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3AD31A02-0624-DA4F-BA63-A1634C06AC70}" xr6:coauthVersionLast="47" xr6:coauthVersionMax="47" xr10:uidLastSave="{C9CF451C-22B3-DD40-94E7-E810277E1659}"/>
  <bookViews>
    <workbookView xWindow="19160" yWindow="500" windowWidth="26300" windowHeight="28160" xr2:uid="{4A7FE324-6233-C940-ABA6-90255B4402F3}"/>
  </bookViews>
  <sheets>
    <sheet name="2013"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3" i="1" l="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AU81" i="1" s="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AU318" i="1" s="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AV618" i="1" s="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AV678" i="1" s="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AU838" i="1" s="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AW1260" i="1" s="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AU1380" i="1" s="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AW1540" i="1" s="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AW1617" i="1" s="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AV1640" i="1" s="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AW1720" i="1" s="1"/>
  <c r="Y1721" i="1"/>
  <c r="Y1722" i="1"/>
  <c r="Y1723" i="1"/>
  <c r="Y1724" i="1"/>
  <c r="Y1725" i="1"/>
  <c r="Y1726" i="1"/>
  <c r="Y1727" i="1"/>
  <c r="Y1728" i="1"/>
  <c r="Y1729" i="1"/>
  <c r="Y1730" i="1"/>
  <c r="Y1731" i="1"/>
  <c r="Y1732" i="1"/>
  <c r="Y1733" i="1"/>
  <c r="Y1734" i="1"/>
  <c r="Y1735" i="1"/>
  <c r="Y1736" i="1"/>
  <c r="Y1737" i="1"/>
  <c r="AU1737" i="1" s="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AU1956" i="1" s="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AU2179" i="1" s="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AV2319" i="1" s="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AW2437" i="1" s="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 i="1"/>
  <c r="S2" i="1"/>
  <c r="U2" i="1"/>
  <c r="AM2" i="1" s="1"/>
  <c r="AN2" i="1" s="1"/>
  <c r="S3" i="1"/>
  <c r="U3" i="1"/>
  <c r="AM3" i="1"/>
  <c r="AN3" i="1" s="1"/>
  <c r="S4" i="1"/>
  <c r="U4" i="1"/>
  <c r="AM4" i="1"/>
  <c r="AN4" i="1" s="1"/>
  <c r="S5" i="1"/>
  <c r="U5" i="1"/>
  <c r="AM5" i="1"/>
  <c r="AN5" i="1" s="1"/>
  <c r="S6" i="1"/>
  <c r="U6" i="1"/>
  <c r="AM6" i="1" s="1"/>
  <c r="AN6" i="1" s="1"/>
  <c r="S7" i="1"/>
  <c r="U7" i="1"/>
  <c r="AM7" i="1" s="1"/>
  <c r="AN7" i="1" s="1"/>
  <c r="S8" i="1"/>
  <c r="U8" i="1"/>
  <c r="AM8" i="1" s="1"/>
  <c r="AN8" i="1" s="1"/>
  <c r="S9" i="1"/>
  <c r="U9" i="1"/>
  <c r="AM9" i="1" s="1"/>
  <c r="AN9" i="1" s="1"/>
  <c r="S10" i="1"/>
  <c r="U10" i="1"/>
  <c r="AM10" i="1" s="1"/>
  <c r="AN10" i="1" s="1"/>
  <c r="S11" i="1"/>
  <c r="U11" i="1"/>
  <c r="AM11" i="1" s="1"/>
  <c r="AN11" i="1" s="1"/>
  <c r="S12" i="1"/>
  <c r="U12" i="1"/>
  <c r="AM12" i="1" s="1"/>
  <c r="AN12" i="1" s="1"/>
  <c r="S13" i="1"/>
  <c r="U13" i="1"/>
  <c r="AM13" i="1"/>
  <c r="AN13" i="1"/>
  <c r="S14" i="1"/>
  <c r="U14" i="1"/>
  <c r="AM14" i="1" s="1"/>
  <c r="AN14" i="1" s="1"/>
  <c r="S15" i="1"/>
  <c r="U15" i="1"/>
  <c r="AM15" i="1"/>
  <c r="AN15" i="1" s="1"/>
  <c r="S16" i="1"/>
  <c r="U16" i="1"/>
  <c r="AM16" i="1" s="1"/>
  <c r="AN16" i="1" s="1"/>
  <c r="S17" i="1"/>
  <c r="U17" i="1"/>
  <c r="AM17" i="1" s="1"/>
  <c r="AN17" i="1" s="1"/>
  <c r="S18" i="1"/>
  <c r="U18" i="1"/>
  <c r="AM18" i="1" s="1"/>
  <c r="AN18" i="1" s="1"/>
  <c r="S19" i="1"/>
  <c r="U19" i="1"/>
  <c r="AM19" i="1" s="1"/>
  <c r="AN19" i="1" s="1"/>
  <c r="S20" i="1"/>
  <c r="U20" i="1"/>
  <c r="AM20" i="1" s="1"/>
  <c r="AN20" i="1" s="1"/>
  <c r="S21" i="1"/>
  <c r="U21" i="1"/>
  <c r="AM21" i="1" s="1"/>
  <c r="AN21" i="1" s="1"/>
  <c r="S22" i="1"/>
  <c r="U22" i="1"/>
  <c r="AM22" i="1" s="1"/>
  <c r="AN22" i="1" s="1"/>
  <c r="S23" i="1"/>
  <c r="U23" i="1"/>
  <c r="AM23" i="1" s="1"/>
  <c r="AN23" i="1" s="1"/>
  <c r="S24" i="1"/>
  <c r="U24" i="1"/>
  <c r="AM24" i="1" s="1"/>
  <c r="AN24" i="1" s="1"/>
  <c r="S25" i="1"/>
  <c r="U25" i="1"/>
  <c r="AM25" i="1" s="1"/>
  <c r="AN25" i="1" s="1"/>
  <c r="S26" i="1"/>
  <c r="U26" i="1"/>
  <c r="AM26" i="1" s="1"/>
  <c r="AN26" i="1" s="1"/>
  <c r="S27" i="1"/>
  <c r="U27" i="1"/>
  <c r="AM27" i="1" s="1"/>
  <c r="AN27" i="1" s="1"/>
  <c r="S28" i="1"/>
  <c r="U28" i="1"/>
  <c r="AM28" i="1"/>
  <c r="AN28" i="1" s="1"/>
  <c r="AU28" i="1" s="1"/>
  <c r="S29" i="1"/>
  <c r="U29" i="1"/>
  <c r="AM29" i="1" s="1"/>
  <c r="AN29" i="1" s="1"/>
  <c r="S30" i="1"/>
  <c r="U30" i="1"/>
  <c r="AM30" i="1" s="1"/>
  <c r="AN30" i="1" s="1"/>
  <c r="AU30" i="1" s="1"/>
  <c r="S31" i="1"/>
  <c r="U31" i="1"/>
  <c r="AM31" i="1" s="1"/>
  <c r="AN31" i="1" s="1"/>
  <c r="S32" i="1"/>
  <c r="U32" i="1"/>
  <c r="AM32" i="1" s="1"/>
  <c r="AN32" i="1" s="1"/>
  <c r="S33" i="1"/>
  <c r="U33" i="1"/>
  <c r="AM33" i="1"/>
  <c r="AN33" i="1" s="1"/>
  <c r="S34" i="1"/>
  <c r="U34" i="1"/>
  <c r="AM34" i="1" s="1"/>
  <c r="AN34" i="1" s="1"/>
  <c r="S35" i="1"/>
  <c r="U35" i="1"/>
  <c r="AM35" i="1"/>
  <c r="AN35" i="1" s="1"/>
  <c r="S36" i="1"/>
  <c r="U36" i="1"/>
  <c r="AM36" i="1" s="1"/>
  <c r="AN36" i="1" s="1"/>
  <c r="S37" i="1"/>
  <c r="U37" i="1"/>
  <c r="AM37" i="1" s="1"/>
  <c r="AN37" i="1" s="1"/>
  <c r="S38" i="1"/>
  <c r="U38" i="1"/>
  <c r="AM38" i="1" s="1"/>
  <c r="AN38" i="1" s="1"/>
  <c r="S39" i="1"/>
  <c r="U39" i="1"/>
  <c r="AM39" i="1" s="1"/>
  <c r="AN39" i="1" s="1"/>
  <c r="S40" i="1"/>
  <c r="U40" i="1"/>
  <c r="AM40" i="1" s="1"/>
  <c r="AN40" i="1" s="1"/>
  <c r="AU40" i="1" s="1"/>
  <c r="S41" i="1"/>
  <c r="U41" i="1"/>
  <c r="AM41" i="1" s="1"/>
  <c r="AN41" i="1" s="1"/>
  <c r="S42" i="1"/>
  <c r="U42" i="1"/>
  <c r="AM42" i="1" s="1"/>
  <c r="AN42" i="1" s="1"/>
  <c r="S43" i="1"/>
  <c r="U43" i="1"/>
  <c r="AM43" i="1" s="1"/>
  <c r="AN43" i="1" s="1"/>
  <c r="S44" i="1"/>
  <c r="U44" i="1"/>
  <c r="AM44" i="1" s="1"/>
  <c r="AN44" i="1" s="1"/>
  <c r="S45" i="1"/>
  <c r="U45" i="1"/>
  <c r="AV45" i="1"/>
  <c r="AM45" i="1"/>
  <c r="AN45" i="1" s="1"/>
  <c r="S46" i="1"/>
  <c r="U46" i="1"/>
  <c r="AM46" i="1" s="1"/>
  <c r="AN46" i="1" s="1"/>
  <c r="S47" i="1"/>
  <c r="U47" i="1"/>
  <c r="AM47" i="1" s="1"/>
  <c r="AN47" i="1" s="1"/>
  <c r="S48" i="1"/>
  <c r="U48" i="1"/>
  <c r="AM48" i="1" s="1"/>
  <c r="AN48" i="1" s="1"/>
  <c r="S49" i="1"/>
  <c r="U49" i="1"/>
  <c r="AM49" i="1" s="1"/>
  <c r="AN49" i="1" s="1"/>
  <c r="S50" i="1"/>
  <c r="U50" i="1"/>
  <c r="AM50" i="1" s="1"/>
  <c r="AN50" i="1" s="1"/>
  <c r="AV50" i="1" s="1"/>
  <c r="S51" i="1"/>
  <c r="U51" i="1"/>
  <c r="AM51" i="1" s="1"/>
  <c r="AN51" i="1" s="1"/>
  <c r="S52" i="1"/>
  <c r="U52" i="1"/>
  <c r="AM52" i="1" s="1"/>
  <c r="AN52" i="1" s="1"/>
  <c r="S53" i="1"/>
  <c r="U53" i="1"/>
  <c r="AM53" i="1"/>
  <c r="AN53" i="1" s="1"/>
  <c r="S54" i="1"/>
  <c r="U54" i="1"/>
  <c r="AM54" i="1" s="1"/>
  <c r="AN54" i="1" s="1"/>
  <c r="S55" i="1"/>
  <c r="U55" i="1"/>
  <c r="AM55" i="1" s="1"/>
  <c r="AN55" i="1" s="1"/>
  <c r="S56" i="1"/>
  <c r="U56" i="1"/>
  <c r="AM56" i="1" s="1"/>
  <c r="AN56" i="1" s="1"/>
  <c r="S57" i="1"/>
  <c r="U57" i="1"/>
  <c r="AM57" i="1" s="1"/>
  <c r="AN57" i="1" s="1"/>
  <c r="S58" i="1"/>
  <c r="U58" i="1"/>
  <c r="AM58" i="1" s="1"/>
  <c r="AN58" i="1" s="1"/>
  <c r="S59" i="1"/>
  <c r="U59" i="1"/>
  <c r="AM59" i="1" s="1"/>
  <c r="AN59" i="1" s="1"/>
  <c r="S60" i="1"/>
  <c r="U60" i="1"/>
  <c r="AM60" i="1"/>
  <c r="AN60" i="1" s="1"/>
  <c r="S61" i="1"/>
  <c r="U61" i="1"/>
  <c r="AM61" i="1" s="1"/>
  <c r="AN61" i="1" s="1"/>
  <c r="S62" i="1"/>
  <c r="U62" i="1"/>
  <c r="AM62" i="1" s="1"/>
  <c r="AN62" i="1" s="1"/>
  <c r="S63" i="1"/>
  <c r="U63" i="1"/>
  <c r="AM63" i="1" s="1"/>
  <c r="AN63" i="1" s="1"/>
  <c r="S64" i="1"/>
  <c r="U64" i="1"/>
  <c r="AM64" i="1" s="1"/>
  <c r="AN64" i="1" s="1"/>
  <c r="S65" i="1"/>
  <c r="U65" i="1"/>
  <c r="AM65" i="1" s="1"/>
  <c r="AN65" i="1"/>
  <c r="S66" i="1"/>
  <c r="U66" i="1"/>
  <c r="AM66" i="1" s="1"/>
  <c r="AN66" i="1" s="1"/>
  <c r="S67" i="1"/>
  <c r="U67" i="1"/>
  <c r="AM67" i="1"/>
  <c r="AN67" i="1"/>
  <c r="AU67" i="1" s="1"/>
  <c r="S68" i="1"/>
  <c r="U68" i="1"/>
  <c r="AM68" i="1"/>
  <c r="AN68" i="1" s="1"/>
  <c r="S69" i="1"/>
  <c r="U69" i="1"/>
  <c r="AM69" i="1" s="1"/>
  <c r="AN69" i="1" s="1"/>
  <c r="AU69" i="1"/>
  <c r="S70" i="1"/>
  <c r="U70" i="1"/>
  <c r="AM70" i="1" s="1"/>
  <c r="AN70" i="1" s="1"/>
  <c r="S71" i="1"/>
  <c r="U71" i="1"/>
  <c r="AM71" i="1" s="1"/>
  <c r="AN71" i="1" s="1"/>
  <c r="S72" i="1"/>
  <c r="U72" i="1"/>
  <c r="AM72" i="1" s="1"/>
  <c r="AN72" i="1" s="1"/>
  <c r="S73" i="1"/>
  <c r="U73" i="1"/>
  <c r="AM73" i="1"/>
  <c r="AN73" i="1" s="1"/>
  <c r="S74" i="1"/>
  <c r="U74" i="1"/>
  <c r="AM74" i="1" s="1"/>
  <c r="AN74" i="1" s="1"/>
  <c r="S75" i="1"/>
  <c r="U75" i="1"/>
  <c r="AM75" i="1" s="1"/>
  <c r="AN75" i="1" s="1"/>
  <c r="AV75" i="1" s="1"/>
  <c r="S76" i="1"/>
  <c r="U76" i="1"/>
  <c r="AM76" i="1" s="1"/>
  <c r="AN76" i="1" s="1"/>
  <c r="S77" i="1"/>
  <c r="U77" i="1"/>
  <c r="AM77" i="1" s="1"/>
  <c r="AN77" i="1" s="1"/>
  <c r="S78" i="1"/>
  <c r="U78" i="1"/>
  <c r="AM78" i="1" s="1"/>
  <c r="AN78" i="1" s="1"/>
  <c r="S79" i="1"/>
  <c r="U79" i="1"/>
  <c r="AM79" i="1" s="1"/>
  <c r="AN79" i="1" s="1"/>
  <c r="S80" i="1"/>
  <c r="U80" i="1"/>
  <c r="AM80" i="1" s="1"/>
  <c r="AN80" i="1" s="1"/>
  <c r="S81" i="1"/>
  <c r="U81" i="1"/>
  <c r="AM81" i="1" s="1"/>
  <c r="AN81" i="1" s="1"/>
  <c r="S82" i="1"/>
  <c r="U82" i="1"/>
  <c r="AM82" i="1" s="1"/>
  <c r="AN82" i="1" s="1"/>
  <c r="S83" i="1"/>
  <c r="U83" i="1"/>
  <c r="AM83" i="1" s="1"/>
  <c r="AN83" i="1" s="1"/>
  <c r="S84" i="1"/>
  <c r="U84" i="1"/>
  <c r="AM84" i="1" s="1"/>
  <c r="AN84" i="1" s="1"/>
  <c r="S85" i="1"/>
  <c r="U85" i="1"/>
  <c r="AM85" i="1" s="1"/>
  <c r="AN85" i="1" s="1"/>
  <c r="AV85" i="1" s="1"/>
  <c r="S86" i="1"/>
  <c r="U86" i="1"/>
  <c r="AM86" i="1" s="1"/>
  <c r="AN86" i="1" s="1"/>
  <c r="S87" i="1"/>
  <c r="U87" i="1"/>
  <c r="AM87" i="1" s="1"/>
  <c r="AN87" i="1" s="1"/>
  <c r="S88" i="1"/>
  <c r="U88" i="1"/>
  <c r="AM88" i="1" s="1"/>
  <c r="AN88" i="1" s="1"/>
  <c r="S89" i="1"/>
  <c r="U89" i="1"/>
  <c r="AM89" i="1" s="1"/>
  <c r="AN89" i="1" s="1"/>
  <c r="S90" i="1"/>
  <c r="U90" i="1"/>
  <c r="AM90" i="1"/>
  <c r="AN90" i="1"/>
  <c r="S91" i="1"/>
  <c r="U91" i="1"/>
  <c r="AM91" i="1" s="1"/>
  <c r="AN91" i="1" s="1"/>
  <c r="AU91" i="1" s="1"/>
  <c r="S92" i="1"/>
  <c r="U92" i="1"/>
  <c r="AM92" i="1" s="1"/>
  <c r="AN92" i="1" s="1"/>
  <c r="S93" i="1"/>
  <c r="U93" i="1"/>
  <c r="AM93" i="1" s="1"/>
  <c r="AN93" i="1" s="1"/>
  <c r="S94" i="1"/>
  <c r="U94" i="1"/>
  <c r="AM94" i="1" s="1"/>
  <c r="AN94" i="1" s="1"/>
  <c r="S95" i="1"/>
  <c r="U95" i="1"/>
  <c r="AM95" i="1" s="1"/>
  <c r="AN95" i="1" s="1"/>
  <c r="S96" i="1"/>
  <c r="U96" i="1"/>
  <c r="AM96" i="1" s="1"/>
  <c r="AN96" i="1" s="1"/>
  <c r="S97" i="1"/>
  <c r="U97" i="1"/>
  <c r="AM97" i="1" s="1"/>
  <c r="AN97" i="1" s="1"/>
  <c r="S98" i="1"/>
  <c r="U98" i="1"/>
  <c r="AM98" i="1" s="1"/>
  <c r="AN98" i="1" s="1"/>
  <c r="S99" i="1"/>
  <c r="U99" i="1"/>
  <c r="AM99" i="1" s="1"/>
  <c r="AN99" i="1" s="1"/>
  <c r="S100" i="1"/>
  <c r="U100" i="1"/>
  <c r="AM100" i="1" s="1"/>
  <c r="AN100" i="1" s="1"/>
  <c r="S101" i="1"/>
  <c r="U101" i="1"/>
  <c r="AM101" i="1" s="1"/>
  <c r="AN101" i="1" s="1"/>
  <c r="S102" i="1"/>
  <c r="U102" i="1"/>
  <c r="AM102" i="1" s="1"/>
  <c r="AN102" i="1" s="1"/>
  <c r="S103" i="1"/>
  <c r="U103" i="1"/>
  <c r="AM103" i="1" s="1"/>
  <c r="AN103" i="1" s="1"/>
  <c r="S104" i="1"/>
  <c r="U104" i="1"/>
  <c r="AM104" i="1" s="1"/>
  <c r="AN104" i="1" s="1"/>
  <c r="S105" i="1"/>
  <c r="U105" i="1"/>
  <c r="AM105" i="1" s="1"/>
  <c r="AN105" i="1" s="1"/>
  <c r="S106" i="1"/>
  <c r="U106" i="1"/>
  <c r="AM106" i="1" s="1"/>
  <c r="AN106" i="1" s="1"/>
  <c r="S107" i="1"/>
  <c r="U107" i="1"/>
  <c r="AM107" i="1" s="1"/>
  <c r="AN107" i="1" s="1"/>
  <c r="S108" i="1"/>
  <c r="U108" i="1"/>
  <c r="AM108" i="1" s="1"/>
  <c r="AN108" i="1" s="1"/>
  <c r="S109" i="1"/>
  <c r="U109" i="1"/>
  <c r="AM109" i="1" s="1"/>
  <c r="AN109" i="1" s="1"/>
  <c r="S110" i="1"/>
  <c r="U110" i="1"/>
  <c r="AM110" i="1" s="1"/>
  <c r="AN110" i="1" s="1"/>
  <c r="S111" i="1"/>
  <c r="U111" i="1"/>
  <c r="AM111" i="1" s="1"/>
  <c r="AN111" i="1" s="1"/>
  <c r="S112" i="1"/>
  <c r="U112" i="1"/>
  <c r="AM112" i="1" s="1"/>
  <c r="AN112" i="1" s="1"/>
  <c r="S113" i="1"/>
  <c r="U113" i="1"/>
  <c r="AM113" i="1" s="1"/>
  <c r="AN113" i="1" s="1"/>
  <c r="S114" i="1"/>
  <c r="U114" i="1"/>
  <c r="AM114" i="1" s="1"/>
  <c r="AN114" i="1" s="1"/>
  <c r="S115" i="1"/>
  <c r="U115" i="1"/>
  <c r="AM115" i="1"/>
  <c r="AN115" i="1" s="1"/>
  <c r="S116" i="1"/>
  <c r="U116" i="1"/>
  <c r="AM116" i="1" s="1"/>
  <c r="AN116" i="1" s="1"/>
  <c r="AU116" i="1" s="1"/>
  <c r="S117" i="1"/>
  <c r="U117" i="1"/>
  <c r="AM117" i="1" s="1"/>
  <c r="AN117" i="1" s="1"/>
  <c r="S118" i="1"/>
  <c r="U118" i="1"/>
  <c r="AM118" i="1"/>
  <c r="AN118" i="1" s="1"/>
  <c r="S119" i="1"/>
  <c r="U119" i="1"/>
  <c r="AM119" i="1" s="1"/>
  <c r="AN119" i="1" s="1"/>
  <c r="S120" i="1"/>
  <c r="U120" i="1"/>
  <c r="AM120" i="1" s="1"/>
  <c r="AN120" i="1" s="1"/>
  <c r="S121" i="1"/>
  <c r="U121" i="1"/>
  <c r="AM121" i="1" s="1"/>
  <c r="AN121" i="1" s="1"/>
  <c r="S122" i="1"/>
  <c r="U122" i="1"/>
  <c r="AM122" i="1" s="1"/>
  <c r="AN122" i="1" s="1"/>
  <c r="S123" i="1"/>
  <c r="U123" i="1"/>
  <c r="AM123" i="1" s="1"/>
  <c r="AN123" i="1" s="1"/>
  <c r="AV123" i="1" s="1"/>
  <c r="S124" i="1"/>
  <c r="U124" i="1"/>
  <c r="AM124" i="1" s="1"/>
  <c r="AN124" i="1" s="1"/>
  <c r="S125" i="1"/>
  <c r="U125" i="1"/>
  <c r="AM125" i="1" s="1"/>
  <c r="AN125" i="1" s="1"/>
  <c r="S126" i="1"/>
  <c r="U126" i="1"/>
  <c r="AM126" i="1" s="1"/>
  <c r="AN126" i="1" s="1"/>
  <c r="S127" i="1"/>
  <c r="U127" i="1"/>
  <c r="AM127" i="1"/>
  <c r="AN127" i="1" s="1"/>
  <c r="S128" i="1"/>
  <c r="U128" i="1"/>
  <c r="AM128" i="1" s="1"/>
  <c r="AN128" i="1" s="1"/>
  <c r="S129" i="1"/>
  <c r="U129" i="1"/>
  <c r="AM129" i="1" s="1"/>
  <c r="AN129" i="1" s="1"/>
  <c r="S130" i="1"/>
  <c r="U130" i="1"/>
  <c r="AM130" i="1" s="1"/>
  <c r="AN130" i="1" s="1"/>
  <c r="S131" i="1"/>
  <c r="U131" i="1"/>
  <c r="AM131" i="1" s="1"/>
  <c r="AN131" i="1" s="1"/>
  <c r="S132" i="1"/>
  <c r="U132" i="1"/>
  <c r="AM132" i="1" s="1"/>
  <c r="AN132" i="1" s="1"/>
  <c r="S133" i="1"/>
  <c r="U133" i="1"/>
  <c r="AM133" i="1" s="1"/>
  <c r="AN133" i="1" s="1"/>
  <c r="S134" i="1"/>
  <c r="U134" i="1"/>
  <c r="AM134" i="1" s="1"/>
  <c r="AN134" i="1" s="1"/>
  <c r="S135" i="1"/>
  <c r="U135" i="1"/>
  <c r="AM135" i="1" s="1"/>
  <c r="AN135" i="1" s="1"/>
  <c r="S136" i="1"/>
  <c r="U136" i="1"/>
  <c r="AM136" i="1" s="1"/>
  <c r="AN136" i="1" s="1"/>
  <c r="AV136" i="1" s="1"/>
  <c r="S137" i="1"/>
  <c r="U137" i="1"/>
  <c r="AM137" i="1" s="1"/>
  <c r="AN137" i="1" s="1"/>
  <c r="S138" i="1"/>
  <c r="U138" i="1"/>
  <c r="AM138" i="1" s="1"/>
  <c r="AN138" i="1" s="1"/>
  <c r="S139" i="1"/>
  <c r="U139" i="1"/>
  <c r="AM139" i="1" s="1"/>
  <c r="AN139" i="1" s="1"/>
  <c r="S140" i="1"/>
  <c r="U140" i="1"/>
  <c r="AM140" i="1" s="1"/>
  <c r="AN140" i="1" s="1"/>
  <c r="S141" i="1"/>
  <c r="U141" i="1"/>
  <c r="AM141" i="1" s="1"/>
  <c r="AN141" i="1" s="1"/>
  <c r="S142" i="1"/>
  <c r="U142" i="1"/>
  <c r="AM142" i="1" s="1"/>
  <c r="AN142" i="1" s="1"/>
  <c r="S143" i="1"/>
  <c r="U143" i="1"/>
  <c r="AM143" i="1" s="1"/>
  <c r="AN143" i="1" s="1"/>
  <c r="S144" i="1"/>
  <c r="U144" i="1"/>
  <c r="AM144" i="1" s="1"/>
  <c r="AN144" i="1" s="1"/>
  <c r="S145" i="1"/>
  <c r="U145" i="1"/>
  <c r="AM145" i="1" s="1"/>
  <c r="AN145" i="1" s="1"/>
  <c r="S146" i="1"/>
  <c r="U146" i="1"/>
  <c r="AM146" i="1" s="1"/>
  <c r="AN146" i="1"/>
  <c r="S147" i="1"/>
  <c r="U147" i="1"/>
  <c r="AM147" i="1" s="1"/>
  <c r="AN147" i="1" s="1"/>
  <c r="S148" i="1"/>
  <c r="U148" i="1"/>
  <c r="AM148" i="1" s="1"/>
  <c r="AN148" i="1" s="1"/>
  <c r="S149" i="1"/>
  <c r="U149" i="1"/>
  <c r="AM149" i="1" s="1"/>
  <c r="AN149" i="1" s="1"/>
  <c r="S150" i="1"/>
  <c r="U150" i="1"/>
  <c r="AM150" i="1" s="1"/>
  <c r="AN150" i="1" s="1"/>
  <c r="S151" i="1"/>
  <c r="U151" i="1"/>
  <c r="AM151" i="1" s="1"/>
  <c r="AN151" i="1" s="1"/>
  <c r="S152" i="1"/>
  <c r="U152" i="1"/>
  <c r="AM152" i="1" s="1"/>
  <c r="AN152" i="1" s="1"/>
  <c r="AV152" i="1" s="1"/>
  <c r="S153" i="1"/>
  <c r="U153" i="1"/>
  <c r="AM153" i="1" s="1"/>
  <c r="AN153" i="1" s="1"/>
  <c r="S154" i="1"/>
  <c r="U154" i="1"/>
  <c r="AM154" i="1" s="1"/>
  <c r="AN154" i="1" s="1"/>
  <c r="S155" i="1"/>
  <c r="U155" i="1"/>
  <c r="AM155" i="1" s="1"/>
  <c r="AN155" i="1" s="1"/>
  <c r="S156" i="1"/>
  <c r="U156" i="1"/>
  <c r="AM156" i="1" s="1"/>
  <c r="AN156" i="1" s="1"/>
  <c r="S157" i="1"/>
  <c r="U157" i="1"/>
  <c r="AM157" i="1" s="1"/>
  <c r="AN157" i="1" s="1"/>
  <c r="S158" i="1"/>
  <c r="U158" i="1"/>
  <c r="AM158" i="1" s="1"/>
  <c r="AN158" i="1" s="1"/>
  <c r="S159" i="1"/>
  <c r="U159" i="1"/>
  <c r="AM159" i="1" s="1"/>
  <c r="AN159" i="1" s="1"/>
  <c r="S160" i="1"/>
  <c r="U160" i="1"/>
  <c r="AM160" i="1" s="1"/>
  <c r="AN160" i="1" s="1"/>
  <c r="S161" i="1"/>
  <c r="U161" i="1"/>
  <c r="AM161" i="1" s="1"/>
  <c r="AN161" i="1" s="1"/>
  <c r="S162" i="1"/>
  <c r="U162" i="1"/>
  <c r="AM162" i="1" s="1"/>
  <c r="AN162" i="1" s="1"/>
  <c r="S163" i="1"/>
  <c r="U163" i="1"/>
  <c r="AM163" i="1" s="1"/>
  <c r="AN163" i="1" s="1"/>
  <c r="S164" i="1"/>
  <c r="U164" i="1"/>
  <c r="AM164" i="1" s="1"/>
  <c r="AN164" i="1" s="1"/>
  <c r="S165" i="1"/>
  <c r="U165" i="1"/>
  <c r="AM165" i="1" s="1"/>
  <c r="AN165" i="1" s="1"/>
  <c r="S166" i="1"/>
  <c r="U166" i="1"/>
  <c r="AM166" i="1" s="1"/>
  <c r="AN166" i="1" s="1"/>
  <c r="S167" i="1"/>
  <c r="U167" i="1"/>
  <c r="AM167" i="1" s="1"/>
  <c r="AN167" i="1"/>
  <c r="AV167" i="1" s="1"/>
  <c r="S168" i="1"/>
  <c r="U168" i="1"/>
  <c r="AM168" i="1" s="1"/>
  <c r="AN168" i="1" s="1"/>
  <c r="AU168" i="1" s="1"/>
  <c r="S169" i="1"/>
  <c r="U169" i="1"/>
  <c r="AM169" i="1" s="1"/>
  <c r="AN169" i="1" s="1"/>
  <c r="S170" i="1"/>
  <c r="U170" i="1"/>
  <c r="AM170" i="1" s="1"/>
  <c r="AN170" i="1"/>
  <c r="S171" i="1"/>
  <c r="U171" i="1"/>
  <c r="AM171" i="1" s="1"/>
  <c r="AN171" i="1" s="1"/>
  <c r="S172" i="1"/>
  <c r="U172" i="1"/>
  <c r="AM172" i="1" s="1"/>
  <c r="AN172" i="1" s="1"/>
  <c r="S173" i="1"/>
  <c r="U173" i="1"/>
  <c r="AM173" i="1" s="1"/>
  <c r="AN173" i="1" s="1"/>
  <c r="S174" i="1"/>
  <c r="U174" i="1"/>
  <c r="AM174" i="1" s="1"/>
  <c r="AN174" i="1" s="1"/>
  <c r="S175" i="1"/>
  <c r="U175" i="1"/>
  <c r="AM175" i="1" s="1"/>
  <c r="AN175" i="1" s="1"/>
  <c r="S176" i="1"/>
  <c r="U176" i="1"/>
  <c r="AM176" i="1" s="1"/>
  <c r="AN176" i="1" s="1"/>
  <c r="S177" i="1"/>
  <c r="U177" i="1"/>
  <c r="AM177" i="1" s="1"/>
  <c r="AN177" i="1" s="1"/>
  <c r="S178" i="1"/>
  <c r="U178" i="1"/>
  <c r="AM178" i="1" s="1"/>
  <c r="AN178" i="1" s="1"/>
  <c r="S179" i="1"/>
  <c r="U179" i="1"/>
  <c r="AM179" i="1" s="1"/>
  <c r="AN179" i="1" s="1"/>
  <c r="S180" i="1"/>
  <c r="U180" i="1"/>
  <c r="AM180" i="1" s="1"/>
  <c r="AN180" i="1" s="1"/>
  <c r="S181" i="1"/>
  <c r="U181" i="1"/>
  <c r="AM181" i="1" s="1"/>
  <c r="AN181" i="1" s="1"/>
  <c r="S182" i="1"/>
  <c r="U182" i="1"/>
  <c r="AM182" i="1" s="1"/>
  <c r="AN182" i="1" s="1"/>
  <c r="S183" i="1"/>
  <c r="U183" i="1"/>
  <c r="AM183" i="1"/>
  <c r="AN183" i="1" s="1"/>
  <c r="S184" i="1"/>
  <c r="U184" i="1"/>
  <c r="AM184" i="1" s="1"/>
  <c r="AN184" i="1" s="1"/>
  <c r="S185" i="1"/>
  <c r="U185" i="1"/>
  <c r="AM185" i="1" s="1"/>
  <c r="AN185" i="1" s="1"/>
  <c r="S186" i="1"/>
  <c r="U186" i="1"/>
  <c r="AM186" i="1" s="1"/>
  <c r="AN186" i="1" s="1"/>
  <c r="S187" i="1"/>
  <c r="U187" i="1"/>
  <c r="AM187" i="1" s="1"/>
  <c r="AN187" i="1" s="1"/>
  <c r="S188" i="1"/>
  <c r="U188" i="1"/>
  <c r="AM188" i="1" s="1"/>
  <c r="AN188" i="1" s="1"/>
  <c r="S189" i="1"/>
  <c r="U189" i="1"/>
  <c r="AM189" i="1" s="1"/>
  <c r="AN189" i="1" s="1"/>
  <c r="S190" i="1"/>
  <c r="U190" i="1"/>
  <c r="AM190" i="1" s="1"/>
  <c r="AN190" i="1" s="1"/>
  <c r="S191" i="1"/>
  <c r="U191" i="1"/>
  <c r="AM191" i="1" s="1"/>
  <c r="AN191" i="1" s="1"/>
  <c r="S192" i="1"/>
  <c r="U192" i="1"/>
  <c r="AM192" i="1" s="1"/>
  <c r="AN192" i="1"/>
  <c r="S193" i="1"/>
  <c r="U193" i="1"/>
  <c r="AM193" i="1" s="1"/>
  <c r="AN193" i="1" s="1"/>
  <c r="S194" i="1"/>
  <c r="U194" i="1"/>
  <c r="AM194" i="1" s="1"/>
  <c r="AN194" i="1" s="1"/>
  <c r="S195" i="1"/>
  <c r="U195" i="1"/>
  <c r="AM195" i="1" s="1"/>
  <c r="AN195" i="1" s="1"/>
  <c r="S196" i="1"/>
  <c r="U196" i="1"/>
  <c r="AM196" i="1" s="1"/>
  <c r="AN196" i="1" s="1"/>
  <c r="S197" i="1"/>
  <c r="U197" i="1"/>
  <c r="AM197" i="1" s="1"/>
  <c r="AN197" i="1" s="1"/>
  <c r="S198" i="1"/>
  <c r="U198" i="1"/>
  <c r="AM198" i="1" s="1"/>
  <c r="AN198" i="1" s="1"/>
  <c r="S199" i="1"/>
  <c r="U199" i="1"/>
  <c r="AM199" i="1" s="1"/>
  <c r="AN199" i="1" s="1"/>
  <c r="S200" i="1"/>
  <c r="U200" i="1"/>
  <c r="AM200" i="1" s="1"/>
  <c r="AN200" i="1" s="1"/>
  <c r="S201" i="1"/>
  <c r="U201" i="1"/>
  <c r="AM201" i="1" s="1"/>
  <c r="AN201" i="1" s="1"/>
  <c r="S202" i="1"/>
  <c r="U202" i="1"/>
  <c r="AM202" i="1" s="1"/>
  <c r="AN202" i="1" s="1"/>
  <c r="S203" i="1"/>
  <c r="U203" i="1"/>
  <c r="AM203" i="1" s="1"/>
  <c r="AN203" i="1" s="1"/>
  <c r="S204" i="1"/>
  <c r="U204" i="1"/>
  <c r="AM204" i="1" s="1"/>
  <c r="AN204" i="1" s="1"/>
  <c r="S205" i="1"/>
  <c r="U205" i="1"/>
  <c r="AM205" i="1" s="1"/>
  <c r="AN205" i="1" s="1"/>
  <c r="S206" i="1"/>
  <c r="U206" i="1"/>
  <c r="AM206" i="1" s="1"/>
  <c r="AN206" i="1" s="1"/>
  <c r="S207" i="1"/>
  <c r="U207" i="1"/>
  <c r="AM207" i="1" s="1"/>
  <c r="AN207" i="1" s="1"/>
  <c r="S208" i="1"/>
  <c r="U208" i="1"/>
  <c r="AM208" i="1"/>
  <c r="AN208" i="1" s="1"/>
  <c r="S209" i="1"/>
  <c r="U209" i="1"/>
  <c r="AM209" i="1" s="1"/>
  <c r="AN209" i="1" s="1"/>
  <c r="S210" i="1"/>
  <c r="U210" i="1"/>
  <c r="AM210" i="1" s="1"/>
  <c r="AN210" i="1" s="1"/>
  <c r="S211" i="1"/>
  <c r="U211" i="1"/>
  <c r="AM211" i="1"/>
  <c r="AN211" i="1"/>
  <c r="AW211" i="1" s="1"/>
  <c r="S212" i="1"/>
  <c r="U212" i="1"/>
  <c r="AM212" i="1" s="1"/>
  <c r="AN212" i="1" s="1"/>
  <c r="S213" i="1"/>
  <c r="U213" i="1"/>
  <c r="AM213" i="1"/>
  <c r="AN213" i="1" s="1"/>
  <c r="S214" i="1"/>
  <c r="U214" i="1"/>
  <c r="AM214" i="1" s="1"/>
  <c r="AN214" i="1" s="1"/>
  <c r="S215" i="1"/>
  <c r="U215" i="1"/>
  <c r="AM215" i="1" s="1"/>
  <c r="AN215" i="1" s="1"/>
  <c r="S216" i="1"/>
  <c r="U216" i="1"/>
  <c r="AM216" i="1" s="1"/>
  <c r="AN216" i="1" s="1"/>
  <c r="S217" i="1"/>
  <c r="U217" i="1"/>
  <c r="AM217" i="1" s="1"/>
  <c r="AN217" i="1"/>
  <c r="S218" i="1"/>
  <c r="U218" i="1"/>
  <c r="AM218" i="1" s="1"/>
  <c r="AN218" i="1" s="1"/>
  <c r="S219" i="1"/>
  <c r="U219" i="1"/>
  <c r="AM219" i="1" s="1"/>
  <c r="AN219" i="1" s="1"/>
  <c r="S220" i="1"/>
  <c r="U220" i="1"/>
  <c r="AM220" i="1" s="1"/>
  <c r="AN220" i="1" s="1"/>
  <c r="S221" i="1"/>
  <c r="U221" i="1"/>
  <c r="AM221" i="1" s="1"/>
  <c r="AN221" i="1" s="1"/>
  <c r="S222" i="1"/>
  <c r="U222" i="1"/>
  <c r="AM222" i="1" s="1"/>
  <c r="AN222" i="1" s="1"/>
  <c r="S223" i="1"/>
  <c r="U223" i="1"/>
  <c r="AM223" i="1" s="1"/>
  <c r="AN223" i="1" s="1"/>
  <c r="S224" i="1"/>
  <c r="U224" i="1"/>
  <c r="AM224" i="1"/>
  <c r="AN224" i="1" s="1"/>
  <c r="S225" i="1"/>
  <c r="U225" i="1"/>
  <c r="AM225" i="1" s="1"/>
  <c r="AN225" i="1" s="1"/>
  <c r="AU225" i="1" s="1"/>
  <c r="S226" i="1"/>
  <c r="U226" i="1"/>
  <c r="AM226" i="1" s="1"/>
  <c r="AN226" i="1" s="1"/>
  <c r="S227" i="1"/>
  <c r="U227" i="1"/>
  <c r="AM227" i="1" s="1"/>
  <c r="AN227" i="1" s="1"/>
  <c r="S228" i="1"/>
  <c r="U228" i="1"/>
  <c r="AM228" i="1" s="1"/>
  <c r="AN228" i="1" s="1"/>
  <c r="S229" i="1"/>
  <c r="U229" i="1"/>
  <c r="AM229" i="1" s="1"/>
  <c r="AN229" i="1" s="1"/>
  <c r="S230" i="1"/>
  <c r="U230" i="1"/>
  <c r="AM230" i="1" s="1"/>
  <c r="AN230" i="1" s="1"/>
  <c r="S231" i="1"/>
  <c r="U231" i="1"/>
  <c r="AM231" i="1" s="1"/>
  <c r="AN231" i="1" s="1"/>
  <c r="S232" i="1"/>
  <c r="U232" i="1"/>
  <c r="AM232" i="1" s="1"/>
  <c r="AN232" i="1" s="1"/>
  <c r="S233" i="1"/>
  <c r="U233" i="1"/>
  <c r="AM233" i="1" s="1"/>
  <c r="AN233" i="1" s="1"/>
  <c r="S234" i="1"/>
  <c r="U234" i="1"/>
  <c r="AM234" i="1" s="1"/>
  <c r="AN234" i="1" s="1"/>
  <c r="S235" i="1"/>
  <c r="U235" i="1"/>
  <c r="AM235" i="1" s="1"/>
  <c r="AN235" i="1" s="1"/>
  <c r="S236" i="1"/>
  <c r="U236" i="1"/>
  <c r="AM236" i="1" s="1"/>
  <c r="AN236" i="1" s="1"/>
  <c r="S237" i="1"/>
  <c r="U237" i="1"/>
  <c r="AM237" i="1" s="1"/>
  <c r="AN237" i="1" s="1"/>
  <c r="S238" i="1"/>
  <c r="U238" i="1"/>
  <c r="AM238" i="1" s="1"/>
  <c r="AN238" i="1" s="1"/>
  <c r="AU238" i="1" s="1"/>
  <c r="S239" i="1"/>
  <c r="U239" i="1"/>
  <c r="AM239" i="1" s="1"/>
  <c r="AN239" i="1" s="1"/>
  <c r="S240" i="1"/>
  <c r="U240" i="1"/>
  <c r="AM240" i="1" s="1"/>
  <c r="AN240" i="1" s="1"/>
  <c r="S241" i="1"/>
  <c r="U241" i="1"/>
  <c r="AM241" i="1" s="1"/>
  <c r="AN241" i="1" s="1"/>
  <c r="S242" i="1"/>
  <c r="U242" i="1"/>
  <c r="AM242" i="1" s="1"/>
  <c r="AN242" i="1" s="1"/>
  <c r="S243" i="1"/>
  <c r="U243" i="1"/>
  <c r="AM243" i="1" s="1"/>
  <c r="AN243" i="1" s="1"/>
  <c r="S244" i="1"/>
  <c r="U244" i="1"/>
  <c r="AM244" i="1" s="1"/>
  <c r="AN244" i="1" s="1"/>
  <c r="S245" i="1"/>
  <c r="U245" i="1"/>
  <c r="AM245" i="1" s="1"/>
  <c r="AN245" i="1" s="1"/>
  <c r="S246" i="1"/>
  <c r="U246" i="1"/>
  <c r="AM246" i="1" s="1"/>
  <c r="AN246" i="1" s="1"/>
  <c r="S247" i="1"/>
  <c r="U247" i="1"/>
  <c r="AM247" i="1" s="1"/>
  <c r="AN247" i="1" s="1"/>
  <c r="S248" i="1"/>
  <c r="U248" i="1"/>
  <c r="AM248" i="1" s="1"/>
  <c r="AN248" i="1" s="1"/>
  <c r="S249" i="1"/>
  <c r="U249" i="1"/>
  <c r="AM249" i="1" s="1"/>
  <c r="AN249" i="1" s="1"/>
  <c r="S250" i="1"/>
  <c r="U250" i="1"/>
  <c r="AM250" i="1" s="1"/>
  <c r="AN250" i="1" s="1"/>
  <c r="S251" i="1"/>
  <c r="U251" i="1"/>
  <c r="AM251" i="1" s="1"/>
  <c r="AN251" i="1" s="1"/>
  <c r="S252" i="1"/>
  <c r="U252" i="1"/>
  <c r="AM252" i="1" s="1"/>
  <c r="AN252" i="1" s="1"/>
  <c r="S253" i="1"/>
  <c r="U253" i="1"/>
  <c r="AM253" i="1" s="1"/>
  <c r="AN253" i="1" s="1"/>
  <c r="S254" i="1"/>
  <c r="U254" i="1"/>
  <c r="AM254" i="1" s="1"/>
  <c r="AN254" i="1" s="1"/>
  <c r="S255" i="1"/>
  <c r="U255" i="1"/>
  <c r="AM255" i="1" s="1"/>
  <c r="AN255" i="1" s="1"/>
  <c r="S256" i="1"/>
  <c r="U256" i="1"/>
  <c r="AM256" i="1" s="1"/>
  <c r="AN256" i="1" s="1"/>
  <c r="S257" i="1"/>
  <c r="U257" i="1"/>
  <c r="AM257" i="1" s="1"/>
  <c r="AN257" i="1" s="1"/>
  <c r="S258" i="1"/>
  <c r="U258" i="1"/>
  <c r="AM258" i="1" s="1"/>
  <c r="AN258" i="1" s="1"/>
  <c r="S259" i="1"/>
  <c r="U259" i="1"/>
  <c r="AM259" i="1" s="1"/>
  <c r="AN259" i="1" s="1"/>
  <c r="S260" i="1"/>
  <c r="U260" i="1"/>
  <c r="AM260" i="1" s="1"/>
  <c r="AN260" i="1" s="1"/>
  <c r="S261" i="1"/>
  <c r="U261" i="1"/>
  <c r="AM261" i="1" s="1"/>
  <c r="AN261" i="1" s="1"/>
  <c r="S262" i="1"/>
  <c r="U262" i="1"/>
  <c r="AM262" i="1" s="1"/>
  <c r="AN262" i="1" s="1"/>
  <c r="AW262" i="1" s="1"/>
  <c r="S263" i="1"/>
  <c r="U263" i="1"/>
  <c r="AM263" i="1" s="1"/>
  <c r="AN263" i="1" s="1"/>
  <c r="S264" i="1"/>
  <c r="U264" i="1"/>
  <c r="AM264" i="1" s="1"/>
  <c r="AN264" i="1" s="1"/>
  <c r="S265" i="1"/>
  <c r="U265" i="1"/>
  <c r="AM265" i="1" s="1"/>
  <c r="AN265" i="1" s="1"/>
  <c r="S266" i="1"/>
  <c r="U266" i="1"/>
  <c r="AM266" i="1" s="1"/>
  <c r="AN266" i="1" s="1"/>
  <c r="S267" i="1"/>
  <c r="U267" i="1"/>
  <c r="AM267" i="1" s="1"/>
  <c r="AN267" i="1" s="1"/>
  <c r="AW267" i="1"/>
  <c r="S268" i="1"/>
  <c r="U268" i="1"/>
  <c r="AM268" i="1" s="1"/>
  <c r="AN268" i="1" s="1"/>
  <c r="S269" i="1"/>
  <c r="U269" i="1"/>
  <c r="AM269" i="1" s="1"/>
  <c r="AN269" i="1" s="1"/>
  <c r="S270" i="1"/>
  <c r="U270" i="1"/>
  <c r="AM270" i="1" s="1"/>
  <c r="AN270" i="1" s="1"/>
  <c r="S271" i="1"/>
  <c r="U271" i="1"/>
  <c r="AM271" i="1" s="1"/>
  <c r="AN271" i="1" s="1"/>
  <c r="S272" i="1"/>
  <c r="U272" i="1"/>
  <c r="AM272" i="1" s="1"/>
  <c r="AN272" i="1" s="1"/>
  <c r="AV272" i="1" s="1"/>
  <c r="S273" i="1"/>
  <c r="U273" i="1"/>
  <c r="AM273" i="1" s="1"/>
  <c r="AN273" i="1" s="1"/>
  <c r="S274" i="1"/>
  <c r="U274" i="1"/>
  <c r="AM274" i="1" s="1"/>
  <c r="AN274" i="1" s="1"/>
  <c r="S275" i="1"/>
  <c r="U275" i="1"/>
  <c r="AM275" i="1" s="1"/>
  <c r="AN275" i="1" s="1"/>
  <c r="S276" i="1"/>
  <c r="U276" i="1"/>
  <c r="AM276" i="1" s="1"/>
  <c r="AN276" i="1" s="1"/>
  <c r="S277" i="1"/>
  <c r="U277" i="1"/>
  <c r="AM277" i="1" s="1"/>
  <c r="AN277" i="1" s="1"/>
  <c r="S278" i="1"/>
  <c r="U278" i="1"/>
  <c r="AM278" i="1" s="1"/>
  <c r="AN278" i="1" s="1"/>
  <c r="S279" i="1"/>
  <c r="U279" i="1"/>
  <c r="AM279" i="1" s="1"/>
  <c r="AN279" i="1" s="1"/>
  <c r="S280" i="1"/>
  <c r="U280" i="1"/>
  <c r="AM280" i="1" s="1"/>
  <c r="AN280" i="1" s="1"/>
  <c r="S281" i="1"/>
  <c r="U281" i="1"/>
  <c r="AM281" i="1" s="1"/>
  <c r="AN281" i="1" s="1"/>
  <c r="S282" i="1"/>
  <c r="U282" i="1"/>
  <c r="AM282" i="1" s="1"/>
  <c r="AN282" i="1" s="1"/>
  <c r="S283" i="1"/>
  <c r="U283" i="1"/>
  <c r="AM283" i="1" s="1"/>
  <c r="AN283" i="1" s="1"/>
  <c r="S284" i="1"/>
  <c r="U284" i="1"/>
  <c r="AM284" i="1" s="1"/>
  <c r="AN284" i="1" s="1"/>
  <c r="AU284" i="1" s="1"/>
  <c r="S285" i="1"/>
  <c r="U285" i="1"/>
  <c r="AM285" i="1" s="1"/>
  <c r="AN285" i="1" s="1"/>
  <c r="S286" i="1"/>
  <c r="U286" i="1"/>
  <c r="AM286" i="1" s="1"/>
  <c r="AN286" i="1" s="1"/>
  <c r="S287" i="1"/>
  <c r="U287" i="1"/>
  <c r="AM287" i="1" s="1"/>
  <c r="AN287" i="1" s="1"/>
  <c r="S288" i="1"/>
  <c r="U288" i="1"/>
  <c r="AM288" i="1" s="1"/>
  <c r="AN288" i="1" s="1"/>
  <c r="S289" i="1"/>
  <c r="U289" i="1"/>
  <c r="AM289" i="1" s="1"/>
  <c r="AN289" i="1" s="1"/>
  <c r="S290" i="1"/>
  <c r="U290" i="1"/>
  <c r="AM290" i="1" s="1"/>
  <c r="AN290" i="1" s="1"/>
  <c r="S291" i="1"/>
  <c r="U291" i="1"/>
  <c r="AM291" i="1" s="1"/>
  <c r="AN291" i="1"/>
  <c r="S292" i="1"/>
  <c r="U292" i="1"/>
  <c r="AM292" i="1" s="1"/>
  <c r="AN292" i="1" s="1"/>
  <c r="AV292" i="1" s="1"/>
  <c r="S293" i="1"/>
  <c r="U293" i="1"/>
  <c r="AM293" i="1" s="1"/>
  <c r="AN293" i="1" s="1"/>
  <c r="S294" i="1"/>
  <c r="U294" i="1"/>
  <c r="AM294" i="1" s="1"/>
  <c r="AN294" i="1" s="1"/>
  <c r="S295" i="1"/>
  <c r="U295" i="1"/>
  <c r="AM295" i="1" s="1"/>
  <c r="AN295" i="1" s="1"/>
  <c r="S296" i="1"/>
  <c r="U296" i="1"/>
  <c r="AM296" i="1" s="1"/>
  <c r="AN296" i="1" s="1"/>
  <c r="S297" i="1"/>
  <c r="U297" i="1"/>
  <c r="AM297" i="1"/>
  <c r="AN297" i="1" s="1"/>
  <c r="S298" i="1"/>
  <c r="U298" i="1"/>
  <c r="AM298" i="1" s="1"/>
  <c r="AN298" i="1" s="1"/>
  <c r="S299" i="1"/>
  <c r="U299" i="1"/>
  <c r="AM299" i="1" s="1"/>
  <c r="AN299" i="1" s="1"/>
  <c r="S300" i="1"/>
  <c r="U300" i="1"/>
  <c r="AM300" i="1" s="1"/>
  <c r="AN300" i="1" s="1"/>
  <c r="S301" i="1"/>
  <c r="U301" i="1"/>
  <c r="AM301" i="1" s="1"/>
  <c r="AN301" i="1" s="1"/>
  <c r="S302" i="1"/>
  <c r="U302" i="1"/>
  <c r="AM302" i="1" s="1"/>
  <c r="AN302" i="1" s="1"/>
  <c r="S303" i="1"/>
  <c r="U303" i="1"/>
  <c r="AM303" i="1" s="1"/>
  <c r="AN303" i="1" s="1"/>
  <c r="S304" i="1"/>
  <c r="U304" i="1"/>
  <c r="AM304" i="1" s="1"/>
  <c r="AN304" i="1" s="1"/>
  <c r="S305" i="1"/>
  <c r="U305" i="1"/>
  <c r="AM305" i="1" s="1"/>
  <c r="AN305" i="1" s="1"/>
  <c r="S306" i="1"/>
  <c r="U306" i="1"/>
  <c r="AM306" i="1" s="1"/>
  <c r="AN306" i="1" s="1"/>
  <c r="S307" i="1"/>
  <c r="U307" i="1"/>
  <c r="AM307" i="1" s="1"/>
  <c r="AN307" i="1" s="1"/>
  <c r="S308" i="1"/>
  <c r="U308" i="1"/>
  <c r="AM308" i="1" s="1"/>
  <c r="AN308" i="1" s="1"/>
  <c r="S309" i="1"/>
  <c r="U309" i="1"/>
  <c r="AM309" i="1" s="1"/>
  <c r="AN309" i="1" s="1"/>
  <c r="S310" i="1"/>
  <c r="U310" i="1"/>
  <c r="AM310" i="1" s="1"/>
  <c r="AN310" i="1" s="1"/>
  <c r="S311" i="1"/>
  <c r="U311" i="1"/>
  <c r="AM311" i="1" s="1"/>
  <c r="AN311" i="1" s="1"/>
  <c r="S312" i="1"/>
  <c r="U312" i="1"/>
  <c r="AM312" i="1" s="1"/>
  <c r="AN312" i="1" s="1"/>
  <c r="S313" i="1"/>
  <c r="U313" i="1"/>
  <c r="AM313" i="1" s="1"/>
  <c r="AN313" i="1" s="1"/>
  <c r="AV313" i="1"/>
  <c r="S314" i="1"/>
  <c r="U314" i="1"/>
  <c r="AM314" i="1" s="1"/>
  <c r="AN314" i="1" s="1"/>
  <c r="S315" i="1"/>
  <c r="U315" i="1"/>
  <c r="AM315" i="1" s="1"/>
  <c r="AN315" i="1" s="1"/>
  <c r="S316" i="1"/>
  <c r="U316" i="1"/>
  <c r="AM316" i="1" s="1"/>
  <c r="AN316" i="1" s="1"/>
  <c r="S317" i="1"/>
  <c r="U317" i="1"/>
  <c r="AM317" i="1" s="1"/>
  <c r="AN317" i="1" s="1"/>
  <c r="S318" i="1"/>
  <c r="U318" i="1"/>
  <c r="AM318" i="1" s="1"/>
  <c r="AN318" i="1" s="1"/>
  <c r="S319" i="1"/>
  <c r="U319" i="1"/>
  <c r="AM319" i="1" s="1"/>
  <c r="AN319" i="1" s="1"/>
  <c r="S320" i="1"/>
  <c r="U320" i="1"/>
  <c r="AM320" i="1" s="1"/>
  <c r="AN320" i="1" s="1"/>
  <c r="S321" i="1"/>
  <c r="U321" i="1"/>
  <c r="AM321" i="1" s="1"/>
  <c r="AN321" i="1" s="1"/>
  <c r="S322" i="1"/>
  <c r="U322" i="1"/>
  <c r="AM322" i="1" s="1"/>
  <c r="AN322" i="1" s="1"/>
  <c r="S323" i="1"/>
  <c r="U323" i="1"/>
  <c r="AM323" i="1" s="1"/>
  <c r="AN323" i="1" s="1"/>
  <c r="S324" i="1"/>
  <c r="U324" i="1"/>
  <c r="AM324" i="1" s="1"/>
  <c r="AN324" i="1" s="1"/>
  <c r="S325" i="1"/>
  <c r="U325" i="1"/>
  <c r="AM325" i="1" s="1"/>
  <c r="AN325" i="1" s="1"/>
  <c r="AV325" i="1" s="1"/>
  <c r="S326" i="1"/>
  <c r="U326" i="1"/>
  <c r="AM326" i="1"/>
  <c r="AN326" i="1" s="1"/>
  <c r="S327" i="1"/>
  <c r="U327" i="1"/>
  <c r="AM327" i="1" s="1"/>
  <c r="AN327" i="1" s="1"/>
  <c r="AV327" i="1" s="1"/>
  <c r="S328" i="1"/>
  <c r="U328" i="1"/>
  <c r="AM328" i="1"/>
  <c r="AN328" i="1" s="1"/>
  <c r="S329" i="1"/>
  <c r="U329" i="1"/>
  <c r="AM329" i="1" s="1"/>
  <c r="AN329" i="1" s="1"/>
  <c r="S330" i="1"/>
  <c r="U330" i="1"/>
  <c r="AM330" i="1" s="1"/>
  <c r="AN330" i="1" s="1"/>
  <c r="S331" i="1"/>
  <c r="U331" i="1"/>
  <c r="AM331" i="1" s="1"/>
  <c r="AN331" i="1" s="1"/>
  <c r="S332" i="1"/>
  <c r="U332" i="1"/>
  <c r="AM332" i="1" s="1"/>
  <c r="AN332" i="1" s="1"/>
  <c r="S333" i="1"/>
  <c r="U333" i="1"/>
  <c r="AM333" i="1" s="1"/>
  <c r="AN333" i="1" s="1"/>
  <c r="S334" i="1"/>
  <c r="U334" i="1"/>
  <c r="AM334" i="1" s="1"/>
  <c r="AN334" i="1" s="1"/>
  <c r="S335" i="1"/>
  <c r="U335" i="1"/>
  <c r="AM335" i="1" s="1"/>
  <c r="AN335" i="1" s="1"/>
  <c r="S336" i="1"/>
  <c r="U336" i="1"/>
  <c r="AM336" i="1" s="1"/>
  <c r="AN336" i="1" s="1"/>
  <c r="S337" i="1"/>
  <c r="U337" i="1"/>
  <c r="AM337" i="1" s="1"/>
  <c r="AN337" i="1" s="1"/>
  <c r="S338" i="1"/>
  <c r="U338" i="1"/>
  <c r="AM338" i="1" s="1"/>
  <c r="AN338" i="1" s="1"/>
  <c r="S339" i="1"/>
  <c r="U339" i="1"/>
  <c r="AM339" i="1" s="1"/>
  <c r="AN339" i="1" s="1"/>
  <c r="S340" i="1"/>
  <c r="U340" i="1"/>
  <c r="AM340" i="1" s="1"/>
  <c r="AN340" i="1" s="1"/>
  <c r="S341" i="1"/>
  <c r="U341" i="1"/>
  <c r="AM341" i="1" s="1"/>
  <c r="AN341" i="1" s="1"/>
  <c r="S342" i="1"/>
  <c r="U342" i="1"/>
  <c r="AM342" i="1"/>
  <c r="AN342" i="1" s="1"/>
  <c r="S343" i="1"/>
  <c r="U343" i="1"/>
  <c r="AM343" i="1" s="1"/>
  <c r="AN343" i="1" s="1"/>
  <c r="S344" i="1"/>
  <c r="U344" i="1"/>
  <c r="AM344" i="1" s="1"/>
  <c r="AN344" i="1" s="1"/>
  <c r="S345" i="1"/>
  <c r="U345" i="1"/>
  <c r="AM345" i="1" s="1"/>
  <c r="AN345" i="1" s="1"/>
  <c r="S346" i="1"/>
  <c r="U346" i="1"/>
  <c r="AM346" i="1"/>
  <c r="AN346" i="1" s="1"/>
  <c r="S347" i="1"/>
  <c r="U347" i="1"/>
  <c r="AM347" i="1" s="1"/>
  <c r="AN347" i="1" s="1"/>
  <c r="S348" i="1"/>
  <c r="U348" i="1"/>
  <c r="AM348" i="1" s="1"/>
  <c r="AN348" i="1" s="1"/>
  <c r="S349" i="1"/>
  <c r="U349" i="1"/>
  <c r="AM349" i="1" s="1"/>
  <c r="AN349" i="1" s="1"/>
  <c r="S350" i="1"/>
  <c r="U350" i="1"/>
  <c r="AM350" i="1" s="1"/>
  <c r="AN350" i="1" s="1"/>
  <c r="S351" i="1"/>
  <c r="U351" i="1"/>
  <c r="AM351" i="1" s="1"/>
  <c r="AN351" i="1" s="1"/>
  <c r="S352" i="1"/>
  <c r="U352" i="1"/>
  <c r="AM352" i="1" s="1"/>
  <c r="AN352" i="1" s="1"/>
  <c r="S353" i="1"/>
  <c r="U353" i="1"/>
  <c r="AM353" i="1" s="1"/>
  <c r="AN353" i="1" s="1"/>
  <c r="AV353" i="1" s="1"/>
  <c r="S354" i="1"/>
  <c r="U354" i="1"/>
  <c r="AM354" i="1" s="1"/>
  <c r="AN354" i="1" s="1"/>
  <c r="S355" i="1"/>
  <c r="U355" i="1"/>
  <c r="AM355" i="1" s="1"/>
  <c r="AN355" i="1" s="1"/>
  <c r="S356" i="1"/>
  <c r="U356" i="1"/>
  <c r="AM356" i="1" s="1"/>
  <c r="AN356" i="1" s="1"/>
  <c r="S357" i="1"/>
  <c r="U357" i="1"/>
  <c r="AM357" i="1"/>
  <c r="AN357" i="1" s="1"/>
  <c r="S358" i="1"/>
  <c r="U358" i="1"/>
  <c r="AM358" i="1" s="1"/>
  <c r="AN358" i="1" s="1"/>
  <c r="S359" i="1"/>
  <c r="U359" i="1"/>
  <c r="AM359" i="1" s="1"/>
  <c r="AN359" i="1" s="1"/>
  <c r="S360" i="1"/>
  <c r="U360" i="1"/>
  <c r="AM360" i="1" s="1"/>
  <c r="AN360" i="1" s="1"/>
  <c r="S361" i="1"/>
  <c r="U361" i="1"/>
  <c r="AM361" i="1" s="1"/>
  <c r="AN361" i="1" s="1"/>
  <c r="S362" i="1"/>
  <c r="U362" i="1"/>
  <c r="AM362" i="1" s="1"/>
  <c r="AN362" i="1" s="1"/>
  <c r="S363" i="1"/>
  <c r="U363" i="1"/>
  <c r="AM363" i="1" s="1"/>
  <c r="AN363" i="1" s="1"/>
  <c r="S364" i="1"/>
  <c r="U364" i="1"/>
  <c r="AM364" i="1" s="1"/>
  <c r="AN364" i="1" s="1"/>
  <c r="S365" i="1"/>
  <c r="U365" i="1"/>
  <c r="AM365" i="1" s="1"/>
  <c r="AN365" i="1" s="1"/>
  <c r="S366" i="1"/>
  <c r="U366" i="1"/>
  <c r="AM366" i="1" s="1"/>
  <c r="AN366" i="1" s="1"/>
  <c r="S367" i="1"/>
  <c r="U367" i="1"/>
  <c r="AM367" i="1" s="1"/>
  <c r="AN367" i="1" s="1"/>
  <c r="S368" i="1"/>
  <c r="U368" i="1"/>
  <c r="AM368" i="1" s="1"/>
  <c r="AN368" i="1" s="1"/>
  <c r="S369" i="1"/>
  <c r="U369" i="1"/>
  <c r="AM369" i="1" s="1"/>
  <c r="AN369" i="1" s="1"/>
  <c r="S370" i="1"/>
  <c r="U370" i="1"/>
  <c r="AM370" i="1"/>
  <c r="AN370" i="1" s="1"/>
  <c r="S371" i="1"/>
  <c r="U371" i="1"/>
  <c r="AM371" i="1"/>
  <c r="AN371" i="1" s="1"/>
  <c r="AU371" i="1" s="1"/>
  <c r="S372" i="1"/>
  <c r="U372" i="1"/>
  <c r="AM372" i="1" s="1"/>
  <c r="AN372" i="1" s="1"/>
  <c r="S373" i="1"/>
  <c r="U373" i="1"/>
  <c r="AM373" i="1" s="1"/>
  <c r="AN373" i="1" s="1"/>
  <c r="S374" i="1"/>
  <c r="U374" i="1"/>
  <c r="AM374" i="1" s="1"/>
  <c r="AN374" i="1" s="1"/>
  <c r="AU374" i="1" s="1"/>
  <c r="S375" i="1"/>
  <c r="U375" i="1"/>
  <c r="AM375" i="1" s="1"/>
  <c r="AN375" i="1" s="1"/>
  <c r="AV375" i="1" s="1"/>
  <c r="S376" i="1"/>
  <c r="U376" i="1"/>
  <c r="AM376" i="1" s="1"/>
  <c r="AN376" i="1" s="1"/>
  <c r="S377" i="1"/>
  <c r="U377" i="1"/>
  <c r="AM377" i="1" s="1"/>
  <c r="AN377" i="1" s="1"/>
  <c r="S378" i="1"/>
  <c r="U378" i="1"/>
  <c r="AM378" i="1" s="1"/>
  <c r="AN378" i="1" s="1"/>
  <c r="S379" i="1"/>
  <c r="U379" i="1"/>
  <c r="AM379" i="1" s="1"/>
  <c r="AN379" i="1" s="1"/>
  <c r="S380" i="1"/>
  <c r="U380" i="1"/>
  <c r="AM380" i="1" s="1"/>
  <c r="AN380" i="1" s="1"/>
  <c r="S381" i="1"/>
  <c r="U381" i="1"/>
  <c r="AM381" i="1" s="1"/>
  <c r="AN381" i="1" s="1"/>
  <c r="S382" i="1"/>
  <c r="U382" i="1"/>
  <c r="AM382" i="1" s="1"/>
  <c r="AN382" i="1" s="1"/>
  <c r="S383" i="1"/>
  <c r="U383" i="1"/>
  <c r="AM383" i="1" s="1"/>
  <c r="AN383" i="1" s="1"/>
  <c r="S384" i="1"/>
  <c r="U384" i="1"/>
  <c r="AM384" i="1" s="1"/>
  <c r="AN384" i="1" s="1"/>
  <c r="S385" i="1"/>
  <c r="U385" i="1"/>
  <c r="AM385" i="1" s="1"/>
  <c r="AN385" i="1" s="1"/>
  <c r="S386" i="1"/>
  <c r="U386" i="1"/>
  <c r="AM386" i="1" s="1"/>
  <c r="AN386" i="1" s="1"/>
  <c r="AU386" i="1" s="1"/>
  <c r="S387" i="1"/>
  <c r="U387" i="1"/>
  <c r="AM387" i="1"/>
  <c r="AN387" i="1" s="1"/>
  <c r="S388" i="1"/>
  <c r="U388" i="1"/>
  <c r="AM388" i="1" s="1"/>
  <c r="AN388" i="1" s="1"/>
  <c r="S389" i="1"/>
  <c r="U389" i="1"/>
  <c r="AM389" i="1" s="1"/>
  <c r="AN389" i="1" s="1"/>
  <c r="AW389" i="1"/>
  <c r="S390" i="1"/>
  <c r="U390" i="1"/>
  <c r="AM390" i="1" s="1"/>
  <c r="AN390" i="1" s="1"/>
  <c r="S391" i="1"/>
  <c r="U391" i="1"/>
  <c r="AM391" i="1" s="1"/>
  <c r="AN391" i="1" s="1"/>
  <c r="S392" i="1"/>
  <c r="U392" i="1"/>
  <c r="AM392" i="1" s="1"/>
  <c r="AN392" i="1" s="1"/>
  <c r="AV392" i="1" s="1"/>
  <c r="S393" i="1"/>
  <c r="U393" i="1"/>
  <c r="AM393" i="1" s="1"/>
  <c r="AN393" i="1" s="1"/>
  <c r="S394" i="1"/>
  <c r="U394" i="1"/>
  <c r="AM394" i="1" s="1"/>
  <c r="AN394" i="1" s="1"/>
  <c r="S395" i="1"/>
  <c r="U395" i="1"/>
  <c r="AM395" i="1" s="1"/>
  <c r="AN395" i="1" s="1"/>
  <c r="AU395" i="1" s="1"/>
  <c r="S396" i="1"/>
  <c r="U396" i="1"/>
  <c r="AM396" i="1" s="1"/>
  <c r="AN396" i="1" s="1"/>
  <c r="S397" i="1"/>
  <c r="U397" i="1"/>
  <c r="AM397" i="1" s="1"/>
  <c r="AN397" i="1" s="1"/>
  <c r="S398" i="1"/>
  <c r="U398" i="1"/>
  <c r="AM398" i="1" s="1"/>
  <c r="AN398" i="1" s="1"/>
  <c r="S399" i="1"/>
  <c r="U399" i="1"/>
  <c r="AM399" i="1" s="1"/>
  <c r="AN399" i="1" s="1"/>
  <c r="S400" i="1"/>
  <c r="U400" i="1"/>
  <c r="AM400" i="1" s="1"/>
  <c r="AN400" i="1" s="1"/>
  <c r="S401" i="1"/>
  <c r="U401" i="1"/>
  <c r="AM401" i="1"/>
  <c r="AN401" i="1" s="1"/>
  <c r="S402" i="1"/>
  <c r="U402" i="1"/>
  <c r="AM402" i="1" s="1"/>
  <c r="AN402" i="1" s="1"/>
  <c r="AV402" i="1" s="1"/>
  <c r="S403" i="1"/>
  <c r="U403" i="1"/>
  <c r="AM403" i="1" s="1"/>
  <c r="AN403" i="1" s="1"/>
  <c r="S404" i="1"/>
  <c r="U404" i="1"/>
  <c r="AM404" i="1" s="1"/>
  <c r="AN404" i="1" s="1"/>
  <c r="S405" i="1"/>
  <c r="U405" i="1"/>
  <c r="AM405" i="1" s="1"/>
  <c r="AN405" i="1" s="1"/>
  <c r="S406" i="1"/>
  <c r="U406" i="1"/>
  <c r="AM406" i="1" s="1"/>
  <c r="AN406" i="1" s="1"/>
  <c r="S407" i="1"/>
  <c r="U407" i="1"/>
  <c r="AM407" i="1" s="1"/>
  <c r="AN407" i="1" s="1"/>
  <c r="S408" i="1"/>
  <c r="U408" i="1"/>
  <c r="AM408" i="1" s="1"/>
  <c r="AN408" i="1" s="1"/>
  <c r="S409" i="1"/>
  <c r="U409" i="1"/>
  <c r="AM409" i="1" s="1"/>
  <c r="AN409" i="1" s="1"/>
  <c r="S410" i="1"/>
  <c r="U410" i="1"/>
  <c r="AM410" i="1" s="1"/>
  <c r="AN410" i="1" s="1"/>
  <c r="S411" i="1"/>
  <c r="U411" i="1"/>
  <c r="AM411" i="1" s="1"/>
  <c r="AN411" i="1" s="1"/>
  <c r="AU411" i="1"/>
  <c r="S412" i="1"/>
  <c r="U412" i="1"/>
  <c r="AM412" i="1" s="1"/>
  <c r="AN412" i="1" s="1"/>
  <c r="S413" i="1"/>
  <c r="U413" i="1"/>
  <c r="AM413" i="1" s="1"/>
  <c r="AN413" i="1" s="1"/>
  <c r="AW413" i="1" s="1"/>
  <c r="S414" i="1"/>
  <c r="U414" i="1"/>
  <c r="AM414" i="1" s="1"/>
  <c r="AN414" i="1" s="1"/>
  <c r="S415" i="1"/>
  <c r="U415" i="1"/>
  <c r="AM415" i="1" s="1"/>
  <c r="AN415" i="1" s="1"/>
  <c r="S416" i="1"/>
  <c r="U416" i="1"/>
  <c r="AM416" i="1" s="1"/>
  <c r="AN416" i="1" s="1"/>
  <c r="S417" i="1"/>
  <c r="U417" i="1"/>
  <c r="AM417" i="1" s="1"/>
  <c r="AN417" i="1" s="1"/>
  <c r="S418" i="1"/>
  <c r="U418" i="1"/>
  <c r="AM418" i="1" s="1"/>
  <c r="AN418" i="1" s="1"/>
  <c r="S419" i="1"/>
  <c r="U419" i="1"/>
  <c r="AM419" i="1" s="1"/>
  <c r="AN419" i="1" s="1"/>
  <c r="S420" i="1"/>
  <c r="U420" i="1"/>
  <c r="AM420" i="1" s="1"/>
  <c r="AN420" i="1" s="1"/>
  <c r="S421" i="1"/>
  <c r="U421" i="1"/>
  <c r="AM421" i="1" s="1"/>
  <c r="AN421" i="1" s="1"/>
  <c r="S422" i="1"/>
  <c r="U422" i="1"/>
  <c r="AM422" i="1" s="1"/>
  <c r="AN422" i="1" s="1"/>
  <c r="S423" i="1"/>
  <c r="U423" i="1"/>
  <c r="AM423" i="1" s="1"/>
  <c r="AN423" i="1" s="1"/>
  <c r="AW423" i="1" s="1"/>
  <c r="S424" i="1"/>
  <c r="U424" i="1"/>
  <c r="AM424" i="1" s="1"/>
  <c r="AN424" i="1" s="1"/>
  <c r="S425" i="1"/>
  <c r="U425" i="1"/>
  <c r="AM425" i="1" s="1"/>
  <c r="AN425" i="1" s="1"/>
  <c r="S426" i="1"/>
  <c r="U426" i="1"/>
  <c r="AM426" i="1" s="1"/>
  <c r="AN426" i="1" s="1"/>
  <c r="S427" i="1"/>
  <c r="U427" i="1"/>
  <c r="AM427" i="1" s="1"/>
  <c r="AN427" i="1" s="1"/>
  <c r="S428" i="1"/>
  <c r="U428" i="1"/>
  <c r="AM428" i="1"/>
  <c r="AN428" i="1" s="1"/>
  <c r="AW428" i="1" s="1"/>
  <c r="S429" i="1"/>
  <c r="U429" i="1"/>
  <c r="AM429" i="1" s="1"/>
  <c r="AN429" i="1" s="1"/>
  <c r="S430" i="1"/>
  <c r="U430" i="1"/>
  <c r="AM430" i="1" s="1"/>
  <c r="AN430" i="1" s="1"/>
  <c r="S431" i="1"/>
  <c r="U431" i="1"/>
  <c r="AM431" i="1"/>
  <c r="AN431" i="1" s="1"/>
  <c r="S432" i="1"/>
  <c r="U432" i="1"/>
  <c r="AM432" i="1" s="1"/>
  <c r="AN432" i="1" s="1"/>
  <c r="S433" i="1"/>
  <c r="U433" i="1"/>
  <c r="AM433" i="1" s="1"/>
  <c r="AN433" i="1" s="1"/>
  <c r="S434" i="1"/>
  <c r="U434" i="1"/>
  <c r="AM434" i="1" s="1"/>
  <c r="AN434" i="1" s="1"/>
  <c r="S435" i="1"/>
  <c r="U435" i="1"/>
  <c r="AM435" i="1" s="1"/>
  <c r="AN435" i="1" s="1"/>
  <c r="S436" i="1"/>
  <c r="U436" i="1"/>
  <c r="AM436" i="1" s="1"/>
  <c r="AN436" i="1" s="1"/>
  <c r="AU436" i="1" s="1"/>
  <c r="S437" i="1"/>
  <c r="U437" i="1"/>
  <c r="AM437" i="1" s="1"/>
  <c r="AN437" i="1" s="1"/>
  <c r="S438" i="1"/>
  <c r="U438" i="1"/>
  <c r="AM438" i="1" s="1"/>
  <c r="AN438" i="1" s="1"/>
  <c r="S439" i="1"/>
  <c r="U439" i="1"/>
  <c r="AM439" i="1" s="1"/>
  <c r="AN439" i="1" s="1"/>
  <c r="S440" i="1"/>
  <c r="U440" i="1"/>
  <c r="AM440" i="1" s="1"/>
  <c r="AN440" i="1" s="1"/>
  <c r="S441" i="1"/>
  <c r="U441" i="1"/>
  <c r="AM441" i="1"/>
  <c r="AN441" i="1" s="1"/>
  <c r="S442" i="1"/>
  <c r="U442" i="1"/>
  <c r="AM442" i="1" s="1"/>
  <c r="AN442" i="1" s="1"/>
  <c r="S443" i="1"/>
  <c r="U443" i="1"/>
  <c r="AM443" i="1" s="1"/>
  <c r="AN443" i="1" s="1"/>
  <c r="AU443" i="1" s="1"/>
  <c r="S444" i="1"/>
  <c r="U444" i="1"/>
  <c r="AM444" i="1" s="1"/>
  <c r="AN444" i="1" s="1"/>
  <c r="S445" i="1"/>
  <c r="U445" i="1"/>
  <c r="AM445" i="1" s="1"/>
  <c r="AN445" i="1" s="1"/>
  <c r="S446" i="1"/>
  <c r="U446" i="1"/>
  <c r="AM446" i="1" s="1"/>
  <c r="AN446" i="1" s="1"/>
  <c r="S447" i="1"/>
  <c r="U447" i="1"/>
  <c r="AM447" i="1" s="1"/>
  <c r="AN447" i="1" s="1"/>
  <c r="S448" i="1"/>
  <c r="U448" i="1"/>
  <c r="AM448" i="1" s="1"/>
  <c r="AN448" i="1" s="1"/>
  <c r="S449" i="1"/>
  <c r="U449" i="1"/>
  <c r="AM449" i="1" s="1"/>
  <c r="AN449" i="1" s="1"/>
  <c r="S450" i="1"/>
  <c r="U450" i="1"/>
  <c r="AM450" i="1" s="1"/>
  <c r="AN450" i="1" s="1"/>
  <c r="S451" i="1"/>
  <c r="U451" i="1"/>
  <c r="AM451" i="1" s="1"/>
  <c r="AN451" i="1" s="1"/>
  <c r="S452" i="1"/>
  <c r="U452" i="1"/>
  <c r="AM452" i="1" s="1"/>
  <c r="AN452" i="1" s="1"/>
  <c r="S453" i="1"/>
  <c r="U453" i="1"/>
  <c r="AM453" i="1" s="1"/>
  <c r="AN453" i="1" s="1"/>
  <c r="S454" i="1"/>
  <c r="U454" i="1"/>
  <c r="AM454" i="1" s="1"/>
  <c r="AN454" i="1" s="1"/>
  <c r="S455" i="1"/>
  <c r="U455" i="1"/>
  <c r="AM455" i="1" s="1"/>
  <c r="AN455" i="1" s="1"/>
  <c r="AU455" i="1" s="1"/>
  <c r="S456" i="1"/>
  <c r="U456" i="1"/>
  <c r="AM456" i="1" s="1"/>
  <c r="AN456" i="1" s="1"/>
  <c r="S457" i="1"/>
  <c r="U457" i="1"/>
  <c r="AM457" i="1" s="1"/>
  <c r="AN457" i="1" s="1"/>
  <c r="S458" i="1"/>
  <c r="U458" i="1"/>
  <c r="AM458" i="1" s="1"/>
  <c r="AN458" i="1" s="1"/>
  <c r="S459" i="1"/>
  <c r="U459" i="1"/>
  <c r="AM459" i="1" s="1"/>
  <c r="AN459" i="1" s="1"/>
  <c r="S460" i="1"/>
  <c r="U460" i="1"/>
  <c r="AM460" i="1" s="1"/>
  <c r="AN460" i="1" s="1"/>
  <c r="S461" i="1"/>
  <c r="U461" i="1"/>
  <c r="AM461" i="1" s="1"/>
  <c r="AN461" i="1" s="1"/>
  <c r="S462" i="1"/>
  <c r="U462" i="1"/>
  <c r="AM462" i="1" s="1"/>
  <c r="AN462" i="1" s="1"/>
  <c r="AV462" i="1" s="1"/>
  <c r="S463" i="1"/>
  <c r="U463" i="1"/>
  <c r="AM463" i="1" s="1"/>
  <c r="AN463" i="1" s="1"/>
  <c r="S464" i="1"/>
  <c r="U464" i="1"/>
  <c r="AM464" i="1" s="1"/>
  <c r="AN464" i="1" s="1"/>
  <c r="S465" i="1"/>
  <c r="U465" i="1"/>
  <c r="AM465" i="1" s="1"/>
  <c r="AN465" i="1" s="1"/>
  <c r="S466" i="1"/>
  <c r="U466" i="1"/>
  <c r="AM466" i="1" s="1"/>
  <c r="AN466" i="1" s="1"/>
  <c r="S467" i="1"/>
  <c r="U467" i="1"/>
  <c r="AM467" i="1" s="1"/>
  <c r="AN467" i="1" s="1"/>
  <c r="AV467" i="1" s="1"/>
  <c r="S468" i="1"/>
  <c r="U468" i="1"/>
  <c r="AM468" i="1" s="1"/>
  <c r="AN468" i="1" s="1"/>
  <c r="S469" i="1"/>
  <c r="U469" i="1"/>
  <c r="AM469" i="1" s="1"/>
  <c r="AN469" i="1" s="1"/>
  <c r="S470" i="1"/>
  <c r="U470" i="1"/>
  <c r="AM470" i="1" s="1"/>
  <c r="AN470" i="1" s="1"/>
  <c r="S471" i="1"/>
  <c r="U471" i="1"/>
  <c r="AM471" i="1" s="1"/>
  <c r="AN471" i="1" s="1"/>
  <c r="S472" i="1"/>
  <c r="U472" i="1"/>
  <c r="AM472" i="1" s="1"/>
  <c r="AN472" i="1" s="1"/>
  <c r="AU472" i="1" s="1"/>
  <c r="S473" i="1"/>
  <c r="U473" i="1"/>
  <c r="AM473" i="1" s="1"/>
  <c r="AN473" i="1" s="1"/>
  <c r="S474" i="1"/>
  <c r="U474" i="1"/>
  <c r="AM474" i="1" s="1"/>
  <c r="AN474" i="1" s="1"/>
  <c r="S475" i="1"/>
  <c r="U475" i="1"/>
  <c r="AM475" i="1" s="1"/>
  <c r="AN475" i="1" s="1"/>
  <c r="S476" i="1"/>
  <c r="U476" i="1"/>
  <c r="AM476" i="1" s="1"/>
  <c r="AN476" i="1" s="1"/>
  <c r="S477" i="1"/>
  <c r="U477" i="1"/>
  <c r="AM477" i="1" s="1"/>
  <c r="AN477" i="1" s="1"/>
  <c r="S478" i="1"/>
  <c r="U478" i="1"/>
  <c r="AM478" i="1" s="1"/>
  <c r="AN478" i="1" s="1"/>
  <c r="S479" i="1"/>
  <c r="U479" i="1"/>
  <c r="AM479" i="1" s="1"/>
  <c r="AN479" i="1" s="1"/>
  <c r="S480" i="1"/>
  <c r="U480" i="1"/>
  <c r="AM480" i="1" s="1"/>
  <c r="AN480" i="1" s="1"/>
  <c r="S481" i="1"/>
  <c r="U481" i="1"/>
  <c r="AM481" i="1" s="1"/>
  <c r="AN481" i="1" s="1"/>
  <c r="S482" i="1"/>
  <c r="U482" i="1"/>
  <c r="AM482" i="1" s="1"/>
  <c r="AN482" i="1" s="1"/>
  <c r="S483" i="1"/>
  <c r="U483" i="1"/>
  <c r="AM483" i="1" s="1"/>
  <c r="AN483" i="1" s="1"/>
  <c r="S484" i="1"/>
  <c r="U484" i="1"/>
  <c r="AM484" i="1" s="1"/>
  <c r="AN484" i="1" s="1"/>
  <c r="S485" i="1"/>
  <c r="U485" i="1"/>
  <c r="AM485" i="1" s="1"/>
  <c r="AN485" i="1" s="1"/>
  <c r="S486" i="1"/>
  <c r="U486" i="1"/>
  <c r="AM486" i="1" s="1"/>
  <c r="AN486" i="1" s="1"/>
  <c r="S487" i="1"/>
  <c r="U487" i="1"/>
  <c r="AM487" i="1" s="1"/>
  <c r="AN487" i="1" s="1"/>
  <c r="S488" i="1"/>
  <c r="U488" i="1"/>
  <c r="AM488" i="1" s="1"/>
  <c r="AN488" i="1" s="1"/>
  <c r="S489" i="1"/>
  <c r="U489" i="1"/>
  <c r="AM489" i="1" s="1"/>
  <c r="AN489" i="1" s="1"/>
  <c r="S490" i="1"/>
  <c r="U490" i="1"/>
  <c r="AM490" i="1" s="1"/>
  <c r="AN490" i="1" s="1"/>
  <c r="S491" i="1"/>
  <c r="U491" i="1"/>
  <c r="AM491" i="1" s="1"/>
  <c r="AN491" i="1" s="1"/>
  <c r="S492" i="1"/>
  <c r="U492" i="1"/>
  <c r="AM492" i="1" s="1"/>
  <c r="AN492" i="1" s="1"/>
  <c r="AU492" i="1" s="1"/>
  <c r="S493" i="1"/>
  <c r="U493" i="1"/>
  <c r="AM493" i="1" s="1"/>
  <c r="AN493" i="1" s="1"/>
  <c r="S494" i="1"/>
  <c r="U494" i="1"/>
  <c r="AM494" i="1" s="1"/>
  <c r="AN494" i="1" s="1"/>
  <c r="S495" i="1"/>
  <c r="U495" i="1"/>
  <c r="AM495" i="1" s="1"/>
  <c r="AN495" i="1" s="1"/>
  <c r="AW495" i="1" s="1"/>
  <c r="S496" i="1"/>
  <c r="U496" i="1"/>
  <c r="AM496" i="1" s="1"/>
  <c r="AN496" i="1" s="1"/>
  <c r="S497" i="1"/>
  <c r="U497" i="1"/>
  <c r="AM497" i="1" s="1"/>
  <c r="AN497" i="1" s="1"/>
  <c r="S498" i="1"/>
  <c r="U498" i="1"/>
  <c r="AM498" i="1" s="1"/>
  <c r="AN498" i="1" s="1"/>
  <c r="S499" i="1"/>
  <c r="U499" i="1"/>
  <c r="AM499" i="1" s="1"/>
  <c r="AN499" i="1" s="1"/>
  <c r="S500" i="1"/>
  <c r="U500" i="1"/>
  <c r="AM500" i="1" s="1"/>
  <c r="AN500" i="1" s="1"/>
  <c r="S501" i="1"/>
  <c r="U501" i="1"/>
  <c r="AM501" i="1" s="1"/>
  <c r="AN501" i="1" s="1"/>
  <c r="S502" i="1"/>
  <c r="U502" i="1"/>
  <c r="AM502" i="1" s="1"/>
  <c r="AN502" i="1" s="1"/>
  <c r="S503" i="1"/>
  <c r="U503" i="1"/>
  <c r="AM503" i="1" s="1"/>
  <c r="AN503" i="1" s="1"/>
  <c r="S504" i="1"/>
  <c r="U504" i="1"/>
  <c r="AM504" i="1" s="1"/>
  <c r="AN504" i="1" s="1"/>
  <c r="S505" i="1"/>
  <c r="U505" i="1"/>
  <c r="AM505" i="1" s="1"/>
  <c r="AN505" i="1" s="1"/>
  <c r="S506" i="1"/>
  <c r="U506" i="1"/>
  <c r="AM506" i="1" s="1"/>
  <c r="AN506" i="1" s="1"/>
  <c r="S507" i="1"/>
  <c r="U507" i="1"/>
  <c r="AM507" i="1" s="1"/>
  <c r="AN507" i="1" s="1"/>
  <c r="S508" i="1"/>
  <c r="U508" i="1"/>
  <c r="AM508" i="1"/>
  <c r="AN508" i="1" s="1"/>
  <c r="S509" i="1"/>
  <c r="U509" i="1"/>
  <c r="AM509" i="1" s="1"/>
  <c r="AN509" i="1" s="1"/>
  <c r="S510" i="1"/>
  <c r="U510" i="1"/>
  <c r="AM510" i="1" s="1"/>
  <c r="AN510" i="1" s="1"/>
  <c r="S511" i="1"/>
  <c r="U511" i="1"/>
  <c r="AM511" i="1" s="1"/>
  <c r="AN511" i="1" s="1"/>
  <c r="S512" i="1"/>
  <c r="U512" i="1"/>
  <c r="AM512" i="1" s="1"/>
  <c r="AN512" i="1" s="1"/>
  <c r="S513" i="1"/>
  <c r="U513" i="1"/>
  <c r="AM513" i="1" s="1"/>
  <c r="AN513" i="1" s="1"/>
  <c r="S514" i="1"/>
  <c r="U514" i="1"/>
  <c r="AM514" i="1" s="1"/>
  <c r="AN514" i="1" s="1"/>
  <c r="S515" i="1"/>
  <c r="U515" i="1"/>
  <c r="AM515" i="1" s="1"/>
  <c r="AN515" i="1" s="1"/>
  <c r="S516" i="1"/>
  <c r="U516" i="1"/>
  <c r="AM516" i="1" s="1"/>
  <c r="AN516" i="1" s="1"/>
  <c r="S517" i="1"/>
  <c r="U517" i="1"/>
  <c r="AM517" i="1" s="1"/>
  <c r="AN517" i="1" s="1"/>
  <c r="S518" i="1"/>
  <c r="U518" i="1"/>
  <c r="AM518" i="1" s="1"/>
  <c r="AN518" i="1" s="1"/>
  <c r="S519" i="1"/>
  <c r="U519" i="1"/>
  <c r="AM519" i="1" s="1"/>
  <c r="AN519" i="1" s="1"/>
  <c r="S520" i="1"/>
  <c r="U520" i="1"/>
  <c r="AM520" i="1" s="1"/>
  <c r="AN520" i="1" s="1"/>
  <c r="S521" i="1"/>
  <c r="U521" i="1"/>
  <c r="AM521" i="1" s="1"/>
  <c r="AN521" i="1" s="1"/>
  <c r="S522" i="1"/>
  <c r="U522" i="1"/>
  <c r="AM522" i="1" s="1"/>
  <c r="AN522" i="1" s="1"/>
  <c r="S523" i="1"/>
  <c r="U523" i="1"/>
  <c r="AM523" i="1" s="1"/>
  <c r="AN523" i="1" s="1"/>
  <c r="S524" i="1"/>
  <c r="U524" i="1"/>
  <c r="AM524" i="1" s="1"/>
  <c r="AN524" i="1" s="1"/>
  <c r="AU524" i="1" s="1"/>
  <c r="S525" i="1"/>
  <c r="U525" i="1"/>
  <c r="AM525" i="1" s="1"/>
  <c r="AN525" i="1" s="1"/>
  <c r="S526" i="1"/>
  <c r="U526" i="1"/>
  <c r="AM526" i="1" s="1"/>
  <c r="AN526" i="1" s="1"/>
  <c r="S527" i="1"/>
  <c r="U527" i="1"/>
  <c r="AM527" i="1" s="1"/>
  <c r="AN527" i="1" s="1"/>
  <c r="S528" i="1"/>
  <c r="U528" i="1"/>
  <c r="AM528" i="1" s="1"/>
  <c r="AN528" i="1" s="1"/>
  <c r="S529" i="1"/>
  <c r="U529" i="1"/>
  <c r="AM529" i="1" s="1"/>
  <c r="AN529" i="1" s="1"/>
  <c r="S530" i="1"/>
  <c r="U530" i="1"/>
  <c r="AM530" i="1" s="1"/>
  <c r="AN530" i="1" s="1"/>
  <c r="AV530" i="1" s="1"/>
  <c r="S531" i="1"/>
  <c r="U531" i="1"/>
  <c r="AM531" i="1" s="1"/>
  <c r="AN531" i="1" s="1"/>
  <c r="S532" i="1"/>
  <c r="U532" i="1"/>
  <c r="AM532" i="1" s="1"/>
  <c r="AN532" i="1" s="1"/>
  <c r="S533" i="1"/>
  <c r="U533" i="1"/>
  <c r="AM533" i="1" s="1"/>
  <c r="AN533" i="1" s="1"/>
  <c r="S534" i="1"/>
  <c r="U534" i="1"/>
  <c r="AM534" i="1" s="1"/>
  <c r="AN534" i="1" s="1"/>
  <c r="S535" i="1"/>
  <c r="U535" i="1"/>
  <c r="AM535" i="1" s="1"/>
  <c r="AN535" i="1" s="1"/>
  <c r="S536" i="1"/>
  <c r="U536" i="1"/>
  <c r="AM536" i="1" s="1"/>
  <c r="AN536" i="1" s="1"/>
  <c r="S537" i="1"/>
  <c r="U537" i="1"/>
  <c r="AM537" i="1" s="1"/>
  <c r="AN537" i="1" s="1"/>
  <c r="S538" i="1"/>
  <c r="U538" i="1"/>
  <c r="AM538" i="1" s="1"/>
  <c r="AN538" i="1" s="1"/>
  <c r="AV538" i="1" s="1"/>
  <c r="S539" i="1"/>
  <c r="U539" i="1"/>
  <c r="AM539" i="1" s="1"/>
  <c r="AN539" i="1" s="1"/>
  <c r="S540" i="1"/>
  <c r="U540" i="1"/>
  <c r="AM540" i="1"/>
  <c r="AN540" i="1" s="1"/>
  <c r="S541" i="1"/>
  <c r="U541" i="1"/>
  <c r="AM541" i="1" s="1"/>
  <c r="AN541" i="1" s="1"/>
  <c r="S542" i="1"/>
  <c r="U542" i="1"/>
  <c r="AM542" i="1" s="1"/>
  <c r="AN542" i="1" s="1"/>
  <c r="S543" i="1"/>
  <c r="U543" i="1"/>
  <c r="AM543" i="1" s="1"/>
  <c r="AN543" i="1" s="1"/>
  <c r="AU543" i="1" s="1"/>
  <c r="S544" i="1"/>
  <c r="U544" i="1"/>
  <c r="AM544" i="1" s="1"/>
  <c r="AN544" i="1" s="1"/>
  <c r="S545" i="1"/>
  <c r="U545" i="1"/>
  <c r="AM545" i="1" s="1"/>
  <c r="AN545" i="1" s="1"/>
  <c r="S546" i="1"/>
  <c r="U546" i="1"/>
  <c r="AM546" i="1" s="1"/>
  <c r="AN546" i="1" s="1"/>
  <c r="S547" i="1"/>
  <c r="U547" i="1"/>
  <c r="AM547" i="1" s="1"/>
  <c r="AN547" i="1" s="1"/>
  <c r="S548" i="1"/>
  <c r="U548" i="1"/>
  <c r="AM548" i="1" s="1"/>
  <c r="AN548" i="1" s="1"/>
  <c r="S549" i="1"/>
  <c r="U549" i="1"/>
  <c r="AM549" i="1" s="1"/>
  <c r="AN549" i="1" s="1"/>
  <c r="S550" i="1"/>
  <c r="U550" i="1"/>
  <c r="AM550" i="1" s="1"/>
  <c r="AN550" i="1" s="1"/>
  <c r="S551" i="1"/>
  <c r="U551" i="1"/>
  <c r="AM551" i="1" s="1"/>
  <c r="AN551" i="1" s="1"/>
  <c r="S552" i="1"/>
  <c r="U552" i="1"/>
  <c r="AM552" i="1" s="1"/>
  <c r="AN552" i="1" s="1"/>
  <c r="S553" i="1"/>
  <c r="U553" i="1"/>
  <c r="AM553" i="1" s="1"/>
  <c r="AN553" i="1" s="1"/>
  <c r="S554" i="1"/>
  <c r="U554" i="1"/>
  <c r="AM554" i="1"/>
  <c r="AN554" i="1" s="1"/>
  <c r="S555" i="1"/>
  <c r="U555" i="1"/>
  <c r="AM555" i="1" s="1"/>
  <c r="AN555" i="1" s="1"/>
  <c r="S556" i="1"/>
  <c r="U556" i="1"/>
  <c r="AM556" i="1" s="1"/>
  <c r="AN556" i="1" s="1"/>
  <c r="S557" i="1"/>
  <c r="U557" i="1"/>
  <c r="AM557" i="1" s="1"/>
  <c r="AN557" i="1" s="1"/>
  <c r="S558" i="1"/>
  <c r="U558" i="1"/>
  <c r="AM558" i="1" s="1"/>
  <c r="AN558" i="1" s="1"/>
  <c r="S559" i="1"/>
  <c r="U559" i="1"/>
  <c r="AM559" i="1" s="1"/>
  <c r="AN559" i="1" s="1"/>
  <c r="S560" i="1"/>
  <c r="U560" i="1"/>
  <c r="AM560" i="1" s="1"/>
  <c r="AN560" i="1" s="1"/>
  <c r="S561" i="1"/>
  <c r="U561" i="1"/>
  <c r="AM561" i="1" s="1"/>
  <c r="AN561" i="1" s="1"/>
  <c r="S562" i="1"/>
  <c r="U562" i="1"/>
  <c r="AM562" i="1" s="1"/>
  <c r="AN562" i="1" s="1"/>
  <c r="S563" i="1"/>
  <c r="U563" i="1"/>
  <c r="AM563" i="1" s="1"/>
  <c r="AN563" i="1" s="1"/>
  <c r="S564" i="1"/>
  <c r="U564" i="1"/>
  <c r="AM564" i="1" s="1"/>
  <c r="AN564" i="1" s="1"/>
  <c r="S565" i="1"/>
  <c r="U565" i="1"/>
  <c r="AM565" i="1" s="1"/>
  <c r="AN565" i="1" s="1"/>
  <c r="S566" i="1"/>
  <c r="U566" i="1"/>
  <c r="AM566" i="1" s="1"/>
  <c r="AN566" i="1" s="1"/>
  <c r="S567" i="1"/>
  <c r="U567" i="1"/>
  <c r="AM567" i="1" s="1"/>
  <c r="AN567" i="1" s="1"/>
  <c r="S568" i="1"/>
  <c r="U568" i="1"/>
  <c r="AM568" i="1" s="1"/>
  <c r="AN568" i="1" s="1"/>
  <c r="S569" i="1"/>
  <c r="U569" i="1"/>
  <c r="AM569" i="1" s="1"/>
  <c r="AN569" i="1" s="1"/>
  <c r="S570" i="1"/>
  <c r="U570" i="1"/>
  <c r="AM570" i="1" s="1"/>
  <c r="AN570" i="1" s="1"/>
  <c r="S571" i="1"/>
  <c r="U571" i="1"/>
  <c r="AM571" i="1" s="1"/>
  <c r="AN571" i="1" s="1"/>
  <c r="S572" i="1"/>
  <c r="U572" i="1"/>
  <c r="AM572" i="1" s="1"/>
  <c r="AN572" i="1" s="1"/>
  <c r="S573" i="1"/>
  <c r="U573" i="1"/>
  <c r="AM573" i="1" s="1"/>
  <c r="AN573" i="1" s="1"/>
  <c r="S574" i="1"/>
  <c r="U574" i="1"/>
  <c r="AM574" i="1" s="1"/>
  <c r="AN574" i="1" s="1"/>
  <c r="S575" i="1"/>
  <c r="U575" i="1"/>
  <c r="AM575" i="1" s="1"/>
  <c r="AN575" i="1" s="1"/>
  <c r="S576" i="1"/>
  <c r="U576" i="1"/>
  <c r="AM576" i="1" s="1"/>
  <c r="AN576" i="1" s="1"/>
  <c r="S577" i="1"/>
  <c r="U577" i="1"/>
  <c r="AM577" i="1" s="1"/>
  <c r="AN577" i="1" s="1"/>
  <c r="S578" i="1"/>
  <c r="U578" i="1"/>
  <c r="AM578" i="1" s="1"/>
  <c r="AN578" i="1" s="1"/>
  <c r="S579" i="1"/>
  <c r="U579" i="1"/>
  <c r="AM579" i="1" s="1"/>
  <c r="AN579" i="1" s="1"/>
  <c r="S580" i="1"/>
  <c r="U580" i="1"/>
  <c r="AM580" i="1" s="1"/>
  <c r="AN580" i="1" s="1"/>
  <c r="S581" i="1"/>
  <c r="U581" i="1"/>
  <c r="AM581" i="1" s="1"/>
  <c r="AN581" i="1" s="1"/>
  <c r="S582" i="1"/>
  <c r="U582" i="1"/>
  <c r="AM582" i="1" s="1"/>
  <c r="AN582" i="1" s="1"/>
  <c r="S583" i="1"/>
  <c r="U583" i="1"/>
  <c r="AM583" i="1" s="1"/>
  <c r="AN583" i="1" s="1"/>
  <c r="S584" i="1"/>
  <c r="U584" i="1"/>
  <c r="AM584" i="1" s="1"/>
  <c r="AN584" i="1" s="1"/>
  <c r="S585" i="1"/>
  <c r="U585" i="1"/>
  <c r="AM585" i="1" s="1"/>
  <c r="AN585" i="1" s="1"/>
  <c r="S586" i="1"/>
  <c r="U586" i="1"/>
  <c r="AM586" i="1" s="1"/>
  <c r="AN586" i="1" s="1"/>
  <c r="S587" i="1"/>
  <c r="U587" i="1"/>
  <c r="AM587" i="1" s="1"/>
  <c r="AN587" i="1" s="1"/>
  <c r="S588" i="1"/>
  <c r="U588" i="1"/>
  <c r="AM588" i="1" s="1"/>
  <c r="AN588" i="1" s="1"/>
  <c r="S589" i="1"/>
  <c r="U589" i="1"/>
  <c r="AM589" i="1" s="1"/>
  <c r="AN589" i="1" s="1"/>
  <c r="S590" i="1"/>
  <c r="U590" i="1"/>
  <c r="AM590" i="1" s="1"/>
  <c r="AN590" i="1" s="1"/>
  <c r="S591" i="1"/>
  <c r="U591" i="1"/>
  <c r="AM591" i="1" s="1"/>
  <c r="AN591" i="1" s="1"/>
  <c r="S592" i="1"/>
  <c r="U592" i="1"/>
  <c r="AM592" i="1" s="1"/>
  <c r="AN592" i="1" s="1"/>
  <c r="S593" i="1"/>
  <c r="U593" i="1"/>
  <c r="AM593" i="1" s="1"/>
  <c r="AN593" i="1" s="1"/>
  <c r="AV593" i="1" s="1"/>
  <c r="S594" i="1"/>
  <c r="U594" i="1"/>
  <c r="AM594" i="1" s="1"/>
  <c r="AN594" i="1" s="1"/>
  <c r="S595" i="1"/>
  <c r="U595" i="1"/>
  <c r="AM595" i="1" s="1"/>
  <c r="AN595" i="1" s="1"/>
  <c r="S596" i="1"/>
  <c r="U596" i="1"/>
  <c r="AM596" i="1" s="1"/>
  <c r="AN596" i="1" s="1"/>
  <c r="S597" i="1"/>
  <c r="U597" i="1"/>
  <c r="AM597" i="1" s="1"/>
  <c r="AN597" i="1" s="1"/>
  <c r="S598" i="1"/>
  <c r="U598" i="1"/>
  <c r="AM598" i="1" s="1"/>
  <c r="AN598" i="1" s="1"/>
  <c r="S599" i="1"/>
  <c r="U599" i="1"/>
  <c r="AM599" i="1" s="1"/>
  <c r="AN599" i="1" s="1"/>
  <c r="S600" i="1"/>
  <c r="U600" i="1"/>
  <c r="AM600" i="1" s="1"/>
  <c r="AN600" i="1" s="1"/>
  <c r="S601" i="1"/>
  <c r="U601" i="1"/>
  <c r="AM601" i="1" s="1"/>
  <c r="AN601" i="1" s="1"/>
  <c r="S602" i="1"/>
  <c r="U602" i="1"/>
  <c r="AM602" i="1" s="1"/>
  <c r="AN602" i="1" s="1"/>
  <c r="S603" i="1"/>
  <c r="U603" i="1"/>
  <c r="AM603" i="1" s="1"/>
  <c r="AN603" i="1" s="1"/>
  <c r="S604" i="1"/>
  <c r="U604" i="1"/>
  <c r="AM604" i="1" s="1"/>
  <c r="AN604" i="1" s="1"/>
  <c r="S605" i="1"/>
  <c r="U605" i="1"/>
  <c r="AM605" i="1" s="1"/>
  <c r="AN605" i="1" s="1"/>
  <c r="S606" i="1"/>
  <c r="U606" i="1"/>
  <c r="AM606" i="1" s="1"/>
  <c r="AN606" i="1" s="1"/>
  <c r="S607" i="1"/>
  <c r="U607" i="1"/>
  <c r="AM607" i="1" s="1"/>
  <c r="AN607" i="1" s="1"/>
  <c r="S608" i="1"/>
  <c r="U608" i="1"/>
  <c r="AM608" i="1" s="1"/>
  <c r="AN608" i="1" s="1"/>
  <c r="AV608" i="1" s="1"/>
  <c r="S609" i="1"/>
  <c r="U609" i="1"/>
  <c r="AM609" i="1" s="1"/>
  <c r="AN609" i="1" s="1"/>
  <c r="S610" i="1"/>
  <c r="U610" i="1"/>
  <c r="AM610" i="1" s="1"/>
  <c r="AN610" i="1" s="1"/>
  <c r="S611" i="1"/>
  <c r="U611" i="1"/>
  <c r="AM611" i="1" s="1"/>
  <c r="AN611" i="1" s="1"/>
  <c r="S612" i="1"/>
  <c r="U612" i="1"/>
  <c r="AM612" i="1" s="1"/>
  <c r="AN612" i="1" s="1"/>
  <c r="S613" i="1"/>
  <c r="U613" i="1"/>
  <c r="AM613" i="1" s="1"/>
  <c r="AN613" i="1" s="1"/>
  <c r="AV613" i="1" s="1"/>
  <c r="S614" i="1"/>
  <c r="U614" i="1"/>
  <c r="AM614" i="1" s="1"/>
  <c r="AN614" i="1" s="1"/>
  <c r="S615" i="1"/>
  <c r="U615" i="1"/>
  <c r="AM615" i="1" s="1"/>
  <c r="AN615" i="1" s="1"/>
  <c r="S616" i="1"/>
  <c r="U616" i="1"/>
  <c r="AM616" i="1" s="1"/>
  <c r="AN616" i="1" s="1"/>
  <c r="S617" i="1"/>
  <c r="U617" i="1"/>
  <c r="AM617" i="1" s="1"/>
  <c r="AN617" i="1" s="1"/>
  <c r="S618" i="1"/>
  <c r="U618" i="1"/>
  <c r="AM618" i="1" s="1"/>
  <c r="AN618" i="1" s="1"/>
  <c r="S619" i="1"/>
  <c r="U619" i="1"/>
  <c r="AM619" i="1" s="1"/>
  <c r="AN619" i="1" s="1"/>
  <c r="S620" i="1"/>
  <c r="U620" i="1"/>
  <c r="AM620" i="1" s="1"/>
  <c r="AN620" i="1" s="1"/>
  <c r="S621" i="1"/>
  <c r="U621" i="1"/>
  <c r="AM621" i="1" s="1"/>
  <c r="AN621" i="1" s="1"/>
  <c r="S622" i="1"/>
  <c r="U622" i="1"/>
  <c r="AM622" i="1" s="1"/>
  <c r="AN622" i="1" s="1"/>
  <c r="S623" i="1"/>
  <c r="U623" i="1"/>
  <c r="AM623" i="1" s="1"/>
  <c r="AN623" i="1" s="1"/>
  <c r="S624" i="1"/>
  <c r="U624" i="1"/>
  <c r="AM624" i="1" s="1"/>
  <c r="AN624" i="1" s="1"/>
  <c r="S625" i="1"/>
  <c r="U625" i="1"/>
  <c r="AM625" i="1"/>
  <c r="AN625" i="1" s="1"/>
  <c r="S626" i="1"/>
  <c r="U626" i="1"/>
  <c r="AM626" i="1" s="1"/>
  <c r="AN626" i="1" s="1"/>
  <c r="S627" i="1"/>
  <c r="U627" i="1"/>
  <c r="AM627" i="1" s="1"/>
  <c r="AN627" i="1" s="1"/>
  <c r="S628" i="1"/>
  <c r="U628" i="1"/>
  <c r="AM628" i="1" s="1"/>
  <c r="AN628" i="1" s="1"/>
  <c r="AV628" i="1" s="1"/>
  <c r="S629" i="1"/>
  <c r="U629" i="1"/>
  <c r="AM629" i="1" s="1"/>
  <c r="AN629" i="1" s="1"/>
  <c r="S630" i="1"/>
  <c r="U630" i="1"/>
  <c r="AM630" i="1"/>
  <c r="AN630" i="1" s="1"/>
  <c r="S631" i="1"/>
  <c r="U631" i="1"/>
  <c r="AM631" i="1" s="1"/>
  <c r="AN631" i="1" s="1"/>
  <c r="S632" i="1"/>
  <c r="U632" i="1"/>
  <c r="AM632" i="1" s="1"/>
  <c r="AN632" i="1" s="1"/>
  <c r="S633" i="1"/>
  <c r="U633" i="1"/>
  <c r="AM633" i="1" s="1"/>
  <c r="AN633" i="1" s="1"/>
  <c r="AV633" i="1" s="1"/>
  <c r="S634" i="1"/>
  <c r="U634" i="1"/>
  <c r="AM634" i="1" s="1"/>
  <c r="AN634" i="1" s="1"/>
  <c r="S635" i="1"/>
  <c r="U635" i="1"/>
  <c r="AM635" i="1" s="1"/>
  <c r="AN635" i="1" s="1"/>
  <c r="S636" i="1"/>
  <c r="U636" i="1"/>
  <c r="AM636" i="1" s="1"/>
  <c r="AN636" i="1" s="1"/>
  <c r="S637" i="1"/>
  <c r="U637" i="1"/>
  <c r="AM637" i="1" s="1"/>
  <c r="AN637" i="1" s="1"/>
  <c r="S638" i="1"/>
  <c r="U638" i="1"/>
  <c r="AM638" i="1" s="1"/>
  <c r="AN638" i="1" s="1"/>
  <c r="S639" i="1"/>
  <c r="U639" i="1"/>
  <c r="AM639" i="1" s="1"/>
  <c r="AN639" i="1" s="1"/>
  <c r="S640" i="1"/>
  <c r="U640" i="1"/>
  <c r="AM640" i="1" s="1"/>
  <c r="AN640" i="1" s="1"/>
  <c r="S641" i="1"/>
  <c r="U641" i="1"/>
  <c r="AM641" i="1" s="1"/>
  <c r="AN641" i="1" s="1"/>
  <c r="S642" i="1"/>
  <c r="U642" i="1"/>
  <c r="AM642" i="1" s="1"/>
  <c r="AN642" i="1" s="1"/>
  <c r="S643" i="1"/>
  <c r="U643" i="1"/>
  <c r="AM643" i="1" s="1"/>
  <c r="AN643" i="1" s="1"/>
  <c r="AV643" i="1" s="1"/>
  <c r="S644" i="1"/>
  <c r="U644" i="1"/>
  <c r="AM644" i="1" s="1"/>
  <c r="AN644" i="1" s="1"/>
  <c r="S645" i="1"/>
  <c r="U645" i="1"/>
  <c r="AM645" i="1" s="1"/>
  <c r="AN645" i="1" s="1"/>
  <c r="S646" i="1"/>
  <c r="U646" i="1"/>
  <c r="AM646" i="1" s="1"/>
  <c r="AN646" i="1" s="1"/>
  <c r="S647" i="1"/>
  <c r="U647" i="1"/>
  <c r="AM647" i="1" s="1"/>
  <c r="AN647" i="1" s="1"/>
  <c r="S648" i="1"/>
  <c r="U648" i="1"/>
  <c r="AM648" i="1" s="1"/>
  <c r="AN648" i="1" s="1"/>
  <c r="S649" i="1"/>
  <c r="U649" i="1"/>
  <c r="AM649" i="1" s="1"/>
  <c r="AN649" i="1" s="1"/>
  <c r="S650" i="1"/>
  <c r="U650" i="1"/>
  <c r="AM650" i="1" s="1"/>
  <c r="AN650" i="1" s="1"/>
  <c r="S651" i="1"/>
  <c r="U651" i="1"/>
  <c r="AM651" i="1" s="1"/>
  <c r="AN651" i="1" s="1"/>
  <c r="S652" i="1"/>
  <c r="U652" i="1"/>
  <c r="AM652" i="1" s="1"/>
  <c r="AN652" i="1" s="1"/>
  <c r="S653" i="1"/>
  <c r="U653" i="1"/>
  <c r="AM653" i="1" s="1"/>
  <c r="AN653" i="1" s="1"/>
  <c r="S654" i="1"/>
  <c r="U654" i="1"/>
  <c r="AM654" i="1" s="1"/>
  <c r="AN654" i="1" s="1"/>
  <c r="S655" i="1"/>
  <c r="U655" i="1"/>
  <c r="AM655" i="1" s="1"/>
  <c r="AN655" i="1" s="1"/>
  <c r="S656" i="1"/>
  <c r="U656" i="1"/>
  <c r="AM656" i="1" s="1"/>
  <c r="AN656" i="1" s="1"/>
  <c r="S657" i="1"/>
  <c r="U657" i="1"/>
  <c r="AM657" i="1" s="1"/>
  <c r="AN657" i="1" s="1"/>
  <c r="S658" i="1"/>
  <c r="U658" i="1"/>
  <c r="AM658" i="1" s="1"/>
  <c r="AN658" i="1" s="1"/>
  <c r="S659" i="1"/>
  <c r="U659" i="1"/>
  <c r="AM659" i="1" s="1"/>
  <c r="AN659" i="1" s="1"/>
  <c r="S660" i="1"/>
  <c r="U660" i="1"/>
  <c r="AM660" i="1"/>
  <c r="AN660" i="1" s="1"/>
  <c r="S661" i="1"/>
  <c r="U661" i="1"/>
  <c r="AM661" i="1" s="1"/>
  <c r="AN661" i="1" s="1"/>
  <c r="S662" i="1"/>
  <c r="U662" i="1"/>
  <c r="AM662" i="1" s="1"/>
  <c r="AN662" i="1" s="1"/>
  <c r="S663" i="1"/>
  <c r="U663" i="1"/>
  <c r="AM663" i="1" s="1"/>
  <c r="AN663" i="1" s="1"/>
  <c r="S664" i="1"/>
  <c r="U664" i="1"/>
  <c r="AM664" i="1" s="1"/>
  <c r="AN664" i="1" s="1"/>
  <c r="S665" i="1"/>
  <c r="U665" i="1"/>
  <c r="AM665" i="1" s="1"/>
  <c r="AN665" i="1" s="1"/>
  <c r="S666" i="1"/>
  <c r="U666" i="1"/>
  <c r="AM666" i="1" s="1"/>
  <c r="AN666" i="1" s="1"/>
  <c r="S667" i="1"/>
  <c r="U667" i="1"/>
  <c r="AM667" i="1" s="1"/>
  <c r="AN667" i="1" s="1"/>
  <c r="S668" i="1"/>
  <c r="U668" i="1"/>
  <c r="AM668" i="1" s="1"/>
  <c r="AN668" i="1" s="1"/>
  <c r="S669" i="1"/>
  <c r="U669" i="1"/>
  <c r="AM669" i="1" s="1"/>
  <c r="AN669" i="1" s="1"/>
  <c r="S670" i="1"/>
  <c r="U670" i="1"/>
  <c r="AM670" i="1" s="1"/>
  <c r="AN670" i="1" s="1"/>
  <c r="S671" i="1"/>
  <c r="U671" i="1"/>
  <c r="AM671" i="1"/>
  <c r="AN671" i="1"/>
  <c r="S672" i="1"/>
  <c r="U672" i="1"/>
  <c r="AM672" i="1" s="1"/>
  <c r="AN672" i="1" s="1"/>
  <c r="S673" i="1"/>
  <c r="U673" i="1"/>
  <c r="AM673" i="1"/>
  <c r="AN673" i="1" s="1"/>
  <c r="S674" i="1"/>
  <c r="U674" i="1"/>
  <c r="AM674" i="1" s="1"/>
  <c r="AN674" i="1" s="1"/>
  <c r="S675" i="1"/>
  <c r="U675" i="1"/>
  <c r="AM675" i="1" s="1"/>
  <c r="AN675" i="1" s="1"/>
  <c r="S676" i="1"/>
  <c r="U676" i="1"/>
  <c r="AM676" i="1" s="1"/>
  <c r="AN676" i="1" s="1"/>
  <c r="S677" i="1"/>
  <c r="U677" i="1"/>
  <c r="AM677" i="1"/>
  <c r="AN677" i="1" s="1"/>
  <c r="S678" i="1"/>
  <c r="U678" i="1"/>
  <c r="AM678" i="1" s="1"/>
  <c r="AN678" i="1" s="1"/>
  <c r="S679" i="1"/>
  <c r="U679" i="1"/>
  <c r="AM679" i="1" s="1"/>
  <c r="AN679" i="1" s="1"/>
  <c r="S680" i="1"/>
  <c r="U680" i="1"/>
  <c r="AM680" i="1" s="1"/>
  <c r="AN680" i="1" s="1"/>
  <c r="S681" i="1"/>
  <c r="U681" i="1"/>
  <c r="AM681" i="1" s="1"/>
  <c r="AN681" i="1" s="1"/>
  <c r="S682" i="1"/>
  <c r="U682" i="1"/>
  <c r="AM682" i="1" s="1"/>
  <c r="AN682" i="1" s="1"/>
  <c r="S683" i="1"/>
  <c r="U683" i="1"/>
  <c r="AM683" i="1" s="1"/>
  <c r="AN683" i="1" s="1"/>
  <c r="AV683" i="1" s="1"/>
  <c r="S684" i="1"/>
  <c r="U684" i="1"/>
  <c r="AM684" i="1" s="1"/>
  <c r="AN684" i="1" s="1"/>
  <c r="AU684" i="1" s="1"/>
  <c r="S685" i="1"/>
  <c r="U685" i="1"/>
  <c r="AM685" i="1" s="1"/>
  <c r="AN685" i="1" s="1"/>
  <c r="S686" i="1"/>
  <c r="U686" i="1"/>
  <c r="AM686" i="1" s="1"/>
  <c r="AN686" i="1" s="1"/>
  <c r="S687" i="1"/>
  <c r="U687" i="1"/>
  <c r="AM687" i="1" s="1"/>
  <c r="AN687" i="1" s="1"/>
  <c r="S688" i="1"/>
  <c r="U688" i="1"/>
  <c r="AM688" i="1"/>
  <c r="AN688" i="1" s="1"/>
  <c r="S689" i="1"/>
  <c r="U689" i="1"/>
  <c r="AM689" i="1" s="1"/>
  <c r="AN689" i="1" s="1"/>
  <c r="S690" i="1"/>
  <c r="U690" i="1"/>
  <c r="AM690" i="1" s="1"/>
  <c r="AN690" i="1" s="1"/>
  <c r="S691" i="1"/>
  <c r="U691" i="1"/>
  <c r="AM691" i="1" s="1"/>
  <c r="AN691" i="1" s="1"/>
  <c r="S692" i="1"/>
  <c r="U692" i="1"/>
  <c r="AM692" i="1" s="1"/>
  <c r="AN692" i="1" s="1"/>
  <c r="S693" i="1"/>
  <c r="U693" i="1"/>
  <c r="AM693" i="1"/>
  <c r="AN693" i="1" s="1"/>
  <c r="S694" i="1"/>
  <c r="U694" i="1"/>
  <c r="AM694" i="1" s="1"/>
  <c r="AN694" i="1" s="1"/>
  <c r="S695" i="1"/>
  <c r="U695" i="1"/>
  <c r="AM695" i="1"/>
  <c r="AN695" i="1" s="1"/>
  <c r="AU695" i="1" s="1"/>
  <c r="S696" i="1"/>
  <c r="U696" i="1"/>
  <c r="AM696" i="1" s="1"/>
  <c r="AN696" i="1" s="1"/>
  <c r="S697" i="1"/>
  <c r="U697" i="1"/>
  <c r="AM697" i="1" s="1"/>
  <c r="AN697" i="1" s="1"/>
  <c r="S698" i="1"/>
  <c r="U698" i="1"/>
  <c r="AM698" i="1"/>
  <c r="AN698" i="1" s="1"/>
  <c r="AV698" i="1" s="1"/>
  <c r="S699" i="1"/>
  <c r="U699" i="1"/>
  <c r="AM699" i="1" s="1"/>
  <c r="AN699" i="1" s="1"/>
  <c r="S700" i="1"/>
  <c r="U700" i="1"/>
  <c r="AM700" i="1" s="1"/>
  <c r="AN700" i="1" s="1"/>
  <c r="S701" i="1"/>
  <c r="U701" i="1"/>
  <c r="AM701" i="1" s="1"/>
  <c r="AN701" i="1" s="1"/>
  <c r="S702" i="1"/>
  <c r="U702" i="1"/>
  <c r="AM702" i="1"/>
  <c r="AN702" i="1" s="1"/>
  <c r="S703" i="1"/>
  <c r="U703" i="1"/>
  <c r="AM703" i="1"/>
  <c r="AN703" i="1" s="1"/>
  <c r="S704" i="1"/>
  <c r="U704" i="1"/>
  <c r="AM704" i="1" s="1"/>
  <c r="AN704" i="1" s="1"/>
  <c r="S705" i="1"/>
  <c r="U705" i="1"/>
  <c r="AM705" i="1"/>
  <c r="AN705" i="1" s="1"/>
  <c r="AU705" i="1" s="1"/>
  <c r="S706" i="1"/>
  <c r="U706" i="1"/>
  <c r="AM706" i="1" s="1"/>
  <c r="AN706" i="1" s="1"/>
  <c r="S707" i="1"/>
  <c r="U707" i="1"/>
  <c r="AM707" i="1" s="1"/>
  <c r="AN707" i="1" s="1"/>
  <c r="S708" i="1"/>
  <c r="U708" i="1"/>
  <c r="AM708" i="1" s="1"/>
  <c r="AN708" i="1" s="1"/>
  <c r="S709" i="1"/>
  <c r="U709" i="1"/>
  <c r="AM709" i="1" s="1"/>
  <c r="AN709" i="1" s="1"/>
  <c r="AU709" i="1" s="1"/>
  <c r="S710" i="1"/>
  <c r="U710" i="1"/>
  <c r="AM710" i="1"/>
  <c r="AN710" i="1" s="1"/>
  <c r="S711" i="1"/>
  <c r="U711" i="1"/>
  <c r="AM711" i="1" s="1"/>
  <c r="AN711" i="1" s="1"/>
  <c r="S712" i="1"/>
  <c r="U712" i="1"/>
  <c r="AM712" i="1" s="1"/>
  <c r="AN712" i="1" s="1"/>
  <c r="S713" i="1"/>
  <c r="U713" i="1"/>
  <c r="AM713" i="1" s="1"/>
  <c r="AN713" i="1" s="1"/>
  <c r="S714" i="1"/>
  <c r="U714" i="1"/>
  <c r="AM714" i="1" s="1"/>
  <c r="AN714" i="1" s="1"/>
  <c r="AU714" i="1" s="1"/>
  <c r="S715" i="1"/>
  <c r="U715" i="1"/>
  <c r="AM715" i="1" s="1"/>
  <c r="AN715" i="1" s="1"/>
  <c r="S716" i="1"/>
  <c r="U716" i="1"/>
  <c r="AM716" i="1" s="1"/>
  <c r="AN716" i="1" s="1"/>
  <c r="S717" i="1"/>
  <c r="U717" i="1"/>
  <c r="AM717" i="1" s="1"/>
  <c r="AN717" i="1" s="1"/>
  <c r="S718" i="1"/>
  <c r="U718" i="1"/>
  <c r="AM718" i="1" s="1"/>
  <c r="AN718" i="1" s="1"/>
  <c r="S719" i="1"/>
  <c r="U719" i="1"/>
  <c r="AM719" i="1" s="1"/>
  <c r="AN719" i="1" s="1"/>
  <c r="S720" i="1"/>
  <c r="U720" i="1"/>
  <c r="AM720" i="1" s="1"/>
  <c r="AN720" i="1" s="1"/>
  <c r="S721" i="1"/>
  <c r="U721" i="1"/>
  <c r="AM721" i="1" s="1"/>
  <c r="AN721" i="1" s="1"/>
  <c r="S722" i="1"/>
  <c r="U722" i="1"/>
  <c r="AM722" i="1" s="1"/>
  <c r="AN722" i="1" s="1"/>
  <c r="S723" i="1"/>
  <c r="U723" i="1"/>
  <c r="AM723" i="1" s="1"/>
  <c r="AN723" i="1" s="1"/>
  <c r="S724" i="1"/>
  <c r="U724" i="1"/>
  <c r="AM724" i="1" s="1"/>
  <c r="AN724" i="1" s="1"/>
  <c r="S725" i="1"/>
  <c r="U725" i="1"/>
  <c r="AM725" i="1" s="1"/>
  <c r="AN725" i="1" s="1"/>
  <c r="S726" i="1"/>
  <c r="U726" i="1"/>
  <c r="AM726" i="1" s="1"/>
  <c r="AN726" i="1" s="1"/>
  <c r="S727" i="1"/>
  <c r="U727" i="1"/>
  <c r="AM727" i="1" s="1"/>
  <c r="AN727" i="1" s="1"/>
  <c r="S728" i="1"/>
  <c r="U728" i="1"/>
  <c r="AM728" i="1" s="1"/>
  <c r="AN728" i="1" s="1"/>
  <c r="S729" i="1"/>
  <c r="U729" i="1"/>
  <c r="AM729" i="1" s="1"/>
  <c r="AN729" i="1" s="1"/>
  <c r="S730" i="1"/>
  <c r="U730" i="1"/>
  <c r="AM730" i="1" s="1"/>
  <c r="AN730" i="1" s="1"/>
  <c r="S731" i="1"/>
  <c r="U731" i="1"/>
  <c r="AM731" i="1" s="1"/>
  <c r="AN731" i="1" s="1"/>
  <c r="S732" i="1"/>
  <c r="U732" i="1"/>
  <c r="AM732" i="1" s="1"/>
  <c r="AN732" i="1" s="1"/>
  <c r="S733" i="1"/>
  <c r="U733" i="1"/>
  <c r="AM733" i="1" s="1"/>
  <c r="AN733" i="1" s="1"/>
  <c r="S734" i="1"/>
  <c r="U734" i="1"/>
  <c r="AM734" i="1" s="1"/>
  <c r="AN734" i="1" s="1"/>
  <c r="S735" i="1"/>
  <c r="U735" i="1"/>
  <c r="AM735" i="1" s="1"/>
  <c r="AN735" i="1" s="1"/>
  <c r="AV735" i="1" s="1"/>
  <c r="S736" i="1"/>
  <c r="U736" i="1"/>
  <c r="AM736" i="1" s="1"/>
  <c r="AN736" i="1" s="1"/>
  <c r="S737" i="1"/>
  <c r="U737" i="1"/>
  <c r="AM737" i="1" s="1"/>
  <c r="AN737" i="1" s="1"/>
  <c r="S738" i="1"/>
  <c r="U738" i="1"/>
  <c r="AM738" i="1" s="1"/>
  <c r="AN738" i="1" s="1"/>
  <c r="S739" i="1"/>
  <c r="U739" i="1"/>
  <c r="AM739" i="1" s="1"/>
  <c r="AN739" i="1" s="1"/>
  <c r="S740" i="1"/>
  <c r="U740" i="1"/>
  <c r="AM740" i="1" s="1"/>
  <c r="AN740" i="1" s="1"/>
  <c r="S741" i="1"/>
  <c r="U741" i="1"/>
  <c r="AM741" i="1" s="1"/>
  <c r="AN741" i="1" s="1"/>
  <c r="S742" i="1"/>
  <c r="U742" i="1"/>
  <c r="AM742" i="1" s="1"/>
  <c r="AN742" i="1" s="1"/>
  <c r="S743" i="1"/>
  <c r="U743" i="1"/>
  <c r="AM743" i="1" s="1"/>
  <c r="AN743" i="1" s="1"/>
  <c r="S744" i="1"/>
  <c r="U744" i="1"/>
  <c r="AM744" i="1" s="1"/>
  <c r="AN744" i="1" s="1"/>
  <c r="S745" i="1"/>
  <c r="U745" i="1"/>
  <c r="AM745" i="1" s="1"/>
  <c r="AN745" i="1" s="1"/>
  <c r="S746" i="1"/>
  <c r="U746" i="1"/>
  <c r="AM746" i="1" s="1"/>
  <c r="AN746" i="1" s="1"/>
  <c r="S747" i="1"/>
  <c r="U747" i="1"/>
  <c r="AM747" i="1"/>
  <c r="AN747" i="1" s="1"/>
  <c r="AU747" i="1" s="1"/>
  <c r="S748" i="1"/>
  <c r="U748" i="1"/>
  <c r="AM748" i="1"/>
  <c r="AN748" i="1" s="1"/>
  <c r="S749" i="1"/>
  <c r="U749" i="1"/>
  <c r="AM749" i="1" s="1"/>
  <c r="AN749" i="1" s="1"/>
  <c r="S750" i="1"/>
  <c r="U750" i="1"/>
  <c r="AM750" i="1" s="1"/>
  <c r="AN750" i="1" s="1"/>
  <c r="S751" i="1"/>
  <c r="U751" i="1"/>
  <c r="AM751" i="1" s="1"/>
  <c r="AN751" i="1" s="1"/>
  <c r="S752" i="1"/>
  <c r="U752" i="1"/>
  <c r="AM752" i="1" s="1"/>
  <c r="AN752" i="1" s="1"/>
  <c r="S753" i="1"/>
  <c r="U753" i="1"/>
  <c r="AM753" i="1"/>
  <c r="AN753" i="1" s="1"/>
  <c r="S754" i="1"/>
  <c r="U754" i="1"/>
  <c r="AM754" i="1" s="1"/>
  <c r="AN754" i="1" s="1"/>
  <c r="S755" i="1"/>
  <c r="U755" i="1"/>
  <c r="AM755" i="1" s="1"/>
  <c r="AN755" i="1" s="1"/>
  <c r="S756" i="1"/>
  <c r="U756" i="1"/>
  <c r="AM756" i="1" s="1"/>
  <c r="AN756" i="1" s="1"/>
  <c r="S757" i="1"/>
  <c r="U757" i="1"/>
  <c r="AM757" i="1" s="1"/>
  <c r="AN757" i="1" s="1"/>
  <c r="S758" i="1"/>
  <c r="U758" i="1"/>
  <c r="AM758" i="1"/>
  <c r="AN758" i="1" s="1"/>
  <c r="S759" i="1"/>
  <c r="U759" i="1"/>
  <c r="AM759" i="1" s="1"/>
  <c r="AN759" i="1" s="1"/>
  <c r="S760" i="1"/>
  <c r="U760" i="1"/>
  <c r="AM760" i="1" s="1"/>
  <c r="AN760" i="1" s="1"/>
  <c r="S761" i="1"/>
  <c r="U761" i="1"/>
  <c r="AM761" i="1" s="1"/>
  <c r="AN761" i="1" s="1"/>
  <c r="S762" i="1"/>
  <c r="U762" i="1"/>
  <c r="AM762" i="1" s="1"/>
  <c r="AN762" i="1" s="1"/>
  <c r="S763" i="1"/>
  <c r="U763" i="1"/>
  <c r="AM763" i="1" s="1"/>
  <c r="AN763" i="1" s="1"/>
  <c r="S764" i="1"/>
  <c r="U764" i="1"/>
  <c r="AM764" i="1" s="1"/>
  <c r="AN764" i="1" s="1"/>
  <c r="S765" i="1"/>
  <c r="U765" i="1"/>
  <c r="AM765" i="1" s="1"/>
  <c r="AN765" i="1" s="1"/>
  <c r="S766" i="1"/>
  <c r="U766" i="1"/>
  <c r="AM766" i="1"/>
  <c r="AN766" i="1" s="1"/>
  <c r="S767" i="1"/>
  <c r="U767" i="1"/>
  <c r="AM767" i="1" s="1"/>
  <c r="AN767" i="1" s="1"/>
  <c r="S768" i="1"/>
  <c r="U768" i="1"/>
  <c r="AM768" i="1" s="1"/>
  <c r="AN768" i="1" s="1"/>
  <c r="S769" i="1"/>
  <c r="U769" i="1"/>
  <c r="AM769" i="1" s="1"/>
  <c r="AN769" i="1" s="1"/>
  <c r="S770" i="1"/>
  <c r="U770" i="1"/>
  <c r="AM770" i="1" s="1"/>
  <c r="AN770" i="1" s="1"/>
  <c r="S771" i="1"/>
  <c r="U771" i="1"/>
  <c r="AM771" i="1" s="1"/>
  <c r="AN771" i="1" s="1"/>
  <c r="S772" i="1"/>
  <c r="U772" i="1"/>
  <c r="AM772" i="1"/>
  <c r="AN772" i="1" s="1"/>
  <c r="S773" i="1"/>
  <c r="U773" i="1"/>
  <c r="AM773" i="1"/>
  <c r="AN773" i="1" s="1"/>
  <c r="S774" i="1"/>
  <c r="U774" i="1"/>
  <c r="AM774" i="1" s="1"/>
  <c r="AN774" i="1" s="1"/>
  <c r="S775" i="1"/>
  <c r="U775" i="1"/>
  <c r="AM775" i="1" s="1"/>
  <c r="AN775" i="1" s="1"/>
  <c r="S776" i="1"/>
  <c r="U776" i="1"/>
  <c r="AM776" i="1" s="1"/>
  <c r="AN776" i="1" s="1"/>
  <c r="S777" i="1"/>
  <c r="U777" i="1"/>
  <c r="AM777" i="1" s="1"/>
  <c r="AN777" i="1" s="1"/>
  <c r="S778" i="1"/>
  <c r="U778" i="1"/>
  <c r="AM778" i="1" s="1"/>
  <c r="AN778" i="1" s="1"/>
  <c r="S779" i="1"/>
  <c r="U779" i="1"/>
  <c r="AM779" i="1" s="1"/>
  <c r="AN779" i="1" s="1"/>
  <c r="S780" i="1"/>
  <c r="U780" i="1"/>
  <c r="AM780" i="1" s="1"/>
  <c r="AN780" i="1" s="1"/>
  <c r="S781" i="1"/>
  <c r="U781" i="1"/>
  <c r="AM781" i="1" s="1"/>
  <c r="AN781" i="1" s="1"/>
  <c r="S782" i="1"/>
  <c r="U782" i="1"/>
  <c r="AM782" i="1" s="1"/>
  <c r="AN782" i="1" s="1"/>
  <c r="S783" i="1"/>
  <c r="U783" i="1"/>
  <c r="AM783" i="1" s="1"/>
  <c r="AN783" i="1" s="1"/>
  <c r="S784" i="1"/>
  <c r="U784" i="1"/>
  <c r="AM784" i="1" s="1"/>
  <c r="AN784" i="1" s="1"/>
  <c r="S785" i="1"/>
  <c r="U785" i="1"/>
  <c r="AM785" i="1" s="1"/>
  <c r="AN785" i="1" s="1"/>
  <c r="S786" i="1"/>
  <c r="U786" i="1"/>
  <c r="AM786" i="1" s="1"/>
  <c r="AN786" i="1" s="1"/>
  <c r="AV786" i="1" s="1"/>
  <c r="S787" i="1"/>
  <c r="U787" i="1"/>
  <c r="AM787" i="1" s="1"/>
  <c r="AN787" i="1" s="1"/>
  <c r="S788" i="1"/>
  <c r="U788" i="1"/>
  <c r="AM788" i="1" s="1"/>
  <c r="AN788" i="1" s="1"/>
  <c r="S789" i="1"/>
  <c r="U789" i="1"/>
  <c r="AM789" i="1" s="1"/>
  <c r="AN789" i="1" s="1"/>
  <c r="S790" i="1"/>
  <c r="U790" i="1"/>
  <c r="AM790" i="1" s="1"/>
  <c r="AN790" i="1" s="1"/>
  <c r="S791" i="1"/>
  <c r="U791" i="1"/>
  <c r="AM791" i="1" s="1"/>
  <c r="AN791" i="1" s="1"/>
  <c r="AV791" i="1" s="1"/>
  <c r="S792" i="1"/>
  <c r="U792" i="1"/>
  <c r="AM792" i="1" s="1"/>
  <c r="AN792" i="1" s="1"/>
  <c r="S793" i="1"/>
  <c r="U793" i="1"/>
  <c r="AM793" i="1" s="1"/>
  <c r="AN793" i="1" s="1"/>
  <c r="S794" i="1"/>
  <c r="U794" i="1"/>
  <c r="AM794" i="1" s="1"/>
  <c r="AN794" i="1" s="1"/>
  <c r="S795" i="1"/>
  <c r="U795" i="1"/>
  <c r="AM795" i="1" s="1"/>
  <c r="AN795" i="1" s="1"/>
  <c r="S796" i="1"/>
  <c r="U796" i="1"/>
  <c r="AM796" i="1" s="1"/>
  <c r="AN796" i="1" s="1"/>
  <c r="S797" i="1"/>
  <c r="U797" i="1"/>
  <c r="AM797" i="1"/>
  <c r="AN797" i="1" s="1"/>
  <c r="S798" i="1"/>
  <c r="U798" i="1"/>
  <c r="AM798" i="1" s="1"/>
  <c r="AN798" i="1" s="1"/>
  <c r="S799" i="1"/>
  <c r="U799" i="1"/>
  <c r="AM799" i="1" s="1"/>
  <c r="AN799" i="1" s="1"/>
  <c r="S800" i="1"/>
  <c r="U800" i="1"/>
  <c r="AM800" i="1" s="1"/>
  <c r="AN800" i="1" s="1"/>
  <c r="S801" i="1"/>
  <c r="U801" i="1"/>
  <c r="AM801" i="1" s="1"/>
  <c r="AN801" i="1" s="1"/>
  <c r="S802" i="1"/>
  <c r="U802" i="1"/>
  <c r="AM802" i="1" s="1"/>
  <c r="AN802" i="1" s="1"/>
  <c r="S803" i="1"/>
  <c r="U803" i="1"/>
  <c r="AM803" i="1" s="1"/>
  <c r="AN803" i="1" s="1"/>
  <c r="S804" i="1"/>
  <c r="U804" i="1"/>
  <c r="AM804" i="1" s="1"/>
  <c r="AN804" i="1" s="1"/>
  <c r="S805" i="1"/>
  <c r="U805" i="1"/>
  <c r="AM805" i="1" s="1"/>
  <c r="AN805" i="1" s="1"/>
  <c r="S806" i="1"/>
  <c r="U806" i="1"/>
  <c r="AM806" i="1" s="1"/>
  <c r="AN806" i="1" s="1"/>
  <c r="S807" i="1"/>
  <c r="U807" i="1"/>
  <c r="AM807" i="1" s="1"/>
  <c r="AN807" i="1" s="1"/>
  <c r="S808" i="1"/>
  <c r="U808" i="1"/>
  <c r="AM808" i="1" s="1"/>
  <c r="AN808" i="1" s="1"/>
  <c r="S809" i="1"/>
  <c r="U809" i="1"/>
  <c r="AM809" i="1" s="1"/>
  <c r="AN809" i="1" s="1"/>
  <c r="S810" i="1"/>
  <c r="U810" i="1"/>
  <c r="AM810" i="1" s="1"/>
  <c r="AN810" i="1" s="1"/>
  <c r="S811" i="1"/>
  <c r="U811" i="1"/>
  <c r="AM811" i="1" s="1"/>
  <c r="AN811" i="1" s="1"/>
  <c r="S812" i="1"/>
  <c r="U812" i="1"/>
  <c r="AM812" i="1" s="1"/>
  <c r="AN812" i="1" s="1"/>
  <c r="S813" i="1"/>
  <c r="U813" i="1"/>
  <c r="AM813" i="1" s="1"/>
  <c r="AN813" i="1" s="1"/>
  <c r="S814" i="1"/>
  <c r="U814" i="1"/>
  <c r="AM814" i="1" s="1"/>
  <c r="AN814" i="1" s="1"/>
  <c r="S815" i="1"/>
  <c r="U815" i="1"/>
  <c r="AM815" i="1" s="1"/>
  <c r="AN815" i="1" s="1"/>
  <c r="S816" i="1"/>
  <c r="U816" i="1"/>
  <c r="AM816" i="1" s="1"/>
  <c r="AN816" i="1" s="1"/>
  <c r="S817" i="1"/>
  <c r="U817" i="1"/>
  <c r="AM817" i="1" s="1"/>
  <c r="AN817" i="1" s="1"/>
  <c r="S818" i="1"/>
  <c r="U818" i="1"/>
  <c r="AM818" i="1" s="1"/>
  <c r="AN818" i="1" s="1"/>
  <c r="S819" i="1"/>
  <c r="U819" i="1"/>
  <c r="AM819" i="1" s="1"/>
  <c r="AN819" i="1" s="1"/>
  <c r="S820" i="1"/>
  <c r="U820" i="1"/>
  <c r="AM820" i="1" s="1"/>
  <c r="AN820" i="1" s="1"/>
  <c r="S821" i="1"/>
  <c r="U821" i="1"/>
  <c r="AM821" i="1" s="1"/>
  <c r="AN821" i="1" s="1"/>
  <c r="S822" i="1"/>
  <c r="U822" i="1"/>
  <c r="AM822" i="1" s="1"/>
  <c r="AN822" i="1" s="1"/>
  <c r="AU822" i="1" s="1"/>
  <c r="S823" i="1"/>
  <c r="U823" i="1"/>
  <c r="AM823" i="1" s="1"/>
  <c r="AN823" i="1" s="1"/>
  <c r="AU823" i="1" s="1"/>
  <c r="S824" i="1"/>
  <c r="U824" i="1"/>
  <c r="AM824" i="1" s="1"/>
  <c r="AN824" i="1" s="1"/>
  <c r="S825" i="1"/>
  <c r="U825" i="1"/>
  <c r="AM825" i="1" s="1"/>
  <c r="AN825" i="1" s="1"/>
  <c r="S826" i="1"/>
  <c r="U826" i="1"/>
  <c r="AM826" i="1" s="1"/>
  <c r="AN826" i="1" s="1"/>
  <c r="S827" i="1"/>
  <c r="U827" i="1"/>
  <c r="AM827" i="1" s="1"/>
  <c r="AN827" i="1" s="1"/>
  <c r="S828" i="1"/>
  <c r="U828" i="1"/>
  <c r="AM828" i="1" s="1"/>
  <c r="AN828" i="1" s="1"/>
  <c r="S829" i="1"/>
  <c r="U829" i="1"/>
  <c r="AM829" i="1" s="1"/>
  <c r="AN829" i="1" s="1"/>
  <c r="S830" i="1"/>
  <c r="U830" i="1"/>
  <c r="AM830" i="1" s="1"/>
  <c r="AN830" i="1" s="1"/>
  <c r="AU830" i="1" s="1"/>
  <c r="S831" i="1"/>
  <c r="U831" i="1"/>
  <c r="AM831" i="1" s="1"/>
  <c r="AN831" i="1" s="1"/>
  <c r="S832" i="1"/>
  <c r="U832" i="1"/>
  <c r="AM832" i="1" s="1"/>
  <c r="AN832" i="1" s="1"/>
  <c r="S833" i="1"/>
  <c r="U833" i="1"/>
  <c r="AM833" i="1" s="1"/>
  <c r="AN833" i="1" s="1"/>
  <c r="S834" i="1"/>
  <c r="U834" i="1"/>
  <c r="AM834" i="1" s="1"/>
  <c r="AN834" i="1" s="1"/>
  <c r="S835" i="1"/>
  <c r="U835" i="1"/>
  <c r="AM835" i="1" s="1"/>
  <c r="AN835" i="1" s="1"/>
  <c r="S836" i="1"/>
  <c r="U836" i="1"/>
  <c r="AM836" i="1" s="1"/>
  <c r="AN836" i="1" s="1"/>
  <c r="S837" i="1"/>
  <c r="U837" i="1"/>
  <c r="AM837" i="1" s="1"/>
  <c r="AN837" i="1" s="1"/>
  <c r="S838" i="1"/>
  <c r="U838" i="1"/>
  <c r="AM838" i="1" s="1"/>
  <c r="AN838" i="1" s="1"/>
  <c r="S839" i="1"/>
  <c r="U839" i="1"/>
  <c r="AM839" i="1" s="1"/>
  <c r="AN839" i="1" s="1"/>
  <c r="S840" i="1"/>
  <c r="U840" i="1"/>
  <c r="AM840" i="1"/>
  <c r="AN840" i="1" s="1"/>
  <c r="S841" i="1"/>
  <c r="U841" i="1"/>
  <c r="AM841" i="1" s="1"/>
  <c r="AN841" i="1" s="1"/>
  <c r="S842" i="1"/>
  <c r="U842" i="1"/>
  <c r="AM842" i="1" s="1"/>
  <c r="AN842" i="1" s="1"/>
  <c r="S843" i="1"/>
  <c r="U843" i="1"/>
  <c r="AM843" i="1" s="1"/>
  <c r="AN843" i="1" s="1"/>
  <c r="S844" i="1"/>
  <c r="U844" i="1"/>
  <c r="AM844" i="1" s="1"/>
  <c r="AN844" i="1" s="1"/>
  <c r="S845" i="1"/>
  <c r="U845" i="1"/>
  <c r="AM845" i="1" s="1"/>
  <c r="AN845" i="1" s="1"/>
  <c r="S846" i="1"/>
  <c r="U846" i="1"/>
  <c r="AM846" i="1" s="1"/>
  <c r="AN846" i="1" s="1"/>
  <c r="S847" i="1"/>
  <c r="U847" i="1"/>
  <c r="AM847" i="1" s="1"/>
  <c r="AN847" i="1" s="1"/>
  <c r="AU847" i="1" s="1"/>
  <c r="S848" i="1"/>
  <c r="U848" i="1"/>
  <c r="AM848" i="1" s="1"/>
  <c r="AN848" i="1" s="1"/>
  <c r="AU848" i="1" s="1"/>
  <c r="S849" i="1"/>
  <c r="U849" i="1"/>
  <c r="AM849" i="1" s="1"/>
  <c r="AN849" i="1" s="1"/>
  <c r="S850" i="1"/>
  <c r="U850" i="1"/>
  <c r="AM850" i="1"/>
  <c r="AN850" i="1" s="1"/>
  <c r="AV850" i="1" s="1"/>
  <c r="S851" i="1"/>
  <c r="U851" i="1"/>
  <c r="AM851" i="1" s="1"/>
  <c r="AN851" i="1" s="1"/>
  <c r="S852" i="1"/>
  <c r="U852" i="1"/>
  <c r="AM852" i="1" s="1"/>
  <c r="AN852" i="1" s="1"/>
  <c r="S853" i="1"/>
  <c r="U853" i="1"/>
  <c r="AM853" i="1" s="1"/>
  <c r="AN853" i="1" s="1"/>
  <c r="S854" i="1"/>
  <c r="U854" i="1"/>
  <c r="AM854" i="1" s="1"/>
  <c r="AN854" i="1" s="1"/>
  <c r="S855" i="1"/>
  <c r="U855" i="1"/>
  <c r="AM855" i="1" s="1"/>
  <c r="AN855" i="1" s="1"/>
  <c r="S856" i="1"/>
  <c r="U856" i="1"/>
  <c r="AM856" i="1" s="1"/>
  <c r="AN856" i="1" s="1"/>
  <c r="S857" i="1"/>
  <c r="U857" i="1"/>
  <c r="AM857" i="1" s="1"/>
  <c r="AN857" i="1" s="1"/>
  <c r="S858" i="1"/>
  <c r="U858" i="1"/>
  <c r="AM858" i="1" s="1"/>
  <c r="AN858" i="1" s="1"/>
  <c r="S859" i="1"/>
  <c r="U859" i="1"/>
  <c r="AM859" i="1" s="1"/>
  <c r="AN859" i="1" s="1"/>
  <c r="S860" i="1"/>
  <c r="U860" i="1"/>
  <c r="AM860" i="1" s="1"/>
  <c r="AN860" i="1" s="1"/>
  <c r="S861" i="1"/>
  <c r="U861" i="1"/>
  <c r="AM861" i="1" s="1"/>
  <c r="AN861" i="1" s="1"/>
  <c r="S862" i="1"/>
  <c r="U862" i="1"/>
  <c r="AM862" i="1" s="1"/>
  <c r="AN862" i="1" s="1"/>
  <c r="S863" i="1"/>
  <c r="U863" i="1"/>
  <c r="AM863" i="1" s="1"/>
  <c r="AN863" i="1" s="1"/>
  <c r="S864" i="1"/>
  <c r="U864" i="1"/>
  <c r="AM864" i="1" s="1"/>
  <c r="AN864" i="1" s="1"/>
  <c r="S865" i="1"/>
  <c r="U865" i="1"/>
  <c r="AM865" i="1" s="1"/>
  <c r="AN865" i="1" s="1"/>
  <c r="S866" i="1"/>
  <c r="U866" i="1"/>
  <c r="AM866" i="1" s="1"/>
  <c r="AN866" i="1" s="1"/>
  <c r="AV866" i="1" s="1"/>
  <c r="S867" i="1"/>
  <c r="U867" i="1"/>
  <c r="AM867" i="1" s="1"/>
  <c r="AN867" i="1" s="1"/>
  <c r="S868" i="1"/>
  <c r="U868" i="1"/>
  <c r="AM868" i="1" s="1"/>
  <c r="AN868" i="1" s="1"/>
  <c r="S869" i="1"/>
  <c r="U869" i="1"/>
  <c r="AM869" i="1" s="1"/>
  <c r="AN869" i="1" s="1"/>
  <c r="S870" i="1"/>
  <c r="U870" i="1"/>
  <c r="AM870" i="1" s="1"/>
  <c r="AN870" i="1" s="1"/>
  <c r="AU870" i="1" s="1"/>
  <c r="S871" i="1"/>
  <c r="U871" i="1"/>
  <c r="AM871" i="1" s="1"/>
  <c r="AN871" i="1" s="1"/>
  <c r="S872" i="1"/>
  <c r="U872" i="1"/>
  <c r="AM872" i="1" s="1"/>
  <c r="AN872" i="1" s="1"/>
  <c r="AU872" i="1" s="1"/>
  <c r="S873" i="1"/>
  <c r="U873" i="1"/>
  <c r="AM873" i="1" s="1"/>
  <c r="AN873" i="1" s="1"/>
  <c r="S874" i="1"/>
  <c r="U874" i="1"/>
  <c r="AM874" i="1" s="1"/>
  <c r="AN874" i="1" s="1"/>
  <c r="S875" i="1"/>
  <c r="U875" i="1"/>
  <c r="AM875" i="1" s="1"/>
  <c r="AN875" i="1" s="1"/>
  <c r="S876" i="1"/>
  <c r="U876" i="1"/>
  <c r="AM876" i="1" s="1"/>
  <c r="AN876" i="1" s="1"/>
  <c r="S877" i="1"/>
  <c r="U877" i="1"/>
  <c r="AM877" i="1" s="1"/>
  <c r="AN877" i="1" s="1"/>
  <c r="S878" i="1"/>
  <c r="U878" i="1"/>
  <c r="AM878" i="1" s="1"/>
  <c r="AN878" i="1" s="1"/>
  <c r="S879" i="1"/>
  <c r="U879" i="1"/>
  <c r="AM879" i="1" s="1"/>
  <c r="AN879" i="1" s="1"/>
  <c r="S880" i="1"/>
  <c r="U880" i="1"/>
  <c r="AM880" i="1" s="1"/>
  <c r="AN880" i="1" s="1"/>
  <c r="S881" i="1"/>
  <c r="U881" i="1"/>
  <c r="AM881" i="1" s="1"/>
  <c r="AN881" i="1" s="1"/>
  <c r="S882" i="1"/>
  <c r="U882" i="1"/>
  <c r="AM882" i="1" s="1"/>
  <c r="AN882" i="1" s="1"/>
  <c r="S883" i="1"/>
  <c r="U883" i="1"/>
  <c r="AM883" i="1" s="1"/>
  <c r="AN883" i="1" s="1"/>
  <c r="S884" i="1"/>
  <c r="U884" i="1"/>
  <c r="AM884" i="1" s="1"/>
  <c r="AN884" i="1" s="1"/>
  <c r="S885" i="1"/>
  <c r="U885" i="1"/>
  <c r="AM885" i="1" s="1"/>
  <c r="AN885" i="1" s="1"/>
  <c r="S886" i="1"/>
  <c r="U886" i="1"/>
  <c r="AM886" i="1" s="1"/>
  <c r="AN886" i="1" s="1"/>
  <c r="AV886" i="1" s="1"/>
  <c r="S887" i="1"/>
  <c r="U887" i="1"/>
  <c r="AM887" i="1" s="1"/>
  <c r="AN887" i="1" s="1"/>
  <c r="S888" i="1"/>
  <c r="U888" i="1"/>
  <c r="AM888" i="1" s="1"/>
  <c r="AN888" i="1" s="1"/>
  <c r="S889" i="1"/>
  <c r="U889" i="1"/>
  <c r="AM889" i="1" s="1"/>
  <c r="AN889" i="1" s="1"/>
  <c r="S890" i="1"/>
  <c r="U890" i="1"/>
  <c r="AM890" i="1" s="1"/>
  <c r="AN890" i="1" s="1"/>
  <c r="S891" i="1"/>
  <c r="U891" i="1"/>
  <c r="AM891" i="1" s="1"/>
  <c r="AN891" i="1" s="1"/>
  <c r="S892" i="1"/>
  <c r="U892" i="1"/>
  <c r="AM892" i="1" s="1"/>
  <c r="AN892" i="1" s="1"/>
  <c r="S893" i="1"/>
  <c r="U893" i="1"/>
  <c r="AM893" i="1" s="1"/>
  <c r="AN893" i="1" s="1"/>
  <c r="AV893" i="1" s="1"/>
  <c r="S894" i="1"/>
  <c r="U894" i="1"/>
  <c r="AM894" i="1" s="1"/>
  <c r="AN894" i="1" s="1"/>
  <c r="S895" i="1"/>
  <c r="U895" i="1"/>
  <c r="AM895" i="1" s="1"/>
  <c r="AN895" i="1" s="1"/>
  <c r="AU895" i="1" s="1"/>
  <c r="S896" i="1"/>
  <c r="U896" i="1"/>
  <c r="AM896" i="1" s="1"/>
  <c r="AN896" i="1" s="1"/>
  <c r="S897" i="1"/>
  <c r="U897" i="1"/>
  <c r="AM897" i="1" s="1"/>
  <c r="AN897" i="1"/>
  <c r="S898" i="1"/>
  <c r="U898" i="1"/>
  <c r="AM898" i="1" s="1"/>
  <c r="AN898" i="1" s="1"/>
  <c r="S899" i="1"/>
  <c r="U899" i="1"/>
  <c r="AM899" i="1" s="1"/>
  <c r="AN899" i="1" s="1"/>
  <c r="S900" i="1"/>
  <c r="U900" i="1"/>
  <c r="AM900" i="1" s="1"/>
  <c r="AN900" i="1" s="1"/>
  <c r="S901" i="1"/>
  <c r="U901" i="1"/>
  <c r="AM901" i="1" s="1"/>
  <c r="AN901" i="1" s="1"/>
  <c r="S902" i="1"/>
  <c r="U902" i="1"/>
  <c r="AM902" i="1" s="1"/>
  <c r="AN902" i="1" s="1"/>
  <c r="AV902" i="1" s="1"/>
  <c r="S903" i="1"/>
  <c r="U903" i="1"/>
  <c r="AM903" i="1" s="1"/>
  <c r="AN903" i="1" s="1"/>
  <c r="AU903" i="1" s="1"/>
  <c r="S904" i="1"/>
  <c r="U904" i="1"/>
  <c r="AM904" i="1" s="1"/>
  <c r="AN904" i="1" s="1"/>
  <c r="S905" i="1"/>
  <c r="U905" i="1"/>
  <c r="AM905" i="1" s="1"/>
  <c r="AN905" i="1" s="1"/>
  <c r="S906" i="1"/>
  <c r="U906" i="1"/>
  <c r="AM906" i="1" s="1"/>
  <c r="AN906" i="1" s="1"/>
  <c r="AU906" i="1" s="1"/>
  <c r="S907" i="1"/>
  <c r="U907" i="1"/>
  <c r="AM907" i="1" s="1"/>
  <c r="AN907" i="1" s="1"/>
  <c r="S908" i="1"/>
  <c r="U908" i="1"/>
  <c r="AM908" i="1" s="1"/>
  <c r="AN908" i="1" s="1"/>
  <c r="S909" i="1"/>
  <c r="U909" i="1"/>
  <c r="AM909" i="1" s="1"/>
  <c r="AN909" i="1" s="1"/>
  <c r="S910" i="1"/>
  <c r="U910" i="1"/>
  <c r="AM910" i="1" s="1"/>
  <c r="AN910" i="1" s="1"/>
  <c r="S911" i="1"/>
  <c r="U911" i="1"/>
  <c r="AM911" i="1" s="1"/>
  <c r="AN911" i="1" s="1"/>
  <c r="S912" i="1"/>
  <c r="U912" i="1"/>
  <c r="AM912" i="1" s="1"/>
  <c r="AN912" i="1" s="1"/>
  <c r="S913" i="1"/>
  <c r="U913" i="1"/>
  <c r="AM913" i="1" s="1"/>
  <c r="AN913" i="1" s="1"/>
  <c r="S914" i="1"/>
  <c r="U914" i="1"/>
  <c r="AM914" i="1" s="1"/>
  <c r="AN914" i="1" s="1"/>
  <c r="AU914" i="1" s="1"/>
  <c r="S915" i="1"/>
  <c r="U915" i="1"/>
  <c r="AM915" i="1" s="1"/>
  <c r="AN915" i="1" s="1"/>
  <c r="AU915" i="1" s="1"/>
  <c r="S916" i="1"/>
  <c r="U916" i="1"/>
  <c r="AM916" i="1" s="1"/>
  <c r="AN916" i="1" s="1"/>
  <c r="S917" i="1"/>
  <c r="U917" i="1"/>
  <c r="AM917" i="1" s="1"/>
  <c r="AN917" i="1" s="1"/>
  <c r="S918" i="1"/>
  <c r="U918" i="1"/>
  <c r="AM918" i="1" s="1"/>
  <c r="AN918" i="1" s="1"/>
  <c r="S919" i="1"/>
  <c r="U919" i="1"/>
  <c r="AM919" i="1" s="1"/>
  <c r="AN919" i="1" s="1"/>
  <c r="S920" i="1"/>
  <c r="U920" i="1"/>
  <c r="AM920" i="1" s="1"/>
  <c r="AN920" i="1" s="1"/>
  <c r="S921" i="1"/>
  <c r="U921" i="1"/>
  <c r="AM921" i="1" s="1"/>
  <c r="AN921" i="1" s="1"/>
  <c r="S922" i="1"/>
  <c r="U922" i="1"/>
  <c r="AM922" i="1" s="1"/>
  <c r="AN922" i="1" s="1"/>
  <c r="S923" i="1"/>
  <c r="U923" i="1"/>
  <c r="AM923" i="1" s="1"/>
  <c r="AN923" i="1" s="1"/>
  <c r="AV923" i="1" s="1"/>
  <c r="S924" i="1"/>
  <c r="U924" i="1"/>
  <c r="AM924" i="1" s="1"/>
  <c r="AN924" i="1" s="1"/>
  <c r="S925" i="1"/>
  <c r="U925" i="1"/>
  <c r="AM925" i="1" s="1"/>
  <c r="AN925" i="1" s="1"/>
  <c r="S926" i="1"/>
  <c r="U926" i="1"/>
  <c r="AM926" i="1" s="1"/>
  <c r="AN926" i="1" s="1"/>
  <c r="S927" i="1"/>
  <c r="U927" i="1"/>
  <c r="AM927" i="1" s="1"/>
  <c r="AN927" i="1" s="1"/>
  <c r="AV927" i="1" s="1"/>
  <c r="S928" i="1"/>
  <c r="U928" i="1"/>
  <c r="AM928" i="1" s="1"/>
  <c r="AN928" i="1" s="1"/>
  <c r="S929" i="1"/>
  <c r="U929" i="1"/>
  <c r="AM929" i="1" s="1"/>
  <c r="AN929" i="1" s="1"/>
  <c r="S930" i="1"/>
  <c r="U930" i="1"/>
  <c r="AM930" i="1" s="1"/>
  <c r="AN930" i="1" s="1"/>
  <c r="S931" i="1"/>
  <c r="U931" i="1"/>
  <c r="AM931" i="1" s="1"/>
  <c r="AN931" i="1" s="1"/>
  <c r="S932" i="1"/>
  <c r="U932" i="1"/>
  <c r="AM932" i="1" s="1"/>
  <c r="AN932" i="1" s="1"/>
  <c r="S933" i="1"/>
  <c r="U933" i="1"/>
  <c r="AM933" i="1" s="1"/>
  <c r="AN933" i="1" s="1"/>
  <c r="S934" i="1"/>
  <c r="U934" i="1"/>
  <c r="AM934" i="1" s="1"/>
  <c r="AN934" i="1" s="1"/>
  <c r="S935" i="1"/>
  <c r="U935" i="1"/>
  <c r="AM935" i="1"/>
  <c r="AN935" i="1" s="1"/>
  <c r="S936" i="1"/>
  <c r="U936" i="1"/>
  <c r="AM936" i="1" s="1"/>
  <c r="AN936" i="1" s="1"/>
  <c r="S937" i="1"/>
  <c r="U937" i="1"/>
  <c r="AM937" i="1" s="1"/>
  <c r="AN937" i="1" s="1"/>
  <c r="S938" i="1"/>
  <c r="U938" i="1"/>
  <c r="AM938" i="1" s="1"/>
  <c r="AN938" i="1" s="1"/>
  <c r="S939" i="1"/>
  <c r="U939" i="1"/>
  <c r="AM939" i="1" s="1"/>
  <c r="AN939" i="1" s="1"/>
  <c r="S940" i="1"/>
  <c r="U940" i="1"/>
  <c r="AM940" i="1" s="1"/>
  <c r="AN940" i="1" s="1"/>
  <c r="S941" i="1"/>
  <c r="U941" i="1"/>
  <c r="AM941" i="1"/>
  <c r="AN941" i="1" s="1"/>
  <c r="S942" i="1"/>
  <c r="U942" i="1"/>
  <c r="AM942" i="1" s="1"/>
  <c r="AN942" i="1" s="1"/>
  <c r="S943" i="1"/>
  <c r="U943" i="1"/>
  <c r="AM943" i="1" s="1"/>
  <c r="AN943" i="1" s="1"/>
  <c r="S944" i="1"/>
  <c r="U944" i="1"/>
  <c r="AM944" i="1" s="1"/>
  <c r="AN944" i="1" s="1"/>
  <c r="S945" i="1"/>
  <c r="U945" i="1"/>
  <c r="AM945" i="1" s="1"/>
  <c r="AN945" i="1" s="1"/>
  <c r="S946" i="1"/>
  <c r="U946" i="1"/>
  <c r="AM946" i="1" s="1"/>
  <c r="AN946" i="1" s="1"/>
  <c r="S947" i="1"/>
  <c r="U947" i="1"/>
  <c r="AM947" i="1" s="1"/>
  <c r="AN947" i="1" s="1"/>
  <c r="S948" i="1"/>
  <c r="U948" i="1"/>
  <c r="AM948" i="1" s="1"/>
  <c r="AN948" i="1" s="1"/>
  <c r="S949" i="1"/>
  <c r="U949" i="1"/>
  <c r="AM949" i="1" s="1"/>
  <c r="AN949" i="1" s="1"/>
  <c r="S950" i="1"/>
  <c r="U950" i="1"/>
  <c r="AM950" i="1" s="1"/>
  <c r="AN950" i="1" s="1"/>
  <c r="S951" i="1"/>
  <c r="U951" i="1"/>
  <c r="AM951" i="1" s="1"/>
  <c r="AN951" i="1" s="1"/>
  <c r="S952" i="1"/>
  <c r="U952" i="1"/>
  <c r="AM952" i="1" s="1"/>
  <c r="AN952" i="1" s="1"/>
  <c r="S953" i="1"/>
  <c r="U953" i="1"/>
  <c r="AM953" i="1" s="1"/>
  <c r="AN953" i="1" s="1"/>
  <c r="S954" i="1"/>
  <c r="U954" i="1"/>
  <c r="AM954" i="1" s="1"/>
  <c r="AN954" i="1" s="1"/>
  <c r="AV954" i="1" s="1"/>
  <c r="S955" i="1"/>
  <c r="U955" i="1"/>
  <c r="AM955" i="1" s="1"/>
  <c r="AN955" i="1" s="1"/>
  <c r="S956" i="1"/>
  <c r="U956" i="1"/>
  <c r="AM956" i="1" s="1"/>
  <c r="AN956" i="1" s="1"/>
  <c r="S957" i="1"/>
  <c r="U957" i="1"/>
  <c r="AM957" i="1" s="1"/>
  <c r="AN957" i="1" s="1"/>
  <c r="S958" i="1"/>
  <c r="U958" i="1"/>
  <c r="AM958" i="1" s="1"/>
  <c r="AN958" i="1" s="1"/>
  <c r="S959" i="1"/>
  <c r="U959" i="1"/>
  <c r="AM959" i="1" s="1"/>
  <c r="AN959" i="1" s="1"/>
  <c r="S960" i="1"/>
  <c r="U960" i="1"/>
  <c r="AM960" i="1"/>
  <c r="AN960" i="1" s="1"/>
  <c r="S961" i="1"/>
  <c r="U961" i="1"/>
  <c r="AM961" i="1" s="1"/>
  <c r="AN961" i="1" s="1"/>
  <c r="S962" i="1"/>
  <c r="U962" i="1"/>
  <c r="AM962" i="1" s="1"/>
  <c r="AN962" i="1" s="1"/>
  <c r="S963" i="1"/>
  <c r="U963" i="1"/>
  <c r="AM963" i="1" s="1"/>
  <c r="AN963" i="1" s="1"/>
  <c r="S964" i="1"/>
  <c r="U964" i="1"/>
  <c r="AM964" i="1" s="1"/>
  <c r="AN964" i="1" s="1"/>
  <c r="S965" i="1"/>
  <c r="U965" i="1"/>
  <c r="AM965" i="1" s="1"/>
  <c r="AN965" i="1" s="1"/>
  <c r="S966" i="1"/>
  <c r="U966" i="1"/>
  <c r="AM966" i="1" s="1"/>
  <c r="AN966" i="1" s="1"/>
  <c r="S967" i="1"/>
  <c r="U967" i="1"/>
  <c r="AM967" i="1" s="1"/>
  <c r="AN967" i="1" s="1"/>
  <c r="S968" i="1"/>
  <c r="U968" i="1"/>
  <c r="AM968" i="1" s="1"/>
  <c r="AN968" i="1" s="1"/>
  <c r="S969" i="1"/>
  <c r="U969" i="1"/>
  <c r="AM969" i="1" s="1"/>
  <c r="AN969" i="1" s="1"/>
  <c r="S970" i="1"/>
  <c r="U970" i="1"/>
  <c r="AM970" i="1" s="1"/>
  <c r="AN970" i="1" s="1"/>
  <c r="S971" i="1"/>
  <c r="U971" i="1"/>
  <c r="AM971" i="1" s="1"/>
  <c r="AN971" i="1" s="1"/>
  <c r="S972" i="1"/>
  <c r="U972" i="1"/>
  <c r="AM972" i="1" s="1"/>
  <c r="AN972" i="1" s="1"/>
  <c r="S973" i="1"/>
  <c r="U973" i="1"/>
  <c r="AM973" i="1" s="1"/>
  <c r="AN973" i="1" s="1"/>
  <c r="S974" i="1"/>
  <c r="U974" i="1"/>
  <c r="AM974" i="1" s="1"/>
  <c r="AN974" i="1" s="1"/>
  <c r="S975" i="1"/>
  <c r="U975" i="1"/>
  <c r="AM975" i="1" s="1"/>
  <c r="AN975" i="1" s="1"/>
  <c r="S976" i="1"/>
  <c r="U976" i="1"/>
  <c r="AM976" i="1" s="1"/>
  <c r="AN976" i="1" s="1"/>
  <c r="S977" i="1"/>
  <c r="U977" i="1"/>
  <c r="AM977" i="1" s="1"/>
  <c r="AN977" i="1" s="1"/>
  <c r="S978" i="1"/>
  <c r="U978" i="1"/>
  <c r="AM978" i="1" s="1"/>
  <c r="AN978" i="1" s="1"/>
  <c r="S979" i="1"/>
  <c r="U979" i="1"/>
  <c r="AM979" i="1" s="1"/>
  <c r="AN979" i="1" s="1"/>
  <c r="S980" i="1"/>
  <c r="U980" i="1"/>
  <c r="AM980" i="1" s="1"/>
  <c r="AN980" i="1" s="1"/>
  <c r="S981" i="1"/>
  <c r="U981" i="1"/>
  <c r="AM981" i="1"/>
  <c r="AN981" i="1" s="1"/>
  <c r="S982" i="1"/>
  <c r="U982" i="1"/>
  <c r="AM982" i="1" s="1"/>
  <c r="AN982" i="1" s="1"/>
  <c r="S983" i="1"/>
  <c r="U983" i="1"/>
  <c r="AM983" i="1" s="1"/>
  <c r="AN983" i="1" s="1"/>
  <c r="AV983" i="1"/>
  <c r="S984" i="1"/>
  <c r="U984" i="1"/>
  <c r="AM984" i="1" s="1"/>
  <c r="AN984" i="1" s="1"/>
  <c r="S985" i="1"/>
  <c r="U985" i="1"/>
  <c r="AM985" i="1" s="1"/>
  <c r="AN985" i="1" s="1"/>
  <c r="S986" i="1"/>
  <c r="U986" i="1"/>
  <c r="AM986" i="1" s="1"/>
  <c r="AN986" i="1" s="1"/>
  <c r="S987" i="1"/>
  <c r="U987" i="1"/>
  <c r="AM987" i="1" s="1"/>
  <c r="AN987" i="1" s="1"/>
  <c r="AW987" i="1"/>
  <c r="S988" i="1"/>
  <c r="U988" i="1"/>
  <c r="AM988" i="1" s="1"/>
  <c r="AN988" i="1" s="1"/>
  <c r="S989" i="1"/>
  <c r="U989" i="1"/>
  <c r="AM989" i="1" s="1"/>
  <c r="AN989" i="1" s="1"/>
  <c r="S990" i="1"/>
  <c r="U990" i="1"/>
  <c r="AM990" i="1" s="1"/>
  <c r="AN990" i="1" s="1"/>
  <c r="S991" i="1"/>
  <c r="U991" i="1"/>
  <c r="AM991" i="1" s="1"/>
  <c r="AN991" i="1" s="1"/>
  <c r="AV991" i="1" s="1"/>
  <c r="S992" i="1"/>
  <c r="U992" i="1"/>
  <c r="AM992" i="1" s="1"/>
  <c r="AN992" i="1" s="1"/>
  <c r="S993" i="1"/>
  <c r="U993" i="1"/>
  <c r="AM993" i="1" s="1"/>
  <c r="AN993" i="1" s="1"/>
  <c r="AV993" i="1" s="1"/>
  <c r="S994" i="1"/>
  <c r="U994" i="1"/>
  <c r="AM994" i="1" s="1"/>
  <c r="AN994" i="1" s="1"/>
  <c r="S995" i="1"/>
  <c r="U995" i="1"/>
  <c r="AM995" i="1" s="1"/>
  <c r="AN995" i="1" s="1"/>
  <c r="S996" i="1"/>
  <c r="U996" i="1"/>
  <c r="AM996" i="1" s="1"/>
  <c r="AN996" i="1" s="1"/>
  <c r="S997" i="1"/>
  <c r="U997" i="1"/>
  <c r="AM997" i="1" s="1"/>
  <c r="AN997" i="1" s="1"/>
  <c r="S998" i="1"/>
  <c r="U998" i="1"/>
  <c r="AM998" i="1" s="1"/>
  <c r="AN998" i="1" s="1"/>
  <c r="S999" i="1"/>
  <c r="U999" i="1"/>
  <c r="AM999" i="1" s="1"/>
  <c r="AN999" i="1" s="1"/>
  <c r="S1000" i="1"/>
  <c r="U1000" i="1"/>
  <c r="AM1000" i="1" s="1"/>
  <c r="AN1000" i="1" s="1"/>
  <c r="S1001" i="1"/>
  <c r="U1001" i="1"/>
  <c r="AM1001" i="1" s="1"/>
  <c r="AN1001" i="1" s="1"/>
  <c r="S1002" i="1"/>
  <c r="U1002" i="1"/>
  <c r="AM1002" i="1" s="1"/>
  <c r="AN1002" i="1" s="1"/>
  <c r="S1003" i="1"/>
  <c r="U1003" i="1"/>
  <c r="AM1003" i="1" s="1"/>
  <c r="AN1003" i="1" s="1"/>
  <c r="S1004" i="1"/>
  <c r="U1004" i="1"/>
  <c r="AM1004" i="1" s="1"/>
  <c r="AN1004" i="1" s="1"/>
  <c r="S1005" i="1"/>
  <c r="U1005" i="1"/>
  <c r="AM1005" i="1" s="1"/>
  <c r="AN1005" i="1" s="1"/>
  <c r="S1006" i="1"/>
  <c r="U1006" i="1"/>
  <c r="AM1006" i="1" s="1"/>
  <c r="AN1006" i="1" s="1"/>
  <c r="S1007" i="1"/>
  <c r="U1007" i="1"/>
  <c r="AM1007" i="1" s="1"/>
  <c r="AN1007" i="1" s="1"/>
  <c r="S1008" i="1"/>
  <c r="U1008" i="1"/>
  <c r="AM1008" i="1" s="1"/>
  <c r="AN1008" i="1" s="1"/>
  <c r="S1009" i="1"/>
  <c r="U1009" i="1"/>
  <c r="AM1009" i="1" s="1"/>
  <c r="AN1009" i="1" s="1"/>
  <c r="S1010" i="1"/>
  <c r="U1010" i="1"/>
  <c r="AM1010" i="1" s="1"/>
  <c r="AN1010" i="1" s="1"/>
  <c r="S1011" i="1"/>
  <c r="U1011" i="1"/>
  <c r="AM1011" i="1" s="1"/>
  <c r="AN1011" i="1" s="1"/>
  <c r="S1012" i="1"/>
  <c r="U1012" i="1"/>
  <c r="AM1012" i="1" s="1"/>
  <c r="AN1012" i="1" s="1"/>
  <c r="S1013" i="1"/>
  <c r="U1013" i="1"/>
  <c r="AM1013" i="1" s="1"/>
  <c r="AN1013" i="1" s="1"/>
  <c r="S1014" i="1"/>
  <c r="U1014" i="1"/>
  <c r="AM1014" i="1" s="1"/>
  <c r="AN1014" i="1" s="1"/>
  <c r="S1015" i="1"/>
  <c r="U1015" i="1"/>
  <c r="AM1015" i="1" s="1"/>
  <c r="AN1015" i="1" s="1"/>
  <c r="S1016" i="1"/>
  <c r="U1016" i="1"/>
  <c r="AM1016" i="1" s="1"/>
  <c r="AN1016" i="1" s="1"/>
  <c r="S1017" i="1"/>
  <c r="U1017" i="1"/>
  <c r="AM1017" i="1" s="1"/>
  <c r="AN1017" i="1" s="1"/>
  <c r="S1018" i="1"/>
  <c r="U1018" i="1"/>
  <c r="AM1018" i="1" s="1"/>
  <c r="AN1018" i="1" s="1"/>
  <c r="S1019" i="1"/>
  <c r="U1019" i="1"/>
  <c r="AM1019" i="1" s="1"/>
  <c r="AN1019" i="1" s="1"/>
  <c r="S1020" i="1"/>
  <c r="U1020" i="1"/>
  <c r="AM1020" i="1" s="1"/>
  <c r="AN1020" i="1" s="1"/>
  <c r="S1021" i="1"/>
  <c r="U1021" i="1"/>
  <c r="AM1021" i="1" s="1"/>
  <c r="AN1021" i="1" s="1"/>
  <c r="S1022" i="1"/>
  <c r="U1022" i="1"/>
  <c r="AM1022" i="1" s="1"/>
  <c r="AN1022" i="1" s="1"/>
  <c r="AV1022" i="1" s="1"/>
  <c r="S1023" i="1"/>
  <c r="U1023" i="1"/>
  <c r="AM1023" i="1" s="1"/>
  <c r="AN1023" i="1" s="1"/>
  <c r="S1024" i="1"/>
  <c r="U1024" i="1"/>
  <c r="AM1024" i="1" s="1"/>
  <c r="AN1024" i="1" s="1"/>
  <c r="S1025" i="1"/>
  <c r="U1025" i="1"/>
  <c r="AM1025" i="1"/>
  <c r="AN1025" i="1" s="1"/>
  <c r="S1026" i="1"/>
  <c r="U1026" i="1"/>
  <c r="AM1026" i="1" s="1"/>
  <c r="AN1026" i="1" s="1"/>
  <c r="S1027" i="1"/>
  <c r="U1027" i="1"/>
  <c r="AM1027" i="1" s="1"/>
  <c r="AN1027" i="1" s="1"/>
  <c r="S1028" i="1"/>
  <c r="U1028" i="1"/>
  <c r="AM1028" i="1" s="1"/>
  <c r="AN1028" i="1" s="1"/>
  <c r="AV1028" i="1" s="1"/>
  <c r="S1029" i="1"/>
  <c r="U1029" i="1"/>
  <c r="AM1029" i="1" s="1"/>
  <c r="AN1029" i="1" s="1"/>
  <c r="S1030" i="1"/>
  <c r="U1030" i="1"/>
  <c r="AM1030" i="1" s="1"/>
  <c r="AN1030" i="1" s="1"/>
  <c r="S1031" i="1"/>
  <c r="U1031" i="1"/>
  <c r="AM1031" i="1" s="1"/>
  <c r="AN1031" i="1" s="1"/>
  <c r="S1032" i="1"/>
  <c r="U1032" i="1"/>
  <c r="AM1032" i="1" s="1"/>
  <c r="AN1032" i="1" s="1"/>
  <c r="S1033" i="1"/>
  <c r="U1033" i="1"/>
  <c r="AM1033" i="1" s="1"/>
  <c r="AN1033" i="1" s="1"/>
  <c r="S1034" i="1"/>
  <c r="U1034" i="1"/>
  <c r="AM1034" i="1" s="1"/>
  <c r="AN1034" i="1" s="1"/>
  <c r="S1035" i="1"/>
  <c r="U1035" i="1"/>
  <c r="AM1035" i="1" s="1"/>
  <c r="AN1035" i="1" s="1"/>
  <c r="AV1035" i="1" s="1"/>
  <c r="S1036" i="1"/>
  <c r="U1036" i="1"/>
  <c r="AM1036" i="1" s="1"/>
  <c r="AN1036" i="1" s="1"/>
  <c r="S1037" i="1"/>
  <c r="U1037" i="1"/>
  <c r="AM1037" i="1" s="1"/>
  <c r="AN1037" i="1" s="1"/>
  <c r="S1038" i="1"/>
  <c r="U1038" i="1"/>
  <c r="AM1038" i="1" s="1"/>
  <c r="AN1038" i="1" s="1"/>
  <c r="S1039" i="1"/>
  <c r="U1039" i="1"/>
  <c r="AM1039" i="1" s="1"/>
  <c r="AN1039" i="1" s="1"/>
  <c r="S1040" i="1"/>
  <c r="U1040" i="1"/>
  <c r="AM1040" i="1"/>
  <c r="AN1040" i="1" s="1"/>
  <c r="S1041" i="1"/>
  <c r="U1041" i="1"/>
  <c r="AM1041" i="1" s="1"/>
  <c r="AN1041" i="1" s="1"/>
  <c r="S1042" i="1"/>
  <c r="U1042" i="1"/>
  <c r="AM1042" i="1" s="1"/>
  <c r="AN1042" i="1" s="1"/>
  <c r="S1043" i="1"/>
  <c r="U1043" i="1"/>
  <c r="AM1043" i="1" s="1"/>
  <c r="AN1043" i="1" s="1"/>
  <c r="S1044" i="1"/>
  <c r="U1044" i="1"/>
  <c r="AM1044" i="1" s="1"/>
  <c r="AN1044" i="1" s="1"/>
  <c r="AW1044" i="1"/>
  <c r="S1045" i="1"/>
  <c r="U1045" i="1"/>
  <c r="AM1045" i="1" s="1"/>
  <c r="AN1045" i="1" s="1"/>
  <c r="S1046" i="1"/>
  <c r="U1046" i="1"/>
  <c r="AM1046" i="1" s="1"/>
  <c r="AN1046" i="1" s="1"/>
  <c r="S1047" i="1"/>
  <c r="U1047" i="1"/>
  <c r="AM1047" i="1" s="1"/>
  <c r="AN1047" i="1" s="1"/>
  <c r="S1048" i="1"/>
  <c r="U1048" i="1"/>
  <c r="AM1048" i="1" s="1"/>
  <c r="AN1048" i="1" s="1"/>
  <c r="S1049" i="1"/>
  <c r="U1049" i="1"/>
  <c r="AM1049" i="1" s="1"/>
  <c r="AN1049" i="1" s="1"/>
  <c r="S1050" i="1"/>
  <c r="U1050" i="1"/>
  <c r="AM1050" i="1" s="1"/>
  <c r="AN1050" i="1" s="1"/>
  <c r="S1051" i="1"/>
  <c r="U1051" i="1"/>
  <c r="AM1051" i="1" s="1"/>
  <c r="AN1051" i="1" s="1"/>
  <c r="S1052" i="1"/>
  <c r="U1052" i="1"/>
  <c r="AM1052" i="1" s="1"/>
  <c r="AN1052" i="1" s="1"/>
  <c r="S1053" i="1"/>
  <c r="U1053" i="1"/>
  <c r="AM1053" i="1" s="1"/>
  <c r="AN1053" i="1" s="1"/>
  <c r="S1054" i="1"/>
  <c r="U1054" i="1"/>
  <c r="AM1054" i="1" s="1"/>
  <c r="AN1054" i="1" s="1"/>
  <c r="S1055" i="1"/>
  <c r="U1055" i="1"/>
  <c r="AM1055" i="1" s="1"/>
  <c r="AN1055" i="1" s="1"/>
  <c r="S1056" i="1"/>
  <c r="U1056" i="1"/>
  <c r="AM1056" i="1" s="1"/>
  <c r="AN1056" i="1" s="1"/>
  <c r="S1057" i="1"/>
  <c r="U1057" i="1"/>
  <c r="AM1057" i="1" s="1"/>
  <c r="AN1057" i="1" s="1"/>
  <c r="S1058" i="1"/>
  <c r="U1058" i="1"/>
  <c r="AM1058" i="1"/>
  <c r="AN1058" i="1" s="1"/>
  <c r="S1059" i="1"/>
  <c r="U1059" i="1"/>
  <c r="AM1059" i="1" s="1"/>
  <c r="AN1059" i="1" s="1"/>
  <c r="S1060" i="1"/>
  <c r="U1060" i="1"/>
  <c r="AM1060" i="1" s="1"/>
  <c r="AN1060" i="1" s="1"/>
  <c r="S1061" i="1"/>
  <c r="U1061" i="1"/>
  <c r="AM1061" i="1" s="1"/>
  <c r="AN1061" i="1" s="1"/>
  <c r="S1062" i="1"/>
  <c r="U1062" i="1"/>
  <c r="AM1062" i="1" s="1"/>
  <c r="AN1062" i="1" s="1"/>
  <c r="S1063" i="1"/>
  <c r="U1063" i="1"/>
  <c r="AM1063" i="1" s="1"/>
  <c r="AN1063" i="1" s="1"/>
  <c r="S1064" i="1"/>
  <c r="U1064" i="1"/>
  <c r="AM1064" i="1" s="1"/>
  <c r="AN1064" i="1" s="1"/>
  <c r="S1065" i="1"/>
  <c r="U1065" i="1"/>
  <c r="AM1065" i="1" s="1"/>
  <c r="AN1065" i="1" s="1"/>
  <c r="S1066" i="1"/>
  <c r="U1066" i="1"/>
  <c r="AM1066" i="1" s="1"/>
  <c r="AN1066" i="1" s="1"/>
  <c r="S1067" i="1"/>
  <c r="U1067" i="1"/>
  <c r="AM1067" i="1" s="1"/>
  <c r="AN1067" i="1" s="1"/>
  <c r="S1068" i="1"/>
  <c r="U1068" i="1"/>
  <c r="AM1068" i="1" s="1"/>
  <c r="AN1068" i="1" s="1"/>
  <c r="S1069" i="1"/>
  <c r="U1069" i="1"/>
  <c r="AM1069" i="1" s="1"/>
  <c r="AN1069" i="1" s="1"/>
  <c r="S1070" i="1"/>
  <c r="U1070" i="1"/>
  <c r="AM1070" i="1"/>
  <c r="AN1070" i="1" s="1"/>
  <c r="AW1070" i="1" s="1"/>
  <c r="S1071" i="1"/>
  <c r="U1071" i="1"/>
  <c r="AM1071" i="1" s="1"/>
  <c r="AN1071" i="1" s="1"/>
  <c r="S1072" i="1"/>
  <c r="U1072" i="1"/>
  <c r="AM1072" i="1" s="1"/>
  <c r="AN1072" i="1" s="1"/>
  <c r="S1073" i="1"/>
  <c r="U1073" i="1"/>
  <c r="AM1073" i="1" s="1"/>
  <c r="AN1073" i="1" s="1"/>
  <c r="S1074" i="1"/>
  <c r="U1074" i="1"/>
  <c r="AM1074" i="1" s="1"/>
  <c r="AN1074" i="1" s="1"/>
  <c r="S1075" i="1"/>
  <c r="U1075" i="1"/>
  <c r="AM1075" i="1" s="1"/>
  <c r="AN1075" i="1" s="1"/>
  <c r="S1076" i="1"/>
  <c r="U1076" i="1"/>
  <c r="AM1076" i="1" s="1"/>
  <c r="AN1076" i="1" s="1"/>
  <c r="S1077" i="1"/>
  <c r="U1077" i="1"/>
  <c r="AM1077" i="1" s="1"/>
  <c r="AN1077" i="1" s="1"/>
  <c r="S1078" i="1"/>
  <c r="U1078" i="1"/>
  <c r="AM1078" i="1" s="1"/>
  <c r="AN1078" i="1" s="1"/>
  <c r="S1079" i="1"/>
  <c r="U1079" i="1"/>
  <c r="AM1079" i="1" s="1"/>
  <c r="AN1079" i="1" s="1"/>
  <c r="S1080" i="1"/>
  <c r="U1080" i="1"/>
  <c r="AM1080" i="1" s="1"/>
  <c r="AN1080" i="1" s="1"/>
  <c r="S1081" i="1"/>
  <c r="U1081" i="1"/>
  <c r="AM1081" i="1" s="1"/>
  <c r="AN1081" i="1" s="1"/>
  <c r="S1082" i="1"/>
  <c r="U1082" i="1"/>
  <c r="AM1082" i="1" s="1"/>
  <c r="AN1082" i="1" s="1"/>
  <c r="S1083" i="1"/>
  <c r="U1083" i="1"/>
  <c r="AM1083" i="1" s="1"/>
  <c r="AN1083" i="1" s="1"/>
  <c r="S1084" i="1"/>
  <c r="U1084" i="1"/>
  <c r="AM1084" i="1" s="1"/>
  <c r="AN1084" i="1" s="1"/>
  <c r="S1085" i="1"/>
  <c r="U1085" i="1"/>
  <c r="AM1085" i="1"/>
  <c r="AN1085" i="1" s="1"/>
  <c r="S1086" i="1"/>
  <c r="U1086" i="1"/>
  <c r="AM1086" i="1"/>
  <c r="AN1086" i="1" s="1"/>
  <c r="S1087" i="1"/>
  <c r="U1087" i="1"/>
  <c r="AM1087" i="1" s="1"/>
  <c r="AN1087" i="1" s="1"/>
  <c r="S1088" i="1"/>
  <c r="U1088" i="1"/>
  <c r="AM1088" i="1" s="1"/>
  <c r="AN1088" i="1" s="1"/>
  <c r="S1089" i="1"/>
  <c r="U1089" i="1"/>
  <c r="AM1089" i="1" s="1"/>
  <c r="AN1089" i="1" s="1"/>
  <c r="AW1089" i="1" s="1"/>
  <c r="S1090" i="1"/>
  <c r="U1090" i="1"/>
  <c r="AM1090" i="1" s="1"/>
  <c r="AN1090" i="1" s="1"/>
  <c r="S1091" i="1"/>
  <c r="U1091" i="1"/>
  <c r="AM1091" i="1" s="1"/>
  <c r="AN1091" i="1" s="1"/>
  <c r="S1092" i="1"/>
  <c r="U1092" i="1"/>
  <c r="AM1092" i="1" s="1"/>
  <c r="AN1092" i="1" s="1"/>
  <c r="S1093" i="1"/>
  <c r="U1093" i="1"/>
  <c r="AM1093" i="1"/>
  <c r="AN1093" i="1" s="1"/>
  <c r="S1094" i="1"/>
  <c r="U1094" i="1"/>
  <c r="AM1094" i="1" s="1"/>
  <c r="AN1094" i="1" s="1"/>
  <c r="S1095" i="1"/>
  <c r="U1095" i="1"/>
  <c r="AM1095" i="1"/>
  <c r="AN1095" i="1" s="1"/>
  <c r="S1096" i="1"/>
  <c r="U1096" i="1"/>
  <c r="AM1096" i="1" s="1"/>
  <c r="AN1096" i="1" s="1"/>
  <c r="S1097" i="1"/>
  <c r="U1097" i="1"/>
  <c r="AM1097" i="1" s="1"/>
  <c r="AN1097" i="1" s="1"/>
  <c r="S1098" i="1"/>
  <c r="U1098" i="1"/>
  <c r="AM1098" i="1" s="1"/>
  <c r="AN1098" i="1" s="1"/>
  <c r="S1099" i="1"/>
  <c r="U1099" i="1"/>
  <c r="AM1099" i="1" s="1"/>
  <c r="AN1099" i="1" s="1"/>
  <c r="S1100" i="1"/>
  <c r="U1100" i="1"/>
  <c r="AM1100" i="1" s="1"/>
  <c r="AN1100" i="1" s="1"/>
  <c r="S1101" i="1"/>
  <c r="U1101" i="1"/>
  <c r="AM1101" i="1" s="1"/>
  <c r="AN1101" i="1" s="1"/>
  <c r="S1102" i="1"/>
  <c r="U1102" i="1"/>
  <c r="AM1102" i="1" s="1"/>
  <c r="AN1102" i="1" s="1"/>
  <c r="S1103" i="1"/>
  <c r="U1103" i="1"/>
  <c r="AM1103" i="1" s="1"/>
  <c r="AN1103" i="1" s="1"/>
  <c r="S1104" i="1"/>
  <c r="U1104" i="1"/>
  <c r="AM1104" i="1" s="1"/>
  <c r="AN1104" i="1" s="1"/>
  <c r="AV1104" i="1" s="1"/>
  <c r="S1105" i="1"/>
  <c r="U1105" i="1"/>
  <c r="AM1105" i="1" s="1"/>
  <c r="AN1105" i="1" s="1"/>
  <c r="S1106" i="1"/>
  <c r="U1106" i="1"/>
  <c r="AM1106" i="1" s="1"/>
  <c r="AN1106" i="1" s="1"/>
  <c r="S1107" i="1"/>
  <c r="U1107" i="1"/>
  <c r="AM1107" i="1" s="1"/>
  <c r="AN1107" i="1" s="1"/>
  <c r="S1108" i="1"/>
  <c r="U1108" i="1"/>
  <c r="AM1108" i="1" s="1"/>
  <c r="AN1108" i="1" s="1"/>
  <c r="S1109" i="1"/>
  <c r="U1109" i="1"/>
  <c r="AM1109" i="1" s="1"/>
  <c r="AN1109" i="1" s="1"/>
  <c r="S1110" i="1"/>
  <c r="U1110" i="1"/>
  <c r="AM1110" i="1" s="1"/>
  <c r="AN1110" i="1" s="1"/>
  <c r="S1111" i="1"/>
  <c r="U1111" i="1"/>
  <c r="AM1111" i="1" s="1"/>
  <c r="AN1111" i="1" s="1"/>
  <c r="S1112" i="1"/>
  <c r="U1112" i="1"/>
  <c r="AM1112" i="1" s="1"/>
  <c r="AN1112" i="1" s="1"/>
  <c r="S1113" i="1"/>
  <c r="U1113" i="1"/>
  <c r="AM1113" i="1" s="1"/>
  <c r="AN1113" i="1" s="1"/>
  <c r="S1114" i="1"/>
  <c r="U1114" i="1"/>
  <c r="AM1114" i="1" s="1"/>
  <c r="AN1114" i="1" s="1"/>
  <c r="AU1114" i="1" s="1"/>
  <c r="S1115" i="1"/>
  <c r="U1115" i="1"/>
  <c r="AM1115" i="1" s="1"/>
  <c r="AN1115" i="1" s="1"/>
  <c r="S1116" i="1"/>
  <c r="U1116" i="1"/>
  <c r="AM1116" i="1" s="1"/>
  <c r="AN1116" i="1" s="1"/>
  <c r="S1117" i="1"/>
  <c r="U1117" i="1"/>
  <c r="AM1117" i="1" s="1"/>
  <c r="AN1117" i="1" s="1"/>
  <c r="S1118" i="1"/>
  <c r="U1118" i="1"/>
  <c r="AM1118" i="1" s="1"/>
  <c r="AN1118" i="1" s="1"/>
  <c r="S1119" i="1"/>
  <c r="U1119" i="1"/>
  <c r="AM1119" i="1" s="1"/>
  <c r="AN1119" i="1" s="1"/>
  <c r="S1120" i="1"/>
  <c r="U1120" i="1"/>
  <c r="AM1120" i="1" s="1"/>
  <c r="AN1120" i="1" s="1"/>
  <c r="S1121" i="1"/>
  <c r="U1121" i="1"/>
  <c r="AM1121" i="1" s="1"/>
  <c r="AN1121" i="1" s="1"/>
  <c r="S1122" i="1"/>
  <c r="U1122" i="1"/>
  <c r="AM1122" i="1" s="1"/>
  <c r="AN1122" i="1" s="1"/>
  <c r="S1123" i="1"/>
  <c r="U1123" i="1"/>
  <c r="AM1123" i="1" s="1"/>
  <c r="AN1123" i="1" s="1"/>
  <c r="S1124" i="1"/>
  <c r="U1124" i="1"/>
  <c r="AM1124" i="1" s="1"/>
  <c r="AN1124" i="1" s="1"/>
  <c r="S1125" i="1"/>
  <c r="U1125" i="1"/>
  <c r="AM1125" i="1" s="1"/>
  <c r="AN1125" i="1" s="1"/>
  <c r="S1126" i="1"/>
  <c r="U1126" i="1"/>
  <c r="AM1126" i="1" s="1"/>
  <c r="AN1126" i="1" s="1"/>
  <c r="S1127" i="1"/>
  <c r="U1127" i="1"/>
  <c r="AM1127" i="1" s="1"/>
  <c r="AN1127" i="1" s="1"/>
  <c r="S1128" i="1"/>
  <c r="U1128" i="1"/>
  <c r="AM1128" i="1" s="1"/>
  <c r="AN1128" i="1" s="1"/>
  <c r="S1129" i="1"/>
  <c r="U1129" i="1"/>
  <c r="AM1129" i="1" s="1"/>
  <c r="AN1129" i="1" s="1"/>
  <c r="AV1129" i="1" s="1"/>
  <c r="S1130" i="1"/>
  <c r="U1130" i="1"/>
  <c r="AM1130" i="1" s="1"/>
  <c r="AN1130" i="1" s="1"/>
  <c r="S1131" i="1"/>
  <c r="U1131" i="1"/>
  <c r="AM1131" i="1" s="1"/>
  <c r="AN1131" i="1" s="1"/>
  <c r="S1132" i="1"/>
  <c r="U1132" i="1"/>
  <c r="AM1132" i="1" s="1"/>
  <c r="AN1132" i="1" s="1"/>
  <c r="S1133" i="1"/>
  <c r="U1133" i="1"/>
  <c r="AM1133" i="1"/>
  <c r="AN1133" i="1" s="1"/>
  <c r="S1134" i="1"/>
  <c r="U1134" i="1"/>
  <c r="AM1134" i="1" s="1"/>
  <c r="AN1134" i="1" s="1"/>
  <c r="S1135" i="1"/>
  <c r="U1135" i="1"/>
  <c r="AM1135" i="1" s="1"/>
  <c r="AN1135" i="1" s="1"/>
  <c r="S1136" i="1"/>
  <c r="U1136" i="1"/>
  <c r="AM1136" i="1" s="1"/>
  <c r="AN1136" i="1" s="1"/>
  <c r="S1137" i="1"/>
  <c r="U1137" i="1"/>
  <c r="AM1137" i="1" s="1"/>
  <c r="AN1137" i="1" s="1"/>
  <c r="S1138" i="1"/>
  <c r="U1138" i="1"/>
  <c r="AM1138" i="1" s="1"/>
  <c r="AN1138" i="1" s="1"/>
  <c r="S1139" i="1"/>
  <c r="U1139" i="1"/>
  <c r="AM1139" i="1" s="1"/>
  <c r="AN1139" i="1" s="1"/>
  <c r="S1140" i="1"/>
  <c r="U1140" i="1"/>
  <c r="AM1140" i="1" s="1"/>
  <c r="AN1140" i="1" s="1"/>
  <c r="S1141" i="1"/>
  <c r="U1141" i="1"/>
  <c r="AM1141" i="1" s="1"/>
  <c r="AN1141" i="1" s="1"/>
  <c r="S1142" i="1"/>
  <c r="U1142" i="1"/>
  <c r="AM1142" i="1" s="1"/>
  <c r="AN1142" i="1" s="1"/>
  <c r="S1143" i="1"/>
  <c r="U1143" i="1"/>
  <c r="AM1143" i="1" s="1"/>
  <c r="AN1143" i="1" s="1"/>
  <c r="S1144" i="1"/>
  <c r="U1144" i="1"/>
  <c r="AM1144" i="1" s="1"/>
  <c r="AN1144" i="1" s="1"/>
  <c r="S1145" i="1"/>
  <c r="U1145" i="1"/>
  <c r="AM1145" i="1" s="1"/>
  <c r="AN1145" i="1" s="1"/>
  <c r="S1146" i="1"/>
  <c r="U1146" i="1"/>
  <c r="AM1146" i="1" s="1"/>
  <c r="AN1146" i="1" s="1"/>
  <c r="S1147" i="1"/>
  <c r="U1147" i="1"/>
  <c r="AM1147" i="1" s="1"/>
  <c r="AN1147" i="1" s="1"/>
  <c r="S1148" i="1"/>
  <c r="U1148" i="1"/>
  <c r="AM1148" i="1" s="1"/>
  <c r="AN1148" i="1" s="1"/>
  <c r="S1149" i="1"/>
  <c r="U1149" i="1"/>
  <c r="AM1149" i="1" s="1"/>
  <c r="AN1149" i="1" s="1"/>
  <c r="S1150" i="1"/>
  <c r="U1150" i="1"/>
  <c r="AM1150" i="1" s="1"/>
  <c r="AN1150" i="1" s="1"/>
  <c r="S1151" i="1"/>
  <c r="U1151" i="1"/>
  <c r="AM1151" i="1"/>
  <c r="AN1151" i="1" s="1"/>
  <c r="AV1151" i="1" s="1"/>
  <c r="S1152" i="1"/>
  <c r="U1152" i="1"/>
  <c r="AM1152" i="1" s="1"/>
  <c r="AN1152" i="1" s="1"/>
  <c r="S1153" i="1"/>
  <c r="U1153" i="1"/>
  <c r="AM1153" i="1" s="1"/>
  <c r="AN1153" i="1" s="1"/>
  <c r="S1154" i="1"/>
  <c r="U1154" i="1"/>
  <c r="AM1154" i="1" s="1"/>
  <c r="AN1154" i="1" s="1"/>
  <c r="S1155" i="1"/>
  <c r="U1155" i="1"/>
  <c r="AM1155" i="1" s="1"/>
  <c r="AN1155" i="1" s="1"/>
  <c r="S1156" i="1"/>
  <c r="U1156" i="1"/>
  <c r="AM1156" i="1" s="1"/>
  <c r="AN1156" i="1" s="1"/>
  <c r="S1157" i="1"/>
  <c r="U1157" i="1"/>
  <c r="AM1157" i="1" s="1"/>
  <c r="AN1157" i="1" s="1"/>
  <c r="S1158" i="1"/>
  <c r="U1158" i="1"/>
  <c r="AM1158" i="1" s="1"/>
  <c r="AN1158" i="1" s="1"/>
  <c r="S1159" i="1"/>
  <c r="U1159" i="1"/>
  <c r="AM1159" i="1" s="1"/>
  <c r="AN1159" i="1" s="1"/>
  <c r="S1160" i="1"/>
  <c r="U1160" i="1"/>
  <c r="AM1160" i="1" s="1"/>
  <c r="AN1160" i="1" s="1"/>
  <c r="S1161" i="1"/>
  <c r="U1161" i="1"/>
  <c r="AM1161" i="1" s="1"/>
  <c r="AN1161" i="1" s="1"/>
  <c r="S1162" i="1"/>
  <c r="U1162" i="1"/>
  <c r="AM1162" i="1" s="1"/>
  <c r="AN1162" i="1" s="1"/>
  <c r="S1163" i="1"/>
  <c r="U1163" i="1"/>
  <c r="AM1163" i="1" s="1"/>
  <c r="AN1163" i="1" s="1"/>
  <c r="AU1163" i="1" s="1"/>
  <c r="S1164" i="1"/>
  <c r="U1164" i="1"/>
  <c r="AM1164" i="1" s="1"/>
  <c r="AN1164" i="1" s="1"/>
  <c r="S1165" i="1"/>
  <c r="U1165" i="1"/>
  <c r="AM1165" i="1" s="1"/>
  <c r="AN1165" i="1" s="1"/>
  <c r="S1166" i="1"/>
  <c r="U1166" i="1"/>
  <c r="AM1166" i="1" s="1"/>
  <c r="AN1166" i="1" s="1"/>
  <c r="AV1166" i="1" s="1"/>
  <c r="S1167" i="1"/>
  <c r="U1167" i="1"/>
  <c r="AM1167" i="1" s="1"/>
  <c r="AN1167" i="1" s="1"/>
  <c r="S1168" i="1"/>
  <c r="U1168" i="1"/>
  <c r="AM1168" i="1" s="1"/>
  <c r="AN1168" i="1" s="1"/>
  <c r="S1169" i="1"/>
  <c r="U1169" i="1"/>
  <c r="AM1169" i="1" s="1"/>
  <c r="AN1169" i="1" s="1"/>
  <c r="S1170" i="1"/>
  <c r="U1170" i="1"/>
  <c r="AM1170" i="1" s="1"/>
  <c r="AN1170" i="1" s="1"/>
  <c r="S1171" i="1"/>
  <c r="U1171" i="1"/>
  <c r="AM1171" i="1" s="1"/>
  <c r="AN1171" i="1" s="1"/>
  <c r="S1172" i="1"/>
  <c r="U1172" i="1"/>
  <c r="AM1172" i="1" s="1"/>
  <c r="AN1172" i="1" s="1"/>
  <c r="S1173" i="1"/>
  <c r="U1173" i="1"/>
  <c r="AM1173" i="1" s="1"/>
  <c r="AN1173" i="1" s="1"/>
  <c r="S1174" i="1"/>
  <c r="U1174" i="1"/>
  <c r="AM1174" i="1" s="1"/>
  <c r="AN1174" i="1" s="1"/>
  <c r="S1175" i="1"/>
  <c r="U1175" i="1"/>
  <c r="AM1175" i="1" s="1"/>
  <c r="AN1175" i="1" s="1"/>
  <c r="S1176" i="1"/>
  <c r="U1176" i="1"/>
  <c r="AM1176" i="1" s="1"/>
  <c r="AN1176" i="1" s="1"/>
  <c r="S1177" i="1"/>
  <c r="U1177" i="1"/>
  <c r="AM1177" i="1" s="1"/>
  <c r="AN1177" i="1" s="1"/>
  <c r="S1178" i="1"/>
  <c r="U1178" i="1"/>
  <c r="AM1178" i="1" s="1"/>
  <c r="AN1178" i="1" s="1"/>
  <c r="S1179" i="1"/>
  <c r="U1179" i="1"/>
  <c r="AM1179" i="1" s="1"/>
  <c r="AN1179" i="1" s="1"/>
  <c r="S1180" i="1"/>
  <c r="U1180" i="1"/>
  <c r="AM1180" i="1" s="1"/>
  <c r="AN1180" i="1" s="1"/>
  <c r="S1181" i="1"/>
  <c r="U1181" i="1"/>
  <c r="AM1181" i="1" s="1"/>
  <c r="AN1181" i="1" s="1"/>
  <c r="S1182" i="1"/>
  <c r="U1182" i="1"/>
  <c r="AM1182" i="1" s="1"/>
  <c r="AN1182" i="1" s="1"/>
  <c r="S1183" i="1"/>
  <c r="U1183" i="1"/>
  <c r="AM1183" i="1" s="1"/>
  <c r="AN1183" i="1" s="1"/>
  <c r="S1184" i="1"/>
  <c r="U1184" i="1"/>
  <c r="AM1184" i="1" s="1"/>
  <c r="AN1184" i="1" s="1"/>
  <c r="S1185" i="1"/>
  <c r="U1185" i="1"/>
  <c r="AM1185" i="1" s="1"/>
  <c r="AN1185" i="1" s="1"/>
  <c r="S1186" i="1"/>
  <c r="U1186" i="1"/>
  <c r="AM1186" i="1" s="1"/>
  <c r="AN1186" i="1" s="1"/>
  <c r="AU1186" i="1" s="1"/>
  <c r="S1187" i="1"/>
  <c r="U1187" i="1"/>
  <c r="AM1187" i="1" s="1"/>
  <c r="AN1187" i="1" s="1"/>
  <c r="S1188" i="1"/>
  <c r="U1188" i="1"/>
  <c r="AM1188" i="1"/>
  <c r="AN1188" i="1" s="1"/>
  <c r="S1189" i="1"/>
  <c r="U1189" i="1"/>
  <c r="AM1189" i="1" s="1"/>
  <c r="AN1189" i="1" s="1"/>
  <c r="S1190" i="1"/>
  <c r="U1190" i="1"/>
  <c r="AM1190" i="1" s="1"/>
  <c r="AN1190" i="1" s="1"/>
  <c r="S1191" i="1"/>
  <c r="U1191" i="1"/>
  <c r="AM1191" i="1" s="1"/>
  <c r="AN1191" i="1" s="1"/>
  <c r="S1192" i="1"/>
  <c r="U1192" i="1"/>
  <c r="AM1192" i="1" s="1"/>
  <c r="AN1192" i="1" s="1"/>
  <c r="S1193" i="1"/>
  <c r="U1193" i="1"/>
  <c r="AM1193" i="1" s="1"/>
  <c r="AN1193" i="1" s="1"/>
  <c r="S1194" i="1"/>
  <c r="U1194" i="1"/>
  <c r="AM1194" i="1" s="1"/>
  <c r="AN1194" i="1" s="1"/>
  <c r="S1195" i="1"/>
  <c r="U1195" i="1"/>
  <c r="AM1195" i="1" s="1"/>
  <c r="AN1195" i="1" s="1"/>
  <c r="S1196" i="1"/>
  <c r="U1196" i="1"/>
  <c r="AM1196" i="1" s="1"/>
  <c r="AN1196" i="1" s="1"/>
  <c r="S1197" i="1"/>
  <c r="U1197" i="1"/>
  <c r="AM1197" i="1" s="1"/>
  <c r="AN1197" i="1" s="1"/>
  <c r="S1198" i="1"/>
  <c r="U1198" i="1"/>
  <c r="AM1198" i="1" s="1"/>
  <c r="AN1198" i="1" s="1"/>
  <c r="S1199" i="1"/>
  <c r="U1199" i="1"/>
  <c r="AM1199" i="1" s="1"/>
  <c r="AN1199" i="1" s="1"/>
  <c r="S1200" i="1"/>
  <c r="U1200" i="1"/>
  <c r="AM1200" i="1" s="1"/>
  <c r="AN1200" i="1" s="1"/>
  <c r="S1201" i="1"/>
  <c r="U1201" i="1"/>
  <c r="AM1201" i="1" s="1"/>
  <c r="AN1201" i="1" s="1"/>
  <c r="S1202" i="1"/>
  <c r="U1202" i="1"/>
  <c r="AM1202" i="1" s="1"/>
  <c r="AN1202" i="1" s="1"/>
  <c r="S1203" i="1"/>
  <c r="U1203" i="1"/>
  <c r="AM1203" i="1" s="1"/>
  <c r="AN1203" i="1" s="1"/>
  <c r="S1204" i="1"/>
  <c r="U1204" i="1"/>
  <c r="AM1204" i="1" s="1"/>
  <c r="AN1204" i="1" s="1"/>
  <c r="S1205" i="1"/>
  <c r="U1205" i="1"/>
  <c r="AM1205" i="1" s="1"/>
  <c r="AN1205" i="1" s="1"/>
  <c r="S1206" i="1"/>
  <c r="U1206" i="1"/>
  <c r="AM1206" i="1" s="1"/>
  <c r="AN1206" i="1" s="1"/>
  <c r="S1207" i="1"/>
  <c r="U1207" i="1"/>
  <c r="AM1207" i="1" s="1"/>
  <c r="AN1207" i="1" s="1"/>
  <c r="S1208" i="1"/>
  <c r="U1208" i="1"/>
  <c r="AM1208" i="1"/>
  <c r="AN1208" i="1" s="1"/>
  <c r="S1209" i="1"/>
  <c r="U1209" i="1"/>
  <c r="AM1209" i="1" s="1"/>
  <c r="AN1209" i="1" s="1"/>
  <c r="S1210" i="1"/>
  <c r="U1210" i="1"/>
  <c r="AM1210" i="1" s="1"/>
  <c r="AN1210" i="1" s="1"/>
  <c r="S1211" i="1"/>
  <c r="U1211" i="1"/>
  <c r="AM1211" i="1" s="1"/>
  <c r="AN1211" i="1" s="1"/>
  <c r="S1212" i="1"/>
  <c r="U1212" i="1"/>
  <c r="AM1212" i="1" s="1"/>
  <c r="AN1212" i="1" s="1"/>
  <c r="S1213" i="1"/>
  <c r="U1213" i="1"/>
  <c r="AM1213" i="1" s="1"/>
  <c r="AN1213" i="1" s="1"/>
  <c r="S1214" i="1"/>
  <c r="U1214" i="1"/>
  <c r="AM1214" i="1" s="1"/>
  <c r="AN1214" i="1" s="1"/>
  <c r="S1215" i="1"/>
  <c r="U1215" i="1"/>
  <c r="AM1215" i="1" s="1"/>
  <c r="AN1215" i="1" s="1"/>
  <c r="S1216" i="1"/>
  <c r="U1216" i="1"/>
  <c r="AM1216" i="1" s="1"/>
  <c r="AN1216" i="1" s="1"/>
  <c r="S1217" i="1"/>
  <c r="U1217" i="1"/>
  <c r="AM1217" i="1" s="1"/>
  <c r="AN1217" i="1" s="1"/>
  <c r="S1218" i="1"/>
  <c r="U1218" i="1"/>
  <c r="AM1218" i="1" s="1"/>
  <c r="AN1218" i="1" s="1"/>
  <c r="S1219" i="1"/>
  <c r="U1219" i="1"/>
  <c r="AM1219" i="1" s="1"/>
  <c r="AN1219" i="1" s="1"/>
  <c r="S1220" i="1"/>
  <c r="U1220" i="1"/>
  <c r="AM1220" i="1" s="1"/>
  <c r="AN1220" i="1" s="1"/>
  <c r="S1221" i="1"/>
  <c r="U1221" i="1"/>
  <c r="AM1221" i="1" s="1"/>
  <c r="AN1221" i="1" s="1"/>
  <c r="S1222" i="1"/>
  <c r="U1222" i="1"/>
  <c r="AM1222" i="1" s="1"/>
  <c r="AN1222" i="1" s="1"/>
  <c r="S1223" i="1"/>
  <c r="U1223" i="1"/>
  <c r="AM1223" i="1" s="1"/>
  <c r="AN1223" i="1" s="1"/>
  <c r="AV1223" i="1" s="1"/>
  <c r="S1224" i="1"/>
  <c r="U1224" i="1"/>
  <c r="AM1224" i="1" s="1"/>
  <c r="AN1224" i="1" s="1"/>
  <c r="S1225" i="1"/>
  <c r="U1225" i="1"/>
  <c r="AM1225" i="1" s="1"/>
  <c r="AN1225" i="1" s="1"/>
  <c r="S1226" i="1"/>
  <c r="U1226" i="1"/>
  <c r="AM1226" i="1" s="1"/>
  <c r="AN1226" i="1" s="1"/>
  <c r="S1227" i="1"/>
  <c r="U1227" i="1"/>
  <c r="AM1227" i="1" s="1"/>
  <c r="AN1227" i="1" s="1"/>
  <c r="S1228" i="1"/>
  <c r="U1228" i="1"/>
  <c r="AM1228" i="1" s="1"/>
  <c r="AN1228" i="1" s="1"/>
  <c r="S1229" i="1"/>
  <c r="U1229" i="1"/>
  <c r="AM1229" i="1" s="1"/>
  <c r="AN1229" i="1" s="1"/>
  <c r="S1230" i="1"/>
  <c r="U1230" i="1"/>
  <c r="AM1230" i="1" s="1"/>
  <c r="AN1230" i="1" s="1"/>
  <c r="S1231" i="1"/>
  <c r="U1231" i="1"/>
  <c r="AM1231" i="1" s="1"/>
  <c r="AN1231" i="1" s="1"/>
  <c r="AU1231" i="1" s="1"/>
  <c r="S1232" i="1"/>
  <c r="U1232" i="1"/>
  <c r="AM1232" i="1" s="1"/>
  <c r="AN1232" i="1" s="1"/>
  <c r="S1233" i="1"/>
  <c r="U1233" i="1"/>
  <c r="AM1233" i="1" s="1"/>
  <c r="AN1233" i="1" s="1"/>
  <c r="S1234" i="1"/>
  <c r="U1234" i="1"/>
  <c r="AM1234" i="1" s="1"/>
  <c r="AN1234" i="1" s="1"/>
  <c r="S1235" i="1"/>
  <c r="U1235" i="1"/>
  <c r="AM1235" i="1" s="1"/>
  <c r="AN1235" i="1" s="1"/>
  <c r="S1236" i="1"/>
  <c r="U1236" i="1"/>
  <c r="AM1236" i="1"/>
  <c r="AN1236" i="1" s="1"/>
  <c r="S1237" i="1"/>
  <c r="U1237" i="1"/>
  <c r="AM1237" i="1" s="1"/>
  <c r="AN1237" i="1" s="1"/>
  <c r="S1238" i="1"/>
  <c r="U1238" i="1"/>
  <c r="AM1238" i="1" s="1"/>
  <c r="AN1238" i="1" s="1"/>
  <c r="S1239" i="1"/>
  <c r="U1239" i="1"/>
  <c r="AM1239" i="1" s="1"/>
  <c r="AN1239" i="1" s="1"/>
  <c r="S1240" i="1"/>
  <c r="U1240" i="1"/>
  <c r="AM1240" i="1" s="1"/>
  <c r="AN1240" i="1" s="1"/>
  <c r="S1241" i="1"/>
  <c r="U1241" i="1"/>
  <c r="AM1241" i="1" s="1"/>
  <c r="AN1241" i="1" s="1"/>
  <c r="S1242" i="1"/>
  <c r="U1242" i="1"/>
  <c r="AM1242" i="1" s="1"/>
  <c r="AN1242" i="1" s="1"/>
  <c r="S1243" i="1"/>
  <c r="U1243" i="1"/>
  <c r="AM1243" i="1" s="1"/>
  <c r="AN1243" i="1" s="1"/>
  <c r="S1244" i="1"/>
  <c r="U1244" i="1"/>
  <c r="AM1244" i="1" s="1"/>
  <c r="AN1244" i="1"/>
  <c r="S1245" i="1"/>
  <c r="U1245" i="1"/>
  <c r="AM1245" i="1" s="1"/>
  <c r="AN1245" i="1" s="1"/>
  <c r="S1246" i="1"/>
  <c r="U1246" i="1"/>
  <c r="AM1246" i="1" s="1"/>
  <c r="AN1246" i="1" s="1"/>
  <c r="S1247" i="1"/>
  <c r="U1247" i="1"/>
  <c r="AM1247" i="1" s="1"/>
  <c r="AN1247" i="1" s="1"/>
  <c r="S1248" i="1"/>
  <c r="U1248" i="1"/>
  <c r="AM1248" i="1" s="1"/>
  <c r="AN1248" i="1" s="1"/>
  <c r="S1249" i="1"/>
  <c r="U1249" i="1"/>
  <c r="AM1249" i="1" s="1"/>
  <c r="AN1249" i="1" s="1"/>
  <c r="S1250" i="1"/>
  <c r="U1250" i="1"/>
  <c r="AM1250" i="1" s="1"/>
  <c r="AN1250" i="1" s="1"/>
  <c r="S1251" i="1"/>
  <c r="U1251" i="1"/>
  <c r="AM1251" i="1" s="1"/>
  <c r="AN1251" i="1" s="1"/>
  <c r="S1252" i="1"/>
  <c r="U1252" i="1"/>
  <c r="AM1252" i="1" s="1"/>
  <c r="AN1252" i="1" s="1"/>
  <c r="S1253" i="1"/>
  <c r="U1253" i="1"/>
  <c r="AM1253" i="1"/>
  <c r="AN1253" i="1" s="1"/>
  <c r="S1254" i="1"/>
  <c r="U1254" i="1"/>
  <c r="AM1254" i="1" s="1"/>
  <c r="AN1254" i="1"/>
  <c r="S1255" i="1"/>
  <c r="U1255" i="1"/>
  <c r="AM1255" i="1"/>
  <c r="AN1255" i="1" s="1"/>
  <c r="S1256" i="1"/>
  <c r="U1256" i="1"/>
  <c r="AM1256" i="1" s="1"/>
  <c r="AN1256" i="1" s="1"/>
  <c r="S1257" i="1"/>
  <c r="U1257" i="1"/>
  <c r="AM1257" i="1" s="1"/>
  <c r="AN1257" i="1" s="1"/>
  <c r="S1258" i="1"/>
  <c r="U1258" i="1"/>
  <c r="AM1258" i="1" s="1"/>
  <c r="AN1258" i="1" s="1"/>
  <c r="S1259" i="1"/>
  <c r="U1259" i="1"/>
  <c r="AM1259" i="1" s="1"/>
  <c r="AN1259" i="1" s="1"/>
  <c r="S1260" i="1"/>
  <c r="U1260" i="1"/>
  <c r="AM1260" i="1" s="1"/>
  <c r="AN1260" i="1" s="1"/>
  <c r="S1261" i="1"/>
  <c r="U1261" i="1"/>
  <c r="AM1261" i="1" s="1"/>
  <c r="AN1261" i="1" s="1"/>
  <c r="S1262" i="1"/>
  <c r="U1262" i="1"/>
  <c r="AM1262" i="1" s="1"/>
  <c r="AN1262" i="1" s="1"/>
  <c r="S1263" i="1"/>
  <c r="U1263" i="1"/>
  <c r="AM1263" i="1" s="1"/>
  <c r="AN1263" i="1" s="1"/>
  <c r="S1264" i="1"/>
  <c r="U1264" i="1"/>
  <c r="AM1264" i="1" s="1"/>
  <c r="AN1264" i="1" s="1"/>
  <c r="S1265" i="1"/>
  <c r="U1265" i="1"/>
  <c r="AM1265" i="1" s="1"/>
  <c r="AN1265" i="1" s="1"/>
  <c r="S1266" i="1"/>
  <c r="U1266" i="1"/>
  <c r="AM1266" i="1" s="1"/>
  <c r="AN1266" i="1" s="1"/>
  <c r="S1267" i="1"/>
  <c r="U1267" i="1"/>
  <c r="AM1267" i="1" s="1"/>
  <c r="AN1267" i="1" s="1"/>
  <c r="S1268" i="1"/>
  <c r="U1268" i="1"/>
  <c r="AM1268" i="1" s="1"/>
  <c r="AN1268" i="1" s="1"/>
  <c r="S1269" i="1"/>
  <c r="U1269" i="1"/>
  <c r="AM1269" i="1" s="1"/>
  <c r="AN1269" i="1" s="1"/>
  <c r="S1270" i="1"/>
  <c r="U1270" i="1"/>
  <c r="AM1270" i="1" s="1"/>
  <c r="AN1270" i="1" s="1"/>
  <c r="S1271" i="1"/>
  <c r="U1271" i="1"/>
  <c r="AM1271" i="1" s="1"/>
  <c r="AN1271" i="1" s="1"/>
  <c r="S1272" i="1"/>
  <c r="U1272" i="1"/>
  <c r="AM1272" i="1" s="1"/>
  <c r="AN1272" i="1" s="1"/>
  <c r="S1273" i="1"/>
  <c r="U1273" i="1"/>
  <c r="AM1273" i="1"/>
  <c r="AN1273" i="1" s="1"/>
  <c r="S1274" i="1"/>
  <c r="U1274" i="1"/>
  <c r="AM1274" i="1" s="1"/>
  <c r="AN1274" i="1" s="1"/>
  <c r="S1275" i="1"/>
  <c r="U1275" i="1"/>
  <c r="AM1275" i="1" s="1"/>
  <c r="AN1275" i="1" s="1"/>
  <c r="AW1275" i="1" s="1"/>
  <c r="S1276" i="1"/>
  <c r="U1276" i="1"/>
  <c r="AM1276" i="1" s="1"/>
  <c r="AN1276" i="1" s="1"/>
  <c r="S1277" i="1"/>
  <c r="U1277" i="1"/>
  <c r="AM1277" i="1" s="1"/>
  <c r="AN1277" i="1" s="1"/>
  <c r="S1278" i="1"/>
  <c r="U1278" i="1"/>
  <c r="AM1278" i="1" s="1"/>
  <c r="AN1278" i="1" s="1"/>
  <c r="S1279" i="1"/>
  <c r="U1279" i="1"/>
  <c r="AM1279" i="1" s="1"/>
  <c r="AN1279" i="1" s="1"/>
  <c r="S1280" i="1"/>
  <c r="U1280" i="1"/>
  <c r="AM1280" i="1" s="1"/>
  <c r="AN1280" i="1" s="1"/>
  <c r="S1281" i="1"/>
  <c r="U1281" i="1"/>
  <c r="AM1281" i="1" s="1"/>
  <c r="AN1281" i="1" s="1"/>
  <c r="S1282" i="1"/>
  <c r="U1282" i="1"/>
  <c r="AM1282" i="1" s="1"/>
  <c r="AN1282" i="1" s="1"/>
  <c r="AW1282" i="1" s="1"/>
  <c r="S1283" i="1"/>
  <c r="U1283" i="1"/>
  <c r="AM1283" i="1" s="1"/>
  <c r="AN1283" i="1" s="1"/>
  <c r="S1284" i="1"/>
  <c r="U1284" i="1"/>
  <c r="AM1284" i="1" s="1"/>
  <c r="AN1284" i="1" s="1"/>
  <c r="S1285" i="1"/>
  <c r="U1285" i="1"/>
  <c r="AM1285" i="1" s="1"/>
  <c r="AN1285" i="1" s="1"/>
  <c r="S1286" i="1"/>
  <c r="U1286" i="1"/>
  <c r="AM1286" i="1" s="1"/>
  <c r="AN1286" i="1" s="1"/>
  <c r="S1287" i="1"/>
  <c r="U1287" i="1"/>
  <c r="AM1287" i="1" s="1"/>
  <c r="AN1287" i="1" s="1"/>
  <c r="S1288" i="1"/>
  <c r="U1288" i="1"/>
  <c r="AM1288" i="1" s="1"/>
  <c r="AN1288" i="1" s="1"/>
  <c r="S1289" i="1"/>
  <c r="U1289" i="1"/>
  <c r="AM1289" i="1" s="1"/>
  <c r="AN1289" i="1" s="1"/>
  <c r="S1290" i="1"/>
  <c r="U1290" i="1"/>
  <c r="AM1290" i="1"/>
  <c r="AN1290" i="1" s="1"/>
  <c r="S1291" i="1"/>
  <c r="U1291" i="1"/>
  <c r="AM1291" i="1" s="1"/>
  <c r="AN1291" i="1" s="1"/>
  <c r="S1292" i="1"/>
  <c r="U1292" i="1"/>
  <c r="AM1292" i="1" s="1"/>
  <c r="AN1292" i="1" s="1"/>
  <c r="AU1292" i="1" s="1"/>
  <c r="S1293" i="1"/>
  <c r="U1293" i="1"/>
  <c r="AM1293" i="1" s="1"/>
  <c r="AN1293" i="1" s="1"/>
  <c r="S1294" i="1"/>
  <c r="U1294" i="1"/>
  <c r="AM1294" i="1" s="1"/>
  <c r="AN1294" i="1" s="1"/>
  <c r="S1295" i="1"/>
  <c r="U1295" i="1"/>
  <c r="AM1295" i="1" s="1"/>
  <c r="AN1295" i="1" s="1"/>
  <c r="S1296" i="1"/>
  <c r="U1296" i="1"/>
  <c r="AM1296" i="1" s="1"/>
  <c r="AN1296" i="1" s="1"/>
  <c r="S1297" i="1"/>
  <c r="U1297" i="1"/>
  <c r="AM1297" i="1" s="1"/>
  <c r="AN1297" i="1" s="1"/>
  <c r="S1298" i="1"/>
  <c r="U1298" i="1"/>
  <c r="AM1298" i="1" s="1"/>
  <c r="AN1298" i="1" s="1"/>
  <c r="S1299" i="1"/>
  <c r="U1299" i="1"/>
  <c r="AM1299" i="1" s="1"/>
  <c r="AN1299" i="1" s="1"/>
  <c r="S1300" i="1"/>
  <c r="U1300" i="1"/>
  <c r="AM1300" i="1" s="1"/>
  <c r="AN1300" i="1" s="1"/>
  <c r="S1301" i="1"/>
  <c r="U1301" i="1"/>
  <c r="AM1301" i="1" s="1"/>
  <c r="AN1301" i="1" s="1"/>
  <c r="S1302" i="1"/>
  <c r="U1302" i="1"/>
  <c r="AM1302" i="1" s="1"/>
  <c r="AN1302" i="1" s="1"/>
  <c r="S1303" i="1"/>
  <c r="U1303" i="1"/>
  <c r="AM1303" i="1" s="1"/>
  <c r="AN1303" i="1" s="1"/>
  <c r="S1304" i="1"/>
  <c r="U1304" i="1"/>
  <c r="AM1304" i="1" s="1"/>
  <c r="AN1304" i="1" s="1"/>
  <c r="S1305" i="1"/>
  <c r="U1305" i="1"/>
  <c r="AM1305" i="1" s="1"/>
  <c r="AN1305" i="1" s="1"/>
  <c r="S1306" i="1"/>
  <c r="U1306" i="1"/>
  <c r="AM1306" i="1" s="1"/>
  <c r="AN1306" i="1" s="1"/>
  <c r="S1307" i="1"/>
  <c r="U1307" i="1"/>
  <c r="AM1307" i="1" s="1"/>
  <c r="AN1307" i="1" s="1"/>
  <c r="S1308" i="1"/>
  <c r="U1308" i="1"/>
  <c r="AM1308" i="1" s="1"/>
  <c r="AN1308" i="1" s="1"/>
  <c r="S1309" i="1"/>
  <c r="U1309" i="1"/>
  <c r="AM1309" i="1" s="1"/>
  <c r="AN1309" i="1" s="1"/>
  <c r="S1310" i="1"/>
  <c r="U1310" i="1"/>
  <c r="AM1310" i="1" s="1"/>
  <c r="AN1310" i="1" s="1"/>
  <c r="S1311" i="1"/>
  <c r="U1311" i="1"/>
  <c r="AM1311" i="1" s="1"/>
  <c r="AN1311" i="1" s="1"/>
  <c r="S1312" i="1"/>
  <c r="U1312" i="1"/>
  <c r="AM1312" i="1" s="1"/>
  <c r="AN1312" i="1" s="1"/>
  <c r="AU1312" i="1" s="1"/>
  <c r="S1313" i="1"/>
  <c r="U1313" i="1"/>
  <c r="AM1313" i="1" s="1"/>
  <c r="AN1313" i="1" s="1"/>
  <c r="S1314" i="1"/>
  <c r="U1314" i="1"/>
  <c r="AM1314" i="1" s="1"/>
  <c r="AN1314" i="1" s="1"/>
  <c r="S1315" i="1"/>
  <c r="U1315" i="1"/>
  <c r="AM1315" i="1" s="1"/>
  <c r="AN1315" i="1" s="1"/>
  <c r="S1316" i="1"/>
  <c r="U1316" i="1"/>
  <c r="AM1316" i="1" s="1"/>
  <c r="AN1316" i="1" s="1"/>
  <c r="S1317" i="1"/>
  <c r="U1317" i="1"/>
  <c r="AM1317" i="1" s="1"/>
  <c r="AN1317" i="1" s="1"/>
  <c r="S1318" i="1"/>
  <c r="U1318" i="1"/>
  <c r="AM1318" i="1" s="1"/>
  <c r="AN1318" i="1" s="1"/>
  <c r="S1319" i="1"/>
  <c r="U1319" i="1"/>
  <c r="AM1319" i="1" s="1"/>
  <c r="AN1319" i="1" s="1"/>
  <c r="S1320" i="1"/>
  <c r="U1320" i="1"/>
  <c r="AM1320" i="1"/>
  <c r="AN1320" i="1" s="1"/>
  <c r="S1321" i="1"/>
  <c r="U1321" i="1"/>
  <c r="AM1321" i="1" s="1"/>
  <c r="AN1321" i="1" s="1"/>
  <c r="S1322" i="1"/>
  <c r="U1322" i="1"/>
  <c r="AM1322" i="1" s="1"/>
  <c r="AN1322" i="1" s="1"/>
  <c r="AW1322" i="1" s="1"/>
  <c r="S1323" i="1"/>
  <c r="U1323" i="1"/>
  <c r="AM1323" i="1" s="1"/>
  <c r="AN1323" i="1" s="1"/>
  <c r="S1324" i="1"/>
  <c r="U1324" i="1"/>
  <c r="AM1324" i="1" s="1"/>
  <c r="AN1324" i="1" s="1"/>
  <c r="S1325" i="1"/>
  <c r="U1325" i="1"/>
  <c r="AM1325" i="1" s="1"/>
  <c r="AN1325" i="1" s="1"/>
  <c r="S1326" i="1"/>
  <c r="U1326" i="1"/>
  <c r="AM1326" i="1" s="1"/>
  <c r="AN1326" i="1" s="1"/>
  <c r="S1327" i="1"/>
  <c r="U1327" i="1"/>
  <c r="AM1327" i="1" s="1"/>
  <c r="AN1327" i="1" s="1"/>
  <c r="S1328" i="1"/>
  <c r="U1328" i="1"/>
  <c r="AM1328" i="1" s="1"/>
  <c r="AN1328" i="1" s="1"/>
  <c r="S1329" i="1"/>
  <c r="U1329" i="1"/>
  <c r="AM1329" i="1"/>
  <c r="AN1329" i="1" s="1"/>
  <c r="S1330" i="1"/>
  <c r="U1330" i="1"/>
  <c r="AM1330" i="1" s="1"/>
  <c r="AN1330" i="1" s="1"/>
  <c r="S1331" i="1"/>
  <c r="U1331" i="1"/>
  <c r="AM1331" i="1" s="1"/>
  <c r="AN1331" i="1" s="1"/>
  <c r="S1332" i="1"/>
  <c r="U1332" i="1"/>
  <c r="AM1332" i="1" s="1"/>
  <c r="AN1332" i="1" s="1"/>
  <c r="AV1332" i="1" s="1"/>
  <c r="S1333" i="1"/>
  <c r="U1333" i="1"/>
  <c r="AM1333" i="1" s="1"/>
  <c r="AN1333" i="1" s="1"/>
  <c r="S1334" i="1"/>
  <c r="U1334" i="1"/>
  <c r="AM1334" i="1"/>
  <c r="AN1334" i="1" s="1"/>
  <c r="S1335" i="1"/>
  <c r="U1335" i="1"/>
  <c r="AM1335" i="1" s="1"/>
  <c r="AN1335" i="1" s="1"/>
  <c r="AW1335" i="1" s="1"/>
  <c r="S1336" i="1"/>
  <c r="U1336" i="1"/>
  <c r="AM1336" i="1" s="1"/>
  <c r="AN1336" i="1" s="1"/>
  <c r="S1337" i="1"/>
  <c r="U1337" i="1"/>
  <c r="AM1337" i="1" s="1"/>
  <c r="AN1337" i="1" s="1"/>
  <c r="AV1337" i="1" s="1"/>
  <c r="S1338" i="1"/>
  <c r="U1338" i="1"/>
  <c r="AM1338" i="1" s="1"/>
  <c r="AN1338" i="1" s="1"/>
  <c r="S1339" i="1"/>
  <c r="U1339" i="1"/>
  <c r="AM1339" i="1" s="1"/>
  <c r="AN1339" i="1" s="1"/>
  <c r="S1340" i="1"/>
  <c r="U1340" i="1"/>
  <c r="AM1340" i="1" s="1"/>
  <c r="AN1340" i="1" s="1"/>
  <c r="S1341" i="1"/>
  <c r="U1341" i="1"/>
  <c r="AM1341" i="1" s="1"/>
  <c r="AN1341" i="1" s="1"/>
  <c r="S1342" i="1"/>
  <c r="U1342" i="1"/>
  <c r="AM1342" i="1" s="1"/>
  <c r="AN1342" i="1" s="1"/>
  <c r="S1343" i="1"/>
  <c r="U1343" i="1"/>
  <c r="AM1343" i="1" s="1"/>
  <c r="AN1343" i="1" s="1"/>
  <c r="S1344" i="1"/>
  <c r="U1344" i="1"/>
  <c r="AM1344" i="1" s="1"/>
  <c r="AN1344" i="1" s="1"/>
  <c r="S1345" i="1"/>
  <c r="U1345" i="1"/>
  <c r="AM1345" i="1" s="1"/>
  <c r="AN1345" i="1" s="1"/>
  <c r="S1346" i="1"/>
  <c r="U1346" i="1"/>
  <c r="AM1346" i="1" s="1"/>
  <c r="AN1346" i="1" s="1"/>
  <c r="S1347" i="1"/>
  <c r="U1347" i="1"/>
  <c r="AM1347" i="1" s="1"/>
  <c r="AN1347" i="1" s="1"/>
  <c r="S1348" i="1"/>
  <c r="U1348" i="1"/>
  <c r="AM1348" i="1" s="1"/>
  <c r="AN1348" i="1" s="1"/>
  <c r="S1349" i="1"/>
  <c r="U1349" i="1"/>
  <c r="AM1349" i="1" s="1"/>
  <c r="AN1349" i="1" s="1"/>
  <c r="S1350" i="1"/>
  <c r="U1350" i="1"/>
  <c r="AM1350" i="1" s="1"/>
  <c r="AN1350" i="1" s="1"/>
  <c r="S1351" i="1"/>
  <c r="U1351" i="1"/>
  <c r="AM1351" i="1" s="1"/>
  <c r="AN1351" i="1" s="1"/>
  <c r="S1352" i="1"/>
  <c r="U1352" i="1"/>
  <c r="AM1352" i="1" s="1"/>
  <c r="AN1352" i="1" s="1"/>
  <c r="S1353" i="1"/>
  <c r="U1353" i="1"/>
  <c r="AM1353" i="1" s="1"/>
  <c r="AN1353" i="1" s="1"/>
  <c r="S1354" i="1"/>
  <c r="U1354" i="1"/>
  <c r="AM1354" i="1" s="1"/>
  <c r="AN1354" i="1" s="1"/>
  <c r="AV1354" i="1" s="1"/>
  <c r="S1355" i="1"/>
  <c r="U1355" i="1"/>
  <c r="AM1355" i="1" s="1"/>
  <c r="AN1355" i="1" s="1"/>
  <c r="S1356" i="1"/>
  <c r="U1356" i="1"/>
  <c r="AM1356" i="1" s="1"/>
  <c r="AN1356" i="1" s="1"/>
  <c r="S1357" i="1"/>
  <c r="U1357" i="1"/>
  <c r="AM1357" i="1" s="1"/>
  <c r="AN1357" i="1" s="1"/>
  <c r="S1358" i="1"/>
  <c r="U1358" i="1"/>
  <c r="AM1358" i="1" s="1"/>
  <c r="AN1358" i="1" s="1"/>
  <c r="S1359" i="1"/>
  <c r="U1359" i="1"/>
  <c r="AM1359" i="1" s="1"/>
  <c r="AN1359" i="1" s="1"/>
  <c r="S1360" i="1"/>
  <c r="U1360" i="1"/>
  <c r="AM1360" i="1" s="1"/>
  <c r="AN1360" i="1" s="1"/>
  <c r="S1361" i="1"/>
  <c r="U1361" i="1"/>
  <c r="AM1361" i="1" s="1"/>
  <c r="AN1361" i="1" s="1"/>
  <c r="S1362" i="1"/>
  <c r="U1362" i="1"/>
  <c r="AM1362" i="1" s="1"/>
  <c r="AN1362" i="1" s="1"/>
  <c r="S1363" i="1"/>
  <c r="U1363" i="1"/>
  <c r="AM1363" i="1" s="1"/>
  <c r="AN1363" i="1" s="1"/>
  <c r="S1364" i="1"/>
  <c r="U1364" i="1"/>
  <c r="AM1364" i="1" s="1"/>
  <c r="AN1364" i="1" s="1"/>
  <c r="AV1364" i="1" s="1"/>
  <c r="S1365" i="1"/>
  <c r="U1365" i="1"/>
  <c r="AM1365" i="1" s="1"/>
  <c r="AN1365" i="1" s="1"/>
  <c r="AU1365" i="1" s="1"/>
  <c r="S1366" i="1"/>
  <c r="U1366" i="1"/>
  <c r="AM1366" i="1" s="1"/>
  <c r="AN1366" i="1" s="1"/>
  <c r="S1367" i="1"/>
  <c r="U1367" i="1"/>
  <c r="AM1367" i="1" s="1"/>
  <c r="AN1367" i="1" s="1"/>
  <c r="S1368" i="1"/>
  <c r="U1368" i="1"/>
  <c r="AM1368" i="1" s="1"/>
  <c r="AN1368" i="1" s="1"/>
  <c r="S1369" i="1"/>
  <c r="U1369" i="1"/>
  <c r="AM1369" i="1" s="1"/>
  <c r="AN1369" i="1" s="1"/>
  <c r="S1370" i="1"/>
  <c r="U1370" i="1"/>
  <c r="AM1370" i="1" s="1"/>
  <c r="AN1370" i="1" s="1"/>
  <c r="S1371" i="1"/>
  <c r="U1371" i="1"/>
  <c r="AM1371" i="1" s="1"/>
  <c r="AN1371" i="1" s="1"/>
  <c r="S1372" i="1"/>
  <c r="U1372" i="1"/>
  <c r="AM1372" i="1" s="1"/>
  <c r="AN1372" i="1" s="1"/>
  <c r="S1373" i="1"/>
  <c r="U1373" i="1"/>
  <c r="AM1373" i="1"/>
  <c r="AN1373" i="1" s="1"/>
  <c r="S1374" i="1"/>
  <c r="U1374" i="1"/>
  <c r="AM1374" i="1" s="1"/>
  <c r="AN1374" i="1" s="1"/>
  <c r="S1375" i="1"/>
  <c r="U1375" i="1"/>
  <c r="AM1375" i="1" s="1"/>
  <c r="AN1375" i="1" s="1"/>
  <c r="S1376" i="1"/>
  <c r="U1376" i="1"/>
  <c r="AM1376" i="1" s="1"/>
  <c r="AN1376" i="1" s="1"/>
  <c r="S1377" i="1"/>
  <c r="U1377" i="1"/>
  <c r="AM1377" i="1"/>
  <c r="AN1377" i="1" s="1"/>
  <c r="S1378" i="1"/>
  <c r="U1378" i="1"/>
  <c r="AM1378" i="1"/>
  <c r="AN1378" i="1" s="1"/>
  <c r="S1379" i="1"/>
  <c r="U1379" i="1"/>
  <c r="AM1379" i="1" s="1"/>
  <c r="AN1379" i="1" s="1"/>
  <c r="S1380" i="1"/>
  <c r="U1380" i="1"/>
  <c r="AM1380" i="1" s="1"/>
  <c r="AN1380" i="1" s="1"/>
  <c r="S1381" i="1"/>
  <c r="U1381" i="1"/>
  <c r="AM1381" i="1"/>
  <c r="AN1381" i="1" s="1"/>
  <c r="S1382" i="1"/>
  <c r="U1382" i="1"/>
  <c r="AM1382" i="1" s="1"/>
  <c r="AN1382" i="1" s="1"/>
  <c r="S1383" i="1"/>
  <c r="U1383" i="1"/>
  <c r="AM1383" i="1" s="1"/>
  <c r="AN1383" i="1" s="1"/>
  <c r="S1384" i="1"/>
  <c r="U1384" i="1"/>
  <c r="AM1384" i="1" s="1"/>
  <c r="AN1384" i="1" s="1"/>
  <c r="S1385" i="1"/>
  <c r="U1385" i="1"/>
  <c r="AM1385" i="1" s="1"/>
  <c r="AN1385" i="1" s="1"/>
  <c r="S1386" i="1"/>
  <c r="U1386" i="1"/>
  <c r="AM1386" i="1" s="1"/>
  <c r="AN1386" i="1" s="1"/>
  <c r="S1387" i="1"/>
  <c r="U1387" i="1"/>
  <c r="AM1387" i="1" s="1"/>
  <c r="AN1387" i="1" s="1"/>
  <c r="S1388" i="1"/>
  <c r="U1388" i="1"/>
  <c r="AM1388" i="1" s="1"/>
  <c r="AN1388" i="1" s="1"/>
  <c r="S1389" i="1"/>
  <c r="U1389" i="1"/>
  <c r="AM1389" i="1"/>
  <c r="AN1389" i="1" s="1"/>
  <c r="S1390" i="1"/>
  <c r="U1390" i="1"/>
  <c r="AM1390" i="1" s="1"/>
  <c r="AN1390" i="1" s="1"/>
  <c r="AU1390" i="1" s="1"/>
  <c r="S1391" i="1"/>
  <c r="U1391" i="1"/>
  <c r="AM1391" i="1" s="1"/>
  <c r="AN1391" i="1" s="1"/>
  <c r="S1392" i="1"/>
  <c r="U1392" i="1"/>
  <c r="AM1392" i="1" s="1"/>
  <c r="AN1392" i="1" s="1"/>
  <c r="S1393" i="1"/>
  <c r="U1393" i="1"/>
  <c r="AM1393" i="1" s="1"/>
  <c r="AN1393" i="1" s="1"/>
  <c r="S1394" i="1"/>
  <c r="U1394" i="1"/>
  <c r="AM1394" i="1" s="1"/>
  <c r="AN1394" i="1" s="1"/>
  <c r="S1395" i="1"/>
  <c r="U1395" i="1"/>
  <c r="AM1395" i="1" s="1"/>
  <c r="AN1395" i="1" s="1"/>
  <c r="S1396" i="1"/>
  <c r="U1396" i="1"/>
  <c r="AM1396" i="1" s="1"/>
  <c r="AN1396" i="1" s="1"/>
  <c r="S1397" i="1"/>
  <c r="U1397" i="1"/>
  <c r="AM1397" i="1" s="1"/>
  <c r="AN1397" i="1" s="1"/>
  <c r="S1398" i="1"/>
  <c r="U1398" i="1"/>
  <c r="AM1398" i="1" s="1"/>
  <c r="AN1398" i="1" s="1"/>
  <c r="S1399" i="1"/>
  <c r="U1399" i="1"/>
  <c r="AM1399" i="1" s="1"/>
  <c r="AN1399" i="1" s="1"/>
  <c r="S1400" i="1"/>
  <c r="U1400" i="1"/>
  <c r="AM1400" i="1" s="1"/>
  <c r="AN1400" i="1" s="1"/>
  <c r="S1401" i="1"/>
  <c r="U1401" i="1"/>
  <c r="AM1401" i="1" s="1"/>
  <c r="AN1401" i="1" s="1"/>
  <c r="S1402" i="1"/>
  <c r="U1402" i="1"/>
  <c r="AM1402" i="1" s="1"/>
  <c r="AN1402" i="1" s="1"/>
  <c r="S1403" i="1"/>
  <c r="U1403" i="1"/>
  <c r="AM1403" i="1" s="1"/>
  <c r="AN1403" i="1" s="1"/>
  <c r="S1404" i="1"/>
  <c r="U1404" i="1"/>
  <c r="AM1404" i="1" s="1"/>
  <c r="AN1404" i="1" s="1"/>
  <c r="S1405" i="1"/>
  <c r="U1405" i="1"/>
  <c r="AM1405" i="1" s="1"/>
  <c r="AN1405" i="1" s="1"/>
  <c r="S1406" i="1"/>
  <c r="U1406" i="1"/>
  <c r="AM1406" i="1" s="1"/>
  <c r="AN1406" i="1" s="1"/>
  <c r="S1407" i="1"/>
  <c r="U1407" i="1"/>
  <c r="AM1407" i="1" s="1"/>
  <c r="AN1407" i="1" s="1"/>
  <c r="S1408" i="1"/>
  <c r="U1408" i="1"/>
  <c r="AM1408" i="1" s="1"/>
  <c r="AN1408" i="1" s="1"/>
  <c r="S1409" i="1"/>
  <c r="U1409" i="1"/>
  <c r="AM1409" i="1" s="1"/>
  <c r="AN1409" i="1" s="1"/>
  <c r="S1410" i="1"/>
  <c r="U1410" i="1"/>
  <c r="AM1410" i="1" s="1"/>
  <c r="AN1410" i="1" s="1"/>
  <c r="S1411" i="1"/>
  <c r="U1411" i="1"/>
  <c r="AM1411" i="1"/>
  <c r="AN1411" i="1" s="1"/>
  <c r="S1412" i="1"/>
  <c r="U1412" i="1"/>
  <c r="AM1412" i="1" s="1"/>
  <c r="AN1412" i="1" s="1"/>
  <c r="S1413" i="1"/>
  <c r="U1413" i="1"/>
  <c r="AM1413" i="1" s="1"/>
  <c r="AN1413" i="1" s="1"/>
  <c r="S1414" i="1"/>
  <c r="U1414" i="1"/>
  <c r="AM1414" i="1" s="1"/>
  <c r="AN1414" i="1" s="1"/>
  <c r="S1415" i="1"/>
  <c r="U1415" i="1"/>
  <c r="AM1415" i="1" s="1"/>
  <c r="AN1415" i="1" s="1"/>
  <c r="S1416" i="1"/>
  <c r="U1416" i="1"/>
  <c r="AM1416" i="1" s="1"/>
  <c r="AN1416" i="1" s="1"/>
  <c r="S1417" i="1"/>
  <c r="U1417" i="1"/>
  <c r="AM1417" i="1" s="1"/>
  <c r="AN1417" i="1" s="1"/>
  <c r="S1418" i="1"/>
  <c r="U1418" i="1"/>
  <c r="AM1418" i="1" s="1"/>
  <c r="AN1418" i="1" s="1"/>
  <c r="S1419" i="1"/>
  <c r="U1419" i="1"/>
  <c r="AM1419" i="1" s="1"/>
  <c r="AN1419" i="1" s="1"/>
  <c r="S1420" i="1"/>
  <c r="U1420" i="1"/>
  <c r="AM1420" i="1" s="1"/>
  <c r="AN1420" i="1" s="1"/>
  <c r="S1421" i="1"/>
  <c r="U1421" i="1"/>
  <c r="AM1421" i="1" s="1"/>
  <c r="AN1421" i="1" s="1"/>
  <c r="S1422" i="1"/>
  <c r="U1422" i="1"/>
  <c r="AM1422" i="1" s="1"/>
  <c r="AN1422" i="1" s="1"/>
  <c r="S1423" i="1"/>
  <c r="U1423" i="1"/>
  <c r="AM1423" i="1" s="1"/>
  <c r="AN1423" i="1" s="1"/>
  <c r="AW1423" i="1" s="1"/>
  <c r="S1424" i="1"/>
  <c r="U1424" i="1"/>
  <c r="AM1424" i="1" s="1"/>
  <c r="AN1424" i="1" s="1"/>
  <c r="AW1424" i="1" s="1"/>
  <c r="S1425" i="1"/>
  <c r="U1425" i="1"/>
  <c r="AM1425" i="1" s="1"/>
  <c r="AN1425" i="1" s="1"/>
  <c r="S1426" i="1"/>
  <c r="U1426" i="1"/>
  <c r="AM1426" i="1" s="1"/>
  <c r="AN1426" i="1" s="1"/>
  <c r="S1427" i="1"/>
  <c r="U1427" i="1"/>
  <c r="AM1427" i="1" s="1"/>
  <c r="AN1427" i="1" s="1"/>
  <c r="S1428" i="1"/>
  <c r="U1428" i="1"/>
  <c r="AM1428" i="1"/>
  <c r="AN1428" i="1" s="1"/>
  <c r="S1429" i="1"/>
  <c r="U1429" i="1"/>
  <c r="AM1429" i="1" s="1"/>
  <c r="AN1429" i="1" s="1"/>
  <c r="AV1429" i="1" s="1"/>
  <c r="S1430" i="1"/>
  <c r="U1430" i="1"/>
  <c r="AM1430" i="1" s="1"/>
  <c r="AN1430" i="1" s="1"/>
  <c r="S1431" i="1"/>
  <c r="U1431" i="1"/>
  <c r="AM1431" i="1" s="1"/>
  <c r="AN1431" i="1" s="1"/>
  <c r="S1432" i="1"/>
  <c r="U1432" i="1"/>
  <c r="AM1432" i="1" s="1"/>
  <c r="AN1432" i="1" s="1"/>
  <c r="S1433" i="1"/>
  <c r="U1433" i="1"/>
  <c r="AM1433" i="1" s="1"/>
  <c r="AN1433" i="1" s="1"/>
  <c r="S1434" i="1"/>
  <c r="U1434" i="1"/>
  <c r="AM1434" i="1" s="1"/>
  <c r="AN1434" i="1" s="1"/>
  <c r="S1435" i="1"/>
  <c r="U1435" i="1"/>
  <c r="AM1435" i="1" s="1"/>
  <c r="AN1435" i="1" s="1"/>
  <c r="AU1435" i="1" s="1"/>
  <c r="S1436" i="1"/>
  <c r="U1436" i="1"/>
  <c r="AM1436" i="1" s="1"/>
  <c r="AN1436" i="1" s="1"/>
  <c r="S1437" i="1"/>
  <c r="U1437" i="1"/>
  <c r="AM1437" i="1" s="1"/>
  <c r="AN1437" i="1" s="1"/>
  <c r="S1438" i="1"/>
  <c r="U1438" i="1"/>
  <c r="AM1438" i="1" s="1"/>
  <c r="AN1438" i="1" s="1"/>
  <c r="S1439" i="1"/>
  <c r="U1439" i="1"/>
  <c r="AM1439" i="1"/>
  <c r="AN1439" i="1" s="1"/>
  <c r="S1440" i="1"/>
  <c r="U1440" i="1"/>
  <c r="AM1440" i="1" s="1"/>
  <c r="AN1440" i="1" s="1"/>
  <c r="S1441" i="1"/>
  <c r="U1441" i="1"/>
  <c r="AM1441" i="1" s="1"/>
  <c r="AN1441" i="1" s="1"/>
  <c r="S1442" i="1"/>
  <c r="U1442" i="1"/>
  <c r="AM1442" i="1" s="1"/>
  <c r="AN1442" i="1" s="1"/>
  <c r="S1443" i="1"/>
  <c r="U1443" i="1"/>
  <c r="AM1443" i="1" s="1"/>
  <c r="AN1443" i="1" s="1"/>
  <c r="S1444" i="1"/>
  <c r="U1444" i="1"/>
  <c r="AM1444" i="1" s="1"/>
  <c r="AN1444" i="1" s="1"/>
  <c r="S1445" i="1"/>
  <c r="U1445" i="1"/>
  <c r="AM1445" i="1" s="1"/>
  <c r="AN1445" i="1" s="1"/>
  <c r="S1446" i="1"/>
  <c r="U1446" i="1"/>
  <c r="AM1446" i="1" s="1"/>
  <c r="AN1446" i="1" s="1"/>
  <c r="S1447" i="1"/>
  <c r="U1447" i="1"/>
  <c r="AM1447" i="1" s="1"/>
  <c r="AN1447" i="1" s="1"/>
  <c r="S1448" i="1"/>
  <c r="U1448" i="1"/>
  <c r="AM1448" i="1" s="1"/>
  <c r="AN1448" i="1" s="1"/>
  <c r="S1449" i="1"/>
  <c r="U1449" i="1"/>
  <c r="AM1449" i="1" s="1"/>
  <c r="AN1449" i="1" s="1"/>
  <c r="S1450" i="1"/>
  <c r="U1450" i="1"/>
  <c r="AM1450" i="1" s="1"/>
  <c r="AN1450" i="1" s="1"/>
  <c r="S1451" i="1"/>
  <c r="U1451" i="1"/>
  <c r="AM1451" i="1" s="1"/>
  <c r="AN1451" i="1" s="1"/>
  <c r="S1452" i="1"/>
  <c r="U1452" i="1"/>
  <c r="AM1452" i="1" s="1"/>
  <c r="AN1452" i="1" s="1"/>
  <c r="S1453" i="1"/>
  <c r="U1453" i="1"/>
  <c r="AM1453" i="1" s="1"/>
  <c r="AN1453" i="1" s="1"/>
  <c r="S1454" i="1"/>
  <c r="U1454" i="1"/>
  <c r="AM1454" i="1" s="1"/>
  <c r="AN1454" i="1" s="1"/>
  <c r="S1455" i="1"/>
  <c r="U1455" i="1"/>
  <c r="AM1455" i="1" s="1"/>
  <c r="AN1455" i="1" s="1"/>
  <c r="S1456" i="1"/>
  <c r="U1456" i="1"/>
  <c r="AM1456" i="1" s="1"/>
  <c r="AN1456" i="1" s="1"/>
  <c r="S1457" i="1"/>
  <c r="U1457" i="1"/>
  <c r="AM1457" i="1" s="1"/>
  <c r="AN1457" i="1" s="1"/>
  <c r="S1458" i="1"/>
  <c r="U1458" i="1"/>
  <c r="AM1458" i="1" s="1"/>
  <c r="AN1458" i="1" s="1"/>
  <c r="S1459" i="1"/>
  <c r="U1459" i="1"/>
  <c r="AM1459" i="1" s="1"/>
  <c r="AN1459" i="1" s="1"/>
  <c r="S1460" i="1"/>
  <c r="U1460" i="1"/>
  <c r="AM1460" i="1" s="1"/>
  <c r="AN1460" i="1" s="1"/>
  <c r="S1461" i="1"/>
  <c r="U1461" i="1"/>
  <c r="AM1461" i="1" s="1"/>
  <c r="AN1461" i="1" s="1"/>
  <c r="S1462" i="1"/>
  <c r="U1462" i="1"/>
  <c r="AM1462" i="1" s="1"/>
  <c r="AN1462" i="1" s="1"/>
  <c r="S1463" i="1"/>
  <c r="U1463" i="1"/>
  <c r="AM1463" i="1"/>
  <c r="AN1463" i="1" s="1"/>
  <c r="S1464" i="1"/>
  <c r="U1464" i="1"/>
  <c r="AM1464" i="1"/>
  <c r="AN1464" i="1" s="1"/>
  <c r="S1465" i="1"/>
  <c r="U1465" i="1"/>
  <c r="AM1465" i="1" s="1"/>
  <c r="AN1465" i="1" s="1"/>
  <c r="S1466" i="1"/>
  <c r="U1466" i="1"/>
  <c r="AM1466" i="1" s="1"/>
  <c r="AN1466" i="1" s="1"/>
  <c r="S1467" i="1"/>
  <c r="U1467" i="1"/>
  <c r="AM1467" i="1" s="1"/>
  <c r="AN1467" i="1" s="1"/>
  <c r="S1468" i="1"/>
  <c r="U1468" i="1"/>
  <c r="AM1468" i="1" s="1"/>
  <c r="AN1468" i="1" s="1"/>
  <c r="S1469" i="1"/>
  <c r="U1469" i="1"/>
  <c r="AM1469" i="1" s="1"/>
  <c r="AN1469" i="1" s="1"/>
  <c r="S1470" i="1"/>
  <c r="U1470" i="1"/>
  <c r="AM1470" i="1" s="1"/>
  <c r="AN1470" i="1" s="1"/>
  <c r="S1471" i="1"/>
  <c r="U1471" i="1"/>
  <c r="AM1471" i="1" s="1"/>
  <c r="AN1471" i="1" s="1"/>
  <c r="S1472" i="1"/>
  <c r="U1472" i="1"/>
  <c r="AM1472" i="1" s="1"/>
  <c r="AN1472" i="1" s="1"/>
  <c r="S1473" i="1"/>
  <c r="U1473" i="1"/>
  <c r="AM1473" i="1" s="1"/>
  <c r="AN1473" i="1" s="1"/>
  <c r="S1474" i="1"/>
  <c r="U1474" i="1"/>
  <c r="AM1474" i="1" s="1"/>
  <c r="AN1474" i="1" s="1"/>
  <c r="S1475" i="1"/>
  <c r="U1475" i="1"/>
  <c r="AM1475" i="1" s="1"/>
  <c r="AN1475" i="1" s="1"/>
  <c r="S1476" i="1"/>
  <c r="U1476" i="1"/>
  <c r="AM1476" i="1"/>
  <c r="AN1476" i="1" s="1"/>
  <c r="S1477" i="1"/>
  <c r="U1477" i="1"/>
  <c r="AM1477" i="1" s="1"/>
  <c r="AN1477" i="1" s="1"/>
  <c r="S1478" i="1"/>
  <c r="U1478" i="1"/>
  <c r="AM1478" i="1" s="1"/>
  <c r="AN1478" i="1" s="1"/>
  <c r="S1479" i="1"/>
  <c r="U1479" i="1"/>
  <c r="AM1479" i="1" s="1"/>
  <c r="AN1479" i="1" s="1"/>
  <c r="S1480" i="1"/>
  <c r="U1480" i="1"/>
  <c r="AM1480" i="1" s="1"/>
  <c r="AN1480" i="1" s="1"/>
  <c r="S1481" i="1"/>
  <c r="U1481" i="1"/>
  <c r="AM1481" i="1" s="1"/>
  <c r="AN1481" i="1" s="1"/>
  <c r="S1482" i="1"/>
  <c r="U1482" i="1"/>
  <c r="AM1482" i="1" s="1"/>
  <c r="AN1482" i="1" s="1"/>
  <c r="S1483" i="1"/>
  <c r="U1483" i="1"/>
  <c r="AM1483" i="1" s="1"/>
  <c r="AN1483" i="1" s="1"/>
  <c r="S1484" i="1"/>
  <c r="U1484" i="1"/>
  <c r="AM1484" i="1" s="1"/>
  <c r="AN1484" i="1" s="1"/>
  <c r="S1485" i="1"/>
  <c r="U1485" i="1"/>
  <c r="AM1485" i="1" s="1"/>
  <c r="AN1485" i="1" s="1"/>
  <c r="AU1485" i="1" s="1"/>
  <c r="S1486" i="1"/>
  <c r="U1486" i="1"/>
  <c r="AM1486" i="1" s="1"/>
  <c r="AN1486" i="1" s="1"/>
  <c r="S1487" i="1"/>
  <c r="U1487" i="1"/>
  <c r="AM1487" i="1" s="1"/>
  <c r="AN1487" i="1" s="1"/>
  <c r="S1488" i="1"/>
  <c r="U1488" i="1"/>
  <c r="AM1488" i="1" s="1"/>
  <c r="AN1488" i="1" s="1"/>
  <c r="S1489" i="1"/>
  <c r="U1489" i="1"/>
  <c r="AM1489" i="1" s="1"/>
  <c r="AN1489" i="1" s="1"/>
  <c r="S1490" i="1"/>
  <c r="U1490" i="1"/>
  <c r="AM1490" i="1" s="1"/>
  <c r="AN1490" i="1" s="1"/>
  <c r="S1491" i="1"/>
  <c r="U1491" i="1"/>
  <c r="AM1491" i="1"/>
  <c r="AN1491" i="1" s="1"/>
  <c r="S1492" i="1"/>
  <c r="U1492" i="1"/>
  <c r="AM1492" i="1" s="1"/>
  <c r="AN1492" i="1" s="1"/>
  <c r="S1493" i="1"/>
  <c r="U1493" i="1"/>
  <c r="AM1493" i="1" s="1"/>
  <c r="AN1493" i="1" s="1"/>
  <c r="S1494" i="1"/>
  <c r="U1494" i="1"/>
  <c r="AM1494" i="1" s="1"/>
  <c r="AN1494" i="1" s="1"/>
  <c r="S1495" i="1"/>
  <c r="U1495" i="1"/>
  <c r="AM1495" i="1" s="1"/>
  <c r="AN1495" i="1" s="1"/>
  <c r="S1496" i="1"/>
  <c r="U1496" i="1"/>
  <c r="AM1496" i="1" s="1"/>
  <c r="AN1496" i="1" s="1"/>
  <c r="S1497" i="1"/>
  <c r="U1497" i="1"/>
  <c r="AM1497" i="1" s="1"/>
  <c r="AN1497" i="1" s="1"/>
  <c r="S1498" i="1"/>
  <c r="U1498" i="1"/>
  <c r="AM1498" i="1" s="1"/>
  <c r="AN1498" i="1" s="1"/>
  <c r="S1499" i="1"/>
  <c r="U1499" i="1"/>
  <c r="AM1499" i="1" s="1"/>
  <c r="AN1499" i="1" s="1"/>
  <c r="S1500" i="1"/>
  <c r="U1500" i="1"/>
  <c r="AM1500" i="1" s="1"/>
  <c r="AN1500" i="1" s="1"/>
  <c r="S1501" i="1"/>
  <c r="U1501" i="1"/>
  <c r="AM1501" i="1" s="1"/>
  <c r="AN1501" i="1" s="1"/>
  <c r="S1502" i="1"/>
  <c r="U1502" i="1"/>
  <c r="AM1502" i="1"/>
  <c r="AN1502" i="1" s="1"/>
  <c r="S1503" i="1"/>
  <c r="U1503" i="1"/>
  <c r="AM1503" i="1" s="1"/>
  <c r="AN1503" i="1" s="1"/>
  <c r="S1504" i="1"/>
  <c r="U1504" i="1"/>
  <c r="AM1504" i="1"/>
  <c r="AN1504" i="1" s="1"/>
  <c r="S1505" i="1"/>
  <c r="U1505" i="1"/>
  <c r="AM1505" i="1" s="1"/>
  <c r="AN1505" i="1" s="1"/>
  <c r="S1506" i="1"/>
  <c r="U1506" i="1"/>
  <c r="AM1506" i="1" s="1"/>
  <c r="AN1506" i="1" s="1"/>
  <c r="S1507" i="1"/>
  <c r="U1507" i="1"/>
  <c r="AM1507" i="1" s="1"/>
  <c r="AN1507" i="1" s="1"/>
  <c r="S1508" i="1"/>
  <c r="U1508" i="1"/>
  <c r="AM1508" i="1" s="1"/>
  <c r="AN1508" i="1" s="1"/>
  <c r="S1509" i="1"/>
  <c r="U1509" i="1"/>
  <c r="AM1509" i="1" s="1"/>
  <c r="AN1509" i="1" s="1"/>
  <c r="S1510" i="1"/>
  <c r="U1510" i="1"/>
  <c r="AM1510" i="1" s="1"/>
  <c r="AN1510" i="1" s="1"/>
  <c r="S1511" i="1"/>
  <c r="U1511" i="1"/>
  <c r="AM1511" i="1" s="1"/>
  <c r="AN1511" i="1" s="1"/>
  <c r="S1512" i="1"/>
  <c r="U1512" i="1"/>
  <c r="AM1512" i="1" s="1"/>
  <c r="AN1512" i="1" s="1"/>
  <c r="S1513" i="1"/>
  <c r="U1513" i="1"/>
  <c r="AM1513" i="1" s="1"/>
  <c r="AN1513" i="1" s="1"/>
  <c r="S1514" i="1"/>
  <c r="U1514" i="1"/>
  <c r="AM1514" i="1"/>
  <c r="AN1514" i="1" s="1"/>
  <c r="S1515" i="1"/>
  <c r="U1515" i="1"/>
  <c r="AM1515" i="1" s="1"/>
  <c r="AN1515" i="1" s="1"/>
  <c r="S1516" i="1"/>
  <c r="U1516" i="1"/>
  <c r="AM1516" i="1" s="1"/>
  <c r="AN1516" i="1" s="1"/>
  <c r="S1517" i="1"/>
  <c r="U1517" i="1"/>
  <c r="AM1517" i="1" s="1"/>
  <c r="AN1517" i="1" s="1"/>
  <c r="S1518" i="1"/>
  <c r="U1518" i="1"/>
  <c r="AM1518" i="1" s="1"/>
  <c r="AN1518" i="1" s="1"/>
  <c r="S1519" i="1"/>
  <c r="U1519" i="1"/>
  <c r="AM1519" i="1" s="1"/>
  <c r="AN1519" i="1" s="1"/>
  <c r="S1520" i="1"/>
  <c r="U1520" i="1"/>
  <c r="AM1520" i="1" s="1"/>
  <c r="AN1520" i="1" s="1"/>
  <c r="S1521" i="1"/>
  <c r="U1521" i="1"/>
  <c r="AM1521" i="1" s="1"/>
  <c r="AN1521" i="1" s="1"/>
  <c r="S1522" i="1"/>
  <c r="U1522" i="1"/>
  <c r="AM1522" i="1" s="1"/>
  <c r="AN1522" i="1" s="1"/>
  <c r="S1523" i="1"/>
  <c r="U1523" i="1"/>
  <c r="AM1523" i="1" s="1"/>
  <c r="AN1523" i="1" s="1"/>
  <c r="S1524" i="1"/>
  <c r="U1524" i="1"/>
  <c r="AM1524" i="1" s="1"/>
  <c r="AN1524" i="1" s="1"/>
  <c r="S1525" i="1"/>
  <c r="U1525" i="1"/>
  <c r="AM1525" i="1" s="1"/>
  <c r="AN1525" i="1" s="1"/>
  <c r="AV1525" i="1" s="1"/>
  <c r="S1526" i="1"/>
  <c r="U1526" i="1"/>
  <c r="AM1526" i="1" s="1"/>
  <c r="AN1526" i="1" s="1"/>
  <c r="S1527" i="1"/>
  <c r="U1527" i="1"/>
  <c r="AM1527" i="1" s="1"/>
  <c r="AN1527" i="1" s="1"/>
  <c r="S1528" i="1"/>
  <c r="U1528" i="1"/>
  <c r="AM1528" i="1" s="1"/>
  <c r="AN1528" i="1" s="1"/>
  <c r="S1529" i="1"/>
  <c r="U1529" i="1"/>
  <c r="AM1529" i="1" s="1"/>
  <c r="AN1529" i="1" s="1"/>
  <c r="S1530" i="1"/>
  <c r="U1530" i="1"/>
  <c r="AM1530" i="1" s="1"/>
  <c r="AN1530" i="1" s="1"/>
  <c r="S1531" i="1"/>
  <c r="U1531" i="1"/>
  <c r="AM1531" i="1" s="1"/>
  <c r="AN1531" i="1" s="1"/>
  <c r="S1532" i="1"/>
  <c r="U1532" i="1"/>
  <c r="AM1532" i="1" s="1"/>
  <c r="AN1532" i="1" s="1"/>
  <c r="S1533" i="1"/>
  <c r="U1533" i="1"/>
  <c r="AM1533" i="1"/>
  <c r="AN1533" i="1" s="1"/>
  <c r="S1534" i="1"/>
  <c r="U1534" i="1"/>
  <c r="AM1534" i="1" s="1"/>
  <c r="AN1534" i="1" s="1"/>
  <c r="S1535" i="1"/>
  <c r="U1535" i="1"/>
  <c r="AM1535" i="1" s="1"/>
  <c r="AN1535" i="1" s="1"/>
  <c r="S1536" i="1"/>
  <c r="U1536" i="1"/>
  <c r="AM1536" i="1" s="1"/>
  <c r="AN1536" i="1" s="1"/>
  <c r="S1537" i="1"/>
  <c r="U1537" i="1"/>
  <c r="AM1537" i="1" s="1"/>
  <c r="AN1537" i="1" s="1"/>
  <c r="S1538" i="1"/>
  <c r="U1538" i="1"/>
  <c r="AM1538" i="1" s="1"/>
  <c r="AN1538" i="1" s="1"/>
  <c r="S1539" i="1"/>
  <c r="U1539" i="1"/>
  <c r="AM1539" i="1" s="1"/>
  <c r="AN1539" i="1" s="1"/>
  <c r="S1540" i="1"/>
  <c r="U1540" i="1"/>
  <c r="AM1540" i="1" s="1"/>
  <c r="AN1540" i="1" s="1"/>
  <c r="S1541" i="1"/>
  <c r="U1541" i="1"/>
  <c r="AM1541" i="1" s="1"/>
  <c r="AN1541" i="1" s="1"/>
  <c r="S1542" i="1"/>
  <c r="U1542" i="1"/>
  <c r="AM1542" i="1" s="1"/>
  <c r="AN1542" i="1" s="1"/>
  <c r="S1543" i="1"/>
  <c r="U1543" i="1"/>
  <c r="AM1543" i="1" s="1"/>
  <c r="AN1543" i="1" s="1"/>
  <c r="S1544" i="1"/>
  <c r="U1544" i="1"/>
  <c r="AM1544" i="1" s="1"/>
  <c r="AN1544" i="1" s="1"/>
  <c r="S1545" i="1"/>
  <c r="U1545" i="1"/>
  <c r="AM1545" i="1" s="1"/>
  <c r="AN1545" i="1" s="1"/>
  <c r="S1546" i="1"/>
  <c r="U1546" i="1"/>
  <c r="AM1546" i="1" s="1"/>
  <c r="AN1546" i="1" s="1"/>
  <c r="S1547" i="1"/>
  <c r="U1547" i="1"/>
  <c r="AM1547" i="1" s="1"/>
  <c r="AN1547" i="1" s="1"/>
  <c r="S1548" i="1"/>
  <c r="U1548" i="1"/>
  <c r="AM1548" i="1" s="1"/>
  <c r="AN1548" i="1" s="1"/>
  <c r="S1549" i="1"/>
  <c r="U1549" i="1"/>
  <c r="AM1549" i="1" s="1"/>
  <c r="AN1549" i="1" s="1"/>
  <c r="S1550" i="1"/>
  <c r="U1550" i="1"/>
  <c r="AM1550" i="1" s="1"/>
  <c r="AN1550" i="1" s="1"/>
  <c r="S1551" i="1"/>
  <c r="U1551" i="1"/>
  <c r="AM1551" i="1" s="1"/>
  <c r="AN1551" i="1" s="1"/>
  <c r="S1552" i="1"/>
  <c r="U1552" i="1"/>
  <c r="AM1552" i="1" s="1"/>
  <c r="AN1552" i="1" s="1"/>
  <c r="S1553" i="1"/>
  <c r="U1553" i="1"/>
  <c r="AM1553" i="1" s="1"/>
  <c r="AN1553" i="1" s="1"/>
  <c r="S1554" i="1"/>
  <c r="U1554" i="1"/>
  <c r="AM1554" i="1" s="1"/>
  <c r="AN1554" i="1" s="1"/>
  <c r="S1555" i="1"/>
  <c r="U1555" i="1"/>
  <c r="AM1555" i="1" s="1"/>
  <c r="AN1555" i="1" s="1"/>
  <c r="S1556" i="1"/>
  <c r="U1556" i="1"/>
  <c r="AM1556" i="1" s="1"/>
  <c r="AN1556" i="1" s="1"/>
  <c r="S1557" i="1"/>
  <c r="U1557" i="1"/>
  <c r="AM1557" i="1" s="1"/>
  <c r="AN1557" i="1" s="1"/>
  <c r="S1558" i="1"/>
  <c r="U1558" i="1"/>
  <c r="AM1558" i="1"/>
  <c r="AN1558" i="1" s="1"/>
  <c r="S1559" i="1"/>
  <c r="U1559" i="1"/>
  <c r="AM1559" i="1" s="1"/>
  <c r="AN1559" i="1" s="1"/>
  <c r="S1560" i="1"/>
  <c r="U1560" i="1"/>
  <c r="AM1560" i="1" s="1"/>
  <c r="AN1560" i="1" s="1"/>
  <c r="S1561" i="1"/>
  <c r="U1561" i="1"/>
  <c r="AM1561" i="1" s="1"/>
  <c r="AN1561" i="1" s="1"/>
  <c r="S1562" i="1"/>
  <c r="U1562" i="1"/>
  <c r="AM1562" i="1" s="1"/>
  <c r="AN1562" i="1" s="1"/>
  <c r="S1563" i="1"/>
  <c r="U1563" i="1"/>
  <c r="AM1563" i="1" s="1"/>
  <c r="AN1563" i="1" s="1"/>
  <c r="AU1563" i="1"/>
  <c r="S1564" i="1"/>
  <c r="U1564" i="1"/>
  <c r="AM1564" i="1" s="1"/>
  <c r="AN1564" i="1" s="1"/>
  <c r="S1565" i="1"/>
  <c r="U1565" i="1"/>
  <c r="AM1565" i="1" s="1"/>
  <c r="AN1565" i="1" s="1"/>
  <c r="S1566" i="1"/>
  <c r="U1566" i="1"/>
  <c r="AM1566" i="1" s="1"/>
  <c r="AN1566" i="1" s="1"/>
  <c r="S1567" i="1"/>
  <c r="U1567" i="1"/>
  <c r="AM1567" i="1" s="1"/>
  <c r="AN1567" i="1" s="1"/>
  <c r="AU1567" i="1"/>
  <c r="S1568" i="1"/>
  <c r="U1568" i="1"/>
  <c r="AM1568" i="1" s="1"/>
  <c r="AN1568" i="1" s="1"/>
  <c r="S1569" i="1"/>
  <c r="U1569" i="1"/>
  <c r="AM1569" i="1" s="1"/>
  <c r="AN1569" i="1" s="1"/>
  <c r="S1570" i="1"/>
  <c r="U1570" i="1"/>
  <c r="AM1570" i="1" s="1"/>
  <c r="AN1570" i="1" s="1"/>
  <c r="S1571" i="1"/>
  <c r="U1571" i="1"/>
  <c r="AM1571" i="1" s="1"/>
  <c r="AN1571" i="1" s="1"/>
  <c r="S1572" i="1"/>
  <c r="U1572" i="1"/>
  <c r="AM1572" i="1" s="1"/>
  <c r="AN1572" i="1" s="1"/>
  <c r="S1573" i="1"/>
  <c r="U1573" i="1"/>
  <c r="AM1573" i="1" s="1"/>
  <c r="AN1573" i="1" s="1"/>
  <c r="S1574" i="1"/>
  <c r="U1574" i="1"/>
  <c r="AM1574" i="1" s="1"/>
  <c r="AN1574" i="1" s="1"/>
  <c r="S1575" i="1"/>
  <c r="U1575" i="1"/>
  <c r="AM1575" i="1" s="1"/>
  <c r="AN1575" i="1" s="1"/>
  <c r="S1576" i="1"/>
  <c r="U1576" i="1"/>
  <c r="AM1576" i="1" s="1"/>
  <c r="AN1576" i="1" s="1"/>
  <c r="S1577" i="1"/>
  <c r="U1577" i="1"/>
  <c r="AM1577" i="1" s="1"/>
  <c r="AN1577" i="1" s="1"/>
  <c r="S1578" i="1"/>
  <c r="U1578" i="1"/>
  <c r="AM1578" i="1" s="1"/>
  <c r="AN1578" i="1" s="1"/>
  <c r="S1579" i="1"/>
  <c r="U1579" i="1"/>
  <c r="AM1579" i="1" s="1"/>
  <c r="AN1579" i="1" s="1"/>
  <c r="S1580" i="1"/>
  <c r="U1580" i="1"/>
  <c r="AM1580" i="1" s="1"/>
  <c r="AN1580" i="1" s="1"/>
  <c r="S1581" i="1"/>
  <c r="U1581" i="1"/>
  <c r="AM1581" i="1" s="1"/>
  <c r="AN1581" i="1" s="1"/>
  <c r="S1582" i="1"/>
  <c r="U1582" i="1"/>
  <c r="AM1582" i="1" s="1"/>
  <c r="AN1582" i="1" s="1"/>
  <c r="S1583" i="1"/>
  <c r="U1583" i="1"/>
  <c r="AM1583" i="1" s="1"/>
  <c r="AN1583" i="1" s="1"/>
  <c r="S1584" i="1"/>
  <c r="U1584" i="1"/>
  <c r="AM1584" i="1" s="1"/>
  <c r="AN1584" i="1" s="1"/>
  <c r="S1585" i="1"/>
  <c r="U1585" i="1"/>
  <c r="AM1585" i="1" s="1"/>
  <c r="AN1585" i="1" s="1"/>
  <c r="S1586" i="1"/>
  <c r="U1586" i="1"/>
  <c r="AM1586" i="1" s="1"/>
  <c r="AN1586" i="1" s="1"/>
  <c r="S1587" i="1"/>
  <c r="U1587" i="1"/>
  <c r="AM1587" i="1"/>
  <c r="AN1587" i="1" s="1"/>
  <c r="S1588" i="1"/>
  <c r="U1588" i="1"/>
  <c r="AM1588" i="1" s="1"/>
  <c r="AN1588" i="1" s="1"/>
  <c r="S1589" i="1"/>
  <c r="U1589" i="1"/>
  <c r="AM1589" i="1" s="1"/>
  <c r="AN1589" i="1" s="1"/>
  <c r="S1590" i="1"/>
  <c r="U1590" i="1"/>
  <c r="AM1590" i="1" s="1"/>
  <c r="AN1590" i="1" s="1"/>
  <c r="S1591" i="1"/>
  <c r="U1591" i="1"/>
  <c r="AM1591" i="1" s="1"/>
  <c r="AN1591" i="1" s="1"/>
  <c r="AU1591" i="1" s="1"/>
  <c r="S1592" i="1"/>
  <c r="U1592" i="1"/>
  <c r="AM1592" i="1" s="1"/>
  <c r="AN1592" i="1" s="1"/>
  <c r="S1593" i="1"/>
  <c r="U1593" i="1"/>
  <c r="AM1593" i="1"/>
  <c r="AN1593" i="1" s="1"/>
  <c r="S1594" i="1"/>
  <c r="U1594" i="1"/>
  <c r="AM1594" i="1" s="1"/>
  <c r="AN1594" i="1" s="1"/>
  <c r="S1595" i="1"/>
  <c r="U1595" i="1"/>
  <c r="AM1595" i="1" s="1"/>
  <c r="AN1595" i="1" s="1"/>
  <c r="S1596" i="1"/>
  <c r="U1596" i="1"/>
  <c r="AM1596" i="1" s="1"/>
  <c r="AN1596" i="1" s="1"/>
  <c r="S1597" i="1"/>
  <c r="U1597" i="1"/>
  <c r="AM1597" i="1" s="1"/>
  <c r="AN1597" i="1" s="1"/>
  <c r="S1598" i="1"/>
  <c r="U1598" i="1"/>
  <c r="AM1598" i="1" s="1"/>
  <c r="AN1598" i="1" s="1"/>
  <c r="S1599" i="1"/>
  <c r="U1599" i="1"/>
  <c r="AM1599" i="1" s="1"/>
  <c r="AN1599" i="1" s="1"/>
  <c r="S1600" i="1"/>
  <c r="U1600" i="1"/>
  <c r="AM1600" i="1" s="1"/>
  <c r="AN1600" i="1" s="1"/>
  <c r="S1601" i="1"/>
  <c r="U1601" i="1"/>
  <c r="AM1601" i="1" s="1"/>
  <c r="AN1601" i="1" s="1"/>
  <c r="S1602" i="1"/>
  <c r="U1602" i="1"/>
  <c r="AM1602" i="1" s="1"/>
  <c r="AN1602" i="1" s="1"/>
  <c r="S1603" i="1"/>
  <c r="U1603" i="1"/>
  <c r="AM1603" i="1" s="1"/>
  <c r="AN1603" i="1" s="1"/>
  <c r="S1604" i="1"/>
  <c r="U1604" i="1"/>
  <c r="AM1604" i="1" s="1"/>
  <c r="AN1604" i="1" s="1"/>
  <c r="AU1604" i="1"/>
  <c r="S1605" i="1"/>
  <c r="U1605" i="1"/>
  <c r="AM1605" i="1" s="1"/>
  <c r="AN1605" i="1" s="1"/>
  <c r="S1606" i="1"/>
  <c r="U1606" i="1"/>
  <c r="AM1606" i="1" s="1"/>
  <c r="AN1606" i="1" s="1"/>
  <c r="S1607" i="1"/>
  <c r="U1607" i="1"/>
  <c r="AM1607" i="1" s="1"/>
  <c r="AN1607" i="1" s="1"/>
  <c r="S1608" i="1"/>
  <c r="U1608" i="1"/>
  <c r="AM1608" i="1" s="1"/>
  <c r="AN1608" i="1" s="1"/>
  <c r="AV1608" i="1" s="1"/>
  <c r="S1609" i="1"/>
  <c r="U1609" i="1"/>
  <c r="AM1609" i="1" s="1"/>
  <c r="AN1609" i="1" s="1"/>
  <c r="S1610" i="1"/>
  <c r="U1610" i="1"/>
  <c r="AM1610" i="1" s="1"/>
  <c r="AN1610" i="1" s="1"/>
  <c r="S1611" i="1"/>
  <c r="U1611" i="1"/>
  <c r="AM1611" i="1" s="1"/>
  <c r="AN1611" i="1" s="1"/>
  <c r="AV1611" i="1" s="1"/>
  <c r="S1612" i="1"/>
  <c r="U1612" i="1"/>
  <c r="AM1612" i="1" s="1"/>
  <c r="AN1612" i="1" s="1"/>
  <c r="AW1612" i="1" s="1"/>
  <c r="S1613" i="1"/>
  <c r="U1613" i="1"/>
  <c r="AM1613" i="1" s="1"/>
  <c r="AN1613" i="1" s="1"/>
  <c r="S1614" i="1"/>
  <c r="U1614" i="1"/>
  <c r="AM1614" i="1" s="1"/>
  <c r="AN1614" i="1" s="1"/>
  <c r="S1615" i="1"/>
  <c r="U1615" i="1"/>
  <c r="AM1615" i="1" s="1"/>
  <c r="AN1615" i="1" s="1"/>
  <c r="AV1615" i="1" s="1"/>
  <c r="S1616" i="1"/>
  <c r="U1616" i="1"/>
  <c r="AM1616" i="1" s="1"/>
  <c r="AN1616" i="1" s="1"/>
  <c r="S1617" i="1"/>
  <c r="U1617" i="1"/>
  <c r="AM1617" i="1" s="1"/>
  <c r="AN1617" i="1" s="1"/>
  <c r="S1618" i="1"/>
  <c r="U1618" i="1"/>
  <c r="AM1618" i="1" s="1"/>
  <c r="AN1618" i="1" s="1"/>
  <c r="S1619" i="1"/>
  <c r="U1619" i="1"/>
  <c r="AM1619" i="1" s="1"/>
  <c r="AN1619" i="1" s="1"/>
  <c r="S1620" i="1"/>
  <c r="U1620" i="1"/>
  <c r="AM1620" i="1" s="1"/>
  <c r="AN1620" i="1" s="1"/>
  <c r="S1621" i="1"/>
  <c r="U1621" i="1"/>
  <c r="AM1621" i="1" s="1"/>
  <c r="AN1621" i="1" s="1"/>
  <c r="S1622" i="1"/>
  <c r="U1622" i="1"/>
  <c r="AM1622" i="1" s="1"/>
  <c r="AN1622" i="1" s="1"/>
  <c r="S1623" i="1"/>
  <c r="U1623" i="1"/>
  <c r="AM1623" i="1" s="1"/>
  <c r="AN1623" i="1" s="1"/>
  <c r="S1624" i="1"/>
  <c r="U1624" i="1"/>
  <c r="AM1624" i="1" s="1"/>
  <c r="AN1624" i="1" s="1"/>
  <c r="S1625" i="1"/>
  <c r="U1625" i="1"/>
  <c r="AM1625" i="1" s="1"/>
  <c r="AN1625" i="1" s="1"/>
  <c r="S1626" i="1"/>
  <c r="U1626" i="1"/>
  <c r="AM1626" i="1" s="1"/>
  <c r="AN1626" i="1" s="1"/>
  <c r="S1627" i="1"/>
  <c r="U1627" i="1"/>
  <c r="AM1627" i="1" s="1"/>
  <c r="AN1627" i="1" s="1"/>
  <c r="S1628" i="1"/>
  <c r="U1628" i="1"/>
  <c r="AM1628" i="1" s="1"/>
  <c r="AN1628" i="1" s="1"/>
  <c r="AU1628" i="1" s="1"/>
  <c r="S1629" i="1"/>
  <c r="U1629" i="1"/>
  <c r="AM1629" i="1" s="1"/>
  <c r="AN1629" i="1" s="1"/>
  <c r="S1630" i="1"/>
  <c r="U1630" i="1"/>
  <c r="AM1630" i="1" s="1"/>
  <c r="AN1630" i="1" s="1"/>
  <c r="S1631" i="1"/>
  <c r="U1631" i="1"/>
  <c r="AM1631" i="1" s="1"/>
  <c r="AN1631" i="1" s="1"/>
  <c r="S1632" i="1"/>
  <c r="U1632" i="1"/>
  <c r="AM1632" i="1" s="1"/>
  <c r="AN1632" i="1" s="1"/>
  <c r="AV1632" i="1"/>
  <c r="S1633" i="1"/>
  <c r="U1633" i="1"/>
  <c r="AM1633" i="1" s="1"/>
  <c r="AN1633" i="1" s="1"/>
  <c r="S1634" i="1"/>
  <c r="U1634" i="1"/>
  <c r="AM1634" i="1" s="1"/>
  <c r="AN1634" i="1" s="1"/>
  <c r="S1635" i="1"/>
  <c r="U1635" i="1"/>
  <c r="AM1635" i="1" s="1"/>
  <c r="AN1635" i="1" s="1"/>
  <c r="S1636" i="1"/>
  <c r="U1636" i="1"/>
  <c r="AM1636" i="1" s="1"/>
  <c r="AN1636" i="1" s="1"/>
  <c r="S1637" i="1"/>
  <c r="U1637" i="1"/>
  <c r="AM1637" i="1" s="1"/>
  <c r="AN1637" i="1" s="1"/>
  <c r="S1638" i="1"/>
  <c r="U1638" i="1"/>
  <c r="AM1638" i="1" s="1"/>
  <c r="AN1638" i="1" s="1"/>
  <c r="S1639" i="1"/>
  <c r="U1639" i="1"/>
  <c r="AM1639" i="1" s="1"/>
  <c r="AN1639" i="1" s="1"/>
  <c r="S1640" i="1"/>
  <c r="U1640" i="1"/>
  <c r="AM1640" i="1"/>
  <c r="AN1640" i="1" s="1"/>
  <c r="S1641" i="1"/>
  <c r="U1641" i="1"/>
  <c r="AM1641" i="1" s="1"/>
  <c r="AN1641" i="1" s="1"/>
  <c r="S1642" i="1"/>
  <c r="U1642" i="1"/>
  <c r="AM1642" i="1" s="1"/>
  <c r="AN1642" i="1" s="1"/>
  <c r="AV1642" i="1" s="1"/>
  <c r="S1643" i="1"/>
  <c r="U1643" i="1"/>
  <c r="AM1643" i="1" s="1"/>
  <c r="AN1643" i="1" s="1"/>
  <c r="S1644" i="1"/>
  <c r="U1644" i="1"/>
  <c r="AM1644" i="1" s="1"/>
  <c r="AN1644" i="1" s="1"/>
  <c r="S1645" i="1"/>
  <c r="U1645" i="1"/>
  <c r="AM1645" i="1" s="1"/>
  <c r="AN1645" i="1" s="1"/>
  <c r="S1646" i="1"/>
  <c r="U1646" i="1"/>
  <c r="AM1646" i="1" s="1"/>
  <c r="AN1646" i="1" s="1"/>
  <c r="S1647" i="1"/>
  <c r="U1647" i="1"/>
  <c r="AM1647" i="1" s="1"/>
  <c r="AN1647" i="1" s="1"/>
  <c r="AV1647" i="1" s="1"/>
  <c r="S1648" i="1"/>
  <c r="U1648" i="1"/>
  <c r="AM1648" i="1" s="1"/>
  <c r="AN1648" i="1" s="1"/>
  <c r="S1649" i="1"/>
  <c r="U1649" i="1"/>
  <c r="AM1649" i="1" s="1"/>
  <c r="AN1649" i="1" s="1"/>
  <c r="S1650" i="1"/>
  <c r="U1650" i="1"/>
  <c r="AM1650" i="1" s="1"/>
  <c r="AN1650" i="1" s="1"/>
  <c r="S1651" i="1"/>
  <c r="U1651" i="1"/>
  <c r="AM1651" i="1" s="1"/>
  <c r="AN1651" i="1" s="1"/>
  <c r="S1652" i="1"/>
  <c r="U1652" i="1"/>
  <c r="AM1652" i="1" s="1"/>
  <c r="AN1652" i="1" s="1"/>
  <c r="S1653" i="1"/>
  <c r="U1653" i="1"/>
  <c r="AM1653" i="1" s="1"/>
  <c r="AN1653" i="1" s="1"/>
  <c r="S1654" i="1"/>
  <c r="U1654" i="1"/>
  <c r="AM1654" i="1" s="1"/>
  <c r="AN1654" i="1" s="1"/>
  <c r="S1655" i="1"/>
  <c r="U1655" i="1"/>
  <c r="AM1655" i="1" s="1"/>
  <c r="AN1655" i="1" s="1"/>
  <c r="S1656" i="1"/>
  <c r="U1656" i="1"/>
  <c r="AM1656" i="1" s="1"/>
  <c r="AN1656" i="1" s="1"/>
  <c r="S1657" i="1"/>
  <c r="U1657" i="1"/>
  <c r="AM1657" i="1" s="1"/>
  <c r="AN1657" i="1" s="1"/>
  <c r="S1658" i="1"/>
  <c r="U1658" i="1"/>
  <c r="AM1658" i="1" s="1"/>
  <c r="AN1658" i="1" s="1"/>
  <c r="S1659" i="1"/>
  <c r="U1659" i="1"/>
  <c r="AM1659" i="1" s="1"/>
  <c r="AN1659" i="1" s="1"/>
  <c r="S1660" i="1"/>
  <c r="U1660" i="1"/>
  <c r="AM1660" i="1" s="1"/>
  <c r="AN1660" i="1" s="1"/>
  <c r="S1661" i="1"/>
  <c r="U1661" i="1"/>
  <c r="AM1661" i="1"/>
  <c r="AN1661" i="1" s="1"/>
  <c r="S1662" i="1"/>
  <c r="U1662" i="1"/>
  <c r="AM1662" i="1" s="1"/>
  <c r="AN1662" i="1" s="1"/>
  <c r="S1663" i="1"/>
  <c r="U1663" i="1"/>
  <c r="AM1663" i="1" s="1"/>
  <c r="AN1663" i="1" s="1"/>
  <c r="S1664" i="1"/>
  <c r="U1664" i="1"/>
  <c r="AM1664" i="1" s="1"/>
  <c r="AN1664" i="1" s="1"/>
  <c r="S1665" i="1"/>
  <c r="U1665" i="1"/>
  <c r="AM1665" i="1" s="1"/>
  <c r="AN1665" i="1" s="1"/>
  <c r="S1666" i="1"/>
  <c r="U1666" i="1"/>
  <c r="AM1666" i="1" s="1"/>
  <c r="AN1666" i="1" s="1"/>
  <c r="S1667" i="1"/>
  <c r="U1667" i="1"/>
  <c r="AM1667" i="1" s="1"/>
  <c r="AN1667" i="1" s="1"/>
  <c r="S1668" i="1"/>
  <c r="U1668" i="1"/>
  <c r="AM1668" i="1" s="1"/>
  <c r="AN1668" i="1" s="1"/>
  <c r="S1669" i="1"/>
  <c r="U1669" i="1"/>
  <c r="AM1669" i="1" s="1"/>
  <c r="AN1669" i="1" s="1"/>
  <c r="S1670" i="1"/>
  <c r="U1670" i="1"/>
  <c r="AM1670" i="1" s="1"/>
  <c r="AN1670" i="1" s="1"/>
  <c r="AW1670" i="1"/>
  <c r="S1671" i="1"/>
  <c r="U1671" i="1"/>
  <c r="AM1671" i="1"/>
  <c r="AN1671" i="1"/>
  <c r="S1672" i="1"/>
  <c r="U1672" i="1"/>
  <c r="AM1672" i="1" s="1"/>
  <c r="AN1672" i="1" s="1"/>
  <c r="AV1672" i="1" s="1"/>
  <c r="S1673" i="1"/>
  <c r="U1673" i="1"/>
  <c r="AM1673" i="1" s="1"/>
  <c r="AN1673" i="1" s="1"/>
  <c r="S1674" i="1"/>
  <c r="U1674" i="1"/>
  <c r="AM1674" i="1" s="1"/>
  <c r="AN1674" i="1" s="1"/>
  <c r="S1675" i="1"/>
  <c r="U1675" i="1"/>
  <c r="AM1675" i="1" s="1"/>
  <c r="AN1675" i="1" s="1"/>
  <c r="S1676" i="1"/>
  <c r="U1676" i="1"/>
  <c r="AM1676" i="1" s="1"/>
  <c r="AN1676" i="1" s="1"/>
  <c r="S1677" i="1"/>
  <c r="U1677" i="1"/>
  <c r="AM1677" i="1" s="1"/>
  <c r="AN1677" i="1" s="1"/>
  <c r="S1678" i="1"/>
  <c r="U1678" i="1"/>
  <c r="AM1678" i="1"/>
  <c r="AN1678" i="1" s="1"/>
  <c r="S1679" i="1"/>
  <c r="U1679" i="1"/>
  <c r="AM1679" i="1" s="1"/>
  <c r="AN1679" i="1" s="1"/>
  <c r="S1680" i="1"/>
  <c r="U1680" i="1"/>
  <c r="AM1680" i="1" s="1"/>
  <c r="AN1680" i="1" s="1"/>
  <c r="S1681" i="1"/>
  <c r="U1681" i="1"/>
  <c r="AM1681" i="1" s="1"/>
  <c r="AN1681" i="1" s="1"/>
  <c r="S1682" i="1"/>
  <c r="U1682" i="1"/>
  <c r="AM1682" i="1" s="1"/>
  <c r="AN1682" i="1" s="1"/>
  <c r="S1683" i="1"/>
  <c r="U1683" i="1"/>
  <c r="AM1683" i="1" s="1"/>
  <c r="AN1683" i="1" s="1"/>
  <c r="S1684" i="1"/>
  <c r="U1684" i="1"/>
  <c r="AM1684" i="1" s="1"/>
  <c r="AN1684" i="1" s="1"/>
  <c r="S1685" i="1"/>
  <c r="U1685" i="1"/>
  <c r="AM1685" i="1" s="1"/>
  <c r="AN1685" i="1" s="1"/>
  <c r="S1686" i="1"/>
  <c r="U1686" i="1"/>
  <c r="AM1686" i="1" s="1"/>
  <c r="AN1686" i="1" s="1"/>
  <c r="S1687" i="1"/>
  <c r="U1687" i="1"/>
  <c r="AM1687" i="1" s="1"/>
  <c r="AN1687" i="1" s="1"/>
  <c r="S1688" i="1"/>
  <c r="U1688" i="1"/>
  <c r="AM1688" i="1" s="1"/>
  <c r="AN1688" i="1" s="1"/>
  <c r="S1689" i="1"/>
  <c r="U1689" i="1"/>
  <c r="AM1689" i="1" s="1"/>
  <c r="AN1689" i="1" s="1"/>
  <c r="S1690" i="1"/>
  <c r="U1690" i="1"/>
  <c r="AM1690" i="1" s="1"/>
  <c r="AN1690" i="1" s="1"/>
  <c r="S1691" i="1"/>
  <c r="U1691" i="1"/>
  <c r="AM1691" i="1" s="1"/>
  <c r="AN1691" i="1" s="1"/>
  <c r="S1692" i="1"/>
  <c r="U1692" i="1"/>
  <c r="AM1692" i="1" s="1"/>
  <c r="AN1692" i="1" s="1"/>
  <c r="S1693" i="1"/>
  <c r="U1693" i="1"/>
  <c r="AM1693" i="1"/>
  <c r="AN1693" i="1" s="1"/>
  <c r="S1694" i="1"/>
  <c r="U1694" i="1"/>
  <c r="AM1694" i="1" s="1"/>
  <c r="AN1694" i="1" s="1"/>
  <c r="S1695" i="1"/>
  <c r="U1695" i="1"/>
  <c r="AM1695" i="1" s="1"/>
  <c r="AN1695" i="1" s="1"/>
  <c r="S1696" i="1"/>
  <c r="U1696" i="1"/>
  <c r="AM1696" i="1"/>
  <c r="AN1696" i="1" s="1"/>
  <c r="S1697" i="1"/>
  <c r="U1697" i="1"/>
  <c r="AM1697" i="1" s="1"/>
  <c r="AN1697" i="1" s="1"/>
  <c r="AV1697" i="1" s="1"/>
  <c r="S1698" i="1"/>
  <c r="U1698" i="1"/>
  <c r="AM1698" i="1" s="1"/>
  <c r="AN1698" i="1" s="1"/>
  <c r="S1699" i="1"/>
  <c r="U1699" i="1"/>
  <c r="AM1699" i="1" s="1"/>
  <c r="AN1699" i="1" s="1"/>
  <c r="S1700" i="1"/>
  <c r="U1700" i="1"/>
  <c r="AM1700" i="1" s="1"/>
  <c r="AN1700" i="1" s="1"/>
  <c r="S1701" i="1"/>
  <c r="U1701" i="1"/>
  <c r="AM1701" i="1" s="1"/>
  <c r="AN1701" i="1" s="1"/>
  <c r="S1702" i="1"/>
  <c r="U1702" i="1"/>
  <c r="AM1702" i="1" s="1"/>
  <c r="AN1702" i="1" s="1"/>
  <c r="S1703" i="1"/>
  <c r="U1703" i="1"/>
  <c r="AM1703" i="1" s="1"/>
  <c r="AN1703" i="1" s="1"/>
  <c r="S1704" i="1"/>
  <c r="U1704" i="1"/>
  <c r="AM1704" i="1" s="1"/>
  <c r="AN1704" i="1" s="1"/>
  <c r="S1705" i="1"/>
  <c r="U1705" i="1"/>
  <c r="AM1705" i="1" s="1"/>
  <c r="AN1705" i="1" s="1"/>
  <c r="AV1705" i="1" s="1"/>
  <c r="S1706" i="1"/>
  <c r="U1706" i="1"/>
  <c r="AM1706" i="1"/>
  <c r="AN1706" i="1" s="1"/>
  <c r="S1707" i="1"/>
  <c r="U1707" i="1"/>
  <c r="AM1707" i="1" s="1"/>
  <c r="AN1707" i="1" s="1"/>
  <c r="AV1707" i="1"/>
  <c r="S1708" i="1"/>
  <c r="U1708" i="1"/>
  <c r="AM1708" i="1" s="1"/>
  <c r="AN1708" i="1" s="1"/>
  <c r="S1709" i="1"/>
  <c r="U1709" i="1"/>
  <c r="AM1709" i="1" s="1"/>
  <c r="AN1709" i="1" s="1"/>
  <c r="S1710" i="1"/>
  <c r="U1710" i="1"/>
  <c r="AM1710" i="1" s="1"/>
  <c r="AN1710" i="1" s="1"/>
  <c r="S1711" i="1"/>
  <c r="U1711" i="1"/>
  <c r="AM1711" i="1" s="1"/>
  <c r="AN1711" i="1" s="1"/>
  <c r="S1712" i="1"/>
  <c r="U1712" i="1"/>
  <c r="AM1712" i="1" s="1"/>
  <c r="AN1712" i="1" s="1"/>
  <c r="S1713" i="1"/>
  <c r="U1713" i="1"/>
  <c r="AM1713" i="1" s="1"/>
  <c r="AN1713" i="1" s="1"/>
  <c r="S1714" i="1"/>
  <c r="U1714" i="1"/>
  <c r="AM1714" i="1" s="1"/>
  <c r="AN1714" i="1" s="1"/>
  <c r="AU1714" i="1" s="1"/>
  <c r="S1715" i="1"/>
  <c r="U1715" i="1"/>
  <c r="AM1715" i="1" s="1"/>
  <c r="AN1715" i="1" s="1"/>
  <c r="S1716" i="1"/>
  <c r="U1716" i="1"/>
  <c r="AM1716" i="1" s="1"/>
  <c r="AN1716" i="1" s="1"/>
  <c r="S1717" i="1"/>
  <c r="U1717" i="1"/>
  <c r="AM1717" i="1" s="1"/>
  <c r="AN1717" i="1" s="1"/>
  <c r="S1718" i="1"/>
  <c r="U1718" i="1"/>
  <c r="AM1718" i="1" s="1"/>
  <c r="AN1718" i="1" s="1"/>
  <c r="S1719" i="1"/>
  <c r="U1719" i="1"/>
  <c r="AM1719" i="1" s="1"/>
  <c r="AN1719" i="1" s="1"/>
  <c r="S1720" i="1"/>
  <c r="U1720" i="1"/>
  <c r="AM1720" i="1" s="1"/>
  <c r="AN1720" i="1" s="1"/>
  <c r="S1721" i="1"/>
  <c r="U1721" i="1"/>
  <c r="AM1721" i="1" s="1"/>
  <c r="AN1721" i="1" s="1"/>
  <c r="S1722" i="1"/>
  <c r="U1722" i="1"/>
  <c r="AM1722" i="1" s="1"/>
  <c r="AN1722" i="1" s="1"/>
  <c r="S1723" i="1"/>
  <c r="U1723" i="1"/>
  <c r="AM1723" i="1" s="1"/>
  <c r="AN1723" i="1" s="1"/>
  <c r="S1724" i="1"/>
  <c r="U1724" i="1"/>
  <c r="AM1724" i="1" s="1"/>
  <c r="AN1724" i="1" s="1"/>
  <c r="S1725" i="1"/>
  <c r="U1725" i="1"/>
  <c r="AM1725" i="1" s="1"/>
  <c r="AN1725" i="1" s="1"/>
  <c r="S1726" i="1"/>
  <c r="U1726" i="1"/>
  <c r="AM1726" i="1" s="1"/>
  <c r="AN1726" i="1" s="1"/>
  <c r="S1727" i="1"/>
  <c r="U1727" i="1"/>
  <c r="AM1727" i="1" s="1"/>
  <c r="AN1727" i="1" s="1"/>
  <c r="S1728" i="1"/>
  <c r="U1728" i="1"/>
  <c r="AM1728" i="1" s="1"/>
  <c r="AN1728" i="1" s="1"/>
  <c r="S1729" i="1"/>
  <c r="U1729" i="1"/>
  <c r="AM1729" i="1" s="1"/>
  <c r="AN1729" i="1" s="1"/>
  <c r="S1730" i="1"/>
  <c r="U1730" i="1"/>
  <c r="AM1730" i="1" s="1"/>
  <c r="AN1730" i="1" s="1"/>
  <c r="S1731" i="1"/>
  <c r="U1731" i="1"/>
  <c r="AM1731" i="1" s="1"/>
  <c r="AN1731" i="1" s="1"/>
  <c r="S1732" i="1"/>
  <c r="U1732" i="1"/>
  <c r="AM1732" i="1" s="1"/>
  <c r="AN1732" i="1" s="1"/>
  <c r="S1733" i="1"/>
  <c r="U1733" i="1"/>
  <c r="AM1733" i="1" s="1"/>
  <c r="AN1733" i="1" s="1"/>
  <c r="S1734" i="1"/>
  <c r="U1734" i="1"/>
  <c r="AM1734" i="1" s="1"/>
  <c r="AN1734" i="1" s="1"/>
  <c r="S1735" i="1"/>
  <c r="U1735" i="1"/>
  <c r="AM1735" i="1" s="1"/>
  <c r="AN1735" i="1" s="1"/>
  <c r="S1736" i="1"/>
  <c r="U1736" i="1"/>
  <c r="AM1736" i="1" s="1"/>
  <c r="AN1736" i="1" s="1"/>
  <c r="S1737" i="1"/>
  <c r="U1737" i="1"/>
  <c r="AM1737" i="1" s="1"/>
  <c r="AN1737" i="1" s="1"/>
  <c r="S1738" i="1"/>
  <c r="U1738" i="1"/>
  <c r="AM1738" i="1" s="1"/>
  <c r="AN1738" i="1" s="1"/>
  <c r="S1739" i="1"/>
  <c r="U1739" i="1"/>
  <c r="AM1739" i="1" s="1"/>
  <c r="AN1739" i="1" s="1"/>
  <c r="S1740" i="1"/>
  <c r="U1740" i="1"/>
  <c r="AM1740" i="1" s="1"/>
  <c r="AN1740" i="1" s="1"/>
  <c r="S1741" i="1"/>
  <c r="U1741" i="1"/>
  <c r="AM1741" i="1" s="1"/>
  <c r="AN1741" i="1" s="1"/>
  <c r="S1742" i="1"/>
  <c r="U1742" i="1"/>
  <c r="AM1742" i="1" s="1"/>
  <c r="AN1742" i="1" s="1"/>
  <c r="S1743" i="1"/>
  <c r="U1743" i="1"/>
  <c r="AM1743" i="1" s="1"/>
  <c r="AN1743" i="1" s="1"/>
  <c r="S1744" i="1"/>
  <c r="U1744" i="1"/>
  <c r="AM1744" i="1" s="1"/>
  <c r="AN1744" i="1" s="1"/>
  <c r="S1745" i="1"/>
  <c r="U1745" i="1"/>
  <c r="AM1745" i="1" s="1"/>
  <c r="AN1745" i="1" s="1"/>
  <c r="S1746" i="1"/>
  <c r="U1746" i="1"/>
  <c r="AM1746" i="1" s="1"/>
  <c r="AN1746" i="1" s="1"/>
  <c r="S1747" i="1"/>
  <c r="U1747" i="1"/>
  <c r="AM1747" i="1" s="1"/>
  <c r="AN1747" i="1" s="1"/>
  <c r="S1748" i="1"/>
  <c r="U1748" i="1"/>
  <c r="AM1748" i="1"/>
  <c r="AN1748" i="1" s="1"/>
  <c r="S1749" i="1"/>
  <c r="U1749" i="1"/>
  <c r="AM1749" i="1" s="1"/>
  <c r="AN1749" i="1" s="1"/>
  <c r="S1750" i="1"/>
  <c r="U1750" i="1"/>
  <c r="AM1750" i="1" s="1"/>
  <c r="AN1750" i="1" s="1"/>
  <c r="S1751" i="1"/>
  <c r="U1751" i="1"/>
  <c r="AM1751" i="1" s="1"/>
  <c r="AN1751" i="1" s="1"/>
  <c r="S1752" i="1"/>
  <c r="U1752" i="1"/>
  <c r="AM1752" i="1" s="1"/>
  <c r="AN1752" i="1" s="1"/>
  <c r="S1753" i="1"/>
  <c r="U1753" i="1"/>
  <c r="AM1753" i="1" s="1"/>
  <c r="AN1753" i="1" s="1"/>
  <c r="S1754" i="1"/>
  <c r="U1754" i="1"/>
  <c r="AM1754" i="1" s="1"/>
  <c r="AN1754" i="1" s="1"/>
  <c r="S1755" i="1"/>
  <c r="U1755" i="1"/>
  <c r="AM1755" i="1" s="1"/>
  <c r="AN1755" i="1" s="1"/>
  <c r="S1756" i="1"/>
  <c r="U1756" i="1"/>
  <c r="AM1756" i="1" s="1"/>
  <c r="AN1756" i="1" s="1"/>
  <c r="S1757" i="1"/>
  <c r="U1757" i="1"/>
  <c r="AM1757" i="1" s="1"/>
  <c r="AN1757" i="1" s="1"/>
  <c r="S1758" i="1"/>
  <c r="U1758" i="1"/>
  <c r="AM1758" i="1" s="1"/>
  <c r="AN1758" i="1" s="1"/>
  <c r="S1759" i="1"/>
  <c r="U1759" i="1"/>
  <c r="AM1759" i="1" s="1"/>
  <c r="AN1759" i="1" s="1"/>
  <c r="S1760" i="1"/>
  <c r="U1760" i="1"/>
  <c r="AM1760" i="1"/>
  <c r="AN1760" i="1" s="1"/>
  <c r="S1761" i="1"/>
  <c r="U1761" i="1"/>
  <c r="AM1761" i="1" s="1"/>
  <c r="AN1761" i="1" s="1"/>
  <c r="S1762" i="1"/>
  <c r="U1762" i="1"/>
  <c r="AM1762" i="1" s="1"/>
  <c r="AN1762" i="1" s="1"/>
  <c r="S1763" i="1"/>
  <c r="U1763" i="1"/>
  <c r="AM1763" i="1" s="1"/>
  <c r="AN1763" i="1" s="1"/>
  <c r="S1764" i="1"/>
  <c r="U1764" i="1"/>
  <c r="AM1764" i="1" s="1"/>
  <c r="AN1764" i="1" s="1"/>
  <c r="S1765" i="1"/>
  <c r="U1765" i="1"/>
  <c r="AM1765" i="1" s="1"/>
  <c r="AN1765" i="1" s="1"/>
  <c r="S1766" i="1"/>
  <c r="U1766" i="1"/>
  <c r="AM1766" i="1" s="1"/>
  <c r="AN1766" i="1" s="1"/>
  <c r="S1767" i="1"/>
  <c r="U1767" i="1"/>
  <c r="AM1767" i="1" s="1"/>
  <c r="AN1767" i="1" s="1"/>
  <c r="S1768" i="1"/>
  <c r="U1768" i="1"/>
  <c r="AM1768" i="1"/>
  <c r="AN1768" i="1" s="1"/>
  <c r="S1769" i="1"/>
  <c r="U1769" i="1"/>
  <c r="AM1769" i="1" s="1"/>
  <c r="AN1769" i="1" s="1"/>
  <c r="S1770" i="1"/>
  <c r="U1770" i="1"/>
  <c r="AM1770" i="1" s="1"/>
  <c r="AN1770" i="1" s="1"/>
  <c r="S1771" i="1"/>
  <c r="U1771" i="1"/>
  <c r="AM1771" i="1" s="1"/>
  <c r="AN1771" i="1" s="1"/>
  <c r="S1772" i="1"/>
  <c r="U1772" i="1"/>
  <c r="AM1772" i="1" s="1"/>
  <c r="AN1772" i="1" s="1"/>
  <c r="S1773" i="1"/>
  <c r="U1773" i="1"/>
  <c r="AM1773" i="1" s="1"/>
  <c r="AN1773" i="1" s="1"/>
  <c r="S1774" i="1"/>
  <c r="U1774" i="1"/>
  <c r="AM1774" i="1" s="1"/>
  <c r="AN1774" i="1" s="1"/>
  <c r="S1775" i="1"/>
  <c r="U1775" i="1"/>
  <c r="AM1775" i="1"/>
  <c r="AN1775" i="1" s="1"/>
  <c r="S1776" i="1"/>
  <c r="U1776" i="1"/>
  <c r="AM1776" i="1" s="1"/>
  <c r="AN1776" i="1" s="1"/>
  <c r="S1777" i="1"/>
  <c r="U1777" i="1"/>
  <c r="AM1777" i="1" s="1"/>
  <c r="AN1777" i="1" s="1"/>
  <c r="S1778" i="1"/>
  <c r="U1778" i="1"/>
  <c r="AM1778" i="1" s="1"/>
  <c r="AN1778" i="1" s="1"/>
  <c r="S1779" i="1"/>
  <c r="U1779" i="1"/>
  <c r="AM1779" i="1"/>
  <c r="AN1779" i="1" s="1"/>
  <c r="S1780" i="1"/>
  <c r="U1780" i="1"/>
  <c r="AM1780" i="1" s="1"/>
  <c r="AN1780" i="1" s="1"/>
  <c r="S1781" i="1"/>
  <c r="U1781" i="1"/>
  <c r="AM1781" i="1" s="1"/>
  <c r="AN1781" i="1" s="1"/>
  <c r="S1782" i="1"/>
  <c r="U1782" i="1"/>
  <c r="AM1782" i="1" s="1"/>
  <c r="AN1782" i="1" s="1"/>
  <c r="S1783" i="1"/>
  <c r="U1783" i="1"/>
  <c r="AM1783" i="1" s="1"/>
  <c r="AN1783" i="1" s="1"/>
  <c r="S1784" i="1"/>
  <c r="U1784" i="1"/>
  <c r="AM1784" i="1" s="1"/>
  <c r="AN1784" i="1" s="1"/>
  <c r="S1785" i="1"/>
  <c r="U1785" i="1"/>
  <c r="AM1785" i="1" s="1"/>
  <c r="AN1785" i="1" s="1"/>
  <c r="S1786" i="1"/>
  <c r="U1786" i="1"/>
  <c r="AM1786" i="1" s="1"/>
  <c r="AN1786" i="1" s="1"/>
  <c r="S1787" i="1"/>
  <c r="U1787" i="1"/>
  <c r="AM1787" i="1"/>
  <c r="AN1787" i="1" s="1"/>
  <c r="AU1787" i="1" s="1"/>
  <c r="S1788" i="1"/>
  <c r="U1788" i="1"/>
  <c r="AM1788" i="1" s="1"/>
  <c r="AN1788" i="1" s="1"/>
  <c r="S1789" i="1"/>
  <c r="U1789" i="1"/>
  <c r="AM1789" i="1" s="1"/>
  <c r="AN1789" i="1" s="1"/>
  <c r="S1790" i="1"/>
  <c r="U1790" i="1"/>
  <c r="AM1790" i="1" s="1"/>
  <c r="AN1790" i="1" s="1"/>
  <c r="S1791" i="1"/>
  <c r="U1791" i="1"/>
  <c r="AM1791" i="1" s="1"/>
  <c r="AN1791" i="1" s="1"/>
  <c r="S1792" i="1"/>
  <c r="U1792" i="1"/>
  <c r="AM1792" i="1" s="1"/>
  <c r="AN1792" i="1" s="1"/>
  <c r="S1793" i="1"/>
  <c r="U1793" i="1"/>
  <c r="AM1793" i="1" s="1"/>
  <c r="AN1793" i="1" s="1"/>
  <c r="S1794" i="1"/>
  <c r="U1794" i="1"/>
  <c r="AM1794" i="1" s="1"/>
  <c r="AN1794" i="1" s="1"/>
  <c r="S1795" i="1"/>
  <c r="U1795" i="1"/>
  <c r="AM1795" i="1" s="1"/>
  <c r="AN1795" i="1" s="1"/>
  <c r="S1796" i="1"/>
  <c r="U1796" i="1"/>
  <c r="AM1796" i="1"/>
  <c r="AN1796" i="1" s="1"/>
  <c r="S1797" i="1"/>
  <c r="U1797" i="1"/>
  <c r="AM1797" i="1"/>
  <c r="AN1797" i="1" s="1"/>
  <c r="S1798" i="1"/>
  <c r="U1798" i="1"/>
  <c r="AM1798" i="1" s="1"/>
  <c r="AN1798" i="1" s="1"/>
  <c r="S1799" i="1"/>
  <c r="U1799" i="1"/>
  <c r="AM1799" i="1" s="1"/>
  <c r="AN1799" i="1" s="1"/>
  <c r="S1800" i="1"/>
  <c r="U1800" i="1"/>
  <c r="AM1800" i="1" s="1"/>
  <c r="AN1800" i="1" s="1"/>
  <c r="S1801" i="1"/>
  <c r="U1801" i="1"/>
  <c r="AM1801" i="1" s="1"/>
  <c r="AN1801" i="1" s="1"/>
  <c r="S1802" i="1"/>
  <c r="U1802" i="1"/>
  <c r="AM1802" i="1" s="1"/>
  <c r="AN1802" i="1" s="1"/>
  <c r="S1803" i="1"/>
  <c r="U1803" i="1"/>
  <c r="AM1803" i="1" s="1"/>
  <c r="AN1803" i="1" s="1"/>
  <c r="S1804" i="1"/>
  <c r="U1804" i="1"/>
  <c r="AM1804" i="1" s="1"/>
  <c r="AN1804" i="1" s="1"/>
  <c r="S1805" i="1"/>
  <c r="U1805" i="1"/>
  <c r="AM1805" i="1" s="1"/>
  <c r="AN1805" i="1" s="1"/>
  <c r="S1806" i="1"/>
  <c r="U1806" i="1"/>
  <c r="AM1806" i="1" s="1"/>
  <c r="AN1806" i="1" s="1"/>
  <c r="S1807" i="1"/>
  <c r="U1807" i="1"/>
  <c r="AM1807" i="1" s="1"/>
  <c r="AN1807" i="1" s="1"/>
  <c r="S1808" i="1"/>
  <c r="U1808" i="1"/>
  <c r="AM1808" i="1" s="1"/>
  <c r="AN1808" i="1" s="1"/>
  <c r="S1809" i="1"/>
  <c r="U1809" i="1"/>
  <c r="AM1809" i="1" s="1"/>
  <c r="AN1809" i="1" s="1"/>
  <c r="S1810" i="1"/>
  <c r="U1810" i="1"/>
  <c r="AM1810" i="1" s="1"/>
  <c r="AN1810" i="1" s="1"/>
  <c r="S1811" i="1"/>
  <c r="U1811" i="1"/>
  <c r="AM1811" i="1" s="1"/>
  <c r="AN1811" i="1" s="1"/>
  <c r="S1812" i="1"/>
  <c r="U1812" i="1"/>
  <c r="AM1812" i="1" s="1"/>
  <c r="AN1812" i="1" s="1"/>
  <c r="S1813" i="1"/>
  <c r="U1813" i="1"/>
  <c r="AM1813" i="1" s="1"/>
  <c r="AN1813" i="1" s="1"/>
  <c r="S1814" i="1"/>
  <c r="U1814" i="1"/>
  <c r="AM1814" i="1" s="1"/>
  <c r="AN1814" i="1" s="1"/>
  <c r="S1815" i="1"/>
  <c r="U1815" i="1"/>
  <c r="AM1815" i="1" s="1"/>
  <c r="AN1815" i="1" s="1"/>
  <c r="S1816" i="1"/>
  <c r="U1816" i="1"/>
  <c r="AM1816" i="1" s="1"/>
  <c r="AN1816" i="1" s="1"/>
  <c r="S1817" i="1"/>
  <c r="U1817" i="1"/>
  <c r="AM1817" i="1" s="1"/>
  <c r="AN1817" i="1" s="1"/>
  <c r="S1818" i="1"/>
  <c r="U1818" i="1"/>
  <c r="AM1818" i="1" s="1"/>
  <c r="AN1818" i="1" s="1"/>
  <c r="S1819" i="1"/>
  <c r="U1819" i="1"/>
  <c r="AM1819" i="1" s="1"/>
  <c r="AN1819" i="1" s="1"/>
  <c r="S1820" i="1"/>
  <c r="U1820" i="1"/>
  <c r="AM1820" i="1" s="1"/>
  <c r="AN1820" i="1" s="1"/>
  <c r="S1821" i="1"/>
  <c r="U1821" i="1"/>
  <c r="AM1821" i="1" s="1"/>
  <c r="AN1821" i="1" s="1"/>
  <c r="S1822" i="1"/>
  <c r="U1822" i="1"/>
  <c r="AM1822" i="1" s="1"/>
  <c r="AN1822" i="1" s="1"/>
  <c r="S1823" i="1"/>
  <c r="U1823" i="1"/>
  <c r="AM1823" i="1" s="1"/>
  <c r="AN1823" i="1" s="1"/>
  <c r="S1824" i="1"/>
  <c r="U1824" i="1"/>
  <c r="AM1824" i="1" s="1"/>
  <c r="AN1824" i="1" s="1"/>
  <c r="S1825" i="1"/>
  <c r="U1825" i="1"/>
  <c r="AM1825" i="1" s="1"/>
  <c r="AN1825" i="1" s="1"/>
  <c r="S1826" i="1"/>
  <c r="U1826" i="1"/>
  <c r="AM1826" i="1" s="1"/>
  <c r="AN1826" i="1" s="1"/>
  <c r="S1827" i="1"/>
  <c r="U1827" i="1"/>
  <c r="AM1827" i="1" s="1"/>
  <c r="AN1827" i="1" s="1"/>
  <c r="S1828" i="1"/>
  <c r="U1828" i="1"/>
  <c r="AM1828" i="1" s="1"/>
  <c r="AN1828" i="1" s="1"/>
  <c r="S1829" i="1"/>
  <c r="U1829" i="1"/>
  <c r="AM1829" i="1" s="1"/>
  <c r="AN1829" i="1" s="1"/>
  <c r="S1830" i="1"/>
  <c r="U1830" i="1"/>
  <c r="AM1830" i="1" s="1"/>
  <c r="AN1830" i="1" s="1"/>
  <c r="S1831" i="1"/>
  <c r="U1831" i="1"/>
  <c r="AM1831" i="1" s="1"/>
  <c r="AN1831" i="1" s="1"/>
  <c r="S1832" i="1"/>
  <c r="U1832" i="1"/>
  <c r="AM1832" i="1" s="1"/>
  <c r="AN1832" i="1" s="1"/>
  <c r="S1833" i="1"/>
  <c r="U1833" i="1"/>
  <c r="AM1833" i="1" s="1"/>
  <c r="AN1833" i="1" s="1"/>
  <c r="S1834" i="1"/>
  <c r="U1834" i="1"/>
  <c r="AM1834" i="1" s="1"/>
  <c r="AN1834" i="1" s="1"/>
  <c r="S1835" i="1"/>
  <c r="U1835" i="1"/>
  <c r="AM1835" i="1" s="1"/>
  <c r="AN1835" i="1" s="1"/>
  <c r="S1836" i="1"/>
  <c r="U1836" i="1"/>
  <c r="AM1836" i="1"/>
  <c r="AN1836" i="1" s="1"/>
  <c r="S1837" i="1"/>
  <c r="U1837" i="1"/>
  <c r="AM1837" i="1" s="1"/>
  <c r="AN1837" i="1" s="1"/>
  <c r="S1838" i="1"/>
  <c r="U1838" i="1"/>
  <c r="AM1838" i="1" s="1"/>
  <c r="AN1838" i="1" s="1"/>
  <c r="S1839" i="1"/>
  <c r="U1839" i="1"/>
  <c r="AM1839" i="1" s="1"/>
  <c r="AN1839" i="1" s="1"/>
  <c r="S1840" i="1"/>
  <c r="U1840" i="1"/>
  <c r="AM1840" i="1" s="1"/>
  <c r="AN1840" i="1" s="1"/>
  <c r="S1841" i="1"/>
  <c r="U1841" i="1"/>
  <c r="AM1841" i="1" s="1"/>
  <c r="AN1841" i="1" s="1"/>
  <c r="S1842" i="1"/>
  <c r="U1842" i="1"/>
  <c r="AM1842" i="1" s="1"/>
  <c r="AN1842" i="1" s="1"/>
  <c r="S1843" i="1"/>
  <c r="U1843" i="1"/>
  <c r="AM1843" i="1" s="1"/>
  <c r="AN1843" i="1" s="1"/>
  <c r="S1844" i="1"/>
  <c r="U1844" i="1"/>
  <c r="AM1844" i="1"/>
  <c r="AN1844" i="1" s="1"/>
  <c r="S1845" i="1"/>
  <c r="U1845" i="1"/>
  <c r="AM1845" i="1" s="1"/>
  <c r="AN1845" i="1" s="1"/>
  <c r="S1846" i="1"/>
  <c r="U1846" i="1"/>
  <c r="AM1846" i="1" s="1"/>
  <c r="AN1846" i="1" s="1"/>
  <c r="AW1846" i="1" s="1"/>
  <c r="S1847" i="1"/>
  <c r="U1847" i="1"/>
  <c r="AM1847" i="1" s="1"/>
  <c r="AN1847" i="1" s="1"/>
  <c r="S1848" i="1"/>
  <c r="U1848" i="1"/>
  <c r="AM1848" i="1" s="1"/>
  <c r="AN1848" i="1" s="1"/>
  <c r="S1849" i="1"/>
  <c r="U1849" i="1"/>
  <c r="AM1849" i="1" s="1"/>
  <c r="AN1849" i="1" s="1"/>
  <c r="S1850" i="1"/>
  <c r="U1850" i="1"/>
  <c r="AM1850" i="1" s="1"/>
  <c r="AN1850" i="1" s="1"/>
  <c r="S1851" i="1"/>
  <c r="U1851" i="1"/>
  <c r="AM1851" i="1" s="1"/>
  <c r="AN1851" i="1" s="1"/>
  <c r="AW1851" i="1" s="1"/>
  <c r="S1852" i="1"/>
  <c r="U1852" i="1"/>
  <c r="AM1852" i="1" s="1"/>
  <c r="AN1852" i="1" s="1"/>
  <c r="S1853" i="1"/>
  <c r="U1853" i="1"/>
  <c r="AM1853" i="1" s="1"/>
  <c r="AN1853" i="1" s="1"/>
  <c r="S1854" i="1"/>
  <c r="U1854" i="1"/>
  <c r="AM1854" i="1" s="1"/>
  <c r="AN1854" i="1" s="1"/>
  <c r="S1855" i="1"/>
  <c r="U1855" i="1"/>
  <c r="AM1855" i="1" s="1"/>
  <c r="AN1855" i="1" s="1"/>
  <c r="S1856" i="1"/>
  <c r="U1856" i="1"/>
  <c r="AM1856" i="1" s="1"/>
  <c r="AN1856" i="1" s="1"/>
  <c r="AW1856" i="1" s="1"/>
  <c r="S1857" i="1"/>
  <c r="U1857" i="1"/>
  <c r="AM1857" i="1" s="1"/>
  <c r="AN1857" i="1" s="1"/>
  <c r="S1858" i="1"/>
  <c r="U1858" i="1"/>
  <c r="AM1858" i="1" s="1"/>
  <c r="AN1858" i="1" s="1"/>
  <c r="S1859" i="1"/>
  <c r="U1859" i="1"/>
  <c r="AM1859" i="1" s="1"/>
  <c r="AN1859" i="1" s="1"/>
  <c r="S1860" i="1"/>
  <c r="U1860" i="1"/>
  <c r="AM1860" i="1" s="1"/>
  <c r="AN1860" i="1" s="1"/>
  <c r="S1861" i="1"/>
  <c r="U1861" i="1"/>
  <c r="AM1861" i="1" s="1"/>
  <c r="AN1861" i="1" s="1"/>
  <c r="S1862" i="1"/>
  <c r="U1862" i="1"/>
  <c r="AM1862" i="1" s="1"/>
  <c r="AN1862" i="1" s="1"/>
  <c r="S1863" i="1"/>
  <c r="U1863" i="1"/>
  <c r="AM1863" i="1" s="1"/>
  <c r="AN1863" i="1" s="1"/>
  <c r="S1864" i="1"/>
  <c r="U1864" i="1"/>
  <c r="AM1864" i="1" s="1"/>
  <c r="AN1864" i="1" s="1"/>
  <c r="S1865" i="1"/>
  <c r="U1865" i="1"/>
  <c r="AM1865" i="1" s="1"/>
  <c r="AN1865" i="1" s="1"/>
  <c r="S1866" i="1"/>
  <c r="U1866" i="1"/>
  <c r="AM1866" i="1" s="1"/>
  <c r="AN1866" i="1" s="1"/>
  <c r="AV1866" i="1" s="1"/>
  <c r="S1867" i="1"/>
  <c r="U1867" i="1"/>
  <c r="AM1867" i="1" s="1"/>
  <c r="AN1867" i="1" s="1"/>
  <c r="S1868" i="1"/>
  <c r="U1868" i="1"/>
  <c r="AM1868" i="1" s="1"/>
  <c r="AN1868" i="1" s="1"/>
  <c r="S1869" i="1"/>
  <c r="U1869" i="1"/>
  <c r="AM1869" i="1" s="1"/>
  <c r="AN1869" i="1" s="1"/>
  <c r="S1870" i="1"/>
  <c r="U1870" i="1"/>
  <c r="AM1870" i="1" s="1"/>
  <c r="AN1870" i="1" s="1"/>
  <c r="S1871" i="1"/>
  <c r="U1871" i="1"/>
  <c r="AM1871" i="1" s="1"/>
  <c r="AN1871" i="1" s="1"/>
  <c r="S1872" i="1"/>
  <c r="U1872" i="1"/>
  <c r="AM1872" i="1" s="1"/>
  <c r="AN1872" i="1" s="1"/>
  <c r="S1873" i="1"/>
  <c r="U1873" i="1"/>
  <c r="AM1873" i="1" s="1"/>
  <c r="AN1873" i="1" s="1"/>
  <c r="S1874" i="1"/>
  <c r="U1874" i="1"/>
  <c r="AM1874" i="1"/>
  <c r="AN1874" i="1" s="1"/>
  <c r="S1875" i="1"/>
  <c r="U1875" i="1"/>
  <c r="AM1875" i="1" s="1"/>
  <c r="AN1875" i="1" s="1"/>
  <c r="AU1875" i="1" s="1"/>
  <c r="S1876" i="1"/>
  <c r="U1876" i="1"/>
  <c r="AM1876" i="1" s="1"/>
  <c r="AN1876" i="1" s="1"/>
  <c r="S1877" i="1"/>
  <c r="U1877" i="1"/>
  <c r="AM1877" i="1" s="1"/>
  <c r="AN1877" i="1" s="1"/>
  <c r="S1878" i="1"/>
  <c r="U1878" i="1"/>
  <c r="AM1878" i="1" s="1"/>
  <c r="AN1878" i="1" s="1"/>
  <c r="S1879" i="1"/>
  <c r="U1879" i="1"/>
  <c r="AM1879" i="1" s="1"/>
  <c r="AN1879" i="1" s="1"/>
  <c r="S1880" i="1"/>
  <c r="U1880" i="1"/>
  <c r="AM1880" i="1" s="1"/>
  <c r="AN1880" i="1" s="1"/>
  <c r="S1881" i="1"/>
  <c r="U1881" i="1"/>
  <c r="AM1881" i="1" s="1"/>
  <c r="AN1881" i="1" s="1"/>
  <c r="S1882" i="1"/>
  <c r="U1882" i="1"/>
  <c r="AM1882" i="1" s="1"/>
  <c r="AN1882" i="1" s="1"/>
  <c r="S1883" i="1"/>
  <c r="U1883" i="1"/>
  <c r="AM1883" i="1" s="1"/>
  <c r="AN1883" i="1" s="1"/>
  <c r="S1884" i="1"/>
  <c r="U1884" i="1"/>
  <c r="AM1884" i="1"/>
  <c r="AN1884" i="1" s="1"/>
  <c r="S1885" i="1"/>
  <c r="U1885" i="1"/>
  <c r="AM1885" i="1" s="1"/>
  <c r="AN1885" i="1" s="1"/>
  <c r="S1886" i="1"/>
  <c r="U1886" i="1"/>
  <c r="AM1886" i="1" s="1"/>
  <c r="AN1886" i="1" s="1"/>
  <c r="S1887" i="1"/>
  <c r="U1887" i="1"/>
  <c r="AM1887" i="1" s="1"/>
  <c r="AN1887" i="1" s="1"/>
  <c r="S1888" i="1"/>
  <c r="U1888" i="1"/>
  <c r="AM1888" i="1" s="1"/>
  <c r="AN1888" i="1" s="1"/>
  <c r="AU1888" i="1" s="1"/>
  <c r="S1889" i="1"/>
  <c r="U1889" i="1"/>
  <c r="AM1889" i="1" s="1"/>
  <c r="AN1889" i="1" s="1"/>
  <c r="S1890" i="1"/>
  <c r="U1890" i="1"/>
  <c r="AM1890" i="1" s="1"/>
  <c r="AN1890" i="1" s="1"/>
  <c r="AU1890" i="1" s="1"/>
  <c r="S1891" i="1"/>
  <c r="U1891" i="1"/>
  <c r="AM1891" i="1" s="1"/>
  <c r="AN1891" i="1" s="1"/>
  <c r="S1892" i="1"/>
  <c r="U1892" i="1"/>
  <c r="AM1892" i="1" s="1"/>
  <c r="AN1892" i="1" s="1"/>
  <c r="S1893" i="1"/>
  <c r="U1893" i="1"/>
  <c r="AM1893" i="1" s="1"/>
  <c r="AN1893" i="1" s="1"/>
  <c r="AV1893" i="1"/>
  <c r="S1894" i="1"/>
  <c r="U1894" i="1"/>
  <c r="AM1894" i="1" s="1"/>
  <c r="AN1894" i="1" s="1"/>
  <c r="S1895" i="1"/>
  <c r="U1895" i="1"/>
  <c r="AM1895" i="1" s="1"/>
  <c r="AN1895" i="1" s="1"/>
  <c r="AU1895" i="1" s="1"/>
  <c r="S1896" i="1"/>
  <c r="U1896" i="1"/>
  <c r="AM1896" i="1" s="1"/>
  <c r="AN1896" i="1" s="1"/>
  <c r="S1897" i="1"/>
  <c r="U1897" i="1"/>
  <c r="AM1897" i="1" s="1"/>
  <c r="AN1897" i="1" s="1"/>
  <c r="S1898" i="1"/>
  <c r="U1898" i="1"/>
  <c r="AM1898" i="1" s="1"/>
  <c r="AN1898" i="1" s="1"/>
  <c r="S1899" i="1"/>
  <c r="U1899" i="1"/>
  <c r="AM1899" i="1" s="1"/>
  <c r="AN1899" i="1" s="1"/>
  <c r="S1900" i="1"/>
  <c r="U1900" i="1"/>
  <c r="AM1900" i="1" s="1"/>
  <c r="AN1900" i="1" s="1"/>
  <c r="S1901" i="1"/>
  <c r="U1901" i="1"/>
  <c r="AM1901" i="1" s="1"/>
  <c r="AN1901" i="1" s="1"/>
  <c r="S1902" i="1"/>
  <c r="U1902" i="1"/>
  <c r="AM1902" i="1" s="1"/>
  <c r="AN1902" i="1" s="1"/>
  <c r="S1903" i="1"/>
  <c r="U1903" i="1"/>
  <c r="AM1903" i="1" s="1"/>
  <c r="AN1903" i="1" s="1"/>
  <c r="AV1903" i="1" s="1"/>
  <c r="S1904" i="1"/>
  <c r="U1904" i="1"/>
  <c r="AM1904" i="1" s="1"/>
  <c r="AN1904" i="1" s="1"/>
  <c r="S1905" i="1"/>
  <c r="U1905" i="1"/>
  <c r="AM1905" i="1" s="1"/>
  <c r="AN1905" i="1" s="1"/>
  <c r="S1906" i="1"/>
  <c r="U1906" i="1"/>
  <c r="AM1906" i="1" s="1"/>
  <c r="AN1906" i="1" s="1"/>
  <c r="S1907" i="1"/>
  <c r="U1907" i="1"/>
  <c r="AM1907" i="1" s="1"/>
  <c r="AN1907" i="1"/>
  <c r="S1908" i="1"/>
  <c r="U1908" i="1"/>
  <c r="AM1908" i="1" s="1"/>
  <c r="AN1908" i="1" s="1"/>
  <c r="S1909" i="1"/>
  <c r="U1909" i="1"/>
  <c r="AM1909" i="1" s="1"/>
  <c r="AN1909" i="1" s="1"/>
  <c r="S1910" i="1"/>
  <c r="U1910" i="1"/>
  <c r="AM1910" i="1" s="1"/>
  <c r="AN1910" i="1" s="1"/>
  <c r="S1911" i="1"/>
  <c r="U1911" i="1"/>
  <c r="AM1911" i="1"/>
  <c r="AN1911" i="1" s="1"/>
  <c r="S1912" i="1"/>
  <c r="U1912" i="1"/>
  <c r="AM1912" i="1" s="1"/>
  <c r="AN1912" i="1" s="1"/>
  <c r="S1913" i="1"/>
  <c r="U1913" i="1"/>
  <c r="AM1913" i="1" s="1"/>
  <c r="AN1913" i="1" s="1"/>
  <c r="AU1913" i="1" s="1"/>
  <c r="S1914" i="1"/>
  <c r="U1914" i="1"/>
  <c r="AM1914" i="1" s="1"/>
  <c r="AN1914" i="1" s="1"/>
  <c r="S1915" i="1"/>
  <c r="U1915" i="1"/>
  <c r="AM1915" i="1" s="1"/>
  <c r="AN1915" i="1" s="1"/>
  <c r="S1916" i="1"/>
  <c r="U1916" i="1"/>
  <c r="AM1916" i="1" s="1"/>
  <c r="AN1916" i="1" s="1"/>
  <c r="S1917" i="1"/>
  <c r="U1917" i="1"/>
  <c r="AM1917" i="1" s="1"/>
  <c r="AN1917" i="1" s="1"/>
  <c r="S1918" i="1"/>
  <c r="U1918" i="1"/>
  <c r="AM1918" i="1" s="1"/>
  <c r="AN1918" i="1" s="1"/>
  <c r="S1919" i="1"/>
  <c r="U1919" i="1"/>
  <c r="AM1919" i="1" s="1"/>
  <c r="AN1919" i="1"/>
  <c r="S1920" i="1"/>
  <c r="U1920" i="1"/>
  <c r="AM1920" i="1" s="1"/>
  <c r="AN1920" i="1" s="1"/>
  <c r="S1921" i="1"/>
  <c r="U1921" i="1"/>
  <c r="AM1921" i="1" s="1"/>
  <c r="AN1921" i="1" s="1"/>
  <c r="S1922" i="1"/>
  <c r="U1922" i="1"/>
  <c r="AM1922" i="1" s="1"/>
  <c r="AN1922" i="1" s="1"/>
  <c r="S1923" i="1"/>
  <c r="U1923" i="1"/>
  <c r="AM1923" i="1" s="1"/>
  <c r="AN1923" i="1" s="1"/>
  <c r="S1924" i="1"/>
  <c r="U1924" i="1"/>
  <c r="AM1924" i="1" s="1"/>
  <c r="AN1924" i="1" s="1"/>
  <c r="S1925" i="1"/>
  <c r="U1925" i="1"/>
  <c r="AM1925" i="1" s="1"/>
  <c r="AN1925" i="1" s="1"/>
  <c r="S1926" i="1"/>
  <c r="U1926" i="1"/>
  <c r="AM1926" i="1" s="1"/>
  <c r="AN1926" i="1" s="1"/>
  <c r="S1927" i="1"/>
  <c r="U1927" i="1"/>
  <c r="AM1927" i="1" s="1"/>
  <c r="AN1927" i="1" s="1"/>
  <c r="S1928" i="1"/>
  <c r="U1928" i="1"/>
  <c r="AM1928" i="1" s="1"/>
  <c r="AN1928" i="1" s="1"/>
  <c r="S1929" i="1"/>
  <c r="U1929" i="1"/>
  <c r="AM1929" i="1" s="1"/>
  <c r="AN1929" i="1" s="1"/>
  <c r="S1930" i="1"/>
  <c r="U1930" i="1"/>
  <c r="AM1930" i="1" s="1"/>
  <c r="AN1930" i="1" s="1"/>
  <c r="AV1930" i="1" s="1"/>
  <c r="S1931" i="1"/>
  <c r="U1931" i="1"/>
  <c r="AM1931" i="1" s="1"/>
  <c r="AN1931" i="1" s="1"/>
  <c r="S1932" i="1"/>
  <c r="U1932" i="1"/>
  <c r="AM1932" i="1" s="1"/>
  <c r="AN1932" i="1" s="1"/>
  <c r="S1933" i="1"/>
  <c r="U1933" i="1"/>
  <c r="AM1933" i="1" s="1"/>
  <c r="AN1933" i="1" s="1"/>
  <c r="S1934" i="1"/>
  <c r="U1934" i="1"/>
  <c r="AM1934" i="1" s="1"/>
  <c r="AN1934" i="1" s="1"/>
  <c r="S1935" i="1"/>
  <c r="U1935" i="1"/>
  <c r="AM1935" i="1" s="1"/>
  <c r="AN1935" i="1" s="1"/>
  <c r="AV1935" i="1" s="1"/>
  <c r="S1936" i="1"/>
  <c r="U1936" i="1"/>
  <c r="AM1936" i="1" s="1"/>
  <c r="AN1936" i="1" s="1"/>
  <c r="S1937" i="1"/>
  <c r="U1937" i="1"/>
  <c r="AM1937" i="1" s="1"/>
  <c r="AN1937" i="1" s="1"/>
  <c r="S1938" i="1"/>
  <c r="U1938" i="1"/>
  <c r="AM1938" i="1" s="1"/>
  <c r="AN1938" i="1" s="1"/>
  <c r="S1939" i="1"/>
  <c r="U1939" i="1"/>
  <c r="AM1939" i="1" s="1"/>
  <c r="AN1939" i="1" s="1"/>
  <c r="S1940" i="1"/>
  <c r="U1940" i="1"/>
  <c r="AM1940" i="1" s="1"/>
  <c r="AN1940" i="1" s="1"/>
  <c r="S1941" i="1"/>
  <c r="U1941" i="1"/>
  <c r="AM1941" i="1" s="1"/>
  <c r="AN1941" i="1" s="1"/>
  <c r="S1942" i="1"/>
  <c r="U1942" i="1"/>
  <c r="AM1942" i="1" s="1"/>
  <c r="AN1942" i="1" s="1"/>
  <c r="S1943" i="1"/>
  <c r="U1943" i="1"/>
  <c r="AM1943" i="1" s="1"/>
  <c r="AN1943" i="1" s="1"/>
  <c r="S1944" i="1"/>
  <c r="U1944" i="1"/>
  <c r="AM1944" i="1" s="1"/>
  <c r="AN1944" i="1" s="1"/>
  <c r="S1945" i="1"/>
  <c r="U1945" i="1"/>
  <c r="AM1945" i="1" s="1"/>
  <c r="AN1945" i="1" s="1"/>
  <c r="S1946" i="1"/>
  <c r="U1946" i="1"/>
  <c r="AM1946" i="1" s="1"/>
  <c r="AN1946" i="1" s="1"/>
  <c r="S1947" i="1"/>
  <c r="U1947" i="1"/>
  <c r="AM1947" i="1"/>
  <c r="AN1947" i="1" s="1"/>
  <c r="S1948" i="1"/>
  <c r="U1948" i="1"/>
  <c r="AM1948" i="1" s="1"/>
  <c r="AN1948" i="1" s="1"/>
  <c r="S1949" i="1"/>
  <c r="U1949" i="1"/>
  <c r="AM1949" i="1" s="1"/>
  <c r="AN1949" i="1" s="1"/>
  <c r="S1950" i="1"/>
  <c r="U1950" i="1"/>
  <c r="AM1950" i="1" s="1"/>
  <c r="AN1950" i="1" s="1"/>
  <c r="S1951" i="1"/>
  <c r="U1951" i="1"/>
  <c r="AM1951" i="1" s="1"/>
  <c r="AN1951" i="1" s="1"/>
  <c r="S1952" i="1"/>
  <c r="U1952" i="1"/>
  <c r="AM1952" i="1" s="1"/>
  <c r="AN1952" i="1" s="1"/>
  <c r="S1953" i="1"/>
  <c r="U1953" i="1"/>
  <c r="AM1953" i="1" s="1"/>
  <c r="AN1953" i="1" s="1"/>
  <c r="S1954" i="1"/>
  <c r="U1954" i="1"/>
  <c r="AM1954" i="1" s="1"/>
  <c r="AN1954" i="1" s="1"/>
  <c r="S1955" i="1"/>
  <c r="U1955" i="1"/>
  <c r="AM1955" i="1" s="1"/>
  <c r="AN1955" i="1" s="1"/>
  <c r="S1956" i="1"/>
  <c r="U1956" i="1"/>
  <c r="AM1956" i="1" s="1"/>
  <c r="AN1956" i="1" s="1"/>
  <c r="S1957" i="1"/>
  <c r="U1957" i="1"/>
  <c r="AM1957" i="1" s="1"/>
  <c r="AN1957" i="1" s="1"/>
  <c r="S1958" i="1"/>
  <c r="U1958" i="1"/>
  <c r="AM1958" i="1" s="1"/>
  <c r="AN1958" i="1" s="1"/>
  <c r="S1959" i="1"/>
  <c r="U1959" i="1"/>
  <c r="AM1959" i="1" s="1"/>
  <c r="AN1959" i="1" s="1"/>
  <c r="AV1959" i="1"/>
  <c r="S1960" i="1"/>
  <c r="U1960" i="1"/>
  <c r="AM1960" i="1" s="1"/>
  <c r="AN1960" i="1" s="1"/>
  <c r="S1961" i="1"/>
  <c r="U1961" i="1"/>
  <c r="AM1961" i="1" s="1"/>
  <c r="AN1961" i="1" s="1"/>
  <c r="S1962" i="1"/>
  <c r="U1962" i="1"/>
  <c r="AM1962" i="1" s="1"/>
  <c r="AN1962" i="1" s="1"/>
  <c r="S1963" i="1"/>
  <c r="U1963" i="1"/>
  <c r="AM1963" i="1" s="1"/>
  <c r="AN1963" i="1" s="1"/>
  <c r="S1964" i="1"/>
  <c r="U1964" i="1"/>
  <c r="AM1964" i="1" s="1"/>
  <c r="AN1964" i="1" s="1"/>
  <c r="S1965" i="1"/>
  <c r="U1965" i="1"/>
  <c r="AM1965" i="1" s="1"/>
  <c r="AN1965" i="1" s="1"/>
  <c r="AU1965" i="1" s="1"/>
  <c r="S1966" i="1"/>
  <c r="U1966" i="1"/>
  <c r="AM1966" i="1" s="1"/>
  <c r="AN1966" i="1" s="1"/>
  <c r="S1967" i="1"/>
  <c r="U1967" i="1"/>
  <c r="AM1967" i="1" s="1"/>
  <c r="AN1967" i="1" s="1"/>
  <c r="S1968" i="1"/>
  <c r="U1968" i="1"/>
  <c r="AM1968" i="1"/>
  <c r="AN1968" i="1" s="1"/>
  <c r="S1969" i="1"/>
  <c r="U1969" i="1"/>
  <c r="AM1969" i="1" s="1"/>
  <c r="AN1969" i="1" s="1"/>
  <c r="S1970" i="1"/>
  <c r="U1970" i="1"/>
  <c r="AM1970" i="1" s="1"/>
  <c r="AN1970" i="1" s="1"/>
  <c r="S1971" i="1"/>
  <c r="U1971" i="1"/>
  <c r="AM1971" i="1" s="1"/>
  <c r="AN1971" i="1" s="1"/>
  <c r="S1972" i="1"/>
  <c r="U1972" i="1"/>
  <c r="AM1972" i="1" s="1"/>
  <c r="AN1972" i="1" s="1"/>
  <c r="S1973" i="1"/>
  <c r="U1973" i="1"/>
  <c r="AM1973" i="1" s="1"/>
  <c r="AN1973" i="1" s="1"/>
  <c r="S1974" i="1"/>
  <c r="U1974" i="1"/>
  <c r="AM1974" i="1" s="1"/>
  <c r="AN1974" i="1" s="1"/>
  <c r="S1975" i="1"/>
  <c r="U1975" i="1"/>
  <c r="AM1975" i="1" s="1"/>
  <c r="AN1975" i="1" s="1"/>
  <c r="S1976" i="1"/>
  <c r="U1976" i="1"/>
  <c r="AM1976" i="1" s="1"/>
  <c r="AN1976" i="1" s="1"/>
  <c r="AW1976" i="1" s="1"/>
  <c r="S1977" i="1"/>
  <c r="U1977" i="1"/>
  <c r="AM1977" i="1" s="1"/>
  <c r="AN1977" i="1" s="1"/>
  <c r="S1978" i="1"/>
  <c r="U1978" i="1"/>
  <c r="AM1978" i="1" s="1"/>
  <c r="AN1978" i="1" s="1"/>
  <c r="S1979" i="1"/>
  <c r="U1979" i="1"/>
  <c r="AM1979" i="1" s="1"/>
  <c r="AN1979" i="1" s="1"/>
  <c r="S1980" i="1"/>
  <c r="U1980" i="1"/>
  <c r="AM1980" i="1" s="1"/>
  <c r="AN1980" i="1" s="1"/>
  <c r="S1981" i="1"/>
  <c r="U1981" i="1"/>
  <c r="AM1981" i="1" s="1"/>
  <c r="AN1981" i="1" s="1"/>
  <c r="S1982" i="1"/>
  <c r="U1982" i="1"/>
  <c r="AM1982" i="1"/>
  <c r="AN1982" i="1" s="1"/>
  <c r="S1983" i="1"/>
  <c r="U1983" i="1"/>
  <c r="AM1983" i="1" s="1"/>
  <c r="AN1983" i="1" s="1"/>
  <c r="S1984" i="1"/>
  <c r="U1984" i="1"/>
  <c r="AM1984" i="1" s="1"/>
  <c r="AN1984" i="1" s="1"/>
  <c r="S1985" i="1"/>
  <c r="U1985" i="1"/>
  <c r="AM1985" i="1" s="1"/>
  <c r="AN1985" i="1"/>
  <c r="S1986" i="1"/>
  <c r="U1986" i="1"/>
  <c r="AM1986" i="1" s="1"/>
  <c r="AN1986" i="1" s="1"/>
  <c r="S1987" i="1"/>
  <c r="U1987" i="1"/>
  <c r="AM1987" i="1" s="1"/>
  <c r="AN1987" i="1" s="1"/>
  <c r="S1988" i="1"/>
  <c r="U1988" i="1"/>
  <c r="AM1988" i="1" s="1"/>
  <c r="AN1988" i="1" s="1"/>
  <c r="S1989" i="1"/>
  <c r="U1989" i="1"/>
  <c r="AM1989" i="1" s="1"/>
  <c r="AN1989" i="1" s="1"/>
  <c r="S1990" i="1"/>
  <c r="U1990" i="1"/>
  <c r="AM1990" i="1" s="1"/>
  <c r="AN1990" i="1" s="1"/>
  <c r="AW1990" i="1" s="1"/>
  <c r="S1991" i="1"/>
  <c r="U1991" i="1"/>
  <c r="AM1991" i="1" s="1"/>
  <c r="AN1991" i="1" s="1"/>
  <c r="S1992" i="1"/>
  <c r="U1992" i="1"/>
  <c r="AM1992" i="1" s="1"/>
  <c r="AN1992" i="1" s="1"/>
  <c r="S1993" i="1"/>
  <c r="U1993" i="1"/>
  <c r="AM1993" i="1" s="1"/>
  <c r="AN1993" i="1" s="1"/>
  <c r="S1994" i="1"/>
  <c r="U1994" i="1"/>
  <c r="AM1994" i="1" s="1"/>
  <c r="AN1994" i="1" s="1"/>
  <c r="S1995" i="1"/>
  <c r="U1995" i="1"/>
  <c r="AM1995" i="1" s="1"/>
  <c r="AN1995" i="1" s="1"/>
  <c r="AV1995" i="1"/>
  <c r="S1996" i="1"/>
  <c r="U1996" i="1"/>
  <c r="AM1996" i="1"/>
  <c r="AN1996" i="1" s="1"/>
  <c r="S1997" i="1"/>
  <c r="U1997" i="1"/>
  <c r="AM1997" i="1" s="1"/>
  <c r="AN1997" i="1" s="1"/>
  <c r="S1998" i="1"/>
  <c r="U1998" i="1"/>
  <c r="AM1998" i="1" s="1"/>
  <c r="AN1998" i="1" s="1"/>
  <c r="S1999" i="1"/>
  <c r="U1999" i="1"/>
  <c r="AM1999" i="1" s="1"/>
  <c r="AN1999" i="1" s="1"/>
  <c r="S2000" i="1"/>
  <c r="U2000" i="1"/>
  <c r="AM2000" i="1" s="1"/>
  <c r="AN2000" i="1" s="1"/>
  <c r="S2001" i="1"/>
  <c r="U2001" i="1"/>
  <c r="AM2001" i="1" s="1"/>
  <c r="AN2001" i="1" s="1"/>
  <c r="AU2001" i="1" s="1"/>
  <c r="S2002" i="1"/>
  <c r="U2002" i="1"/>
  <c r="AM2002" i="1" s="1"/>
  <c r="AN2002" i="1" s="1"/>
  <c r="S2003" i="1"/>
  <c r="U2003" i="1"/>
  <c r="AM2003" i="1" s="1"/>
  <c r="AN2003" i="1" s="1"/>
  <c r="S2004" i="1"/>
  <c r="U2004" i="1"/>
  <c r="AM2004" i="1" s="1"/>
  <c r="AN2004" i="1" s="1"/>
  <c r="S2005" i="1"/>
  <c r="U2005" i="1"/>
  <c r="AM2005" i="1" s="1"/>
  <c r="AN2005" i="1" s="1"/>
  <c r="S2006" i="1"/>
  <c r="U2006" i="1"/>
  <c r="AM2006" i="1" s="1"/>
  <c r="AN2006" i="1" s="1"/>
  <c r="S2007" i="1"/>
  <c r="U2007" i="1"/>
  <c r="AM2007" i="1" s="1"/>
  <c r="AN2007" i="1" s="1"/>
  <c r="S2008" i="1"/>
  <c r="U2008" i="1"/>
  <c r="AM2008" i="1" s="1"/>
  <c r="AN2008" i="1" s="1"/>
  <c r="AW2008" i="1" s="1"/>
  <c r="S2009" i="1"/>
  <c r="U2009" i="1"/>
  <c r="AM2009" i="1" s="1"/>
  <c r="AN2009" i="1" s="1"/>
  <c r="S2010" i="1"/>
  <c r="U2010" i="1"/>
  <c r="AM2010" i="1" s="1"/>
  <c r="AN2010" i="1" s="1"/>
  <c r="S2011" i="1"/>
  <c r="U2011" i="1"/>
  <c r="AM2011" i="1"/>
  <c r="AN2011" i="1" s="1"/>
  <c r="S2012" i="1"/>
  <c r="U2012" i="1"/>
  <c r="AM2012" i="1" s="1"/>
  <c r="AN2012" i="1" s="1"/>
  <c r="S2013" i="1"/>
  <c r="U2013" i="1"/>
  <c r="AM2013" i="1" s="1"/>
  <c r="AN2013" i="1" s="1"/>
  <c r="S2014" i="1"/>
  <c r="U2014" i="1"/>
  <c r="AM2014" i="1" s="1"/>
  <c r="AN2014" i="1" s="1"/>
  <c r="AU2014" i="1"/>
  <c r="S2015" i="1"/>
  <c r="U2015" i="1"/>
  <c r="AM2015" i="1" s="1"/>
  <c r="AN2015" i="1" s="1"/>
  <c r="S2016" i="1"/>
  <c r="U2016" i="1"/>
  <c r="AM2016" i="1" s="1"/>
  <c r="AN2016" i="1" s="1"/>
  <c r="S2017" i="1"/>
  <c r="U2017" i="1"/>
  <c r="AM2017" i="1" s="1"/>
  <c r="AN2017" i="1" s="1"/>
  <c r="S2018" i="1"/>
  <c r="U2018" i="1"/>
  <c r="AM2018" i="1" s="1"/>
  <c r="AN2018" i="1" s="1"/>
  <c r="S2019" i="1"/>
  <c r="U2019" i="1"/>
  <c r="AM2019" i="1" s="1"/>
  <c r="AN2019" i="1" s="1"/>
  <c r="S2020" i="1"/>
  <c r="U2020" i="1"/>
  <c r="AM2020" i="1" s="1"/>
  <c r="AN2020" i="1" s="1"/>
  <c r="S2021" i="1"/>
  <c r="U2021" i="1"/>
  <c r="AM2021" i="1" s="1"/>
  <c r="AN2021" i="1" s="1"/>
  <c r="S2022" i="1"/>
  <c r="U2022" i="1"/>
  <c r="AM2022" i="1" s="1"/>
  <c r="AN2022" i="1" s="1"/>
  <c r="S2023" i="1"/>
  <c r="U2023" i="1"/>
  <c r="AM2023" i="1" s="1"/>
  <c r="AN2023" i="1" s="1"/>
  <c r="AW2023" i="1" s="1"/>
  <c r="S2024" i="1"/>
  <c r="U2024" i="1"/>
  <c r="AM2024" i="1" s="1"/>
  <c r="AN2024" i="1" s="1"/>
  <c r="S2025" i="1"/>
  <c r="U2025" i="1"/>
  <c r="AM2025" i="1" s="1"/>
  <c r="AN2025" i="1" s="1"/>
  <c r="S2026" i="1"/>
  <c r="U2026" i="1"/>
  <c r="AM2026" i="1" s="1"/>
  <c r="AN2026" i="1" s="1"/>
  <c r="S2027" i="1"/>
  <c r="U2027" i="1"/>
  <c r="AM2027" i="1" s="1"/>
  <c r="AN2027" i="1" s="1"/>
  <c r="S2028" i="1"/>
  <c r="U2028" i="1"/>
  <c r="AM2028" i="1" s="1"/>
  <c r="AN2028" i="1" s="1"/>
  <c r="S2029" i="1"/>
  <c r="U2029" i="1"/>
  <c r="AM2029" i="1" s="1"/>
  <c r="AN2029" i="1" s="1"/>
  <c r="S2030" i="1"/>
  <c r="U2030" i="1"/>
  <c r="AM2030" i="1" s="1"/>
  <c r="AN2030" i="1" s="1"/>
  <c r="S2031" i="1"/>
  <c r="U2031" i="1"/>
  <c r="AM2031" i="1" s="1"/>
  <c r="AN2031" i="1" s="1"/>
  <c r="S2032" i="1"/>
  <c r="U2032" i="1"/>
  <c r="AM2032" i="1" s="1"/>
  <c r="AN2032" i="1" s="1"/>
  <c r="S2033" i="1"/>
  <c r="U2033" i="1"/>
  <c r="AM2033" i="1" s="1"/>
  <c r="AN2033" i="1" s="1"/>
  <c r="S2034" i="1"/>
  <c r="U2034" i="1"/>
  <c r="AM2034" i="1" s="1"/>
  <c r="AN2034" i="1" s="1"/>
  <c r="S2035" i="1"/>
  <c r="U2035" i="1"/>
  <c r="AM2035" i="1" s="1"/>
  <c r="AN2035" i="1" s="1"/>
  <c r="S2036" i="1"/>
  <c r="U2036" i="1"/>
  <c r="AM2036" i="1"/>
  <c r="AN2036" i="1" s="1"/>
  <c r="AV2036" i="1" s="1"/>
  <c r="S2037" i="1"/>
  <c r="U2037" i="1"/>
  <c r="AM2037" i="1" s="1"/>
  <c r="AN2037" i="1" s="1"/>
  <c r="S2038" i="1"/>
  <c r="U2038" i="1"/>
  <c r="AM2038" i="1" s="1"/>
  <c r="AN2038" i="1" s="1"/>
  <c r="S2039" i="1"/>
  <c r="U2039" i="1"/>
  <c r="AM2039" i="1" s="1"/>
  <c r="AN2039" i="1" s="1"/>
  <c r="S2040" i="1"/>
  <c r="U2040" i="1"/>
  <c r="AM2040" i="1" s="1"/>
  <c r="AN2040" i="1" s="1"/>
  <c r="S2041" i="1"/>
  <c r="U2041" i="1"/>
  <c r="AM2041" i="1"/>
  <c r="AN2041" i="1" s="1"/>
  <c r="S2042" i="1"/>
  <c r="U2042" i="1"/>
  <c r="AM2042" i="1" s="1"/>
  <c r="AN2042" i="1" s="1"/>
  <c r="S2043" i="1"/>
  <c r="U2043" i="1"/>
  <c r="AM2043" i="1" s="1"/>
  <c r="AN2043" i="1" s="1"/>
  <c r="S2044" i="1"/>
  <c r="U2044" i="1"/>
  <c r="AM2044" i="1" s="1"/>
  <c r="AN2044" i="1" s="1"/>
  <c r="AU2044" i="1" s="1"/>
  <c r="S2045" i="1"/>
  <c r="U2045" i="1"/>
  <c r="AM2045" i="1" s="1"/>
  <c r="AN2045" i="1" s="1"/>
  <c r="S2046" i="1"/>
  <c r="U2046" i="1"/>
  <c r="AM2046" i="1" s="1"/>
  <c r="AN2046" i="1" s="1"/>
  <c r="S2047" i="1"/>
  <c r="U2047" i="1"/>
  <c r="AM2047" i="1" s="1"/>
  <c r="AN2047" i="1" s="1"/>
  <c r="S2048" i="1"/>
  <c r="U2048" i="1"/>
  <c r="AM2048" i="1" s="1"/>
  <c r="AN2048" i="1" s="1"/>
  <c r="S2049" i="1"/>
  <c r="U2049" i="1"/>
  <c r="AM2049" i="1" s="1"/>
  <c r="AN2049" i="1" s="1"/>
  <c r="AU2049" i="1" s="1"/>
  <c r="S2050" i="1"/>
  <c r="U2050" i="1"/>
  <c r="AM2050" i="1" s="1"/>
  <c r="AN2050" i="1" s="1"/>
  <c r="S2051" i="1"/>
  <c r="U2051" i="1"/>
  <c r="AM2051" i="1" s="1"/>
  <c r="AN2051" i="1" s="1"/>
  <c r="S2052" i="1"/>
  <c r="U2052" i="1"/>
  <c r="AM2052" i="1" s="1"/>
  <c r="AN2052" i="1" s="1"/>
  <c r="S2053" i="1"/>
  <c r="U2053" i="1"/>
  <c r="AM2053" i="1" s="1"/>
  <c r="AN2053" i="1" s="1"/>
  <c r="AW2053" i="1" s="1"/>
  <c r="S2054" i="1"/>
  <c r="U2054" i="1"/>
  <c r="AM2054" i="1" s="1"/>
  <c r="AN2054" i="1" s="1"/>
  <c r="S2055" i="1"/>
  <c r="U2055" i="1"/>
  <c r="AM2055" i="1" s="1"/>
  <c r="AN2055" i="1" s="1"/>
  <c r="S2056" i="1"/>
  <c r="U2056" i="1"/>
  <c r="AM2056" i="1" s="1"/>
  <c r="AN2056" i="1" s="1"/>
  <c r="S2057" i="1"/>
  <c r="U2057" i="1"/>
  <c r="AM2057" i="1" s="1"/>
  <c r="AN2057" i="1" s="1"/>
  <c r="S2058" i="1"/>
  <c r="U2058" i="1"/>
  <c r="AM2058" i="1"/>
  <c r="AN2058" i="1" s="1"/>
  <c r="S2059" i="1"/>
  <c r="U2059" i="1"/>
  <c r="AM2059" i="1" s="1"/>
  <c r="AN2059" i="1" s="1"/>
  <c r="S2060" i="1"/>
  <c r="U2060" i="1"/>
  <c r="AM2060" i="1" s="1"/>
  <c r="AN2060" i="1" s="1"/>
  <c r="S2061" i="1"/>
  <c r="U2061" i="1"/>
  <c r="AM2061" i="1"/>
  <c r="AN2061" i="1" s="1"/>
  <c r="S2062" i="1"/>
  <c r="U2062" i="1"/>
  <c r="AM2062" i="1" s="1"/>
  <c r="AN2062" i="1" s="1"/>
  <c r="AV2062" i="1" s="1"/>
  <c r="S2063" i="1"/>
  <c r="U2063" i="1"/>
  <c r="AM2063" i="1" s="1"/>
  <c r="AN2063" i="1" s="1"/>
  <c r="S2064" i="1"/>
  <c r="U2064" i="1"/>
  <c r="AM2064" i="1" s="1"/>
  <c r="AN2064" i="1" s="1"/>
  <c r="S2065" i="1"/>
  <c r="U2065" i="1"/>
  <c r="AM2065" i="1" s="1"/>
  <c r="AN2065" i="1" s="1"/>
  <c r="S2066" i="1"/>
  <c r="U2066" i="1"/>
  <c r="AM2066" i="1" s="1"/>
  <c r="AN2066" i="1" s="1"/>
  <c r="S2067" i="1"/>
  <c r="U2067" i="1"/>
  <c r="AM2067" i="1" s="1"/>
  <c r="AN2067" i="1" s="1"/>
  <c r="S2068" i="1"/>
  <c r="U2068" i="1"/>
  <c r="AM2068" i="1" s="1"/>
  <c r="AN2068" i="1" s="1"/>
  <c r="S2069" i="1"/>
  <c r="U2069" i="1"/>
  <c r="AM2069" i="1" s="1"/>
  <c r="AN2069" i="1" s="1"/>
  <c r="S2070" i="1"/>
  <c r="U2070" i="1"/>
  <c r="AM2070" i="1" s="1"/>
  <c r="AN2070" i="1" s="1"/>
  <c r="S2071" i="1"/>
  <c r="U2071" i="1"/>
  <c r="AM2071" i="1" s="1"/>
  <c r="AN2071" i="1" s="1"/>
  <c r="S2072" i="1"/>
  <c r="U2072" i="1"/>
  <c r="AM2072" i="1" s="1"/>
  <c r="AN2072" i="1" s="1"/>
  <c r="S2073" i="1"/>
  <c r="U2073" i="1"/>
  <c r="AM2073" i="1" s="1"/>
  <c r="AN2073" i="1" s="1"/>
  <c r="AW2073" i="1" s="1"/>
  <c r="S2074" i="1"/>
  <c r="U2074" i="1"/>
  <c r="AM2074" i="1" s="1"/>
  <c r="AN2074" i="1" s="1"/>
  <c r="S2075" i="1"/>
  <c r="U2075" i="1"/>
  <c r="AM2075" i="1" s="1"/>
  <c r="AN2075" i="1" s="1"/>
  <c r="S2076" i="1"/>
  <c r="U2076" i="1"/>
  <c r="AM2076" i="1" s="1"/>
  <c r="AN2076" i="1" s="1"/>
  <c r="S2077" i="1"/>
  <c r="U2077" i="1"/>
  <c r="AM2077" i="1" s="1"/>
  <c r="AN2077" i="1" s="1"/>
  <c r="S2078" i="1"/>
  <c r="U2078" i="1"/>
  <c r="AM2078" i="1" s="1"/>
  <c r="AN2078" i="1" s="1"/>
  <c r="S2079" i="1"/>
  <c r="U2079" i="1"/>
  <c r="AM2079" i="1" s="1"/>
  <c r="AN2079" i="1" s="1"/>
  <c r="S2080" i="1"/>
  <c r="U2080" i="1"/>
  <c r="AM2080" i="1" s="1"/>
  <c r="AN2080" i="1" s="1"/>
  <c r="S2081" i="1"/>
  <c r="U2081" i="1"/>
  <c r="AM2081" i="1" s="1"/>
  <c r="AN2081" i="1" s="1"/>
  <c r="S2082" i="1"/>
  <c r="U2082" i="1"/>
  <c r="AM2082" i="1" s="1"/>
  <c r="AN2082" i="1" s="1"/>
  <c r="AV2082" i="1" s="1"/>
  <c r="S2083" i="1"/>
  <c r="U2083" i="1"/>
  <c r="AM2083" i="1" s="1"/>
  <c r="AN2083" i="1" s="1"/>
  <c r="S2084" i="1"/>
  <c r="U2084" i="1"/>
  <c r="AM2084" i="1" s="1"/>
  <c r="AN2084" i="1" s="1"/>
  <c r="AU2084" i="1" s="1"/>
  <c r="S2085" i="1"/>
  <c r="U2085" i="1"/>
  <c r="AM2085" i="1" s="1"/>
  <c r="AN2085" i="1" s="1"/>
  <c r="S2086" i="1"/>
  <c r="U2086" i="1"/>
  <c r="AM2086" i="1" s="1"/>
  <c r="AN2086" i="1" s="1"/>
  <c r="AU2086" i="1" s="1"/>
  <c r="S2087" i="1"/>
  <c r="U2087" i="1"/>
  <c r="AM2087" i="1" s="1"/>
  <c r="AN2087" i="1" s="1"/>
  <c r="S2088" i="1"/>
  <c r="U2088" i="1"/>
  <c r="AM2088" i="1" s="1"/>
  <c r="AN2088" i="1" s="1"/>
  <c r="AU2088" i="1" s="1"/>
  <c r="S2089" i="1"/>
  <c r="U2089" i="1"/>
  <c r="AM2089" i="1" s="1"/>
  <c r="AN2089" i="1" s="1"/>
  <c r="S2090" i="1"/>
  <c r="U2090" i="1"/>
  <c r="AM2090" i="1" s="1"/>
  <c r="AN2090" i="1" s="1"/>
  <c r="S2091" i="1"/>
  <c r="U2091" i="1"/>
  <c r="AM2091" i="1" s="1"/>
  <c r="AN2091" i="1" s="1"/>
  <c r="S2092" i="1"/>
  <c r="U2092" i="1"/>
  <c r="AM2092" i="1" s="1"/>
  <c r="AN2092" i="1" s="1"/>
  <c r="AV2092" i="1" s="1"/>
  <c r="S2093" i="1"/>
  <c r="U2093" i="1"/>
  <c r="AM2093" i="1" s="1"/>
  <c r="AN2093" i="1" s="1"/>
  <c r="S2094" i="1"/>
  <c r="U2094" i="1"/>
  <c r="AM2094" i="1" s="1"/>
  <c r="AN2094" i="1" s="1"/>
  <c r="S2095" i="1"/>
  <c r="U2095" i="1"/>
  <c r="AM2095" i="1" s="1"/>
  <c r="AN2095" i="1" s="1"/>
  <c r="S2096" i="1"/>
  <c r="U2096" i="1"/>
  <c r="AM2096" i="1" s="1"/>
  <c r="AN2096" i="1" s="1"/>
  <c r="S2097" i="1"/>
  <c r="U2097" i="1"/>
  <c r="AM2097" i="1" s="1"/>
  <c r="AN2097" i="1" s="1"/>
  <c r="S2098" i="1"/>
  <c r="U2098" i="1"/>
  <c r="AM2098" i="1" s="1"/>
  <c r="AN2098" i="1" s="1"/>
  <c r="S2099" i="1"/>
  <c r="U2099" i="1"/>
  <c r="AM2099" i="1" s="1"/>
  <c r="AN2099" i="1" s="1"/>
  <c r="S2100" i="1"/>
  <c r="U2100" i="1"/>
  <c r="AM2100" i="1" s="1"/>
  <c r="AN2100" i="1" s="1"/>
  <c r="S2101" i="1"/>
  <c r="U2101" i="1"/>
  <c r="AM2101" i="1" s="1"/>
  <c r="AN2101" i="1" s="1"/>
  <c r="S2102" i="1"/>
  <c r="U2102" i="1"/>
  <c r="AM2102" i="1" s="1"/>
  <c r="AN2102" i="1" s="1"/>
  <c r="S2103" i="1"/>
  <c r="U2103" i="1"/>
  <c r="AM2103" i="1" s="1"/>
  <c r="AN2103" i="1" s="1"/>
  <c r="S2104" i="1"/>
  <c r="U2104" i="1"/>
  <c r="AM2104" i="1" s="1"/>
  <c r="AN2104" i="1" s="1"/>
  <c r="S2105" i="1"/>
  <c r="U2105" i="1"/>
  <c r="AM2105" i="1" s="1"/>
  <c r="AN2105" i="1" s="1"/>
  <c r="S2106" i="1"/>
  <c r="U2106" i="1"/>
  <c r="AM2106" i="1" s="1"/>
  <c r="AN2106" i="1" s="1"/>
  <c r="S2107" i="1"/>
  <c r="U2107" i="1"/>
  <c r="AM2107" i="1" s="1"/>
  <c r="AN2107" i="1" s="1"/>
  <c r="S2108" i="1"/>
  <c r="U2108" i="1"/>
  <c r="AM2108" i="1" s="1"/>
  <c r="AN2108" i="1" s="1"/>
  <c r="S2109" i="1"/>
  <c r="U2109" i="1"/>
  <c r="AM2109" i="1" s="1"/>
  <c r="AN2109" i="1" s="1"/>
  <c r="S2110" i="1"/>
  <c r="U2110" i="1"/>
  <c r="AM2110" i="1" s="1"/>
  <c r="AN2110" i="1" s="1"/>
  <c r="S2111" i="1"/>
  <c r="U2111" i="1"/>
  <c r="AM2111" i="1" s="1"/>
  <c r="AN2111" i="1" s="1"/>
  <c r="S2112" i="1"/>
  <c r="U2112" i="1"/>
  <c r="AM2112" i="1" s="1"/>
  <c r="AN2112" i="1" s="1"/>
  <c r="S2113" i="1"/>
  <c r="U2113" i="1"/>
  <c r="AM2113" i="1" s="1"/>
  <c r="AN2113" i="1" s="1"/>
  <c r="S2114" i="1"/>
  <c r="U2114" i="1"/>
  <c r="AM2114" i="1" s="1"/>
  <c r="AN2114" i="1" s="1"/>
  <c r="S2115" i="1"/>
  <c r="U2115" i="1"/>
  <c r="AM2115" i="1" s="1"/>
  <c r="AN2115" i="1" s="1"/>
  <c r="S2116" i="1"/>
  <c r="U2116" i="1"/>
  <c r="AM2116" i="1" s="1"/>
  <c r="AN2116" i="1" s="1"/>
  <c r="S2117" i="1"/>
  <c r="U2117" i="1"/>
  <c r="AM2117" i="1" s="1"/>
  <c r="AN2117" i="1" s="1"/>
  <c r="S2118" i="1"/>
  <c r="U2118" i="1"/>
  <c r="AM2118" i="1"/>
  <c r="AN2118" i="1" s="1"/>
  <c r="S2119" i="1"/>
  <c r="U2119" i="1"/>
  <c r="AM2119" i="1" s="1"/>
  <c r="AN2119" i="1" s="1"/>
  <c r="S2120" i="1"/>
  <c r="U2120" i="1"/>
  <c r="AM2120" i="1" s="1"/>
  <c r="AN2120" i="1" s="1"/>
  <c r="S2121" i="1"/>
  <c r="U2121" i="1"/>
  <c r="AM2121" i="1" s="1"/>
  <c r="AN2121" i="1" s="1"/>
  <c r="S2122" i="1"/>
  <c r="U2122" i="1"/>
  <c r="AM2122" i="1" s="1"/>
  <c r="AN2122" i="1" s="1"/>
  <c r="S2123" i="1"/>
  <c r="U2123" i="1"/>
  <c r="AM2123" i="1" s="1"/>
  <c r="AN2123" i="1" s="1"/>
  <c r="S2124" i="1"/>
  <c r="U2124" i="1"/>
  <c r="AM2124" i="1" s="1"/>
  <c r="AN2124" i="1" s="1"/>
  <c r="AU2124" i="1" s="1"/>
  <c r="S2125" i="1"/>
  <c r="U2125" i="1"/>
  <c r="AM2125" i="1" s="1"/>
  <c r="AN2125" i="1" s="1"/>
  <c r="S2126" i="1"/>
  <c r="U2126" i="1"/>
  <c r="AM2126" i="1" s="1"/>
  <c r="AN2126" i="1" s="1"/>
  <c r="S2127" i="1"/>
  <c r="U2127" i="1"/>
  <c r="AM2127" i="1" s="1"/>
  <c r="AN2127" i="1" s="1"/>
  <c r="AU2127" i="1" s="1"/>
  <c r="S2128" i="1"/>
  <c r="U2128" i="1"/>
  <c r="AM2128" i="1" s="1"/>
  <c r="AN2128" i="1" s="1"/>
  <c r="S2129" i="1"/>
  <c r="U2129" i="1"/>
  <c r="AM2129" i="1" s="1"/>
  <c r="AN2129" i="1" s="1"/>
  <c r="S2130" i="1"/>
  <c r="U2130" i="1"/>
  <c r="AM2130" i="1" s="1"/>
  <c r="AN2130" i="1" s="1"/>
  <c r="S2131" i="1"/>
  <c r="U2131" i="1"/>
  <c r="AM2131" i="1" s="1"/>
  <c r="AN2131" i="1" s="1"/>
  <c r="AU2131" i="1" s="1"/>
  <c r="S2132" i="1"/>
  <c r="U2132" i="1"/>
  <c r="AM2132" i="1" s="1"/>
  <c r="AN2132" i="1" s="1"/>
  <c r="S2133" i="1"/>
  <c r="U2133" i="1"/>
  <c r="AM2133" i="1" s="1"/>
  <c r="AN2133" i="1" s="1"/>
  <c r="S2134" i="1"/>
  <c r="U2134" i="1"/>
  <c r="AM2134" i="1" s="1"/>
  <c r="AN2134" i="1" s="1"/>
  <c r="AV2134" i="1" s="1"/>
  <c r="S2135" i="1"/>
  <c r="U2135" i="1"/>
  <c r="AM2135" i="1" s="1"/>
  <c r="AN2135" i="1" s="1"/>
  <c r="S2136" i="1"/>
  <c r="U2136" i="1"/>
  <c r="AM2136" i="1" s="1"/>
  <c r="AN2136" i="1" s="1"/>
  <c r="S2137" i="1"/>
  <c r="U2137" i="1"/>
  <c r="AM2137" i="1" s="1"/>
  <c r="AN2137" i="1" s="1"/>
  <c r="S2138" i="1"/>
  <c r="U2138" i="1"/>
  <c r="AM2138" i="1" s="1"/>
  <c r="AN2138" i="1" s="1"/>
  <c r="S2139" i="1"/>
  <c r="U2139" i="1"/>
  <c r="AM2139" i="1" s="1"/>
  <c r="AN2139" i="1" s="1"/>
  <c r="S2140" i="1"/>
  <c r="U2140" i="1"/>
  <c r="AM2140" i="1" s="1"/>
  <c r="AN2140" i="1" s="1"/>
  <c r="AU2140" i="1" s="1"/>
  <c r="S2141" i="1"/>
  <c r="U2141" i="1"/>
  <c r="AM2141" i="1" s="1"/>
  <c r="AN2141" i="1" s="1"/>
  <c r="S2142" i="1"/>
  <c r="U2142" i="1"/>
  <c r="AM2142" i="1" s="1"/>
  <c r="AN2142" i="1" s="1"/>
  <c r="S2143" i="1"/>
  <c r="U2143" i="1"/>
  <c r="AM2143" i="1" s="1"/>
  <c r="AN2143" i="1" s="1"/>
  <c r="S2144" i="1"/>
  <c r="U2144" i="1"/>
  <c r="AM2144" i="1" s="1"/>
  <c r="AN2144" i="1" s="1"/>
  <c r="S2145" i="1"/>
  <c r="U2145" i="1"/>
  <c r="AM2145" i="1" s="1"/>
  <c r="AN2145" i="1" s="1"/>
  <c r="S2146" i="1"/>
  <c r="U2146" i="1"/>
  <c r="AM2146" i="1"/>
  <c r="AN2146" i="1" s="1"/>
  <c r="S2147" i="1"/>
  <c r="U2147" i="1"/>
  <c r="AM2147" i="1" s="1"/>
  <c r="AN2147" i="1" s="1"/>
  <c r="S2148" i="1"/>
  <c r="U2148" i="1"/>
  <c r="AM2148" i="1" s="1"/>
  <c r="AN2148" i="1" s="1"/>
  <c r="S2149" i="1"/>
  <c r="U2149" i="1"/>
  <c r="AM2149" i="1" s="1"/>
  <c r="AN2149" i="1" s="1"/>
  <c r="S2150" i="1"/>
  <c r="U2150" i="1"/>
  <c r="AM2150" i="1" s="1"/>
  <c r="AN2150" i="1" s="1"/>
  <c r="S2151" i="1"/>
  <c r="U2151" i="1"/>
  <c r="AM2151" i="1" s="1"/>
  <c r="AN2151" i="1" s="1"/>
  <c r="S2152" i="1"/>
  <c r="U2152" i="1"/>
  <c r="AM2152" i="1" s="1"/>
  <c r="AN2152" i="1" s="1"/>
  <c r="S2153" i="1"/>
  <c r="U2153" i="1"/>
  <c r="AM2153" i="1" s="1"/>
  <c r="AN2153" i="1" s="1"/>
  <c r="S2154" i="1"/>
  <c r="U2154" i="1"/>
  <c r="AM2154" i="1" s="1"/>
  <c r="AN2154" i="1" s="1"/>
  <c r="S2155" i="1"/>
  <c r="U2155" i="1"/>
  <c r="AM2155" i="1" s="1"/>
  <c r="AN2155" i="1" s="1"/>
  <c r="S2156" i="1"/>
  <c r="U2156" i="1"/>
  <c r="AM2156" i="1" s="1"/>
  <c r="AN2156" i="1" s="1"/>
  <c r="S2157" i="1"/>
  <c r="U2157" i="1"/>
  <c r="AM2157" i="1" s="1"/>
  <c r="AN2157" i="1" s="1"/>
  <c r="AU2157" i="1" s="1"/>
  <c r="S2158" i="1"/>
  <c r="U2158" i="1"/>
  <c r="AM2158" i="1"/>
  <c r="AN2158" i="1" s="1"/>
  <c r="S2159" i="1"/>
  <c r="U2159" i="1"/>
  <c r="AM2159" i="1" s="1"/>
  <c r="AN2159" i="1" s="1"/>
  <c r="S2160" i="1"/>
  <c r="U2160" i="1"/>
  <c r="AM2160" i="1" s="1"/>
  <c r="AN2160" i="1" s="1"/>
  <c r="S2161" i="1"/>
  <c r="U2161" i="1"/>
  <c r="AM2161" i="1" s="1"/>
  <c r="AN2161" i="1" s="1"/>
  <c r="S2162" i="1"/>
  <c r="U2162" i="1"/>
  <c r="AM2162" i="1" s="1"/>
  <c r="AN2162" i="1" s="1"/>
  <c r="AU2162" i="1" s="1"/>
  <c r="S2163" i="1"/>
  <c r="U2163" i="1"/>
  <c r="AM2163" i="1" s="1"/>
  <c r="AN2163" i="1" s="1"/>
  <c r="S2164" i="1"/>
  <c r="U2164" i="1"/>
  <c r="AM2164" i="1" s="1"/>
  <c r="AN2164" i="1" s="1"/>
  <c r="S2165" i="1"/>
  <c r="U2165" i="1"/>
  <c r="AM2165" i="1" s="1"/>
  <c r="AN2165" i="1" s="1"/>
  <c r="S2166" i="1"/>
  <c r="U2166" i="1"/>
  <c r="AM2166" i="1" s="1"/>
  <c r="AN2166" i="1" s="1"/>
  <c r="S2167" i="1"/>
  <c r="U2167" i="1"/>
  <c r="AM2167" i="1" s="1"/>
  <c r="AN2167" i="1" s="1"/>
  <c r="S2168" i="1"/>
  <c r="U2168" i="1"/>
  <c r="AM2168" i="1"/>
  <c r="AN2168" i="1" s="1"/>
  <c r="S2169" i="1"/>
  <c r="U2169" i="1"/>
  <c r="AM2169" i="1" s="1"/>
  <c r="AN2169" i="1" s="1"/>
  <c r="AU2169" i="1" s="1"/>
  <c r="S2170" i="1"/>
  <c r="U2170" i="1"/>
  <c r="AM2170" i="1" s="1"/>
  <c r="AN2170" i="1" s="1"/>
  <c r="S2171" i="1"/>
  <c r="U2171" i="1"/>
  <c r="AM2171" i="1" s="1"/>
  <c r="AN2171" i="1" s="1"/>
  <c r="S2172" i="1"/>
  <c r="U2172" i="1"/>
  <c r="AM2172" i="1" s="1"/>
  <c r="AN2172" i="1" s="1"/>
  <c r="S2173" i="1"/>
  <c r="U2173" i="1"/>
  <c r="AM2173" i="1" s="1"/>
  <c r="AN2173" i="1" s="1"/>
  <c r="S2174" i="1"/>
  <c r="U2174" i="1"/>
  <c r="AM2174" i="1" s="1"/>
  <c r="AN2174" i="1" s="1"/>
  <c r="S2175" i="1"/>
  <c r="U2175" i="1"/>
  <c r="AM2175" i="1"/>
  <c r="AN2175" i="1" s="1"/>
  <c r="S2176" i="1"/>
  <c r="U2176" i="1"/>
  <c r="AM2176" i="1" s="1"/>
  <c r="AN2176" i="1" s="1"/>
  <c r="S2177" i="1"/>
  <c r="U2177" i="1"/>
  <c r="AM2177" i="1" s="1"/>
  <c r="AN2177" i="1" s="1"/>
  <c r="S2178" i="1"/>
  <c r="U2178" i="1"/>
  <c r="AM2178" i="1" s="1"/>
  <c r="AN2178" i="1" s="1"/>
  <c r="S2179" i="1"/>
  <c r="U2179" i="1"/>
  <c r="AM2179" i="1" s="1"/>
  <c r="AN2179" i="1" s="1"/>
  <c r="S2180" i="1"/>
  <c r="U2180" i="1"/>
  <c r="AM2180" i="1" s="1"/>
  <c r="AN2180" i="1" s="1"/>
  <c r="S2181" i="1"/>
  <c r="U2181" i="1"/>
  <c r="AM2181" i="1" s="1"/>
  <c r="AN2181" i="1" s="1"/>
  <c r="S2182" i="1"/>
  <c r="U2182" i="1"/>
  <c r="AM2182" i="1" s="1"/>
  <c r="AN2182" i="1" s="1"/>
  <c r="S2183" i="1"/>
  <c r="U2183" i="1"/>
  <c r="AM2183" i="1" s="1"/>
  <c r="AN2183" i="1" s="1"/>
  <c r="S2184" i="1"/>
  <c r="U2184" i="1"/>
  <c r="AM2184" i="1" s="1"/>
  <c r="AN2184" i="1" s="1"/>
  <c r="S2185" i="1"/>
  <c r="U2185" i="1"/>
  <c r="AM2185" i="1" s="1"/>
  <c r="AN2185" i="1" s="1"/>
  <c r="S2186" i="1"/>
  <c r="U2186" i="1"/>
  <c r="AM2186" i="1"/>
  <c r="AN2186" i="1" s="1"/>
  <c r="S2187" i="1"/>
  <c r="U2187" i="1"/>
  <c r="AM2187" i="1" s="1"/>
  <c r="AN2187" i="1" s="1"/>
  <c r="S2188" i="1"/>
  <c r="U2188" i="1"/>
  <c r="AM2188" i="1" s="1"/>
  <c r="AN2188" i="1" s="1"/>
  <c r="S2189" i="1"/>
  <c r="U2189" i="1"/>
  <c r="AM2189" i="1" s="1"/>
  <c r="AN2189" i="1" s="1"/>
  <c r="S2190" i="1"/>
  <c r="U2190" i="1"/>
  <c r="AM2190" i="1" s="1"/>
  <c r="AN2190" i="1" s="1"/>
  <c r="AU2190" i="1" s="1"/>
  <c r="S2191" i="1"/>
  <c r="U2191" i="1"/>
  <c r="AM2191" i="1" s="1"/>
  <c r="AN2191" i="1" s="1"/>
  <c r="S2192" i="1"/>
  <c r="U2192" i="1"/>
  <c r="AM2192" i="1" s="1"/>
  <c r="AN2192" i="1" s="1"/>
  <c r="S2193" i="1"/>
  <c r="U2193" i="1"/>
  <c r="AM2193" i="1" s="1"/>
  <c r="AN2193" i="1" s="1"/>
  <c r="S2194" i="1"/>
  <c r="U2194" i="1"/>
  <c r="AM2194" i="1" s="1"/>
  <c r="AN2194" i="1" s="1"/>
  <c r="S2195" i="1"/>
  <c r="U2195" i="1"/>
  <c r="AM2195" i="1" s="1"/>
  <c r="AN2195" i="1" s="1"/>
  <c r="S2196" i="1"/>
  <c r="U2196" i="1"/>
  <c r="AM2196" i="1" s="1"/>
  <c r="AN2196" i="1" s="1"/>
  <c r="S2197" i="1"/>
  <c r="U2197" i="1"/>
  <c r="AM2197" i="1" s="1"/>
  <c r="AN2197" i="1" s="1"/>
  <c r="S2198" i="1"/>
  <c r="U2198" i="1"/>
  <c r="AM2198" i="1" s="1"/>
  <c r="AN2198" i="1" s="1"/>
  <c r="S2199" i="1"/>
  <c r="U2199" i="1"/>
  <c r="AM2199" i="1" s="1"/>
  <c r="AN2199" i="1" s="1"/>
  <c r="S2200" i="1"/>
  <c r="U2200" i="1"/>
  <c r="AM2200" i="1" s="1"/>
  <c r="AN2200" i="1" s="1"/>
  <c r="S2201" i="1"/>
  <c r="U2201" i="1"/>
  <c r="AM2201" i="1" s="1"/>
  <c r="AN2201" i="1" s="1"/>
  <c r="S2202" i="1"/>
  <c r="U2202" i="1"/>
  <c r="AM2202" i="1" s="1"/>
  <c r="AN2202" i="1" s="1"/>
  <c r="S2203" i="1"/>
  <c r="U2203" i="1"/>
  <c r="AM2203" i="1" s="1"/>
  <c r="AN2203" i="1" s="1"/>
  <c r="S2204" i="1"/>
  <c r="U2204" i="1"/>
  <c r="AM2204" i="1" s="1"/>
  <c r="AN2204" i="1" s="1"/>
  <c r="S2205" i="1"/>
  <c r="U2205" i="1"/>
  <c r="AM2205" i="1" s="1"/>
  <c r="AN2205" i="1" s="1"/>
  <c r="AU2205" i="1" s="1"/>
  <c r="S2206" i="1"/>
  <c r="U2206" i="1"/>
  <c r="AM2206" i="1" s="1"/>
  <c r="AN2206" i="1" s="1"/>
  <c r="S2207" i="1"/>
  <c r="U2207" i="1"/>
  <c r="AM2207" i="1" s="1"/>
  <c r="AN2207" i="1" s="1"/>
  <c r="S2208" i="1"/>
  <c r="U2208" i="1"/>
  <c r="AM2208" i="1" s="1"/>
  <c r="AN2208" i="1" s="1"/>
  <c r="S2209" i="1"/>
  <c r="U2209" i="1"/>
  <c r="AM2209" i="1" s="1"/>
  <c r="AN2209" i="1" s="1"/>
  <c r="S2210" i="1"/>
  <c r="U2210" i="1"/>
  <c r="AM2210" i="1" s="1"/>
  <c r="AN2210" i="1" s="1"/>
  <c r="S2211" i="1"/>
  <c r="U2211" i="1"/>
  <c r="AM2211" i="1" s="1"/>
  <c r="AN2211" i="1" s="1"/>
  <c r="S2212" i="1"/>
  <c r="U2212" i="1"/>
  <c r="AM2212" i="1" s="1"/>
  <c r="AN2212" i="1" s="1"/>
  <c r="S2213" i="1"/>
  <c r="U2213" i="1"/>
  <c r="AM2213" i="1" s="1"/>
  <c r="AN2213" i="1" s="1"/>
  <c r="S2214" i="1"/>
  <c r="U2214" i="1"/>
  <c r="AM2214" i="1" s="1"/>
  <c r="AN2214" i="1" s="1"/>
  <c r="S2215" i="1"/>
  <c r="U2215" i="1"/>
  <c r="AM2215" i="1" s="1"/>
  <c r="AN2215" i="1" s="1"/>
  <c r="AU2215" i="1"/>
  <c r="S2216" i="1"/>
  <c r="U2216" i="1"/>
  <c r="AM2216" i="1" s="1"/>
  <c r="AN2216" i="1" s="1"/>
  <c r="S2217" i="1"/>
  <c r="U2217" i="1"/>
  <c r="AM2217" i="1" s="1"/>
  <c r="AN2217" i="1" s="1"/>
  <c r="S2218" i="1"/>
  <c r="U2218" i="1"/>
  <c r="AM2218" i="1" s="1"/>
  <c r="AN2218" i="1" s="1"/>
  <c r="S2219" i="1"/>
  <c r="U2219" i="1"/>
  <c r="AM2219" i="1" s="1"/>
  <c r="AN2219" i="1" s="1"/>
  <c r="S2220" i="1"/>
  <c r="U2220" i="1"/>
  <c r="AM2220" i="1" s="1"/>
  <c r="AN2220" i="1" s="1"/>
  <c r="S2221" i="1"/>
  <c r="U2221" i="1"/>
  <c r="AM2221" i="1" s="1"/>
  <c r="AN2221" i="1" s="1"/>
  <c r="S2222" i="1"/>
  <c r="U2222" i="1"/>
  <c r="AM2222" i="1" s="1"/>
  <c r="AN2222" i="1" s="1"/>
  <c r="S2223" i="1"/>
  <c r="U2223" i="1"/>
  <c r="AM2223" i="1"/>
  <c r="AN2223" i="1" s="1"/>
  <c r="S2224" i="1"/>
  <c r="U2224" i="1"/>
  <c r="AM2224" i="1" s="1"/>
  <c r="AN2224" i="1" s="1"/>
  <c r="S2225" i="1"/>
  <c r="U2225" i="1"/>
  <c r="AM2225" i="1" s="1"/>
  <c r="AN2225" i="1" s="1"/>
  <c r="S2226" i="1"/>
  <c r="U2226" i="1"/>
  <c r="AM2226" i="1" s="1"/>
  <c r="AN2226" i="1" s="1"/>
  <c r="S2227" i="1"/>
  <c r="U2227" i="1"/>
  <c r="AM2227" i="1" s="1"/>
  <c r="AN2227" i="1" s="1"/>
  <c r="S2228" i="1"/>
  <c r="U2228" i="1"/>
  <c r="AM2228" i="1" s="1"/>
  <c r="AN2228" i="1" s="1"/>
  <c r="S2229" i="1"/>
  <c r="U2229" i="1"/>
  <c r="AM2229" i="1" s="1"/>
  <c r="AN2229" i="1" s="1"/>
  <c r="S2230" i="1"/>
  <c r="U2230" i="1"/>
  <c r="AM2230" i="1" s="1"/>
  <c r="AN2230" i="1" s="1"/>
  <c r="S2231" i="1"/>
  <c r="U2231" i="1"/>
  <c r="AM2231" i="1" s="1"/>
  <c r="AN2231" i="1" s="1"/>
  <c r="S2232" i="1"/>
  <c r="U2232" i="1"/>
  <c r="AM2232" i="1" s="1"/>
  <c r="AN2232" i="1" s="1"/>
  <c r="AU2232" i="1" s="1"/>
  <c r="S2233" i="1"/>
  <c r="U2233" i="1"/>
  <c r="AM2233" i="1" s="1"/>
  <c r="AN2233" i="1" s="1"/>
  <c r="S2234" i="1"/>
  <c r="U2234" i="1"/>
  <c r="AM2234" i="1" s="1"/>
  <c r="AN2234" i="1" s="1"/>
  <c r="S2235" i="1"/>
  <c r="U2235" i="1"/>
  <c r="AM2235" i="1" s="1"/>
  <c r="AN2235" i="1" s="1"/>
  <c r="S2236" i="1"/>
  <c r="U2236" i="1"/>
  <c r="AM2236" i="1" s="1"/>
  <c r="AN2236" i="1" s="1"/>
  <c r="S2237" i="1"/>
  <c r="U2237" i="1"/>
  <c r="AM2237" i="1" s="1"/>
  <c r="AN2237" i="1" s="1"/>
  <c r="S2238" i="1"/>
  <c r="U2238" i="1"/>
  <c r="AM2238" i="1"/>
  <c r="AN2238" i="1" s="1"/>
  <c r="S2239" i="1"/>
  <c r="U2239" i="1"/>
  <c r="AM2239" i="1" s="1"/>
  <c r="AN2239" i="1" s="1"/>
  <c r="S2240" i="1"/>
  <c r="U2240" i="1"/>
  <c r="AM2240" i="1" s="1"/>
  <c r="AN2240" i="1" s="1"/>
  <c r="S2241" i="1"/>
  <c r="U2241" i="1"/>
  <c r="AM2241" i="1" s="1"/>
  <c r="AN2241" i="1" s="1"/>
  <c r="S2242" i="1"/>
  <c r="U2242" i="1"/>
  <c r="AM2242" i="1" s="1"/>
  <c r="AN2242" i="1" s="1"/>
  <c r="S2243" i="1"/>
  <c r="U2243" i="1"/>
  <c r="AM2243" i="1" s="1"/>
  <c r="AN2243" i="1" s="1"/>
  <c r="S2244" i="1"/>
  <c r="U2244" i="1"/>
  <c r="AM2244" i="1" s="1"/>
  <c r="AN2244" i="1" s="1"/>
  <c r="S2245" i="1"/>
  <c r="U2245" i="1"/>
  <c r="AM2245" i="1" s="1"/>
  <c r="AN2245" i="1" s="1"/>
  <c r="AV2245" i="1" s="1"/>
  <c r="S2246" i="1"/>
  <c r="U2246" i="1"/>
  <c r="AM2246" i="1" s="1"/>
  <c r="AN2246" i="1" s="1"/>
  <c r="S2247" i="1"/>
  <c r="U2247" i="1"/>
  <c r="AM2247" i="1" s="1"/>
  <c r="AN2247" i="1" s="1"/>
  <c r="S2248" i="1"/>
  <c r="U2248" i="1"/>
  <c r="AM2248" i="1" s="1"/>
  <c r="AN2248" i="1" s="1"/>
  <c r="S2249" i="1"/>
  <c r="U2249" i="1"/>
  <c r="AM2249" i="1" s="1"/>
  <c r="AN2249" i="1" s="1"/>
  <c r="AV2249" i="1" s="1"/>
  <c r="S2250" i="1"/>
  <c r="U2250" i="1"/>
  <c r="AM2250" i="1"/>
  <c r="AN2250" i="1" s="1"/>
  <c r="S2251" i="1"/>
  <c r="U2251" i="1"/>
  <c r="AM2251" i="1" s="1"/>
  <c r="AN2251" i="1" s="1"/>
  <c r="S2252" i="1"/>
  <c r="U2252" i="1"/>
  <c r="AM2252" i="1" s="1"/>
  <c r="AN2252" i="1" s="1"/>
  <c r="S2253" i="1"/>
  <c r="U2253" i="1"/>
  <c r="AM2253" i="1"/>
  <c r="AN2253" i="1" s="1"/>
  <c r="S2254" i="1"/>
  <c r="U2254" i="1"/>
  <c r="AM2254" i="1" s="1"/>
  <c r="AN2254" i="1" s="1"/>
  <c r="S2255" i="1"/>
  <c r="U2255" i="1"/>
  <c r="AM2255" i="1" s="1"/>
  <c r="AN2255" i="1" s="1"/>
  <c r="S2256" i="1"/>
  <c r="U2256" i="1"/>
  <c r="AM2256" i="1" s="1"/>
  <c r="AN2256" i="1" s="1"/>
  <c r="S2257" i="1"/>
  <c r="U2257" i="1"/>
  <c r="AM2257" i="1" s="1"/>
  <c r="AN2257" i="1" s="1"/>
  <c r="S2258" i="1"/>
  <c r="U2258" i="1"/>
  <c r="AM2258" i="1" s="1"/>
  <c r="AN2258" i="1" s="1"/>
  <c r="S2259" i="1"/>
  <c r="U2259" i="1"/>
  <c r="AM2259" i="1" s="1"/>
  <c r="AN2259" i="1" s="1"/>
  <c r="S2260" i="1"/>
  <c r="U2260" i="1"/>
  <c r="AM2260" i="1" s="1"/>
  <c r="AN2260" i="1" s="1"/>
  <c r="S2261" i="1"/>
  <c r="U2261" i="1"/>
  <c r="AM2261" i="1" s="1"/>
  <c r="AN2261" i="1" s="1"/>
  <c r="S2262" i="1"/>
  <c r="U2262" i="1"/>
  <c r="AM2262" i="1" s="1"/>
  <c r="AN2262" i="1" s="1"/>
  <c r="S2263" i="1"/>
  <c r="U2263" i="1"/>
  <c r="AM2263" i="1" s="1"/>
  <c r="AN2263" i="1" s="1"/>
  <c r="S2264" i="1"/>
  <c r="U2264" i="1"/>
  <c r="AM2264" i="1" s="1"/>
  <c r="AN2264" i="1" s="1"/>
  <c r="S2265" i="1"/>
  <c r="U2265" i="1"/>
  <c r="AM2265" i="1" s="1"/>
  <c r="AN2265" i="1" s="1"/>
  <c r="S2266" i="1"/>
  <c r="U2266" i="1"/>
  <c r="AM2266" i="1" s="1"/>
  <c r="AN2266" i="1" s="1"/>
  <c r="S2267" i="1"/>
  <c r="U2267" i="1"/>
  <c r="AM2267" i="1" s="1"/>
  <c r="AN2267" i="1" s="1"/>
  <c r="S2268" i="1"/>
  <c r="U2268" i="1"/>
  <c r="AM2268" i="1" s="1"/>
  <c r="AN2268" i="1" s="1"/>
  <c r="S2269" i="1"/>
  <c r="U2269" i="1"/>
  <c r="AM2269" i="1" s="1"/>
  <c r="AN2269" i="1" s="1"/>
  <c r="S2270" i="1"/>
  <c r="U2270" i="1"/>
  <c r="AM2270" i="1" s="1"/>
  <c r="AN2270" i="1"/>
  <c r="S2271" i="1"/>
  <c r="U2271" i="1"/>
  <c r="AM2271" i="1"/>
  <c r="AN2271" i="1" s="1"/>
  <c r="S2272" i="1"/>
  <c r="U2272" i="1"/>
  <c r="AM2272" i="1" s="1"/>
  <c r="AN2272" i="1" s="1"/>
  <c r="S2273" i="1"/>
  <c r="U2273" i="1"/>
  <c r="AM2273" i="1" s="1"/>
  <c r="AN2273" i="1" s="1"/>
  <c r="S2274" i="1"/>
  <c r="U2274" i="1"/>
  <c r="AM2274" i="1" s="1"/>
  <c r="AN2274" i="1" s="1"/>
  <c r="AV2274" i="1" s="1"/>
  <c r="S2275" i="1"/>
  <c r="U2275" i="1"/>
  <c r="AM2275" i="1" s="1"/>
  <c r="AN2275" i="1" s="1"/>
  <c r="S2276" i="1"/>
  <c r="U2276" i="1"/>
  <c r="AM2276" i="1" s="1"/>
  <c r="AN2276" i="1" s="1"/>
  <c r="S2277" i="1"/>
  <c r="U2277" i="1"/>
  <c r="AM2277" i="1" s="1"/>
  <c r="AN2277" i="1" s="1"/>
  <c r="S2278" i="1"/>
  <c r="U2278" i="1"/>
  <c r="AM2278" i="1" s="1"/>
  <c r="AN2278" i="1" s="1"/>
  <c r="S2279" i="1"/>
  <c r="U2279" i="1"/>
  <c r="AM2279" i="1" s="1"/>
  <c r="AN2279" i="1" s="1"/>
  <c r="S2280" i="1"/>
  <c r="U2280" i="1"/>
  <c r="AM2280" i="1" s="1"/>
  <c r="AN2280" i="1" s="1"/>
  <c r="S2281" i="1"/>
  <c r="U2281" i="1"/>
  <c r="AM2281" i="1" s="1"/>
  <c r="AN2281" i="1" s="1"/>
  <c r="S2282" i="1"/>
  <c r="U2282" i="1"/>
  <c r="AM2282" i="1" s="1"/>
  <c r="AN2282" i="1" s="1"/>
  <c r="S2283" i="1"/>
  <c r="U2283" i="1"/>
  <c r="AM2283" i="1" s="1"/>
  <c r="AN2283" i="1" s="1"/>
  <c r="S2284" i="1"/>
  <c r="U2284" i="1"/>
  <c r="AM2284" i="1" s="1"/>
  <c r="AN2284" i="1" s="1"/>
  <c r="S2285" i="1"/>
  <c r="U2285" i="1"/>
  <c r="AM2285" i="1" s="1"/>
  <c r="AN2285" i="1" s="1"/>
  <c r="S2286" i="1"/>
  <c r="U2286" i="1"/>
  <c r="AM2286" i="1" s="1"/>
  <c r="AN2286" i="1" s="1"/>
  <c r="S2287" i="1"/>
  <c r="U2287" i="1"/>
  <c r="AM2287" i="1" s="1"/>
  <c r="AN2287" i="1" s="1"/>
  <c r="S2288" i="1"/>
  <c r="U2288" i="1"/>
  <c r="AM2288" i="1" s="1"/>
  <c r="AN2288" i="1" s="1"/>
  <c r="S2289" i="1"/>
  <c r="U2289" i="1"/>
  <c r="AM2289" i="1" s="1"/>
  <c r="AN2289" i="1" s="1"/>
  <c r="AV2289" i="1"/>
  <c r="S2290" i="1"/>
  <c r="U2290" i="1"/>
  <c r="AM2290" i="1" s="1"/>
  <c r="AN2290" i="1" s="1"/>
  <c r="S2291" i="1"/>
  <c r="U2291" i="1"/>
  <c r="AM2291" i="1" s="1"/>
  <c r="AN2291" i="1" s="1"/>
  <c r="S2292" i="1"/>
  <c r="U2292" i="1"/>
  <c r="AM2292" i="1" s="1"/>
  <c r="AN2292" i="1" s="1"/>
  <c r="S2293" i="1"/>
  <c r="U2293" i="1"/>
  <c r="AM2293" i="1" s="1"/>
  <c r="AN2293" i="1" s="1"/>
  <c r="S2294" i="1"/>
  <c r="U2294" i="1"/>
  <c r="AM2294" i="1" s="1"/>
  <c r="AN2294" i="1" s="1"/>
  <c r="S2295" i="1"/>
  <c r="U2295" i="1"/>
  <c r="AM2295" i="1" s="1"/>
  <c r="AN2295" i="1" s="1"/>
  <c r="S2296" i="1"/>
  <c r="U2296" i="1"/>
  <c r="AM2296" i="1" s="1"/>
  <c r="AN2296" i="1" s="1"/>
  <c r="S2297" i="1"/>
  <c r="U2297" i="1"/>
  <c r="AM2297" i="1" s="1"/>
  <c r="AN2297" i="1" s="1"/>
  <c r="S2298" i="1"/>
  <c r="U2298" i="1"/>
  <c r="AM2298" i="1"/>
  <c r="AN2298" i="1" s="1"/>
  <c r="S2299" i="1"/>
  <c r="U2299" i="1"/>
  <c r="AM2299" i="1" s="1"/>
  <c r="AN2299" i="1" s="1"/>
  <c r="S2300" i="1"/>
  <c r="U2300" i="1"/>
  <c r="AM2300" i="1" s="1"/>
  <c r="AN2300" i="1" s="1"/>
  <c r="S2301" i="1"/>
  <c r="U2301" i="1"/>
  <c r="AM2301" i="1" s="1"/>
  <c r="AN2301" i="1" s="1"/>
  <c r="S2302" i="1"/>
  <c r="U2302" i="1"/>
  <c r="AM2302" i="1" s="1"/>
  <c r="AN2302" i="1" s="1"/>
  <c r="S2303" i="1"/>
  <c r="U2303" i="1"/>
  <c r="AM2303" i="1" s="1"/>
  <c r="AN2303" i="1" s="1"/>
  <c r="S2304" i="1"/>
  <c r="U2304" i="1"/>
  <c r="AM2304" i="1" s="1"/>
  <c r="AN2304" i="1" s="1"/>
  <c r="S2305" i="1"/>
  <c r="U2305" i="1"/>
  <c r="AM2305" i="1" s="1"/>
  <c r="AN2305" i="1" s="1"/>
  <c r="S2306" i="1"/>
  <c r="U2306" i="1"/>
  <c r="AM2306" i="1"/>
  <c r="AN2306" i="1" s="1"/>
  <c r="S2307" i="1"/>
  <c r="U2307" i="1"/>
  <c r="AM2307" i="1" s="1"/>
  <c r="AN2307" i="1" s="1"/>
  <c r="S2308" i="1"/>
  <c r="U2308" i="1"/>
  <c r="AM2308" i="1" s="1"/>
  <c r="AN2308" i="1" s="1"/>
  <c r="S2309" i="1"/>
  <c r="U2309" i="1"/>
  <c r="AM2309" i="1" s="1"/>
  <c r="AN2309" i="1" s="1"/>
  <c r="AV2309" i="1" s="1"/>
  <c r="S2310" i="1"/>
  <c r="U2310" i="1"/>
  <c r="AM2310" i="1" s="1"/>
  <c r="AN2310" i="1" s="1"/>
  <c r="AV2310" i="1" s="1"/>
  <c r="S2311" i="1"/>
  <c r="U2311" i="1"/>
  <c r="AM2311" i="1" s="1"/>
  <c r="AN2311" i="1" s="1"/>
  <c r="S2312" i="1"/>
  <c r="U2312" i="1"/>
  <c r="AM2312" i="1" s="1"/>
  <c r="AN2312" i="1"/>
  <c r="S2313" i="1"/>
  <c r="U2313" i="1"/>
  <c r="AM2313" i="1" s="1"/>
  <c r="AN2313" i="1" s="1"/>
  <c r="S2314" i="1"/>
  <c r="U2314" i="1"/>
  <c r="AM2314" i="1" s="1"/>
  <c r="AN2314" i="1" s="1"/>
  <c r="S2315" i="1"/>
  <c r="U2315" i="1"/>
  <c r="AM2315" i="1" s="1"/>
  <c r="AN2315" i="1" s="1"/>
  <c r="S2316" i="1"/>
  <c r="U2316" i="1"/>
  <c r="AM2316" i="1" s="1"/>
  <c r="AN2316" i="1" s="1"/>
  <c r="AU2316" i="1" s="1"/>
  <c r="S2317" i="1"/>
  <c r="U2317" i="1"/>
  <c r="AM2317" i="1" s="1"/>
  <c r="AN2317" i="1" s="1"/>
  <c r="S2318" i="1"/>
  <c r="U2318" i="1"/>
  <c r="AM2318" i="1" s="1"/>
  <c r="AN2318" i="1" s="1"/>
  <c r="S2319" i="1"/>
  <c r="U2319" i="1"/>
  <c r="AM2319" i="1" s="1"/>
  <c r="AN2319" i="1" s="1"/>
  <c r="S2320" i="1"/>
  <c r="U2320" i="1"/>
  <c r="AM2320" i="1" s="1"/>
  <c r="AN2320" i="1" s="1"/>
  <c r="S2321" i="1"/>
  <c r="U2321" i="1"/>
  <c r="AM2321" i="1" s="1"/>
  <c r="AN2321" i="1" s="1"/>
  <c r="S2322" i="1"/>
  <c r="U2322" i="1"/>
  <c r="AM2322" i="1" s="1"/>
  <c r="AN2322" i="1" s="1"/>
  <c r="S2323" i="1"/>
  <c r="U2323" i="1"/>
  <c r="AM2323" i="1" s="1"/>
  <c r="AN2323" i="1" s="1"/>
  <c r="S2324" i="1"/>
  <c r="U2324" i="1"/>
  <c r="AM2324" i="1" s="1"/>
  <c r="AN2324" i="1" s="1"/>
  <c r="S2325" i="1"/>
  <c r="U2325" i="1"/>
  <c r="AM2325" i="1" s="1"/>
  <c r="AN2325" i="1" s="1"/>
  <c r="S2326" i="1"/>
  <c r="U2326" i="1"/>
  <c r="AM2326" i="1"/>
  <c r="AN2326" i="1" s="1"/>
  <c r="S2327" i="1"/>
  <c r="U2327" i="1"/>
  <c r="AM2327" i="1" s="1"/>
  <c r="AN2327" i="1" s="1"/>
  <c r="S2328" i="1"/>
  <c r="U2328" i="1"/>
  <c r="AM2328" i="1" s="1"/>
  <c r="AN2328" i="1" s="1"/>
  <c r="S2329" i="1"/>
  <c r="U2329" i="1"/>
  <c r="AM2329" i="1" s="1"/>
  <c r="AN2329" i="1" s="1"/>
  <c r="AU2329" i="1" s="1"/>
  <c r="S2330" i="1"/>
  <c r="U2330" i="1"/>
  <c r="AM2330" i="1" s="1"/>
  <c r="AN2330" i="1" s="1"/>
  <c r="S2331" i="1"/>
  <c r="U2331" i="1"/>
  <c r="AM2331" i="1" s="1"/>
  <c r="AN2331" i="1" s="1"/>
  <c r="S2332" i="1"/>
  <c r="U2332" i="1"/>
  <c r="AM2332" i="1" s="1"/>
  <c r="AN2332" i="1" s="1"/>
  <c r="S2333" i="1"/>
  <c r="U2333" i="1"/>
  <c r="AM2333" i="1" s="1"/>
  <c r="AN2333" i="1" s="1"/>
  <c r="S2334" i="1"/>
  <c r="U2334" i="1"/>
  <c r="AM2334" i="1"/>
  <c r="AN2334" i="1" s="1"/>
  <c r="S2335" i="1"/>
  <c r="U2335" i="1"/>
  <c r="AM2335" i="1" s="1"/>
  <c r="AN2335" i="1" s="1"/>
  <c r="S2336" i="1"/>
  <c r="U2336" i="1"/>
  <c r="AM2336" i="1" s="1"/>
  <c r="AN2336" i="1" s="1"/>
  <c r="S2337" i="1"/>
  <c r="U2337" i="1"/>
  <c r="AM2337" i="1" s="1"/>
  <c r="AN2337" i="1" s="1"/>
  <c r="S2338" i="1"/>
  <c r="U2338" i="1"/>
  <c r="AM2338" i="1" s="1"/>
  <c r="AN2338" i="1" s="1"/>
  <c r="S2339" i="1"/>
  <c r="U2339" i="1"/>
  <c r="AM2339" i="1" s="1"/>
  <c r="AN2339" i="1" s="1"/>
  <c r="S2340" i="1"/>
  <c r="U2340" i="1"/>
  <c r="AM2340" i="1" s="1"/>
  <c r="AN2340" i="1" s="1"/>
  <c r="S2341" i="1"/>
  <c r="U2341" i="1"/>
  <c r="AM2341" i="1" s="1"/>
  <c r="AN2341" i="1" s="1"/>
  <c r="S2342" i="1"/>
  <c r="U2342" i="1"/>
  <c r="AM2342" i="1" s="1"/>
  <c r="AN2342" i="1" s="1"/>
  <c r="S2343" i="1"/>
  <c r="U2343" i="1"/>
  <c r="AM2343" i="1" s="1"/>
  <c r="AN2343" i="1" s="1"/>
  <c r="S2344" i="1"/>
  <c r="U2344" i="1"/>
  <c r="AM2344" i="1" s="1"/>
  <c r="AN2344" i="1" s="1"/>
  <c r="S2345" i="1"/>
  <c r="U2345" i="1"/>
  <c r="AM2345" i="1" s="1"/>
  <c r="AN2345" i="1" s="1"/>
  <c r="S2346" i="1"/>
  <c r="U2346" i="1"/>
  <c r="AM2346" i="1" s="1"/>
  <c r="AN2346" i="1" s="1"/>
  <c r="S2347" i="1"/>
  <c r="U2347" i="1"/>
  <c r="AM2347" i="1" s="1"/>
  <c r="AN2347" i="1" s="1"/>
  <c r="S2348" i="1"/>
  <c r="U2348" i="1"/>
  <c r="AM2348" i="1" s="1"/>
  <c r="AN2348" i="1" s="1"/>
  <c r="S2349" i="1"/>
  <c r="U2349" i="1"/>
  <c r="AM2349" i="1" s="1"/>
  <c r="AN2349" i="1" s="1"/>
  <c r="S2350" i="1"/>
  <c r="U2350" i="1"/>
  <c r="AM2350" i="1" s="1"/>
  <c r="AN2350" i="1" s="1"/>
  <c r="S2351" i="1"/>
  <c r="U2351" i="1"/>
  <c r="AM2351" i="1" s="1"/>
  <c r="AN2351" i="1" s="1"/>
  <c r="AW2351" i="1" s="1"/>
  <c r="S2352" i="1"/>
  <c r="U2352" i="1"/>
  <c r="AM2352" i="1" s="1"/>
  <c r="AN2352" i="1" s="1"/>
  <c r="S2353" i="1"/>
  <c r="U2353" i="1"/>
  <c r="AM2353" i="1" s="1"/>
  <c r="AN2353" i="1" s="1"/>
  <c r="S2354" i="1"/>
  <c r="U2354" i="1"/>
  <c r="AM2354" i="1" s="1"/>
  <c r="AN2354" i="1" s="1"/>
  <c r="S2355" i="1"/>
  <c r="U2355" i="1"/>
  <c r="AM2355" i="1"/>
  <c r="AN2355" i="1" s="1"/>
  <c r="S2356" i="1"/>
  <c r="U2356" i="1"/>
  <c r="AM2356" i="1" s="1"/>
  <c r="AN2356" i="1" s="1"/>
  <c r="S2357" i="1"/>
  <c r="U2357" i="1"/>
  <c r="AM2357" i="1" s="1"/>
  <c r="AN2357" i="1" s="1"/>
  <c r="S2358" i="1"/>
  <c r="U2358" i="1"/>
  <c r="AM2358" i="1" s="1"/>
  <c r="AN2358" i="1" s="1"/>
  <c r="S2359" i="1"/>
  <c r="U2359" i="1"/>
  <c r="AM2359" i="1" s="1"/>
  <c r="AN2359" i="1" s="1"/>
  <c r="S2360" i="1"/>
  <c r="U2360" i="1"/>
  <c r="AM2360" i="1" s="1"/>
  <c r="AN2360" i="1" s="1"/>
  <c r="S2361" i="1"/>
  <c r="U2361" i="1"/>
  <c r="AM2361" i="1" s="1"/>
  <c r="AN2361" i="1" s="1"/>
  <c r="S2362" i="1"/>
  <c r="U2362" i="1"/>
  <c r="AM2362" i="1" s="1"/>
  <c r="AN2362" i="1" s="1"/>
  <c r="S2363" i="1"/>
  <c r="U2363" i="1"/>
  <c r="AM2363" i="1" s="1"/>
  <c r="AN2363" i="1" s="1"/>
  <c r="S2364" i="1"/>
  <c r="U2364" i="1"/>
  <c r="AM2364" i="1" s="1"/>
  <c r="AN2364" i="1" s="1"/>
  <c r="S2365" i="1"/>
  <c r="U2365" i="1"/>
  <c r="AM2365" i="1" s="1"/>
  <c r="AN2365" i="1" s="1"/>
  <c r="S2366" i="1"/>
  <c r="U2366" i="1"/>
  <c r="AM2366" i="1" s="1"/>
  <c r="AN2366" i="1" s="1"/>
  <c r="S2367" i="1"/>
  <c r="U2367" i="1"/>
  <c r="AM2367" i="1" s="1"/>
  <c r="AN2367" i="1" s="1"/>
  <c r="S2368" i="1"/>
  <c r="U2368" i="1"/>
  <c r="AM2368" i="1" s="1"/>
  <c r="AN2368" i="1" s="1"/>
  <c r="S2369" i="1"/>
  <c r="U2369" i="1"/>
  <c r="AM2369" i="1" s="1"/>
  <c r="AN2369" i="1" s="1"/>
  <c r="S2370" i="1"/>
  <c r="U2370" i="1"/>
  <c r="AM2370" i="1" s="1"/>
  <c r="AN2370" i="1" s="1"/>
  <c r="S2371" i="1"/>
  <c r="U2371" i="1"/>
  <c r="AM2371" i="1" s="1"/>
  <c r="AN2371" i="1" s="1"/>
  <c r="S2372" i="1"/>
  <c r="U2372" i="1"/>
  <c r="AM2372" i="1" s="1"/>
  <c r="AN2372" i="1" s="1"/>
  <c r="S2373" i="1"/>
  <c r="U2373" i="1"/>
  <c r="AM2373" i="1" s="1"/>
  <c r="AN2373" i="1" s="1"/>
  <c r="S2374" i="1"/>
  <c r="U2374" i="1"/>
  <c r="AM2374" i="1" s="1"/>
  <c r="AN2374" i="1" s="1"/>
  <c r="S2375" i="1"/>
  <c r="U2375" i="1"/>
  <c r="AM2375" i="1" s="1"/>
  <c r="AN2375" i="1" s="1"/>
  <c r="S2376" i="1"/>
  <c r="U2376" i="1"/>
  <c r="AM2376" i="1" s="1"/>
  <c r="AN2376" i="1" s="1"/>
  <c r="S2377" i="1"/>
  <c r="U2377" i="1"/>
  <c r="AM2377" i="1" s="1"/>
  <c r="AN2377" i="1" s="1"/>
  <c r="S2378" i="1"/>
  <c r="U2378" i="1"/>
  <c r="AM2378" i="1" s="1"/>
  <c r="AN2378" i="1" s="1"/>
  <c r="S2379" i="1"/>
  <c r="U2379" i="1"/>
  <c r="AM2379" i="1" s="1"/>
  <c r="AN2379" i="1" s="1"/>
  <c r="S2380" i="1"/>
  <c r="U2380" i="1"/>
  <c r="AM2380" i="1"/>
  <c r="AN2380" i="1" s="1"/>
  <c r="S2381" i="1"/>
  <c r="U2381" i="1"/>
  <c r="AM2381" i="1" s="1"/>
  <c r="AN2381" i="1" s="1"/>
  <c r="S2382" i="1"/>
  <c r="U2382" i="1"/>
  <c r="AM2382" i="1" s="1"/>
  <c r="AN2382" i="1" s="1"/>
  <c r="S2383" i="1"/>
  <c r="U2383" i="1"/>
  <c r="AM2383" i="1" s="1"/>
  <c r="AN2383" i="1" s="1"/>
  <c r="S2384" i="1"/>
  <c r="U2384" i="1"/>
  <c r="AM2384" i="1" s="1"/>
  <c r="AN2384" i="1" s="1"/>
  <c r="S2385" i="1"/>
  <c r="U2385" i="1"/>
  <c r="AM2385" i="1" s="1"/>
  <c r="AN2385" i="1" s="1"/>
  <c r="S2386" i="1"/>
  <c r="U2386" i="1"/>
  <c r="AM2386" i="1" s="1"/>
  <c r="AN2386" i="1" s="1"/>
  <c r="S2387" i="1"/>
  <c r="U2387" i="1"/>
  <c r="AM2387" i="1" s="1"/>
  <c r="AN2387" i="1" s="1"/>
  <c r="S2388" i="1"/>
  <c r="U2388" i="1"/>
  <c r="AM2388" i="1" s="1"/>
  <c r="AN2388" i="1" s="1"/>
  <c r="S2389" i="1"/>
  <c r="U2389" i="1"/>
  <c r="AM2389" i="1" s="1"/>
  <c r="AN2389" i="1" s="1"/>
  <c r="S2390" i="1"/>
  <c r="U2390" i="1"/>
  <c r="AM2390" i="1"/>
  <c r="AN2390" i="1" s="1"/>
  <c r="AV2390" i="1" s="1"/>
  <c r="S2391" i="1"/>
  <c r="U2391" i="1"/>
  <c r="AM2391" i="1" s="1"/>
  <c r="AN2391" i="1" s="1"/>
  <c r="S2392" i="1"/>
  <c r="U2392" i="1"/>
  <c r="AM2392" i="1" s="1"/>
  <c r="AN2392" i="1" s="1"/>
  <c r="S2393" i="1"/>
  <c r="U2393" i="1"/>
  <c r="AM2393" i="1" s="1"/>
  <c r="AN2393" i="1" s="1"/>
  <c r="S2394" i="1"/>
  <c r="U2394" i="1"/>
  <c r="AM2394" i="1" s="1"/>
  <c r="AN2394" i="1" s="1"/>
  <c r="S2395" i="1"/>
  <c r="U2395" i="1"/>
  <c r="AM2395" i="1" s="1"/>
  <c r="AN2395" i="1" s="1"/>
  <c r="S2396" i="1"/>
  <c r="U2396" i="1"/>
  <c r="AM2396" i="1" s="1"/>
  <c r="AN2396" i="1" s="1"/>
  <c r="S2397" i="1"/>
  <c r="U2397" i="1"/>
  <c r="AM2397" i="1" s="1"/>
  <c r="AN2397" i="1" s="1"/>
  <c r="S2398" i="1"/>
  <c r="U2398" i="1"/>
  <c r="AM2398" i="1" s="1"/>
  <c r="AN2398" i="1" s="1"/>
  <c r="S2399" i="1"/>
  <c r="U2399" i="1"/>
  <c r="AM2399" i="1" s="1"/>
  <c r="AN2399" i="1" s="1"/>
  <c r="S2400" i="1"/>
  <c r="U2400" i="1"/>
  <c r="AM2400" i="1" s="1"/>
  <c r="AN2400" i="1" s="1"/>
  <c r="S2401" i="1"/>
  <c r="U2401" i="1"/>
  <c r="AM2401" i="1" s="1"/>
  <c r="AN2401" i="1" s="1"/>
  <c r="S2402" i="1"/>
  <c r="U2402" i="1"/>
  <c r="AM2402" i="1" s="1"/>
  <c r="AN2402" i="1" s="1"/>
  <c r="S2403" i="1"/>
  <c r="U2403" i="1"/>
  <c r="AM2403" i="1" s="1"/>
  <c r="AN2403" i="1" s="1"/>
  <c r="AU2403" i="1" s="1"/>
  <c r="S2404" i="1"/>
  <c r="U2404" i="1"/>
  <c r="AM2404" i="1" s="1"/>
  <c r="AN2404" i="1" s="1"/>
  <c r="S2405" i="1"/>
  <c r="U2405" i="1"/>
  <c r="AM2405" i="1" s="1"/>
  <c r="AN2405" i="1" s="1"/>
  <c r="S2406" i="1"/>
  <c r="U2406" i="1"/>
  <c r="AM2406" i="1"/>
  <c r="AN2406" i="1" s="1"/>
  <c r="S2407" i="1"/>
  <c r="U2407" i="1"/>
  <c r="AM2407" i="1" s="1"/>
  <c r="AN2407" i="1" s="1"/>
  <c r="S2408" i="1"/>
  <c r="U2408" i="1"/>
  <c r="AM2408" i="1" s="1"/>
  <c r="AN2408" i="1" s="1"/>
  <c r="S2409" i="1"/>
  <c r="U2409" i="1"/>
  <c r="AM2409" i="1" s="1"/>
  <c r="AN2409" i="1" s="1"/>
  <c r="S2410" i="1"/>
  <c r="U2410" i="1"/>
  <c r="AM2410" i="1" s="1"/>
  <c r="AN2410" i="1" s="1"/>
  <c r="S2411" i="1"/>
  <c r="U2411" i="1"/>
  <c r="AM2411" i="1" s="1"/>
  <c r="AN2411" i="1" s="1"/>
  <c r="S2412" i="1"/>
  <c r="U2412" i="1"/>
  <c r="AM2412" i="1" s="1"/>
  <c r="AN2412" i="1" s="1"/>
  <c r="S2413" i="1"/>
  <c r="U2413" i="1"/>
  <c r="AM2413" i="1" s="1"/>
  <c r="AN2413" i="1" s="1"/>
  <c r="S2414" i="1"/>
  <c r="U2414" i="1"/>
  <c r="AM2414" i="1" s="1"/>
  <c r="AN2414" i="1" s="1"/>
  <c r="S2415" i="1"/>
  <c r="U2415" i="1"/>
  <c r="AM2415" i="1" s="1"/>
  <c r="AN2415" i="1" s="1"/>
  <c r="S2416" i="1"/>
  <c r="U2416" i="1"/>
  <c r="AM2416" i="1" s="1"/>
  <c r="AN2416" i="1" s="1"/>
  <c r="S2417" i="1"/>
  <c r="U2417" i="1"/>
  <c r="AM2417" i="1" s="1"/>
  <c r="AN2417" i="1" s="1"/>
  <c r="S2418" i="1"/>
  <c r="U2418" i="1"/>
  <c r="AM2418" i="1" s="1"/>
  <c r="AN2418" i="1" s="1"/>
  <c r="S2419" i="1"/>
  <c r="U2419" i="1"/>
  <c r="AM2419" i="1" s="1"/>
  <c r="AN2419" i="1" s="1"/>
  <c r="S2420" i="1"/>
  <c r="U2420" i="1"/>
  <c r="AM2420" i="1"/>
  <c r="AN2420" i="1" s="1"/>
  <c r="S2421" i="1"/>
  <c r="U2421" i="1"/>
  <c r="AM2421" i="1" s="1"/>
  <c r="AN2421" i="1" s="1"/>
  <c r="S2422" i="1"/>
  <c r="U2422" i="1"/>
  <c r="AM2422" i="1" s="1"/>
  <c r="AN2422" i="1" s="1"/>
  <c r="S2423" i="1"/>
  <c r="U2423" i="1"/>
  <c r="AM2423" i="1" s="1"/>
  <c r="AN2423" i="1" s="1"/>
  <c r="S2424" i="1"/>
  <c r="U2424" i="1"/>
  <c r="AM2424" i="1" s="1"/>
  <c r="AN2424" i="1" s="1"/>
  <c r="S2425" i="1"/>
  <c r="U2425" i="1"/>
  <c r="AM2425" i="1" s="1"/>
  <c r="AN2425" i="1" s="1"/>
  <c r="S2426" i="1"/>
  <c r="U2426" i="1"/>
  <c r="AM2426" i="1" s="1"/>
  <c r="AN2426" i="1" s="1"/>
  <c r="S2427" i="1"/>
  <c r="U2427" i="1"/>
  <c r="AM2427" i="1" s="1"/>
  <c r="AN2427" i="1" s="1"/>
  <c r="S2428" i="1"/>
  <c r="U2428" i="1"/>
  <c r="AM2428" i="1" s="1"/>
  <c r="AN2428" i="1" s="1"/>
  <c r="S2429" i="1"/>
  <c r="U2429" i="1"/>
  <c r="AM2429" i="1" s="1"/>
  <c r="AN2429" i="1" s="1"/>
  <c r="S2430" i="1"/>
  <c r="U2430" i="1"/>
  <c r="AM2430" i="1" s="1"/>
  <c r="AN2430" i="1" s="1"/>
  <c r="S2431" i="1"/>
  <c r="U2431" i="1"/>
  <c r="AM2431" i="1" s="1"/>
  <c r="AN2431" i="1" s="1"/>
  <c r="S2432" i="1"/>
  <c r="U2432" i="1"/>
  <c r="AM2432" i="1" s="1"/>
  <c r="AN2432" i="1" s="1"/>
  <c r="AW2432" i="1" s="1"/>
  <c r="S2433" i="1"/>
  <c r="U2433" i="1"/>
  <c r="AM2433" i="1" s="1"/>
  <c r="AN2433" i="1" s="1"/>
  <c r="S2434" i="1"/>
  <c r="U2434" i="1"/>
  <c r="AM2434" i="1" s="1"/>
  <c r="AN2434" i="1" s="1"/>
  <c r="S2435" i="1"/>
  <c r="U2435" i="1"/>
  <c r="AM2435" i="1"/>
  <c r="AN2435" i="1" s="1"/>
  <c r="S2436" i="1"/>
  <c r="U2436" i="1"/>
  <c r="AM2436" i="1"/>
  <c r="AN2436" i="1" s="1"/>
  <c r="S2437" i="1"/>
  <c r="U2437" i="1"/>
  <c r="AM2437" i="1" s="1"/>
  <c r="AN2437" i="1" s="1"/>
  <c r="S2438" i="1"/>
  <c r="U2438" i="1"/>
  <c r="AM2438" i="1"/>
  <c r="AN2438" i="1" s="1"/>
  <c r="S2439" i="1"/>
  <c r="U2439" i="1"/>
  <c r="AM2439" i="1" s="1"/>
  <c r="AN2439" i="1" s="1"/>
  <c r="S2440" i="1"/>
  <c r="U2440" i="1"/>
  <c r="AM2440" i="1"/>
  <c r="AN2440" i="1" s="1"/>
  <c r="S2441" i="1"/>
  <c r="U2441" i="1"/>
  <c r="AM2441" i="1" s="1"/>
  <c r="AN2441" i="1" s="1"/>
  <c r="S2442" i="1"/>
  <c r="U2442" i="1"/>
  <c r="AM2442" i="1" s="1"/>
  <c r="AN2442" i="1" s="1"/>
  <c r="S2443" i="1"/>
  <c r="U2443" i="1"/>
  <c r="AM2443" i="1" s="1"/>
  <c r="AN2443" i="1" s="1"/>
  <c r="S2444" i="1"/>
  <c r="U2444" i="1"/>
  <c r="AM2444" i="1" s="1"/>
  <c r="AN2444" i="1" s="1"/>
  <c r="AV2444" i="1" s="1"/>
  <c r="S2445" i="1"/>
  <c r="U2445" i="1"/>
  <c r="AM2445" i="1" s="1"/>
  <c r="AN2445" i="1" s="1"/>
  <c r="S2446" i="1"/>
  <c r="U2446" i="1"/>
  <c r="AM2446" i="1" s="1"/>
  <c r="AN2446" i="1" s="1"/>
  <c r="S2447" i="1"/>
  <c r="U2447" i="1"/>
  <c r="AM2447" i="1" s="1"/>
  <c r="AN2447" i="1" s="1"/>
  <c r="S2448" i="1"/>
  <c r="U2448" i="1"/>
  <c r="AM2448" i="1" s="1"/>
  <c r="AN2448" i="1" s="1"/>
  <c r="S2449" i="1"/>
  <c r="U2449" i="1"/>
  <c r="AM2449" i="1" s="1"/>
  <c r="AN2449" i="1" s="1"/>
  <c r="S2450" i="1"/>
  <c r="U2450" i="1"/>
  <c r="AM2450" i="1" s="1"/>
  <c r="AN2450" i="1" s="1"/>
  <c r="S2451" i="1"/>
  <c r="U2451" i="1"/>
  <c r="AM2451" i="1" s="1"/>
  <c r="AN2451" i="1" s="1"/>
  <c r="S2452" i="1"/>
  <c r="U2452" i="1"/>
  <c r="AM2452" i="1" s="1"/>
  <c r="AN2452" i="1" s="1"/>
  <c r="S2453" i="1"/>
  <c r="U2453" i="1"/>
  <c r="AM2453" i="1" s="1"/>
  <c r="AN2453" i="1" s="1"/>
  <c r="S2454" i="1"/>
  <c r="U2454" i="1"/>
  <c r="AM2454" i="1" s="1"/>
  <c r="AN2454" i="1" s="1"/>
  <c r="S2455" i="1"/>
  <c r="U2455" i="1"/>
  <c r="AM2455" i="1" s="1"/>
  <c r="AN2455" i="1" s="1"/>
  <c r="S2456" i="1"/>
  <c r="U2456" i="1"/>
  <c r="AM2456" i="1" s="1"/>
  <c r="AN2456" i="1" s="1"/>
  <c r="S2457" i="1"/>
  <c r="U2457" i="1"/>
  <c r="AM2457" i="1" s="1"/>
  <c r="AN2457" i="1" s="1"/>
  <c r="S2458" i="1"/>
  <c r="U2458" i="1"/>
  <c r="AM2458" i="1" s="1"/>
  <c r="AN2458" i="1" s="1"/>
  <c r="S2459" i="1"/>
  <c r="U2459" i="1"/>
  <c r="AM2459" i="1" s="1"/>
  <c r="AN2459" i="1" s="1"/>
  <c r="S2460" i="1"/>
  <c r="U2460" i="1"/>
  <c r="AM2460" i="1" s="1"/>
  <c r="AN2460" i="1" s="1"/>
  <c r="S2461" i="1"/>
  <c r="U2461" i="1"/>
  <c r="AM2461" i="1" s="1"/>
  <c r="AN2461" i="1" s="1"/>
  <c r="S2462" i="1"/>
  <c r="U2462" i="1"/>
  <c r="AM2462" i="1" s="1"/>
  <c r="AN2462" i="1" s="1"/>
  <c r="AW2462" i="1" s="1"/>
  <c r="S2463" i="1"/>
  <c r="U2463" i="1"/>
  <c r="AM2463" i="1" s="1"/>
  <c r="AN2463" i="1" s="1"/>
  <c r="S2464" i="1"/>
  <c r="U2464" i="1"/>
  <c r="AM2464" i="1" s="1"/>
  <c r="AN2464" i="1" s="1"/>
  <c r="S2465" i="1"/>
  <c r="U2465" i="1"/>
  <c r="AM2465" i="1"/>
  <c r="AN2465" i="1" s="1"/>
  <c r="S2466" i="1"/>
  <c r="U2466" i="1"/>
  <c r="AM2466" i="1" s="1"/>
  <c r="AN2466" i="1" s="1"/>
  <c r="S2467" i="1"/>
  <c r="U2467" i="1"/>
  <c r="AM2467" i="1" s="1"/>
  <c r="AN2467" i="1" s="1"/>
  <c r="S2468" i="1"/>
  <c r="U2468" i="1"/>
  <c r="AM2468" i="1" s="1"/>
  <c r="AN2468" i="1" s="1"/>
  <c r="S2469" i="1"/>
  <c r="U2469" i="1"/>
  <c r="AM2469" i="1" s="1"/>
  <c r="AN2469" i="1" s="1"/>
  <c r="S2470" i="1"/>
  <c r="U2470" i="1"/>
  <c r="AM2470" i="1" s="1"/>
  <c r="AN2470" i="1" s="1"/>
  <c r="S2471" i="1"/>
  <c r="U2471" i="1"/>
  <c r="AM2471" i="1" s="1"/>
  <c r="AN2471" i="1" s="1"/>
  <c r="S2472" i="1"/>
  <c r="U2472" i="1"/>
  <c r="AM2472" i="1" s="1"/>
  <c r="AN2472" i="1" s="1"/>
  <c r="S2473" i="1"/>
  <c r="U2473" i="1"/>
  <c r="AM2473" i="1" s="1"/>
  <c r="AN2473" i="1" s="1"/>
  <c r="S2474" i="1"/>
  <c r="U2474" i="1"/>
  <c r="AM2474" i="1" s="1"/>
  <c r="AN2474" i="1" s="1"/>
  <c r="S2475" i="1"/>
  <c r="U2475" i="1"/>
  <c r="AM2475" i="1" s="1"/>
  <c r="AN2475" i="1" s="1"/>
  <c r="S2476" i="1"/>
  <c r="U2476" i="1"/>
  <c r="AM2476" i="1" s="1"/>
  <c r="AN2476" i="1" s="1"/>
  <c r="S2477" i="1"/>
  <c r="U2477" i="1"/>
  <c r="AM2477" i="1" s="1"/>
  <c r="AN2477" i="1" s="1"/>
  <c r="S2478" i="1"/>
  <c r="U2478" i="1"/>
  <c r="AM2478" i="1" s="1"/>
  <c r="AN2478" i="1" s="1"/>
  <c r="S2479" i="1"/>
  <c r="U2479" i="1"/>
  <c r="AM2479" i="1" s="1"/>
  <c r="AN2479" i="1" s="1"/>
  <c r="S2480" i="1"/>
  <c r="U2480" i="1"/>
  <c r="AM2480" i="1" s="1"/>
  <c r="AN2480" i="1" s="1"/>
  <c r="S2481" i="1"/>
  <c r="U2481" i="1"/>
  <c r="AM2481" i="1" s="1"/>
  <c r="AN2481" i="1" s="1"/>
  <c r="S2482" i="1"/>
  <c r="U2482" i="1"/>
  <c r="AM2482" i="1" s="1"/>
  <c r="AN2482" i="1" s="1"/>
  <c r="S2483" i="1"/>
  <c r="U2483" i="1"/>
  <c r="AM2483" i="1" s="1"/>
  <c r="AN2483" i="1" s="1"/>
  <c r="S2484" i="1"/>
  <c r="U2484" i="1"/>
  <c r="AM2484" i="1" s="1"/>
  <c r="AN2484" i="1" s="1"/>
  <c r="S2485" i="1"/>
  <c r="U2485" i="1"/>
  <c r="AM2485" i="1" s="1"/>
  <c r="AN2485" i="1" s="1"/>
  <c r="S2486" i="1"/>
  <c r="U2486" i="1"/>
  <c r="AM2486" i="1" s="1"/>
  <c r="AN2486" i="1" s="1"/>
  <c r="S2487" i="1"/>
  <c r="U2487" i="1"/>
  <c r="AM2487" i="1" s="1"/>
  <c r="AN2487" i="1" s="1"/>
  <c r="S2488" i="1"/>
  <c r="U2488" i="1"/>
  <c r="AM2488" i="1" s="1"/>
  <c r="AN2488" i="1" s="1"/>
  <c r="S2489" i="1"/>
  <c r="U2489" i="1"/>
  <c r="AM2489" i="1" s="1"/>
  <c r="AN2489" i="1" s="1"/>
  <c r="S2490" i="1"/>
  <c r="U2490" i="1"/>
  <c r="AM2490" i="1" s="1"/>
  <c r="AN2490" i="1" s="1"/>
  <c r="S2491" i="1"/>
  <c r="U2491" i="1"/>
  <c r="AM2491" i="1" s="1"/>
  <c r="AN2491" i="1" s="1"/>
  <c r="AU2491" i="1"/>
  <c r="S2492" i="1"/>
  <c r="U2492" i="1"/>
  <c r="AM2492" i="1" s="1"/>
  <c r="AN2492" i="1" s="1"/>
  <c r="S2493" i="1"/>
  <c r="U2493" i="1"/>
  <c r="AM2493" i="1" s="1"/>
  <c r="AN2493" i="1" s="1"/>
  <c r="S2494" i="1"/>
  <c r="U2494" i="1"/>
  <c r="AM2494" i="1"/>
  <c r="AN2494" i="1" s="1"/>
  <c r="S2495" i="1"/>
  <c r="U2495" i="1"/>
  <c r="AM2495" i="1" s="1"/>
  <c r="AN2495" i="1" s="1"/>
  <c r="S2496" i="1"/>
  <c r="U2496" i="1"/>
  <c r="AM2496" i="1" s="1"/>
  <c r="AN2496" i="1" s="1"/>
  <c r="S2497" i="1"/>
  <c r="U2497" i="1"/>
  <c r="AM2497" i="1" s="1"/>
  <c r="AN2497" i="1" s="1"/>
  <c r="S2498" i="1"/>
  <c r="U2498" i="1"/>
  <c r="AM2498" i="1" s="1"/>
  <c r="AN2498" i="1" s="1"/>
  <c r="S2499" i="1"/>
  <c r="U2499" i="1"/>
  <c r="AM2499" i="1" s="1"/>
  <c r="AN2499" i="1" s="1"/>
  <c r="S2500" i="1"/>
  <c r="U2500" i="1"/>
  <c r="AM2500" i="1" s="1"/>
  <c r="AN2500" i="1" s="1"/>
  <c r="S2501" i="1"/>
  <c r="U2501" i="1"/>
  <c r="AM2501" i="1" s="1"/>
  <c r="AN2501" i="1" s="1"/>
  <c r="S2502" i="1"/>
  <c r="U2502" i="1"/>
  <c r="AM2502" i="1" s="1"/>
  <c r="AN2502" i="1" s="1"/>
  <c r="S2503" i="1"/>
  <c r="U2503" i="1"/>
  <c r="AM2503" i="1" s="1"/>
  <c r="AN2503" i="1" s="1"/>
  <c r="S2504" i="1"/>
  <c r="U2504" i="1"/>
  <c r="AM2504" i="1" s="1"/>
  <c r="AN2504" i="1" s="1"/>
  <c r="S2505" i="1"/>
  <c r="U2505" i="1"/>
  <c r="AM2505" i="1" s="1"/>
  <c r="AN2505" i="1" s="1"/>
  <c r="S2506" i="1"/>
  <c r="U2506" i="1"/>
  <c r="AM2506" i="1" s="1"/>
  <c r="AN2506" i="1" s="1"/>
  <c r="S2507" i="1"/>
  <c r="U2507" i="1"/>
  <c r="AM2507" i="1" s="1"/>
  <c r="AN2507" i="1" s="1"/>
  <c r="S2508" i="1"/>
  <c r="U2508" i="1"/>
  <c r="AM2508" i="1" s="1"/>
  <c r="AN2508" i="1" s="1"/>
  <c r="S2509" i="1"/>
  <c r="U2509" i="1"/>
  <c r="AM2509" i="1" s="1"/>
  <c r="AN2509" i="1" s="1"/>
  <c r="S2510" i="1"/>
  <c r="U2510" i="1"/>
  <c r="AM2510" i="1" s="1"/>
  <c r="AN2510" i="1" s="1"/>
  <c r="S2511" i="1"/>
  <c r="U2511" i="1"/>
  <c r="AM2511" i="1" s="1"/>
  <c r="AN2511" i="1" s="1"/>
  <c r="S2512" i="1"/>
  <c r="U2512" i="1"/>
  <c r="AM2512" i="1"/>
  <c r="AN2512" i="1" s="1"/>
  <c r="S2513" i="1"/>
  <c r="U2513" i="1"/>
  <c r="AM2513" i="1" s="1"/>
  <c r="AN2513" i="1" s="1"/>
  <c r="S2514" i="1"/>
  <c r="U2514" i="1"/>
  <c r="AM2514" i="1" s="1"/>
  <c r="AN2514" i="1" s="1"/>
  <c r="S2515" i="1"/>
  <c r="U2515" i="1"/>
  <c r="AM2515" i="1" s="1"/>
  <c r="AN2515" i="1" s="1"/>
  <c r="S2516" i="1"/>
  <c r="U2516" i="1"/>
  <c r="AM2516" i="1" s="1"/>
  <c r="AN2516" i="1" s="1"/>
  <c r="S2517" i="1"/>
  <c r="U2517" i="1"/>
  <c r="AM2517" i="1" s="1"/>
  <c r="AN2517" i="1" s="1"/>
  <c r="S2518" i="1"/>
  <c r="U2518" i="1"/>
  <c r="AM2518" i="1" s="1"/>
  <c r="AN2518" i="1" s="1"/>
  <c r="S2519" i="1"/>
  <c r="U2519" i="1"/>
  <c r="AM2519" i="1" s="1"/>
  <c r="AN2519" i="1" s="1"/>
  <c r="S2520" i="1"/>
  <c r="U2520" i="1"/>
  <c r="AM2520" i="1" s="1"/>
  <c r="AN2520" i="1" s="1"/>
  <c r="S2521" i="1"/>
  <c r="U2521" i="1"/>
  <c r="AM2521" i="1" s="1"/>
  <c r="AN2521" i="1" s="1"/>
  <c r="S2522" i="1"/>
  <c r="U2522" i="1"/>
  <c r="AM2522" i="1" s="1"/>
  <c r="AN2522" i="1" s="1"/>
  <c r="S2523" i="1"/>
  <c r="U2523" i="1"/>
  <c r="AM2523" i="1" s="1"/>
  <c r="AN2523" i="1" s="1"/>
  <c r="S2524" i="1"/>
  <c r="U2524" i="1"/>
  <c r="AM2524" i="1" s="1"/>
  <c r="AN2524" i="1" s="1"/>
  <c r="S2525" i="1"/>
  <c r="U2525" i="1"/>
  <c r="AM2525" i="1" s="1"/>
  <c r="AN2525" i="1" s="1"/>
  <c r="S2526" i="1"/>
  <c r="U2526" i="1"/>
  <c r="AM2526" i="1" s="1"/>
  <c r="AN2526" i="1" s="1"/>
  <c r="S2527" i="1"/>
  <c r="U2527" i="1"/>
  <c r="AM2527" i="1" s="1"/>
  <c r="AN2527" i="1" s="1"/>
  <c r="S2528" i="1"/>
  <c r="U2528" i="1"/>
  <c r="AM2528" i="1" s="1"/>
  <c r="AN2528" i="1" s="1"/>
  <c r="S2529" i="1"/>
  <c r="U2529" i="1"/>
  <c r="AM2529" i="1" s="1"/>
  <c r="AN2529" i="1" s="1"/>
  <c r="S2530" i="1"/>
  <c r="U2530" i="1"/>
  <c r="AM2530" i="1" s="1"/>
  <c r="AN2530" i="1" s="1"/>
  <c r="S2531" i="1"/>
  <c r="U2531" i="1"/>
  <c r="AM2531" i="1" s="1"/>
  <c r="AN2531" i="1" s="1"/>
  <c r="S2532" i="1"/>
  <c r="U2532" i="1"/>
  <c r="AM2532" i="1"/>
  <c r="AN2532" i="1" s="1"/>
  <c r="S2533" i="1"/>
  <c r="U2533" i="1"/>
  <c r="AM2533" i="1" s="1"/>
  <c r="AN2533" i="1" s="1"/>
  <c r="S2534" i="1"/>
  <c r="U2534" i="1"/>
  <c r="AM2534" i="1" s="1"/>
  <c r="AN2534" i="1" s="1"/>
  <c r="S2535" i="1"/>
  <c r="U2535" i="1"/>
  <c r="AM2535" i="1" s="1"/>
  <c r="AN2535" i="1" s="1"/>
  <c r="S2536" i="1"/>
  <c r="U2536" i="1"/>
  <c r="AM2536" i="1" s="1"/>
  <c r="AN2536" i="1" s="1"/>
  <c r="S2537" i="1"/>
  <c r="U2537" i="1"/>
  <c r="AM2537" i="1"/>
  <c r="AN2537" i="1" s="1"/>
  <c r="S2538" i="1"/>
  <c r="U2538" i="1"/>
  <c r="AM2538" i="1" s="1"/>
  <c r="AN2538" i="1" s="1"/>
  <c r="S2539" i="1"/>
  <c r="U2539" i="1"/>
  <c r="AM2539" i="1" s="1"/>
  <c r="AN2539" i="1" s="1"/>
  <c r="S2540" i="1"/>
  <c r="U2540" i="1"/>
  <c r="AM2540" i="1" s="1"/>
  <c r="AN2540" i="1" s="1"/>
  <c r="S2541" i="1"/>
  <c r="U2541" i="1"/>
  <c r="AM2541" i="1" s="1"/>
  <c r="AN2541" i="1" s="1"/>
  <c r="S2542" i="1"/>
  <c r="U2542" i="1"/>
  <c r="AM2542" i="1"/>
  <c r="AN2542" i="1" s="1"/>
  <c r="S2543" i="1"/>
  <c r="U2543" i="1"/>
  <c r="AM2543" i="1" s="1"/>
  <c r="AN2543" i="1" s="1"/>
  <c r="S2544" i="1"/>
  <c r="U2544" i="1"/>
  <c r="AM2544" i="1" s="1"/>
  <c r="AN2544" i="1" s="1"/>
  <c r="S2545" i="1"/>
  <c r="U2545" i="1"/>
  <c r="AM2545" i="1" s="1"/>
  <c r="AN2545" i="1" s="1"/>
  <c r="S2546" i="1"/>
  <c r="U2546" i="1"/>
  <c r="AM2546" i="1" s="1"/>
  <c r="AN2546" i="1" s="1"/>
  <c r="S2547" i="1"/>
  <c r="U2547" i="1"/>
  <c r="AM2547" i="1" s="1"/>
  <c r="AN2547" i="1" s="1"/>
  <c r="AU2547" i="1" s="1"/>
  <c r="S2548" i="1"/>
  <c r="U2548" i="1"/>
  <c r="AM2548" i="1"/>
  <c r="AN2548" i="1" s="1"/>
  <c r="AU2548" i="1" s="1"/>
  <c r="S2549" i="1"/>
  <c r="U2549" i="1"/>
  <c r="AM2549" i="1" s="1"/>
  <c r="AN2549" i="1" s="1"/>
  <c r="S2550" i="1"/>
  <c r="U2550" i="1"/>
  <c r="AM2550" i="1" s="1"/>
  <c r="AN2550" i="1" s="1"/>
  <c r="S2551" i="1"/>
  <c r="U2551" i="1"/>
  <c r="AM2551" i="1" s="1"/>
  <c r="AN2551" i="1" s="1"/>
  <c r="S2552" i="1"/>
  <c r="U2552" i="1"/>
  <c r="AM2552" i="1" s="1"/>
  <c r="AN2552" i="1" s="1"/>
  <c r="S2553" i="1"/>
  <c r="U2553" i="1"/>
  <c r="AM2553" i="1" s="1"/>
  <c r="AN2553" i="1" s="1"/>
  <c r="S2554" i="1"/>
  <c r="U2554" i="1"/>
  <c r="AM2554" i="1" s="1"/>
  <c r="AN2554" i="1" s="1"/>
  <c r="S2555" i="1"/>
  <c r="U2555" i="1"/>
  <c r="AM2555" i="1" s="1"/>
  <c r="AN2555" i="1" s="1"/>
  <c r="S2556" i="1"/>
  <c r="U2556" i="1"/>
  <c r="AM2556" i="1" s="1"/>
  <c r="AN2556" i="1" s="1"/>
  <c r="S2557" i="1"/>
  <c r="U2557" i="1"/>
  <c r="AM2557" i="1"/>
  <c r="AN2557" i="1" s="1"/>
  <c r="S2558" i="1"/>
  <c r="U2558" i="1"/>
  <c r="AM2558" i="1" s="1"/>
  <c r="AN2558" i="1" s="1"/>
  <c r="S2559" i="1"/>
  <c r="U2559" i="1"/>
  <c r="AM2559" i="1" s="1"/>
  <c r="AN2559" i="1" s="1"/>
  <c r="S2560" i="1"/>
  <c r="U2560" i="1"/>
  <c r="AM2560" i="1" s="1"/>
  <c r="AN2560" i="1" s="1"/>
  <c r="S2561" i="1"/>
  <c r="U2561" i="1"/>
  <c r="AM2561" i="1" s="1"/>
  <c r="AN2561" i="1" s="1"/>
  <c r="S2562" i="1"/>
  <c r="U2562" i="1"/>
  <c r="AM2562" i="1" s="1"/>
  <c r="AN2562" i="1" s="1"/>
  <c r="S2563" i="1"/>
  <c r="U2563" i="1"/>
  <c r="AM2563" i="1" s="1"/>
  <c r="AN2563" i="1" s="1"/>
  <c r="S2564" i="1"/>
  <c r="U2564" i="1"/>
  <c r="AM2564" i="1" s="1"/>
  <c r="AN2564" i="1" s="1"/>
  <c r="S2565" i="1"/>
  <c r="U2565" i="1"/>
  <c r="AM2565" i="1" s="1"/>
  <c r="AN2565" i="1" s="1"/>
  <c r="S2566" i="1"/>
  <c r="U2566" i="1"/>
  <c r="AM2566" i="1" s="1"/>
  <c r="AN2566" i="1" s="1"/>
  <c r="S2567" i="1"/>
  <c r="U2567" i="1"/>
  <c r="AM2567" i="1" s="1"/>
  <c r="AN2567" i="1" s="1"/>
  <c r="S2568" i="1"/>
  <c r="U2568" i="1"/>
  <c r="AM2568" i="1" s="1"/>
  <c r="AN2568" i="1" s="1"/>
  <c r="S2569" i="1"/>
  <c r="U2569" i="1"/>
  <c r="AM2569" i="1" s="1"/>
  <c r="AN2569" i="1" s="1"/>
  <c r="AV1600" i="1" l="1"/>
  <c r="AV2280" i="1"/>
  <c r="AU1336" i="1"/>
  <c r="AV1197" i="1"/>
  <c r="AU2021" i="1"/>
  <c r="AV1317" i="1"/>
  <c r="AV236" i="1"/>
  <c r="AU96" i="1"/>
  <c r="AW357" i="1"/>
  <c r="AU217" i="1"/>
  <c r="AW2341" i="1"/>
  <c r="AV2361" i="1"/>
  <c r="AV1579" i="1"/>
  <c r="AV858" i="1"/>
  <c r="AV2057" i="1"/>
  <c r="AW1016" i="1"/>
  <c r="AV2380" i="1"/>
  <c r="AU2058" i="1"/>
  <c r="AV2000" i="1"/>
  <c r="AU1860" i="1"/>
  <c r="AV978" i="1"/>
  <c r="AU817" i="1"/>
  <c r="AU2056" i="1"/>
  <c r="AV1657" i="1"/>
  <c r="AV1276" i="1"/>
  <c r="AV1099" i="1"/>
  <c r="AU2396" i="1"/>
  <c r="AU2180" i="1"/>
  <c r="AU299" i="1"/>
  <c r="AV2217" i="1"/>
  <c r="AW1481" i="1"/>
  <c r="AU920" i="1"/>
  <c r="AV638" i="1"/>
  <c r="AV261" i="1"/>
  <c r="AV2279" i="1"/>
  <c r="AW359" i="1"/>
  <c r="AW2376" i="1"/>
  <c r="AU1480" i="1"/>
  <c r="AU1360" i="1"/>
  <c r="AU938" i="1"/>
  <c r="AW297" i="1"/>
  <c r="AV2297" i="1"/>
  <c r="AV379" i="1"/>
  <c r="AV138" i="1"/>
  <c r="AU2217" i="1"/>
  <c r="AW1525" i="1"/>
  <c r="AU1493" i="1"/>
  <c r="AW1320" i="1"/>
  <c r="AU2346" i="1"/>
  <c r="AU2036" i="1"/>
  <c r="AU1095" i="1"/>
  <c r="AU2141" i="1"/>
  <c r="AU871" i="1"/>
  <c r="AW832" i="1"/>
  <c r="AU665" i="1"/>
  <c r="AW488" i="1"/>
  <c r="AV442" i="1"/>
  <c r="AU60" i="1"/>
  <c r="AU35" i="1"/>
  <c r="AW730" i="1"/>
  <c r="AU2364" i="1"/>
  <c r="AV1516" i="1"/>
  <c r="AV282" i="1"/>
  <c r="AV307" i="1"/>
  <c r="AV703" i="1"/>
  <c r="AU2091" i="1"/>
  <c r="AV1566" i="1"/>
  <c r="AU926" i="1"/>
  <c r="AU1992" i="1"/>
  <c r="AU1633" i="1"/>
  <c r="AV1607" i="1"/>
  <c r="AV1570" i="1"/>
  <c r="AV1263" i="1"/>
  <c r="AU1167" i="1"/>
  <c r="AU1084" i="1"/>
  <c r="AU956" i="1"/>
  <c r="AU885" i="1"/>
  <c r="AU820" i="1"/>
  <c r="AW725" i="1"/>
  <c r="AV554" i="1"/>
  <c r="AW463" i="1"/>
  <c r="AV342" i="1"/>
  <c r="AW213" i="1"/>
  <c r="AU25" i="1"/>
  <c r="AU2359" i="1"/>
  <c r="AW2333" i="1"/>
  <c r="AU1959" i="1"/>
  <c r="AV2269" i="1"/>
  <c r="AU2166" i="1"/>
  <c r="AV1702" i="1"/>
  <c r="AV1677" i="1"/>
  <c r="AU1148" i="1"/>
  <c r="AU1115" i="1"/>
  <c r="AV986" i="1"/>
  <c r="AU910" i="1"/>
  <c r="AU5" i="1"/>
  <c r="AV2204" i="1"/>
  <c r="AU890" i="1"/>
  <c r="AU825" i="1"/>
  <c r="AV1886" i="1"/>
  <c r="AU1069" i="1"/>
  <c r="AV1911" i="1"/>
  <c r="AW572" i="1"/>
  <c r="AU2106" i="1"/>
  <c r="AU966" i="1"/>
  <c r="AW1541" i="1"/>
  <c r="AV908" i="1"/>
  <c r="AV447" i="1"/>
  <c r="AV1177" i="1"/>
  <c r="AU198" i="1"/>
  <c r="AU1099" i="1"/>
  <c r="AV389" i="1"/>
  <c r="AU326" i="1"/>
  <c r="AU15" i="1"/>
  <c r="AV2234" i="1"/>
  <c r="AW597" i="1"/>
  <c r="AU241" i="1"/>
  <c r="AU228" i="1"/>
  <c r="AV120" i="1"/>
  <c r="AU2156" i="1"/>
  <c r="AU1955" i="1"/>
  <c r="AV932" i="1"/>
  <c r="AV765" i="1"/>
  <c r="AU2181" i="1"/>
  <c r="AW2083" i="1"/>
  <c r="AW569" i="1"/>
  <c r="AV648" i="1"/>
  <c r="AW602" i="1"/>
  <c r="AU2186" i="1"/>
  <c r="AW2063" i="1"/>
  <c r="AU1980" i="1"/>
  <c r="AW2562" i="1"/>
  <c r="AU2440" i="1"/>
  <c r="AU2384" i="1"/>
  <c r="AU2146" i="1"/>
  <c r="AU2101" i="1"/>
  <c r="AW2068" i="1"/>
  <c r="AU2061" i="1"/>
  <c r="AV1939" i="1"/>
  <c r="AU1569" i="1"/>
  <c r="AV1486" i="1"/>
  <c r="AV1359" i="1"/>
  <c r="AW1225" i="1"/>
  <c r="AU1129" i="1"/>
  <c r="AU2191" i="1"/>
  <c r="AV2159" i="1"/>
  <c r="AV2114" i="1"/>
  <c r="AU1734" i="1"/>
  <c r="AV1721" i="1"/>
  <c r="AU1606" i="1"/>
  <c r="AV1587" i="1"/>
  <c r="AW1524" i="1"/>
  <c r="AV1511" i="1"/>
  <c r="AW1454" i="1"/>
  <c r="AV1039" i="1"/>
  <c r="AU1026" i="1"/>
  <c r="AV917" i="1"/>
  <c r="AV794" i="1"/>
  <c r="AV548" i="1"/>
  <c r="AW535" i="1"/>
  <c r="AU522" i="1"/>
  <c r="AV317" i="1"/>
  <c r="AU2351" i="1"/>
  <c r="AV2312" i="1"/>
  <c r="AV2306" i="1"/>
  <c r="AV2087" i="1"/>
  <c r="AU2041" i="1"/>
  <c r="AV2029" i="1"/>
  <c r="AU2016" i="1"/>
  <c r="AW2003" i="1"/>
  <c r="AU1971" i="1"/>
  <c r="AW1945" i="1"/>
  <c r="AW1906" i="1"/>
  <c r="AU1777" i="1"/>
  <c r="AV1695" i="1"/>
  <c r="AW1530" i="1"/>
  <c r="AW1345" i="1"/>
  <c r="AW1255" i="1"/>
  <c r="AW1045" i="1"/>
  <c r="AV968" i="1"/>
  <c r="AU936" i="1"/>
  <c r="AU930" i="1"/>
  <c r="AV897" i="1"/>
  <c r="AU865" i="1"/>
  <c r="AU845" i="1"/>
  <c r="AV813" i="1"/>
  <c r="AV653" i="1"/>
  <c r="AW627" i="1"/>
  <c r="AV515" i="1"/>
  <c r="AV412" i="1"/>
  <c r="AV150" i="1"/>
  <c r="AW2472" i="1"/>
  <c r="AW2421" i="1"/>
  <c r="AV2242" i="1"/>
  <c r="AV2184" i="1"/>
  <c r="AV2067" i="1"/>
  <c r="AU1990" i="1"/>
  <c r="AW1951" i="1"/>
  <c r="AW1651" i="1"/>
  <c r="AU1562" i="1"/>
  <c r="AU1498" i="1"/>
  <c r="AW1491" i="1"/>
  <c r="AU1453" i="1"/>
  <c r="AV1243" i="1"/>
  <c r="AU1160" i="1"/>
  <c r="AV1141" i="1"/>
  <c r="AV1128" i="1"/>
  <c r="AW1083" i="1"/>
  <c r="AU1025" i="1"/>
  <c r="AU974" i="1"/>
  <c r="AU961" i="1"/>
  <c r="AV780" i="1"/>
  <c r="AW607" i="1"/>
  <c r="AW587" i="1"/>
  <c r="AW567" i="1"/>
  <c r="AU502" i="1"/>
  <c r="AU482" i="1"/>
  <c r="AW399" i="1"/>
  <c r="AW367" i="1"/>
  <c r="AV156" i="1"/>
  <c r="AV130" i="1"/>
  <c r="AW2548" i="1"/>
  <c r="AV2293" i="1"/>
  <c r="AW2235" i="1"/>
  <c r="AU2171" i="1"/>
  <c r="AU2126" i="1"/>
  <c r="AV2009" i="1"/>
  <c r="AU1752" i="1"/>
  <c r="AV1688" i="1"/>
  <c r="AV1599" i="1"/>
  <c r="AW1523" i="1"/>
  <c r="AU1191" i="1"/>
  <c r="AU1172" i="1"/>
  <c r="AW999" i="1"/>
  <c r="AV948" i="1"/>
  <c r="AU916" i="1"/>
  <c r="AV540" i="1"/>
  <c r="AW354" i="1"/>
  <c r="AU335" i="1"/>
  <c r="AU303" i="1"/>
  <c r="AV2350" i="1"/>
  <c r="AV1924" i="1"/>
  <c r="AV1841" i="1"/>
  <c r="AV1555" i="1"/>
  <c r="AV1273" i="1"/>
  <c r="AW1230" i="1"/>
  <c r="AU2445" i="1"/>
  <c r="AU2311" i="1"/>
  <c r="AV2273" i="1"/>
  <c r="AU2196" i="1"/>
  <c r="AV2164" i="1"/>
  <c r="AU2066" i="1"/>
  <c r="AU1950" i="1"/>
  <c r="AU1484" i="1"/>
  <c r="AW1439" i="1"/>
  <c r="AU1370" i="1"/>
  <c r="AV1203" i="1"/>
  <c r="AU1159" i="1"/>
  <c r="AW1153" i="1"/>
  <c r="AU954" i="1"/>
  <c r="AV922" i="1"/>
  <c r="AV818" i="1"/>
  <c r="AV761" i="1"/>
  <c r="AV755" i="1"/>
  <c r="AV723" i="1"/>
  <c r="AV527" i="1"/>
  <c r="AV322" i="1"/>
  <c r="AU193" i="1"/>
  <c r="AU2369" i="1"/>
  <c r="AV2298" i="1"/>
  <c r="AU1775" i="1"/>
  <c r="AU1756" i="1"/>
  <c r="AU1719" i="1"/>
  <c r="AV1693" i="1"/>
  <c r="AV1630" i="1"/>
  <c r="AU1598" i="1"/>
  <c r="AW1062" i="1"/>
  <c r="AV979" i="1"/>
  <c r="AV947" i="1"/>
  <c r="AU710" i="1"/>
  <c r="AV658" i="1"/>
  <c r="AU391" i="1"/>
  <c r="AU385" i="1"/>
  <c r="AW302" i="1"/>
  <c r="AV2464" i="1"/>
  <c r="AW2413" i="1"/>
  <c r="AU2349" i="1"/>
  <c r="AW2336" i="1"/>
  <c r="AU2176" i="1"/>
  <c r="AU2046" i="1"/>
  <c r="AW1471" i="1"/>
  <c r="AU1030" i="1"/>
  <c r="AV928" i="1"/>
  <c r="AW811" i="1"/>
  <c r="AV785" i="1"/>
  <c r="AW612" i="1"/>
  <c r="AW592" i="1"/>
  <c r="AU243" i="1"/>
  <c r="AU122" i="1"/>
  <c r="AW2098" i="1"/>
  <c r="AV1936" i="1"/>
  <c r="AV1846" i="1"/>
  <c r="AV1737" i="1"/>
  <c r="AU1534" i="1"/>
  <c r="AU1483" i="1"/>
  <c r="AV1419" i="1"/>
  <c r="AU1241" i="1"/>
  <c r="AU1152" i="1"/>
  <c r="AV1093" i="1"/>
  <c r="AV953" i="1"/>
  <c r="AW837" i="1"/>
  <c r="AU715" i="1"/>
  <c r="AU340" i="1"/>
  <c r="AU77" i="1"/>
  <c r="AV2323" i="1"/>
  <c r="AV2259" i="1"/>
  <c r="AW2078" i="1"/>
  <c r="AW2033" i="1"/>
  <c r="AW1968" i="1"/>
  <c r="AV1871" i="1"/>
  <c r="AV1668" i="1"/>
  <c r="AV1629" i="1"/>
  <c r="AV1616" i="1"/>
  <c r="AV1603" i="1"/>
  <c r="AW1521" i="1"/>
  <c r="AV1278" i="1"/>
  <c r="AW1235" i="1"/>
  <c r="AV1208" i="1"/>
  <c r="AU1074" i="1"/>
  <c r="AW1055" i="1"/>
  <c r="AU946" i="1"/>
  <c r="AV914" i="1"/>
  <c r="AU901" i="1"/>
  <c r="AU532" i="1"/>
  <c r="AU473" i="1"/>
  <c r="AU428" i="1"/>
  <c r="AW327" i="1"/>
  <c r="AU2393" i="1"/>
  <c r="AV2278" i="1"/>
  <c r="AV2214" i="1"/>
  <c r="AU2201" i="1"/>
  <c r="AV2104" i="1"/>
  <c r="AU2071" i="1"/>
  <c r="AW2013" i="1"/>
  <c r="AW1553" i="1"/>
  <c r="AV1310" i="1"/>
  <c r="AW1240" i="1"/>
  <c r="AU875" i="1"/>
  <c r="AU680" i="1"/>
  <c r="AV663" i="1"/>
  <c r="AV160" i="1"/>
  <c r="AU127" i="1"/>
  <c r="AU70" i="1"/>
  <c r="AU10" i="1"/>
  <c r="AV2374" i="1"/>
  <c r="AU2341" i="1"/>
  <c r="AV2265" i="1"/>
  <c r="AV2239" i="1"/>
  <c r="AV2194" i="1"/>
  <c r="AV2149" i="1"/>
  <c r="AV1909" i="1"/>
  <c r="AU1774" i="1"/>
  <c r="AU1743" i="1"/>
  <c r="AV1692" i="1"/>
  <c r="AW1501" i="1"/>
  <c r="AW1444" i="1"/>
  <c r="AU1221" i="1"/>
  <c r="AW1067" i="1"/>
  <c r="AU971" i="1"/>
  <c r="AU855" i="1"/>
  <c r="AU816" i="1"/>
  <c r="AW525" i="1"/>
  <c r="AW339" i="1"/>
  <c r="AV2552" i="1"/>
  <c r="AV2077" i="1"/>
  <c r="AU2051" i="1"/>
  <c r="AU2006" i="1"/>
  <c r="AU1870" i="1"/>
  <c r="AW1736" i="1"/>
  <c r="AU1730" i="1"/>
  <c r="AW1520" i="1"/>
  <c r="AV1374" i="1"/>
  <c r="AW1265" i="1"/>
  <c r="AW617" i="1"/>
  <c r="AW577" i="1"/>
  <c r="AV544" i="1"/>
  <c r="AV505" i="1"/>
  <c r="AU351" i="1"/>
  <c r="AV332" i="1"/>
  <c r="AV2315" i="1"/>
  <c r="AU2136" i="1"/>
  <c r="AW2103" i="1"/>
  <c r="AW1954" i="1"/>
  <c r="AV1851" i="1"/>
  <c r="AW1760" i="1"/>
  <c r="AW1558" i="1"/>
  <c r="AV1156" i="1"/>
  <c r="AV1098" i="1"/>
  <c r="AU989" i="1"/>
  <c r="AU964" i="1"/>
  <c r="AU880" i="1"/>
  <c r="AU861" i="1"/>
  <c r="AU815" i="1"/>
  <c r="AU376" i="1"/>
  <c r="AW2436" i="1"/>
  <c r="AV2264" i="1"/>
  <c r="AU2161" i="1"/>
  <c r="AV2129" i="1"/>
  <c r="AU2116" i="1"/>
  <c r="AU2096" i="1"/>
  <c r="AV1934" i="1"/>
  <c r="AV1660" i="1"/>
  <c r="AV1545" i="1"/>
  <c r="AU1443" i="1"/>
  <c r="AV1373" i="1"/>
  <c r="AV1328" i="1"/>
  <c r="AW1220" i="1"/>
  <c r="AV1124" i="1"/>
  <c r="AV919" i="1"/>
  <c r="AU835" i="1"/>
  <c r="AV770" i="1"/>
  <c r="AU720" i="1"/>
  <c r="AU537" i="1"/>
  <c r="AV452" i="1"/>
  <c r="AV427" i="1"/>
  <c r="AW2366" i="1"/>
  <c r="AV2257" i="1"/>
  <c r="AV2109" i="1"/>
  <c r="AU2076" i="1"/>
  <c r="AU2031" i="1"/>
  <c r="AW2018" i="1"/>
  <c r="AU2011" i="1"/>
  <c r="AU1960" i="1"/>
  <c r="AU1577" i="1"/>
  <c r="AV1233" i="1"/>
  <c r="AV1213" i="1"/>
  <c r="AV1040" i="1"/>
  <c r="AW1034" i="1"/>
  <c r="AV789" i="1"/>
  <c r="AW458" i="1"/>
  <c r="AU331" i="1"/>
  <c r="AV2314" i="1"/>
  <c r="AV2308" i="1"/>
  <c r="AW2043" i="1"/>
  <c r="AU1985" i="1"/>
  <c r="AW1953" i="1"/>
  <c r="AW1940" i="1"/>
  <c r="AV1703" i="1"/>
  <c r="AW1295" i="1"/>
  <c r="AU1226" i="1"/>
  <c r="AW1162" i="1"/>
  <c r="AW1097" i="1"/>
  <c r="AU1059" i="1"/>
  <c r="AU886" i="1"/>
  <c r="AV873" i="1"/>
  <c r="AU860" i="1"/>
  <c r="AW808" i="1"/>
  <c r="AV713" i="1"/>
  <c r="AV388" i="1"/>
  <c r="AU57" i="1"/>
  <c r="AV1856" i="1"/>
  <c r="AU1735" i="1"/>
  <c r="AV1238" i="1"/>
  <c r="AV1193" i="1"/>
  <c r="AW1078" i="1"/>
  <c r="AV853" i="1"/>
  <c r="AU840" i="1"/>
  <c r="AW622" i="1"/>
  <c r="AW582" i="1"/>
  <c r="AV562" i="1"/>
  <c r="AV549" i="1"/>
  <c r="AW523" i="1"/>
  <c r="AW503" i="1"/>
  <c r="AU438" i="1"/>
  <c r="AU20" i="1"/>
  <c r="AU2416" i="1"/>
  <c r="AV2365" i="1"/>
  <c r="AV2301" i="1"/>
  <c r="AV2224" i="1"/>
  <c r="AW2108" i="1"/>
  <c r="AV1919" i="1"/>
  <c r="AV1881" i="1"/>
  <c r="AV1836" i="1"/>
  <c r="AU1759" i="1"/>
  <c r="AV1582" i="1"/>
  <c r="AU1346" i="1"/>
  <c r="AV937" i="1"/>
  <c r="AU690" i="1"/>
  <c r="AV555" i="1"/>
  <c r="AV362" i="1"/>
  <c r="AW349" i="1"/>
  <c r="AU233" i="1"/>
  <c r="AV214" i="1"/>
  <c r="AU208" i="1"/>
  <c r="AU463" i="1"/>
  <c r="AV2562" i="1"/>
  <c r="AV2145" i="1"/>
  <c r="AW2145" i="1"/>
  <c r="AV2567" i="1"/>
  <c r="AV277" i="1"/>
  <c r="AW277" i="1"/>
  <c r="AU1310" i="1"/>
  <c r="AW2552" i="1"/>
  <c r="AW345" i="1"/>
  <c r="AV345" i="1"/>
  <c r="AU1328" i="1"/>
  <c r="AV720" i="1"/>
  <c r="AV2557" i="1"/>
  <c r="AW2557" i="1"/>
  <c r="AU1973" i="1"/>
  <c r="AV1973" i="1"/>
  <c r="AV2385" i="1"/>
  <c r="AW2373" i="1"/>
  <c r="AV1923" i="1"/>
  <c r="AW1745" i="1"/>
  <c r="AV1613" i="1"/>
  <c r="AW1578" i="1"/>
  <c r="AU1540" i="1"/>
  <c r="AW1428" i="1"/>
  <c r="AU1397" i="1"/>
  <c r="AU1325" i="1"/>
  <c r="AV1302" i="1"/>
  <c r="AW1187" i="1"/>
  <c r="AV1095" i="1"/>
  <c r="AV977" i="1"/>
  <c r="AV958" i="1"/>
  <c r="AU940" i="1"/>
  <c r="AU921" i="1"/>
  <c r="AV851" i="1"/>
  <c r="AU669" i="1"/>
  <c r="AW543" i="1"/>
  <c r="AU507" i="1"/>
  <c r="AU427" i="1"/>
  <c r="AW379" i="1"/>
  <c r="AU289" i="1"/>
  <c r="AU264" i="1"/>
  <c r="AV105" i="1"/>
  <c r="AU74" i="1"/>
  <c r="AV40" i="1"/>
  <c r="AU18" i="1"/>
  <c r="AU2532" i="1"/>
  <c r="AU2348" i="1"/>
  <c r="AV2294" i="1"/>
  <c r="AU2189" i="1"/>
  <c r="AU2165" i="1"/>
  <c r="AU2143" i="1"/>
  <c r="AU1984" i="1"/>
  <c r="AV1948" i="1"/>
  <c r="AU1880" i="1"/>
  <c r="AV1726" i="1"/>
  <c r="AW1660" i="1"/>
  <c r="AV1308" i="1"/>
  <c r="AW438" i="1"/>
  <c r="AU415" i="1"/>
  <c r="AU45" i="1"/>
  <c r="AU2444" i="1"/>
  <c r="AU2420" i="1"/>
  <c r="AU2183" i="1"/>
  <c r="AU2147" i="1"/>
  <c r="AV2111" i="1"/>
  <c r="AU1910" i="1"/>
  <c r="AV1898" i="1"/>
  <c r="AU1855" i="1"/>
  <c r="AU1732" i="1"/>
  <c r="AU1624" i="1"/>
  <c r="AV1546" i="1"/>
  <c r="AU1515" i="1"/>
  <c r="AU1445" i="1"/>
  <c r="AU1373" i="1"/>
  <c r="AV1335" i="1"/>
  <c r="AV760" i="1"/>
  <c r="AU519" i="1"/>
  <c r="AU196" i="1"/>
  <c r="AU23" i="1"/>
  <c r="AV2275" i="1"/>
  <c r="AU2219" i="1"/>
  <c r="AV1966" i="1"/>
  <c r="AV1683" i="1"/>
  <c r="AU1636" i="1"/>
  <c r="AV1612" i="1"/>
  <c r="AV1588" i="1"/>
  <c r="AV1521" i="1"/>
  <c r="AV1509" i="1"/>
  <c r="AV1288" i="1"/>
  <c r="AU1216" i="1"/>
  <c r="AW1094" i="1"/>
  <c r="AV957" i="1"/>
  <c r="AV933" i="1"/>
  <c r="AU876" i="1"/>
  <c r="AV863" i="1"/>
  <c r="AV838" i="1"/>
  <c r="AV831" i="1"/>
  <c r="AV573" i="1"/>
  <c r="AU512" i="1"/>
  <c r="AU462" i="1"/>
  <c r="AU390" i="1"/>
  <c r="AV110" i="1"/>
  <c r="AU86" i="1"/>
  <c r="AU62" i="1"/>
  <c r="AU50" i="1"/>
  <c r="AU2494" i="1"/>
  <c r="AU2334" i="1"/>
  <c r="AU2299" i="1"/>
  <c r="AU2244" i="1"/>
  <c r="AW2028" i="1"/>
  <c r="AV1861" i="1"/>
  <c r="AW1312" i="1"/>
  <c r="AU1307" i="1"/>
  <c r="AV1198" i="1"/>
  <c r="AW1134" i="1"/>
  <c r="AV907" i="1"/>
  <c r="AV710" i="1"/>
  <c r="AV695" i="1"/>
  <c r="AV673" i="1"/>
  <c r="AV288" i="1"/>
  <c r="AV2287" i="1"/>
  <c r="AV2034" i="1"/>
  <c r="AV1712" i="1"/>
  <c r="AV1526" i="1"/>
  <c r="AU944" i="1"/>
  <c r="AU900" i="1"/>
  <c r="AV856" i="1"/>
  <c r="AV715" i="1"/>
  <c r="AU487" i="1"/>
  <c r="AV318" i="1"/>
  <c r="AW2425" i="1"/>
  <c r="AU2401" i="1"/>
  <c r="AV2316" i="1"/>
  <c r="AV2250" i="1"/>
  <c r="AU1749" i="1"/>
  <c r="AU1694" i="1"/>
  <c r="AW1438" i="1"/>
  <c r="AW1088" i="1"/>
  <c r="AW962" i="1"/>
  <c r="AV799" i="1"/>
  <c r="AV384" i="1"/>
  <c r="AV312" i="1"/>
  <c r="AU201" i="1"/>
  <c r="AV133" i="1"/>
  <c r="AV115" i="1"/>
  <c r="AU33" i="1"/>
  <c r="AV2395" i="1"/>
  <c r="AV2014" i="1"/>
  <c r="AU1995" i="1"/>
  <c r="AU1809" i="1"/>
  <c r="AV1682" i="1"/>
  <c r="AU1593" i="1"/>
  <c r="AV1463" i="1"/>
  <c r="AW1413" i="1"/>
  <c r="AU1377" i="1"/>
  <c r="AV1365" i="1"/>
  <c r="AW1287" i="1"/>
  <c r="AU1197" i="1"/>
  <c r="AW1011" i="1"/>
  <c r="AU912" i="1"/>
  <c r="AU881" i="1"/>
  <c r="AU694" i="1"/>
  <c r="AV359" i="1"/>
  <c r="AW335" i="1"/>
  <c r="AV262" i="1"/>
  <c r="AV2322" i="1"/>
  <c r="AU2199" i="1"/>
  <c r="AV1766" i="1"/>
  <c r="AV1670" i="1"/>
  <c r="AU1646" i="1"/>
  <c r="AV1617" i="1"/>
  <c r="AW1474" i="1"/>
  <c r="AU1317" i="1"/>
  <c r="AV1293" i="1"/>
  <c r="AU1162" i="1"/>
  <c r="AW1047" i="1"/>
  <c r="AU980" i="1"/>
  <c r="AU943" i="1"/>
  <c r="AU918" i="1"/>
  <c r="AU413" i="1"/>
  <c r="AU274" i="1"/>
  <c r="AU38" i="1"/>
  <c r="AW2328" i="1"/>
  <c r="AV2304" i="1"/>
  <c r="AU2193" i="1"/>
  <c r="AU2026" i="1"/>
  <c r="AU1920" i="1"/>
  <c r="AU1908" i="1"/>
  <c r="AV1550" i="1"/>
  <c r="AV998" i="1"/>
  <c r="AU842" i="1"/>
  <c r="AV758" i="1"/>
  <c r="AU719" i="1"/>
  <c r="AU2406" i="1"/>
  <c r="AV2400" i="1"/>
  <c r="AV2370" i="1"/>
  <c r="AU2151" i="1"/>
  <c r="AU2121" i="1"/>
  <c r="AW1994" i="1"/>
  <c r="AV1717" i="1"/>
  <c r="AU1699" i="1"/>
  <c r="AV1687" i="1"/>
  <c r="AV1681" i="1"/>
  <c r="AV1634" i="1"/>
  <c r="AW1604" i="1"/>
  <c r="AU1575" i="1"/>
  <c r="AW1109" i="1"/>
  <c r="AU1016" i="1"/>
  <c r="AU931" i="1"/>
  <c r="AU905" i="1"/>
  <c r="AV688" i="1"/>
  <c r="AV546" i="1"/>
  <c r="AV510" i="1"/>
  <c r="AV472" i="1"/>
  <c r="AU418" i="1"/>
  <c r="AU412" i="1"/>
  <c r="AV364" i="1"/>
  <c r="AV352" i="1"/>
  <c r="AU341" i="1"/>
  <c r="AU334" i="1"/>
  <c r="AU298" i="1"/>
  <c r="AW292" i="1"/>
  <c r="AU181" i="1"/>
  <c r="AV145" i="1"/>
  <c r="AU2441" i="1"/>
  <c r="AV2333" i="1"/>
  <c r="AV2174" i="1"/>
  <c r="AU2114" i="1"/>
  <c r="AW2038" i="1"/>
  <c r="AV1580" i="1"/>
  <c r="AV1322" i="1"/>
  <c r="AV1305" i="1"/>
  <c r="AV1103" i="1"/>
  <c r="AW1075" i="1"/>
  <c r="AW1022" i="1"/>
  <c r="AW1004" i="1"/>
  <c r="AU948" i="1"/>
  <c r="AU911" i="1"/>
  <c r="AW854" i="1"/>
  <c r="AW735" i="1"/>
  <c r="AW322" i="1"/>
  <c r="AV90" i="1"/>
  <c r="AW2447" i="1"/>
  <c r="AV2254" i="1"/>
  <c r="AU2229" i="1"/>
  <c r="AU1609" i="1"/>
  <c r="AV1562" i="1"/>
  <c r="AU1524" i="1"/>
  <c r="AV1501" i="1"/>
  <c r="AU1424" i="1"/>
  <c r="AU1351" i="1"/>
  <c r="AW1332" i="1"/>
  <c r="AU1316" i="1"/>
  <c r="AU1189" i="1"/>
  <c r="AU1144" i="1"/>
  <c r="AW1092" i="1"/>
  <c r="AW1057" i="1"/>
  <c r="AU979" i="1"/>
  <c r="AV623" i="1"/>
  <c r="AW534" i="1"/>
  <c r="AW498" i="1"/>
  <c r="AU478" i="1"/>
  <c r="AU363" i="1"/>
  <c r="AV310" i="1"/>
  <c r="AV297" i="1"/>
  <c r="AV267" i="1"/>
  <c r="AU248" i="1"/>
  <c r="AU65" i="1"/>
  <c r="AU2522" i="1"/>
  <c r="AW2497" i="1"/>
  <c r="AU2453" i="1"/>
  <c r="AV2393" i="1"/>
  <c r="AV2375" i="1"/>
  <c r="AV2369" i="1"/>
  <c r="AU2344" i="1"/>
  <c r="AV2150" i="1"/>
  <c r="AU2139" i="1"/>
  <c r="AW2088" i="1"/>
  <c r="AU1999" i="1"/>
  <c r="AV1938" i="1"/>
  <c r="AV1901" i="1"/>
  <c r="AV1722" i="1"/>
  <c r="AU1704" i="1"/>
  <c r="AW1518" i="1"/>
  <c r="AW1448" i="1"/>
  <c r="AU1375" i="1"/>
  <c r="AW1310" i="1"/>
  <c r="AV1114" i="1"/>
  <c r="AV1021" i="1"/>
  <c r="AV973" i="1"/>
  <c r="AV898" i="1"/>
  <c r="AU841" i="1"/>
  <c r="AV828" i="1"/>
  <c r="AV773" i="1"/>
  <c r="AV763" i="1"/>
  <c r="AV740" i="1"/>
  <c r="AU734" i="1"/>
  <c r="AV603" i="1"/>
  <c r="AV583" i="1"/>
  <c r="AU447" i="1"/>
  <c r="AV2284" i="1"/>
  <c r="AU2222" i="1"/>
  <c r="AU2094" i="1"/>
  <c r="AW1925" i="1"/>
  <c r="AW1591" i="1"/>
  <c r="AU1411" i="1"/>
  <c r="AV1137" i="1"/>
  <c r="AU1009" i="1"/>
  <c r="AV984" i="1"/>
  <c r="AV891" i="1"/>
  <c r="AV808" i="1"/>
  <c r="AV802" i="1"/>
  <c r="AV784" i="1"/>
  <c r="AV728" i="1"/>
  <c r="AW484" i="1"/>
  <c r="AV369" i="1"/>
  <c r="AU253" i="1"/>
  <c r="AW205" i="1"/>
  <c r="AV192" i="1"/>
  <c r="AV95" i="1"/>
  <c r="AW2567" i="1"/>
  <c r="AV2405" i="1"/>
  <c r="AW2326" i="1"/>
  <c r="AV2277" i="1"/>
  <c r="AU2247" i="1"/>
  <c r="AW1931" i="1"/>
  <c r="AV1876" i="1"/>
  <c r="AU1764" i="1"/>
  <c r="AU1728" i="1"/>
  <c r="AU1218" i="1"/>
  <c r="AV1154" i="1"/>
  <c r="AU659" i="1"/>
  <c r="AU458" i="1"/>
  <c r="AU452" i="1"/>
  <c r="AU440" i="1"/>
  <c r="AV398" i="1"/>
  <c r="AW272" i="1"/>
  <c r="AW198" i="1"/>
  <c r="AU106" i="1"/>
  <c r="AU2552" i="1"/>
  <c r="AV2410" i="1"/>
  <c r="AU2374" i="1"/>
  <c r="AV1956" i="1"/>
  <c r="AU1918" i="1"/>
  <c r="AU1523" i="1"/>
  <c r="AW1511" i="1"/>
  <c r="AU1256" i="1"/>
  <c r="AV1171" i="1"/>
  <c r="AV972" i="1"/>
  <c r="AU941" i="1"/>
  <c r="AU935" i="1"/>
  <c r="AV929" i="1"/>
  <c r="AW827" i="1"/>
  <c r="AV790" i="1"/>
  <c r="AV745" i="1"/>
  <c r="AU350" i="1"/>
  <c r="AV30" i="1"/>
  <c r="AU8" i="1"/>
  <c r="AU2557" i="1"/>
  <c r="AV2240" i="1"/>
  <c r="AU2081" i="1"/>
  <c r="AW1998" i="1"/>
  <c r="AW1979" i="1"/>
  <c r="AV1708" i="1"/>
  <c r="AV1673" i="1"/>
  <c r="AV1596" i="1"/>
  <c r="AU1392" i="1"/>
  <c r="AU1320" i="1"/>
  <c r="AU1245" i="1"/>
  <c r="AV1107" i="1"/>
  <c r="AW1079" i="1"/>
  <c r="AU959" i="1"/>
  <c r="AU767" i="1"/>
  <c r="AU712" i="1"/>
  <c r="AU664" i="1"/>
  <c r="AU550" i="1"/>
  <c r="AU308" i="1"/>
  <c r="AV100" i="1"/>
  <c r="AU2562" i="1"/>
  <c r="AW2093" i="1"/>
  <c r="AW1881" i="1"/>
  <c r="AU1691" i="1"/>
  <c r="AV1667" i="1"/>
  <c r="AW1250" i="1"/>
  <c r="AU1153" i="1"/>
  <c r="AV1136" i="1"/>
  <c r="AV826" i="1"/>
  <c r="AV588" i="1"/>
  <c r="AV568" i="1"/>
  <c r="AU489" i="1"/>
  <c r="AU403" i="1"/>
  <c r="AV344" i="1"/>
  <c r="AU52" i="1"/>
  <c r="AU13" i="1"/>
  <c r="AU2567" i="1"/>
  <c r="AU2099" i="1"/>
  <c r="AW2048" i="1"/>
  <c r="AV1625" i="1"/>
  <c r="AU1465" i="1"/>
  <c r="AU1361" i="1"/>
  <c r="AW1090" i="1"/>
  <c r="AW839" i="1"/>
  <c r="AU349" i="1"/>
  <c r="AU117" i="1"/>
  <c r="AU2415" i="1"/>
  <c r="AV2415" i="1"/>
  <c r="AW2415" i="1"/>
  <c r="AU2507" i="1"/>
  <c r="AU2379" i="1"/>
  <c r="AV2379" i="1"/>
  <c r="AU2450" i="1"/>
  <c r="AV2450" i="1"/>
  <c r="AU1666" i="1"/>
  <c r="AV1666" i="1"/>
  <c r="AW1666" i="1"/>
  <c r="AV2420" i="1"/>
  <c r="AU2408" i="1"/>
  <c r="AV2408" i="1"/>
  <c r="AW2408" i="1"/>
  <c r="AV2360" i="1"/>
  <c r="AU2475" i="1"/>
  <c r="AV2475" i="1"/>
  <c r="AW2475" i="1"/>
  <c r="AV2170" i="1"/>
  <c r="AW2170" i="1"/>
  <c r="AU2537" i="1"/>
  <c r="AU2512" i="1"/>
  <c r="AU2353" i="1"/>
  <c r="AW2353" i="1"/>
  <c r="AU2461" i="1"/>
  <c r="AV2461" i="1"/>
  <c r="AW2461" i="1"/>
  <c r="AU2425" i="1"/>
  <c r="AV2425" i="1"/>
  <c r="AV2383" i="1"/>
  <c r="AV2346" i="1"/>
  <c r="AV2175" i="1"/>
  <c r="AU2383" i="1"/>
  <c r="AW2383" i="1"/>
  <c r="AU2328" i="1"/>
  <c r="AV2255" i="1"/>
  <c r="AU2542" i="1"/>
  <c r="AU2517" i="1"/>
  <c r="AV2486" i="1"/>
  <c r="AU2486" i="1"/>
  <c r="AW2486" i="1"/>
  <c r="AV2285" i="1"/>
  <c r="AV2453" i="1"/>
  <c r="AU2430" i="1"/>
  <c r="AW2430" i="1"/>
  <c r="AU2411" i="1"/>
  <c r="AU2338" i="1"/>
  <c r="AV2260" i="1"/>
  <c r="AV2478" i="1"/>
  <c r="AU2478" i="1"/>
  <c r="AW2478" i="1"/>
  <c r="AV2411" i="1"/>
  <c r="AW2411" i="1"/>
  <c r="AU2435" i="1"/>
  <c r="AW2435" i="1"/>
  <c r="AW2320" i="1"/>
  <c r="AV2235" i="1"/>
  <c r="AV2435" i="1"/>
  <c r="AV2155" i="1"/>
  <c r="AW2155" i="1"/>
  <c r="AU2502" i="1"/>
  <c r="AV2502" i="1"/>
  <c r="AV2471" i="1"/>
  <c r="AW2471" i="1"/>
  <c r="AU2356" i="1"/>
  <c r="AV2356" i="1"/>
  <c r="AW2356" i="1"/>
  <c r="AU2527" i="1"/>
  <c r="AW2502" i="1"/>
  <c r="AU2464" i="1"/>
  <c r="AW2331" i="1"/>
  <c r="AV2283" i="1"/>
  <c r="AV2295" i="1"/>
  <c r="AV2445" i="1"/>
  <c r="AU2373" i="1"/>
  <c r="AV2373" i="1"/>
  <c r="AV2466" i="1"/>
  <c r="AU2413" i="1"/>
  <c r="AV2351" i="1"/>
  <c r="AW2339" i="1"/>
  <c r="AV2313" i="1"/>
  <c r="AU2290" i="1"/>
  <c r="AU2203" i="1"/>
  <c r="AU2177" i="1"/>
  <c r="AU2173" i="1"/>
  <c r="AV2151" i="1"/>
  <c r="AU2137" i="1"/>
  <c r="AV2116" i="1"/>
  <c r="AV1891" i="1"/>
  <c r="AU1885" i="1"/>
  <c r="AW1861" i="1"/>
  <c r="AW1459" i="1"/>
  <c r="AV1459" i="1"/>
  <c r="AW1434" i="1"/>
  <c r="AU1434" i="1"/>
  <c r="AU2471" i="1"/>
  <c r="AV2364" i="1"/>
  <c r="AV2334" i="1"/>
  <c r="AU2267" i="1"/>
  <c r="AU2249" i="1"/>
  <c r="AV2244" i="1"/>
  <c r="AU2234" i="1"/>
  <c r="AV2229" i="1"/>
  <c r="AU2208" i="1"/>
  <c r="AU2192" i="1"/>
  <c r="AU2182" i="1"/>
  <c r="AU2164" i="1"/>
  <c r="AU2160" i="1"/>
  <c r="AU2142" i="1"/>
  <c r="AU2110" i="1"/>
  <c r="AV1941" i="1"/>
  <c r="AU1706" i="1"/>
  <c r="AV1706" i="1"/>
  <c r="AW1706" i="1"/>
  <c r="AU1583" i="1"/>
  <c r="AV1583" i="1"/>
  <c r="AW1583" i="1"/>
  <c r="AU1147" i="1"/>
  <c r="AV2355" i="1"/>
  <c r="AV2343" i="1"/>
  <c r="AU2213" i="1"/>
  <c r="AU2187" i="1"/>
  <c r="AV2121" i="1"/>
  <c r="AV2021" i="1"/>
  <c r="AU1915" i="1"/>
  <c r="AW2420" i="1"/>
  <c r="AW2346" i="1"/>
  <c r="AW2338" i="1"/>
  <c r="AU2285" i="1"/>
  <c r="AU2218" i="1"/>
  <c r="AU2168" i="1"/>
  <c r="AW2150" i="1"/>
  <c r="AV2146" i="1"/>
  <c r="AV2126" i="1"/>
  <c r="AV1718" i="1"/>
  <c r="AU1458" i="1"/>
  <c r="AW1458" i="1"/>
  <c r="AU1192" i="1"/>
  <c r="AV1192" i="1"/>
  <c r="AW1192" i="1"/>
  <c r="AV2548" i="1"/>
  <c r="AV2494" i="1"/>
  <c r="AV2307" i="1"/>
  <c r="AV2262" i="1"/>
  <c r="AU2238" i="1"/>
  <c r="AU2223" i="1"/>
  <c r="AU2207" i="1"/>
  <c r="AU2159" i="1"/>
  <c r="AU2155" i="1"/>
  <c r="AV2131" i="1"/>
  <c r="AU2109" i="1"/>
  <c r="AU2103" i="1"/>
  <c r="AV2071" i="1"/>
  <c r="AU1760" i="1"/>
  <c r="AW1503" i="1"/>
  <c r="AU1157" i="1"/>
  <c r="AW1157" i="1"/>
  <c r="AU1123" i="1"/>
  <c r="AW1123" i="1"/>
  <c r="AW2394" i="1"/>
  <c r="AU2376" i="1"/>
  <c r="AU2257" i="1"/>
  <c r="AU2228" i="1"/>
  <c r="AU2212" i="1"/>
  <c r="AV2176" i="1"/>
  <c r="AV2136" i="1"/>
  <c r="AW1970" i="1"/>
  <c r="AU1503" i="1"/>
  <c r="AV1503" i="1"/>
  <c r="AV1444" i="1"/>
  <c r="AV1248" i="1"/>
  <c r="AU2389" i="1"/>
  <c r="AV2368" i="1"/>
  <c r="AV2329" i="1"/>
  <c r="AV2302" i="1"/>
  <c r="AV2270" i="1"/>
  <c r="AU2233" i="1"/>
  <c r="AU2167" i="1"/>
  <c r="AU2163" i="1"/>
  <c r="AV2141" i="1"/>
  <c r="AU2125" i="1"/>
  <c r="AV1970" i="1"/>
  <c r="AU1970" i="1"/>
  <c r="AU1641" i="1"/>
  <c r="AW1641" i="1"/>
  <c r="AW1469" i="1"/>
  <c r="AU1469" i="1"/>
  <c r="AV1469" i="1"/>
  <c r="AU1340" i="1"/>
  <c r="AV1300" i="1"/>
  <c r="AV2446" i="1"/>
  <c r="AV2338" i="1"/>
  <c r="AU2150" i="1"/>
  <c r="AW2442" i="1"/>
  <c r="AW2393" i="1"/>
  <c r="AU2333" i="1"/>
  <c r="AV2320" i="1"/>
  <c r="AV2252" i="1"/>
  <c r="AV2237" i="1"/>
  <c r="AV2222" i="1"/>
  <c r="AW2175" i="1"/>
  <c r="AV2171" i="1"/>
  <c r="AV2154" i="1"/>
  <c r="AU2108" i="1"/>
  <c r="AV1926" i="1"/>
  <c r="AW1926" i="1"/>
  <c r="AU1723" i="1"/>
  <c r="AW1723" i="1"/>
  <c r="AV1675" i="1"/>
  <c r="AW1675" i="1"/>
  <c r="AU1139" i="1"/>
  <c r="AV1139" i="1"/>
  <c r="AU1110" i="1"/>
  <c r="AW1110" i="1"/>
  <c r="AU2438" i="1"/>
  <c r="AU2398" i="1"/>
  <c r="AV2363" i="1"/>
  <c r="AU2306" i="1"/>
  <c r="AV2227" i="1"/>
  <c r="AU2206" i="1"/>
  <c r="AU2158" i="1"/>
  <c r="AV2119" i="1"/>
  <c r="AV1741" i="1"/>
  <c r="AU1196" i="1"/>
  <c r="AV1150" i="1"/>
  <c r="AU1145" i="1"/>
  <c r="AW1145" i="1"/>
  <c r="AW2445" i="1"/>
  <c r="AW2441" i="1"/>
  <c r="AV2358" i="1"/>
  <c r="AV2324" i="1"/>
  <c r="AV2247" i="1"/>
  <c r="AV2232" i="1"/>
  <c r="AU2145" i="1"/>
  <c r="AV2124" i="1"/>
  <c r="AV2101" i="1"/>
  <c r="AW1741" i="1"/>
  <c r="AU1741" i="1"/>
  <c r="AV1651" i="1"/>
  <c r="AW1563" i="1"/>
  <c r="AV1563" i="1"/>
  <c r="AU1543" i="1"/>
  <c r="AU1513" i="1"/>
  <c r="AV1513" i="1"/>
  <c r="AW1513" i="1"/>
  <c r="AU1202" i="1"/>
  <c r="AW1202" i="1"/>
  <c r="AW1150" i="1"/>
  <c r="AU1150" i="1"/>
  <c r="AW2547" i="1"/>
  <c r="AW2542" i="1"/>
  <c r="AW2537" i="1"/>
  <c r="AW2532" i="1"/>
  <c r="AW2527" i="1"/>
  <c r="AW2522" i="1"/>
  <c r="AW2517" i="1"/>
  <c r="AW2512" i="1"/>
  <c r="AW2507" i="1"/>
  <c r="AV2488" i="1"/>
  <c r="AU2483" i="1"/>
  <c r="AU2473" i="1"/>
  <c r="AV2441" i="1"/>
  <c r="AU2388" i="1"/>
  <c r="AU2200" i="1"/>
  <c r="AV2166" i="1"/>
  <c r="AU2134" i="1"/>
  <c r="AU2107" i="1"/>
  <c r="AU1680" i="1"/>
  <c r="AW1680" i="1"/>
  <c r="AW1449" i="1"/>
  <c r="AV1449" i="1"/>
  <c r="AV1370" i="1"/>
  <c r="AV1351" i="1"/>
  <c r="AV1202" i="1"/>
  <c r="AV2547" i="1"/>
  <c r="AV2542" i="1"/>
  <c r="AV2537" i="1"/>
  <c r="AV2532" i="1"/>
  <c r="AV2527" i="1"/>
  <c r="AV2522" i="1"/>
  <c r="AV2517" i="1"/>
  <c r="AV2512" i="1"/>
  <c r="AV2507" i="1"/>
  <c r="AU2433" i="1"/>
  <c r="AU2315" i="1"/>
  <c r="AU2265" i="1"/>
  <c r="AU2251" i="1"/>
  <c r="AU2236" i="1"/>
  <c r="AU2221" i="1"/>
  <c r="AU2175" i="1"/>
  <c r="AU2153" i="1"/>
  <c r="AU1473" i="1"/>
  <c r="AV1473" i="1"/>
  <c r="AU2497" i="1"/>
  <c r="AV2353" i="1"/>
  <c r="AW2348" i="1"/>
  <c r="AV2189" i="1"/>
  <c r="AV2179" i="1"/>
  <c r="AV2139" i="1"/>
  <c r="AV1633" i="1"/>
  <c r="AU1207" i="1"/>
  <c r="AV1207" i="1"/>
  <c r="AV2477" i="1"/>
  <c r="AU2366" i="1"/>
  <c r="AU2305" i="1"/>
  <c r="AU2260" i="1"/>
  <c r="AW2165" i="1"/>
  <c r="AV2161" i="1"/>
  <c r="AV2144" i="1"/>
  <c r="AU2123" i="1"/>
  <c r="AW1656" i="1"/>
  <c r="AU1518" i="1"/>
  <c r="AV1518" i="1"/>
  <c r="AU1454" i="1"/>
  <c r="AU1448" i="1"/>
  <c r="AV1448" i="1"/>
  <c r="AV1268" i="1"/>
  <c r="AW1207" i="1"/>
  <c r="AU1201" i="1"/>
  <c r="AV2492" i="1"/>
  <c r="AW2467" i="1"/>
  <c r="AW2449" i="1"/>
  <c r="AU2418" i="1"/>
  <c r="AW2344" i="1"/>
  <c r="AV2328" i="1"/>
  <c r="AW2323" i="1"/>
  <c r="AU2264" i="1"/>
  <c r="AU2220" i="1"/>
  <c r="AU2204" i="1"/>
  <c r="AV2199" i="1"/>
  <c r="AU2174" i="1"/>
  <c r="AU2170" i="1"/>
  <c r="AV2165" i="1"/>
  <c r="AU2152" i="1"/>
  <c r="AU2148" i="1"/>
  <c r="AU2128" i="1"/>
  <c r="AU2117" i="1"/>
  <c r="AV2106" i="1"/>
  <c r="AU1661" i="1"/>
  <c r="AV1535" i="1"/>
  <c r="AU1478" i="1"/>
  <c r="AW1478" i="1"/>
  <c r="AV1251" i="1"/>
  <c r="AW1177" i="1"/>
  <c r="AU2300" i="1"/>
  <c r="AV2282" i="1"/>
  <c r="AU2255" i="1"/>
  <c r="AU2133" i="1"/>
  <c r="AU2111" i="1"/>
  <c r="AW1638" i="1"/>
  <c r="AV1638" i="1"/>
  <c r="AW1494" i="1"/>
  <c r="AV1494" i="1"/>
  <c r="AV1315" i="1"/>
  <c r="AW1315" i="1"/>
  <c r="AU1182" i="1"/>
  <c r="AW1182" i="1"/>
  <c r="AU2436" i="1"/>
  <c r="AV2413" i="1"/>
  <c r="AV2378" i="1"/>
  <c r="AV2348" i="1"/>
  <c r="AV2339" i="1"/>
  <c r="AV2290" i="1"/>
  <c r="AV2209" i="1"/>
  <c r="AU2188" i="1"/>
  <c r="AU2178" i="1"/>
  <c r="AW2160" i="1"/>
  <c r="AV2156" i="1"/>
  <c r="AU2138" i="1"/>
  <c r="AV1984" i="1"/>
  <c r="AU1696" i="1"/>
  <c r="AW1528" i="1"/>
  <c r="AU1494" i="1"/>
  <c r="AW1429" i="1"/>
  <c r="AU1429" i="1"/>
  <c r="AU1206" i="1"/>
  <c r="AV1182" i="1"/>
  <c r="AU1130" i="1"/>
  <c r="AW1130" i="1"/>
  <c r="AU1113" i="1"/>
  <c r="AV2496" i="1"/>
  <c r="AU2448" i="1"/>
  <c r="AU2391" i="1"/>
  <c r="AW2343" i="1"/>
  <c r="AU2339" i="1"/>
  <c r="AW2295" i="1"/>
  <c r="AV2267" i="1"/>
  <c r="AU2250" i="1"/>
  <c r="AU2235" i="1"/>
  <c r="AV2160" i="1"/>
  <c r="AV1331" i="1"/>
  <c r="AU1331" i="1"/>
  <c r="AW2457" i="1"/>
  <c r="AU2343" i="1"/>
  <c r="AV2299" i="1"/>
  <c r="AW2285" i="1"/>
  <c r="AV2272" i="1"/>
  <c r="AV2219" i="1"/>
  <c r="AU2198" i="1"/>
  <c r="AV2169" i="1"/>
  <c r="AV1916" i="1"/>
  <c r="AU1750" i="1"/>
  <c r="AW1613" i="1"/>
  <c r="AU1613" i="1"/>
  <c r="AU1488" i="1"/>
  <c r="AW1488" i="1"/>
  <c r="AU1459" i="1"/>
  <c r="AV1434" i="1"/>
  <c r="AV1228" i="1"/>
  <c r="AU1187" i="1"/>
  <c r="AV1187" i="1"/>
  <c r="AU1142" i="1"/>
  <c r="AV1142" i="1"/>
  <c r="AW1142" i="1"/>
  <c r="AU1608" i="1"/>
  <c r="AU1519" i="1"/>
  <c r="AU1406" i="1"/>
  <c r="AU1220" i="1"/>
  <c r="AU1193" i="1"/>
  <c r="AU1091" i="1"/>
  <c r="AU1071" i="1"/>
  <c r="AU775" i="1"/>
  <c r="AV775" i="1"/>
  <c r="AV2004" i="1"/>
  <c r="AU1968" i="1"/>
  <c r="AU1905" i="1"/>
  <c r="AU1792" i="1"/>
  <c r="AW1696" i="1"/>
  <c r="AW1646" i="1"/>
  <c r="AU1590" i="1"/>
  <c r="AU1541" i="1"/>
  <c r="AW1535" i="1"/>
  <c r="AV1342" i="1"/>
  <c r="AW1300" i="1"/>
  <c r="AU1270" i="1"/>
  <c r="AU1243" i="1"/>
  <c r="AU1224" i="1"/>
  <c r="AU1209" i="1"/>
  <c r="AV1152" i="1"/>
  <c r="AW1127" i="1"/>
  <c r="AW1108" i="1"/>
  <c r="AW1103" i="1"/>
  <c r="AW1099" i="1"/>
  <c r="AU1041" i="1"/>
  <c r="AU1036" i="1"/>
  <c r="AV1017" i="1"/>
  <c r="AV999" i="1"/>
  <c r="AU986" i="1"/>
  <c r="AU975" i="1"/>
  <c r="AU969" i="1"/>
  <c r="AV793" i="1"/>
  <c r="AU725" i="1"/>
  <c r="AV725" i="1"/>
  <c r="AV437" i="1"/>
  <c r="AU437" i="1"/>
  <c r="AV337" i="1"/>
  <c r="AW337" i="1"/>
  <c r="AV80" i="1"/>
  <c r="AU2098" i="1"/>
  <c r="AV2076" i="1"/>
  <c r="AV2026" i="1"/>
  <c r="AV1914" i="1"/>
  <c r="AU1797" i="1"/>
  <c r="AV1730" i="1"/>
  <c r="AV1696" i="1"/>
  <c r="AV1646" i="1"/>
  <c r="AW1625" i="1"/>
  <c r="AW1562" i="1"/>
  <c r="AV1491" i="1"/>
  <c r="AU1436" i="1"/>
  <c r="AW1337" i="1"/>
  <c r="AW1333" i="1"/>
  <c r="AW1305" i="1"/>
  <c r="AU1290" i="1"/>
  <c r="AU1285" i="1"/>
  <c r="AW1280" i="1"/>
  <c r="AU1275" i="1"/>
  <c r="AU1238" i="1"/>
  <c r="AV1148" i="1"/>
  <c r="AV1144" i="1"/>
  <c r="AU1056" i="1"/>
  <c r="AU467" i="1"/>
  <c r="AU360" i="1"/>
  <c r="AV360" i="1"/>
  <c r="AV183" i="1"/>
  <c r="AU183" i="1"/>
  <c r="AW183" i="1"/>
  <c r="AW2042" i="1"/>
  <c r="AW1948" i="1"/>
  <c r="AU1802" i="1"/>
  <c r="AU1638" i="1"/>
  <c r="AU1616" i="1"/>
  <c r="AU1546" i="1"/>
  <c r="AU1495" i="1"/>
  <c r="AU1357" i="1"/>
  <c r="AU1347" i="1"/>
  <c r="AU1315" i="1"/>
  <c r="AV1295" i="1"/>
  <c r="AU1265" i="1"/>
  <c r="AU1233" i="1"/>
  <c r="AV1205" i="1"/>
  <c r="AV1176" i="1"/>
  <c r="AU1170" i="1"/>
  <c r="AV1122" i="1"/>
  <c r="AW1107" i="1"/>
  <c r="AV912" i="1"/>
  <c r="AV774" i="1"/>
  <c r="AV2081" i="1"/>
  <c r="AU2064" i="1"/>
  <c r="AV2031" i="1"/>
  <c r="AV1933" i="1"/>
  <c r="AW1836" i="1"/>
  <c r="AV1735" i="1"/>
  <c r="AU1701" i="1"/>
  <c r="AU1656" i="1"/>
  <c r="AU1651" i="1"/>
  <c r="AU1629" i="1"/>
  <c r="AU1535" i="1"/>
  <c r="AU1475" i="1"/>
  <c r="AU1421" i="1"/>
  <c r="AU1337" i="1"/>
  <c r="AU1300" i="1"/>
  <c r="AU1260" i="1"/>
  <c r="AW1251" i="1"/>
  <c r="AV1201" i="1"/>
  <c r="AV1160" i="1"/>
  <c r="AV1112" i="1"/>
  <c r="AV1094" i="1"/>
  <c r="AW1085" i="1"/>
  <c r="AW1080" i="1"/>
  <c r="AW1060" i="1"/>
  <c r="AW1050" i="1"/>
  <c r="AU1035" i="1"/>
  <c r="AU448" i="1"/>
  <c r="AW448" i="1"/>
  <c r="AV407" i="1"/>
  <c r="AU407" i="1"/>
  <c r="AV170" i="1"/>
  <c r="AV140" i="1"/>
  <c r="AW2058" i="1"/>
  <c r="AV1918" i="1"/>
  <c r="AU1625" i="1"/>
  <c r="AV1620" i="1"/>
  <c r="AU1585" i="1"/>
  <c r="AU1566" i="1"/>
  <c r="AU1504" i="1"/>
  <c r="AW1351" i="1"/>
  <c r="AU1305" i="1"/>
  <c r="AU1228" i="1"/>
  <c r="AW1147" i="1"/>
  <c r="AV598" i="1"/>
  <c r="AV578" i="1"/>
  <c r="AV535" i="1"/>
  <c r="AU517" i="1"/>
  <c r="AU442" i="1"/>
  <c r="AV347" i="1"/>
  <c r="AU312" i="1"/>
  <c r="AW312" i="1"/>
  <c r="AW201" i="1"/>
  <c r="AV2086" i="1"/>
  <c r="AU2008" i="1"/>
  <c r="AU1836" i="1"/>
  <c r="AU1729" i="1"/>
  <c r="AU1709" i="1"/>
  <c r="AV1665" i="1"/>
  <c r="AW1633" i="1"/>
  <c r="AU1603" i="1"/>
  <c r="AW1575" i="1"/>
  <c r="AV1540" i="1"/>
  <c r="AU1525" i="1"/>
  <c r="AU1460" i="1"/>
  <c r="AU1450" i="1"/>
  <c r="AU1415" i="1"/>
  <c r="AU1382" i="1"/>
  <c r="AU1356" i="1"/>
  <c r="AW1323" i="1"/>
  <c r="AV1218" i="1"/>
  <c r="AU1204" i="1"/>
  <c r="AU1184" i="1"/>
  <c r="AU1169" i="1"/>
  <c r="AV1147" i="1"/>
  <c r="AV1130" i="1"/>
  <c r="AU1094" i="1"/>
  <c r="AV1010" i="1"/>
  <c r="AV803" i="1"/>
  <c r="AV779" i="1"/>
  <c r="AV5" i="1"/>
  <c r="AU2102" i="1"/>
  <c r="AW2052" i="1"/>
  <c r="AV2019" i="1"/>
  <c r="AW2002" i="1"/>
  <c r="AV1991" i="1"/>
  <c r="AV1971" i="1"/>
  <c r="AU1966" i="1"/>
  <c r="AW1956" i="1"/>
  <c r="AV1913" i="1"/>
  <c r="AV1908" i="1"/>
  <c r="AU1878" i="1"/>
  <c r="AV1723" i="1"/>
  <c r="AW1691" i="1"/>
  <c r="AV1655" i="1"/>
  <c r="AV1650" i="1"/>
  <c r="AV1628" i="1"/>
  <c r="AW1588" i="1"/>
  <c r="AV1575" i="1"/>
  <c r="AU1246" i="1"/>
  <c r="AU1223" i="1"/>
  <c r="AV1134" i="1"/>
  <c r="AW1040" i="1"/>
  <c r="AV693" i="1"/>
  <c r="AU660" i="1"/>
  <c r="AV660" i="1"/>
  <c r="AV287" i="1"/>
  <c r="AW287" i="1"/>
  <c r="AV163" i="1"/>
  <c r="AU55" i="1"/>
  <c r="AV55" i="1"/>
  <c r="AV2091" i="1"/>
  <c r="AV2041" i="1"/>
  <c r="AU1763" i="1"/>
  <c r="AV1743" i="1"/>
  <c r="AV1624" i="1"/>
  <c r="AV1565" i="1"/>
  <c r="AW1550" i="1"/>
  <c r="AV1539" i="1"/>
  <c r="AU1508" i="1"/>
  <c r="AU1479" i="1"/>
  <c r="AU1474" i="1"/>
  <c r="AW1464" i="1"/>
  <c r="AU1420" i="1"/>
  <c r="AU1387" i="1"/>
  <c r="AV1346" i="1"/>
  <c r="AW1340" i="1"/>
  <c r="AW1336" i="1"/>
  <c r="AV1200" i="1"/>
  <c r="AV1159" i="1"/>
  <c r="AW1139" i="1"/>
  <c r="AU1134" i="1"/>
  <c r="AV1089" i="1"/>
  <c r="AW1084" i="1"/>
  <c r="AV1079" i="1"/>
  <c r="AU1064" i="1"/>
  <c r="AW1059" i="1"/>
  <c r="AV718" i="1"/>
  <c r="AU453" i="1"/>
  <c r="AW453" i="1"/>
  <c r="AU388" i="1"/>
  <c r="AW317" i="1"/>
  <c r="AV10" i="1"/>
  <c r="AU2057" i="1"/>
  <c r="AV2024" i="1"/>
  <c r="AW2007" i="1"/>
  <c r="AU1996" i="1"/>
  <c r="AU1903" i="1"/>
  <c r="AU1758" i="1"/>
  <c r="AV1424" i="1"/>
  <c r="AV1340" i="1"/>
  <c r="AV1196" i="1"/>
  <c r="AV1125" i="1"/>
  <c r="AU1102" i="1"/>
  <c r="AV175" i="1"/>
  <c r="AV60" i="1"/>
  <c r="AV2096" i="1"/>
  <c r="AU2079" i="1"/>
  <c r="AV2046" i="1"/>
  <c r="AU2029" i="1"/>
  <c r="AW1640" i="1"/>
  <c r="AW1606" i="1"/>
  <c r="AU1579" i="1"/>
  <c r="AU1561" i="1"/>
  <c r="AW1544" i="1"/>
  <c r="AV1524" i="1"/>
  <c r="AU1381" i="1"/>
  <c r="AV1283" i="1"/>
  <c r="AV1258" i="1"/>
  <c r="AW1245" i="1"/>
  <c r="AU1236" i="1"/>
  <c r="AW1154" i="1"/>
  <c r="AU1089" i="1"/>
  <c r="AU1079" i="1"/>
  <c r="AV665" i="1"/>
  <c r="AV417" i="1"/>
  <c r="AU417" i="1"/>
  <c r="AV15" i="1"/>
  <c r="AW2012" i="1"/>
  <c r="AU1941" i="1"/>
  <c r="AU1936" i="1"/>
  <c r="AU1887" i="1"/>
  <c r="AU1861" i="1"/>
  <c r="AU1856" i="1"/>
  <c r="AU1851" i="1"/>
  <c r="AU1784" i="1"/>
  <c r="AU1733" i="1"/>
  <c r="AV1636" i="1"/>
  <c r="AV1591" i="1"/>
  <c r="AU1588" i="1"/>
  <c r="AW1370" i="1"/>
  <c r="AV1327" i="1"/>
  <c r="AU1322" i="1"/>
  <c r="AW1317" i="1"/>
  <c r="AU1168" i="1"/>
  <c r="AW1129" i="1"/>
  <c r="AW1093" i="1"/>
  <c r="AU1039" i="1"/>
  <c r="AW1039" i="1"/>
  <c r="AV796" i="1"/>
  <c r="AU670" i="1"/>
  <c r="AV670" i="1"/>
  <c r="AU497" i="1"/>
  <c r="AU477" i="1"/>
  <c r="AV382" i="1"/>
  <c r="AW382" i="1"/>
  <c r="AW340" i="1"/>
  <c r="AU2073" i="1"/>
  <c r="AV2051" i="1"/>
  <c r="AU2034" i="1"/>
  <c r="AV2001" i="1"/>
  <c r="AU1946" i="1"/>
  <c r="AW1891" i="1"/>
  <c r="AU1686" i="1"/>
  <c r="AW1543" i="1"/>
  <c r="AU1538" i="1"/>
  <c r="AU1528" i="1"/>
  <c r="AW1463" i="1"/>
  <c r="AV1158" i="1"/>
  <c r="AW533" i="1"/>
  <c r="AU533" i="1"/>
  <c r="AV20" i="1"/>
  <c r="AU2067" i="1"/>
  <c r="AW2017" i="1"/>
  <c r="AU1931" i="1"/>
  <c r="AU1926" i="1"/>
  <c r="AU1921" i="1"/>
  <c r="AW1876" i="1"/>
  <c r="AV1727" i="1"/>
  <c r="AU1640" i="1"/>
  <c r="AW1609" i="1"/>
  <c r="AV1574" i="1"/>
  <c r="AU1533" i="1"/>
  <c r="AU1335" i="1"/>
  <c r="AW1307" i="1"/>
  <c r="AV1298" i="1"/>
  <c r="AV1282" i="1"/>
  <c r="AW1277" i="1"/>
  <c r="AV1253" i="1"/>
  <c r="AV1162" i="1"/>
  <c r="AV1153" i="1"/>
  <c r="AV1146" i="1"/>
  <c r="AV680" i="1"/>
  <c r="AU675" i="1"/>
  <c r="AV675" i="1"/>
  <c r="AV180" i="1"/>
  <c r="AV65" i="1"/>
  <c r="AV2056" i="1"/>
  <c r="AV2006" i="1"/>
  <c r="AU1799" i="1"/>
  <c r="AW1737" i="1"/>
  <c r="AV1698" i="1"/>
  <c r="AV1658" i="1"/>
  <c r="AV1653" i="1"/>
  <c r="AV1609" i="1"/>
  <c r="AV1520" i="1"/>
  <c r="AW1516" i="1"/>
  <c r="AU1468" i="1"/>
  <c r="AU1463" i="1"/>
  <c r="AW1433" i="1"/>
  <c r="AV1312" i="1"/>
  <c r="AV1307" i="1"/>
  <c r="AV1292" i="1"/>
  <c r="AU1287" i="1"/>
  <c r="AU1282" i="1"/>
  <c r="AU1235" i="1"/>
  <c r="AU1211" i="1"/>
  <c r="AV1191" i="1"/>
  <c r="AU1124" i="1"/>
  <c r="AU1119" i="1"/>
  <c r="AU1105" i="1"/>
  <c r="AV1032" i="1"/>
  <c r="AW1032" i="1"/>
  <c r="AV738" i="1"/>
  <c r="AU527" i="1"/>
  <c r="AW483" i="1"/>
  <c r="AU483" i="1"/>
  <c r="AV422" i="1"/>
  <c r="AU422" i="1"/>
  <c r="AV173" i="1"/>
  <c r="AU161" i="1"/>
  <c r="AV70" i="1"/>
  <c r="AV25" i="1"/>
  <c r="AU1979" i="1"/>
  <c r="AU1916" i="1"/>
  <c r="AU1896" i="1"/>
  <c r="AU1886" i="1"/>
  <c r="AU1871" i="1"/>
  <c r="AU1804" i="1"/>
  <c r="AW1681" i="1"/>
  <c r="AW1548" i="1"/>
  <c r="AV1543" i="1"/>
  <c r="AU1198" i="1"/>
  <c r="AW1128" i="1"/>
  <c r="AW1001" i="1"/>
  <c r="AV1001" i="1"/>
  <c r="AU685" i="1"/>
  <c r="AV685" i="1"/>
  <c r="AV143" i="1"/>
  <c r="AU2083" i="1"/>
  <c r="AV2072" i="1"/>
  <c r="AV2061" i="1"/>
  <c r="AU2033" i="1"/>
  <c r="AV2011" i="1"/>
  <c r="AW1935" i="1"/>
  <c r="AU1911" i="1"/>
  <c r="AU1876" i="1"/>
  <c r="AU1865" i="1"/>
  <c r="AU1844" i="1"/>
  <c r="AU1827" i="1"/>
  <c r="AU1766" i="1"/>
  <c r="AW1732" i="1"/>
  <c r="AU1676" i="1"/>
  <c r="AV1662" i="1"/>
  <c r="AV1604" i="1"/>
  <c r="AU1587" i="1"/>
  <c r="AU1520" i="1"/>
  <c r="AU1396" i="1"/>
  <c r="AV1349" i="1"/>
  <c r="AV1344" i="1"/>
  <c r="AU1330" i="1"/>
  <c r="AW1325" i="1"/>
  <c r="AW1302" i="1"/>
  <c r="AW1297" i="1"/>
  <c r="AW1292" i="1"/>
  <c r="AU1230" i="1"/>
  <c r="AW1149" i="1"/>
  <c r="AU1137" i="1"/>
  <c r="AW1113" i="1"/>
  <c r="AW1077" i="1"/>
  <c r="AW1072" i="1"/>
  <c r="AW1031" i="1"/>
  <c r="AU951" i="1"/>
  <c r="AV766" i="1"/>
  <c r="AV457" i="1"/>
  <c r="AU457" i="1"/>
  <c r="AU433" i="1"/>
  <c r="AW433" i="1"/>
  <c r="AW332" i="1"/>
  <c r="AU75" i="1"/>
  <c r="AU1906" i="1"/>
  <c r="AW1901" i="1"/>
  <c r="AV1760" i="1"/>
  <c r="AU1671" i="1"/>
  <c r="AV1573" i="1"/>
  <c r="AV1325" i="1"/>
  <c r="AU1276" i="1"/>
  <c r="AV1157" i="1"/>
  <c r="AV1113" i="1"/>
  <c r="AW1082" i="1"/>
  <c r="AV1031" i="1"/>
  <c r="AU1031" i="1"/>
  <c r="AU700" i="1"/>
  <c r="AV700" i="1"/>
  <c r="AU222" i="1"/>
  <c r="AV222" i="1"/>
  <c r="AV2066" i="1"/>
  <c r="AU2038" i="1"/>
  <c r="AV2016" i="1"/>
  <c r="AU1988" i="1"/>
  <c r="AV1978" i="1"/>
  <c r="AU1963" i="1"/>
  <c r="AW1930" i="1"/>
  <c r="AU1849" i="1"/>
  <c r="AU1716" i="1"/>
  <c r="AV1652" i="1"/>
  <c r="AW1600" i="1"/>
  <c r="AW1590" i="1"/>
  <c r="AW1526" i="1"/>
  <c r="AV1523" i="1"/>
  <c r="AV1320" i="1"/>
  <c r="AW1286" i="1"/>
  <c r="AW1281" i="1"/>
  <c r="AU1266" i="1"/>
  <c r="AV1256" i="1"/>
  <c r="AU1225" i="1"/>
  <c r="AW1197" i="1"/>
  <c r="AV1127" i="1"/>
  <c r="AU1109" i="1"/>
  <c r="AW1095" i="1"/>
  <c r="AU1057" i="1"/>
  <c r="AW1052" i="1"/>
  <c r="AW1042" i="1"/>
  <c r="AU939" i="1"/>
  <c r="AV690" i="1"/>
  <c r="AV468" i="1"/>
  <c r="AU468" i="1"/>
  <c r="AV35" i="1"/>
  <c r="AV2099" i="1"/>
  <c r="AU2082" i="1"/>
  <c r="AW2032" i="1"/>
  <c r="AV1999" i="1"/>
  <c r="AV1944" i="1"/>
  <c r="AU1782" i="1"/>
  <c r="AU1771" i="1"/>
  <c r="AU1765" i="1"/>
  <c r="AU1720" i="1"/>
  <c r="AU1711" i="1"/>
  <c r="AV1590" i="1"/>
  <c r="AV1358" i="1"/>
  <c r="AU1353" i="1"/>
  <c r="AU1306" i="1"/>
  <c r="AW1270" i="1"/>
  <c r="AU1261" i="1"/>
  <c r="AV1215" i="1"/>
  <c r="AV1206" i="1"/>
  <c r="AV1186" i="1"/>
  <c r="AU1177" i="1"/>
  <c r="AW1148" i="1"/>
  <c r="AV1145" i="1"/>
  <c r="AU1127" i="1"/>
  <c r="AU1104" i="1"/>
  <c r="AU981" i="1"/>
  <c r="AV805" i="1"/>
  <c r="AV781" i="1"/>
  <c r="AV743" i="1"/>
  <c r="AV705" i="1"/>
  <c r="AV668" i="1"/>
  <c r="AV537" i="1"/>
  <c r="AW468" i="1"/>
  <c r="AV432" i="1"/>
  <c r="AU432" i="1"/>
  <c r="AU408" i="1"/>
  <c r="AW408" i="1"/>
  <c r="AU402" i="1"/>
  <c r="AV135" i="1"/>
  <c r="AU1033" i="1"/>
  <c r="AV988" i="1"/>
  <c r="AV963" i="1"/>
  <c r="AW957" i="1"/>
  <c r="AV952" i="1"/>
  <c r="AU858" i="1"/>
  <c r="AU852" i="1"/>
  <c r="AU846" i="1"/>
  <c r="AU827" i="1"/>
  <c r="AU821" i="1"/>
  <c r="AU750" i="1"/>
  <c r="AU737" i="1"/>
  <c r="AV563" i="1"/>
  <c r="AW547" i="1"/>
  <c r="AU445" i="1"/>
  <c r="AU441" i="1"/>
  <c r="AV296" i="1"/>
  <c r="AV225" i="1"/>
  <c r="AU220" i="1"/>
  <c r="AU203" i="1"/>
  <c r="AV193" i="1"/>
  <c r="AV165" i="1"/>
  <c r="AV1018" i="1"/>
  <c r="AV870" i="1"/>
  <c r="AU678" i="1"/>
  <c r="AU648" i="1"/>
  <c r="AV463" i="1"/>
  <c r="AW418" i="1"/>
  <c r="AU410" i="1"/>
  <c r="AW392" i="1"/>
  <c r="AW374" i="1"/>
  <c r="AU345" i="1"/>
  <c r="AU247" i="1"/>
  <c r="AU1004" i="1"/>
  <c r="AV942" i="1"/>
  <c r="AV833" i="1"/>
  <c r="AW814" i="1"/>
  <c r="AV809" i="1"/>
  <c r="AV797" i="1"/>
  <c r="AV778" i="1"/>
  <c r="AU762" i="1"/>
  <c r="AU538" i="1"/>
  <c r="AV423" i="1"/>
  <c r="AV374" i="1"/>
  <c r="AU354" i="1"/>
  <c r="AU269" i="1"/>
  <c r="AV241" i="1"/>
  <c r="AU236" i="1"/>
  <c r="AU188" i="1"/>
  <c r="AU156" i="1"/>
  <c r="AV146" i="1"/>
  <c r="AV1023" i="1"/>
  <c r="AU999" i="1"/>
  <c r="AV962" i="1"/>
  <c r="AV938" i="1"/>
  <c r="AV900" i="1"/>
  <c r="AV888" i="1"/>
  <c r="AU745" i="1"/>
  <c r="AU652" i="1"/>
  <c r="AU643" i="1"/>
  <c r="AU638" i="1"/>
  <c r="AU633" i="1"/>
  <c r="AU628" i="1"/>
  <c r="AU623" i="1"/>
  <c r="AU618" i="1"/>
  <c r="AU613" i="1"/>
  <c r="AU608" i="1"/>
  <c r="AU603" i="1"/>
  <c r="AU598" i="1"/>
  <c r="AU593" i="1"/>
  <c r="AU588" i="1"/>
  <c r="AU583" i="1"/>
  <c r="AU578" i="1"/>
  <c r="AU573" i="1"/>
  <c r="AU568" i="1"/>
  <c r="AU562" i="1"/>
  <c r="AV458" i="1"/>
  <c r="AV208" i="1"/>
  <c r="AW1017" i="1"/>
  <c r="AV987" i="1"/>
  <c r="AV881" i="1"/>
  <c r="AW869" i="1"/>
  <c r="AU863" i="1"/>
  <c r="AU851" i="1"/>
  <c r="AU826" i="1"/>
  <c r="AU770" i="1"/>
  <c r="AU542" i="1"/>
  <c r="AV525" i="1"/>
  <c r="AW369" i="1"/>
  <c r="AU279" i="1"/>
  <c r="AU252" i="1"/>
  <c r="AV224" i="1"/>
  <c r="AV219" i="1"/>
  <c r="AW173" i="1"/>
  <c r="AV131" i="1"/>
  <c r="AV1013" i="1"/>
  <c r="AV1008" i="1"/>
  <c r="AV1003" i="1"/>
  <c r="AV981" i="1"/>
  <c r="AU967" i="1"/>
  <c r="AV921" i="1"/>
  <c r="AW796" i="1"/>
  <c r="AU702" i="1"/>
  <c r="AU677" i="1"/>
  <c r="AU673" i="1"/>
  <c r="AU647" i="1"/>
  <c r="AV556" i="1"/>
  <c r="AW537" i="1"/>
  <c r="AV418" i="1"/>
  <c r="AW395" i="1"/>
  <c r="AW348" i="1"/>
  <c r="AV905" i="1"/>
  <c r="AV887" i="1"/>
  <c r="AU850" i="1"/>
  <c r="AU785" i="1"/>
  <c r="AU757" i="1"/>
  <c r="AU744" i="1"/>
  <c r="AU529" i="1"/>
  <c r="AV453" i="1"/>
  <c r="AW443" i="1"/>
  <c r="AU378" i="1"/>
  <c r="AU353" i="1"/>
  <c r="AW344" i="1"/>
  <c r="AU257" i="1"/>
  <c r="AV229" i="1"/>
  <c r="AU1032" i="1"/>
  <c r="AU992" i="1"/>
  <c r="AV915" i="1"/>
  <c r="AV910" i="1"/>
  <c r="AV825" i="1"/>
  <c r="AV804" i="1"/>
  <c r="AU740" i="1"/>
  <c r="AU727" i="1"/>
  <c r="AU689" i="1"/>
  <c r="AU597" i="1"/>
  <c r="AU592" i="1"/>
  <c r="AU587" i="1"/>
  <c r="AU582" i="1"/>
  <c r="AU577" i="1"/>
  <c r="AU572" i="1"/>
  <c r="AU567" i="1"/>
  <c r="AV533" i="1"/>
  <c r="AU400" i="1"/>
  <c r="AW178" i="1"/>
  <c r="AU145" i="1"/>
  <c r="AV121" i="1"/>
  <c r="AU1022" i="1"/>
  <c r="AU1017" i="1"/>
  <c r="AW977" i="1"/>
  <c r="AV941" i="1"/>
  <c r="AV868" i="1"/>
  <c r="AU856" i="1"/>
  <c r="AU837" i="1"/>
  <c r="AU831" i="1"/>
  <c r="AV769" i="1"/>
  <c r="AV748" i="1"/>
  <c r="AV550" i="1"/>
  <c r="AU485" i="1"/>
  <c r="AV448" i="1"/>
  <c r="AV413" i="1"/>
  <c r="AV339" i="1"/>
  <c r="AU245" i="1"/>
  <c r="AU173" i="1"/>
  <c r="AU140" i="1"/>
  <c r="AV125" i="1"/>
  <c r="AW981" i="1"/>
  <c r="AU955" i="1"/>
  <c r="AU945" i="1"/>
  <c r="AW904" i="1"/>
  <c r="AU752" i="1"/>
  <c r="AU697" i="1"/>
  <c r="AU693" i="1"/>
  <c r="AU672" i="1"/>
  <c r="AU668" i="1"/>
  <c r="AU555" i="1"/>
  <c r="AU504" i="1"/>
  <c r="AU470" i="1"/>
  <c r="AV395" i="1"/>
  <c r="AU314" i="1"/>
  <c r="AU262" i="1"/>
  <c r="AV256" i="1"/>
  <c r="AU130" i="1"/>
  <c r="AV116" i="1"/>
  <c r="AU991" i="1"/>
  <c r="AU960" i="1"/>
  <c r="AU950" i="1"/>
  <c r="AW909" i="1"/>
  <c r="AV892" i="1"/>
  <c r="AV861" i="1"/>
  <c r="AW849" i="1"/>
  <c r="AV843" i="1"/>
  <c r="AW824" i="1"/>
  <c r="AV792" i="1"/>
  <c r="AV788" i="1"/>
  <c r="AU739" i="1"/>
  <c r="AV641" i="1"/>
  <c r="AV636" i="1"/>
  <c r="AV631" i="1"/>
  <c r="AV626" i="1"/>
  <c r="AV621" i="1"/>
  <c r="AV616" i="1"/>
  <c r="AV611" i="1"/>
  <c r="AV606" i="1"/>
  <c r="AV601" i="1"/>
  <c r="AV596" i="1"/>
  <c r="AV591" i="1"/>
  <c r="AV586" i="1"/>
  <c r="AV581" i="1"/>
  <c r="AV576" i="1"/>
  <c r="AV571" i="1"/>
  <c r="AV566" i="1"/>
  <c r="AV532" i="1"/>
  <c r="AV528" i="1"/>
  <c r="AV443" i="1"/>
  <c r="AW403" i="1"/>
  <c r="AV367" i="1"/>
  <c r="AU267" i="1"/>
  <c r="AU925" i="1"/>
  <c r="AW914" i="1"/>
  <c r="AU867" i="1"/>
  <c r="AV812" i="1"/>
  <c r="AV756" i="1"/>
  <c r="AU735" i="1"/>
  <c r="AV730" i="1"/>
  <c r="AU499" i="1"/>
  <c r="AU465" i="1"/>
  <c r="AV408" i="1"/>
  <c r="AV399" i="1"/>
  <c r="AW385" i="1"/>
  <c r="AV372" i="1"/>
  <c r="AV357" i="1"/>
  <c r="AU347" i="1"/>
  <c r="AV293" i="1"/>
  <c r="AW282" i="1"/>
  <c r="AU272" i="1"/>
  <c r="AV217" i="1"/>
  <c r="AV111" i="1"/>
  <c r="AV106" i="1"/>
  <c r="AV101" i="1"/>
  <c r="AV96" i="1"/>
  <c r="AV91" i="1"/>
  <c r="AV86" i="1"/>
  <c r="AV81" i="1"/>
  <c r="AU1021" i="1"/>
  <c r="AW985" i="1"/>
  <c r="AU965" i="1"/>
  <c r="AV944" i="1"/>
  <c r="AU836" i="1"/>
  <c r="AV807" i="1"/>
  <c r="AV776" i="1"/>
  <c r="AU394" i="1"/>
  <c r="AV385" i="1"/>
  <c r="AW342" i="1"/>
  <c r="AU277" i="1"/>
  <c r="AU211" i="1"/>
  <c r="AU1006" i="1"/>
  <c r="AU1001" i="1"/>
  <c r="AU990" i="1"/>
  <c r="AU970" i="1"/>
  <c r="AW919" i="1"/>
  <c r="AV903" i="1"/>
  <c r="AU891" i="1"/>
  <c r="AW842" i="1"/>
  <c r="AU803" i="1"/>
  <c r="AU692" i="1"/>
  <c r="AU688" i="1"/>
  <c r="AU667" i="1"/>
  <c r="AU663" i="1"/>
  <c r="AU654" i="1"/>
  <c r="AV508" i="1"/>
  <c r="AW494" i="1"/>
  <c r="AW489" i="1"/>
  <c r="AW479" i="1"/>
  <c r="AV438" i="1"/>
  <c r="AU313" i="1"/>
  <c r="AV308" i="1"/>
  <c r="AW303" i="1"/>
  <c r="AU255" i="1"/>
  <c r="AW222" i="1"/>
  <c r="AU205" i="1"/>
  <c r="AU120" i="1"/>
  <c r="AV1016" i="1"/>
  <c r="AU1011" i="1"/>
  <c r="AV848" i="1"/>
  <c r="AW829" i="1"/>
  <c r="AV823" i="1"/>
  <c r="AV795" i="1"/>
  <c r="AU730" i="1"/>
  <c r="AU717" i="1"/>
  <c r="AU559" i="1"/>
  <c r="AW532" i="1"/>
  <c r="AU503" i="1"/>
  <c r="AV403" i="1"/>
  <c r="AU333" i="1"/>
  <c r="AV328" i="1"/>
  <c r="AW318" i="1"/>
  <c r="AV190" i="1"/>
  <c r="AW1020" i="1"/>
  <c r="AU984" i="1"/>
  <c r="AW944" i="1"/>
  <c r="AV924" i="1"/>
  <c r="AV913" i="1"/>
  <c r="AV878" i="1"/>
  <c r="AU866" i="1"/>
  <c r="AU420" i="1"/>
  <c r="AU393" i="1"/>
  <c r="AU389" i="1"/>
  <c r="AU356" i="1"/>
  <c r="AU232" i="1"/>
  <c r="AU166" i="1"/>
  <c r="AW161" i="1"/>
  <c r="AV153" i="1"/>
  <c r="AV148" i="1"/>
  <c r="AV1025" i="1"/>
  <c r="AU1000" i="1"/>
  <c r="AV939" i="1"/>
  <c r="AV890" i="1"/>
  <c r="AV783" i="1"/>
  <c r="AU755" i="1"/>
  <c r="AU742" i="1"/>
  <c r="AU548" i="1"/>
  <c r="AU498" i="1"/>
  <c r="AV433" i="1"/>
  <c r="AU342" i="1"/>
  <c r="AV161" i="1"/>
  <c r="AU115" i="1"/>
  <c r="AU110" i="1"/>
  <c r="AU105" i="1"/>
  <c r="AU100" i="1"/>
  <c r="AU95" i="1"/>
  <c r="AU90" i="1"/>
  <c r="AU85" i="1"/>
  <c r="AU80" i="1"/>
  <c r="AU953" i="1"/>
  <c r="AU923" i="1"/>
  <c r="AV918" i="1"/>
  <c r="AU907" i="1"/>
  <c r="AU896" i="1"/>
  <c r="AV871" i="1"/>
  <c r="AW847" i="1"/>
  <c r="AV806" i="1"/>
  <c r="AV798" i="1"/>
  <c r="AV750" i="1"/>
  <c r="AV708" i="1"/>
  <c r="AU687" i="1"/>
  <c r="AU683" i="1"/>
  <c r="AU662" i="1"/>
  <c r="AU658" i="1"/>
  <c r="AV493" i="1"/>
  <c r="AV488" i="1"/>
  <c r="AU365" i="1"/>
  <c r="AV350" i="1"/>
  <c r="AU337" i="1"/>
  <c r="AV128" i="1"/>
  <c r="AU1010" i="1"/>
  <c r="AV1004" i="1"/>
  <c r="AV943" i="1"/>
  <c r="AW939" i="1"/>
  <c r="AV883" i="1"/>
  <c r="AV840" i="1"/>
  <c r="AV815" i="1"/>
  <c r="AV771" i="1"/>
  <c r="AU754" i="1"/>
  <c r="AV733" i="1"/>
  <c r="AU653" i="1"/>
  <c r="AV428" i="1"/>
  <c r="AU423" i="1"/>
  <c r="AU397" i="1"/>
  <c r="AU355" i="1"/>
  <c r="AU317" i="1"/>
  <c r="AU307" i="1"/>
  <c r="AU259" i="1"/>
  <c r="AU231" i="1"/>
  <c r="AW156" i="1"/>
  <c r="AU2565" i="1"/>
  <c r="AU2560" i="1"/>
  <c r="AU2555" i="1"/>
  <c r="AU2550" i="1"/>
  <c r="AU2481" i="1"/>
  <c r="AU2476" i="1"/>
  <c r="AU2386" i="1"/>
  <c r="AV2386" i="1"/>
  <c r="AW2386" i="1"/>
  <c r="AV2476" i="1"/>
  <c r="AW2476" i="1"/>
  <c r="AV2448" i="1"/>
  <c r="AW2448" i="1"/>
  <c r="AU2426" i="1"/>
  <c r="AV2426" i="1"/>
  <c r="AW2426" i="1"/>
  <c r="AU2409" i="1"/>
  <c r="AV2409" i="1"/>
  <c r="AU2569" i="1"/>
  <c r="AU2564" i="1"/>
  <c r="AU2559" i="1"/>
  <c r="AU2554" i="1"/>
  <c r="AU2549" i="1"/>
  <c r="AU2546" i="1"/>
  <c r="AV2546" i="1"/>
  <c r="AW2546" i="1"/>
  <c r="AU2541" i="1"/>
  <c r="AV2541" i="1"/>
  <c r="AW2541" i="1"/>
  <c r="AU2536" i="1"/>
  <c r="AV2536" i="1"/>
  <c r="AW2536" i="1"/>
  <c r="AU2531" i="1"/>
  <c r="AV2531" i="1"/>
  <c r="AW2531" i="1"/>
  <c r="AU2526" i="1"/>
  <c r="AV2526" i="1"/>
  <c r="AW2526" i="1"/>
  <c r="AU2521" i="1"/>
  <c r="AV2521" i="1"/>
  <c r="AW2521" i="1"/>
  <c r="AU2516" i="1"/>
  <c r="AV2516" i="1"/>
  <c r="AW2516" i="1"/>
  <c r="AU2511" i="1"/>
  <c r="AV2511" i="1"/>
  <c r="AW2511" i="1"/>
  <c r="AU2506" i="1"/>
  <c r="AV2506" i="1"/>
  <c r="AW2506" i="1"/>
  <c r="AU2501" i="1"/>
  <c r="AV2501" i="1"/>
  <c r="AW2501" i="1"/>
  <c r="AU2431" i="1"/>
  <c r="AV2431" i="1"/>
  <c r="AW2431" i="1"/>
  <c r="AU2421" i="1"/>
  <c r="AU2490" i="1"/>
  <c r="AV2490" i="1"/>
  <c r="AW2490" i="1"/>
  <c r="AU2480" i="1"/>
  <c r="AV2480" i="1"/>
  <c r="AW2480" i="1"/>
  <c r="AU2381" i="1"/>
  <c r="AV2381" i="1"/>
  <c r="AU2545" i="1"/>
  <c r="AU2540" i="1"/>
  <c r="AU2535" i="1"/>
  <c r="AU2530" i="1"/>
  <c r="AU2525" i="1"/>
  <c r="AU2520" i="1"/>
  <c r="AU2515" i="1"/>
  <c r="AU2510" i="1"/>
  <c r="AU2505" i="1"/>
  <c r="AU2495" i="1"/>
  <c r="AV2495" i="1"/>
  <c r="AW2495" i="1"/>
  <c r="AU2456" i="1"/>
  <c r="AV2456" i="1"/>
  <c r="AW2456" i="1"/>
  <c r="AW2381" i="1"/>
  <c r="AU2500" i="1"/>
  <c r="AV2500" i="1"/>
  <c r="AW2500" i="1"/>
  <c r="AU2465" i="1"/>
  <c r="AV2465" i="1"/>
  <c r="AW2465" i="1"/>
  <c r="AU2451" i="1"/>
  <c r="AV2451" i="1"/>
  <c r="AW2451" i="1"/>
  <c r="AU2568" i="1"/>
  <c r="AV2568" i="1"/>
  <c r="AW2568" i="1"/>
  <c r="AU2563" i="1"/>
  <c r="AV2563" i="1"/>
  <c r="AW2563" i="1"/>
  <c r="AU2558" i="1"/>
  <c r="AV2558" i="1"/>
  <c r="AW2558" i="1"/>
  <c r="AU2553" i="1"/>
  <c r="AV2553" i="1"/>
  <c r="AW2553" i="1"/>
  <c r="AU2479" i="1"/>
  <c r="AV2479" i="1"/>
  <c r="AU2470" i="1"/>
  <c r="AV2470" i="1"/>
  <c r="AW2470" i="1"/>
  <c r="AU2439" i="1"/>
  <c r="AU2399" i="1"/>
  <c r="AU2544" i="1"/>
  <c r="AU2539" i="1"/>
  <c r="AU2534" i="1"/>
  <c r="AU2529" i="1"/>
  <c r="AU2524" i="1"/>
  <c r="AU2519" i="1"/>
  <c r="AU2514" i="1"/>
  <c r="AU2509" i="1"/>
  <c r="AU2504" i="1"/>
  <c r="AU2489" i="1"/>
  <c r="AV2489" i="1"/>
  <c r="AU2485" i="1"/>
  <c r="AV2485" i="1"/>
  <c r="AW2485" i="1"/>
  <c r="AU2443" i="1"/>
  <c r="AV2443" i="1"/>
  <c r="AW2443" i="1"/>
  <c r="AU2455" i="1"/>
  <c r="AV2455" i="1"/>
  <c r="AW2455" i="1"/>
  <c r="AU2484" i="1"/>
  <c r="AU2460" i="1"/>
  <c r="AV2460" i="1"/>
  <c r="AW2460" i="1"/>
  <c r="AU2434" i="1"/>
  <c r="AV2434" i="1"/>
  <c r="AU2424" i="1"/>
  <c r="AV2424" i="1"/>
  <c r="AU2543" i="1"/>
  <c r="AV2543" i="1"/>
  <c r="AW2543" i="1"/>
  <c r="AU2538" i="1"/>
  <c r="AV2538" i="1"/>
  <c r="AW2538" i="1"/>
  <c r="AU2533" i="1"/>
  <c r="AV2533" i="1"/>
  <c r="AW2533" i="1"/>
  <c r="AU2528" i="1"/>
  <c r="AV2528" i="1"/>
  <c r="AW2528" i="1"/>
  <c r="AU2523" i="1"/>
  <c r="AV2523" i="1"/>
  <c r="AW2523" i="1"/>
  <c r="AU2518" i="1"/>
  <c r="AV2518" i="1"/>
  <c r="AW2518" i="1"/>
  <c r="AU2513" i="1"/>
  <c r="AV2513" i="1"/>
  <c r="AW2513" i="1"/>
  <c r="AU2508" i="1"/>
  <c r="AV2508" i="1"/>
  <c r="AW2508" i="1"/>
  <c r="AU2503" i="1"/>
  <c r="AV2503" i="1"/>
  <c r="AW2503" i="1"/>
  <c r="AU2498" i="1"/>
  <c r="AV2498" i="1"/>
  <c r="AW2498" i="1"/>
  <c r="AU2474" i="1"/>
  <c r="AV2474" i="1"/>
  <c r="AU2454" i="1"/>
  <c r="AV2454" i="1"/>
  <c r="AU2371" i="1"/>
  <c r="AV2371" i="1"/>
  <c r="AU2428" i="1"/>
  <c r="AV2428" i="1"/>
  <c r="AW2428" i="1"/>
  <c r="AU2419" i="1"/>
  <c r="AV2419" i="1"/>
  <c r="AW2371" i="1"/>
  <c r="AU2493" i="1"/>
  <c r="AV2493" i="1"/>
  <c r="AW2493" i="1"/>
  <c r="AU2468" i="1"/>
  <c r="AV2468" i="1"/>
  <c r="AW2468" i="1"/>
  <c r="AU2459" i="1"/>
  <c r="AV2459" i="1"/>
  <c r="AU2423" i="1"/>
  <c r="AU2414" i="1"/>
  <c r="AV2414" i="1"/>
  <c r="AU2566" i="1"/>
  <c r="AV2566" i="1"/>
  <c r="AW2566" i="1"/>
  <c r="AU2561" i="1"/>
  <c r="AV2561" i="1"/>
  <c r="AW2561" i="1"/>
  <c r="AU2556" i="1"/>
  <c r="AV2556" i="1"/>
  <c r="AW2556" i="1"/>
  <c r="AU2551" i="1"/>
  <c r="AV2551" i="1"/>
  <c r="AW2551" i="1"/>
  <c r="AU2487" i="1"/>
  <c r="AW2487" i="1"/>
  <c r="AU2482" i="1"/>
  <c r="AW2482" i="1"/>
  <c r="AU2463" i="1"/>
  <c r="AV2463" i="1"/>
  <c r="AW2463" i="1"/>
  <c r="AU2458" i="1"/>
  <c r="AV2396" i="1"/>
  <c r="AW2396" i="1"/>
  <c r="AU2496" i="1"/>
  <c r="AU2488" i="1"/>
  <c r="AW2477" i="1"/>
  <c r="AU2466" i="1"/>
  <c r="AU2452" i="1"/>
  <c r="AV2452" i="1"/>
  <c r="AU2449" i="1"/>
  <c r="AU2446" i="1"/>
  <c r="AW2429" i="1"/>
  <c r="AW2416" i="1"/>
  <c r="AU2394" i="1"/>
  <c r="AU2378" i="1"/>
  <c r="AU2368" i="1"/>
  <c r="AU2361" i="1"/>
  <c r="AU2327" i="1"/>
  <c r="AV2327" i="1"/>
  <c r="AW2327" i="1"/>
  <c r="AW2499" i="1"/>
  <c r="AU2477" i="1"/>
  <c r="AW2440" i="1"/>
  <c r="AV2416" i="1"/>
  <c r="AU2407" i="1"/>
  <c r="AV2407" i="1"/>
  <c r="AW2407" i="1"/>
  <c r="AW2404" i="1"/>
  <c r="AV2384" i="1"/>
  <c r="AW2354" i="1"/>
  <c r="AU2350" i="1"/>
  <c r="AW2350" i="1"/>
  <c r="AU2317" i="1"/>
  <c r="AW2317" i="1"/>
  <c r="AV2317" i="1"/>
  <c r="AW2469" i="1"/>
  <c r="AV2440" i="1"/>
  <c r="AU2410" i="1"/>
  <c r="AW2410" i="1"/>
  <c r="AU2397" i="1"/>
  <c r="AV2397" i="1"/>
  <c r="AW2397" i="1"/>
  <c r="AU2357" i="1"/>
  <c r="AV2357" i="1"/>
  <c r="AW2357" i="1"/>
  <c r="AU2330" i="1"/>
  <c r="AV2330" i="1"/>
  <c r="AW2330" i="1"/>
  <c r="AU2321" i="1"/>
  <c r="AV2321" i="1"/>
  <c r="AU2437" i="1"/>
  <c r="AV2437" i="1"/>
  <c r="AU2422" i="1"/>
  <c r="AV2422" i="1"/>
  <c r="AW2422" i="1"/>
  <c r="AW2406" i="1"/>
  <c r="AW2403" i="1"/>
  <c r="AU2400" i="1"/>
  <c r="AW2400" i="1"/>
  <c r="AU2342" i="1"/>
  <c r="AV2342" i="1"/>
  <c r="AW2342" i="1"/>
  <c r="AU2326" i="1"/>
  <c r="AV2326" i="1"/>
  <c r="AU2457" i="1"/>
  <c r="AV2457" i="1"/>
  <c r="AV2406" i="1"/>
  <c r="AV2403" i="1"/>
  <c r="AU2387" i="1"/>
  <c r="AV2387" i="1"/>
  <c r="AW2387" i="1"/>
  <c r="AW2384" i="1"/>
  <c r="AW2374" i="1"/>
  <c r="AW2364" i="1"/>
  <c r="AV2349" i="1"/>
  <c r="AW2334" i="1"/>
  <c r="AV2482" i="1"/>
  <c r="AW2474" i="1"/>
  <c r="AW2434" i="1"/>
  <c r="AW2419" i="1"/>
  <c r="AU2390" i="1"/>
  <c r="AW2390" i="1"/>
  <c r="AU2377" i="1"/>
  <c r="AV2377" i="1"/>
  <c r="AW2377" i="1"/>
  <c r="AU2367" i="1"/>
  <c r="AV2367" i="1"/>
  <c r="AW2367" i="1"/>
  <c r="AU2360" i="1"/>
  <c r="AW2360" i="1"/>
  <c r="AU2276" i="1"/>
  <c r="AV2276" i="1"/>
  <c r="AW2276" i="1"/>
  <c r="AU2345" i="1"/>
  <c r="AV2345" i="1"/>
  <c r="AW2345" i="1"/>
  <c r="AV2484" i="1"/>
  <c r="AW2454" i="1"/>
  <c r="AV2439" i="1"/>
  <c r="AV2436" i="1"/>
  <c r="AV2421" i="1"/>
  <c r="AV2399" i="1"/>
  <c r="AU2380" i="1"/>
  <c r="AW2380" i="1"/>
  <c r="AU2370" i="1"/>
  <c r="AW2370" i="1"/>
  <c r="AW2363" i="1"/>
  <c r="AW2349" i="1"/>
  <c r="AV2341" i="1"/>
  <c r="AW2565" i="1"/>
  <c r="AW2560" i="1"/>
  <c r="AW2555" i="1"/>
  <c r="AW2550" i="1"/>
  <c r="AW2545" i="1"/>
  <c r="AW2540" i="1"/>
  <c r="AW2535" i="1"/>
  <c r="AW2530" i="1"/>
  <c r="AW2525" i="1"/>
  <c r="AW2520" i="1"/>
  <c r="AW2515" i="1"/>
  <c r="AW2510" i="1"/>
  <c r="AW2505" i="1"/>
  <c r="AW2492" i="1"/>
  <c r="AV2487" i="1"/>
  <c r="AW2481" i="1"/>
  <c r="AW2479" i="1"/>
  <c r="AW2473" i="1"/>
  <c r="AW2433" i="1"/>
  <c r="AW2418" i="1"/>
  <c r="AU2363" i="1"/>
  <c r="AV2325" i="1"/>
  <c r="AW2325" i="1"/>
  <c r="AV2565" i="1"/>
  <c r="AV2560" i="1"/>
  <c r="AV2555" i="1"/>
  <c r="AV2550" i="1"/>
  <c r="AV2545" i="1"/>
  <c r="AV2540" i="1"/>
  <c r="AV2535" i="1"/>
  <c r="AV2530" i="1"/>
  <c r="AV2525" i="1"/>
  <c r="AV2520" i="1"/>
  <c r="AV2515" i="1"/>
  <c r="AV2510" i="1"/>
  <c r="AV2505" i="1"/>
  <c r="AU2492" i="1"/>
  <c r="AV2481" i="1"/>
  <c r="AV2473" i="1"/>
  <c r="AU2462" i="1"/>
  <c r="AV2462" i="1"/>
  <c r="AU2442" i="1"/>
  <c r="AV2442" i="1"/>
  <c r="AV2433" i="1"/>
  <c r="AV2430" i="1"/>
  <c r="AV2418" i="1"/>
  <c r="AU2412" i="1"/>
  <c r="AV2412" i="1"/>
  <c r="AW2412" i="1"/>
  <c r="AW2409" i="1"/>
  <c r="AV2389" i="1"/>
  <c r="AV2376" i="1"/>
  <c r="AV2366" i="1"/>
  <c r="AV2359" i="1"/>
  <c r="AU2337" i="1"/>
  <c r="AV2337" i="1"/>
  <c r="AW2337" i="1"/>
  <c r="AW2329" i="1"/>
  <c r="AW2453" i="1"/>
  <c r="AW2450" i="1"/>
  <c r="AU2427" i="1"/>
  <c r="AV2427" i="1"/>
  <c r="AW2427" i="1"/>
  <c r="AU2352" i="1"/>
  <c r="AV2352" i="1"/>
  <c r="AW2352" i="1"/>
  <c r="AV2344" i="1"/>
  <c r="AW2484" i="1"/>
  <c r="AW2439" i="1"/>
  <c r="AU2402" i="1"/>
  <c r="AV2402" i="1"/>
  <c r="AW2402" i="1"/>
  <c r="AW2399" i="1"/>
  <c r="AW2459" i="1"/>
  <c r="AW2424" i="1"/>
  <c r="AU2405" i="1"/>
  <c r="AW2405" i="1"/>
  <c r="AW2359" i="1"/>
  <c r="AU2340" i="1"/>
  <c r="AV2340" i="1"/>
  <c r="AW2340" i="1"/>
  <c r="AU2392" i="1"/>
  <c r="AV2392" i="1"/>
  <c r="AW2392" i="1"/>
  <c r="AW2389" i="1"/>
  <c r="AU2355" i="1"/>
  <c r="AW2355" i="1"/>
  <c r="AU2336" i="1"/>
  <c r="AV2336" i="1"/>
  <c r="AV2497" i="1"/>
  <c r="AW2491" i="1"/>
  <c r="AW2489" i="1"/>
  <c r="AW2483" i="1"/>
  <c r="AU2467" i="1"/>
  <c r="AV2467" i="1"/>
  <c r="AU2447" i="1"/>
  <c r="AV2447" i="1"/>
  <c r="AW2438" i="1"/>
  <c r="AW2401" i="1"/>
  <c r="AW2398" i="1"/>
  <c r="AU2395" i="1"/>
  <c r="AW2395" i="1"/>
  <c r="AW2379" i="1"/>
  <c r="AW2369" i="1"/>
  <c r="AU2362" i="1"/>
  <c r="AV2362" i="1"/>
  <c r="AW2362" i="1"/>
  <c r="AU2332" i="1"/>
  <c r="AV2332" i="1"/>
  <c r="AW2332" i="1"/>
  <c r="AU2310" i="1"/>
  <c r="AW2310" i="1"/>
  <c r="AV2491" i="1"/>
  <c r="AV2483" i="1"/>
  <c r="AW2458" i="1"/>
  <c r="AV2438" i="1"/>
  <c r="AV2429" i="1"/>
  <c r="AW2423" i="1"/>
  <c r="AV2401" i="1"/>
  <c r="AV2398" i="1"/>
  <c r="AU2382" i="1"/>
  <c r="AV2382" i="1"/>
  <c r="AW2382" i="1"/>
  <c r="AU2372" i="1"/>
  <c r="AV2372" i="1"/>
  <c r="AW2372" i="1"/>
  <c r="AW2358" i="1"/>
  <c r="AV2318" i="1"/>
  <c r="AW2318" i="1"/>
  <c r="AW2569" i="1"/>
  <c r="AW2564" i="1"/>
  <c r="AW2559" i="1"/>
  <c r="AW2554" i="1"/>
  <c r="AW2549" i="1"/>
  <c r="AW2544" i="1"/>
  <c r="AW2539" i="1"/>
  <c r="AW2534" i="1"/>
  <c r="AW2529" i="1"/>
  <c r="AW2524" i="1"/>
  <c r="AW2519" i="1"/>
  <c r="AW2514" i="1"/>
  <c r="AW2509" i="1"/>
  <c r="AW2504" i="1"/>
  <c r="AV2499" i="1"/>
  <c r="AV2458" i="1"/>
  <c r="AU2429" i="1"/>
  <c r="AV2423" i="1"/>
  <c r="AU2417" i="1"/>
  <c r="AV2417" i="1"/>
  <c r="AW2417" i="1"/>
  <c r="AV2404" i="1"/>
  <c r="AW2391" i="1"/>
  <c r="AW2388" i="1"/>
  <c r="AU2385" i="1"/>
  <c r="AW2385" i="1"/>
  <c r="AU2358" i="1"/>
  <c r="AV2569" i="1"/>
  <c r="AV2564" i="1"/>
  <c r="AV2559" i="1"/>
  <c r="AV2554" i="1"/>
  <c r="AV2549" i="1"/>
  <c r="AV2544" i="1"/>
  <c r="AV2539" i="1"/>
  <c r="AV2534" i="1"/>
  <c r="AV2529" i="1"/>
  <c r="AV2524" i="1"/>
  <c r="AV2519" i="1"/>
  <c r="AV2514" i="1"/>
  <c r="AV2509" i="1"/>
  <c r="AV2504" i="1"/>
  <c r="AU2499" i="1"/>
  <c r="AW2496" i="1"/>
  <c r="AW2494" i="1"/>
  <c r="AW2488" i="1"/>
  <c r="AV2469" i="1"/>
  <c r="AW2466" i="1"/>
  <c r="AW2464" i="1"/>
  <c r="AW2446" i="1"/>
  <c r="AW2444" i="1"/>
  <c r="AU2432" i="1"/>
  <c r="AV2432" i="1"/>
  <c r="AU2404" i="1"/>
  <c r="AV2391" i="1"/>
  <c r="AV2388" i="1"/>
  <c r="AW2378" i="1"/>
  <c r="AU2375" i="1"/>
  <c r="AW2375" i="1"/>
  <c r="AW2368" i="1"/>
  <c r="AU2365" i="1"/>
  <c r="AW2365" i="1"/>
  <c r="AW2361" i="1"/>
  <c r="AV2354" i="1"/>
  <c r="AU2347" i="1"/>
  <c r="AV2347" i="1"/>
  <c r="AW2347" i="1"/>
  <c r="AU2335" i="1"/>
  <c r="AV2335" i="1"/>
  <c r="AW2335" i="1"/>
  <c r="AU2472" i="1"/>
  <c r="AV2472" i="1"/>
  <c r="AU2469" i="1"/>
  <c r="AW2452" i="1"/>
  <c r="AV2449" i="1"/>
  <c r="AW2414" i="1"/>
  <c r="AV2394" i="1"/>
  <c r="AU2354" i="1"/>
  <c r="AU2331" i="1"/>
  <c r="AV2331" i="1"/>
  <c r="AU2292" i="1"/>
  <c r="AW2292" i="1"/>
  <c r="AU2272" i="1"/>
  <c r="AU2259" i="1"/>
  <c r="AU2245" i="1"/>
  <c r="AU2230" i="1"/>
  <c r="AV2225" i="1"/>
  <c r="AW2225" i="1"/>
  <c r="AU2214" i="1"/>
  <c r="AU2122" i="1"/>
  <c r="AU2072" i="1"/>
  <c r="AW2022" i="1"/>
  <c r="AU1989" i="1"/>
  <c r="AV1989" i="1"/>
  <c r="AW1989" i="1"/>
  <c r="AU1964" i="1"/>
  <c r="AW1964" i="1"/>
  <c r="AV2230" i="1"/>
  <c r="AW2230" i="1"/>
  <c r="AU2100" i="1"/>
  <c r="AV2100" i="1"/>
  <c r="AW2100" i="1"/>
  <c r="AU2050" i="1"/>
  <c r="AV2050" i="1"/>
  <c r="AW2050" i="1"/>
  <c r="AU2022" i="1"/>
  <c r="AV2022" i="1"/>
  <c r="AU2000" i="1"/>
  <c r="AW2000" i="1"/>
  <c r="AU2303" i="1"/>
  <c r="AW2303" i="1"/>
  <c r="AU2288" i="1"/>
  <c r="AW2288" i="1"/>
  <c r="AU2284" i="1"/>
  <c r="AU2280" i="1"/>
  <c r="AW2280" i="1"/>
  <c r="AU2254" i="1"/>
  <c r="AU2239" i="1"/>
  <c r="AU2224" i="1"/>
  <c r="AU2132" i="1"/>
  <c r="AU2077" i="1"/>
  <c r="AW2027" i="1"/>
  <c r="AU1994" i="1"/>
  <c r="AU1969" i="1"/>
  <c r="AU2263" i="1"/>
  <c r="AV2263" i="1"/>
  <c r="AW2263" i="1"/>
  <c r="AU2105" i="1"/>
  <c r="AV2105" i="1"/>
  <c r="AW2105" i="1"/>
  <c r="AU2055" i="1"/>
  <c r="AV2055" i="1"/>
  <c r="AW2055" i="1"/>
  <c r="AU2027" i="1"/>
  <c r="AV2027" i="1"/>
  <c r="AU2005" i="1"/>
  <c r="AV2005" i="1"/>
  <c r="AW2005" i="1"/>
  <c r="AU1983" i="1"/>
  <c r="AU1978" i="1"/>
  <c r="AW1978" i="1"/>
  <c r="AU1958" i="1"/>
  <c r="AU1954" i="1"/>
  <c r="AU1949" i="1"/>
  <c r="AU2320" i="1"/>
  <c r="AU2313" i="1"/>
  <c r="AW2313" i="1"/>
  <c r="AW2306" i="1"/>
  <c r="AU2291" i="1"/>
  <c r="AV2291" i="1"/>
  <c r="AW2291" i="1"/>
  <c r="AU2271" i="1"/>
  <c r="AU2258" i="1"/>
  <c r="AV2258" i="1"/>
  <c r="AW2258" i="1"/>
  <c r="AU2197" i="1"/>
  <c r="AV2110" i="1"/>
  <c r="AW2110" i="1"/>
  <c r="AU2104" i="1"/>
  <c r="AU2093" i="1"/>
  <c r="AU2060" i="1"/>
  <c r="AV2060" i="1"/>
  <c r="AW2060" i="1"/>
  <c r="AU2054" i="1"/>
  <c r="AU2043" i="1"/>
  <c r="AU2032" i="1"/>
  <c r="AV2032" i="1"/>
  <c r="AU2010" i="1"/>
  <c r="AV2010" i="1"/>
  <c r="AW2010" i="1"/>
  <c r="AU2004" i="1"/>
  <c r="AU1944" i="1"/>
  <c r="AW1944" i="1"/>
  <c r="AV1929" i="1"/>
  <c r="AU2323" i="1"/>
  <c r="AU2295" i="1"/>
  <c r="AU2287" i="1"/>
  <c r="AW2287" i="1"/>
  <c r="AU2279" i="1"/>
  <c r="AU2275" i="1"/>
  <c r="AW2275" i="1"/>
  <c r="AU2262" i="1"/>
  <c r="AU2202" i="1"/>
  <c r="AU2172" i="1"/>
  <c r="AU2115" i="1"/>
  <c r="AU2087" i="1"/>
  <c r="AW2037" i="1"/>
  <c r="AW1993" i="1"/>
  <c r="AU1993" i="1"/>
  <c r="AV1993" i="1"/>
  <c r="AU2309" i="1"/>
  <c r="AW2309" i="1"/>
  <c r="AU2302" i="1"/>
  <c r="AW2302" i="1"/>
  <c r="AU2253" i="1"/>
  <c r="AV2253" i="1"/>
  <c r="AW2253" i="1"/>
  <c r="AV2115" i="1"/>
  <c r="AW2115" i="1"/>
  <c r="AU2065" i="1"/>
  <c r="AV2065" i="1"/>
  <c r="AW2065" i="1"/>
  <c r="AU2059" i="1"/>
  <c r="AU2048" i="1"/>
  <c r="AU2037" i="1"/>
  <c r="AV2037" i="1"/>
  <c r="AU2015" i="1"/>
  <c r="AV2015" i="1"/>
  <c r="AW2015" i="1"/>
  <c r="AU2009" i="1"/>
  <c r="AU1998" i="1"/>
  <c r="AV1943" i="1"/>
  <c r="AW2316" i="1"/>
  <c r="AW2305" i="1"/>
  <c r="AW2290" i="1"/>
  <c r="AU2283" i="1"/>
  <c r="AW2283" i="1"/>
  <c r="AU2243" i="1"/>
  <c r="AU2120" i="1"/>
  <c r="AU2092" i="1"/>
  <c r="AV1953" i="1"/>
  <c r="AU2319" i="1"/>
  <c r="AW2319" i="1"/>
  <c r="AV2305" i="1"/>
  <c r="AU2266" i="1"/>
  <c r="AU2248" i="1"/>
  <c r="AV2191" i="1"/>
  <c r="AV2181" i="1"/>
  <c r="AV2120" i="1"/>
  <c r="AW2120" i="1"/>
  <c r="AU2070" i="1"/>
  <c r="AV2070" i="1"/>
  <c r="AW2070" i="1"/>
  <c r="AU2053" i="1"/>
  <c r="AU2042" i="1"/>
  <c r="AV2042" i="1"/>
  <c r="AU2020" i="1"/>
  <c r="AV2020" i="1"/>
  <c r="AW2020" i="1"/>
  <c r="AU2003" i="1"/>
  <c r="AV1899" i="1"/>
  <c r="AU2312" i="1"/>
  <c r="AW2312" i="1"/>
  <c r="AU2298" i="1"/>
  <c r="AW2298" i="1"/>
  <c r="AU2294" i="1"/>
  <c r="AU2274" i="1"/>
  <c r="AU2270" i="1"/>
  <c r="AW2270" i="1"/>
  <c r="AU2252" i="1"/>
  <c r="AU2237" i="1"/>
  <c r="AV2196" i="1"/>
  <c r="AV2186" i="1"/>
  <c r="AU2154" i="1"/>
  <c r="AU2130" i="1"/>
  <c r="AV2125" i="1"/>
  <c r="AW2125" i="1"/>
  <c r="AU2097" i="1"/>
  <c r="AW2047" i="1"/>
  <c r="AU1976" i="1"/>
  <c r="AW1961" i="1"/>
  <c r="AU2322" i="1"/>
  <c r="AW2322" i="1"/>
  <c r="AW2315" i="1"/>
  <c r="AU2286" i="1"/>
  <c r="AV2286" i="1"/>
  <c r="AW2286" i="1"/>
  <c r="AU2261" i="1"/>
  <c r="AU2242" i="1"/>
  <c r="AU2227" i="1"/>
  <c r="AV2201" i="1"/>
  <c r="AU2135" i="1"/>
  <c r="AV2130" i="1"/>
  <c r="AW2130" i="1"/>
  <c r="AU2119" i="1"/>
  <c r="AU2075" i="1"/>
  <c r="AV2075" i="1"/>
  <c r="AW2075" i="1"/>
  <c r="AU2069" i="1"/>
  <c r="AU2047" i="1"/>
  <c r="AV2047" i="1"/>
  <c r="AU2025" i="1"/>
  <c r="AV2025" i="1"/>
  <c r="AW2025" i="1"/>
  <c r="AU2019" i="1"/>
  <c r="AU1997" i="1"/>
  <c r="AV1997" i="1"/>
  <c r="AU1991" i="1"/>
  <c r="AU1986" i="1"/>
  <c r="AV1986" i="1"/>
  <c r="AW1986" i="1"/>
  <c r="AU1961" i="1"/>
  <c r="AV1961" i="1"/>
  <c r="AU2282" i="1"/>
  <c r="AW2282" i="1"/>
  <c r="AU2278" i="1"/>
  <c r="AW2278" i="1"/>
  <c r="AV2135" i="1"/>
  <c r="AW2135" i="1"/>
  <c r="AV2311" i="1"/>
  <c r="AU2308" i="1"/>
  <c r="AW2308" i="1"/>
  <c r="AU2301" i="1"/>
  <c r="AW2301" i="1"/>
  <c r="AU2269" i="1"/>
  <c r="AU2256" i="1"/>
  <c r="AU2211" i="1"/>
  <c r="AU2195" i="1"/>
  <c r="AV2190" i="1"/>
  <c r="AW2190" i="1"/>
  <c r="AU2185" i="1"/>
  <c r="AV2180" i="1"/>
  <c r="AW2180" i="1"/>
  <c r="AU2149" i="1"/>
  <c r="AV2140" i="1"/>
  <c r="AW2140" i="1"/>
  <c r="AU2129" i="1"/>
  <c r="AU2113" i="1"/>
  <c r="AU2080" i="1"/>
  <c r="AV2080" i="1"/>
  <c r="AW2080" i="1"/>
  <c r="AU2074" i="1"/>
  <c r="AU2063" i="1"/>
  <c r="AU2052" i="1"/>
  <c r="AV2052" i="1"/>
  <c r="AU2030" i="1"/>
  <c r="AV2030" i="1"/>
  <c r="AW2030" i="1"/>
  <c r="AU2024" i="1"/>
  <c r="AU2013" i="1"/>
  <c r="AU2002" i="1"/>
  <c r="AV2002" i="1"/>
  <c r="AU1981" i="1"/>
  <c r="AV1981" i="1"/>
  <c r="AW1981" i="1"/>
  <c r="AU2325" i="1"/>
  <c r="AU2297" i="1"/>
  <c r="AW2297" i="1"/>
  <c r="AU2216" i="1"/>
  <c r="AV2195" i="1"/>
  <c r="AW2195" i="1"/>
  <c r="AV2185" i="1"/>
  <c r="AW2185" i="1"/>
  <c r="AU1975" i="1"/>
  <c r="AV1975" i="1"/>
  <c r="AW1975" i="1"/>
  <c r="AV2200" i="1"/>
  <c r="AW2200" i="1"/>
  <c r="AU2118" i="1"/>
  <c r="AU2085" i="1"/>
  <c r="AV2085" i="1"/>
  <c r="AW2085" i="1"/>
  <c r="AU2068" i="1"/>
  <c r="AU2035" i="1"/>
  <c r="AV2035" i="1"/>
  <c r="AW2035" i="1"/>
  <c r="AU2018" i="1"/>
  <c r="AU2007" i="1"/>
  <c r="AV2007" i="1"/>
  <c r="AU2318" i="1"/>
  <c r="AU2304" i="1"/>
  <c r="AW2304" i="1"/>
  <c r="AW2300" i="1"/>
  <c r="AU2293" i="1"/>
  <c r="AW2293" i="1"/>
  <c r="AU2289" i="1"/>
  <c r="AU2277" i="1"/>
  <c r="AW2277" i="1"/>
  <c r="AU2273" i="1"/>
  <c r="AW2273" i="1"/>
  <c r="AU2241" i="1"/>
  <c r="AU2226" i="1"/>
  <c r="AU2210" i="1"/>
  <c r="AV2205" i="1"/>
  <c r="AW2205" i="1"/>
  <c r="AU2194" i="1"/>
  <c r="AU2184" i="1"/>
  <c r="AU2144" i="1"/>
  <c r="AU2112" i="1"/>
  <c r="AU2062" i="1"/>
  <c r="AU1951" i="1"/>
  <c r="AW2311" i="1"/>
  <c r="AV2300" i="1"/>
  <c r="AU2281" i="1"/>
  <c r="AV2281" i="1"/>
  <c r="AW2281" i="1"/>
  <c r="AU2246" i="1"/>
  <c r="AU2231" i="1"/>
  <c r="AV2210" i="1"/>
  <c r="AW2210" i="1"/>
  <c r="AU2090" i="1"/>
  <c r="AV2090" i="1"/>
  <c r="AW2090" i="1"/>
  <c r="AU2040" i="1"/>
  <c r="AV2040" i="1"/>
  <c r="AW2040" i="1"/>
  <c r="AU2023" i="1"/>
  <c r="AU2012" i="1"/>
  <c r="AV2012" i="1"/>
  <c r="AU1974" i="1"/>
  <c r="AW2321" i="1"/>
  <c r="AU2307" i="1"/>
  <c r="AW2307" i="1"/>
  <c r="AU2268" i="1"/>
  <c r="AV2268" i="1"/>
  <c r="AW2268" i="1"/>
  <c r="AV2215" i="1"/>
  <c r="AW2215" i="1"/>
  <c r="AU2324" i="1"/>
  <c r="AW2324" i="1"/>
  <c r="AU2314" i="1"/>
  <c r="AW2314" i="1"/>
  <c r="AV2303" i="1"/>
  <c r="AU2296" i="1"/>
  <c r="AV2296" i="1"/>
  <c r="AW2296" i="1"/>
  <c r="AV2292" i="1"/>
  <c r="AV2288" i="1"/>
  <c r="AU2240" i="1"/>
  <c r="AU2225" i="1"/>
  <c r="AV2220" i="1"/>
  <c r="AW2220" i="1"/>
  <c r="AU2209" i="1"/>
  <c r="AU2095" i="1"/>
  <c r="AV2095" i="1"/>
  <c r="AW2095" i="1"/>
  <c r="AU2089" i="1"/>
  <c r="AU2078" i="1"/>
  <c r="AU2045" i="1"/>
  <c r="AV2045" i="1"/>
  <c r="AW2045" i="1"/>
  <c r="AU2039" i="1"/>
  <c r="AU2028" i="1"/>
  <c r="AU2017" i="1"/>
  <c r="AV2017" i="1"/>
  <c r="AV1964" i="1"/>
  <c r="AU1928" i="1"/>
  <c r="AW1928" i="1"/>
  <c r="AU1912" i="1"/>
  <c r="AV1912" i="1"/>
  <c r="AW1912" i="1"/>
  <c r="AV1900" i="1"/>
  <c r="AW1900" i="1"/>
  <c r="AU1869" i="1"/>
  <c r="AU1810" i="1"/>
  <c r="AV1810" i="1"/>
  <c r="AW1810" i="1"/>
  <c r="AU1783" i="1"/>
  <c r="AV1783" i="1"/>
  <c r="AW1783" i="1"/>
  <c r="AW2248" i="1"/>
  <c r="AW2243" i="1"/>
  <c r="AW2238" i="1"/>
  <c r="AW2233" i="1"/>
  <c r="AW2228" i="1"/>
  <c r="AW2223" i="1"/>
  <c r="AW2218" i="1"/>
  <c r="AW2213" i="1"/>
  <c r="AW2208" i="1"/>
  <c r="AW2203" i="1"/>
  <c r="AW2198" i="1"/>
  <c r="AW2193" i="1"/>
  <c r="AW2188" i="1"/>
  <c r="AW2183" i="1"/>
  <c r="AW2178" i="1"/>
  <c r="AW2173" i="1"/>
  <c r="AW2168" i="1"/>
  <c r="AW2163" i="1"/>
  <c r="AW2158" i="1"/>
  <c r="AW2153" i="1"/>
  <c r="AW2148" i="1"/>
  <c r="AW2143" i="1"/>
  <c r="AW2138" i="1"/>
  <c r="AW2133" i="1"/>
  <c r="AW2128" i="1"/>
  <c r="AW2123" i="1"/>
  <c r="AW2118" i="1"/>
  <c r="AW2113" i="1"/>
  <c r="AV1979" i="1"/>
  <c r="AV1968" i="1"/>
  <c r="AW1965" i="1"/>
  <c r="AV1954" i="1"/>
  <c r="AV1951" i="1"/>
  <c r="AV1931" i="1"/>
  <c r="AU1904" i="1"/>
  <c r="AW1904" i="1"/>
  <c r="AV1878" i="1"/>
  <c r="AW1878" i="1"/>
  <c r="AU1864" i="1"/>
  <c r="AU1859" i="1"/>
  <c r="AU1854" i="1"/>
  <c r="AU1833" i="1"/>
  <c r="AV1833" i="1"/>
  <c r="AW1833" i="1"/>
  <c r="AV1821" i="1"/>
  <c r="AW1821" i="1"/>
  <c r="AU1788" i="1"/>
  <c r="AV1788" i="1"/>
  <c r="AW1788" i="1"/>
  <c r="AU1772" i="1"/>
  <c r="AV1772" i="1"/>
  <c r="AW1772" i="1"/>
  <c r="AU1751" i="1"/>
  <c r="AV1751" i="1"/>
  <c r="AW1751" i="1"/>
  <c r="AV1746" i="1"/>
  <c r="AW1746" i="1"/>
  <c r="AU1726" i="1"/>
  <c r="AW1726" i="1"/>
  <c r="AV2248" i="1"/>
  <c r="AV2243" i="1"/>
  <c r="AV2238" i="1"/>
  <c r="AV2233" i="1"/>
  <c r="AV2228" i="1"/>
  <c r="AV2223" i="1"/>
  <c r="AV2218" i="1"/>
  <c r="AV2213" i="1"/>
  <c r="AV2208" i="1"/>
  <c r="AV2203" i="1"/>
  <c r="AV2198" i="1"/>
  <c r="AV2193" i="1"/>
  <c r="AV2188" i="1"/>
  <c r="AV2183" i="1"/>
  <c r="AV2178" i="1"/>
  <c r="AV2173" i="1"/>
  <c r="AV2168" i="1"/>
  <c r="AV2163" i="1"/>
  <c r="AV2158" i="1"/>
  <c r="AV2153" i="1"/>
  <c r="AV2148" i="1"/>
  <c r="AV2143" i="1"/>
  <c r="AV2138" i="1"/>
  <c r="AV2133" i="1"/>
  <c r="AV2128" i="1"/>
  <c r="AV2123" i="1"/>
  <c r="AV2118" i="1"/>
  <c r="AV2113" i="1"/>
  <c r="AV2108" i="1"/>
  <c r="AV2103" i="1"/>
  <c r="AV2098" i="1"/>
  <c r="AV2093" i="1"/>
  <c r="AV2088" i="1"/>
  <c r="AV2083" i="1"/>
  <c r="AV2078" i="1"/>
  <c r="AV2073" i="1"/>
  <c r="AV2068" i="1"/>
  <c r="AV2063" i="1"/>
  <c r="AV2058" i="1"/>
  <c r="AV2053" i="1"/>
  <c r="AV2048" i="1"/>
  <c r="AV2043" i="1"/>
  <c r="AV2038" i="1"/>
  <c r="AV2033" i="1"/>
  <c r="AV2028" i="1"/>
  <c r="AV2023" i="1"/>
  <c r="AV2018" i="1"/>
  <c r="AV2013" i="1"/>
  <c r="AV2008" i="1"/>
  <c r="AV2003" i="1"/>
  <c r="AV1998" i="1"/>
  <c r="AV1990" i="1"/>
  <c r="AU1982" i="1"/>
  <c r="AV1982" i="1"/>
  <c r="AW1982" i="1"/>
  <c r="AV1976" i="1"/>
  <c r="AV1965" i="1"/>
  <c r="AU1957" i="1"/>
  <c r="AV1957" i="1"/>
  <c r="AW1957" i="1"/>
  <c r="AV1945" i="1"/>
  <c r="AU1939" i="1"/>
  <c r="AW1939" i="1"/>
  <c r="AU1935" i="1"/>
  <c r="AU1924" i="1"/>
  <c r="AW1924" i="1"/>
  <c r="AV1920" i="1"/>
  <c r="AW1920" i="1"/>
  <c r="AU1891" i="1"/>
  <c r="AW1886" i="1"/>
  <c r="AU1882" i="1"/>
  <c r="AU1873" i="1"/>
  <c r="AU1838" i="1"/>
  <c r="AV1838" i="1"/>
  <c r="AW1838" i="1"/>
  <c r="AU1821" i="1"/>
  <c r="AU1793" i="1"/>
  <c r="AV1793" i="1"/>
  <c r="AW1793" i="1"/>
  <c r="AU1746" i="1"/>
  <c r="AU1945" i="1"/>
  <c r="AU1942" i="1"/>
  <c r="AV1942" i="1"/>
  <c r="AW1942" i="1"/>
  <c r="AW1911" i="1"/>
  <c r="AV1873" i="1"/>
  <c r="AW1873" i="1"/>
  <c r="AU1868" i="1"/>
  <c r="AU1843" i="1"/>
  <c r="AV1843" i="1"/>
  <c r="AW1843" i="1"/>
  <c r="AU1815" i="1"/>
  <c r="AV1815" i="1"/>
  <c r="AW1815" i="1"/>
  <c r="AU1798" i="1"/>
  <c r="AV1798" i="1"/>
  <c r="AW1798" i="1"/>
  <c r="AV1765" i="1"/>
  <c r="AW1765" i="1"/>
  <c r="AW1995" i="1"/>
  <c r="AW1984" i="1"/>
  <c r="AW1973" i="1"/>
  <c r="AW1959" i="1"/>
  <c r="AU1927" i="1"/>
  <c r="AV1927" i="1"/>
  <c r="AW1927" i="1"/>
  <c r="AV1895" i="1"/>
  <c r="AW1895" i="1"/>
  <c r="AU1877" i="1"/>
  <c r="AV1868" i="1"/>
  <c r="AW1868" i="1"/>
  <c r="AU1848" i="1"/>
  <c r="AV1848" i="1"/>
  <c r="AW1848" i="1"/>
  <c r="AU1832" i="1"/>
  <c r="AV1826" i="1"/>
  <c r="AW1826" i="1"/>
  <c r="AU1803" i="1"/>
  <c r="AV1803" i="1"/>
  <c r="AW1803" i="1"/>
  <c r="AU1731" i="1"/>
  <c r="AV1731" i="1"/>
  <c r="AW1731" i="1"/>
  <c r="AV1725" i="1"/>
  <c r="AW1725" i="1"/>
  <c r="AW2265" i="1"/>
  <c r="AW2260" i="1"/>
  <c r="AW2255" i="1"/>
  <c r="AW2250" i="1"/>
  <c r="AW2245" i="1"/>
  <c r="AW2240" i="1"/>
  <c r="AU1907" i="1"/>
  <c r="AV1907" i="1"/>
  <c r="AW1907" i="1"/>
  <c r="AU1899" i="1"/>
  <c r="AW1899" i="1"/>
  <c r="AU1863" i="1"/>
  <c r="AV1863" i="1"/>
  <c r="AW1863" i="1"/>
  <c r="AU1858" i="1"/>
  <c r="AV1858" i="1"/>
  <c r="AW1858" i="1"/>
  <c r="AU1853" i="1"/>
  <c r="AV1853" i="1"/>
  <c r="AW1853" i="1"/>
  <c r="AU1837" i="1"/>
  <c r="AU1826" i="1"/>
  <c r="AU1987" i="1"/>
  <c r="AV1987" i="1"/>
  <c r="AW1987" i="1"/>
  <c r="AU1962" i="1"/>
  <c r="AV1962" i="1"/>
  <c r="AW1962" i="1"/>
  <c r="AU1948" i="1"/>
  <c r="AW1941" i="1"/>
  <c r="AU1938" i="1"/>
  <c r="AW1938" i="1"/>
  <c r="AU1923" i="1"/>
  <c r="AU1872" i="1"/>
  <c r="AU1842" i="1"/>
  <c r="AU1820" i="1"/>
  <c r="AV1820" i="1"/>
  <c r="AW1820" i="1"/>
  <c r="AU1814" i="1"/>
  <c r="AU1776" i="1"/>
  <c r="AV1776" i="1"/>
  <c r="AW1776" i="1"/>
  <c r="AU1755" i="1"/>
  <c r="AU1745" i="1"/>
  <c r="AV1745" i="1"/>
  <c r="AU1740" i="1"/>
  <c r="AV1740" i="1"/>
  <c r="AW1740" i="1"/>
  <c r="AU1736" i="1"/>
  <c r="AU1724" i="1"/>
  <c r="AU1919" i="1"/>
  <c r="AW1919" i="1"/>
  <c r="AV1915" i="1"/>
  <c r="AW1915" i="1"/>
  <c r="AV1890" i="1"/>
  <c r="AW1890" i="1"/>
  <c r="AU1867" i="1"/>
  <c r="AU1847" i="1"/>
  <c r="AV1831" i="1"/>
  <c r="AW1831" i="1"/>
  <c r="AU1808" i="1"/>
  <c r="AV1808" i="1"/>
  <c r="AW1808" i="1"/>
  <c r="AU1781" i="1"/>
  <c r="AV1781" i="1"/>
  <c r="AW1781" i="1"/>
  <c r="AW1950" i="1"/>
  <c r="AU1894" i="1"/>
  <c r="AV1894" i="1"/>
  <c r="AW1894" i="1"/>
  <c r="AU1881" i="1"/>
  <c r="AU1862" i="1"/>
  <c r="AU1857" i="1"/>
  <c r="AU1852" i="1"/>
  <c r="AU1831" i="1"/>
  <c r="AU1786" i="1"/>
  <c r="AV1786" i="1"/>
  <c r="AW1786" i="1"/>
  <c r="AU1770" i="1"/>
  <c r="AV1770" i="1"/>
  <c r="AW1770" i="1"/>
  <c r="AV1710" i="1"/>
  <c r="AW1710" i="1"/>
  <c r="AW2272" i="1"/>
  <c r="AW2267" i="1"/>
  <c r="AW2262" i="1"/>
  <c r="AW2257" i="1"/>
  <c r="AW2252" i="1"/>
  <c r="AW2247" i="1"/>
  <c r="AW2242" i="1"/>
  <c r="AW2237" i="1"/>
  <c r="AW2232" i="1"/>
  <c r="AW2227" i="1"/>
  <c r="AW2222" i="1"/>
  <c r="AW2217" i="1"/>
  <c r="AW2212" i="1"/>
  <c r="AW2207" i="1"/>
  <c r="AW2202" i="1"/>
  <c r="AW2197" i="1"/>
  <c r="AW2192" i="1"/>
  <c r="AW2187" i="1"/>
  <c r="AW2182" i="1"/>
  <c r="AW2177" i="1"/>
  <c r="AW2172" i="1"/>
  <c r="AW2167" i="1"/>
  <c r="AW2162" i="1"/>
  <c r="AW2157" i="1"/>
  <c r="AW2152" i="1"/>
  <c r="AW2147" i="1"/>
  <c r="AW2142" i="1"/>
  <c r="AW2137" i="1"/>
  <c r="AW2132" i="1"/>
  <c r="AW2127" i="1"/>
  <c r="AW2122" i="1"/>
  <c r="AW2117" i="1"/>
  <c r="AW2112" i="1"/>
  <c r="AW2107" i="1"/>
  <c r="AW2102" i="1"/>
  <c r="AW2097" i="1"/>
  <c r="AW2092" i="1"/>
  <c r="AW2087" i="1"/>
  <c r="AW2082" i="1"/>
  <c r="AW2077" i="1"/>
  <c r="AW2072" i="1"/>
  <c r="AW2067" i="1"/>
  <c r="AW2062" i="1"/>
  <c r="AW2057" i="1"/>
  <c r="AV1950" i="1"/>
  <c r="AU1934" i="1"/>
  <c r="AW1934" i="1"/>
  <c r="AU1930" i="1"/>
  <c r="AV1906" i="1"/>
  <c r="AU1902" i="1"/>
  <c r="AV1902" i="1"/>
  <c r="AW1902" i="1"/>
  <c r="AU1898" i="1"/>
  <c r="AW1871" i="1"/>
  <c r="AW1841" i="1"/>
  <c r="AU1825" i="1"/>
  <c r="AV1825" i="1"/>
  <c r="AW1825" i="1"/>
  <c r="AU1819" i="1"/>
  <c r="AU1807" i="1"/>
  <c r="AU1791" i="1"/>
  <c r="AV1791" i="1"/>
  <c r="AW1791" i="1"/>
  <c r="AU1744" i="1"/>
  <c r="AV2212" i="1"/>
  <c r="AV2207" i="1"/>
  <c r="AV2202" i="1"/>
  <c r="AV2197" i="1"/>
  <c r="AV2192" i="1"/>
  <c r="AV2187" i="1"/>
  <c r="AV2182" i="1"/>
  <c r="AV2177" i="1"/>
  <c r="AV2172" i="1"/>
  <c r="AV2167" i="1"/>
  <c r="AV2162" i="1"/>
  <c r="AV2157" i="1"/>
  <c r="AV2152" i="1"/>
  <c r="AV2147" i="1"/>
  <c r="AV2142" i="1"/>
  <c r="AV2137" i="1"/>
  <c r="AV2132" i="1"/>
  <c r="AV2127" i="1"/>
  <c r="AV2122" i="1"/>
  <c r="AV2117" i="1"/>
  <c r="AV2112" i="1"/>
  <c r="AV2107" i="1"/>
  <c r="AV2102" i="1"/>
  <c r="AV2097" i="1"/>
  <c r="AV1992" i="1"/>
  <c r="AW1992" i="1"/>
  <c r="AU1967" i="1"/>
  <c r="AV1967" i="1"/>
  <c r="AW1967" i="1"/>
  <c r="AU1937" i="1"/>
  <c r="AV1937" i="1"/>
  <c r="AW1937" i="1"/>
  <c r="AU1922" i="1"/>
  <c r="AV1922" i="1"/>
  <c r="AW1922" i="1"/>
  <c r="AV1885" i="1"/>
  <c r="AW1885" i="1"/>
  <c r="AW1866" i="1"/>
  <c r="AU1813" i="1"/>
  <c r="AV1813" i="1"/>
  <c r="AW1813" i="1"/>
  <c r="AU1796" i="1"/>
  <c r="AV1796" i="1"/>
  <c r="AW1796" i="1"/>
  <c r="AU1754" i="1"/>
  <c r="AU1947" i="1"/>
  <c r="AV1947" i="1"/>
  <c r="AW1947" i="1"/>
  <c r="AU1889" i="1"/>
  <c r="AV1889" i="1"/>
  <c r="AW1889" i="1"/>
  <c r="AU1841" i="1"/>
  <c r="AU1801" i="1"/>
  <c r="AV1801" i="1"/>
  <c r="AW1801" i="1"/>
  <c r="AV1994" i="1"/>
  <c r="AW1983" i="1"/>
  <c r="AW1969" i="1"/>
  <c r="AW1958" i="1"/>
  <c r="AU1953" i="1"/>
  <c r="AU1914" i="1"/>
  <c r="AW1914" i="1"/>
  <c r="AV1910" i="1"/>
  <c r="AW1910" i="1"/>
  <c r="AU1893" i="1"/>
  <c r="AU1866" i="1"/>
  <c r="AU1846" i="1"/>
  <c r="AU1830" i="1"/>
  <c r="AV1830" i="1"/>
  <c r="AW1830" i="1"/>
  <c r="AU1824" i="1"/>
  <c r="AU1812" i="1"/>
  <c r="AU1806" i="1"/>
  <c r="AV1806" i="1"/>
  <c r="AW1806" i="1"/>
  <c r="AU1780" i="1"/>
  <c r="AV1780" i="1"/>
  <c r="AW1780" i="1"/>
  <c r="AW2299" i="1"/>
  <c r="AW2294" i="1"/>
  <c r="AW2289" i="1"/>
  <c r="AW2284" i="1"/>
  <c r="AW2279" i="1"/>
  <c r="AW2274" i="1"/>
  <c r="AW2269" i="1"/>
  <c r="AW2264" i="1"/>
  <c r="AW2259" i="1"/>
  <c r="AW2254" i="1"/>
  <c r="AW2249" i="1"/>
  <c r="AW2244" i="1"/>
  <c r="AW2239" i="1"/>
  <c r="AW2234" i="1"/>
  <c r="AW2229" i="1"/>
  <c r="AW2224" i="1"/>
  <c r="AW2219" i="1"/>
  <c r="AW2214" i="1"/>
  <c r="AW2209" i="1"/>
  <c r="AW2204" i="1"/>
  <c r="AW2199" i="1"/>
  <c r="AW2194" i="1"/>
  <c r="AW2189" i="1"/>
  <c r="AW2184" i="1"/>
  <c r="AW2179" i="1"/>
  <c r="AW2174" i="1"/>
  <c r="AW2169" i="1"/>
  <c r="AW2164" i="1"/>
  <c r="AW2159" i="1"/>
  <c r="AW2154" i="1"/>
  <c r="AW2149" i="1"/>
  <c r="AW2144" i="1"/>
  <c r="AW2139" i="1"/>
  <c r="AW2134" i="1"/>
  <c r="AW2129" i="1"/>
  <c r="AW2124" i="1"/>
  <c r="AW2119" i="1"/>
  <c r="AW2114" i="1"/>
  <c r="AW2109" i="1"/>
  <c r="AW2104" i="1"/>
  <c r="AW2099" i="1"/>
  <c r="AW2094" i="1"/>
  <c r="AW2089" i="1"/>
  <c r="AW2084" i="1"/>
  <c r="AW2079" i="1"/>
  <c r="AW2074" i="1"/>
  <c r="AW2069" i="1"/>
  <c r="AW2064" i="1"/>
  <c r="AW2059" i="1"/>
  <c r="AW2054" i="1"/>
  <c r="AW2049" i="1"/>
  <c r="AW2044" i="1"/>
  <c r="AW2039" i="1"/>
  <c r="AW2034" i="1"/>
  <c r="AW2029" i="1"/>
  <c r="AW2024" i="1"/>
  <c r="AW2019" i="1"/>
  <c r="AW2014" i="1"/>
  <c r="AW2009" i="1"/>
  <c r="AW2004" i="1"/>
  <c r="AW1999" i="1"/>
  <c r="AW1997" i="1"/>
  <c r="AW1991" i="1"/>
  <c r="AV1983" i="1"/>
  <c r="AW1980" i="1"/>
  <c r="AV1969" i="1"/>
  <c r="AW1966" i="1"/>
  <c r="AV1958" i="1"/>
  <c r="AW1955" i="1"/>
  <c r="AW1936" i="1"/>
  <c r="AU1933" i="1"/>
  <c r="AW1933" i="1"/>
  <c r="AW1921" i="1"/>
  <c r="AU1897" i="1"/>
  <c r="AV1880" i="1"/>
  <c r="AW1880" i="1"/>
  <c r="AU1818" i="1"/>
  <c r="AV1818" i="1"/>
  <c r="AW1818" i="1"/>
  <c r="AU1785" i="1"/>
  <c r="AV1785" i="1"/>
  <c r="AW1785" i="1"/>
  <c r="AU1768" i="1"/>
  <c r="AV1768" i="1"/>
  <c r="AW1768" i="1"/>
  <c r="AW1753" i="1"/>
  <c r="AV1700" i="1"/>
  <c r="AW1700" i="1"/>
  <c r="AV2094" i="1"/>
  <c r="AV2089" i="1"/>
  <c r="AV2084" i="1"/>
  <c r="AV2079" i="1"/>
  <c r="AV2074" i="1"/>
  <c r="AV2069" i="1"/>
  <c r="AV2064" i="1"/>
  <c r="AV2059" i="1"/>
  <c r="AV2054" i="1"/>
  <c r="AV2049" i="1"/>
  <c r="AV2044" i="1"/>
  <c r="AV2039" i="1"/>
  <c r="AV1980" i="1"/>
  <c r="AU1972" i="1"/>
  <c r="AV1972" i="1"/>
  <c r="AW1972" i="1"/>
  <c r="AV1955" i="1"/>
  <c r="AW1946" i="1"/>
  <c r="AV1940" i="1"/>
  <c r="AV1925" i="1"/>
  <c r="AV1921" i="1"/>
  <c r="AU1884" i="1"/>
  <c r="AV1884" i="1"/>
  <c r="AW1884" i="1"/>
  <c r="AU1835" i="1"/>
  <c r="AV1835" i="1"/>
  <c r="AW1835" i="1"/>
  <c r="AU1790" i="1"/>
  <c r="AV1790" i="1"/>
  <c r="AW1790" i="1"/>
  <c r="AU1753" i="1"/>
  <c r="AV1753" i="1"/>
  <c r="AU1748" i="1"/>
  <c r="AV1748" i="1"/>
  <c r="AW1748" i="1"/>
  <c r="AW1949" i="1"/>
  <c r="AV1946" i="1"/>
  <c r="AU1940" i="1"/>
  <c r="AU1925" i="1"/>
  <c r="AU1917" i="1"/>
  <c r="AV1917" i="1"/>
  <c r="AW1917" i="1"/>
  <c r="AU1901" i="1"/>
  <c r="AV1888" i="1"/>
  <c r="AW1888" i="1"/>
  <c r="AV1875" i="1"/>
  <c r="AW1875" i="1"/>
  <c r="AU1840" i="1"/>
  <c r="AV1840" i="1"/>
  <c r="AW1840" i="1"/>
  <c r="AU1829" i="1"/>
  <c r="AU1817" i="1"/>
  <c r="AU1811" i="1"/>
  <c r="AV1811" i="1"/>
  <c r="AW1811" i="1"/>
  <c r="AU1795" i="1"/>
  <c r="AV1795" i="1"/>
  <c r="AW1795" i="1"/>
  <c r="AU1779" i="1"/>
  <c r="AU1738" i="1"/>
  <c r="AV1738" i="1"/>
  <c r="AW1738" i="1"/>
  <c r="AV1713" i="1"/>
  <c r="AW1713" i="1"/>
  <c r="AW1996" i="1"/>
  <c r="AW1988" i="1"/>
  <c r="AW1974" i="1"/>
  <c r="AW1963" i="1"/>
  <c r="AV1949" i="1"/>
  <c r="AW1943" i="1"/>
  <c r="AU1929" i="1"/>
  <c r="AW1929" i="1"/>
  <c r="AV1905" i="1"/>
  <c r="AW1905" i="1"/>
  <c r="AW1896" i="1"/>
  <c r="AU1892" i="1"/>
  <c r="AV1870" i="1"/>
  <c r="AW1870" i="1"/>
  <c r="AU1845" i="1"/>
  <c r="AV1845" i="1"/>
  <c r="AW1845" i="1"/>
  <c r="AU1823" i="1"/>
  <c r="AV1823" i="1"/>
  <c r="AW1823" i="1"/>
  <c r="AU1800" i="1"/>
  <c r="AV1800" i="1"/>
  <c r="AW1800" i="1"/>
  <c r="AV1773" i="1"/>
  <c r="AW1773" i="1"/>
  <c r="AW2271" i="1"/>
  <c r="AW2266" i="1"/>
  <c r="AW2261" i="1"/>
  <c r="AW2256" i="1"/>
  <c r="AW2251" i="1"/>
  <c r="AW2246" i="1"/>
  <c r="AW2241" i="1"/>
  <c r="AW2236" i="1"/>
  <c r="AW2231" i="1"/>
  <c r="AW2226" i="1"/>
  <c r="AW2221" i="1"/>
  <c r="AW2216" i="1"/>
  <c r="AW2211" i="1"/>
  <c r="AW2206" i="1"/>
  <c r="AW2201" i="1"/>
  <c r="AW2196" i="1"/>
  <c r="AW2191" i="1"/>
  <c r="AW2186" i="1"/>
  <c r="AW2181" i="1"/>
  <c r="AW2176" i="1"/>
  <c r="AW2171" i="1"/>
  <c r="AW2166" i="1"/>
  <c r="AW2161" i="1"/>
  <c r="AW2156" i="1"/>
  <c r="AW2151" i="1"/>
  <c r="AW2146" i="1"/>
  <c r="AW2141" i="1"/>
  <c r="AW2136" i="1"/>
  <c r="AW2131" i="1"/>
  <c r="AW2126" i="1"/>
  <c r="AW2121" i="1"/>
  <c r="AW2116" i="1"/>
  <c r="AW2111" i="1"/>
  <c r="AW2106" i="1"/>
  <c r="AW2101" i="1"/>
  <c r="AW2096" i="1"/>
  <c r="AW2091" i="1"/>
  <c r="AW2086" i="1"/>
  <c r="AW2081" i="1"/>
  <c r="AW2076" i="1"/>
  <c r="AW2071" i="1"/>
  <c r="AW2066" i="1"/>
  <c r="AW2061" i="1"/>
  <c r="AW2056" i="1"/>
  <c r="AW2051" i="1"/>
  <c r="AW2046" i="1"/>
  <c r="AW2041" i="1"/>
  <c r="AW2036" i="1"/>
  <c r="AW2031" i="1"/>
  <c r="AW2026" i="1"/>
  <c r="AW2021" i="1"/>
  <c r="AW2016" i="1"/>
  <c r="AW2011" i="1"/>
  <c r="AW2006" i="1"/>
  <c r="AW2001" i="1"/>
  <c r="AV1996" i="1"/>
  <c r="AV1988" i="1"/>
  <c r="AW1985" i="1"/>
  <c r="AV1974" i="1"/>
  <c r="AW1971" i="1"/>
  <c r="AV1963" i="1"/>
  <c r="AW1960" i="1"/>
  <c r="AU1952" i="1"/>
  <c r="AV1952" i="1"/>
  <c r="AW1952" i="1"/>
  <c r="AU1932" i="1"/>
  <c r="AV1932" i="1"/>
  <c r="AW1932" i="1"/>
  <c r="AU1909" i="1"/>
  <c r="AW1909" i="1"/>
  <c r="AV1896" i="1"/>
  <c r="AU1883" i="1"/>
  <c r="AU1879" i="1"/>
  <c r="AV1879" i="1"/>
  <c r="AW1879" i="1"/>
  <c r="AV1865" i="1"/>
  <c r="AW1865" i="1"/>
  <c r="AU1850" i="1"/>
  <c r="AV1850" i="1"/>
  <c r="AW1850" i="1"/>
  <c r="AU1834" i="1"/>
  <c r="AU1805" i="1"/>
  <c r="AV1805" i="1"/>
  <c r="AW1805" i="1"/>
  <c r="AU1789" i="1"/>
  <c r="AU1773" i="1"/>
  <c r="AU1762" i="1"/>
  <c r="AV1762" i="1"/>
  <c r="AW1762" i="1"/>
  <c r="AU1742" i="1"/>
  <c r="AV1742" i="1"/>
  <c r="AW1742" i="1"/>
  <c r="AV1663" i="1"/>
  <c r="AV2271" i="1"/>
  <c r="AV2266" i="1"/>
  <c r="AV2261" i="1"/>
  <c r="AV2256" i="1"/>
  <c r="AV2251" i="1"/>
  <c r="AV2246" i="1"/>
  <c r="AV2241" i="1"/>
  <c r="AV2236" i="1"/>
  <c r="AV2231" i="1"/>
  <c r="AV2226" i="1"/>
  <c r="AV2221" i="1"/>
  <c r="AV2216" i="1"/>
  <c r="AV2211" i="1"/>
  <c r="AV2206" i="1"/>
  <c r="AV1985" i="1"/>
  <c r="AU1977" i="1"/>
  <c r="AV1977" i="1"/>
  <c r="AW1977" i="1"/>
  <c r="AV1960" i="1"/>
  <c r="AW1916" i="1"/>
  <c r="AV1904" i="1"/>
  <c r="AU1900" i="1"/>
  <c r="AV1883" i="1"/>
  <c r="AW1883" i="1"/>
  <c r="AV1860" i="1"/>
  <c r="AW1860" i="1"/>
  <c r="AV1855" i="1"/>
  <c r="AW1855" i="1"/>
  <c r="AU1839" i="1"/>
  <c r="AU1822" i="1"/>
  <c r="AU1816" i="1"/>
  <c r="AV1816" i="1"/>
  <c r="AW1816" i="1"/>
  <c r="AU1794" i="1"/>
  <c r="AU1767" i="1"/>
  <c r="AV1767" i="1"/>
  <c r="AW1767" i="1"/>
  <c r="AU1757" i="1"/>
  <c r="AV1757" i="1"/>
  <c r="AW1757" i="1"/>
  <c r="AV1690" i="1"/>
  <c r="AW1690" i="1"/>
  <c r="AU1943" i="1"/>
  <c r="AV1928" i="1"/>
  <c r="AU1874" i="1"/>
  <c r="AU1828" i="1"/>
  <c r="AV1828" i="1"/>
  <c r="AW1828" i="1"/>
  <c r="AU1778" i="1"/>
  <c r="AV1778" i="1"/>
  <c r="AW1778" i="1"/>
  <c r="AU1761" i="1"/>
  <c r="AW1747" i="1"/>
  <c r="AU1747" i="1"/>
  <c r="AV1747" i="1"/>
  <c r="AW1721" i="1"/>
  <c r="AV1769" i="1"/>
  <c r="AW1769" i="1"/>
  <c r="AW1763" i="1"/>
  <c r="AW1755" i="1"/>
  <c r="AV1649" i="1"/>
  <c r="AW1649" i="1"/>
  <c r="AU1649" i="1"/>
  <c r="AU1645" i="1"/>
  <c r="AW1645" i="1"/>
  <c r="AV1637" i="1"/>
  <c r="AW1637" i="1"/>
  <c r="AU1621" i="1"/>
  <c r="AV1621" i="1"/>
  <c r="AW1621" i="1"/>
  <c r="AV1506" i="1"/>
  <c r="AW1506" i="1"/>
  <c r="AW1874" i="1"/>
  <c r="AW1869" i="1"/>
  <c r="AW1864" i="1"/>
  <c r="AW1859" i="1"/>
  <c r="AW1854" i="1"/>
  <c r="AW1849" i="1"/>
  <c r="AW1844" i="1"/>
  <c r="AW1839" i="1"/>
  <c r="AW1834" i="1"/>
  <c r="AW1829" i="1"/>
  <c r="AW1824" i="1"/>
  <c r="AW1819" i="1"/>
  <c r="AW1814" i="1"/>
  <c r="AW1809" i="1"/>
  <c r="AW1804" i="1"/>
  <c r="AW1799" i="1"/>
  <c r="AW1794" i="1"/>
  <c r="AW1789" i="1"/>
  <c r="AW1784" i="1"/>
  <c r="AW1779" i="1"/>
  <c r="AW1771" i="1"/>
  <c r="AV1763" i="1"/>
  <c r="AV1755" i="1"/>
  <c r="AV1736" i="1"/>
  <c r="AW1733" i="1"/>
  <c r="AU1721" i="1"/>
  <c r="AU1715" i="1"/>
  <c r="AW1711" i="1"/>
  <c r="AW1701" i="1"/>
  <c r="AU1685" i="1"/>
  <c r="AU1681" i="1"/>
  <c r="AU1678" i="1"/>
  <c r="AW1678" i="1"/>
  <c r="AV1656" i="1"/>
  <c r="AU1559" i="1"/>
  <c r="AV1559" i="1"/>
  <c r="AW1559" i="1"/>
  <c r="AV1874" i="1"/>
  <c r="AV1869" i="1"/>
  <c r="AV1864" i="1"/>
  <c r="AV1859" i="1"/>
  <c r="AV1854" i="1"/>
  <c r="AV1849" i="1"/>
  <c r="AV1844" i="1"/>
  <c r="AV1839" i="1"/>
  <c r="AV1834" i="1"/>
  <c r="AV1829" i="1"/>
  <c r="AV1824" i="1"/>
  <c r="AV1819" i="1"/>
  <c r="AV1814" i="1"/>
  <c r="AV1809" i="1"/>
  <c r="AV1804" i="1"/>
  <c r="AV1799" i="1"/>
  <c r="AV1794" i="1"/>
  <c r="AV1789" i="1"/>
  <c r="AV1784" i="1"/>
  <c r="AV1779" i="1"/>
  <c r="AV1771" i="1"/>
  <c r="AW1752" i="1"/>
  <c r="AV1739" i="1"/>
  <c r="AW1739" i="1"/>
  <c r="AV1733" i="1"/>
  <c r="AW1730" i="1"/>
  <c r="AV1711" i="1"/>
  <c r="AU1705" i="1"/>
  <c r="AV1701" i="1"/>
  <c r="AU1695" i="1"/>
  <c r="AV1691" i="1"/>
  <c r="AU1667" i="1"/>
  <c r="AW1667" i="1"/>
  <c r="AU1660" i="1"/>
  <c r="AU1637" i="1"/>
  <c r="AU1612" i="1"/>
  <c r="AV1595" i="1"/>
  <c r="AU1568" i="1"/>
  <c r="AU1553" i="1"/>
  <c r="AV1774" i="1"/>
  <c r="AW1774" i="1"/>
  <c r="AV1752" i="1"/>
  <c r="AU1718" i="1"/>
  <c r="AU1688" i="1"/>
  <c r="AW1688" i="1"/>
  <c r="AV1674" i="1"/>
  <c r="AW1674" i="1"/>
  <c r="AU1674" i="1"/>
  <c r="AV1536" i="1"/>
  <c r="AV1724" i="1"/>
  <c r="AW1724" i="1"/>
  <c r="AU1708" i="1"/>
  <c r="AW1708" i="1"/>
  <c r="AU1698" i="1"/>
  <c r="AW1698" i="1"/>
  <c r="AU1652" i="1"/>
  <c r="AW1652" i="1"/>
  <c r="AU1648" i="1"/>
  <c r="AV1648" i="1"/>
  <c r="AW1648" i="1"/>
  <c r="AU1620" i="1"/>
  <c r="AW1620" i="1"/>
  <c r="AU1586" i="1"/>
  <c r="AV1586" i="1"/>
  <c r="AU1582" i="1"/>
  <c r="AV1531" i="1"/>
  <c r="AW1531" i="1"/>
  <c r="AV1496" i="1"/>
  <c r="AW1496" i="1"/>
  <c r="AV1744" i="1"/>
  <c r="AW1744" i="1"/>
  <c r="AU1727" i="1"/>
  <c r="AW1727" i="1"/>
  <c r="AU1663" i="1"/>
  <c r="AW1663" i="1"/>
  <c r="AV1644" i="1"/>
  <c r="AW1644" i="1"/>
  <c r="AU1644" i="1"/>
  <c r="AV1684" i="1"/>
  <c r="AW1684" i="1"/>
  <c r="AU1684" i="1"/>
  <c r="AU1677" i="1"/>
  <c r="AW1677" i="1"/>
  <c r="AU1670" i="1"/>
  <c r="AV1594" i="1"/>
  <c r="AW1594" i="1"/>
  <c r="AU1594" i="1"/>
  <c r="AW1586" i="1"/>
  <c r="AU1572" i="1"/>
  <c r="AV1567" i="1"/>
  <c r="AW1567" i="1"/>
  <c r="AU1558" i="1"/>
  <c r="AU1514" i="1"/>
  <c r="AV1714" i="1"/>
  <c r="AW1714" i="1"/>
  <c r="AV1659" i="1"/>
  <c r="AW1659" i="1"/>
  <c r="AU1659" i="1"/>
  <c r="AU1619" i="1"/>
  <c r="AV1619" i="1"/>
  <c r="AU1615" i="1"/>
  <c r="AW1615" i="1"/>
  <c r="AU1607" i="1"/>
  <c r="AU1599" i="1"/>
  <c r="AV1581" i="1"/>
  <c r="AW1581" i="1"/>
  <c r="AU1581" i="1"/>
  <c r="AV1749" i="1"/>
  <c r="AW1749" i="1"/>
  <c r="AW1743" i="1"/>
  <c r="AW1735" i="1"/>
  <c r="AV1720" i="1"/>
  <c r="AU1717" i="1"/>
  <c r="AW1717" i="1"/>
  <c r="AV1704" i="1"/>
  <c r="AW1704" i="1"/>
  <c r="AV1694" i="1"/>
  <c r="AW1694" i="1"/>
  <c r="AU1687" i="1"/>
  <c r="AW1687" i="1"/>
  <c r="AV1680" i="1"/>
  <c r="AW1676" i="1"/>
  <c r="AU1611" i="1"/>
  <c r="AU1576" i="1"/>
  <c r="AV1551" i="1"/>
  <c r="AW1923" i="1"/>
  <c r="AW1918" i="1"/>
  <c r="AW1913" i="1"/>
  <c r="AW1908" i="1"/>
  <c r="AW1903" i="1"/>
  <c r="AW1898" i="1"/>
  <c r="AW1893" i="1"/>
  <c r="AV1732" i="1"/>
  <c r="AU1707" i="1"/>
  <c r="AW1707" i="1"/>
  <c r="AU1697" i="1"/>
  <c r="AW1697" i="1"/>
  <c r="AV1676" i="1"/>
  <c r="AU1673" i="1"/>
  <c r="AW1673" i="1"/>
  <c r="AU1655" i="1"/>
  <c r="AW1655" i="1"/>
  <c r="AU1647" i="1"/>
  <c r="AW1647" i="1"/>
  <c r="AU1643" i="1"/>
  <c r="AV1643" i="1"/>
  <c r="AW1643" i="1"/>
  <c r="AW1636" i="1"/>
  <c r="AU1632" i="1"/>
  <c r="AW1632" i="1"/>
  <c r="AW1628" i="1"/>
  <c r="AW1619" i="1"/>
  <c r="AU1589" i="1"/>
  <c r="AV1589" i="1"/>
  <c r="AW1589" i="1"/>
  <c r="AU1509" i="1"/>
  <c r="AW1509" i="1"/>
  <c r="AW1716" i="1"/>
  <c r="AW1686" i="1"/>
  <c r="AU1662" i="1"/>
  <c r="AW1662" i="1"/>
  <c r="AU1639" i="1"/>
  <c r="AV1639" i="1"/>
  <c r="AW1639" i="1"/>
  <c r="AU1571" i="1"/>
  <c r="AV1571" i="1"/>
  <c r="AW1571" i="1"/>
  <c r="AV1754" i="1"/>
  <c r="AW1754" i="1"/>
  <c r="AV1716" i="1"/>
  <c r="AV1686" i="1"/>
  <c r="AV1669" i="1"/>
  <c r="AW1669" i="1"/>
  <c r="AU1669" i="1"/>
  <c r="AU1614" i="1"/>
  <c r="AU1610" i="1"/>
  <c r="AV1610" i="1"/>
  <c r="AW1610" i="1"/>
  <c r="AU1529" i="1"/>
  <c r="AV1529" i="1"/>
  <c r="AW1529" i="1"/>
  <c r="AW1775" i="1"/>
  <c r="AW1756" i="1"/>
  <c r="AV1729" i="1"/>
  <c r="AW1729" i="1"/>
  <c r="AU1710" i="1"/>
  <c r="AU1700" i="1"/>
  <c r="AU1690" i="1"/>
  <c r="AU1683" i="1"/>
  <c r="AW1683" i="1"/>
  <c r="AW1665" i="1"/>
  <c r="AW1661" i="1"/>
  <c r="AU1627" i="1"/>
  <c r="AV1627" i="1"/>
  <c r="AV1623" i="1"/>
  <c r="AW1623" i="1"/>
  <c r="AU1623" i="1"/>
  <c r="AV1602" i="1"/>
  <c r="AW1602" i="1"/>
  <c r="AU1602" i="1"/>
  <c r="AU1556" i="1"/>
  <c r="AV1775" i="1"/>
  <c r="AV1756" i="1"/>
  <c r="AV1661" i="1"/>
  <c r="AU1658" i="1"/>
  <c r="AW1658" i="1"/>
  <c r="AU1635" i="1"/>
  <c r="AV1635" i="1"/>
  <c r="AW1635" i="1"/>
  <c r="AU1618" i="1"/>
  <c r="AV1618" i="1"/>
  <c r="AW1618" i="1"/>
  <c r="AV1556" i="1"/>
  <c r="AW1556" i="1"/>
  <c r="AU1499" i="1"/>
  <c r="AW1499" i="1"/>
  <c r="AU1489" i="1"/>
  <c r="AV1489" i="1"/>
  <c r="AW1489" i="1"/>
  <c r="AV1759" i="1"/>
  <c r="AW1759" i="1"/>
  <c r="AU1713" i="1"/>
  <c r="AU1703" i="1"/>
  <c r="AW1703" i="1"/>
  <c r="AU1693" i="1"/>
  <c r="AW1693" i="1"/>
  <c r="AU1672" i="1"/>
  <c r="AW1672" i="1"/>
  <c r="AU1665" i="1"/>
  <c r="AV1654" i="1"/>
  <c r="AW1654" i="1"/>
  <c r="AU1654" i="1"/>
  <c r="AU1642" i="1"/>
  <c r="AW1642" i="1"/>
  <c r="AV1631" i="1"/>
  <c r="AW1631" i="1"/>
  <c r="AU1631" i="1"/>
  <c r="AW1627" i="1"/>
  <c r="AU1592" i="1"/>
  <c r="AV1592" i="1"/>
  <c r="AW1592" i="1"/>
  <c r="AU1584" i="1"/>
  <c r="AV1584" i="1"/>
  <c r="AW1584" i="1"/>
  <c r="AU1544" i="1"/>
  <c r="AV1499" i="1"/>
  <c r="AW1761" i="1"/>
  <c r="AW1728" i="1"/>
  <c r="AV1679" i="1"/>
  <c r="AW1679" i="1"/>
  <c r="AU1679" i="1"/>
  <c r="AU1650" i="1"/>
  <c r="AW1650" i="1"/>
  <c r="AU1597" i="1"/>
  <c r="AV1597" i="1"/>
  <c r="AW1597" i="1"/>
  <c r="AU1549" i="1"/>
  <c r="AW1549" i="1"/>
  <c r="AV1761" i="1"/>
  <c r="AV1728" i="1"/>
  <c r="AV1719" i="1"/>
  <c r="AW1719" i="1"/>
  <c r="AW1671" i="1"/>
  <c r="AU1622" i="1"/>
  <c r="AV1622" i="1"/>
  <c r="AW1622" i="1"/>
  <c r="AV1605" i="1"/>
  <c r="AW1605" i="1"/>
  <c r="AU1601" i="1"/>
  <c r="AV1561" i="1"/>
  <c r="AW1561" i="1"/>
  <c r="AV1549" i="1"/>
  <c r="AW1897" i="1"/>
  <c r="AW1892" i="1"/>
  <c r="AW1887" i="1"/>
  <c r="AW1882" i="1"/>
  <c r="AW1877" i="1"/>
  <c r="AW1872" i="1"/>
  <c r="AW1867" i="1"/>
  <c r="AW1862" i="1"/>
  <c r="AW1857" i="1"/>
  <c r="AW1852" i="1"/>
  <c r="AW1847" i="1"/>
  <c r="AW1842" i="1"/>
  <c r="AW1837" i="1"/>
  <c r="AW1832" i="1"/>
  <c r="AW1827" i="1"/>
  <c r="AW1822" i="1"/>
  <c r="AW1817" i="1"/>
  <c r="AW1812" i="1"/>
  <c r="AW1807" i="1"/>
  <c r="AW1802" i="1"/>
  <c r="AW1797" i="1"/>
  <c r="AW1792" i="1"/>
  <c r="AW1787" i="1"/>
  <c r="AW1782" i="1"/>
  <c r="AW1777" i="1"/>
  <c r="AU1769" i="1"/>
  <c r="AV1764" i="1"/>
  <c r="AW1764" i="1"/>
  <c r="AW1758" i="1"/>
  <c r="AW1750" i="1"/>
  <c r="AU1722" i="1"/>
  <c r="AW1722" i="1"/>
  <c r="AV1689" i="1"/>
  <c r="AW1689" i="1"/>
  <c r="AU1689" i="1"/>
  <c r="AU1682" i="1"/>
  <c r="AW1682" i="1"/>
  <c r="AV1671" i="1"/>
  <c r="AU1668" i="1"/>
  <c r="AW1668" i="1"/>
  <c r="AV1641" i="1"/>
  <c r="AW1630" i="1"/>
  <c r="AU1626" i="1"/>
  <c r="AV1626" i="1"/>
  <c r="AW1626" i="1"/>
  <c r="AU1574" i="1"/>
  <c r="AU1564" i="1"/>
  <c r="AV1897" i="1"/>
  <c r="AV1892" i="1"/>
  <c r="AV1887" i="1"/>
  <c r="AV1882" i="1"/>
  <c r="AV1877" i="1"/>
  <c r="AV1872" i="1"/>
  <c r="AV1867" i="1"/>
  <c r="AV1862" i="1"/>
  <c r="AV1857" i="1"/>
  <c r="AV1852" i="1"/>
  <c r="AV1847" i="1"/>
  <c r="AV1842" i="1"/>
  <c r="AV1837" i="1"/>
  <c r="AV1832" i="1"/>
  <c r="AV1827" i="1"/>
  <c r="AV1822" i="1"/>
  <c r="AV1817" i="1"/>
  <c r="AV1812" i="1"/>
  <c r="AV1807" i="1"/>
  <c r="AV1802" i="1"/>
  <c r="AV1797" i="1"/>
  <c r="AV1792" i="1"/>
  <c r="AV1787" i="1"/>
  <c r="AV1782" i="1"/>
  <c r="AV1777" i="1"/>
  <c r="AW1766" i="1"/>
  <c r="AV1758" i="1"/>
  <c r="AV1750" i="1"/>
  <c r="AV1734" i="1"/>
  <c r="AW1734" i="1"/>
  <c r="AU1725" i="1"/>
  <c r="AW1715" i="1"/>
  <c r="AV1709" i="1"/>
  <c r="AW1709" i="1"/>
  <c r="AV1699" i="1"/>
  <c r="AW1699" i="1"/>
  <c r="AW1685" i="1"/>
  <c r="AV1678" i="1"/>
  <c r="AU1675" i="1"/>
  <c r="AU1657" i="1"/>
  <c r="AW1657" i="1"/>
  <c r="AU1634" i="1"/>
  <c r="AW1634" i="1"/>
  <c r="AU1617" i="1"/>
  <c r="AW1596" i="1"/>
  <c r="AU1578" i="1"/>
  <c r="AV1578" i="1"/>
  <c r="AU1554" i="1"/>
  <c r="AU1739" i="1"/>
  <c r="AW1718" i="1"/>
  <c r="AV1715" i="1"/>
  <c r="AU1712" i="1"/>
  <c r="AW1712" i="1"/>
  <c r="AW1705" i="1"/>
  <c r="AU1702" i="1"/>
  <c r="AW1702" i="1"/>
  <c r="AW1695" i="1"/>
  <c r="AU1692" i="1"/>
  <c r="AW1692" i="1"/>
  <c r="AV1685" i="1"/>
  <c r="AV1664" i="1"/>
  <c r="AW1664" i="1"/>
  <c r="AU1664" i="1"/>
  <c r="AU1653" i="1"/>
  <c r="AW1653" i="1"/>
  <c r="AV1645" i="1"/>
  <c r="AU1596" i="1"/>
  <c r="AW1607" i="1"/>
  <c r="AW1599" i="1"/>
  <c r="AU1573" i="1"/>
  <c r="AW1565" i="1"/>
  <c r="AU1560" i="1"/>
  <c r="AU1551" i="1"/>
  <c r="AV1548" i="1"/>
  <c r="AW1545" i="1"/>
  <c r="AU1539" i="1"/>
  <c r="AU1536" i="1"/>
  <c r="AW1533" i="1"/>
  <c r="AU1530" i="1"/>
  <c r="AU1527" i="1"/>
  <c r="AV1527" i="1"/>
  <c r="AW1527" i="1"/>
  <c r="AU1490" i="1"/>
  <c r="AW1483" i="1"/>
  <c r="AW1479" i="1"/>
  <c r="AU1455" i="1"/>
  <c r="AU1437" i="1"/>
  <c r="AV1437" i="1"/>
  <c r="AW1437" i="1"/>
  <c r="AU1418" i="1"/>
  <c r="AV1418" i="1"/>
  <c r="AU1385" i="1"/>
  <c r="AV1321" i="1"/>
  <c r="AW1321" i="1"/>
  <c r="AU1557" i="1"/>
  <c r="AV1557" i="1"/>
  <c r="AW1557" i="1"/>
  <c r="AU1548" i="1"/>
  <c r="AV1533" i="1"/>
  <c r="AU1507" i="1"/>
  <c r="AV1507" i="1"/>
  <c r="AW1507" i="1"/>
  <c r="AV1500" i="1"/>
  <c r="AW1500" i="1"/>
  <c r="AU1497" i="1"/>
  <c r="AV1497" i="1"/>
  <c r="AW1497" i="1"/>
  <c r="AV1490" i="1"/>
  <c r="AW1490" i="1"/>
  <c r="AV1483" i="1"/>
  <c r="AV1479" i="1"/>
  <c r="AU1476" i="1"/>
  <c r="AV1476" i="1"/>
  <c r="AW1468" i="1"/>
  <c r="AV1455" i="1"/>
  <c r="AW1455" i="1"/>
  <c r="AU1446" i="1"/>
  <c r="AV1446" i="1"/>
  <c r="AW1446" i="1"/>
  <c r="AU1432" i="1"/>
  <c r="AV1432" i="1"/>
  <c r="AW1432" i="1"/>
  <c r="AU1407" i="1"/>
  <c r="AV1385" i="1"/>
  <c r="AW1385" i="1"/>
  <c r="AU1379" i="1"/>
  <c r="AV1379" i="1"/>
  <c r="AW1379" i="1"/>
  <c r="AU1311" i="1"/>
  <c r="AU1271" i="1"/>
  <c r="AW1570" i="1"/>
  <c r="AU1545" i="1"/>
  <c r="AU1542" i="1"/>
  <c r="AV1542" i="1"/>
  <c r="AW1542" i="1"/>
  <c r="AU1510" i="1"/>
  <c r="AU1500" i="1"/>
  <c r="AW1493" i="1"/>
  <c r="AW1486" i="1"/>
  <c r="AU1472" i="1"/>
  <c r="AV1472" i="1"/>
  <c r="AW1472" i="1"/>
  <c r="AV1468" i="1"/>
  <c r="AU1427" i="1"/>
  <c r="AV1427" i="1"/>
  <c r="AW1427" i="1"/>
  <c r="AU1565" i="1"/>
  <c r="AU1517" i="1"/>
  <c r="AV1517" i="1"/>
  <c r="AW1517" i="1"/>
  <c r="AV1510" i="1"/>
  <c r="AW1510" i="1"/>
  <c r="AV1493" i="1"/>
  <c r="AV1454" i="1"/>
  <c r="AV1450" i="1"/>
  <c r="AW1450" i="1"/>
  <c r="AU1441" i="1"/>
  <c r="AU1422" i="1"/>
  <c r="AV1422" i="1"/>
  <c r="AW1422" i="1"/>
  <c r="AU1412" i="1"/>
  <c r="AU1401" i="1"/>
  <c r="AV1390" i="1"/>
  <c r="AW1390" i="1"/>
  <c r="AU1384" i="1"/>
  <c r="AV1384" i="1"/>
  <c r="AW1384" i="1"/>
  <c r="AU1338" i="1"/>
  <c r="AV1338" i="1"/>
  <c r="AW1338" i="1"/>
  <c r="AU1301" i="1"/>
  <c r="AU1296" i="1"/>
  <c r="AU1417" i="1"/>
  <c r="AV1417" i="1"/>
  <c r="AW1417" i="1"/>
  <c r="AU1395" i="1"/>
  <c r="AU1343" i="1"/>
  <c r="AV1343" i="1"/>
  <c r="AW1343" i="1"/>
  <c r="AU1291" i="1"/>
  <c r="AV1291" i="1"/>
  <c r="AW1291" i="1"/>
  <c r="AU1570" i="1"/>
  <c r="AV1475" i="1"/>
  <c r="AW1475" i="1"/>
  <c r="AV1445" i="1"/>
  <c r="AW1445" i="1"/>
  <c r="AU1431" i="1"/>
  <c r="AV1395" i="1"/>
  <c r="AW1395" i="1"/>
  <c r="AU1389" i="1"/>
  <c r="AV1389" i="1"/>
  <c r="AW1389" i="1"/>
  <c r="AU1378" i="1"/>
  <c r="AV1378" i="1"/>
  <c r="AW1378" i="1"/>
  <c r="AU1363" i="1"/>
  <c r="AV1363" i="1"/>
  <c r="AW1363" i="1"/>
  <c r="AU1348" i="1"/>
  <c r="AV1348" i="1"/>
  <c r="AW1348" i="1"/>
  <c r="AW1614" i="1"/>
  <c r="AW1601" i="1"/>
  <c r="AW1593" i="1"/>
  <c r="AW1580" i="1"/>
  <c r="AW1572" i="1"/>
  <c r="AW1564" i="1"/>
  <c r="AV1553" i="1"/>
  <c r="AV1544" i="1"/>
  <c r="AV1541" i="1"/>
  <c r="AW1538" i="1"/>
  <c r="AW1519" i="1"/>
  <c r="AU1486" i="1"/>
  <c r="AU1449" i="1"/>
  <c r="AU1440" i="1"/>
  <c r="AU1426" i="1"/>
  <c r="AU1400" i="1"/>
  <c r="AU1368" i="1"/>
  <c r="AU1333" i="1"/>
  <c r="AV1614" i="1"/>
  <c r="AV1601" i="1"/>
  <c r="AV1593" i="1"/>
  <c r="AV1572" i="1"/>
  <c r="AV1564" i="1"/>
  <c r="AV1538" i="1"/>
  <c r="AU1526" i="1"/>
  <c r="AV1519" i="1"/>
  <c r="AU1467" i="1"/>
  <c r="AV1467" i="1"/>
  <c r="AW1467" i="1"/>
  <c r="AV1440" i="1"/>
  <c r="AW1440" i="1"/>
  <c r="AV1400" i="1"/>
  <c r="AW1400" i="1"/>
  <c r="AU1394" i="1"/>
  <c r="AV1394" i="1"/>
  <c r="AW1394" i="1"/>
  <c r="AU1383" i="1"/>
  <c r="AV1383" i="1"/>
  <c r="AW1383" i="1"/>
  <c r="AW1598" i="1"/>
  <c r="AW1585" i="1"/>
  <c r="AW1577" i="1"/>
  <c r="AW1569" i="1"/>
  <c r="AU1550" i="1"/>
  <c r="AU1506" i="1"/>
  <c r="AU1496" i="1"/>
  <c r="AU1482" i="1"/>
  <c r="AV1482" i="1"/>
  <c r="AW1482" i="1"/>
  <c r="AV1478" i="1"/>
  <c r="AV1474" i="1"/>
  <c r="AU1471" i="1"/>
  <c r="AV1471" i="1"/>
  <c r="AV1458" i="1"/>
  <c r="AU1444" i="1"/>
  <c r="AV1435" i="1"/>
  <c r="AW1435" i="1"/>
  <c r="AU1430" i="1"/>
  <c r="AU1416" i="1"/>
  <c r="AU1405" i="1"/>
  <c r="AU1352" i="1"/>
  <c r="AV1352" i="1"/>
  <c r="AW1352" i="1"/>
  <c r="AU1630" i="1"/>
  <c r="AV1606" i="1"/>
  <c r="AV1598" i="1"/>
  <c r="AV1585" i="1"/>
  <c r="AU1580" i="1"/>
  <c r="AV1577" i="1"/>
  <c r="AV1569" i="1"/>
  <c r="AU1547" i="1"/>
  <c r="AV1547" i="1"/>
  <c r="AW1547" i="1"/>
  <c r="AU1532" i="1"/>
  <c r="AV1532" i="1"/>
  <c r="AW1532" i="1"/>
  <c r="AW1453" i="1"/>
  <c r="AV1439" i="1"/>
  <c r="AV1430" i="1"/>
  <c r="AW1430" i="1"/>
  <c r="AU1425" i="1"/>
  <c r="AV1405" i="1"/>
  <c r="AW1405" i="1"/>
  <c r="AU1399" i="1"/>
  <c r="AV1399" i="1"/>
  <c r="AW1399" i="1"/>
  <c r="AU1388" i="1"/>
  <c r="AV1388" i="1"/>
  <c r="AW1388" i="1"/>
  <c r="AU1341" i="1"/>
  <c r="AV1341" i="1"/>
  <c r="AW1341" i="1"/>
  <c r="AW1624" i="1"/>
  <c r="AW1611" i="1"/>
  <c r="AW1603" i="1"/>
  <c r="AW1582" i="1"/>
  <c r="AW1574" i="1"/>
  <c r="AU1516" i="1"/>
  <c r="AU1492" i="1"/>
  <c r="AV1492" i="1"/>
  <c r="AW1492" i="1"/>
  <c r="AV1485" i="1"/>
  <c r="AW1485" i="1"/>
  <c r="AU1462" i="1"/>
  <c r="AV1462" i="1"/>
  <c r="AW1462" i="1"/>
  <c r="AV1453" i="1"/>
  <c r="AU1439" i="1"/>
  <c r="AV1425" i="1"/>
  <c r="AW1425" i="1"/>
  <c r="AV1420" i="1"/>
  <c r="AW1420" i="1"/>
  <c r="AU1410" i="1"/>
  <c r="AU1372" i="1"/>
  <c r="AU1367" i="1"/>
  <c r="AV1367" i="1"/>
  <c r="AW1367" i="1"/>
  <c r="AU1362" i="1"/>
  <c r="AV1362" i="1"/>
  <c r="AW1362" i="1"/>
  <c r="AU1522" i="1"/>
  <c r="AV1522" i="1"/>
  <c r="AW1522" i="1"/>
  <c r="AV1505" i="1"/>
  <c r="AW1505" i="1"/>
  <c r="AU1502" i="1"/>
  <c r="AV1502" i="1"/>
  <c r="AW1502" i="1"/>
  <c r="AV1470" i="1"/>
  <c r="AW1470" i="1"/>
  <c r="AV1410" i="1"/>
  <c r="AW1410" i="1"/>
  <c r="AU1404" i="1"/>
  <c r="AV1404" i="1"/>
  <c r="AW1404" i="1"/>
  <c r="AU1393" i="1"/>
  <c r="AV1393" i="1"/>
  <c r="AW1393" i="1"/>
  <c r="AW1629" i="1"/>
  <c r="AW1616" i="1"/>
  <c r="AW1608" i="1"/>
  <c r="AW1595" i="1"/>
  <c r="AW1587" i="1"/>
  <c r="AW1579" i="1"/>
  <c r="AW1566" i="1"/>
  <c r="AV1558" i="1"/>
  <c r="AW1555" i="1"/>
  <c r="AW1546" i="1"/>
  <c r="AW1534" i="1"/>
  <c r="AV1528" i="1"/>
  <c r="AU1512" i="1"/>
  <c r="AV1512" i="1"/>
  <c r="AW1512" i="1"/>
  <c r="AU1505" i="1"/>
  <c r="AV1495" i="1"/>
  <c r="AW1495" i="1"/>
  <c r="AV1488" i="1"/>
  <c r="AW1484" i="1"/>
  <c r="AU1470" i="1"/>
  <c r="AU1466" i="1"/>
  <c r="AV1466" i="1"/>
  <c r="AW1466" i="1"/>
  <c r="AV1415" i="1"/>
  <c r="AW1415" i="1"/>
  <c r="AU1366" i="1"/>
  <c r="AV1366" i="1"/>
  <c r="AV1356" i="1"/>
  <c r="AW1356" i="1"/>
  <c r="AU1323" i="1"/>
  <c r="AV1323" i="1"/>
  <c r="AV1534" i="1"/>
  <c r="AW1508" i="1"/>
  <c r="AW1498" i="1"/>
  <c r="AV1484" i="1"/>
  <c r="AU1457" i="1"/>
  <c r="AV1457" i="1"/>
  <c r="AW1457" i="1"/>
  <c r="AW1443" i="1"/>
  <c r="AU1409" i="1"/>
  <c r="AV1409" i="1"/>
  <c r="AW1409" i="1"/>
  <c r="AU1398" i="1"/>
  <c r="AV1398" i="1"/>
  <c r="AW1398" i="1"/>
  <c r="AW1366" i="1"/>
  <c r="AU1318" i="1"/>
  <c r="AU1555" i="1"/>
  <c r="AV1515" i="1"/>
  <c r="AW1515" i="1"/>
  <c r="AV1508" i="1"/>
  <c r="AV1498" i="1"/>
  <c r="AU1481" i="1"/>
  <c r="AV1481" i="1"/>
  <c r="AW1473" i="1"/>
  <c r="AV1443" i="1"/>
  <c r="AU1414" i="1"/>
  <c r="AV1414" i="1"/>
  <c r="AW1414" i="1"/>
  <c r="AU1376" i="1"/>
  <c r="AU1371" i="1"/>
  <c r="AV1371" i="1"/>
  <c r="AW1371" i="1"/>
  <c r="AU1355" i="1"/>
  <c r="AV1355" i="1"/>
  <c r="AW1355" i="1"/>
  <c r="AV1318" i="1"/>
  <c r="AW1318" i="1"/>
  <c r="AV1313" i="1"/>
  <c r="AU1595" i="1"/>
  <c r="AU1552" i="1"/>
  <c r="AV1552" i="1"/>
  <c r="AW1552" i="1"/>
  <c r="AU1537" i="1"/>
  <c r="AV1537" i="1"/>
  <c r="AW1537" i="1"/>
  <c r="AW1504" i="1"/>
  <c r="AU1477" i="1"/>
  <c r="AV1477" i="1"/>
  <c r="AW1477" i="1"/>
  <c r="AU1461" i="1"/>
  <c r="AV1461" i="1"/>
  <c r="AW1461" i="1"/>
  <c r="AU1452" i="1"/>
  <c r="AV1452" i="1"/>
  <c r="AW1452" i="1"/>
  <c r="AU1419" i="1"/>
  <c r="AW1419" i="1"/>
  <c r="AU1403" i="1"/>
  <c r="AV1403" i="1"/>
  <c r="AW1403" i="1"/>
  <c r="AW1576" i="1"/>
  <c r="AW1568" i="1"/>
  <c r="AU1531" i="1"/>
  <c r="AW1514" i="1"/>
  <c r="AV1504" i="1"/>
  <c r="AV1465" i="1"/>
  <c r="AW1465" i="1"/>
  <c r="AU1438" i="1"/>
  <c r="AV1438" i="1"/>
  <c r="AV1303" i="1"/>
  <c r="AU1600" i="1"/>
  <c r="AV1576" i="1"/>
  <c r="AV1568" i="1"/>
  <c r="AW1554" i="1"/>
  <c r="AV1514" i="1"/>
  <c r="AU1491" i="1"/>
  <c r="AU1456" i="1"/>
  <c r="AV1456" i="1"/>
  <c r="AW1456" i="1"/>
  <c r="AU1447" i="1"/>
  <c r="AV1447" i="1"/>
  <c r="AW1447" i="1"/>
  <c r="AU1433" i="1"/>
  <c r="AV1433" i="1"/>
  <c r="AU1408" i="1"/>
  <c r="AV1408" i="1"/>
  <c r="AW1408" i="1"/>
  <c r="AU1386" i="1"/>
  <c r="AU1345" i="1"/>
  <c r="AW1573" i="1"/>
  <c r="AW1560" i="1"/>
  <c r="AV1554" i="1"/>
  <c r="AW1551" i="1"/>
  <c r="AW1539" i="1"/>
  <c r="AW1536" i="1"/>
  <c r="AU1521" i="1"/>
  <c r="AU1501" i="1"/>
  <c r="AV1480" i="1"/>
  <c r="AW1480" i="1"/>
  <c r="AW1476" i="1"/>
  <c r="AV1464" i="1"/>
  <c r="AU1428" i="1"/>
  <c r="AV1428" i="1"/>
  <c r="AV1375" i="1"/>
  <c r="AW1375" i="1"/>
  <c r="AV1350" i="1"/>
  <c r="AW1326" i="1"/>
  <c r="AU1605" i="1"/>
  <c r="AV1560" i="1"/>
  <c r="AV1530" i="1"/>
  <c r="AU1511" i="1"/>
  <c r="AU1487" i="1"/>
  <c r="AV1487" i="1"/>
  <c r="AW1487" i="1"/>
  <c r="AU1464" i="1"/>
  <c r="AV1460" i="1"/>
  <c r="AW1460" i="1"/>
  <c r="AU1451" i="1"/>
  <c r="AV1451" i="1"/>
  <c r="AW1451" i="1"/>
  <c r="AU1442" i="1"/>
  <c r="AV1442" i="1"/>
  <c r="AW1442" i="1"/>
  <c r="AU1423" i="1"/>
  <c r="AV1423" i="1"/>
  <c r="AW1418" i="1"/>
  <c r="AU1413" i="1"/>
  <c r="AV1413" i="1"/>
  <c r="AU1402" i="1"/>
  <c r="AU1391" i="1"/>
  <c r="AV1380" i="1"/>
  <c r="AW1380" i="1"/>
  <c r="AU1326" i="1"/>
  <c r="AV1326" i="1"/>
  <c r="AU1321" i="1"/>
  <c r="AU1358" i="1"/>
  <c r="AU1350" i="1"/>
  <c r="AW1347" i="1"/>
  <c r="AV1297" i="1"/>
  <c r="AV1290" i="1"/>
  <c r="AV1286" i="1"/>
  <c r="AU1229" i="1"/>
  <c r="AU1369" i="1"/>
  <c r="AW1369" i="1"/>
  <c r="AV1347" i="1"/>
  <c r="AU1297" i="1"/>
  <c r="AU1286" i="1"/>
  <c r="AU1215" i="1"/>
  <c r="AW1215" i="1"/>
  <c r="AU1194" i="1"/>
  <c r="AV1172" i="1"/>
  <c r="AU1118" i="1"/>
  <c r="AV1118" i="1"/>
  <c r="AW1118" i="1"/>
  <c r="AV1100" i="1"/>
  <c r="AW1100" i="1"/>
  <c r="AU1314" i="1"/>
  <c r="AV1314" i="1"/>
  <c r="AW1314" i="1"/>
  <c r="AU1304" i="1"/>
  <c r="AV1304" i="1"/>
  <c r="AW1304" i="1"/>
  <c r="AU1262" i="1"/>
  <c r="AV1262" i="1"/>
  <c r="AW1262" i="1"/>
  <c r="AU1254" i="1"/>
  <c r="AV1254" i="1"/>
  <c r="AW1254" i="1"/>
  <c r="AU1242" i="1"/>
  <c r="AV1242" i="1"/>
  <c r="AW1242" i="1"/>
  <c r="AU1210" i="1"/>
  <c r="AW1210" i="1"/>
  <c r="AU1190" i="1"/>
  <c r="AV1190" i="1"/>
  <c r="AW1190" i="1"/>
  <c r="AU1132" i="1"/>
  <c r="AV1132" i="1"/>
  <c r="AW1132" i="1"/>
  <c r="AU1274" i="1"/>
  <c r="AV1274" i="1"/>
  <c r="AW1274" i="1"/>
  <c r="AW1266" i="1"/>
  <c r="AU1258" i="1"/>
  <c r="AU1250" i="1"/>
  <c r="AW1246" i="1"/>
  <c r="AV1210" i="1"/>
  <c r="AU1374" i="1"/>
  <c r="AW1374" i="1"/>
  <c r="AW1368" i="1"/>
  <c r="AW1360" i="1"/>
  <c r="AU1332" i="1"/>
  <c r="AU1329" i="1"/>
  <c r="AV1329" i="1"/>
  <c r="AW1329" i="1"/>
  <c r="AW1296" i="1"/>
  <c r="AU1278" i="1"/>
  <c r="AV1261" i="1"/>
  <c r="AU1219" i="1"/>
  <c r="AW1441" i="1"/>
  <c r="AW1436" i="1"/>
  <c r="AW1431" i="1"/>
  <c r="AW1426" i="1"/>
  <c r="AW1421" i="1"/>
  <c r="AW1416" i="1"/>
  <c r="AW1411" i="1"/>
  <c r="AW1406" i="1"/>
  <c r="AW1401" i="1"/>
  <c r="AW1396" i="1"/>
  <c r="AW1391" i="1"/>
  <c r="AW1386" i="1"/>
  <c r="AW1381" i="1"/>
  <c r="AW1376" i="1"/>
  <c r="AV1368" i="1"/>
  <c r="AV1360" i="1"/>
  <c r="AU1344" i="1"/>
  <c r="AW1344" i="1"/>
  <c r="AV1296" i="1"/>
  <c r="AU1293" i="1"/>
  <c r="AW1293" i="1"/>
  <c r="AU1237" i="1"/>
  <c r="AV1237" i="1"/>
  <c r="AW1237" i="1"/>
  <c r="AU1214" i="1"/>
  <c r="AU1108" i="1"/>
  <c r="AV1441" i="1"/>
  <c r="AV1436" i="1"/>
  <c r="AV1431" i="1"/>
  <c r="AV1426" i="1"/>
  <c r="AV1421" i="1"/>
  <c r="AV1416" i="1"/>
  <c r="AV1411" i="1"/>
  <c r="AV1406" i="1"/>
  <c r="AV1401" i="1"/>
  <c r="AV1396" i="1"/>
  <c r="AV1391" i="1"/>
  <c r="AV1386" i="1"/>
  <c r="AV1381" i="1"/>
  <c r="AV1376" i="1"/>
  <c r="AW1357" i="1"/>
  <c r="AW1346" i="1"/>
  <c r="AW1316" i="1"/>
  <c r="AW1306" i="1"/>
  <c r="AW1285" i="1"/>
  <c r="AV1281" i="1"/>
  <c r="AV1165" i="1"/>
  <c r="AW1165" i="1"/>
  <c r="AV1117" i="1"/>
  <c r="AW1117" i="1"/>
  <c r="AW1373" i="1"/>
  <c r="AW1365" i="1"/>
  <c r="AV1357" i="1"/>
  <c r="AW1331" i="1"/>
  <c r="AW1328" i="1"/>
  <c r="AV1316" i="1"/>
  <c r="AV1306" i="1"/>
  <c r="AU1289" i="1"/>
  <c r="AV1289" i="1"/>
  <c r="AW1289" i="1"/>
  <c r="AV1285" i="1"/>
  <c r="AU1281" i="1"/>
  <c r="AV1277" i="1"/>
  <c r="AU1269" i="1"/>
  <c r="AV1269" i="1"/>
  <c r="AW1269" i="1"/>
  <c r="AU1257" i="1"/>
  <c r="AV1257" i="1"/>
  <c r="AW1257" i="1"/>
  <c r="AU1249" i="1"/>
  <c r="AV1249" i="1"/>
  <c r="AW1249" i="1"/>
  <c r="AV1241" i="1"/>
  <c r="AW1241" i="1"/>
  <c r="AU1205" i="1"/>
  <c r="AW1205" i="1"/>
  <c r="AU1185" i="1"/>
  <c r="AV1185" i="1"/>
  <c r="AW1185" i="1"/>
  <c r="AV1181" i="1"/>
  <c r="AU1165" i="1"/>
  <c r="AU1313" i="1"/>
  <c r="AW1313" i="1"/>
  <c r="AU1303" i="1"/>
  <c r="AW1303" i="1"/>
  <c r="AU1277" i="1"/>
  <c r="AW1261" i="1"/>
  <c r="AU1253" i="1"/>
  <c r="AU1232" i="1"/>
  <c r="AV1232" i="1"/>
  <c r="AW1232" i="1"/>
  <c r="AU1140" i="1"/>
  <c r="AV1140" i="1"/>
  <c r="AW1140" i="1"/>
  <c r="AU1349" i="1"/>
  <c r="AW1349" i="1"/>
  <c r="AU1273" i="1"/>
  <c r="AV1188" i="1"/>
  <c r="AW1188" i="1"/>
  <c r="AU1319" i="1"/>
  <c r="AV1319" i="1"/>
  <c r="AW1319" i="1"/>
  <c r="AV1236" i="1"/>
  <c r="AW1236" i="1"/>
  <c r="AU1227" i="1"/>
  <c r="AV1227" i="1"/>
  <c r="AW1227" i="1"/>
  <c r="AU1213" i="1"/>
  <c r="AU1208" i="1"/>
  <c r="AU1188" i="1"/>
  <c r="AU1180" i="1"/>
  <c r="AV1180" i="1"/>
  <c r="AW1180" i="1"/>
  <c r="AU1175" i="1"/>
  <c r="AV1175" i="1"/>
  <c r="AW1175" i="1"/>
  <c r="AV1155" i="1"/>
  <c r="AU1135" i="1"/>
  <c r="AV1135" i="1"/>
  <c r="AW1135" i="1"/>
  <c r="AU1334" i="1"/>
  <c r="AV1334" i="1"/>
  <c r="AW1334" i="1"/>
  <c r="AU1299" i="1"/>
  <c r="AV1299" i="1"/>
  <c r="AW1299" i="1"/>
  <c r="AU1240" i="1"/>
  <c r="AU1354" i="1"/>
  <c r="AW1354" i="1"/>
  <c r="AU1309" i="1"/>
  <c r="AV1309" i="1"/>
  <c r="AW1309" i="1"/>
  <c r="AU1302" i="1"/>
  <c r="AU1272" i="1"/>
  <c r="AU1264" i="1"/>
  <c r="AV1264" i="1"/>
  <c r="AW1264" i="1"/>
  <c r="AU1252" i="1"/>
  <c r="AV1252" i="1"/>
  <c r="AW1252" i="1"/>
  <c r="AU1244" i="1"/>
  <c r="AU1222" i="1"/>
  <c r="AV1222" i="1"/>
  <c r="AW1222" i="1"/>
  <c r="AU1200" i="1"/>
  <c r="AW1200" i="1"/>
  <c r="AU1288" i="1"/>
  <c r="AW1288" i="1"/>
  <c r="AU1284" i="1"/>
  <c r="AV1284" i="1"/>
  <c r="AW1284" i="1"/>
  <c r="AV1272" i="1"/>
  <c r="AW1272" i="1"/>
  <c r="AU1268" i="1"/>
  <c r="AW1256" i="1"/>
  <c r="AU1248" i="1"/>
  <c r="AV1231" i="1"/>
  <c r="AW1231" i="1"/>
  <c r="AU1217" i="1"/>
  <c r="AV1217" i="1"/>
  <c r="AW1217" i="1"/>
  <c r="AU1295" i="1"/>
  <c r="AU1280" i="1"/>
  <c r="AV1280" i="1"/>
  <c r="AW1276" i="1"/>
  <c r="AU1212" i="1"/>
  <c r="AV1212" i="1"/>
  <c r="AW1212" i="1"/>
  <c r="AV1183" i="1"/>
  <c r="AW1183" i="1"/>
  <c r="AU1143" i="1"/>
  <c r="AV1143" i="1"/>
  <c r="AW1143" i="1"/>
  <c r="AU1120" i="1"/>
  <c r="AV1120" i="1"/>
  <c r="AW1120" i="1"/>
  <c r="AW1372" i="1"/>
  <c r="AU1359" i="1"/>
  <c r="AW1359" i="1"/>
  <c r="AW1353" i="1"/>
  <c r="AV1345" i="1"/>
  <c r="AV1336" i="1"/>
  <c r="AV1333" i="1"/>
  <c r="AW1330" i="1"/>
  <c r="AW1327" i="1"/>
  <c r="AW1301" i="1"/>
  <c r="AV1271" i="1"/>
  <c r="AU1251" i="1"/>
  <c r="AU1239" i="1"/>
  <c r="AV1226" i="1"/>
  <c r="AW1226" i="1"/>
  <c r="AU1203" i="1"/>
  <c r="AU1183" i="1"/>
  <c r="AU1179" i="1"/>
  <c r="AV1179" i="1"/>
  <c r="AW1179" i="1"/>
  <c r="AU1174" i="1"/>
  <c r="AV1174" i="1"/>
  <c r="AV1168" i="1"/>
  <c r="AW1168" i="1"/>
  <c r="AV1163" i="1"/>
  <c r="AV1372" i="1"/>
  <c r="AW1361" i="1"/>
  <c r="AV1353" i="1"/>
  <c r="AW1342" i="1"/>
  <c r="AV1330" i="1"/>
  <c r="AW1311" i="1"/>
  <c r="AV1301" i="1"/>
  <c r="AV1287" i="1"/>
  <c r="AU1267" i="1"/>
  <c r="AU1199" i="1"/>
  <c r="AW1073" i="1"/>
  <c r="AV1073" i="1"/>
  <c r="AW1068" i="1"/>
  <c r="AV1068" i="1"/>
  <c r="AW1412" i="1"/>
  <c r="AW1407" i="1"/>
  <c r="AW1402" i="1"/>
  <c r="AW1397" i="1"/>
  <c r="AW1392" i="1"/>
  <c r="AW1387" i="1"/>
  <c r="AW1382" i="1"/>
  <c r="AW1377" i="1"/>
  <c r="AV1361" i="1"/>
  <c r="AU1327" i="1"/>
  <c r="AU1324" i="1"/>
  <c r="AV1324" i="1"/>
  <c r="AW1324" i="1"/>
  <c r="AV1311" i="1"/>
  <c r="AU1298" i="1"/>
  <c r="AW1298" i="1"/>
  <c r="AV1267" i="1"/>
  <c r="AW1267" i="1"/>
  <c r="AU1259" i="1"/>
  <c r="AV1259" i="1"/>
  <c r="AW1259" i="1"/>
  <c r="AU1247" i="1"/>
  <c r="AV1247" i="1"/>
  <c r="AW1247" i="1"/>
  <c r="AV1221" i="1"/>
  <c r="AW1221" i="1"/>
  <c r="AU1195" i="1"/>
  <c r="AV1195" i="1"/>
  <c r="AW1195" i="1"/>
  <c r="AU1178" i="1"/>
  <c r="AV1178" i="1"/>
  <c r="AW1178" i="1"/>
  <c r="AU1138" i="1"/>
  <c r="AV1138" i="1"/>
  <c r="AW1138" i="1"/>
  <c r="AU1133" i="1"/>
  <c r="AV1133" i="1"/>
  <c r="AW1133" i="1"/>
  <c r="AV1412" i="1"/>
  <c r="AV1407" i="1"/>
  <c r="AV1402" i="1"/>
  <c r="AV1397" i="1"/>
  <c r="AV1392" i="1"/>
  <c r="AV1387" i="1"/>
  <c r="AV1382" i="1"/>
  <c r="AV1377" i="1"/>
  <c r="AV1369" i="1"/>
  <c r="AU1364" i="1"/>
  <c r="AW1364" i="1"/>
  <c r="AW1358" i="1"/>
  <c r="AW1350" i="1"/>
  <c r="AU1342" i="1"/>
  <c r="AU1339" i="1"/>
  <c r="AV1339" i="1"/>
  <c r="AW1339" i="1"/>
  <c r="AU1308" i="1"/>
  <c r="AW1308" i="1"/>
  <c r="AU1279" i="1"/>
  <c r="AV1279" i="1"/>
  <c r="AW1279" i="1"/>
  <c r="AW1271" i="1"/>
  <c r="AU1263" i="1"/>
  <c r="AU1255" i="1"/>
  <c r="AU1234" i="1"/>
  <c r="AV1216" i="1"/>
  <c r="AW1216" i="1"/>
  <c r="AU1173" i="1"/>
  <c r="AU1294" i="1"/>
  <c r="AV1294" i="1"/>
  <c r="AW1294" i="1"/>
  <c r="AW1290" i="1"/>
  <c r="AU1283" i="1"/>
  <c r="AW1283" i="1"/>
  <c r="AV1266" i="1"/>
  <c r="AV1246" i="1"/>
  <c r="AV1211" i="1"/>
  <c r="AW1211" i="1"/>
  <c r="AV1167" i="1"/>
  <c r="AU1158" i="1"/>
  <c r="AU1155" i="1"/>
  <c r="AW1152" i="1"/>
  <c r="AV1149" i="1"/>
  <c r="AU1125" i="1"/>
  <c r="AW1115" i="1"/>
  <c r="AW1102" i="1"/>
  <c r="AU1087" i="1"/>
  <c r="AV1087" i="1"/>
  <c r="AU1065" i="1"/>
  <c r="AV1065" i="1"/>
  <c r="AU1052" i="1"/>
  <c r="AW1206" i="1"/>
  <c r="AW1201" i="1"/>
  <c r="AW1196" i="1"/>
  <c r="AW1191" i="1"/>
  <c r="AW1186" i="1"/>
  <c r="AW1164" i="1"/>
  <c r="AU1161" i="1"/>
  <c r="AW1161" i="1"/>
  <c r="AU1149" i="1"/>
  <c r="AU1128" i="1"/>
  <c r="AV1115" i="1"/>
  <c r="AW1112" i="1"/>
  <c r="AW1105" i="1"/>
  <c r="AV1102" i="1"/>
  <c r="AW1098" i="1"/>
  <c r="AU1078" i="1"/>
  <c r="AV1069" i="1"/>
  <c r="AU1047" i="1"/>
  <c r="AU1029" i="1"/>
  <c r="AV1029" i="1"/>
  <c r="AW1029" i="1"/>
  <c r="AU1014" i="1"/>
  <c r="AV1014" i="1"/>
  <c r="AW1014" i="1"/>
  <c r="AW1137" i="1"/>
  <c r="AU1122" i="1"/>
  <c r="AV1105" i="1"/>
  <c r="AW1069" i="1"/>
  <c r="AU1042" i="1"/>
  <c r="AV1038" i="1"/>
  <c r="AW1038" i="1"/>
  <c r="AU1038" i="1"/>
  <c r="AV882" i="1"/>
  <c r="AW882" i="1"/>
  <c r="AU1146" i="1"/>
  <c r="AW1146" i="1"/>
  <c r="AU1131" i="1"/>
  <c r="AV1131" i="1"/>
  <c r="AW1131" i="1"/>
  <c r="AU1082" i="1"/>
  <c r="AV1082" i="1"/>
  <c r="AU1060" i="1"/>
  <c r="AV1060" i="1"/>
  <c r="AV982" i="1"/>
  <c r="AW982" i="1"/>
  <c r="AU1181" i="1"/>
  <c r="AW1181" i="1"/>
  <c r="AW1172" i="1"/>
  <c r="AV1169" i="1"/>
  <c r="AW1163" i="1"/>
  <c r="AW1160" i="1"/>
  <c r="AU1112" i="1"/>
  <c r="AV1108" i="1"/>
  <c r="AU1090" i="1"/>
  <c r="AV1090" i="1"/>
  <c r="AU1086" i="1"/>
  <c r="AU1073" i="1"/>
  <c r="AV1064" i="1"/>
  <c r="AU1051" i="1"/>
  <c r="AW1278" i="1"/>
  <c r="AW1273" i="1"/>
  <c r="AW1268" i="1"/>
  <c r="AW1263" i="1"/>
  <c r="AW1258" i="1"/>
  <c r="AW1253" i="1"/>
  <c r="AW1248" i="1"/>
  <c r="AW1243" i="1"/>
  <c r="AW1238" i="1"/>
  <c r="AW1233" i="1"/>
  <c r="AW1228" i="1"/>
  <c r="AW1223" i="1"/>
  <c r="AW1218" i="1"/>
  <c r="AW1213" i="1"/>
  <c r="AW1208" i="1"/>
  <c r="AW1203" i="1"/>
  <c r="AW1198" i="1"/>
  <c r="AW1193" i="1"/>
  <c r="AU1098" i="1"/>
  <c r="AW1064" i="1"/>
  <c r="AU1046" i="1"/>
  <c r="AU1121" i="1"/>
  <c r="AV1121" i="1"/>
  <c r="AW1121" i="1"/>
  <c r="AU1077" i="1"/>
  <c r="AV1077" i="1"/>
  <c r="AU1055" i="1"/>
  <c r="AV1055" i="1"/>
  <c r="AU1037" i="1"/>
  <c r="AV1037" i="1"/>
  <c r="AW1037" i="1"/>
  <c r="AW1169" i="1"/>
  <c r="AU1166" i="1"/>
  <c r="AW1166" i="1"/>
  <c r="AU1154" i="1"/>
  <c r="AU1101" i="1"/>
  <c r="AV1101" i="1"/>
  <c r="AW1101" i="1"/>
  <c r="AU1081" i="1"/>
  <c r="AU1068" i="1"/>
  <c r="AV1059" i="1"/>
  <c r="AU1027" i="1"/>
  <c r="AW1124" i="1"/>
  <c r="AU1111" i="1"/>
  <c r="AV1111" i="1"/>
  <c r="AW1111" i="1"/>
  <c r="AU1085" i="1"/>
  <c r="AV1085" i="1"/>
  <c r="AW1063" i="1"/>
  <c r="AV1063" i="1"/>
  <c r="AU1050" i="1"/>
  <c r="AV1050" i="1"/>
  <c r="AU1007" i="1"/>
  <c r="AV1007" i="1"/>
  <c r="AV862" i="1"/>
  <c r="AW862" i="1"/>
  <c r="AU1151" i="1"/>
  <c r="AW1151" i="1"/>
  <c r="AU1072" i="1"/>
  <c r="AV1072" i="1"/>
  <c r="AU1045" i="1"/>
  <c r="AV1045" i="1"/>
  <c r="AU1012" i="1"/>
  <c r="AW1007" i="1"/>
  <c r="AU1002" i="1"/>
  <c r="AV1002" i="1"/>
  <c r="AW1002" i="1"/>
  <c r="AV1275" i="1"/>
  <c r="AV1270" i="1"/>
  <c r="AV1265" i="1"/>
  <c r="AV1260" i="1"/>
  <c r="AV1255" i="1"/>
  <c r="AV1250" i="1"/>
  <c r="AV1245" i="1"/>
  <c r="AV1240" i="1"/>
  <c r="AV1235" i="1"/>
  <c r="AV1230" i="1"/>
  <c r="AV1225" i="1"/>
  <c r="AV1220" i="1"/>
  <c r="AW1114" i="1"/>
  <c r="AW1104" i="1"/>
  <c r="AU1097" i="1"/>
  <c r="AV1097" i="1"/>
  <c r="AU1076" i="1"/>
  <c r="AU1063" i="1"/>
  <c r="AW1054" i="1"/>
  <c r="AV1036" i="1"/>
  <c r="AW1036" i="1"/>
  <c r="AU997" i="1"/>
  <c r="AU1136" i="1"/>
  <c r="AW1136" i="1"/>
  <c r="AU1093" i="1"/>
  <c r="AU1080" i="1"/>
  <c r="AV1080" i="1"/>
  <c r="AW1058" i="1"/>
  <c r="AU1058" i="1"/>
  <c r="AV1058" i="1"/>
  <c r="AU1054" i="1"/>
  <c r="AV1054" i="1"/>
  <c r="AV1123" i="1"/>
  <c r="AV1110" i="1"/>
  <c r="AV1084" i="1"/>
  <c r="AU1067" i="1"/>
  <c r="AV1067" i="1"/>
  <c r="AW1049" i="1"/>
  <c r="AW1174" i="1"/>
  <c r="AU1171" i="1"/>
  <c r="AW1171" i="1"/>
  <c r="AU1117" i="1"/>
  <c r="AW1053" i="1"/>
  <c r="AU1053" i="1"/>
  <c r="AV1053" i="1"/>
  <c r="AU1049" i="1"/>
  <c r="AV1049" i="1"/>
  <c r="AU1107" i="1"/>
  <c r="AU1100" i="1"/>
  <c r="AU1096" i="1"/>
  <c r="AV1096" i="1"/>
  <c r="AW1096" i="1"/>
  <c r="AU1075" i="1"/>
  <c r="AV1075" i="1"/>
  <c r="AU1044" i="1"/>
  <c r="AV1044" i="1"/>
  <c r="AU996" i="1"/>
  <c r="AV996" i="1"/>
  <c r="AW996" i="1"/>
  <c r="AU949" i="1"/>
  <c r="AV949" i="1"/>
  <c r="AW1159" i="1"/>
  <c r="AU1156" i="1"/>
  <c r="AW1156" i="1"/>
  <c r="AU1126" i="1"/>
  <c r="AV1126" i="1"/>
  <c r="AW1126" i="1"/>
  <c r="AU1088" i="1"/>
  <c r="AU1062" i="1"/>
  <c r="AV1062" i="1"/>
  <c r="AW1048" i="1"/>
  <c r="AU1048" i="1"/>
  <c r="AV1048" i="1"/>
  <c r="AW1173" i="1"/>
  <c r="AW1170" i="1"/>
  <c r="AU1092" i="1"/>
  <c r="AV1092" i="1"/>
  <c r="AU1066" i="1"/>
  <c r="AW1043" i="1"/>
  <c r="AU1043" i="1"/>
  <c r="AV1043" i="1"/>
  <c r="AW1244" i="1"/>
  <c r="AW1239" i="1"/>
  <c r="AW1234" i="1"/>
  <c r="AW1229" i="1"/>
  <c r="AW1224" i="1"/>
  <c r="AW1219" i="1"/>
  <c r="AW1214" i="1"/>
  <c r="AW1209" i="1"/>
  <c r="AW1204" i="1"/>
  <c r="AW1199" i="1"/>
  <c r="AW1194" i="1"/>
  <c r="AW1189" i="1"/>
  <c r="AW1184" i="1"/>
  <c r="AV1173" i="1"/>
  <c r="AV1170" i="1"/>
  <c r="AW1144" i="1"/>
  <c r="AU1141" i="1"/>
  <c r="AW1141" i="1"/>
  <c r="AV1119" i="1"/>
  <c r="AU1116" i="1"/>
  <c r="AV1116" i="1"/>
  <c r="AW1116" i="1"/>
  <c r="AU1103" i="1"/>
  <c r="AU1070" i="1"/>
  <c r="AV1070" i="1"/>
  <c r="AU1034" i="1"/>
  <c r="AU1005" i="1"/>
  <c r="AV1005" i="1"/>
  <c r="AU995" i="1"/>
  <c r="AV995" i="1"/>
  <c r="AV1244" i="1"/>
  <c r="AV1239" i="1"/>
  <c r="AV1234" i="1"/>
  <c r="AV1229" i="1"/>
  <c r="AV1224" i="1"/>
  <c r="AV1219" i="1"/>
  <c r="AV1214" i="1"/>
  <c r="AV1209" i="1"/>
  <c r="AV1204" i="1"/>
  <c r="AV1199" i="1"/>
  <c r="AV1194" i="1"/>
  <c r="AV1189" i="1"/>
  <c r="AV1184" i="1"/>
  <c r="AW1167" i="1"/>
  <c r="AV1164" i="1"/>
  <c r="AW1158" i="1"/>
  <c r="AW1155" i="1"/>
  <c r="AW1125" i="1"/>
  <c r="AU1106" i="1"/>
  <c r="AV1106" i="1"/>
  <c r="AW1106" i="1"/>
  <c r="AW1087" i="1"/>
  <c r="AU1083" i="1"/>
  <c r="AV1074" i="1"/>
  <c r="AV877" i="1"/>
  <c r="AW877" i="1"/>
  <c r="AU1176" i="1"/>
  <c r="AW1176" i="1"/>
  <c r="AU1164" i="1"/>
  <c r="AV1161" i="1"/>
  <c r="AW1122" i="1"/>
  <c r="AW1119" i="1"/>
  <c r="AV1109" i="1"/>
  <c r="AW1074" i="1"/>
  <c r="AW1065" i="1"/>
  <c r="AU1061" i="1"/>
  <c r="AU1024" i="1"/>
  <c r="AV1024" i="1"/>
  <c r="AW1024" i="1"/>
  <c r="AU1019" i="1"/>
  <c r="AV1019" i="1"/>
  <c r="AW1019" i="1"/>
  <c r="AU994" i="1"/>
  <c r="AU934" i="1"/>
  <c r="AV934" i="1"/>
  <c r="AV1088" i="1"/>
  <c r="AV1083" i="1"/>
  <c r="AV1078" i="1"/>
  <c r="AW1015" i="1"/>
  <c r="AU983" i="1"/>
  <c r="AW976" i="1"/>
  <c r="AV964" i="1"/>
  <c r="AW924" i="1"/>
  <c r="AW864" i="1"/>
  <c r="AW1030" i="1"/>
  <c r="AU972" i="1"/>
  <c r="AU968" i="1"/>
  <c r="AU928" i="1"/>
  <c r="AU919" i="1"/>
  <c r="AW899" i="1"/>
  <c r="AU893" i="1"/>
  <c r="AU864" i="1"/>
  <c r="AV864" i="1"/>
  <c r="AV852" i="1"/>
  <c r="AW852" i="1"/>
  <c r="AU833" i="1"/>
  <c r="AV801" i="1"/>
  <c r="AW801" i="1"/>
  <c r="AW990" i="1"/>
  <c r="AV960" i="1"/>
  <c r="AW960" i="1"/>
  <c r="AV956" i="1"/>
  <c r="AU952" i="1"/>
  <c r="AU899" i="1"/>
  <c r="AV899" i="1"/>
  <c r="AU887" i="1"/>
  <c r="AU993" i="1"/>
  <c r="AW993" i="1"/>
  <c r="AW964" i="1"/>
  <c r="AU932" i="1"/>
  <c r="AU904" i="1"/>
  <c r="AV904" i="1"/>
  <c r="AV875" i="1"/>
  <c r="AV857" i="1"/>
  <c r="AW857" i="1"/>
  <c r="AV845" i="1"/>
  <c r="AU839" i="1"/>
  <c r="AV839" i="1"/>
  <c r="AV820" i="1"/>
  <c r="AU814" i="1"/>
  <c r="AV814" i="1"/>
  <c r="AU1040" i="1"/>
  <c r="AW1035" i="1"/>
  <c r="AW1026" i="1"/>
  <c r="AV1020" i="1"/>
  <c r="AV1011" i="1"/>
  <c r="AW986" i="1"/>
  <c r="AW979" i="1"/>
  <c r="AW967" i="1"/>
  <c r="AV940" i="1"/>
  <c r="AW940" i="1"/>
  <c r="AV936" i="1"/>
  <c r="AU909" i="1"/>
  <c r="AV909" i="1"/>
  <c r="AU898" i="1"/>
  <c r="AU869" i="1"/>
  <c r="AV869" i="1"/>
  <c r="AU857" i="1"/>
  <c r="AU832" i="1"/>
  <c r="AV1026" i="1"/>
  <c r="AU1020" i="1"/>
  <c r="AU1008" i="1"/>
  <c r="AW1008" i="1"/>
  <c r="AV989" i="1"/>
  <c r="AV975" i="1"/>
  <c r="AW975" i="1"/>
  <c r="AV967" i="1"/>
  <c r="AV959" i="1"/>
  <c r="AW947" i="1"/>
  <c r="AU892" i="1"/>
  <c r="AU1023" i="1"/>
  <c r="AW1023" i="1"/>
  <c r="AW1005" i="1"/>
  <c r="AW992" i="1"/>
  <c r="AU982" i="1"/>
  <c r="AV971" i="1"/>
  <c r="AW971" i="1"/>
  <c r="AU963" i="1"/>
  <c r="AU927" i="1"/>
  <c r="AU913" i="1"/>
  <c r="AU908" i="1"/>
  <c r="AV880" i="1"/>
  <c r="AW874" i="1"/>
  <c r="AU868" i="1"/>
  <c r="AW844" i="1"/>
  <c r="AW819" i="1"/>
  <c r="AU813" i="1"/>
  <c r="AV992" i="1"/>
  <c r="AV985" i="1"/>
  <c r="AV955" i="1"/>
  <c r="AW955" i="1"/>
  <c r="AU874" i="1"/>
  <c r="AV874" i="1"/>
  <c r="AU862" i="1"/>
  <c r="AU844" i="1"/>
  <c r="AV844" i="1"/>
  <c r="AU819" i="1"/>
  <c r="AV819" i="1"/>
  <c r="AV1057" i="1"/>
  <c r="AV1052" i="1"/>
  <c r="AV1047" i="1"/>
  <c r="AV1042" i="1"/>
  <c r="AV1034" i="1"/>
  <c r="AW989" i="1"/>
  <c r="AU985" i="1"/>
  <c r="AU978" i="1"/>
  <c r="AV974" i="1"/>
  <c r="AW959" i="1"/>
  <c r="AV951" i="1"/>
  <c r="AU947" i="1"/>
  <c r="AU922" i="1"/>
  <c r="AU897" i="1"/>
  <c r="AV935" i="1"/>
  <c r="AW935" i="1"/>
  <c r="AV931" i="1"/>
  <c r="AU917" i="1"/>
  <c r="AU902" i="1"/>
  <c r="AV885" i="1"/>
  <c r="AW879" i="1"/>
  <c r="AU873" i="1"/>
  <c r="AV867" i="1"/>
  <c r="AW867" i="1"/>
  <c r="AU843" i="1"/>
  <c r="AU818" i="1"/>
  <c r="AU879" i="1"/>
  <c r="AV879" i="1"/>
  <c r="AU998" i="1"/>
  <c r="AW998" i="1"/>
  <c r="AW974" i="1"/>
  <c r="AV970" i="1"/>
  <c r="AW970" i="1"/>
  <c r="AU958" i="1"/>
  <c r="AV926" i="1"/>
  <c r="AV896" i="1"/>
  <c r="AV855" i="1"/>
  <c r="AU849" i="1"/>
  <c r="AV849" i="1"/>
  <c r="AV836" i="1"/>
  <c r="AV830" i="1"/>
  <c r="AU824" i="1"/>
  <c r="AV824" i="1"/>
  <c r="AU1013" i="1"/>
  <c r="AW1013" i="1"/>
  <c r="AW995" i="1"/>
  <c r="AU988" i="1"/>
  <c r="AW988" i="1"/>
  <c r="AV966" i="1"/>
  <c r="AW966" i="1"/>
  <c r="AU962" i="1"/>
  <c r="AW884" i="1"/>
  <c r="AU878" i="1"/>
  <c r="AV872" i="1"/>
  <c r="AW872" i="1"/>
  <c r="AU1028" i="1"/>
  <c r="AW1028" i="1"/>
  <c r="AW1010" i="1"/>
  <c r="AW954" i="1"/>
  <c r="AV950" i="1"/>
  <c r="AW950" i="1"/>
  <c r="AU942" i="1"/>
  <c r="AW942" i="1"/>
  <c r="AU884" i="1"/>
  <c r="AV884" i="1"/>
  <c r="AV817" i="1"/>
  <c r="AW817" i="1"/>
  <c r="AW1025" i="1"/>
  <c r="AW997" i="1"/>
  <c r="AU977" i="1"/>
  <c r="AV969" i="1"/>
  <c r="AV946" i="1"/>
  <c r="AV930" i="1"/>
  <c r="AW930" i="1"/>
  <c r="AV916" i="1"/>
  <c r="AV901" i="1"/>
  <c r="AV860" i="1"/>
  <c r="AW1091" i="1"/>
  <c r="AW1086" i="1"/>
  <c r="AW1081" i="1"/>
  <c r="AW1076" i="1"/>
  <c r="AW1071" i="1"/>
  <c r="AW1066" i="1"/>
  <c r="AW1061" i="1"/>
  <c r="AW1056" i="1"/>
  <c r="AW1051" i="1"/>
  <c r="AW1046" i="1"/>
  <c r="AW1041" i="1"/>
  <c r="AW1033" i="1"/>
  <c r="AW1012" i="1"/>
  <c r="AV997" i="1"/>
  <c r="AW994" i="1"/>
  <c r="AU973" i="1"/>
  <c r="AW934" i="1"/>
  <c r="AV911" i="1"/>
  <c r="AV906" i="1"/>
  <c r="AV895" i="1"/>
  <c r="AW889" i="1"/>
  <c r="AU883" i="1"/>
  <c r="AU854" i="1"/>
  <c r="AV854" i="1"/>
  <c r="AV841" i="1"/>
  <c r="AV835" i="1"/>
  <c r="AU829" i="1"/>
  <c r="AV829" i="1"/>
  <c r="AV816" i="1"/>
  <c r="AU811" i="1"/>
  <c r="AV1091" i="1"/>
  <c r="AV1086" i="1"/>
  <c r="AV1081" i="1"/>
  <c r="AV1076" i="1"/>
  <c r="AV1071" i="1"/>
  <c r="AV1066" i="1"/>
  <c r="AV1061" i="1"/>
  <c r="AV1056" i="1"/>
  <c r="AV1051" i="1"/>
  <c r="AV1046" i="1"/>
  <c r="AV1041" i="1"/>
  <c r="AV1033" i="1"/>
  <c r="AW1027" i="1"/>
  <c r="AV1012" i="1"/>
  <c r="AW1009" i="1"/>
  <c r="AW1006" i="1"/>
  <c r="AV1000" i="1"/>
  <c r="AV994" i="1"/>
  <c r="AW991" i="1"/>
  <c r="AW984" i="1"/>
  <c r="AV925" i="1"/>
  <c r="AW925" i="1"/>
  <c r="AU889" i="1"/>
  <c r="AV889" i="1"/>
  <c r="AU877" i="1"/>
  <c r="AV1027" i="1"/>
  <c r="AW1021" i="1"/>
  <c r="AV1015" i="1"/>
  <c r="AV1009" i="1"/>
  <c r="AV1006" i="1"/>
  <c r="AV976" i="1"/>
  <c r="AW969" i="1"/>
  <c r="AV965" i="1"/>
  <c r="AW965" i="1"/>
  <c r="AV961" i="1"/>
  <c r="AU957" i="1"/>
  <c r="AU929" i="1"/>
  <c r="AV865" i="1"/>
  <c r="AW859" i="1"/>
  <c r="AU853" i="1"/>
  <c r="AU828" i="1"/>
  <c r="AV822" i="1"/>
  <c r="AW822" i="1"/>
  <c r="AV1030" i="1"/>
  <c r="AU1015" i="1"/>
  <c r="AU1003" i="1"/>
  <c r="AW1003" i="1"/>
  <c r="AU987" i="1"/>
  <c r="AV980" i="1"/>
  <c r="AW980" i="1"/>
  <c r="AU976" i="1"/>
  <c r="AW972" i="1"/>
  <c r="AU937" i="1"/>
  <c r="AW937" i="1"/>
  <c r="AU933" i="1"/>
  <c r="AW929" i="1"/>
  <c r="AV920" i="1"/>
  <c r="AW920" i="1"/>
  <c r="AW894" i="1"/>
  <c r="AU888" i="1"/>
  <c r="AU859" i="1"/>
  <c r="AV859" i="1"/>
  <c r="AW834" i="1"/>
  <c r="AV810" i="1"/>
  <c r="AU1018" i="1"/>
  <c r="AW1018" i="1"/>
  <c r="AW1000" i="1"/>
  <c r="AV990" i="1"/>
  <c r="AW952" i="1"/>
  <c r="AW949" i="1"/>
  <c r="AV945" i="1"/>
  <c r="AW945" i="1"/>
  <c r="AU924" i="1"/>
  <c r="AU894" i="1"/>
  <c r="AV894" i="1"/>
  <c r="AU882" i="1"/>
  <c r="AV876" i="1"/>
  <c r="AV846" i="1"/>
  <c r="AU834" i="1"/>
  <c r="AV834" i="1"/>
  <c r="AV821" i="1"/>
  <c r="AW932" i="1"/>
  <c r="AW927" i="1"/>
  <c r="AW922" i="1"/>
  <c r="AW917" i="1"/>
  <c r="AW912" i="1"/>
  <c r="AW907" i="1"/>
  <c r="AW902" i="1"/>
  <c r="AW897" i="1"/>
  <c r="AW892" i="1"/>
  <c r="AW887" i="1"/>
  <c r="AU806" i="1"/>
  <c r="AU800" i="1"/>
  <c r="AW800" i="1"/>
  <c r="AU779" i="1"/>
  <c r="AW779" i="1"/>
  <c r="AU753" i="1"/>
  <c r="AW753" i="1"/>
  <c r="AU557" i="1"/>
  <c r="AV557" i="1"/>
  <c r="AW557" i="1"/>
  <c r="AU552" i="1"/>
  <c r="AV552" i="1"/>
  <c r="AW552" i="1"/>
  <c r="AV847" i="1"/>
  <c r="AV842" i="1"/>
  <c r="AV837" i="1"/>
  <c r="AV832" i="1"/>
  <c r="AV827" i="1"/>
  <c r="AU793" i="1"/>
  <c r="AW793" i="1"/>
  <c r="AW786" i="1"/>
  <c r="AU786" i="1"/>
  <c r="AU732" i="1"/>
  <c r="AU728" i="1"/>
  <c r="AW728" i="1"/>
  <c r="AU707" i="1"/>
  <c r="AU703" i="1"/>
  <c r="AW703" i="1"/>
  <c r="AU682" i="1"/>
  <c r="AU657" i="1"/>
  <c r="AU563" i="1"/>
  <c r="AW563" i="1"/>
  <c r="AU809" i="1"/>
  <c r="AU768" i="1"/>
  <c r="AW768" i="1"/>
  <c r="AU764" i="1"/>
  <c r="AV764" i="1"/>
  <c r="AW764" i="1"/>
  <c r="AV736" i="1"/>
  <c r="AW736" i="1"/>
  <c r="AU736" i="1"/>
  <c r="AV711" i="1"/>
  <c r="AW711" i="1"/>
  <c r="AU711" i="1"/>
  <c r="AV686" i="1"/>
  <c r="AW686" i="1"/>
  <c r="AU686" i="1"/>
  <c r="AV661" i="1"/>
  <c r="AW661" i="1"/>
  <c r="AU661" i="1"/>
  <c r="AU812" i="1"/>
  <c r="AW812" i="1"/>
  <c r="AU782" i="1"/>
  <c r="AV782" i="1"/>
  <c r="AW782" i="1"/>
  <c r="AU796" i="1"/>
  <c r="AU789" i="1"/>
  <c r="AW789" i="1"/>
  <c r="AV551" i="1"/>
  <c r="AU799" i="1"/>
  <c r="AW799" i="1"/>
  <c r="AW771" i="1"/>
  <c r="AU771" i="1"/>
  <c r="AU760" i="1"/>
  <c r="AW756" i="1"/>
  <c r="AU756" i="1"/>
  <c r="AU748" i="1"/>
  <c r="AW748" i="1"/>
  <c r="AU723" i="1"/>
  <c r="AW723" i="1"/>
  <c r="AU698" i="1"/>
  <c r="AW698" i="1"/>
  <c r="AV520" i="1"/>
  <c r="AW520" i="1"/>
  <c r="AU778" i="1"/>
  <c r="AW778" i="1"/>
  <c r="AV731" i="1"/>
  <c r="AW731" i="1"/>
  <c r="AU731" i="1"/>
  <c r="AV706" i="1"/>
  <c r="AW706" i="1"/>
  <c r="AU706" i="1"/>
  <c r="AV681" i="1"/>
  <c r="AW681" i="1"/>
  <c r="AU681" i="1"/>
  <c r="AV656" i="1"/>
  <c r="AW656" i="1"/>
  <c r="AU656" i="1"/>
  <c r="AV811" i="1"/>
  <c r="AU802" i="1"/>
  <c r="AW802" i="1"/>
  <c r="AU792" i="1"/>
  <c r="AW792" i="1"/>
  <c r="AU642" i="1"/>
  <c r="AU637" i="1"/>
  <c r="AU632" i="1"/>
  <c r="AU627" i="1"/>
  <c r="AU622" i="1"/>
  <c r="AU617" i="1"/>
  <c r="AU612" i="1"/>
  <c r="AU607" i="1"/>
  <c r="AU602" i="1"/>
  <c r="AW961" i="1"/>
  <c r="AW956" i="1"/>
  <c r="AW951" i="1"/>
  <c r="AW946" i="1"/>
  <c r="AW941" i="1"/>
  <c r="AW936" i="1"/>
  <c r="AW931" i="1"/>
  <c r="AW926" i="1"/>
  <c r="AW921" i="1"/>
  <c r="AW916" i="1"/>
  <c r="AW911" i="1"/>
  <c r="AW906" i="1"/>
  <c r="AW901" i="1"/>
  <c r="AW896" i="1"/>
  <c r="AW891" i="1"/>
  <c r="AW886" i="1"/>
  <c r="AW881" i="1"/>
  <c r="AW876" i="1"/>
  <c r="AW871" i="1"/>
  <c r="AW866" i="1"/>
  <c r="AW861" i="1"/>
  <c r="AW856" i="1"/>
  <c r="AW851" i="1"/>
  <c r="AW846" i="1"/>
  <c r="AW841" i="1"/>
  <c r="AW836" i="1"/>
  <c r="AW831" i="1"/>
  <c r="AW826" i="1"/>
  <c r="AW821" i="1"/>
  <c r="AW816" i="1"/>
  <c r="AU774" i="1"/>
  <c r="AW774" i="1"/>
  <c r="AU763" i="1"/>
  <c r="AW763" i="1"/>
  <c r="AU759" i="1"/>
  <c r="AV759" i="1"/>
  <c r="AW759" i="1"/>
  <c r="AV651" i="1"/>
  <c r="AW651" i="1"/>
  <c r="AU651" i="1"/>
  <c r="AU808" i="1"/>
  <c r="AU805" i="1"/>
  <c r="AW805" i="1"/>
  <c r="AW781" i="1"/>
  <c r="AU781" i="1"/>
  <c r="AU743" i="1"/>
  <c r="AW743" i="1"/>
  <c r="AU722" i="1"/>
  <c r="AU718" i="1"/>
  <c r="AW718" i="1"/>
  <c r="AU655" i="1"/>
  <c r="AV655" i="1"/>
  <c r="AW655" i="1"/>
  <c r="AU560" i="1"/>
  <c r="AV560" i="1"/>
  <c r="AW560" i="1"/>
  <c r="AU545" i="1"/>
  <c r="AU528" i="1"/>
  <c r="AW528" i="1"/>
  <c r="AW500" i="1"/>
  <c r="AV500" i="1"/>
  <c r="AU795" i="1"/>
  <c r="AW795" i="1"/>
  <c r="AU788" i="1"/>
  <c r="AW788" i="1"/>
  <c r="AV751" i="1"/>
  <c r="AW751" i="1"/>
  <c r="AU751" i="1"/>
  <c r="AV726" i="1"/>
  <c r="AW726" i="1"/>
  <c r="AU726" i="1"/>
  <c r="AV701" i="1"/>
  <c r="AW701" i="1"/>
  <c r="AU701" i="1"/>
  <c r="AV676" i="1"/>
  <c r="AW676" i="1"/>
  <c r="AU676" i="1"/>
  <c r="AV646" i="1"/>
  <c r="AW646" i="1"/>
  <c r="AU646" i="1"/>
  <c r="AU518" i="1"/>
  <c r="AV518" i="1"/>
  <c r="AV490" i="1"/>
  <c r="AW490" i="1"/>
  <c r="AU798" i="1"/>
  <c r="AW798" i="1"/>
  <c r="AU777" i="1"/>
  <c r="AV777" i="1"/>
  <c r="AW777" i="1"/>
  <c r="AU650" i="1"/>
  <c r="AV650" i="1"/>
  <c r="AW650" i="1"/>
  <c r="AU523" i="1"/>
  <c r="AW518" i="1"/>
  <c r="AU513" i="1"/>
  <c r="AW513" i="1"/>
  <c r="AW983" i="1"/>
  <c r="AW978" i="1"/>
  <c r="AW973" i="1"/>
  <c r="AW968" i="1"/>
  <c r="AW963" i="1"/>
  <c r="AW958" i="1"/>
  <c r="AW953" i="1"/>
  <c r="AW948" i="1"/>
  <c r="AW943" i="1"/>
  <c r="AW938" i="1"/>
  <c r="AW933" i="1"/>
  <c r="AW928" i="1"/>
  <c r="AW923" i="1"/>
  <c r="AW918" i="1"/>
  <c r="AW913" i="1"/>
  <c r="AW908" i="1"/>
  <c r="AW903" i="1"/>
  <c r="AW898" i="1"/>
  <c r="AW893" i="1"/>
  <c r="AW888" i="1"/>
  <c r="AW883" i="1"/>
  <c r="AW878" i="1"/>
  <c r="AW873" i="1"/>
  <c r="AW868" i="1"/>
  <c r="AW863" i="1"/>
  <c r="AW858" i="1"/>
  <c r="AW853" i="1"/>
  <c r="AW848" i="1"/>
  <c r="AW843" i="1"/>
  <c r="AW838" i="1"/>
  <c r="AW833" i="1"/>
  <c r="AW828" i="1"/>
  <c r="AW823" i="1"/>
  <c r="AW818" i="1"/>
  <c r="AW813" i="1"/>
  <c r="AU784" i="1"/>
  <c r="AW784" i="1"/>
  <c r="AW791" i="1"/>
  <c r="AU791" i="1"/>
  <c r="AW766" i="1"/>
  <c r="AU766" i="1"/>
  <c r="AU738" i="1"/>
  <c r="AW738" i="1"/>
  <c r="AU713" i="1"/>
  <c r="AW713" i="1"/>
  <c r="AU645" i="1"/>
  <c r="AV645" i="1"/>
  <c r="AW645" i="1"/>
  <c r="AU640" i="1"/>
  <c r="AV640" i="1"/>
  <c r="AW640" i="1"/>
  <c r="AU635" i="1"/>
  <c r="AV635" i="1"/>
  <c r="AW635" i="1"/>
  <c r="AU630" i="1"/>
  <c r="AV630" i="1"/>
  <c r="AW630" i="1"/>
  <c r="AU625" i="1"/>
  <c r="AV625" i="1"/>
  <c r="AW625" i="1"/>
  <c r="AU620" i="1"/>
  <c r="AV620" i="1"/>
  <c r="AW620" i="1"/>
  <c r="AU615" i="1"/>
  <c r="AV615" i="1"/>
  <c r="AW615" i="1"/>
  <c r="AU610" i="1"/>
  <c r="AV610" i="1"/>
  <c r="AW610" i="1"/>
  <c r="AU605" i="1"/>
  <c r="AV605" i="1"/>
  <c r="AW605" i="1"/>
  <c r="AU600" i="1"/>
  <c r="AV600" i="1"/>
  <c r="AW600" i="1"/>
  <c r="AU595" i="1"/>
  <c r="AV595" i="1"/>
  <c r="AW595" i="1"/>
  <c r="AU590" i="1"/>
  <c r="AV590" i="1"/>
  <c r="AW590" i="1"/>
  <c r="AU585" i="1"/>
  <c r="AV585" i="1"/>
  <c r="AW585" i="1"/>
  <c r="AU580" i="1"/>
  <c r="AV580" i="1"/>
  <c r="AW580" i="1"/>
  <c r="AU575" i="1"/>
  <c r="AV575" i="1"/>
  <c r="AW575" i="1"/>
  <c r="AU570" i="1"/>
  <c r="AV570" i="1"/>
  <c r="AW570" i="1"/>
  <c r="AU565" i="1"/>
  <c r="AV565" i="1"/>
  <c r="AW565" i="1"/>
  <c r="AU804" i="1"/>
  <c r="AW804" i="1"/>
  <c r="AU801" i="1"/>
  <c r="AU773" i="1"/>
  <c r="AW773" i="1"/>
  <c r="AU758" i="1"/>
  <c r="AW758" i="1"/>
  <c r="AV746" i="1"/>
  <c r="AW746" i="1"/>
  <c r="AU746" i="1"/>
  <c r="AV721" i="1"/>
  <c r="AW721" i="1"/>
  <c r="AU721" i="1"/>
  <c r="AV696" i="1"/>
  <c r="AW696" i="1"/>
  <c r="AU696" i="1"/>
  <c r="AV671" i="1"/>
  <c r="AW671" i="1"/>
  <c r="AU671" i="1"/>
  <c r="AU807" i="1"/>
  <c r="AW807" i="1"/>
  <c r="AU794" i="1"/>
  <c r="AW794" i="1"/>
  <c r="AU787" i="1"/>
  <c r="AV787" i="1"/>
  <c r="AW787" i="1"/>
  <c r="AU780" i="1"/>
  <c r="AU729" i="1"/>
  <c r="AU704" i="1"/>
  <c r="AU679" i="1"/>
  <c r="AU649" i="1"/>
  <c r="AW915" i="1"/>
  <c r="AW910" i="1"/>
  <c r="AW905" i="1"/>
  <c r="AW900" i="1"/>
  <c r="AW895" i="1"/>
  <c r="AW890" i="1"/>
  <c r="AW885" i="1"/>
  <c r="AW880" i="1"/>
  <c r="AW875" i="1"/>
  <c r="AW870" i="1"/>
  <c r="AW865" i="1"/>
  <c r="AW860" i="1"/>
  <c r="AW855" i="1"/>
  <c r="AW850" i="1"/>
  <c r="AW845" i="1"/>
  <c r="AW840" i="1"/>
  <c r="AW835" i="1"/>
  <c r="AW830" i="1"/>
  <c r="AW825" i="1"/>
  <c r="AW820" i="1"/>
  <c r="AW815" i="1"/>
  <c r="AU810" i="1"/>
  <c r="AW810" i="1"/>
  <c r="AU769" i="1"/>
  <c r="AW769" i="1"/>
  <c r="AW803" i="1"/>
  <c r="AV800" i="1"/>
  <c r="AU797" i="1"/>
  <c r="AW797" i="1"/>
  <c r="AW776" i="1"/>
  <c r="AU776" i="1"/>
  <c r="AV753" i="1"/>
  <c r="AU733" i="1"/>
  <c r="AW733" i="1"/>
  <c r="AU708" i="1"/>
  <c r="AW708" i="1"/>
  <c r="AU644" i="1"/>
  <c r="AU639" i="1"/>
  <c r="AU634" i="1"/>
  <c r="AU629" i="1"/>
  <c r="AU624" i="1"/>
  <c r="AU619" i="1"/>
  <c r="AU614" i="1"/>
  <c r="AU609" i="1"/>
  <c r="AU604" i="1"/>
  <c r="AU599" i="1"/>
  <c r="AU594" i="1"/>
  <c r="AU589" i="1"/>
  <c r="AU584" i="1"/>
  <c r="AU579" i="1"/>
  <c r="AU574" i="1"/>
  <c r="AU569" i="1"/>
  <c r="AU564" i="1"/>
  <c r="AV558" i="1"/>
  <c r="AU553" i="1"/>
  <c r="AW806" i="1"/>
  <c r="AU783" i="1"/>
  <c r="AW783" i="1"/>
  <c r="AV741" i="1"/>
  <c r="AW741" i="1"/>
  <c r="AU741" i="1"/>
  <c r="AV716" i="1"/>
  <c r="AW716" i="1"/>
  <c r="AU716" i="1"/>
  <c r="AV691" i="1"/>
  <c r="AW691" i="1"/>
  <c r="AU691" i="1"/>
  <c r="AV666" i="1"/>
  <c r="AW666" i="1"/>
  <c r="AU666" i="1"/>
  <c r="AW539" i="1"/>
  <c r="AV539" i="1"/>
  <c r="AW809" i="1"/>
  <c r="AU790" i="1"/>
  <c r="AU772" i="1"/>
  <c r="AV772" i="1"/>
  <c r="AW772" i="1"/>
  <c r="AV768" i="1"/>
  <c r="AU765" i="1"/>
  <c r="AW761" i="1"/>
  <c r="AU761" i="1"/>
  <c r="AU749" i="1"/>
  <c r="AU724" i="1"/>
  <c r="AU699" i="1"/>
  <c r="AU674" i="1"/>
  <c r="AU547" i="1"/>
  <c r="AV547" i="1"/>
  <c r="AU641" i="1"/>
  <c r="AU636" i="1"/>
  <c r="AU631" i="1"/>
  <c r="AU626" i="1"/>
  <c r="AU621" i="1"/>
  <c r="AU616" i="1"/>
  <c r="AU611" i="1"/>
  <c r="AU606" i="1"/>
  <c r="AU601" i="1"/>
  <c r="AU596" i="1"/>
  <c r="AU591" i="1"/>
  <c r="AU586" i="1"/>
  <c r="AU581" i="1"/>
  <c r="AU576" i="1"/>
  <c r="AU571" i="1"/>
  <c r="AU566" i="1"/>
  <c r="AU561" i="1"/>
  <c r="AW561" i="1"/>
  <c r="AU558" i="1"/>
  <c r="AW555" i="1"/>
  <c r="AW538" i="1"/>
  <c r="AU488" i="1"/>
  <c r="AV480" i="1"/>
  <c r="AW480" i="1"/>
  <c r="AW544" i="1"/>
  <c r="AU515" i="1"/>
  <c r="AU449" i="1"/>
  <c r="AV449" i="1"/>
  <c r="AW449" i="1"/>
  <c r="AV445" i="1"/>
  <c r="AW445" i="1"/>
  <c r="AU406" i="1"/>
  <c r="AW693" i="1"/>
  <c r="AW688" i="1"/>
  <c r="AW683" i="1"/>
  <c r="AW678" i="1"/>
  <c r="AW673" i="1"/>
  <c r="AW668" i="1"/>
  <c r="AW663" i="1"/>
  <c r="AW658" i="1"/>
  <c r="AW653" i="1"/>
  <c r="AW648" i="1"/>
  <c r="AW643" i="1"/>
  <c r="AW638" i="1"/>
  <c r="AW633" i="1"/>
  <c r="AW628" i="1"/>
  <c r="AW623" i="1"/>
  <c r="AW618" i="1"/>
  <c r="AW613" i="1"/>
  <c r="AW608" i="1"/>
  <c r="AW603" i="1"/>
  <c r="AW598" i="1"/>
  <c r="AW593" i="1"/>
  <c r="AW588" i="1"/>
  <c r="AW583" i="1"/>
  <c r="AW578" i="1"/>
  <c r="AW573" i="1"/>
  <c r="AW568" i="1"/>
  <c r="AW522" i="1"/>
  <c r="AU511" i="1"/>
  <c r="AV507" i="1"/>
  <c r="AW507" i="1"/>
  <c r="AU500" i="1"/>
  <c r="AV492" i="1"/>
  <c r="AW492" i="1"/>
  <c r="AU479" i="1"/>
  <c r="AU475" i="1"/>
  <c r="AU471" i="1"/>
  <c r="AU414" i="1"/>
  <c r="AV414" i="1"/>
  <c r="AW414" i="1"/>
  <c r="AV410" i="1"/>
  <c r="AW410" i="1"/>
  <c r="AU321" i="1"/>
  <c r="AU316" i="1"/>
  <c r="AU496" i="1"/>
  <c r="AV475" i="1"/>
  <c r="AW475" i="1"/>
  <c r="AU396" i="1"/>
  <c r="AV396" i="1"/>
  <c r="AU383" i="1"/>
  <c r="AV383" i="1"/>
  <c r="AW383" i="1"/>
  <c r="AU544" i="1"/>
  <c r="AU525" i="1"/>
  <c r="AU514" i="1"/>
  <c r="AU444" i="1"/>
  <c r="AV444" i="1"/>
  <c r="AW444" i="1"/>
  <c r="AV440" i="1"/>
  <c r="AW440" i="1"/>
  <c r="AU405" i="1"/>
  <c r="AU401" i="1"/>
  <c r="AW363" i="1"/>
  <c r="AU348" i="1"/>
  <c r="AV348" i="1"/>
  <c r="AW549" i="1"/>
  <c r="AU541" i="1"/>
  <c r="AV541" i="1"/>
  <c r="AW541" i="1"/>
  <c r="AU535" i="1"/>
  <c r="AV514" i="1"/>
  <c r="AW514" i="1"/>
  <c r="AW510" i="1"/>
  <c r="AV503" i="1"/>
  <c r="AW478" i="1"/>
  <c r="AU466" i="1"/>
  <c r="AU409" i="1"/>
  <c r="AV409" i="1"/>
  <c r="AW409" i="1"/>
  <c r="AV405" i="1"/>
  <c r="AW405" i="1"/>
  <c r="AW790" i="1"/>
  <c r="AW785" i="1"/>
  <c r="AW780" i="1"/>
  <c r="AW775" i="1"/>
  <c r="AW770" i="1"/>
  <c r="AW765" i="1"/>
  <c r="AW760" i="1"/>
  <c r="AW755" i="1"/>
  <c r="AW750" i="1"/>
  <c r="AW745" i="1"/>
  <c r="AW740" i="1"/>
  <c r="AW720" i="1"/>
  <c r="AW715" i="1"/>
  <c r="AW710" i="1"/>
  <c r="AW705" i="1"/>
  <c r="AW700" i="1"/>
  <c r="AW695" i="1"/>
  <c r="AW690" i="1"/>
  <c r="AW685" i="1"/>
  <c r="AW680" i="1"/>
  <c r="AW675" i="1"/>
  <c r="AW670" i="1"/>
  <c r="AW665" i="1"/>
  <c r="AW660" i="1"/>
  <c r="AV499" i="1"/>
  <c r="AW499" i="1"/>
  <c r="AV495" i="1"/>
  <c r="AV483" i="1"/>
  <c r="AU474" i="1"/>
  <c r="AV474" i="1"/>
  <c r="AW474" i="1"/>
  <c r="AV470" i="1"/>
  <c r="AW470" i="1"/>
  <c r="AU435" i="1"/>
  <c r="AU431" i="1"/>
  <c r="AU368" i="1"/>
  <c r="AU358" i="1"/>
  <c r="AV358" i="1"/>
  <c r="AW358" i="1"/>
  <c r="AV320" i="1"/>
  <c r="AU521" i="1"/>
  <c r="AV521" i="1"/>
  <c r="AW521" i="1"/>
  <c r="AV487" i="1"/>
  <c r="AW487" i="1"/>
  <c r="AU439" i="1"/>
  <c r="AV439" i="1"/>
  <c r="AW439" i="1"/>
  <c r="AV435" i="1"/>
  <c r="AW435" i="1"/>
  <c r="AU373" i="1"/>
  <c r="AV373" i="1"/>
  <c r="AW373" i="1"/>
  <c r="AV368" i="1"/>
  <c r="AW368" i="1"/>
  <c r="AW554" i="1"/>
  <c r="AU549" i="1"/>
  <c r="AV543" i="1"/>
  <c r="AW540" i="1"/>
  <c r="AV534" i="1"/>
  <c r="AV524" i="1"/>
  <c r="AW524" i="1"/>
  <c r="AV517" i="1"/>
  <c r="AW517" i="1"/>
  <c r="AU510" i="1"/>
  <c r="AU495" i="1"/>
  <c r="AW473" i="1"/>
  <c r="AU461" i="1"/>
  <c r="AU404" i="1"/>
  <c r="AV404" i="1"/>
  <c r="AW404" i="1"/>
  <c r="AV400" i="1"/>
  <c r="AW400" i="1"/>
  <c r="AW362" i="1"/>
  <c r="AV343" i="1"/>
  <c r="AW343" i="1"/>
  <c r="AU330" i="1"/>
  <c r="AW325" i="1"/>
  <c r="AW562" i="1"/>
  <c r="AU534" i="1"/>
  <c r="AU531" i="1"/>
  <c r="AV531" i="1"/>
  <c r="AW531" i="1"/>
  <c r="AU506" i="1"/>
  <c r="AV502" i="1"/>
  <c r="AW502" i="1"/>
  <c r="AU491" i="1"/>
  <c r="AV478" i="1"/>
  <c r="AU469" i="1"/>
  <c r="AV469" i="1"/>
  <c r="AW469" i="1"/>
  <c r="AV465" i="1"/>
  <c r="AW465" i="1"/>
  <c r="AU430" i="1"/>
  <c r="AU426" i="1"/>
  <c r="AV377" i="1"/>
  <c r="AW377" i="1"/>
  <c r="AU343" i="1"/>
  <c r="AW767" i="1"/>
  <c r="AW762" i="1"/>
  <c r="AW757" i="1"/>
  <c r="AW752" i="1"/>
  <c r="AW747" i="1"/>
  <c r="AW742" i="1"/>
  <c r="AW737" i="1"/>
  <c r="AW732" i="1"/>
  <c r="AW727" i="1"/>
  <c r="AW722" i="1"/>
  <c r="AW717" i="1"/>
  <c r="AW712" i="1"/>
  <c r="AW707" i="1"/>
  <c r="AW702" i="1"/>
  <c r="AW697" i="1"/>
  <c r="AW692" i="1"/>
  <c r="AW687" i="1"/>
  <c r="AW682" i="1"/>
  <c r="AW677" i="1"/>
  <c r="AW672" i="1"/>
  <c r="AW667" i="1"/>
  <c r="AW662" i="1"/>
  <c r="AW657" i="1"/>
  <c r="AW652" i="1"/>
  <c r="AW647" i="1"/>
  <c r="AW642" i="1"/>
  <c r="AW637" i="1"/>
  <c r="AW632" i="1"/>
  <c r="AU546" i="1"/>
  <c r="AW546" i="1"/>
  <c r="AV482" i="1"/>
  <c r="AW482" i="1"/>
  <c r="AU434" i="1"/>
  <c r="AV434" i="1"/>
  <c r="AW434" i="1"/>
  <c r="AV430" i="1"/>
  <c r="AW430" i="1"/>
  <c r="AV767" i="1"/>
  <c r="AV762" i="1"/>
  <c r="AV757" i="1"/>
  <c r="AV752" i="1"/>
  <c r="AV747" i="1"/>
  <c r="AV742" i="1"/>
  <c r="AV737" i="1"/>
  <c r="AV732" i="1"/>
  <c r="AV727" i="1"/>
  <c r="AV722" i="1"/>
  <c r="AV717" i="1"/>
  <c r="AV712" i="1"/>
  <c r="AV707" i="1"/>
  <c r="AV702" i="1"/>
  <c r="AV697" i="1"/>
  <c r="AV692" i="1"/>
  <c r="AV687" i="1"/>
  <c r="AV682" i="1"/>
  <c r="AV677" i="1"/>
  <c r="AV672" i="1"/>
  <c r="AV667" i="1"/>
  <c r="AV662" i="1"/>
  <c r="AV657" i="1"/>
  <c r="AV652" i="1"/>
  <c r="AV647" i="1"/>
  <c r="AV642" i="1"/>
  <c r="AV637" i="1"/>
  <c r="AV632" i="1"/>
  <c r="AV627" i="1"/>
  <c r="AV622" i="1"/>
  <c r="AV617" i="1"/>
  <c r="AV612" i="1"/>
  <c r="AV607" i="1"/>
  <c r="AV602" i="1"/>
  <c r="AV597" i="1"/>
  <c r="AV592" i="1"/>
  <c r="AV587" i="1"/>
  <c r="AV582" i="1"/>
  <c r="AV577" i="1"/>
  <c r="AV572" i="1"/>
  <c r="AV567" i="1"/>
  <c r="AW559" i="1"/>
  <c r="AW548" i="1"/>
  <c r="AV523" i="1"/>
  <c r="AV513" i="1"/>
  <c r="AU509" i="1"/>
  <c r="AU494" i="1"/>
  <c r="AU460" i="1"/>
  <c r="AU456" i="1"/>
  <c r="AV559" i="1"/>
  <c r="AU554" i="1"/>
  <c r="AU540" i="1"/>
  <c r="AW530" i="1"/>
  <c r="AV509" i="1"/>
  <c r="AW509" i="1"/>
  <c r="AW505" i="1"/>
  <c r="AV498" i="1"/>
  <c r="AV473" i="1"/>
  <c r="AU464" i="1"/>
  <c r="AV464" i="1"/>
  <c r="AW464" i="1"/>
  <c r="AV460" i="1"/>
  <c r="AW460" i="1"/>
  <c r="AU425" i="1"/>
  <c r="AU421" i="1"/>
  <c r="AU361" i="1"/>
  <c r="AW545" i="1"/>
  <c r="AW527" i="1"/>
  <c r="AU520" i="1"/>
  <c r="AU490" i="1"/>
  <c r="AU486" i="1"/>
  <c r="AV477" i="1"/>
  <c r="AW477" i="1"/>
  <c r="AU429" i="1"/>
  <c r="AV429" i="1"/>
  <c r="AW429" i="1"/>
  <c r="AV425" i="1"/>
  <c r="AW425" i="1"/>
  <c r="AU366" i="1"/>
  <c r="AU338" i="1"/>
  <c r="AV338" i="1"/>
  <c r="AW338" i="1"/>
  <c r="AW754" i="1"/>
  <c r="AW749" i="1"/>
  <c r="AW744" i="1"/>
  <c r="AW739" i="1"/>
  <c r="AW734" i="1"/>
  <c r="AW729" i="1"/>
  <c r="AW724" i="1"/>
  <c r="AW719" i="1"/>
  <c r="AW714" i="1"/>
  <c r="AW709" i="1"/>
  <c r="AW704" i="1"/>
  <c r="AW699" i="1"/>
  <c r="AW694" i="1"/>
  <c r="AW689" i="1"/>
  <c r="AW684" i="1"/>
  <c r="AW679" i="1"/>
  <c r="AW674" i="1"/>
  <c r="AW669" i="1"/>
  <c r="AW664" i="1"/>
  <c r="AW659" i="1"/>
  <c r="AW654" i="1"/>
  <c r="AW649" i="1"/>
  <c r="AW644" i="1"/>
  <c r="AW639" i="1"/>
  <c r="AW634" i="1"/>
  <c r="AW629" i="1"/>
  <c r="AW624" i="1"/>
  <c r="AW619" i="1"/>
  <c r="AW614" i="1"/>
  <c r="AW609" i="1"/>
  <c r="AW604" i="1"/>
  <c r="AW599" i="1"/>
  <c r="AW594" i="1"/>
  <c r="AW589" i="1"/>
  <c r="AW584" i="1"/>
  <c r="AW579" i="1"/>
  <c r="AW574" i="1"/>
  <c r="AW564" i="1"/>
  <c r="AU551" i="1"/>
  <c r="AW551" i="1"/>
  <c r="AV545" i="1"/>
  <c r="AW508" i="1"/>
  <c r="AW493" i="1"/>
  <c r="AU451" i="1"/>
  <c r="AV754" i="1"/>
  <c r="AV749" i="1"/>
  <c r="AV744" i="1"/>
  <c r="AV739" i="1"/>
  <c r="AV734" i="1"/>
  <c r="AV729" i="1"/>
  <c r="AV724" i="1"/>
  <c r="AV719" i="1"/>
  <c r="AV714" i="1"/>
  <c r="AV709" i="1"/>
  <c r="AV704" i="1"/>
  <c r="AV699" i="1"/>
  <c r="AV694" i="1"/>
  <c r="AV689" i="1"/>
  <c r="AV684" i="1"/>
  <c r="AV679" i="1"/>
  <c r="AV674" i="1"/>
  <c r="AV669" i="1"/>
  <c r="AV664" i="1"/>
  <c r="AV659" i="1"/>
  <c r="AV654" i="1"/>
  <c r="AV649" i="1"/>
  <c r="AV644" i="1"/>
  <c r="AV639" i="1"/>
  <c r="AV634" i="1"/>
  <c r="AV629" i="1"/>
  <c r="AV624" i="1"/>
  <c r="AV619" i="1"/>
  <c r="AV614" i="1"/>
  <c r="AV609" i="1"/>
  <c r="AV604" i="1"/>
  <c r="AV599" i="1"/>
  <c r="AV594" i="1"/>
  <c r="AV589" i="1"/>
  <c r="AV584" i="1"/>
  <c r="AV579" i="1"/>
  <c r="AV574" i="1"/>
  <c r="AV569" i="1"/>
  <c r="AV564" i="1"/>
  <c r="AW553" i="1"/>
  <c r="AW542" i="1"/>
  <c r="AU530" i="1"/>
  <c r="AU516" i="1"/>
  <c r="AV512" i="1"/>
  <c r="AW512" i="1"/>
  <c r="AU508" i="1"/>
  <c r="AU505" i="1"/>
  <c r="AU493" i="1"/>
  <c r="AU459" i="1"/>
  <c r="AV459" i="1"/>
  <c r="AW459" i="1"/>
  <c r="AV455" i="1"/>
  <c r="AW455" i="1"/>
  <c r="AU416" i="1"/>
  <c r="AU346" i="1"/>
  <c r="AU328" i="1"/>
  <c r="AV553" i="1"/>
  <c r="AV542" i="1"/>
  <c r="AU501" i="1"/>
  <c r="AV497" i="1"/>
  <c r="AW497" i="1"/>
  <c r="AU481" i="1"/>
  <c r="AU424" i="1"/>
  <c r="AV424" i="1"/>
  <c r="AW424" i="1"/>
  <c r="AV420" i="1"/>
  <c r="AW420" i="1"/>
  <c r="AU380" i="1"/>
  <c r="AV380" i="1"/>
  <c r="AW380" i="1"/>
  <c r="AV561" i="1"/>
  <c r="AU556" i="1"/>
  <c r="AW556" i="1"/>
  <c r="AW550" i="1"/>
  <c r="AU539" i="1"/>
  <c r="AV519" i="1"/>
  <c r="AW519" i="1"/>
  <c r="AV485" i="1"/>
  <c r="AW485" i="1"/>
  <c r="AU450" i="1"/>
  <c r="AU446" i="1"/>
  <c r="AW641" i="1"/>
  <c r="AW636" i="1"/>
  <c r="AW631" i="1"/>
  <c r="AW626" i="1"/>
  <c r="AW621" i="1"/>
  <c r="AW616" i="1"/>
  <c r="AW611" i="1"/>
  <c r="AW606" i="1"/>
  <c r="AW601" i="1"/>
  <c r="AW596" i="1"/>
  <c r="AW591" i="1"/>
  <c r="AW586" i="1"/>
  <c r="AW581" i="1"/>
  <c r="AW576" i="1"/>
  <c r="AW571" i="1"/>
  <c r="AW566" i="1"/>
  <c r="AW558" i="1"/>
  <c r="AU536" i="1"/>
  <c r="AV536" i="1"/>
  <c r="AW536" i="1"/>
  <c r="AU526" i="1"/>
  <c r="AV526" i="1"/>
  <c r="AW526" i="1"/>
  <c r="AV522" i="1"/>
  <c r="AW515" i="1"/>
  <c r="AU454" i="1"/>
  <c r="AV454" i="1"/>
  <c r="AW454" i="1"/>
  <c r="AV450" i="1"/>
  <c r="AW450" i="1"/>
  <c r="AV370" i="1"/>
  <c r="AW370" i="1"/>
  <c r="AV529" i="1"/>
  <c r="AW529" i="1"/>
  <c r="AV504" i="1"/>
  <c r="AW504" i="1"/>
  <c r="AU484" i="1"/>
  <c r="AU480" i="1"/>
  <c r="AU476" i="1"/>
  <c r="AU419" i="1"/>
  <c r="AV419" i="1"/>
  <c r="AW419" i="1"/>
  <c r="AV415" i="1"/>
  <c r="AW415" i="1"/>
  <c r="AU370" i="1"/>
  <c r="AU398" i="1"/>
  <c r="AU384" i="1"/>
  <c r="AU375" i="1"/>
  <c r="AV363" i="1"/>
  <c r="AW360" i="1"/>
  <c r="AW323" i="1"/>
  <c r="AU319" i="1"/>
  <c r="AV302" i="1"/>
  <c r="AW288" i="1"/>
  <c r="AV258" i="1"/>
  <c r="AW258" i="1"/>
  <c r="AV252" i="1"/>
  <c r="AW252" i="1"/>
  <c r="AU142" i="1"/>
  <c r="AV142" i="1"/>
  <c r="AW142" i="1"/>
  <c r="AU387" i="1"/>
  <c r="AV381" i="1"/>
  <c r="AW381" i="1"/>
  <c r="AV319" i="1"/>
  <c r="AW319" i="1"/>
  <c r="AV311" i="1"/>
  <c r="AW311" i="1"/>
  <c r="AV283" i="1"/>
  <c r="AW283" i="1"/>
  <c r="AV278" i="1"/>
  <c r="AW278" i="1"/>
  <c r="AV273" i="1"/>
  <c r="AW273" i="1"/>
  <c r="AV268" i="1"/>
  <c r="AW268" i="1"/>
  <c r="AV263" i="1"/>
  <c r="AW263" i="1"/>
  <c r="AU369" i="1"/>
  <c r="AV354" i="1"/>
  <c r="AU339" i="1"/>
  <c r="AV336" i="1"/>
  <c r="AW336" i="1"/>
  <c r="AU315" i="1"/>
  <c r="AW315" i="1"/>
  <c r="AU302" i="1"/>
  <c r="AV257" i="1"/>
  <c r="AW257" i="1"/>
  <c r="AV246" i="1"/>
  <c r="AU230" i="1"/>
  <c r="AV141" i="1"/>
  <c r="AU372" i="1"/>
  <c r="AV366" i="1"/>
  <c r="AW366" i="1"/>
  <c r="AV351" i="1"/>
  <c r="AW351" i="1"/>
  <c r="AU329" i="1"/>
  <c r="AV326" i="1"/>
  <c r="AW326" i="1"/>
  <c r="AV306" i="1"/>
  <c r="AW306" i="1"/>
  <c r="AU306" i="1"/>
  <c r="AU297" i="1"/>
  <c r="AV251" i="1"/>
  <c r="AU235" i="1"/>
  <c r="AU213" i="1"/>
  <c r="AU202" i="1"/>
  <c r="AV202" i="1"/>
  <c r="AW202" i="1"/>
  <c r="AU357" i="1"/>
  <c r="AV329" i="1"/>
  <c r="AW329" i="1"/>
  <c r="AU292" i="1"/>
  <c r="AU287" i="1"/>
  <c r="AU282" i="1"/>
  <c r="AU240" i="1"/>
  <c r="AV126" i="1"/>
  <c r="AW397" i="1"/>
  <c r="AU392" i="1"/>
  <c r="AW365" i="1"/>
  <c r="AW353" i="1"/>
  <c r="AV335" i="1"/>
  <c r="AU322" i="1"/>
  <c r="AV314" i="1"/>
  <c r="AW314" i="1"/>
  <c r="AU310" i="1"/>
  <c r="AW310" i="1"/>
  <c r="AV301" i="1"/>
  <c r="AW301" i="1"/>
  <c r="AU301" i="1"/>
  <c r="AV218" i="1"/>
  <c r="AW218" i="1"/>
  <c r="AW197" i="1"/>
  <c r="AU197" i="1"/>
  <c r="AV197" i="1"/>
  <c r="AU187" i="1"/>
  <c r="AW187" i="1"/>
  <c r="AV187" i="1"/>
  <c r="AV397" i="1"/>
  <c r="AV386" i="1"/>
  <c r="AW386" i="1"/>
  <c r="AV365" i="1"/>
  <c r="AW350" i="1"/>
  <c r="AW347" i="1"/>
  <c r="AU332" i="1"/>
  <c r="AW328" i="1"/>
  <c r="AU218" i="1"/>
  <c r="AU207" i="1"/>
  <c r="AV207" i="1"/>
  <c r="AW207" i="1"/>
  <c r="AU305" i="1"/>
  <c r="AV305" i="1"/>
  <c r="AW305" i="1"/>
  <c r="AU250" i="1"/>
  <c r="AU234" i="1"/>
  <c r="AV234" i="1"/>
  <c r="AW234" i="1"/>
  <c r="AU223" i="1"/>
  <c r="AV223" i="1"/>
  <c r="AW223" i="1"/>
  <c r="AU212" i="1"/>
  <c r="AV212" i="1"/>
  <c r="AW212" i="1"/>
  <c r="AV186" i="1"/>
  <c r="AW186" i="1"/>
  <c r="AW472" i="1"/>
  <c r="AW467" i="1"/>
  <c r="AW462" i="1"/>
  <c r="AW457" i="1"/>
  <c r="AW452" i="1"/>
  <c r="AW447" i="1"/>
  <c r="AW442" i="1"/>
  <c r="AW437" i="1"/>
  <c r="AW432" i="1"/>
  <c r="AW427" i="1"/>
  <c r="AW422" i="1"/>
  <c r="AW417" i="1"/>
  <c r="AW412" i="1"/>
  <c r="AW407" i="1"/>
  <c r="AW402" i="1"/>
  <c r="AW394" i="1"/>
  <c r="AV391" i="1"/>
  <c r="AW388" i="1"/>
  <c r="AU377" i="1"/>
  <c r="AV371" i="1"/>
  <c r="AW371" i="1"/>
  <c r="AU344" i="1"/>
  <c r="AU309" i="1"/>
  <c r="AV291" i="1"/>
  <c r="AV286" i="1"/>
  <c r="AV281" i="1"/>
  <c r="AV276" i="1"/>
  <c r="AV271" i="1"/>
  <c r="AV266" i="1"/>
  <c r="AU239" i="1"/>
  <c r="AV239" i="1"/>
  <c r="AW239" i="1"/>
  <c r="AV228" i="1"/>
  <c r="AV196" i="1"/>
  <c r="AW191" i="1"/>
  <c r="AU186" i="1"/>
  <c r="AU182" i="1"/>
  <c r="AW182" i="1"/>
  <c r="AV182" i="1"/>
  <c r="AV394" i="1"/>
  <c r="AU359" i="1"/>
  <c r="AV341" i="1"/>
  <c r="AW341" i="1"/>
  <c r="AW313" i="1"/>
  <c r="AV309" i="1"/>
  <c r="AW309" i="1"/>
  <c r="AU300" i="1"/>
  <c r="AV300" i="1"/>
  <c r="AW300" i="1"/>
  <c r="AU244" i="1"/>
  <c r="AV244" i="1"/>
  <c r="AW244" i="1"/>
  <c r="AU206" i="1"/>
  <c r="AU362" i="1"/>
  <c r="AV356" i="1"/>
  <c r="AW356" i="1"/>
  <c r="AU325" i="1"/>
  <c r="AV321" i="1"/>
  <c r="AW321" i="1"/>
  <c r="AU304" i="1"/>
  <c r="AV233" i="1"/>
  <c r="AW233" i="1"/>
  <c r="AU177" i="1"/>
  <c r="AW177" i="1"/>
  <c r="AV177" i="1"/>
  <c r="AV304" i="1"/>
  <c r="AW304" i="1"/>
  <c r="AU295" i="1"/>
  <c r="AV295" i="1"/>
  <c r="AW295" i="1"/>
  <c r="AU260" i="1"/>
  <c r="AU249" i="1"/>
  <c r="AV249" i="1"/>
  <c r="AW249" i="1"/>
  <c r="AV238" i="1"/>
  <c r="AW238" i="1"/>
  <c r="AU227" i="1"/>
  <c r="AV195" i="1"/>
  <c r="AW195" i="1"/>
  <c r="AU172" i="1"/>
  <c r="AW172" i="1"/>
  <c r="AV172" i="1"/>
  <c r="AW391" i="1"/>
  <c r="AV331" i="1"/>
  <c r="AW331" i="1"/>
  <c r="AU290" i="1"/>
  <c r="AU285" i="1"/>
  <c r="AU280" i="1"/>
  <c r="AU275" i="1"/>
  <c r="AU270" i="1"/>
  <c r="AU265" i="1"/>
  <c r="AV243" i="1"/>
  <c r="AW243" i="1"/>
  <c r="AW200" i="1"/>
  <c r="AU195" i="1"/>
  <c r="AU162" i="1"/>
  <c r="AW162" i="1"/>
  <c r="AV162" i="1"/>
  <c r="AV494" i="1"/>
  <c r="AV489" i="1"/>
  <c r="AV484" i="1"/>
  <c r="AV479" i="1"/>
  <c r="AW393" i="1"/>
  <c r="AU379" i="1"/>
  <c r="AW364" i="1"/>
  <c r="AW355" i="1"/>
  <c r="AW352" i="1"/>
  <c r="AV340" i="1"/>
  <c r="AV334" i="1"/>
  <c r="AW334" i="1"/>
  <c r="AU324" i="1"/>
  <c r="AW308" i="1"/>
  <c r="AV303" i="1"/>
  <c r="AV299" i="1"/>
  <c r="AW299" i="1"/>
  <c r="AU254" i="1"/>
  <c r="AV254" i="1"/>
  <c r="AW254" i="1"/>
  <c r="AU216" i="1"/>
  <c r="AU176" i="1"/>
  <c r="AV176" i="1"/>
  <c r="AW176" i="1"/>
  <c r="AU171" i="1"/>
  <c r="AU399" i="1"/>
  <c r="AV393" i="1"/>
  <c r="AU382" i="1"/>
  <c r="AV376" i="1"/>
  <c r="AW376" i="1"/>
  <c r="AV355" i="1"/>
  <c r="AV349" i="1"/>
  <c r="AV324" i="1"/>
  <c r="AW324" i="1"/>
  <c r="AU294" i="1"/>
  <c r="AV171" i="1"/>
  <c r="AW171" i="1"/>
  <c r="AW390" i="1"/>
  <c r="AU364" i="1"/>
  <c r="AW333" i="1"/>
  <c r="AW330" i="1"/>
  <c r="AV316" i="1"/>
  <c r="AW316" i="1"/>
  <c r="AV298" i="1"/>
  <c r="AV294" i="1"/>
  <c r="AW294" i="1"/>
  <c r="AV259" i="1"/>
  <c r="AW259" i="1"/>
  <c r="AV248" i="1"/>
  <c r="AW248" i="1"/>
  <c r="AV237" i="1"/>
  <c r="AW237" i="1"/>
  <c r="AV232" i="1"/>
  <c r="AW232" i="1"/>
  <c r="AU226" i="1"/>
  <c r="AV226" i="1"/>
  <c r="AW226" i="1"/>
  <c r="AU210" i="1"/>
  <c r="AV210" i="1"/>
  <c r="AW210" i="1"/>
  <c r="AV166" i="1"/>
  <c r="AW166" i="1"/>
  <c r="AW516" i="1"/>
  <c r="AW511" i="1"/>
  <c r="AW506" i="1"/>
  <c r="AW501" i="1"/>
  <c r="AW496" i="1"/>
  <c r="AW491" i="1"/>
  <c r="AW486" i="1"/>
  <c r="AW481" i="1"/>
  <c r="AW476" i="1"/>
  <c r="AW471" i="1"/>
  <c r="AW466" i="1"/>
  <c r="AW461" i="1"/>
  <c r="AW456" i="1"/>
  <c r="AW451" i="1"/>
  <c r="AW446" i="1"/>
  <c r="AW441" i="1"/>
  <c r="AW436" i="1"/>
  <c r="AW431" i="1"/>
  <c r="AW426" i="1"/>
  <c r="AW421" i="1"/>
  <c r="AW416" i="1"/>
  <c r="AW411" i="1"/>
  <c r="AW406" i="1"/>
  <c r="AW401" i="1"/>
  <c r="AV390" i="1"/>
  <c r="AW387" i="1"/>
  <c r="AW378" i="1"/>
  <c r="AU367" i="1"/>
  <c r="AV361" i="1"/>
  <c r="AW361" i="1"/>
  <c r="AV346" i="1"/>
  <c r="AW346" i="1"/>
  <c r="AV333" i="1"/>
  <c r="AV330" i="1"/>
  <c r="AV323" i="1"/>
  <c r="AU320" i="1"/>
  <c r="AW320" i="1"/>
  <c r="AW307" i="1"/>
  <c r="AV289" i="1"/>
  <c r="AW289" i="1"/>
  <c r="AV284" i="1"/>
  <c r="AW284" i="1"/>
  <c r="AV279" i="1"/>
  <c r="AW279" i="1"/>
  <c r="AV274" i="1"/>
  <c r="AW274" i="1"/>
  <c r="AV269" i="1"/>
  <c r="AW269" i="1"/>
  <c r="AV264" i="1"/>
  <c r="AW264" i="1"/>
  <c r="AV242" i="1"/>
  <c r="AW242" i="1"/>
  <c r="AU237" i="1"/>
  <c r="AU221" i="1"/>
  <c r="AV221" i="1"/>
  <c r="AW221" i="1"/>
  <c r="AU157" i="1"/>
  <c r="AW157" i="1"/>
  <c r="AV157" i="1"/>
  <c r="AV516" i="1"/>
  <c r="AV511" i="1"/>
  <c r="AV506" i="1"/>
  <c r="AV501" i="1"/>
  <c r="AV496" i="1"/>
  <c r="AV491" i="1"/>
  <c r="AV486" i="1"/>
  <c r="AV481" i="1"/>
  <c r="AV476" i="1"/>
  <c r="AV471" i="1"/>
  <c r="AV466" i="1"/>
  <c r="AV461" i="1"/>
  <c r="AV456" i="1"/>
  <c r="AV451" i="1"/>
  <c r="AV446" i="1"/>
  <c r="AV441" i="1"/>
  <c r="AV436" i="1"/>
  <c r="AV431" i="1"/>
  <c r="AV426" i="1"/>
  <c r="AV421" i="1"/>
  <c r="AV416" i="1"/>
  <c r="AV411" i="1"/>
  <c r="AV406" i="1"/>
  <c r="AV401" i="1"/>
  <c r="AW398" i="1"/>
  <c r="AW396" i="1"/>
  <c r="AV387" i="1"/>
  <c r="AW384" i="1"/>
  <c r="AU381" i="1"/>
  <c r="AV378" i="1"/>
  <c r="AW375" i="1"/>
  <c r="AU352" i="1"/>
  <c r="AU327" i="1"/>
  <c r="AU323" i="1"/>
  <c r="AW298" i="1"/>
  <c r="AU293" i="1"/>
  <c r="AU258" i="1"/>
  <c r="AV253" i="1"/>
  <c r="AW253" i="1"/>
  <c r="AV247" i="1"/>
  <c r="AW247" i="1"/>
  <c r="AU242" i="1"/>
  <c r="AU215" i="1"/>
  <c r="AV215" i="1"/>
  <c r="AW215" i="1"/>
  <c r="AW372" i="1"/>
  <c r="AU336" i="1"/>
  <c r="AV315" i="1"/>
  <c r="AU311" i="1"/>
  <c r="AW293" i="1"/>
  <c r="AU288" i="1"/>
  <c r="AU283" i="1"/>
  <c r="AU278" i="1"/>
  <c r="AU273" i="1"/>
  <c r="AU268" i="1"/>
  <c r="AU263" i="1"/>
  <c r="AU147" i="1"/>
  <c r="AV147" i="1"/>
  <c r="AW147" i="1"/>
  <c r="AU296" i="1"/>
  <c r="AU291" i="1"/>
  <c r="AU286" i="1"/>
  <c r="AU281" i="1"/>
  <c r="AU276" i="1"/>
  <c r="AU271" i="1"/>
  <c r="AU266" i="1"/>
  <c r="AU261" i="1"/>
  <c r="AU256" i="1"/>
  <c r="AU251" i="1"/>
  <c r="AU246" i="1"/>
  <c r="AV200" i="1"/>
  <c r="AV191" i="1"/>
  <c r="AV178" i="1"/>
  <c r="AU155" i="1"/>
  <c r="AW155" i="1"/>
  <c r="AW151" i="1"/>
  <c r="AU134" i="1"/>
  <c r="AV134" i="1"/>
  <c r="AW134" i="1"/>
  <c r="AU113" i="1"/>
  <c r="AV113" i="1"/>
  <c r="AW113" i="1"/>
  <c r="AU6" i="1"/>
  <c r="AW225" i="1"/>
  <c r="AW208" i="1"/>
  <c r="AU200" i="1"/>
  <c r="AU191" i="1"/>
  <c r="AU185" i="1"/>
  <c r="AW185" i="1"/>
  <c r="AW181" i="1"/>
  <c r="AU178" i="1"/>
  <c r="AW168" i="1"/>
  <c r="AU108" i="1"/>
  <c r="AV108" i="1"/>
  <c r="AW108" i="1"/>
  <c r="AU51" i="1"/>
  <c r="AV51" i="1"/>
  <c r="AW51" i="1"/>
  <c r="AU46" i="1"/>
  <c r="AV46" i="1"/>
  <c r="AW46" i="1"/>
  <c r="AU41" i="1"/>
  <c r="AV41" i="1"/>
  <c r="AW41" i="1"/>
  <c r="AU36" i="1"/>
  <c r="AV36" i="1"/>
  <c r="AW36" i="1"/>
  <c r="AU31" i="1"/>
  <c r="AV31" i="1"/>
  <c r="AW31" i="1"/>
  <c r="AU26" i="1"/>
  <c r="AV26" i="1"/>
  <c r="AW26" i="1"/>
  <c r="AU21" i="1"/>
  <c r="AV21" i="1"/>
  <c r="AW21" i="1"/>
  <c r="AU16" i="1"/>
  <c r="AV16" i="1"/>
  <c r="AW16" i="1"/>
  <c r="AU11" i="1"/>
  <c r="AV11" i="1"/>
  <c r="AW11" i="1"/>
  <c r="AV6" i="1"/>
  <c r="AW6" i="1"/>
  <c r="AV211" i="1"/>
  <c r="AV181" i="1"/>
  <c r="AV168" i="1"/>
  <c r="AU158" i="1"/>
  <c r="AW158" i="1"/>
  <c r="AU103" i="1"/>
  <c r="AV103" i="1"/>
  <c r="AW103" i="1"/>
  <c r="AU214" i="1"/>
  <c r="AW214" i="1"/>
  <c r="AU194" i="1"/>
  <c r="AV194" i="1"/>
  <c r="AW194" i="1"/>
  <c r="AU175" i="1"/>
  <c r="AW175" i="1"/>
  <c r="AU154" i="1"/>
  <c r="AV154" i="1"/>
  <c r="AW154" i="1"/>
  <c r="AU138" i="1"/>
  <c r="AW138" i="1"/>
  <c r="AU129" i="1"/>
  <c r="AV129" i="1"/>
  <c r="AW129" i="1"/>
  <c r="AU121" i="1"/>
  <c r="AW121" i="1"/>
  <c r="AU98" i="1"/>
  <c r="AV98" i="1"/>
  <c r="AW98" i="1"/>
  <c r="AU64" i="1"/>
  <c r="AU165" i="1"/>
  <c r="AW165" i="1"/>
  <c r="AU146" i="1"/>
  <c r="AW146" i="1"/>
  <c r="AU112" i="1"/>
  <c r="AV112" i="1"/>
  <c r="AW112" i="1"/>
  <c r="AU93" i="1"/>
  <c r="AV93" i="1"/>
  <c r="AW93" i="1"/>
  <c r="AU88" i="1"/>
  <c r="AV88" i="1"/>
  <c r="AW88" i="1"/>
  <c r="AU83" i="1"/>
  <c r="AV83" i="1"/>
  <c r="AW83" i="1"/>
  <c r="AU78" i="1"/>
  <c r="AV78" i="1"/>
  <c r="AW78" i="1"/>
  <c r="AW230" i="1"/>
  <c r="AW216" i="1"/>
  <c r="AV205" i="1"/>
  <c r="AU184" i="1"/>
  <c r="AV184" i="1"/>
  <c r="AW184" i="1"/>
  <c r="AU125" i="1"/>
  <c r="AU107" i="1"/>
  <c r="AV107" i="1"/>
  <c r="AW107" i="1"/>
  <c r="AU59" i="1"/>
  <c r="AW290" i="1"/>
  <c r="AW285" i="1"/>
  <c r="AW280" i="1"/>
  <c r="AW275" i="1"/>
  <c r="AW270" i="1"/>
  <c r="AW265" i="1"/>
  <c r="AW260" i="1"/>
  <c r="AW255" i="1"/>
  <c r="AW250" i="1"/>
  <c r="AW245" i="1"/>
  <c r="AW240" i="1"/>
  <c r="AW235" i="1"/>
  <c r="AV230" i="1"/>
  <c r="AW227" i="1"/>
  <c r="AV216" i="1"/>
  <c r="AW196" i="1"/>
  <c r="AW193" i="1"/>
  <c r="AU150" i="1"/>
  <c r="AU133" i="1"/>
  <c r="AW133" i="1"/>
  <c r="AU102" i="1"/>
  <c r="AV102" i="1"/>
  <c r="AW102" i="1"/>
  <c r="AU73" i="1"/>
  <c r="AV73" i="1"/>
  <c r="AW73" i="1"/>
  <c r="AU68" i="1"/>
  <c r="AV68" i="1"/>
  <c r="AW68" i="1"/>
  <c r="AV290" i="1"/>
  <c r="AV285" i="1"/>
  <c r="AV280" i="1"/>
  <c r="AV275" i="1"/>
  <c r="AV270" i="1"/>
  <c r="AV265" i="1"/>
  <c r="AV260" i="1"/>
  <c r="AV255" i="1"/>
  <c r="AV250" i="1"/>
  <c r="AV245" i="1"/>
  <c r="AV240" i="1"/>
  <c r="AV235" i="1"/>
  <c r="AV227" i="1"/>
  <c r="AU219" i="1"/>
  <c r="AW219" i="1"/>
  <c r="AV213" i="1"/>
  <c r="AU174" i="1"/>
  <c r="AV174" i="1"/>
  <c r="AW174" i="1"/>
  <c r="AU137" i="1"/>
  <c r="AV137" i="1"/>
  <c r="AW137" i="1"/>
  <c r="AU111" i="1"/>
  <c r="AU97" i="1"/>
  <c r="AV97" i="1"/>
  <c r="AW97" i="1"/>
  <c r="AU54" i="1"/>
  <c r="AU199" i="1"/>
  <c r="AV199" i="1"/>
  <c r="AW199" i="1"/>
  <c r="AU164" i="1"/>
  <c r="AV164" i="1"/>
  <c r="AW164" i="1"/>
  <c r="AU141" i="1"/>
  <c r="AW141" i="1"/>
  <c r="AU124" i="1"/>
  <c r="AV124" i="1"/>
  <c r="AW124" i="1"/>
  <c r="AU92" i="1"/>
  <c r="AV92" i="1"/>
  <c r="AW92" i="1"/>
  <c r="AU87" i="1"/>
  <c r="AV87" i="1"/>
  <c r="AW87" i="1"/>
  <c r="AU82" i="1"/>
  <c r="AV82" i="1"/>
  <c r="AW82" i="1"/>
  <c r="AU63" i="1"/>
  <c r="AV63" i="1"/>
  <c r="AW63" i="1"/>
  <c r="AU153" i="1"/>
  <c r="AW153" i="1"/>
  <c r="AU149" i="1"/>
  <c r="AV149" i="1"/>
  <c r="AW149" i="1"/>
  <c r="AU128" i="1"/>
  <c r="AW128" i="1"/>
  <c r="AU101" i="1"/>
  <c r="AU49" i="1"/>
  <c r="AU44" i="1"/>
  <c r="AU39" i="1"/>
  <c r="AU34" i="1"/>
  <c r="AU29" i="1"/>
  <c r="AU24" i="1"/>
  <c r="AU19" i="1"/>
  <c r="AU14" i="1"/>
  <c r="AU9" i="1"/>
  <c r="AU190" i="1"/>
  <c r="AW190" i="1"/>
  <c r="AU167" i="1"/>
  <c r="AW167" i="1"/>
  <c r="AU132" i="1"/>
  <c r="AV132" i="1"/>
  <c r="AW132" i="1"/>
  <c r="AU72" i="1"/>
  <c r="AV72" i="1"/>
  <c r="AW72" i="1"/>
  <c r="AU58" i="1"/>
  <c r="AV58" i="1"/>
  <c r="AW58" i="1"/>
  <c r="AU4" i="1"/>
  <c r="AU224" i="1"/>
  <c r="AW224" i="1"/>
  <c r="AU136" i="1"/>
  <c r="AW136" i="1"/>
  <c r="AV201" i="1"/>
  <c r="AV198" i="1"/>
  <c r="AU180" i="1"/>
  <c r="AW180" i="1"/>
  <c r="AU160" i="1"/>
  <c r="AW160" i="1"/>
  <c r="AU119" i="1"/>
  <c r="AV119" i="1"/>
  <c r="AW119" i="1"/>
  <c r="AU53" i="1"/>
  <c r="AV53" i="1"/>
  <c r="AW53" i="1"/>
  <c r="AU204" i="1"/>
  <c r="AV204" i="1"/>
  <c r="AW204" i="1"/>
  <c r="AU152" i="1"/>
  <c r="AW152" i="1"/>
  <c r="AU144" i="1"/>
  <c r="AV144" i="1"/>
  <c r="AW144" i="1"/>
  <c r="AU76" i="1"/>
  <c r="AV76" i="1"/>
  <c r="AW76" i="1"/>
  <c r="AU71" i="1"/>
  <c r="AV71" i="1"/>
  <c r="AW71" i="1"/>
  <c r="AU189" i="1"/>
  <c r="AV189" i="1"/>
  <c r="AW189" i="1"/>
  <c r="AU170" i="1"/>
  <c r="AW170" i="1"/>
  <c r="AU163" i="1"/>
  <c r="AW163" i="1"/>
  <c r="AU131" i="1"/>
  <c r="AW131" i="1"/>
  <c r="AU123" i="1"/>
  <c r="AW123" i="1"/>
  <c r="AU48" i="1"/>
  <c r="AV48" i="1"/>
  <c r="AW48" i="1"/>
  <c r="AU43" i="1"/>
  <c r="AV43" i="1"/>
  <c r="AW43" i="1"/>
  <c r="AU3" i="1"/>
  <c r="AU229" i="1"/>
  <c r="AW229" i="1"/>
  <c r="AU192" i="1"/>
  <c r="AW192" i="1"/>
  <c r="AU148" i="1"/>
  <c r="AW148" i="1"/>
  <c r="AU114" i="1"/>
  <c r="AV114" i="1"/>
  <c r="AW114" i="1"/>
  <c r="AU66" i="1"/>
  <c r="AV66" i="1"/>
  <c r="AW66" i="1"/>
  <c r="AW206" i="1"/>
  <c r="AW203" i="1"/>
  <c r="AU179" i="1"/>
  <c r="AV179" i="1"/>
  <c r="AW179" i="1"/>
  <c r="AU159" i="1"/>
  <c r="AV159" i="1"/>
  <c r="AW159" i="1"/>
  <c r="AU109" i="1"/>
  <c r="AV109" i="1"/>
  <c r="AW109" i="1"/>
  <c r="AW231" i="1"/>
  <c r="AW220" i="1"/>
  <c r="AV206" i="1"/>
  <c r="AV203" i="1"/>
  <c r="AW188" i="1"/>
  <c r="AV155" i="1"/>
  <c r="AV151" i="1"/>
  <c r="AU139" i="1"/>
  <c r="AV139" i="1"/>
  <c r="AW139" i="1"/>
  <c r="AU135" i="1"/>
  <c r="AU118" i="1"/>
  <c r="AV118" i="1"/>
  <c r="AW118" i="1"/>
  <c r="AU104" i="1"/>
  <c r="AV104" i="1"/>
  <c r="AW104" i="1"/>
  <c r="AU61" i="1"/>
  <c r="AV61" i="1"/>
  <c r="AW61" i="1"/>
  <c r="AW296" i="1"/>
  <c r="AW291" i="1"/>
  <c r="AW286" i="1"/>
  <c r="AW281" i="1"/>
  <c r="AW276" i="1"/>
  <c r="AW271" i="1"/>
  <c r="AW266" i="1"/>
  <c r="AW261" i="1"/>
  <c r="AW256" i="1"/>
  <c r="AW251" i="1"/>
  <c r="AW246" i="1"/>
  <c r="AW241" i="1"/>
  <c r="AW236" i="1"/>
  <c r="AV231" i="1"/>
  <c r="AW228" i="1"/>
  <c r="AV220" i="1"/>
  <c r="AW217" i="1"/>
  <c r="AU209" i="1"/>
  <c r="AV209" i="1"/>
  <c r="AW209" i="1"/>
  <c r="AV188" i="1"/>
  <c r="AV185" i="1"/>
  <c r="AU169" i="1"/>
  <c r="AV169" i="1"/>
  <c r="AW169" i="1"/>
  <c r="AU151" i="1"/>
  <c r="AU99" i="1"/>
  <c r="AV99" i="1"/>
  <c r="AW99" i="1"/>
  <c r="AU47" i="1"/>
  <c r="AV47" i="1"/>
  <c r="AW47" i="1"/>
  <c r="AU42" i="1"/>
  <c r="AV42" i="1"/>
  <c r="AW42" i="1"/>
  <c r="AU37" i="1"/>
  <c r="AV37" i="1"/>
  <c r="AW37" i="1"/>
  <c r="AU32" i="1"/>
  <c r="AV32" i="1"/>
  <c r="AW32" i="1"/>
  <c r="AU27" i="1"/>
  <c r="AV27" i="1"/>
  <c r="AW27" i="1"/>
  <c r="AU22" i="1"/>
  <c r="AV22" i="1"/>
  <c r="AW22" i="1"/>
  <c r="AU17" i="1"/>
  <c r="AV17" i="1"/>
  <c r="AW17" i="1"/>
  <c r="AU12" i="1"/>
  <c r="AV12" i="1"/>
  <c r="AW12" i="1"/>
  <c r="AU7" i="1"/>
  <c r="AV7" i="1"/>
  <c r="AW7" i="1"/>
  <c r="AU2" i="1"/>
  <c r="AV2" i="1"/>
  <c r="AW2" i="1"/>
  <c r="AV158" i="1"/>
  <c r="AU143" i="1"/>
  <c r="AW143" i="1"/>
  <c r="AU126" i="1"/>
  <c r="AW126" i="1"/>
  <c r="AU94" i="1"/>
  <c r="AU89" i="1"/>
  <c r="AU84" i="1"/>
  <c r="AU79" i="1"/>
  <c r="AU56" i="1"/>
  <c r="AV56" i="1"/>
  <c r="AW56" i="1"/>
  <c r="AW116" i="1"/>
  <c r="AW111" i="1"/>
  <c r="AW106" i="1"/>
  <c r="AW101" i="1"/>
  <c r="AW96" i="1"/>
  <c r="AW91" i="1"/>
  <c r="AW86" i="1"/>
  <c r="AW81" i="1"/>
  <c r="AW38" i="1"/>
  <c r="AW33" i="1"/>
  <c r="AW28" i="1"/>
  <c r="AW23" i="1"/>
  <c r="AW18" i="1"/>
  <c r="AW13" i="1"/>
  <c r="AW8" i="1"/>
  <c r="AW3" i="1"/>
  <c r="AV38" i="1"/>
  <c r="AV33" i="1"/>
  <c r="AV28" i="1"/>
  <c r="AV23" i="1"/>
  <c r="AV18" i="1"/>
  <c r="AV13" i="1"/>
  <c r="AV8" i="1"/>
  <c r="AV3" i="1"/>
  <c r="AW150" i="1"/>
  <c r="AW145" i="1"/>
  <c r="AW140" i="1"/>
  <c r="AW135" i="1"/>
  <c r="AW130" i="1"/>
  <c r="AW125" i="1"/>
  <c r="AW120" i="1"/>
  <c r="AW115" i="1"/>
  <c r="AW110" i="1"/>
  <c r="AW105" i="1"/>
  <c r="AW100" i="1"/>
  <c r="AW95" i="1"/>
  <c r="AW90" i="1"/>
  <c r="AW85" i="1"/>
  <c r="AW80" i="1"/>
  <c r="AW75" i="1"/>
  <c r="AW70" i="1"/>
  <c r="AW65" i="1"/>
  <c r="AW60" i="1"/>
  <c r="AW55" i="1"/>
  <c r="AW50" i="1"/>
  <c r="AW45" i="1"/>
  <c r="AW40" i="1"/>
  <c r="AW35" i="1"/>
  <c r="AW30" i="1"/>
  <c r="AW25" i="1"/>
  <c r="AW20" i="1"/>
  <c r="AW15" i="1"/>
  <c r="AW10" i="1"/>
  <c r="AW5" i="1"/>
  <c r="AW127" i="1"/>
  <c r="AW122" i="1"/>
  <c r="AW117" i="1"/>
  <c r="AW77" i="1"/>
  <c r="AW67" i="1"/>
  <c r="AW62" i="1"/>
  <c r="AW57" i="1"/>
  <c r="AW52" i="1"/>
  <c r="AV127" i="1"/>
  <c r="AV122" i="1"/>
  <c r="AV117" i="1"/>
  <c r="AV77" i="1"/>
  <c r="AV67" i="1"/>
  <c r="AV62" i="1"/>
  <c r="AV57" i="1"/>
  <c r="AV52" i="1"/>
  <c r="AW94" i="1"/>
  <c r="AW89" i="1"/>
  <c r="AW84" i="1"/>
  <c r="AW79" i="1"/>
  <c r="AW74" i="1"/>
  <c r="AW69" i="1"/>
  <c r="AW64" i="1"/>
  <c r="AW59" i="1"/>
  <c r="AW54" i="1"/>
  <c r="AW49" i="1"/>
  <c r="AW44" i="1"/>
  <c r="AW39" i="1"/>
  <c r="AW34" i="1"/>
  <c r="AW29" i="1"/>
  <c r="AW24" i="1"/>
  <c r="AW19" i="1"/>
  <c r="AW14" i="1"/>
  <c r="AW9" i="1"/>
  <c r="AW4" i="1"/>
  <c r="AV94" i="1"/>
  <c r="AV89" i="1"/>
  <c r="AV84" i="1"/>
  <c r="AV79" i="1"/>
  <c r="AV74" i="1"/>
  <c r="AV69" i="1"/>
  <c r="AV64" i="1"/>
  <c r="AV59" i="1"/>
  <c r="AV54" i="1"/>
  <c r="AV49" i="1"/>
  <c r="AV44" i="1"/>
  <c r="AV39" i="1"/>
  <c r="AV34" i="1"/>
  <c r="AV29" i="1"/>
  <c r="AV24" i="1"/>
  <c r="AV19" i="1"/>
  <c r="AV14" i="1"/>
  <c r="AV9" i="1"/>
  <c r="AV4" i="1"/>
</calcChain>
</file>

<file path=xl/sharedStrings.xml><?xml version="1.0" encoding="utf-8"?>
<sst xmlns="http://schemas.openxmlformats.org/spreadsheetml/2006/main" count="51252" uniqueCount="32585">
  <si>
    <t>Journal</t>
  </si>
  <si>
    <t>Article</t>
  </si>
  <si>
    <t>ar</t>
  </si>
  <si>
    <t>2012RC0507</t>
  </si>
  <si>
    <t>Signal Processing</t>
  </si>
  <si>
    <t>China;China</t>
  </si>
  <si>
    <t>Beijing;Beijing</t>
  </si>
  <si>
    <t>Beijing University of Posts and Telecommunications;Ministry of Education China</t>
  </si>
  <si>
    <t>60016930;60001604</t>
  </si>
  <si>
    <t>Qian R.</t>
  </si>
  <si>
    <t>n</t>
  </si>
  <si>
    <t>undefined</t>
  </si>
  <si>
    <t>Canada</t>
  </si>
  <si>
    <t>216-223</t>
  </si>
  <si>
    <t>India</t>
  </si>
  <si>
    <t>Ranchi</t>
  </si>
  <si>
    <t>Birla Institute of Technology, Mesra</t>
  </si>
  <si>
    <t>Parida S.</t>
  </si>
  <si>
    <t>Fisheries Research</t>
  </si>
  <si>
    <t>Australia;Australia</t>
  </si>
  <si>
    <t>Portugal;Portugal</t>
  </si>
  <si>
    <t>Purdue University</t>
  </si>
  <si>
    <t>60009254;60009254</t>
  </si>
  <si>
    <t>United States</t>
  </si>
  <si>
    <t>West Lafayette</t>
  </si>
  <si>
    <t>Li X.</t>
  </si>
  <si>
    <t>Comunidad de Madrid</t>
  </si>
  <si>
    <t>Computer Physics Communications</t>
  </si>
  <si>
    <t>60027800;60027800;60027800;60027800</t>
  </si>
  <si>
    <t>Spain</t>
  </si>
  <si>
    <t>Alcala de Henares</t>
  </si>
  <si>
    <t>Universidad de Alcal√°</t>
  </si>
  <si>
    <t>60033316;60033316;60033316;60033316;60033316</t>
  </si>
  <si>
    <t>Belgium</t>
  </si>
  <si>
    <t>Ghent</t>
  </si>
  <si>
    <t>Universiteit Gent</t>
  </si>
  <si>
    <t>United States;United States;United States;United States</t>
  </si>
  <si>
    <t>Germany;Netherlands</t>
  </si>
  <si>
    <t>Serbia;Serbia</t>
  </si>
  <si>
    <t>Nis;Belgrade</t>
  </si>
  <si>
    <t>China;Canada;China</t>
  </si>
  <si>
    <t>Belgium;Belgium</t>
  </si>
  <si>
    <t>Ministry of Knowledge Economy</t>
  </si>
  <si>
    <t>MKE</t>
  </si>
  <si>
    <t>60001558;60032144;60001558</t>
  </si>
  <si>
    <t>South Korea;South Korea</t>
  </si>
  <si>
    <t>Daejeon;Daejeon</t>
  </si>
  <si>
    <t>Korea Advanced Institute of Science and Technology;Electronics and Telecommunications Research Institute</t>
  </si>
  <si>
    <t>60032144;60001558</t>
  </si>
  <si>
    <t>Universitat Polit√®cnica de Val√®ncia</t>
  </si>
  <si>
    <t>Spain;Spain</t>
  </si>
  <si>
    <t>Chennai</t>
  </si>
  <si>
    <t>Morgantown</t>
  </si>
  <si>
    <t>West Virginia University</t>
  </si>
  <si>
    <t>United States;United States;United States</t>
  </si>
  <si>
    <t>Jiang Y.</t>
  </si>
  <si>
    <t>60006288;60006288</t>
  </si>
  <si>
    <t>Netherlands</t>
  </si>
  <si>
    <t>Delft</t>
  </si>
  <si>
    <t>Delft University of Technology</t>
  </si>
  <si>
    <t>Natural Sciences and Engineering Research Council of Canada</t>
  </si>
  <si>
    <t>NSERC</t>
  </si>
  <si>
    <t>Canada;Canada</t>
  </si>
  <si>
    <t>France;France</t>
  </si>
  <si>
    <t>National Natural Science Foundation of China</t>
  </si>
  <si>
    <t>NSFC</t>
  </si>
  <si>
    <t>232-238</t>
  </si>
  <si>
    <t>0041624X</t>
  </si>
  <si>
    <t>Ultrasonics</t>
  </si>
  <si>
    <t>China;China;China</t>
  </si>
  <si>
    <t>60027550;60027550;60027550</t>
  </si>
  <si>
    <t>Los Angeles</t>
  </si>
  <si>
    <t>University of California, Los Angeles</t>
  </si>
  <si>
    <t>Lee E.</t>
  </si>
  <si>
    <t>Microwave and Optical Technology Letters</t>
  </si>
  <si>
    <t>60011023;60011023</t>
  </si>
  <si>
    <t>49962067300;35597906100</t>
  </si>
  <si>
    <t>Kalyani</t>
  </si>
  <si>
    <t>University of Kalyani</t>
  </si>
  <si>
    <t>Mondal S.</t>
  </si>
  <si>
    <t>60031544;60031544;60031544;60031544;60031544</t>
  </si>
  <si>
    <t>Kochi</t>
  </si>
  <si>
    <t>Cochin University of Science and Technology</t>
  </si>
  <si>
    <t>Spain;Spain;Spain</t>
  </si>
  <si>
    <t>Barcelona;Barcelona</t>
  </si>
  <si>
    <t>Universitat Ramon Llull;Technology and Intellectual Property Rights Department</t>
  </si>
  <si>
    <t>60026905;101053481</t>
  </si>
  <si>
    <t>Taiwan</t>
  </si>
  <si>
    <t>Taipei</t>
  </si>
  <si>
    <t>60014982;60014982</t>
  </si>
  <si>
    <t>Tainan</t>
  </si>
  <si>
    <t>National Cheng Kung University</t>
  </si>
  <si>
    <t>Lee C.H.</t>
  </si>
  <si>
    <t>105-109</t>
  </si>
  <si>
    <t>60102538;60102538;60102538;60102538</t>
  </si>
  <si>
    <t>Germany</t>
  </si>
  <si>
    <t>Karlsruhe</t>
  </si>
  <si>
    <t>Karlsruher Institut f√ºr Technologie</t>
  </si>
  <si>
    <t>60011357;60011357</t>
  </si>
  <si>
    <t>Kaohsiung</t>
  </si>
  <si>
    <t>National Sun Yat-Sen University</t>
  </si>
  <si>
    <t>Wong K.</t>
  </si>
  <si>
    <t>Xi'an;</t>
  </si>
  <si>
    <t>Wang C.</t>
  </si>
  <si>
    <t>180-186</t>
  </si>
  <si>
    <t>60092945;60092945</t>
  </si>
  <si>
    <t>Saudi Arabia</t>
  </si>
  <si>
    <t>Thuwal</t>
  </si>
  <si>
    <t>King Abdullah University of Science and Technology</t>
  </si>
  <si>
    <t>60003353;60003353;60018714</t>
  </si>
  <si>
    <t>36170735500;7501794025;15842589800</t>
  </si>
  <si>
    <t>Li, Yingsong;Li, Wenxing;Ye, Qiubo</t>
  </si>
  <si>
    <t>Canada;China</t>
  </si>
  <si>
    <t>Ottawa;Harbin</t>
  </si>
  <si>
    <t>Communications Research Centre;Harbin Engineering University</t>
  </si>
  <si>
    <t>60018714;60003353</t>
  </si>
  <si>
    <t>Li Y.</t>
  </si>
  <si>
    <t>Chang L.</t>
  </si>
  <si>
    <t>170-173</t>
  </si>
  <si>
    <t>60005244;60005244;60005244;60005244;60005244</t>
  </si>
  <si>
    <t>China</t>
  </si>
  <si>
    <t>Nanjing</t>
  </si>
  <si>
    <t>Southeast University</t>
  </si>
  <si>
    <t>Chen Y.</t>
  </si>
  <si>
    <t>India;India</t>
  </si>
  <si>
    <t>Iran;United States</t>
  </si>
  <si>
    <t>60012392;60012392</t>
  </si>
  <si>
    <t>National Taipei University of Technology</t>
  </si>
  <si>
    <t>60000994;60000994</t>
  </si>
  <si>
    <t>36454973300;28767961100</t>
  </si>
  <si>
    <t>Ojaroudi, Nasser;Ojaroudi, Mohammad</t>
  </si>
  <si>
    <t>Iran</t>
  </si>
  <si>
    <t>Ardabil Province</t>
  </si>
  <si>
    <t>Islamic Azad University, Ardabil Branch</t>
  </si>
  <si>
    <t>Ojaroudi N.</t>
  </si>
  <si>
    <t>Attia H.</t>
  </si>
  <si>
    <t>60093232;60093232</t>
  </si>
  <si>
    <t>Jabalpur</t>
  </si>
  <si>
    <t>Pandit Dwarka Prasad Mishra Indian Institute of Information Technology, Design &amp; Manufacturing Jabalpur</t>
  </si>
  <si>
    <t>China;United States</t>
  </si>
  <si>
    <t>Beijing;University Park</t>
  </si>
  <si>
    <t>South Korea;South Korea;South Korea</t>
  </si>
  <si>
    <t>Kim J.</t>
  </si>
  <si>
    <t>Taiwan;Taiwan</t>
  </si>
  <si>
    <t>Chen C.</t>
  </si>
  <si>
    <t>1545598X</t>
  </si>
  <si>
    <t>IEEE Geoscience and Remote Sensing Letters</t>
  </si>
  <si>
    <t>Beijing</t>
  </si>
  <si>
    <t>AEU - International Journal of Electronics and Communications</t>
  </si>
  <si>
    <t>Tehran</t>
  </si>
  <si>
    <t>K. N. Toosi¬†University¬†of Technology</t>
  </si>
  <si>
    <t>Soleimani-Nasab E.</t>
  </si>
  <si>
    <t>Mobile communication | Sidelobe level reduction | Smart antenna</t>
  </si>
  <si>
    <t>58-63</t>
  </si>
  <si>
    <t>60091164;60091164;60091164</t>
  </si>
  <si>
    <t>7004597771;25640715200;15764378100</t>
  </si>
  <si>
    <t>Nofal, Mostafa;Aljahdali, Sultan;Albagory, Yasser</t>
  </si>
  <si>
    <t>Taif</t>
  </si>
  <si>
    <t>Taif University</t>
  </si>
  <si>
    <t>Nofal M.</t>
  </si>
  <si>
    <t>Netherlands;Netherlands</t>
  </si>
  <si>
    <t>Malaysia</t>
  </si>
  <si>
    <t>Beijing;Beijing;Beijing</t>
  </si>
  <si>
    <t>Egypt;Egypt</t>
  </si>
  <si>
    <t>60005465;60005465;60005465;60005465</t>
  </si>
  <si>
    <t>Chengdu</t>
  </si>
  <si>
    <t>University of Electronic Science and Technology of China</t>
  </si>
  <si>
    <t>60025578;60025578;60025578;60025578</t>
  </si>
  <si>
    <t>Xi'an</t>
  </si>
  <si>
    <t>Xidian University</t>
  </si>
  <si>
    <t>Yang T.</t>
  </si>
  <si>
    <t>Micron</t>
  </si>
  <si>
    <t>China;France</t>
  </si>
  <si>
    <t>National Eye Institute</t>
  </si>
  <si>
    <t>NEI</t>
  </si>
  <si>
    <t>Zhou H.</t>
  </si>
  <si>
    <t>Norman</t>
  </si>
  <si>
    <t>University of Oklahoma</t>
  </si>
  <si>
    <t>1099047X</t>
  </si>
  <si>
    <t>International Journal of RF and Microwave Computer-Aided Engineering</t>
  </si>
  <si>
    <t>60031544;60031544;60031544;60031544;60031544;60031544</t>
  </si>
  <si>
    <t>Sim C.</t>
  </si>
  <si>
    <t>Wang P.</t>
  </si>
  <si>
    <t>United States;United States</t>
  </si>
  <si>
    <t>Thailand Research Fund</t>
  </si>
  <si>
    <t>TRF</t>
  </si>
  <si>
    <t>International Journal of Heat and Mass Transfer</t>
  </si>
  <si>
    <t>Thailand</t>
  </si>
  <si>
    <t>Egypt;Egypt;Egypt</t>
  </si>
  <si>
    <t>60001800;60001800</t>
  </si>
  <si>
    <t>Mashhad</t>
  </si>
  <si>
    <t>Ferdowsi University of Mashhad</t>
  </si>
  <si>
    <t>IEEE Transactions on Instrumentation and Measurement</t>
  </si>
  <si>
    <t>Italy</t>
  </si>
  <si>
    <t>27-37</t>
  </si>
  <si>
    <t>60015986;60015986;60015986;60015986</t>
  </si>
  <si>
    <t>Trento</t>
  </si>
  <si>
    <t>Universit√† di Trento</t>
  </si>
  <si>
    <t>Perugia</t>
  </si>
  <si>
    <t>Universit√† degli Studi di Perugia</t>
  </si>
  <si>
    <t>Chung-Li</t>
  </si>
  <si>
    <t>Chau Y.</t>
  </si>
  <si>
    <t>60005429;60005429</t>
  </si>
  <si>
    <t>National Taiwan University</t>
  </si>
  <si>
    <t>Science and Technology Facilities Council</t>
  </si>
  <si>
    <t>ST/G004633/1</t>
  </si>
  <si>
    <t>STFC</t>
  </si>
  <si>
    <t>United Kingdom;United Kingdom</t>
  </si>
  <si>
    <t>51-56</t>
  </si>
  <si>
    <t>60010421;60010421;60010421;60010421</t>
  </si>
  <si>
    <t>Southwest Jiaotong University</t>
  </si>
  <si>
    <t>Chen L.</t>
  </si>
  <si>
    <t>Seoul;Seoul</t>
  </si>
  <si>
    <t>Biological Journal of the Linnean Society</t>
  </si>
  <si>
    <t>1530437X</t>
  </si>
  <si>
    <t>IEEE Sensors Journal</t>
  </si>
  <si>
    <t>Plasma Physics and Controlled Fusion</t>
  </si>
  <si>
    <t>France;Italy</t>
  </si>
  <si>
    <t>Arthropod Structure and Development</t>
  </si>
  <si>
    <t>1059910X</t>
  </si>
  <si>
    <t>Microscopy Research and Technique</t>
  </si>
  <si>
    <t>60013805;60013805;60013805;60013805</t>
  </si>
  <si>
    <t>Chinese Academy of Forestry</t>
  </si>
  <si>
    <t>Zhang S.</t>
  </si>
  <si>
    <t>NMR in Biomedicine</t>
  </si>
  <si>
    <t>National Research Foundation of Korea</t>
  </si>
  <si>
    <t>NRF</t>
  </si>
  <si>
    <t>Hangzhou;Zhengzhou</t>
  </si>
  <si>
    <t>State Key Laboratory of Rice Biology;Henan Academy of Agricultural Sciences</t>
  </si>
  <si>
    <t>60117975;60083510</t>
  </si>
  <si>
    <t>Liu S.</t>
  </si>
  <si>
    <t>Du B.</t>
  </si>
  <si>
    <t>Wireless Communications and Mobile Computing</t>
  </si>
  <si>
    <t>Greece;Greece</t>
  </si>
  <si>
    <t>IEEE Transactions on Geoscience and Remote Sensing</t>
  </si>
  <si>
    <t>Germany;Canada</t>
  </si>
  <si>
    <t>Japan;Japan</t>
  </si>
  <si>
    <t>IEEE Transactions on Very Large Scale Integration (VLSI) Systems</t>
  </si>
  <si>
    <t>Chen H.</t>
  </si>
  <si>
    <t>Toronto;Toronto</t>
  </si>
  <si>
    <t>Japan</t>
  </si>
  <si>
    <t>¬†Cologne</t>
  </si>
  <si>
    <t>Deutsches Zentrum fur Luft- Und Raumfahrt</t>
  </si>
  <si>
    <t>233-241</t>
  </si>
  <si>
    <t>Li S.</t>
  </si>
  <si>
    <t>Japan Society for the Promotion of Science</t>
  </si>
  <si>
    <t>JSPS</t>
  </si>
  <si>
    <t>Japan;Japan;Japan</t>
  </si>
  <si>
    <t>Romania</t>
  </si>
  <si>
    <t>Plant Physiology</t>
  </si>
  <si>
    <t>United States;Czech Republic</t>
  </si>
  <si>
    <t>IEEE Transactions on Electron Devices</t>
  </si>
  <si>
    <t>Brussels</t>
  </si>
  <si>
    <t>60025997;60025997;60025997</t>
  </si>
  <si>
    <t>Tokyo</t>
  </si>
  <si>
    <t>Keio University</t>
  </si>
  <si>
    <t>331-346</t>
  </si>
  <si>
    <t>247-254</t>
  </si>
  <si>
    <t>GPS Solutions</t>
  </si>
  <si>
    <t>60073711;60073711;60073711;60073711</t>
  </si>
  <si>
    <t>Xi'an Research Institute of High Technology</t>
  </si>
  <si>
    <t>Wu Z.</t>
  </si>
  <si>
    <t>Engineering and Physical Sciences Research Council</t>
  </si>
  <si>
    <t>EPSRC</t>
  </si>
  <si>
    <t>430-435</t>
  </si>
  <si>
    <t>China;Singapore</t>
  </si>
  <si>
    <t>Nanjing;Singapore City</t>
  </si>
  <si>
    <t>Sun H.</t>
  </si>
  <si>
    <t>425-430</t>
  </si>
  <si>
    <t>France</t>
  </si>
  <si>
    <t>United States;China</t>
  </si>
  <si>
    <t>Durham;Chengdu</t>
  </si>
  <si>
    <t>Duke University;University of Electronic Science and Technology of China</t>
  </si>
  <si>
    <t>60008724;60005465</t>
  </si>
  <si>
    <t>Wrexham;Bradford</t>
  </si>
  <si>
    <t>Wrexham Glynd≈µr University;University of Bradford</t>
  </si>
  <si>
    <t>60104726;60008524</t>
  </si>
  <si>
    <t>See C.</t>
  </si>
  <si>
    <t>Canada;Canada;Canada</t>
  </si>
  <si>
    <t>125-133</t>
  </si>
  <si>
    <t>Liu H.</t>
  </si>
  <si>
    <t>Italy;Italy;Italy</t>
  </si>
  <si>
    <t>60005510;60005510;60005510;60005510</t>
  </si>
  <si>
    <t>Singapore</t>
  </si>
  <si>
    <t>Singapore City</t>
  </si>
  <si>
    <t>Nanyang Technological University</t>
  </si>
  <si>
    <t>Zhang L.</t>
  </si>
  <si>
    <t>Ireland</t>
  </si>
  <si>
    <t>National Science Foundation</t>
  </si>
  <si>
    <t>NSF</t>
  </si>
  <si>
    <t>United States;Spain</t>
  </si>
  <si>
    <t>60025778;60025778</t>
  </si>
  <si>
    <t>Ann Arbor</t>
  </si>
  <si>
    <t>University of Michigan, Ann Arbor</t>
  </si>
  <si>
    <t>Mexico;Mexico</t>
  </si>
  <si>
    <t>26-32</t>
  </si>
  <si>
    <t>60010065;60010065</t>
  </si>
  <si>
    <t>Tucson</t>
  </si>
  <si>
    <t>The University of Arizona</t>
  </si>
  <si>
    <t>Lisbon;Lisboa</t>
  </si>
  <si>
    <t>Instituto Universit√°rio de Lisboa (ISCTE-IUL);Instituto de Telecomunicacoes</t>
  </si>
  <si>
    <t>60028300;60017375</t>
  </si>
  <si>
    <t>195-200</t>
  </si>
  <si>
    <t>United States;Canada</t>
  </si>
  <si>
    <t>70-76</t>
  </si>
  <si>
    <t>Darmstadt</t>
  </si>
  <si>
    <t>Israel</t>
  </si>
  <si>
    <t>Andujar A.</t>
  </si>
  <si>
    <t>Seventh Framework Programme</t>
  </si>
  <si>
    <t>FP7</t>
  </si>
  <si>
    <t>60017776;60017776</t>
  </si>
  <si>
    <t>25638776500;57218643344</t>
  </si>
  <si>
    <t>Ko, Seung Tae;Lee, Jeong Hae</t>
  </si>
  <si>
    <t>South Korea</t>
  </si>
  <si>
    <t>Seoul</t>
  </si>
  <si>
    <t>Hongik University</t>
  </si>
  <si>
    <t>Ko S.T.</t>
  </si>
  <si>
    <t>362-370</t>
  </si>
  <si>
    <t>60013983;60013983</t>
  </si>
  <si>
    <t>Hong Kong</t>
  </si>
  <si>
    <t>Kowloon</t>
  </si>
  <si>
    <t>City University of Hong Kong</t>
  </si>
  <si>
    <t>Li M.</t>
  </si>
  <si>
    <t>60001439;60001439;60001439</t>
  </si>
  <si>
    <t>University Park</t>
  </si>
  <si>
    <t>Pennsylvania State University</t>
  </si>
  <si>
    <t>60116768;60116768</t>
  </si>
  <si>
    <t>National Kaohsiung University of Science and Technology</t>
  </si>
  <si>
    <t>Lu J.</t>
  </si>
  <si>
    <t>60011357;60011357;60011357</t>
  </si>
  <si>
    <t>Yu J.</t>
  </si>
  <si>
    <t>United Kingdom</t>
  </si>
  <si>
    <t>Belfast</t>
  </si>
  <si>
    <t>Queen's University Belfast</t>
  </si>
  <si>
    <t>Universit√† di Pisa</t>
  </si>
  <si>
    <t>China;Hong Kong</t>
  </si>
  <si>
    <t>Liu J.</t>
  </si>
  <si>
    <t>117-124</t>
  </si>
  <si>
    <t>Madrid</t>
  </si>
  <si>
    <t>Nuclear Fusion</t>
  </si>
  <si>
    <t>Conselho Nacional de Desenvolvimento Cient√≠fico e Tecnol√≥gico</t>
  </si>
  <si>
    <t>CNPq</t>
  </si>
  <si>
    <t>IEEE Journal of Solid-State Circuits</t>
  </si>
  <si>
    <t>Japan;Japan;Japan;Japan;Japan</t>
  </si>
  <si>
    <t>National Institute on Deafness and Other Communication Disorders</t>
  </si>
  <si>
    <t>NIDCD</t>
  </si>
  <si>
    <t>0953816X</t>
  </si>
  <si>
    <t>European Journal of Neuroscience</t>
  </si>
  <si>
    <t>IEEE Transactions on Plasma Science</t>
  </si>
  <si>
    <t>60031706;60031706</t>
  </si>
  <si>
    <t>Logan</t>
  </si>
  <si>
    <t>Utah State University</t>
  </si>
  <si>
    <t>Wireless Personal Communications</t>
  </si>
  <si>
    <t>60031004;60031004;60031004</t>
  </si>
  <si>
    <t>Australia</t>
  </si>
  <si>
    <t>Brisbane</t>
  </si>
  <si>
    <t>The University of Queensland</t>
  </si>
  <si>
    <t>Rome</t>
  </si>
  <si>
    <t>Norges Forskningsr√•d</t>
  </si>
  <si>
    <t>97-102</t>
  </si>
  <si>
    <t>Acoustical Physics</t>
  </si>
  <si>
    <t>Journal of High Energy Physics</t>
  </si>
  <si>
    <t>Applied Physics A: Materials Science and Processing</t>
  </si>
  <si>
    <t>60001821;60001821;60001821;60001821</t>
  </si>
  <si>
    <t>Ullah, M. Habib;Islam, M. T.;Mandeep, J. S.;Misran, N.</t>
  </si>
  <si>
    <t>Bangi</t>
  </si>
  <si>
    <t>Universiti Kebangsaan Malaysia</t>
  </si>
  <si>
    <t>1420682X</t>
  </si>
  <si>
    <t>Cellular and Molecular Life Sciences</t>
  </si>
  <si>
    <t>Athens;Athens</t>
  </si>
  <si>
    <t>60011774;60011774;60011774</t>
  </si>
  <si>
    <t>Russian Federation</t>
  </si>
  <si>
    <t>Nizhny Novgorod</t>
  </si>
  <si>
    <t>Institute of Applied Physics of the Russian Academy of Sciences</t>
  </si>
  <si>
    <t>European Commission</t>
  </si>
  <si>
    <t>EC</t>
  </si>
  <si>
    <t>1532527X</t>
  </si>
  <si>
    <t>Electromagnetics</t>
  </si>
  <si>
    <t>Tarbiat Modares University</t>
  </si>
  <si>
    <t>60005465;60005465;60005465;60005465;60005465</t>
  </si>
  <si>
    <t>1862281X</t>
  </si>
  <si>
    <t>Science China Technological Sciences</t>
  </si>
  <si>
    <t>Journal of Communications Technology and Electronics</t>
  </si>
  <si>
    <t>Saint Petersburg (ex Leningrad)</t>
  </si>
  <si>
    <t>Journal of Applied Geophysics</t>
  </si>
  <si>
    <t>India;India;India;India</t>
  </si>
  <si>
    <t>Rourkela</t>
  </si>
  <si>
    <t>National Institute of Technology Rourkela</t>
  </si>
  <si>
    <t>60000934;60000934</t>
  </si>
  <si>
    <t>Sensors (Switzerland)</t>
  </si>
  <si>
    <t>Germany;Germany</t>
  </si>
  <si>
    <t>Aachen;Aachen</t>
  </si>
  <si>
    <t>Kim S.</t>
  </si>
  <si>
    <t>China;China;China;China</t>
  </si>
  <si>
    <t>Journal of Computational Information Systems</t>
  </si>
  <si>
    <t>Harbin;Harbin</t>
  </si>
  <si>
    <t>Harbin Institute of Technology;Harbin Engineering University</t>
  </si>
  <si>
    <t>60019616;60003353</t>
  </si>
  <si>
    <t>Liu X.</t>
  </si>
  <si>
    <t>IEEE Transactions on Microwave Theory and Techniques</t>
  </si>
  <si>
    <t>Meng X.</t>
  </si>
  <si>
    <t>Japanese Journal of Applied Physics</t>
  </si>
  <si>
    <t>60024872;60024872;60024872</t>
  </si>
  <si>
    <t>Hanyang University</t>
  </si>
  <si>
    <t>Kim H.</t>
  </si>
  <si>
    <t>United States;Taiwan;Taiwan</t>
  </si>
  <si>
    <t>National Cancer Institute</t>
  </si>
  <si>
    <t>NCI</t>
  </si>
  <si>
    <t>Salt Lake City</t>
  </si>
  <si>
    <t>Austria;Austria</t>
  </si>
  <si>
    <t>Linz;Linz</t>
  </si>
  <si>
    <t>DICE GmbH &amp; Co KG;Johannes Kepler University Linz</t>
  </si>
  <si>
    <t>60099201;60021931</t>
  </si>
  <si>
    <t>United States;United States;United States;United States;United States</t>
  </si>
  <si>
    <t>Electronics and Communications in Japan</t>
  </si>
  <si>
    <t>Greece</t>
  </si>
  <si>
    <t>China Postdoctoral Science Foundation</t>
  </si>
  <si>
    <t>Du L.</t>
  </si>
  <si>
    <t>IEEE Communications Letters</t>
  </si>
  <si>
    <t>23-26</t>
  </si>
  <si>
    <t>60025997;60025997</t>
  </si>
  <si>
    <t>60014097;60014097</t>
  </si>
  <si>
    <t>Bengaluru</t>
  </si>
  <si>
    <t>Indian Institute of Science</t>
  </si>
  <si>
    <t>IEEE Transactions on Wireless Communications</t>
  </si>
  <si>
    <t>France;France;China</t>
  </si>
  <si>
    <t>Wang L.</t>
  </si>
  <si>
    <t>Seoul;Daejeon;Seoul</t>
  </si>
  <si>
    <t>Lee S.</t>
  </si>
  <si>
    <t>Taipei;Taipei</t>
  </si>
  <si>
    <t>60017161;60017161-60002668;60017161</t>
  </si>
  <si>
    <t>57203373716;55729156200;7202607888</t>
  </si>
  <si>
    <t>Liu, Liang;Zhang, Rui;Chua, Kee Chaing</t>
  </si>
  <si>
    <t>Singapore;Singapore</t>
  </si>
  <si>
    <t>Singapore City;Singapore City</t>
  </si>
  <si>
    <t>National University of Singapore;A-Star, Institute for Infocomm Research</t>
  </si>
  <si>
    <t>60017161;60002668</t>
  </si>
  <si>
    <t>Liu L.</t>
  </si>
  <si>
    <t>Melbourne</t>
  </si>
  <si>
    <t>La Trobe University</t>
  </si>
  <si>
    <t>555-562</t>
  </si>
  <si>
    <t>60027709;60027709</t>
  </si>
  <si>
    <t>National Taiwan University of Science and Technology</t>
  </si>
  <si>
    <t>Beijing;University</t>
  </si>
  <si>
    <t>Tsinghua University;University of Mississippi</t>
  </si>
  <si>
    <t>60025278;60010491</t>
  </si>
  <si>
    <t>707-717</t>
  </si>
  <si>
    <t>60009697;60009697</t>
  </si>
  <si>
    <t>Winnipeg</t>
  </si>
  <si>
    <t>University of Manitoba</t>
  </si>
  <si>
    <t>New Journal of Physics</t>
  </si>
  <si>
    <t>60032179;60032179</t>
  </si>
  <si>
    <t>Madison</t>
  </si>
  <si>
    <t>University of Wisconsin-Madison</t>
  </si>
  <si>
    <t>60105242;60016248</t>
  </si>
  <si>
    <t>Iran;Iran</t>
  </si>
  <si>
    <t>Tehran;Tehran</t>
  </si>
  <si>
    <t>Islamic Azad University, Science and Research Branch;K. N. Toosi¬†University¬†of Technology</t>
  </si>
  <si>
    <t>Malaysia;United Kingdom</t>
  </si>
  <si>
    <t>Johor Bahru;Birmingham</t>
  </si>
  <si>
    <t>Universiti Teknologi Malaysia;University of Birmingham</t>
  </si>
  <si>
    <t>60021005;60019702</t>
  </si>
  <si>
    <t>Sung, Y.</t>
  </si>
  <si>
    <t>Suwon</t>
  </si>
  <si>
    <t>Kyonggi University</t>
  </si>
  <si>
    <t>Sung Y.</t>
  </si>
  <si>
    <t>Pan Y.</t>
  </si>
  <si>
    <t>Optics Letters</t>
  </si>
  <si>
    <t>60024542;60024542</t>
  </si>
  <si>
    <t>Guangzhou</t>
  </si>
  <si>
    <t>South China University of Technology</t>
  </si>
  <si>
    <t>Quan X.</t>
  </si>
  <si>
    <t>60018363;60018363</t>
  </si>
  <si>
    <t>Trieste</t>
  </si>
  <si>
    <t>Universit√† degli Studi di Trieste</t>
  </si>
  <si>
    <t>1077260X</t>
  </si>
  <si>
    <t>IEEE Journal on Selected Topics in Quantum Electronics</t>
  </si>
  <si>
    <t>60031126;60031126;60031126;60031126</t>
  </si>
  <si>
    <t>Tokyo Institute of Technology</t>
  </si>
  <si>
    <t>Singapore;China;Singapore</t>
  </si>
  <si>
    <t>60018926;60018926</t>
  </si>
  <si>
    <t>San Diego</t>
  </si>
  <si>
    <t>San Diego State University</t>
  </si>
  <si>
    <t>Xu H.</t>
  </si>
  <si>
    <t>60030835;60030835</t>
  </si>
  <si>
    <t>Edmonton</t>
  </si>
  <si>
    <t>University of Alberta</t>
  </si>
  <si>
    <t>Sweden</t>
  </si>
  <si>
    <t>Lund</t>
  </si>
  <si>
    <t>Lunds Universitet</t>
  </si>
  <si>
    <t>Xi'an University of Technology</t>
  </si>
  <si>
    <t>Hou L.</t>
  </si>
  <si>
    <t>60005415;60005415</t>
  </si>
  <si>
    <t>Varennes</t>
  </si>
  <si>
    <t>Centre √ânergie Mat√©riaux T√©l√©communications</t>
  </si>
  <si>
    <t>Canberra</t>
  </si>
  <si>
    <t>University of New South Wales at Australian Defence Force Academy</t>
  </si>
  <si>
    <t>571-577</t>
  </si>
  <si>
    <t>60012370;60012370</t>
  </si>
  <si>
    <t>Hsinchu</t>
  </si>
  <si>
    <t>National Chiao Tung University</t>
  </si>
  <si>
    <t>60020261;60020261;60020261</t>
  </si>
  <si>
    <t>35617705400;14029886000;57201738411</t>
  </si>
  <si>
    <t>Rende</t>
  </si>
  <si>
    <t>Universit√† della Calabria</t>
  </si>
  <si>
    <t>Venneri F.</t>
  </si>
  <si>
    <t>Yang K.</t>
  </si>
  <si>
    <t>499-505</t>
  </si>
  <si>
    <t>60005465;60005465;60005465;60005465;60005465;60005465</t>
  </si>
  <si>
    <t>Zhang H.</t>
  </si>
  <si>
    <t>577-584</t>
  </si>
  <si>
    <t>Indian Space Research Organization</t>
  </si>
  <si>
    <t>European Space Agency</t>
  </si>
  <si>
    <t>ESA</t>
  </si>
  <si>
    <t>Noordwijk aan Zee</t>
  </si>
  <si>
    <t>ESTEC - European Space Research and Technology Centre</t>
  </si>
  <si>
    <t>Lanzhou</t>
  </si>
  <si>
    <t>Iran;Iran;United Kingdom</t>
  </si>
  <si>
    <t>60024542;60024542;60024542;60024542</t>
  </si>
  <si>
    <t>Shanghai</t>
  </si>
  <si>
    <t>Tongji University</t>
  </si>
  <si>
    <t>Sweden;Sweden</t>
  </si>
  <si>
    <t>Chen X.</t>
  </si>
  <si>
    <t>524-531</t>
  </si>
  <si>
    <t>Cassino</t>
  </si>
  <si>
    <t>Universita di Cassino e del Lazio Meridionale</t>
  </si>
  <si>
    <t>Romania;Romania</t>
  </si>
  <si>
    <t>International Journal of Microwave and Wireless Technologies</t>
  </si>
  <si>
    <t>Bremen</t>
  </si>
  <si>
    <t>Universit√§t Bremen</t>
  </si>
  <si>
    <t>IEICE Electronics Express</t>
  </si>
  <si>
    <t>Research Journal of Applied Sciences, Engineering and Technology</t>
  </si>
  <si>
    <t>Shenyang</t>
  </si>
  <si>
    <t>Northeastern University</t>
  </si>
  <si>
    <t>60024542;60024542;60024542</t>
  </si>
  <si>
    <t>Lai X.</t>
  </si>
  <si>
    <t>55522572900;35611493500;15726640000</t>
  </si>
  <si>
    <t>Jayasinghe J.</t>
  </si>
  <si>
    <t>Dahalan F.D.</t>
  </si>
  <si>
    <t>Bologna</t>
  </si>
  <si>
    <t>Alma Mater Studiorum Universit√† di Bologna</t>
  </si>
  <si>
    <t>32-36</t>
  </si>
  <si>
    <t>Office of Naval Research</t>
  </si>
  <si>
    <t>ONR</t>
  </si>
  <si>
    <t>1070664X</t>
  </si>
  <si>
    <t>Physics of Plasmas</t>
  </si>
  <si>
    <t>Progress In Electromagnetics Research M</t>
  </si>
  <si>
    <t>60012835;60012835;60012835</t>
  </si>
  <si>
    <t>26429612600;12794503400;57189334621</t>
  </si>
  <si>
    <t>Mirhadi, Salma;Soleimani, Mohammad;Abdolali, Ali</t>
  </si>
  <si>
    <t>Iran University of Science and Technology</t>
  </si>
  <si>
    <t>Mirhadi S.</t>
  </si>
  <si>
    <t>Consejo Nacional de Ciencia y Tecnolog√≠a</t>
  </si>
  <si>
    <t>CONACYT</t>
  </si>
  <si>
    <t>EP/J016640/1</t>
  </si>
  <si>
    <t>IEEE Transactions on Communications</t>
  </si>
  <si>
    <t>Progress in Electromagnetics Research Letters</t>
  </si>
  <si>
    <t>Montreal</t>
  </si>
  <si>
    <t>Concordia University</t>
  </si>
  <si>
    <t>47-54</t>
  </si>
  <si>
    <t>Xi'an;Xi'an</t>
  </si>
  <si>
    <t>Air Force Engineering University China;Xidian University</t>
  </si>
  <si>
    <t>60069720;60025578</t>
  </si>
  <si>
    <t>India;India;India</t>
  </si>
  <si>
    <t>Kumar A.</t>
  </si>
  <si>
    <t>301-311</t>
  </si>
  <si>
    <t>Brazil;United States</t>
  </si>
  <si>
    <t>Brante G.</t>
  </si>
  <si>
    <t>United States;South Korea</t>
  </si>
  <si>
    <t>60005465;60005465</t>
  </si>
  <si>
    <t>Bai X.</t>
  </si>
  <si>
    <t>60025578;60025578;60025578</t>
  </si>
  <si>
    <t>Jiang W.</t>
  </si>
  <si>
    <t>Gwangju</t>
  </si>
  <si>
    <t>Finland;Finland;Finland</t>
  </si>
  <si>
    <t>Ding Y.</t>
  </si>
  <si>
    <t>Zhang Z.</t>
  </si>
  <si>
    <t>Selangor</t>
  </si>
  <si>
    <t>Multimedia University</t>
  </si>
  <si>
    <t>Nanjing;Nanjing</t>
  </si>
  <si>
    <t>Yang N.</t>
  </si>
  <si>
    <t>Harbin</t>
  </si>
  <si>
    <t>Harbin Institute of Technology</t>
  </si>
  <si>
    <t>60025578;60025578;60025578;60025578;60025578</t>
  </si>
  <si>
    <t>United States;United States;China</t>
  </si>
  <si>
    <t>155-162</t>
  </si>
  <si>
    <t>60069720;60069720;60069720;60069720</t>
  </si>
  <si>
    <t>Air Force Engineering University China</t>
  </si>
  <si>
    <t>Li B.</t>
  </si>
  <si>
    <t>60088583;60088583;60088583;60088583</t>
  </si>
  <si>
    <t>PLA University of Science and Technology</t>
  </si>
  <si>
    <t>Luo K.</t>
  </si>
  <si>
    <t>Nanjing University of Aeronautics and Astronautics</t>
  </si>
  <si>
    <t>Hong T.</t>
  </si>
  <si>
    <t>Lanzhou;Lanzhou</t>
  </si>
  <si>
    <t>Lanzhou University of Technology;Key Laboratory of Gansu Advanced Control for Industrial Processes</t>
  </si>
  <si>
    <t>60025945;109916931</t>
  </si>
  <si>
    <t>Monthly Notices of the Royal Astronomical Society</t>
  </si>
  <si>
    <t>27867920900;23993347300;36928650200;35564142000</t>
  </si>
  <si>
    <t>United States;United States;Israel</t>
  </si>
  <si>
    <t>Wilmington;Newark;Haifa</t>
  </si>
  <si>
    <t>InterDigital, Inc.;New Jersey Institute of Technology;Technion - Israel Institute of Technology</t>
  </si>
  <si>
    <t>60098172;60022904;60022403</t>
  </si>
  <si>
    <t>Park S.H.</t>
  </si>
  <si>
    <t>Germany;United States;United States</t>
  </si>
  <si>
    <t>60021032;60021032</t>
  </si>
  <si>
    <t>Atlanta</t>
  </si>
  <si>
    <t>Georgia Institute of Technology</t>
  </si>
  <si>
    <t>Yu H.</t>
  </si>
  <si>
    <t>Turin</t>
  </si>
  <si>
    <t>21-27</t>
  </si>
  <si>
    <t>IEEE Transactions on Electromagnetic Compatibility</t>
  </si>
  <si>
    <t>United States;United Kingdom</t>
  </si>
  <si>
    <t>Shen H.</t>
  </si>
  <si>
    <t>60012704;60012704</t>
  </si>
  <si>
    <t>Daegu</t>
  </si>
  <si>
    <t>Kyungpook National University</t>
  </si>
  <si>
    <t>60005465;60005465;60005465</t>
  </si>
  <si>
    <t>Malaysia;Malaysia</t>
  </si>
  <si>
    <t>Kolkata;Kolkata</t>
  </si>
  <si>
    <t>Biswas S.</t>
  </si>
  <si>
    <t>Journal of the Optical Society of America A: Optics and Image Science, and Vision</t>
  </si>
  <si>
    <t>Athens</t>
  </si>
  <si>
    <t>National Technical University of Athens</t>
  </si>
  <si>
    <t>60011313;60011313;60011313</t>
  </si>
  <si>
    <t>Ukraine</t>
  </si>
  <si>
    <t>Kiev</t>
  </si>
  <si>
    <t>National Academy of Sciences in Ukraine</t>
  </si>
  <si>
    <t>Przeglad Elektrotechniczny</t>
  </si>
  <si>
    <t>Poland</t>
  </si>
  <si>
    <t>Krakow MP</t>
  </si>
  <si>
    <t>AGH University of Science and Technology</t>
  </si>
  <si>
    <t>Russian Foundation for Basic Research</t>
  </si>
  <si>
    <t>RFBR</t>
  </si>
  <si>
    <t>493-501</t>
  </si>
  <si>
    <t>Radiophysics and Quantum Electronics</t>
  </si>
  <si>
    <t>Edinburgh</t>
  </si>
  <si>
    <t>Weng F.</t>
  </si>
  <si>
    <t>146-154</t>
  </si>
  <si>
    <t>Yang L.</t>
  </si>
  <si>
    <t>Taichung</t>
  </si>
  <si>
    <t>King Fahd University of Petroleum and Minerals</t>
  </si>
  <si>
    <t>KFUPM</t>
  </si>
  <si>
    <t>United States;United States;Germany</t>
  </si>
  <si>
    <t>Germany;United States</t>
  </si>
  <si>
    <t>339-347</t>
  </si>
  <si>
    <t>60007592;60007592;60007592;60007592</t>
  </si>
  <si>
    <t>Barcelona</t>
  </si>
  <si>
    <t>Universitat Polit√®cnica de Catalunya</t>
  </si>
  <si>
    <t>60007798;60007798;60007798;60007798</t>
  </si>
  <si>
    <t>Turkey;Turkey;Turkey</t>
  </si>
  <si>
    <t>Cairo;Cairo</t>
  </si>
  <si>
    <t>Othman M.</t>
  </si>
  <si>
    <t>Stockholm</t>
  </si>
  <si>
    <t>The Royal Institute of Technology (KTH)</t>
  </si>
  <si>
    <t>Cui Y.</t>
  </si>
  <si>
    <t>60000745;60000745</t>
  </si>
  <si>
    <t>Urbana</t>
  </si>
  <si>
    <t>University of Illinois Urbana-Champaign</t>
  </si>
  <si>
    <t>ZooKeys</t>
  </si>
  <si>
    <t>Chinese Academy of Sciences</t>
  </si>
  <si>
    <t>Johns Hopkins APL Technical Digest (Applied Physics Laboratory)</t>
  </si>
  <si>
    <t>IEEE Antennas and Propagation Magazine</t>
  </si>
  <si>
    <t>Northrop Grumman corporation</t>
  </si>
  <si>
    <t>Chongqing</t>
  </si>
  <si>
    <t>Chiba</t>
  </si>
  <si>
    <t>Chiba University</t>
  </si>
  <si>
    <t>60012630;60012630;60012630;60012630</t>
  </si>
  <si>
    <t>Universit√† degli Studi Roma Tre</t>
  </si>
  <si>
    <t>Barbuto M.</t>
  </si>
  <si>
    <t>Liu C.</t>
  </si>
  <si>
    <t>60005916;60005916</t>
  </si>
  <si>
    <t>36015041200;7004005810</t>
  </si>
  <si>
    <t>Elsheakh, Dalia M.;Abdallah, Esmat A.</t>
  </si>
  <si>
    <t>Egypt</t>
  </si>
  <si>
    <t>Cairo</t>
  </si>
  <si>
    <t>Electronics Research Institute of Cairo</t>
  </si>
  <si>
    <t>Elsheakh D.</t>
  </si>
  <si>
    <t>263-275</t>
  </si>
  <si>
    <t>60012835;60012835</t>
  </si>
  <si>
    <t>Oraizi H.</t>
  </si>
  <si>
    <t>60025278;60025278;60025278</t>
  </si>
  <si>
    <t>Tsinghua University</t>
  </si>
  <si>
    <t>Spain;Czech Republic</t>
  </si>
  <si>
    <t>1081-1088</t>
  </si>
  <si>
    <t>Wu Q.</t>
  </si>
  <si>
    <t>90-93</t>
  </si>
  <si>
    <t>Cagliari</t>
  </si>
  <si>
    <t>Universit√† degli Studi di Cagliari</t>
  </si>
  <si>
    <t>Casula G.</t>
  </si>
  <si>
    <t>Koziel S.</t>
  </si>
  <si>
    <t>IEEE Wireless Communications</t>
  </si>
  <si>
    <t>France;Germany</t>
  </si>
  <si>
    <t>60015331;60015331</t>
  </si>
  <si>
    <t>Thessaloniki</t>
  </si>
  <si>
    <t>Aristotle University of Thessaloniki</t>
  </si>
  <si>
    <t>A-Star, Institute for Infocomm Research</t>
  </si>
  <si>
    <t>Joung J.</t>
  </si>
  <si>
    <t>60010421;60010421</t>
  </si>
  <si>
    <t>57204504052;10040304600</t>
  </si>
  <si>
    <t>Niu, Bing Jian;Feng, Quan Yuan</t>
  </si>
  <si>
    <t>Niu B.</t>
  </si>
  <si>
    <t>Progress In Electromagnetics Research B</t>
  </si>
  <si>
    <t>60097583;60015465</t>
  </si>
  <si>
    <t>55780687600;57223379009</t>
  </si>
  <si>
    <t>Pune;Dehradun</t>
  </si>
  <si>
    <t>Defence Institute of Advanced Technology;Defence Research and Development Organisation India</t>
  </si>
  <si>
    <t>55624975600;10040304600</t>
  </si>
  <si>
    <t>Zeng T.</t>
  </si>
  <si>
    <t>Algeria;Algeria;Algeria</t>
  </si>
  <si>
    <t>60108256;60108256;60108256</t>
  </si>
  <si>
    <t>57226227943;24722021000;7003417813</t>
  </si>
  <si>
    <t>Nair, Raji Sasidharan;Perret, Etienne;Tedjini, Smail</t>
  </si>
  <si>
    <t>Valence</t>
  </si>
  <si>
    <t>Laboratoire de Conception et d'Int√©gration des Syst√®mes (LCIS)</t>
  </si>
  <si>
    <t>Nair R.S.</t>
  </si>
  <si>
    <t>60006514;60006514;60006514</t>
  </si>
  <si>
    <t>Stillwater</t>
  </si>
  <si>
    <t>Oklahoma State University</t>
  </si>
  <si>
    <t>111-118</t>
  </si>
  <si>
    <t>Guo J.</t>
  </si>
  <si>
    <t>60014340;60014340</t>
  </si>
  <si>
    <t>SRM Institute of Science and Technology</t>
  </si>
  <si>
    <t>Li T.</t>
  </si>
  <si>
    <t>Australia;Italy;Australia</t>
  </si>
  <si>
    <t>Zainud-Deen S.H.</t>
  </si>
  <si>
    <t>113474218;113474218;113474218;113474218</t>
  </si>
  <si>
    <t>Air Defence and Anti Missile Institution</t>
  </si>
  <si>
    <t>Zheng L.</t>
  </si>
  <si>
    <t>100-103</t>
  </si>
  <si>
    <t>Advances in Environmental Biology</t>
  </si>
  <si>
    <t>Algeria</t>
  </si>
  <si>
    <t>Arau;Johor Bahru</t>
  </si>
  <si>
    <t>South Korea;South Korea;South Korea;South Korea</t>
  </si>
  <si>
    <t>Liu W.</t>
  </si>
  <si>
    <t>Universiti Malaysia Perlis;Universiti Teknologi Malaysia</t>
  </si>
  <si>
    <t>60090652;60021005</t>
  </si>
  <si>
    <t>Jusoh M.</t>
  </si>
  <si>
    <t>Ahmed B.</t>
  </si>
  <si>
    <t>Czech Republic</t>
  </si>
  <si>
    <t>Prague</t>
  </si>
  <si>
    <t>Czech Technical University in Prague</t>
  </si>
  <si>
    <t>Sun L.</t>
  </si>
  <si>
    <t>Applied Computational Electromagnetics Society Journal</t>
  </si>
  <si>
    <t>60005465;60005465;60005465-60083518;60005465;60016318</t>
  </si>
  <si>
    <t>Sun, Yuanhua;Wen, Guangjun;Wang, Ping;Huang, Yongjun;Du, Zhibo</t>
  </si>
  <si>
    <t>Chongqing;Chengdu;Chengdu</t>
  </si>
  <si>
    <t>Chongqing Three Gorges University;Chengdu University of Information Technology;University of Electronic Science and Technology of China</t>
  </si>
  <si>
    <t>60083518;60016318;60005465</t>
  </si>
  <si>
    <t>Sun Y.</t>
  </si>
  <si>
    <t>Tehran;Ardabil Province</t>
  </si>
  <si>
    <t>Ojaroudi M.</t>
  </si>
  <si>
    <t>Tayebi A.</t>
  </si>
  <si>
    <t>36170735500;7501794025;7403914320</t>
  </si>
  <si>
    <t>Li, Yingsong;Li, Wenxing;Yu, Wenhua</t>
  </si>
  <si>
    <t>Harbin;</t>
  </si>
  <si>
    <t>Harbin Engineering University;2COMU, Inc.</t>
  </si>
  <si>
    <t>Beijing Jiaotong University</t>
  </si>
  <si>
    <t>Aerospace Science and Technology</t>
  </si>
  <si>
    <t>Deutsche Forschungsgemeinschaft</t>
  </si>
  <si>
    <t>DFG</t>
  </si>
  <si>
    <t>Germany;Germany;Germany;Germany;Germany</t>
  </si>
  <si>
    <t>IEEE Antennas and Wireless Propagation Letters</t>
  </si>
  <si>
    <t>60010080;60010080;60010080</t>
  </si>
  <si>
    <t>Nanjing University of Science and Technology</t>
  </si>
  <si>
    <t>60001821;60001821;60001821</t>
  </si>
  <si>
    <t>Beijing;Chengdu</t>
  </si>
  <si>
    <t>Tang T.</t>
  </si>
  <si>
    <t>Chen P.</t>
  </si>
  <si>
    <t>60016446;60016446</t>
  </si>
  <si>
    <t>57215800204;6603181563</t>
  </si>
  <si>
    <t>Turkey</t>
  </si>
  <si>
    <t>Istanbul</t>
  </si>
  <si>
    <t>Yeditepe University</t>
  </si>
  <si>
    <t>Rheinisch-Westf√§lische Technische Hochschule Aachen;Fraunhofer Institute for Laser Technology ILT</t>
  </si>
  <si>
    <t>60016653;60001167</t>
  </si>
  <si>
    <t>Huang F.</t>
  </si>
  <si>
    <t>Hangzhou</t>
  </si>
  <si>
    <t>Bielefeld</t>
  </si>
  <si>
    <t>Universit√§t Bielefeld</t>
  </si>
  <si>
    <t>Kim Y.</t>
  </si>
  <si>
    <t>60097442;60000912</t>
  </si>
  <si>
    <t>Durgapur;Howrah</t>
  </si>
  <si>
    <t>Dr. B.C. Roy Engineering College, Durgapur;Indian Institute of Engineering Science and Technology, Shibpur</t>
  </si>
  <si>
    <t>Ghosh C.</t>
  </si>
  <si>
    <t>60032053;60032053</t>
  </si>
  <si>
    <t>Wang W.</t>
  </si>
  <si>
    <t>Zuo S.</t>
  </si>
  <si>
    <t>Germany;Germany;Germany;Germany</t>
  </si>
  <si>
    <t>Chinese Optics Letters</t>
  </si>
  <si>
    <t>China;United States;United States</t>
  </si>
  <si>
    <t>Wang J.</t>
  </si>
  <si>
    <t>A-Star, Institute of Microelectronics;Nanyang Technological University</t>
  </si>
  <si>
    <t>60032754;60005510</t>
  </si>
  <si>
    <t>60025084;60025084;60025084;60025084</t>
  </si>
  <si>
    <t>Shanghai Jiao Tong University</t>
  </si>
  <si>
    <t>2321-2324</t>
  </si>
  <si>
    <t>Valencia</t>
  </si>
  <si>
    <t>60028186;60028186;60028186;60028186</t>
  </si>
  <si>
    <t>Switzerland</t>
  </si>
  <si>
    <t>Lausanne</t>
  </si>
  <si>
    <t>Swiss Federal Institute of Technology Lausanne</t>
  </si>
  <si>
    <t>Taiwan;Taiwan;Taiwan</t>
  </si>
  <si>
    <t>60007592;60007592;60007592</t>
  </si>
  <si>
    <t>Bristol</t>
  </si>
  <si>
    <t>University of Bristol</t>
  </si>
  <si>
    <t>1868-1875</t>
  </si>
  <si>
    <t>Sendai</t>
  </si>
  <si>
    <t>Tohoku University</t>
  </si>
  <si>
    <t>Italy;Italy</t>
  </si>
  <si>
    <t>Li Z.</t>
  </si>
  <si>
    <t>Cerdanyola del Valles</t>
  </si>
  <si>
    <t>Universitat Aut√≤noma de Barcelona</t>
  </si>
  <si>
    <t>Rapid City</t>
  </si>
  <si>
    <t>South Dakota School of Mines &amp; Technology</t>
  </si>
  <si>
    <t>Samsung Electronics Co. Ltd.</t>
  </si>
  <si>
    <t>United Kingdom;United States</t>
  </si>
  <si>
    <t>Chen W.</t>
  </si>
  <si>
    <t>Morocco</t>
  </si>
  <si>
    <t>Tetouan</t>
  </si>
  <si>
    <t>Puducherry</t>
  </si>
  <si>
    <t>Daejeon</t>
  </si>
  <si>
    <t>Korea Advanced Institute of Science and Technology</t>
  </si>
  <si>
    <t>Lee W.S.</t>
  </si>
  <si>
    <t>Yeh H.</t>
  </si>
  <si>
    <t>Ranzani L.</t>
  </si>
  <si>
    <t>United States;United States;United States;United States;United States;United States</t>
  </si>
  <si>
    <t>60013372;60013372;60013372</t>
  </si>
  <si>
    <t>36087152100;24173335600;6701496891</t>
  </si>
  <si>
    <t>Austin</t>
  </si>
  <si>
    <t>The University of Texas at Austin</t>
  </si>
  <si>
    <t>60022927;60022927;60033154</t>
  </si>
  <si>
    <t>Canada;Iran</t>
  </si>
  <si>
    <t>Montreal;Tehran</t>
  </si>
  <si>
    <t>Concordia University;University of Tehran</t>
  </si>
  <si>
    <t>60033154;60022927</t>
  </si>
  <si>
    <t>Hong Kong;China</t>
  </si>
  <si>
    <t>Kowloon;Chengdu</t>
  </si>
  <si>
    <t>City University of Hong Kong;University of Electronic Science and Technology of China</t>
  </si>
  <si>
    <t>60013983;60005465</t>
  </si>
  <si>
    <t>Qu S.</t>
  </si>
  <si>
    <t>Sheffield</t>
  </si>
  <si>
    <t>The University of Sheffield</t>
  </si>
  <si>
    <t>Mondal P.</t>
  </si>
  <si>
    <t>Sydney</t>
  </si>
  <si>
    <t>1349-1354</t>
  </si>
  <si>
    <t>Logan;Barcelona</t>
  </si>
  <si>
    <t>Utah State University;Universitat Polit√®cnica de Catalunya</t>
  </si>
  <si>
    <t>60031706;60007592</t>
  </si>
  <si>
    <t>Toshiba Corporation</t>
  </si>
  <si>
    <t>Schweizerischer Nationalfonds zur F&amp;#x00F6;rderung der Wissenschaftlichen Forschung</t>
  </si>
  <si>
    <t>SNF</t>
  </si>
  <si>
    <t>Liverpool</t>
  </si>
  <si>
    <t>University of Liverpool</t>
  </si>
  <si>
    <t>France;France;France;France</t>
  </si>
  <si>
    <t>Abbosh A.</t>
  </si>
  <si>
    <t>Denmark;Denmark</t>
  </si>
  <si>
    <t>Gatineau;Ottawa</t>
  </si>
  <si>
    <t>Universit√© du Qu√©bec en Outaouais;Communications Research Centre</t>
  </si>
  <si>
    <t>60020288;60018714</t>
  </si>
  <si>
    <t>Hautcoeur J.</t>
  </si>
  <si>
    <t>Newcastle</t>
  </si>
  <si>
    <t>University of Northumbria</t>
  </si>
  <si>
    <t>Yokohama</t>
  </si>
  <si>
    <t>Pasian M.</t>
  </si>
  <si>
    <t>1802-1809</t>
  </si>
  <si>
    <t>Montenegro</t>
  </si>
  <si>
    <t>Podgorica</t>
  </si>
  <si>
    <t>University of Montenegro</t>
  </si>
  <si>
    <t>Shanghai;</t>
  </si>
  <si>
    <t>Urosevic U.</t>
  </si>
  <si>
    <t>60027800;60027800;60027800;60027800;60027800</t>
  </si>
  <si>
    <t>Journal of the Marine Biological Association of the United Kingdom</t>
  </si>
  <si>
    <t>Liu Z.</t>
  </si>
  <si>
    <t>China;Australia</t>
  </si>
  <si>
    <t>Germany;Switzerland;Germany</t>
  </si>
  <si>
    <t>Iraq;Malaysia</t>
  </si>
  <si>
    <t>Jais M.</t>
  </si>
  <si>
    <t>55510649300;55652254300;13103988200</t>
  </si>
  <si>
    <t>Liu, Guo;Xu, Liang;Wu, Zhensen</t>
  </si>
  <si>
    <t>Liu G.</t>
  </si>
  <si>
    <t>Journal of Economic Entomology</t>
  </si>
  <si>
    <t>Russian Journal of Nondestructive Testing</t>
  </si>
  <si>
    <t>Bazulin, E. G.</t>
  </si>
  <si>
    <t>Moscow</t>
  </si>
  <si>
    <t>Bazulin E.</t>
  </si>
  <si>
    <t>Columbia</t>
  </si>
  <si>
    <t>University of South Carolina</t>
  </si>
  <si>
    <t>IEEE Transactions on Nuclear Science</t>
  </si>
  <si>
    <t>60032179;60032179;60032179;60032179;60032179;60032179;60032179</t>
  </si>
  <si>
    <t>Rotterdam</t>
  </si>
  <si>
    <t>Erasmus MC</t>
  </si>
  <si>
    <t>Jinan</t>
  </si>
  <si>
    <t>Shandong University</t>
  </si>
  <si>
    <t>244-256</t>
  </si>
  <si>
    <t>60002494;60002494</t>
  </si>
  <si>
    <t>Universit√© McGill</t>
  </si>
  <si>
    <t>Cambridge</t>
  </si>
  <si>
    <t>Massachusetts Institute of Technology</t>
  </si>
  <si>
    <t>Ankara</t>
  </si>
  <si>
    <t>Munich</t>
  </si>
  <si>
    <t>Kajang;Kajang</t>
  </si>
  <si>
    <t>Universiti Tenaga Nasional;Infrastructure University Kuala Lumpur</t>
  </si>
  <si>
    <t>60005762;101885245</t>
  </si>
  <si>
    <t>Kasi B.</t>
  </si>
  <si>
    <t>China;China;United Kingdom</t>
  </si>
  <si>
    <t>60089655;60089655;60089655</t>
  </si>
  <si>
    <t>Pakistan</t>
  </si>
  <si>
    <t>Islamabad</t>
  </si>
  <si>
    <t>Institute of Space Technology, Islamabad</t>
  </si>
  <si>
    <t>Sharawi M.</t>
  </si>
  <si>
    <t>1944799X</t>
  </si>
  <si>
    <t>Radio Science</t>
  </si>
  <si>
    <t>60006288;60006288;60006288</t>
  </si>
  <si>
    <t>Haider N.</t>
  </si>
  <si>
    <t>Inverse Problems</t>
  </si>
  <si>
    <t>83-90</t>
  </si>
  <si>
    <t>Frequenz</t>
  </si>
  <si>
    <t>Li L.</t>
  </si>
  <si>
    <t>60014264;60014264;60014264;60014264</t>
  </si>
  <si>
    <t>Duisburg</t>
  </si>
  <si>
    <t>Universit√§t Duisburg-Essen</t>
  </si>
  <si>
    <t>Lab on a Chip</t>
  </si>
  <si>
    <t>Finland</t>
  </si>
  <si>
    <t>Espoo</t>
  </si>
  <si>
    <t>Aalto University</t>
  </si>
  <si>
    <t>60024350;60024350</t>
  </si>
  <si>
    <t>Changsha</t>
  </si>
  <si>
    <t>National University of Defense Technology</t>
  </si>
  <si>
    <t>Zhang Y.</t>
  </si>
  <si>
    <t>60019722;60019722;60019722;60019722</t>
  </si>
  <si>
    <t>Technical University of Munich</t>
  </si>
  <si>
    <t>RMIT University</t>
  </si>
  <si>
    <t>E96-C</t>
  </si>
  <si>
    <t>IEICE Transactions on Electronics</t>
  </si>
  <si>
    <t>Chofu</t>
  </si>
  <si>
    <t>Beijing;Shanghai</t>
  </si>
  <si>
    <t>University of Chinese Academy of Sciences;Shanghai Institute of Microsystem and Information Technology Chinese Academy of Sciences</t>
  </si>
  <si>
    <t>60027363;60020880</t>
  </si>
  <si>
    <t>Wang T.</t>
  </si>
  <si>
    <t>PAPD</t>
  </si>
  <si>
    <t>China;United States;China</t>
  </si>
  <si>
    <t>Sapienza Universit√† di Roma</t>
  </si>
  <si>
    <t>Rome;Rome;Rome</t>
  </si>
  <si>
    <t>Ferrara C.</t>
  </si>
  <si>
    <t>Russian Federation;Russian Federation</t>
  </si>
  <si>
    <t>155-165</t>
  </si>
  <si>
    <t>60016930;60016930;60016930;60016930;60016930</t>
  </si>
  <si>
    <t>Beijing University of Posts and Telecommunications</t>
  </si>
  <si>
    <t>Catarinucci L.</t>
  </si>
  <si>
    <t>International Journal of Microwave and Optical Technology</t>
  </si>
  <si>
    <t>Mumbai;Mumbai</t>
  </si>
  <si>
    <t>Universidad Aut√≥noma de Madrid</t>
  </si>
  <si>
    <t>Wang M.</t>
  </si>
  <si>
    <t>Xu X.</t>
  </si>
  <si>
    <t>College Station</t>
  </si>
  <si>
    <t>Texas A&amp;M University</t>
  </si>
  <si>
    <t>60016248;60016248;60016248</t>
  </si>
  <si>
    <t>Beer Sheba</t>
  </si>
  <si>
    <t>Ben-Gurion University of the Negev</t>
  </si>
  <si>
    <t>Changhua</t>
  </si>
  <si>
    <t>National Changhua University of Education</t>
  </si>
  <si>
    <t>60005630;60005630</t>
  </si>
  <si>
    <t>35293963900;24172394400</t>
  </si>
  <si>
    <t>Tiruchirappalli</t>
  </si>
  <si>
    <t>National Institute of Technology Tiruchirappalli</t>
  </si>
  <si>
    <t>Subbarao A.</t>
  </si>
  <si>
    <t>Hu W.</t>
  </si>
  <si>
    <t>Morioka</t>
  </si>
  <si>
    <t>Iwate University</t>
  </si>
  <si>
    <t>South Africa</t>
  </si>
  <si>
    <t>Beihang University</t>
  </si>
  <si>
    <t>Brazil</t>
  </si>
  <si>
    <t>China;China;United States</t>
  </si>
  <si>
    <t>60003500;60003500;60003500</t>
  </si>
  <si>
    <t>Columbus</t>
  </si>
  <si>
    <t>The Ohio State University</t>
  </si>
  <si>
    <t>Oviedo</t>
  </si>
  <si>
    <t>Universidad de Oviedo</t>
  </si>
  <si>
    <t>Masoumi A.</t>
  </si>
  <si>
    <t>60030526;60030526;60030526</t>
  </si>
  <si>
    <t>Hosei University</t>
  </si>
  <si>
    <t>Nakano H.</t>
  </si>
  <si>
    <t>Guangzhou;Atlanta</t>
  </si>
  <si>
    <t>South China University of Technology;Georgia Institute of Technology</t>
  </si>
  <si>
    <t>Yang C.</t>
  </si>
  <si>
    <t>Blacksburg</t>
  </si>
  <si>
    <t>Virginia Polytechnic Institute and State University</t>
  </si>
  <si>
    <t>Perth</t>
  </si>
  <si>
    <t>Curtin University</t>
  </si>
  <si>
    <t>Pune;Pune</t>
  </si>
  <si>
    <t>Kumar R.</t>
  </si>
  <si>
    <t>Tampa</t>
  </si>
  <si>
    <t>University of South Florida, Tampa</t>
  </si>
  <si>
    <t>Tabriz</t>
  </si>
  <si>
    <t>University of Tabriz</t>
  </si>
  <si>
    <t>He Y.</t>
  </si>
  <si>
    <t>Lincoln</t>
  </si>
  <si>
    <t>University of Nebraska‚ÄìLincoln</t>
  </si>
  <si>
    <t>Journal of the Optical Society of America B: Optical Physics</t>
  </si>
  <si>
    <t>19-28</t>
  </si>
  <si>
    <t>Dai H.</t>
  </si>
  <si>
    <t>Ukraine;Belgium</t>
  </si>
  <si>
    <t>60004351;60004351;60004351;60004351;60004351</t>
  </si>
  <si>
    <t>Shah Alam</t>
  </si>
  <si>
    <t>Universiti Teknologi MARA</t>
  </si>
  <si>
    <t>60019616;60019616;60019616;60019616;60019616</t>
  </si>
  <si>
    <t>155-158</t>
  </si>
  <si>
    <t>60025278;60025278</t>
  </si>
  <si>
    <t>Yang Z.</t>
  </si>
  <si>
    <t>Zhang J.</t>
  </si>
  <si>
    <t>Wang Z.</t>
  </si>
  <si>
    <t>Taiwan;Taiwan;Taiwan;Taiwan</t>
  </si>
  <si>
    <t>Moscow University Physics Bulletin</t>
  </si>
  <si>
    <t>60007457;60007457;60007457;60012556;60012556</t>
  </si>
  <si>
    <t>Germany;Russian Federation</t>
  </si>
  <si>
    <t>Marburg;Moscow</t>
  </si>
  <si>
    <t>Philipps-Universit√§t Marburg;Lomonosov Moscow State University</t>
  </si>
  <si>
    <t>60012556;60007457</t>
  </si>
  <si>
    <t>Komarov V.</t>
  </si>
  <si>
    <t>Finland;Germany</t>
  </si>
  <si>
    <t>Finland;United States</t>
  </si>
  <si>
    <t>Natural Environment Research Council</t>
  </si>
  <si>
    <t>NERC</t>
  </si>
  <si>
    <t>Yuan B.</t>
  </si>
  <si>
    <t>60001558;60001558</t>
  </si>
  <si>
    <t>Electronics and Telecommunications Research Institute</t>
  </si>
  <si>
    <t>Tokyo;Tokyo</t>
  </si>
  <si>
    <t>60005244;60005244;60005244;60005244</t>
  </si>
  <si>
    <t>Lin C.</t>
  </si>
  <si>
    <t>Ottawa</t>
  </si>
  <si>
    <t>37-44</t>
  </si>
  <si>
    <t>Wang Y.</t>
  </si>
  <si>
    <t>Journal of Electronics</t>
  </si>
  <si>
    <t>Xi'an;Beijing</t>
  </si>
  <si>
    <t>Li W.</t>
  </si>
  <si>
    <t>Chang A.</t>
  </si>
  <si>
    <t>Zhang D.</t>
  </si>
  <si>
    <t>60097583;60015465;60097583</t>
  </si>
  <si>
    <t>55746947800;57223379009;55780687600</t>
  </si>
  <si>
    <t>Khokle R.</t>
  </si>
  <si>
    <t>Ilmenau</t>
  </si>
  <si>
    <t>Technischen Universit√§t Ilmenau</t>
  </si>
  <si>
    <t>Hong S.</t>
  </si>
  <si>
    <t>New Zealand</t>
  </si>
  <si>
    <t>Auckland</t>
  </si>
  <si>
    <t>60025997;60025997;60025997;60025997</t>
  </si>
  <si>
    <t>Jung H.</t>
  </si>
  <si>
    <t>Kim D.</t>
  </si>
  <si>
    <t>Proceedings of the Royal Society B: Biological Sciences</t>
  </si>
  <si>
    <t>129-139</t>
  </si>
  <si>
    <t>Wu W.</t>
  </si>
  <si>
    <t>119-127</t>
  </si>
  <si>
    <t>Zhao H.</t>
  </si>
  <si>
    <t>Footscray</t>
  </si>
  <si>
    <t>Victoria University</t>
  </si>
  <si>
    <t>Journal of Atmospheric and Oceanic Technology</t>
  </si>
  <si>
    <t>IEEE Transactions on Biomedical Circuits and Systems</t>
  </si>
  <si>
    <t>CSIR</t>
  </si>
  <si>
    <t>35098078300;55645809400;25028933500;26643645100;7101869176</t>
  </si>
  <si>
    <t>Singaravadivel, Subramanian;Babu, Eththilu;Velayudham, Murugesan;Lu, Kuang Lieh;Rajagopal, Seenivasan</t>
  </si>
  <si>
    <t>India;Taiwan</t>
  </si>
  <si>
    <t>Madurai;Taipei</t>
  </si>
  <si>
    <t>Madurai Kamaraj University;Academia Sinica, Institute of Chemistry</t>
  </si>
  <si>
    <t>60021927;60007661</t>
  </si>
  <si>
    <t>Singaravadivel S.</t>
  </si>
  <si>
    <t>Dewan R.</t>
  </si>
  <si>
    <t>60088583;60088583;60088583</t>
  </si>
  <si>
    <t>Ding K.</t>
  </si>
  <si>
    <t>London</t>
  </si>
  <si>
    <t>Queen Mary University of London</t>
  </si>
  <si>
    <t>Liu Y.</t>
  </si>
  <si>
    <t>Zhai G.</t>
  </si>
  <si>
    <t>60020825;60103561;60020825;60020825</t>
  </si>
  <si>
    <t>36092450200;22033986600;55109397800;6701556104</t>
  </si>
  <si>
    <t>Durgapur;Kolkata</t>
  </si>
  <si>
    <t>National Institute of Technology, Durgapur;Jadavpur University</t>
  </si>
  <si>
    <t>60103561;60020825</t>
  </si>
  <si>
    <t>Dhar S.</t>
  </si>
  <si>
    <t>60014439;60014439</t>
  </si>
  <si>
    <t>Davis</t>
  </si>
  <si>
    <t>University of California, Davis</t>
  </si>
  <si>
    <t>Xu F.</t>
  </si>
  <si>
    <t>60021902;60021902;60021902</t>
  </si>
  <si>
    <t>Pretoria</t>
  </si>
  <si>
    <t>University of Pretoria</t>
  </si>
  <si>
    <t>Gupta S.</t>
  </si>
  <si>
    <t>Ramaccia D.</t>
  </si>
  <si>
    <t>60016835;60016835</t>
  </si>
  <si>
    <t>Beijing Institute of Technology</t>
  </si>
  <si>
    <t>Gheethan A.</t>
  </si>
  <si>
    <t>United Kingdom;Spain</t>
  </si>
  <si>
    <t>Journal of China Universities of Posts and Telecommunications</t>
  </si>
  <si>
    <t>60024322;60024322;60024322</t>
  </si>
  <si>
    <t>Suita</t>
  </si>
  <si>
    <t>Osaka University</t>
  </si>
  <si>
    <t>Ali Hamed S.</t>
  </si>
  <si>
    <t>Yuan Ze University</t>
  </si>
  <si>
    <t>Malaysia;Malaysia;Malaysia</t>
  </si>
  <si>
    <t>Kuala Lumpur;Johor Bahru;Selangor</t>
  </si>
  <si>
    <t>Universiti Malaya;Universiti Teknologi Malaysia;Multimedia University</t>
  </si>
  <si>
    <t>60029157;60021005;60012005</t>
  </si>
  <si>
    <t>Telecommunication Systems</t>
  </si>
  <si>
    <t>Feng X.</t>
  </si>
  <si>
    <t>Zheng W.</t>
  </si>
  <si>
    <t>Anna University</t>
  </si>
  <si>
    <t>68-74</t>
  </si>
  <si>
    <t>Shizuoka</t>
  </si>
  <si>
    <t>Shizuoka University</t>
  </si>
  <si>
    <t>Wang X.</t>
  </si>
  <si>
    <t>Ministry of Education, Culture, Sports, Science and Technology</t>
  </si>
  <si>
    <t>Monbusho</t>
  </si>
  <si>
    <t>Cyprus</t>
  </si>
  <si>
    <t>Santiago de Compostela</t>
  </si>
  <si>
    <t>Universidad de Santiago de Compostela</t>
  </si>
  <si>
    <t>University of Chinese Academy of Sciences;Institute of Electronics Chinese Academy of Sciences</t>
  </si>
  <si>
    <t>60027363;60027021</t>
  </si>
  <si>
    <t>United Kingdom;China;China</t>
  </si>
  <si>
    <t>Zhang X.</t>
  </si>
  <si>
    <t>98-104</t>
  </si>
  <si>
    <t>Computers and Electrical Engineering</t>
  </si>
  <si>
    <t>60025225;60025225;60025225</t>
  </si>
  <si>
    <t>Southampton</t>
  </si>
  <si>
    <t>University of Southampton</t>
  </si>
  <si>
    <t>Journal of Insect Science</t>
  </si>
  <si>
    <t>60001738;60001738;60001738</t>
  </si>
  <si>
    <t>Oulu</t>
  </si>
  <si>
    <t>Centre for Wireless Communications</t>
  </si>
  <si>
    <t>1448-1451</t>
  </si>
  <si>
    <t>Zhang F.</t>
  </si>
  <si>
    <t>Optics Express</t>
  </si>
  <si>
    <t>Denmark</t>
  </si>
  <si>
    <t>Gdansk</t>
  </si>
  <si>
    <t>Gda≈Ñsk University of Technology</t>
  </si>
  <si>
    <t>Zhao L.</t>
  </si>
  <si>
    <t>Air Force Office of Scientific Research</t>
  </si>
  <si>
    <t>AFOSR</t>
  </si>
  <si>
    <t>Comptes Rendus de L'Academie Bulgare des Sciences</t>
  </si>
  <si>
    <t>60001694;60001694;60001694</t>
  </si>
  <si>
    <t>6603616857;35389768600;7102040421</t>
  </si>
  <si>
    <t>Velitchkova, Maya;Stanoeva, Daniela;Popova, Antoaneta V.</t>
  </si>
  <si>
    <t>Bulgaria</t>
  </si>
  <si>
    <t>Sofia</t>
  </si>
  <si>
    <t>Institute of Biophysics and Biomedical Engineering, Bulgarian Academy of Sciences</t>
  </si>
  <si>
    <t>Velitchkova M.</t>
  </si>
  <si>
    <t>Gyroscopy and Navigation</t>
  </si>
  <si>
    <t>Concern CSRI Elektropribor</t>
  </si>
  <si>
    <t>Johor Bahru</t>
  </si>
  <si>
    <t>Universiti Teknologi Malaysia</t>
  </si>
  <si>
    <t>Nature Communications</t>
  </si>
  <si>
    <t>Paris</t>
  </si>
  <si>
    <t>60025555;60025555;60025555;60025555</t>
  </si>
  <si>
    <t>Nippon Telegraph and Telephone Corporation</t>
  </si>
  <si>
    <t>60016930;60016930;60016930;60016930</t>
  </si>
  <si>
    <t>The University of Electro-Communications</t>
  </si>
  <si>
    <t>111-120</t>
  </si>
  <si>
    <t>60011476;60011476;60011476</t>
  </si>
  <si>
    <t>60007061;60007061;60007061;60007061;60007061</t>
  </si>
  <si>
    <t>57206755151;57200511506;7003785247;15841798200;24766430800</t>
  </si>
  <si>
    <t>D'Agostino, Francesco;Ferrara, Flaminio;Gennarelli, Claudio;Guerriero, Rocco;Migliozzi, Massimo</t>
  </si>
  <si>
    <t>Salerno</t>
  </si>
  <si>
    <t>Universit√† degli Studi di Salerno</t>
  </si>
  <si>
    <t>D'Agostino F.</t>
  </si>
  <si>
    <t>Naples</t>
  </si>
  <si>
    <t>Dai X.</t>
  </si>
  <si>
    <t>163-174</t>
  </si>
  <si>
    <t>Guangzhou;Beijing</t>
  </si>
  <si>
    <t>60019118;60019118;60019118</t>
  </si>
  <si>
    <t>Hefei</t>
  </si>
  <si>
    <t>University of Science and Technology of China</t>
  </si>
  <si>
    <t>Durham</t>
  </si>
  <si>
    <t>Yonsei University</t>
  </si>
  <si>
    <t>Park J.</t>
  </si>
  <si>
    <t>Kharkiv</t>
  </si>
  <si>
    <t>Institute of Radio Astronomy National Academy of Sciences of Ukraine</t>
  </si>
  <si>
    <t>South Korea;United States</t>
  </si>
  <si>
    <t>United States;China;China;China;China</t>
  </si>
  <si>
    <t>Lincoln;Beijing;Beijing;Beijing;Beijing</t>
  </si>
  <si>
    <t>Xie J.</t>
  </si>
  <si>
    <t>Lee J.</t>
  </si>
  <si>
    <t>55378065700;55271584500;7203001464</t>
  </si>
  <si>
    <t>Dongguk University, Seoul</t>
  </si>
  <si>
    <t>Daejeon;Seoul</t>
  </si>
  <si>
    <t>Aldrigo M.</t>
  </si>
  <si>
    <t>60001439;60001439</t>
  </si>
  <si>
    <t>Kiourti A.</t>
  </si>
  <si>
    <t>60024350;60024350;60024350;60024350</t>
  </si>
  <si>
    <t>Wang N.</t>
  </si>
  <si>
    <t>60024350;60024350;60024350;60024350;60024350</t>
  </si>
  <si>
    <t>Remote Sensing</t>
  </si>
  <si>
    <t>Innsbruck;Innsbruck</t>
  </si>
  <si>
    <t>60032179;60032179;60032179</t>
  </si>
  <si>
    <t>United Kingdom;China</t>
  </si>
  <si>
    <t>Yan J.</t>
  </si>
  <si>
    <t>Imperial College London</t>
  </si>
  <si>
    <t>55541333500;6602633301;7004922524</t>
  </si>
  <si>
    <t>Ranjbar Nikkhah M.</t>
  </si>
  <si>
    <t>60103561;60103561;60103561;60103561</t>
  </si>
  <si>
    <t>Durgapur</t>
  </si>
  <si>
    <t>National Institute of Technology, Durgapur</t>
  </si>
  <si>
    <t>Hamilton</t>
  </si>
  <si>
    <t>McMaster University</t>
  </si>
  <si>
    <t>60025225;60025225;60025225;60025225</t>
  </si>
  <si>
    <t>Wu C.</t>
  </si>
  <si>
    <t>Yang P.</t>
  </si>
  <si>
    <t>60031004;60031004</t>
  </si>
  <si>
    <t>35789883300;6603209463</t>
  </si>
  <si>
    <t>Boldaji, Ashkan;Antoniades, Marco A.</t>
  </si>
  <si>
    <t>Boldaji A.</t>
  </si>
  <si>
    <t>Ban Y.</t>
  </si>
  <si>
    <t>Tempe</t>
  </si>
  <si>
    <t>Arizona State University</t>
  </si>
  <si>
    <t>Sweden;Sweden;Sweden</t>
  </si>
  <si>
    <t>60015986;60015986;60015986;60015986;60015986</t>
  </si>
  <si>
    <t>Carlin M.</t>
  </si>
  <si>
    <t>Turkey;Turkey</t>
  </si>
  <si>
    <t>60005510;60005510;60005510</t>
  </si>
  <si>
    <t>35790474600;7404989917;7006387633</t>
  </si>
  <si>
    <t>Tan, Beng Soon;Li, Kwok Hung;Teh, Kah Chan</t>
  </si>
  <si>
    <t>Tan B.</t>
  </si>
  <si>
    <t>Tomsk</t>
  </si>
  <si>
    <t>Wuhan</t>
  </si>
  <si>
    <t>He X.</t>
  </si>
  <si>
    <t>951-955</t>
  </si>
  <si>
    <t>Iran;Iran;Iran</t>
  </si>
  <si>
    <t>Akbari M.</t>
  </si>
  <si>
    <t>Russian Federation;Russian Federation;Russian Federation</t>
  </si>
  <si>
    <t>113-120</t>
  </si>
  <si>
    <t>Morocco;Morocco</t>
  </si>
  <si>
    <t>Beijing;</t>
  </si>
  <si>
    <t>Islamic Azad University, Central Tehran Branch</t>
  </si>
  <si>
    <t>465-471</t>
  </si>
  <si>
    <t>60013789;60013789</t>
  </si>
  <si>
    <t>Jeonju</t>
  </si>
  <si>
    <t>Jeonbuk National University</t>
  </si>
  <si>
    <t>Louvain-la-Neuve</t>
  </si>
  <si>
    <t>Universit√© Catholique de Louvain</t>
  </si>
  <si>
    <t>Zhenjiang</t>
  </si>
  <si>
    <t>U.S. Department of Energy</t>
  </si>
  <si>
    <t>USDOE</t>
  </si>
  <si>
    <t>United States;United States;United Kingdom;United States</t>
  </si>
  <si>
    <t>Chen, Xiaoming</t>
  </si>
  <si>
    <t>Gothenburg</t>
  </si>
  <si>
    <t>Chalmers University of Technology</t>
  </si>
  <si>
    <t>60008435;60008435</t>
  </si>
  <si>
    <t>IEEE Journal on Selected Areas in Communications</t>
  </si>
  <si>
    <t>Castelldefels</t>
  </si>
  <si>
    <t>Centre Tecnol√≥gic de Telecomunicacions de Catalunya</t>
  </si>
  <si>
    <t>;;</t>
  </si>
  <si>
    <t>National Science Council</t>
  </si>
  <si>
    <t>NSC</t>
  </si>
  <si>
    <t>60013395;60013395;60013395;60013395</t>
  </si>
  <si>
    <t>Mar J.</t>
  </si>
  <si>
    <t>78-83</t>
  </si>
  <si>
    <t>Journal of the Kansas Entomological Society</t>
  </si>
  <si>
    <t>Gao T.</t>
  </si>
  <si>
    <t>Ministerio de Econom√≠a y Competitividad</t>
  </si>
  <si>
    <t>MINECO</t>
  </si>
  <si>
    <t>60026134;60026134;60026134;60026134</t>
  </si>
  <si>
    <t>Vigo</t>
  </si>
  <si>
    <t>Universidade de Vigo</t>
  </si>
  <si>
    <t>Finland;Finland</t>
  </si>
  <si>
    <t>Helsinki</t>
  </si>
  <si>
    <t>Song X.</t>
  </si>
  <si>
    <t>Taiyuan</t>
  </si>
  <si>
    <t>North University of China</t>
  </si>
  <si>
    <t>60104116;60104116;60104116</t>
  </si>
  <si>
    <t>Solan</t>
  </si>
  <si>
    <t>Jaypee University of Information Technology, Solan</t>
  </si>
  <si>
    <t>Sharma R.</t>
  </si>
  <si>
    <t>Yu T.</t>
  </si>
  <si>
    <t>United Kingdom;Iran</t>
  </si>
  <si>
    <t>Espoo;Espoo</t>
  </si>
  <si>
    <t>Wang K.</t>
  </si>
  <si>
    <t>United States;China;China</t>
  </si>
  <si>
    <t>Lubbock;Hangzhou;Xi'an</t>
  </si>
  <si>
    <t>Texas Tech University;Zhejiang University;Science and Technology on Space Microwave Laboratory</t>
  </si>
  <si>
    <t>60021285;60003970;112686725</t>
  </si>
  <si>
    <t>60006541;60006541;60006541</t>
  </si>
  <si>
    <t>Pokfulam</t>
  </si>
  <si>
    <t>The University of Hong Kong</t>
  </si>
  <si>
    <t>Cerdanyola del Valles;Madrid</t>
  </si>
  <si>
    <t>Universitat Aut√≤noma de Barcelona;Universidad Carlos III de Madrid</t>
  </si>
  <si>
    <t>60023020;60001741</t>
  </si>
  <si>
    <t>Zhu F.</t>
  </si>
  <si>
    <t>Brazil;Brazil</t>
  </si>
  <si>
    <t>60006793;60006793</t>
  </si>
  <si>
    <t>Laviada J.</t>
  </si>
  <si>
    <t>Austria</t>
  </si>
  <si>
    <t>Linz</t>
  </si>
  <si>
    <t>Johannes Kepler University Linz</t>
  </si>
  <si>
    <t>60030551;60030551;60001741</t>
  </si>
  <si>
    <t>Syracuse;Madrid</t>
  </si>
  <si>
    <t>Syracuse University;Universidad Carlos III de Madrid</t>
  </si>
  <si>
    <t>60030551;60001741</t>
  </si>
  <si>
    <t>Dyab W.</t>
  </si>
  <si>
    <t>60003353;60003353;60001439</t>
  </si>
  <si>
    <t>36170735500;7501794025;55197051100</t>
  </si>
  <si>
    <t>Li, Yingsong;Li, Wenxing;Mittra, Raj</t>
  </si>
  <si>
    <t>Harbin;University Park</t>
  </si>
  <si>
    <t>Harbin Engineering University;Pennsylvania State University</t>
  </si>
  <si>
    <t>60003353;60001439</t>
  </si>
  <si>
    <t>Dong J.</t>
  </si>
  <si>
    <t>Pakistan;Pakistan</t>
  </si>
  <si>
    <t>60018029;60018029;60018029</t>
  </si>
  <si>
    <t>National Tsing Hua University</t>
  </si>
  <si>
    <t>2193567X</t>
  </si>
  <si>
    <t>Arabian Journal for Science and Engineering</t>
  </si>
  <si>
    <t>Azim R.</t>
  </si>
  <si>
    <t>MOST</t>
  </si>
  <si>
    <t>Wu Y.</t>
  </si>
  <si>
    <t>Boulder</t>
  </si>
  <si>
    <t>University of Colorado Boulder</t>
  </si>
  <si>
    <t>Zhu X.</t>
  </si>
  <si>
    <t>Germany;Germany;Germany</t>
  </si>
  <si>
    <t>Argentina</t>
  </si>
  <si>
    <t>China;Japan</t>
  </si>
  <si>
    <t>69-80</t>
  </si>
  <si>
    <t>60018353;60018353;60018353</t>
  </si>
  <si>
    <t>Dresden</t>
  </si>
  <si>
    <t>Technische Universit√§t Dresden</t>
  </si>
  <si>
    <t>Japan;Canada</t>
  </si>
  <si>
    <t>IEEE/ACM Transactions on Networking</t>
  </si>
  <si>
    <t>Tallahassee</t>
  </si>
  <si>
    <t>Florida State University</t>
  </si>
  <si>
    <t>45-54</t>
  </si>
  <si>
    <t>Journal of Intelligent and Robotic Systems: Theory and Applications</t>
  </si>
  <si>
    <t>Cho S.</t>
  </si>
  <si>
    <t>60009254;60009254;60009254</t>
  </si>
  <si>
    <t>60024872;60024872;60024872;60024872;60024872</t>
  </si>
  <si>
    <t>Taoyuan</t>
  </si>
  <si>
    <t>National Central University</t>
  </si>
  <si>
    <t>Smolders A.</t>
  </si>
  <si>
    <t>COMSATS University Islamabad</t>
  </si>
  <si>
    <t>Hou Q.</t>
  </si>
  <si>
    <t>China;United Kingdom</t>
  </si>
  <si>
    <t>Ren J.</t>
  </si>
  <si>
    <t>China;Canada</t>
  </si>
  <si>
    <t>Zhang W.</t>
  </si>
  <si>
    <t>831-835</t>
  </si>
  <si>
    <t>IET Microwaves, Antennas and Propagation</t>
  </si>
  <si>
    <t>60031777;60000994</t>
  </si>
  <si>
    <t>Islamic Azad University;Islamic Azad University, Ardabil Branch</t>
  </si>
  <si>
    <t>Philadelphia</t>
  </si>
  <si>
    <t>Drexel University</t>
  </si>
  <si>
    <t>Lithuania</t>
  </si>
  <si>
    <t>Vilnius</t>
  </si>
  <si>
    <t>Xi'an Jiaotong University</t>
  </si>
  <si>
    <t>Mexico</t>
  </si>
  <si>
    <t>Mexico City</t>
  </si>
  <si>
    <t>Instituto Polit√©cnico Nacional</t>
  </si>
  <si>
    <t>60009506;60009506</t>
  </si>
  <si>
    <t>Dhahran</t>
  </si>
  <si>
    <t>Kingston</t>
  </si>
  <si>
    <t>Limoges</t>
  </si>
  <si>
    <t>Universite de Limoges</t>
  </si>
  <si>
    <t>36240905100;7006392487</t>
  </si>
  <si>
    <t>Tang, Ming Chun;Ziolkowski, Richard W.</t>
  </si>
  <si>
    <t>Chongqing;Tucson;Chengdu</t>
  </si>
  <si>
    <t>Chongqing University;The University of Arizona;University of Electronic Science and Technology of China</t>
  </si>
  <si>
    <t>60023380;60010065;60005465</t>
  </si>
  <si>
    <t>Tang M.</t>
  </si>
  <si>
    <t>Switzerland;Portugal</t>
  </si>
  <si>
    <t>Lausanne;Lisboa</t>
  </si>
  <si>
    <t>Swiss Federal Institute of Technology Lausanne;Instituto de Telecomunicacoes</t>
  </si>
  <si>
    <t>60028186;60017375</t>
  </si>
  <si>
    <t>57216517178;55911335300</t>
  </si>
  <si>
    <t>Zhang, Jun;Long, Yunliang</t>
  </si>
  <si>
    <t>Lin P.</t>
  </si>
  <si>
    <t>South Korea;South Korea;United States</t>
  </si>
  <si>
    <t>60019087;60016618</t>
  </si>
  <si>
    <t>New Cairo;Cairo</t>
  </si>
  <si>
    <t>American University in Cairo;Ain Shams University</t>
  </si>
  <si>
    <t>Raslan A.</t>
  </si>
  <si>
    <t>Cheng Y.</t>
  </si>
  <si>
    <t>193-200</t>
  </si>
  <si>
    <t>0974780X</t>
  </si>
  <si>
    <t>IETE Journal of Research</t>
  </si>
  <si>
    <t>Deshmukh A.A.</t>
  </si>
  <si>
    <t>Agence Nationale de la Recherche</t>
  </si>
  <si>
    <t>ANR</t>
  </si>
  <si>
    <t>60026260;60026260;60026260</t>
  </si>
  <si>
    <t>Slovakia</t>
  </si>
  <si>
    <t>Kosice</t>
  </si>
  <si>
    <t>Technick√° Univerzita v Ko≈°iciach</t>
  </si>
  <si>
    <t>60032730;60032730;60032730;60032730</t>
  </si>
  <si>
    <t>New Delhi</t>
  </si>
  <si>
    <t>Indian Institute of Technology Delhi</t>
  </si>
  <si>
    <t>Xi'an;Shanghai</t>
  </si>
  <si>
    <t>Shanghai University</t>
  </si>
  <si>
    <t>Yang X.</t>
  </si>
  <si>
    <t>60021005;60021005;60021005;60021005;60021005</t>
  </si>
  <si>
    <t>Kamardin K.</t>
  </si>
  <si>
    <t>Seoul National University</t>
  </si>
  <si>
    <t>Beijing;Xi'an</t>
  </si>
  <si>
    <t>60013395;60013395</t>
  </si>
  <si>
    <t>60009387;60009387</t>
  </si>
  <si>
    <t>Baek J.</t>
  </si>
  <si>
    <t>60025278;60025278;60025278;60025278</t>
  </si>
  <si>
    <t>Luo Y.</t>
  </si>
  <si>
    <t>Seoul;Gwangju</t>
  </si>
  <si>
    <t>Hanyang University;Kwangju Women's University</t>
  </si>
  <si>
    <t>60024872;60003036</t>
  </si>
  <si>
    <t>Wang S.</t>
  </si>
  <si>
    <t>60001821;60001821</t>
  </si>
  <si>
    <t>Mandeep J.</t>
  </si>
  <si>
    <t>60009415;60009415</t>
  </si>
  <si>
    <t>Richardson</t>
  </si>
  <si>
    <t>The University of Texas at Dallas</t>
  </si>
  <si>
    <t>60016930;60016930;60016930</t>
  </si>
  <si>
    <t>Yurduseven O.</t>
  </si>
  <si>
    <t>60031828;60031828;60031828</t>
  </si>
  <si>
    <t>United States;Germany</t>
  </si>
  <si>
    <t>Jiang J.</t>
  </si>
  <si>
    <t>Wu H.</t>
  </si>
  <si>
    <t>60019118;60019118</t>
  </si>
  <si>
    <t>Canada;Canada;China</t>
  </si>
  <si>
    <t>Ottawa;Varennes;Xi'an</t>
  </si>
  <si>
    <t>Communications Research Centre;Centre √ânergie Mat√©riaux T√©l√©communications;Northwestern Polytechnical University</t>
  </si>
  <si>
    <t>60018714;60005415;60003977</t>
  </si>
  <si>
    <t>35-43</t>
  </si>
  <si>
    <t>Yusong;Daejeon</t>
  </si>
  <si>
    <t>Hanbat National University;Electronics and Telecommunications Research Institute</t>
  </si>
  <si>
    <t>60068689;60001558</t>
  </si>
  <si>
    <t>Moon J.</t>
  </si>
  <si>
    <t>Hua M.</t>
  </si>
  <si>
    <t>Wang H.</t>
  </si>
  <si>
    <t>55776058400;13607744300</t>
  </si>
  <si>
    <t>Zang J.</t>
  </si>
  <si>
    <t>Science and Technology Commission of Shanghai Municipality</t>
  </si>
  <si>
    <t>STCSM</t>
  </si>
  <si>
    <t>60002014;60002014</t>
  </si>
  <si>
    <t>Astronomy and Astrophysics</t>
  </si>
  <si>
    <t>60032730;60032730;60032730</t>
  </si>
  <si>
    <t>35790746400;56023912300;55849312100</t>
  </si>
  <si>
    <t>Parihar, Manoj S.;Basu, Ananjan;Koul, Shiban K.</t>
  </si>
  <si>
    <t>Parihar M.</t>
  </si>
  <si>
    <t>Dortmund</t>
  </si>
  <si>
    <t>Technische Universit√§t Dortmund</t>
  </si>
  <si>
    <t>60013826;60013826;60013826</t>
  </si>
  <si>
    <t>Brno</t>
  </si>
  <si>
    <t>Brno University of Technology</t>
  </si>
  <si>
    <t>60009358;60009358</t>
  </si>
  <si>
    <t>Linkoping</t>
  </si>
  <si>
    <t>Linkoping University</t>
  </si>
  <si>
    <t>Beijing;Nanjing</t>
  </si>
  <si>
    <t>Beijing University of Posts and Telecommunications;Southeast University</t>
  </si>
  <si>
    <t>60016930;60005244</t>
  </si>
  <si>
    <t>Howrah;Howrah</t>
  </si>
  <si>
    <t>MCKV Institute of Engineering;Indian Institute of Engineering Science and Technology, Shibpur</t>
  </si>
  <si>
    <t>60104263;60000912</t>
  </si>
  <si>
    <t>Chattopadhyay K.</t>
  </si>
  <si>
    <t>KAKEN</t>
  </si>
  <si>
    <t>Japan;Japan;Japan;Japan</t>
  </si>
  <si>
    <t>60022148;60022148</t>
  </si>
  <si>
    <t>University College London</t>
  </si>
  <si>
    <t>Journal of Chemical Ecology</t>
  </si>
  <si>
    <t>Washington, D.C.</t>
  </si>
  <si>
    <t>Naval Research Laboratory</t>
  </si>
  <si>
    <t>Kim, Sangchoon</t>
  </si>
  <si>
    <t>Busan</t>
  </si>
  <si>
    <t>Dong-A University</t>
  </si>
  <si>
    <t>Yu X.</t>
  </si>
  <si>
    <t>Southampton;Chengdu</t>
  </si>
  <si>
    <t>University of Southampton;University of Electronic Science and Technology of China</t>
  </si>
  <si>
    <t>60025225;60005465</t>
  </si>
  <si>
    <t>Shanghai;Beijing</t>
  </si>
  <si>
    <t>Optik</t>
  </si>
  <si>
    <t>Ministerio de Ciencia e Innovaci√≥n</t>
  </si>
  <si>
    <t>MICINN</t>
  </si>
  <si>
    <t>Garc√≠a-Par√≠s M.</t>
  </si>
  <si>
    <t>Yokosuka</t>
  </si>
  <si>
    <t>National Defense Academy of Japan</t>
  </si>
  <si>
    <t>Ministry of Education, Science and Technology</t>
  </si>
  <si>
    <t>MEST</t>
  </si>
  <si>
    <t>Lee K.</t>
  </si>
  <si>
    <t>Australia;United States</t>
  </si>
  <si>
    <t>Army Research Office</t>
  </si>
  <si>
    <t>ARO</t>
  </si>
  <si>
    <t>Minneapolis</t>
  </si>
  <si>
    <t>University of Minnesota Twin Cities</t>
  </si>
  <si>
    <t>Stiftelsen f√∂r¬†Strategisk Forskning</t>
  </si>
  <si>
    <t>SSF</t>
  </si>
  <si>
    <t>Saint Petersburg</t>
  </si>
  <si>
    <t>Kharkiv National University of Radio Electronics</t>
  </si>
  <si>
    <t>SUPPL</t>
  </si>
  <si>
    <t>Institute of Plasma Physics Chinese Academy of Sciences</t>
  </si>
  <si>
    <t>Bobkov V.</t>
  </si>
  <si>
    <t>60016849;60016849</t>
  </si>
  <si>
    <t>Toronto</t>
  </si>
  <si>
    <t>University of Toronto</t>
  </si>
  <si>
    <t>60023345;60023345;60023345</t>
  </si>
  <si>
    <t>60022109;60022109;60022109;60022109</t>
  </si>
  <si>
    <t>Ireland;Ireland</t>
  </si>
  <si>
    <t>Dublin;Dublin</t>
  </si>
  <si>
    <t>Technological University Dublin;Royal College of Surgeons in Ireland</t>
  </si>
  <si>
    <t>60012873;60000050</t>
  </si>
  <si>
    <t>Gaetano D.</t>
  </si>
  <si>
    <t>Gao X.</t>
  </si>
  <si>
    <t>Sharma A.</t>
  </si>
  <si>
    <t>60030931;60030931</t>
  </si>
  <si>
    <t>60008447;60008447;60008447</t>
  </si>
  <si>
    <t>Naval University of Engineering</t>
  </si>
  <si>
    <t>France;France;France</t>
  </si>
  <si>
    <t>Li H.</t>
  </si>
  <si>
    <t>Ding X.</t>
  </si>
  <si>
    <t>3000 Leuven</t>
  </si>
  <si>
    <t>KU Leuven</t>
  </si>
  <si>
    <t>60014237;60014237</t>
  </si>
  <si>
    <t>55574438900;55950056100</t>
  </si>
  <si>
    <t>Sam, Somarith;Lim, Sungjoon</t>
  </si>
  <si>
    <t>Chung-Ang University</t>
  </si>
  <si>
    <t>Sam S.</t>
  </si>
  <si>
    <t>60019722;60019722</t>
  </si>
  <si>
    <t>Zhou Y.</t>
  </si>
  <si>
    <t>Bengaluru;Ahmedabad</t>
  </si>
  <si>
    <t>166-174</t>
  </si>
  <si>
    <t>Zhu B.</t>
  </si>
  <si>
    <t>Journal of Morphology</t>
  </si>
  <si>
    <t>105-113</t>
  </si>
  <si>
    <t>Islamic Azad University, Science and Research Branch</t>
  </si>
  <si>
    <t>Limoges;Limoges</t>
  </si>
  <si>
    <t>Hong Kong University of Science and Technology</t>
  </si>
  <si>
    <t>Kyonggi-do</t>
  </si>
  <si>
    <t>Ajou University</t>
  </si>
  <si>
    <t>RSC Advances</t>
  </si>
  <si>
    <t>60021032;60021032;60021032;60021032</t>
  </si>
  <si>
    <t>Lee D.</t>
  </si>
  <si>
    <t>EP/I037423/1</t>
  </si>
  <si>
    <t>United Kingdom;United Kingdom;United Kingdom</t>
  </si>
  <si>
    <t>60002947;60002947</t>
  </si>
  <si>
    <t>1263-1272</t>
  </si>
  <si>
    <t>Japan;United States</t>
  </si>
  <si>
    <t>Takano T.</t>
  </si>
  <si>
    <t>Yokohama National University</t>
  </si>
  <si>
    <t>Yeo J.</t>
  </si>
  <si>
    <t>Israel;Israel</t>
  </si>
  <si>
    <t>55861664800;6701577028;36958613500;10140403100</t>
  </si>
  <si>
    <t>55329920200;55328836300;13105366200</t>
  </si>
  <si>
    <t>Samsuzzaman, M.;Islam, M. T.;Mandeep, J. S.</t>
  </si>
  <si>
    <t>Samsuzzaman M.</t>
  </si>
  <si>
    <t>Baltimore</t>
  </si>
  <si>
    <t>Johns Hopkins University</t>
  </si>
  <si>
    <t>Raman S.</t>
  </si>
  <si>
    <t>55699909500;36052873600;54785986500;22033986600</t>
  </si>
  <si>
    <t>Gorai, Abhik;Karmakar, Anirban;Pal, Manimala;Ghatak, Rowdra</t>
  </si>
  <si>
    <t>Gorai A.</t>
  </si>
  <si>
    <t>60028478;60028478;60028478;60028478</t>
  </si>
  <si>
    <t>Yilan</t>
  </si>
  <si>
    <t>National Ilan University</t>
  </si>
  <si>
    <t>Luo G.</t>
  </si>
  <si>
    <t>Telecommunications and Radio Engineering (English translation of Elektrosvyaz and Radiotekhnika)</t>
  </si>
  <si>
    <t>Yang H.</t>
  </si>
  <si>
    <t>Li J.</t>
  </si>
  <si>
    <t>42861553600;55510527400</t>
  </si>
  <si>
    <t>Ge, Lei;Luk, Kwai Man</t>
  </si>
  <si>
    <t>Ge L.</t>
  </si>
  <si>
    <t>60030835;60030835;60030835</t>
  </si>
  <si>
    <t>Yang J.</t>
  </si>
  <si>
    <t>Nguyen T.</t>
  </si>
  <si>
    <t>Finland;Pakistan;Sweden</t>
  </si>
  <si>
    <t>Espoo;Islamabad;Lund</t>
  </si>
  <si>
    <t>Aalto University;COMSATS University Islamabad;Lunds Universitet</t>
  </si>
  <si>
    <t>60103653;60089631;60029170</t>
  </si>
  <si>
    <t>Ta S.</t>
  </si>
  <si>
    <t>60028218;60028218;60028218;60028218</t>
  </si>
  <si>
    <t>Australia;China</t>
  </si>
  <si>
    <t>Asan</t>
  </si>
  <si>
    <t>Soonchunhyang University</t>
  </si>
  <si>
    <t>Tunisia</t>
  </si>
  <si>
    <t>Tunis</t>
  </si>
  <si>
    <t>Universit√© de Tunis El Manar, Facult√© des Sciences de Tunis</t>
  </si>
  <si>
    <t>Ferchichi A.</t>
  </si>
  <si>
    <t>Rennes;Paris</t>
  </si>
  <si>
    <t>Kim D.Y.</t>
  </si>
  <si>
    <t>57212184980;57207224023</t>
  </si>
  <si>
    <t>Lu, Yi Fong;Lin, Yi Cheng</t>
  </si>
  <si>
    <t>Lu Y.</t>
  </si>
  <si>
    <t>36831471900;16636983000;55491681600</t>
  </si>
  <si>
    <t>Nuclear Instruments and Methods in Physics Research, Section A: Accelerators, Spectrometers, Detectors and Associated Equipment</t>
  </si>
  <si>
    <t>France;Argentina</t>
  </si>
  <si>
    <t>National Institute of Biomedical Imaging and Bioengineering</t>
  </si>
  <si>
    <t>NIBIB</t>
  </si>
  <si>
    <t>Nokia Corporation</t>
  </si>
  <si>
    <t>Japan;United Kingdom</t>
  </si>
  <si>
    <t>International Journal of Applied Electromagnetics and Mechanics</t>
  </si>
  <si>
    <t>Sapporo</t>
  </si>
  <si>
    <t>Hokkaido University</t>
  </si>
  <si>
    <t>60016653;60016653</t>
  </si>
  <si>
    <t>Aachen</t>
  </si>
  <si>
    <t>Rheinisch-Westf√§lische Technische Hochschule Aachen</t>
  </si>
  <si>
    <t>Ngo H.Q.</t>
  </si>
  <si>
    <t>Agency for Defense Development</t>
  </si>
  <si>
    <t>Annals of the Entomological Society of America</t>
  </si>
  <si>
    <t>24471658800;55798018700;25642307200</t>
  </si>
  <si>
    <t>Kadej, Marcin;Jaroszewicz, Sylwia;Tarnawski, Dariusz</t>
  </si>
  <si>
    <t>Wroclaw</t>
  </si>
  <si>
    <t>Kadej M.</t>
  </si>
  <si>
    <t>60021988;60021988</t>
  </si>
  <si>
    <t>Kanpur</t>
  </si>
  <si>
    <t>Indian Institute of Technology Kanpur</t>
  </si>
  <si>
    <t>London;Nanjing</t>
  </si>
  <si>
    <t>28767961100;36454973300;37661184600</t>
  </si>
  <si>
    <t>Ojaroudi, Mohammad;Ojaroudi, Nasser;Ghadimi, Noradin</t>
  </si>
  <si>
    <t>National Institutes of Health</t>
  </si>
  <si>
    <t>NIH</t>
  </si>
  <si>
    <t>St. Louis</t>
  </si>
  <si>
    <t>Washington University in St. Louis</t>
  </si>
  <si>
    <t>60014001;60014001;60014001</t>
  </si>
  <si>
    <t>School of Electrical Engineering</t>
  </si>
  <si>
    <t>Journal of Electromagnetic Waves and Applications</t>
  </si>
  <si>
    <t>Constantine</t>
  </si>
  <si>
    <t>Universit√© des Fr√®res Mentouri Constantine 1</t>
  </si>
  <si>
    <t>60001558;60001558;60001558</t>
  </si>
  <si>
    <t>Horizon 2020 Framework Programme</t>
  </si>
  <si>
    <t>H2020</t>
  </si>
  <si>
    <t>London;London</t>
  </si>
  <si>
    <t>Notre Dame</t>
  </si>
  <si>
    <t>University of Notre Dame</t>
  </si>
  <si>
    <t>Malaysia;Tanzania;Malaysia</t>
  </si>
  <si>
    <t>Arau;Dar Es Salaam;Johor Bahru</t>
  </si>
  <si>
    <t>Universiti Malaysia Perlis;University of Dar Es Salaam;Universiti Teknologi Malaysia</t>
  </si>
  <si>
    <t>60090652;60071577;60021005</t>
  </si>
  <si>
    <t>1852-1862</t>
  </si>
  <si>
    <t>IET Communications</t>
  </si>
  <si>
    <t>0011216X</t>
  </si>
  <si>
    <t>Crustaceana</t>
  </si>
  <si>
    <t>Hwang D.</t>
  </si>
  <si>
    <t>Wilmington</t>
  </si>
  <si>
    <t>InterDigital, Inc.</t>
  </si>
  <si>
    <t>Iran;Canada</t>
  </si>
  <si>
    <t>60006622;60006622</t>
  </si>
  <si>
    <t>Universitat de Val√®ncia</t>
  </si>
  <si>
    <t>Tehran;Tehran;London</t>
  </si>
  <si>
    <t>Islamic Azad University, Science and Research Branch;K. N. Toosi¬†University¬†of Technology;London Metropolitan University</t>
  </si>
  <si>
    <t>60105242;60016248;60002826</t>
  </si>
  <si>
    <t>Naser-Moghadasi M.</t>
  </si>
  <si>
    <t>60032730;60032730</t>
  </si>
  <si>
    <t>SUPPL.2</t>
  </si>
  <si>
    <t>Iraq;Iraq</t>
  </si>
  <si>
    <t>Yang S.</t>
  </si>
  <si>
    <t>Semiconductor Research Corporation</t>
  </si>
  <si>
    <t>SRC</t>
  </si>
  <si>
    <t>Current Applied Physics</t>
  </si>
  <si>
    <t>89-97</t>
  </si>
  <si>
    <t>Victoria</t>
  </si>
  <si>
    <t>University of Victoria</t>
  </si>
  <si>
    <t>86-91</t>
  </si>
  <si>
    <t>IEEE Communications Magazine</t>
  </si>
  <si>
    <t>92-101</t>
  </si>
  <si>
    <t>Choi J.</t>
  </si>
  <si>
    <t>Fuzhou</t>
  </si>
  <si>
    <t>International Journal of Applied Engineering Research</t>
  </si>
  <si>
    <t>818-827</t>
  </si>
  <si>
    <t>1365246X</t>
  </si>
  <si>
    <t>0956540X</t>
  </si>
  <si>
    <t>Geophysical Journal International</t>
  </si>
  <si>
    <t>Algeria;Algeria</t>
  </si>
  <si>
    <t>Constantine;Batna</t>
  </si>
  <si>
    <t>Universit√© des Fr√®res Mentouri Constantine 1;Universit√© Hadj Lakhdar de Batna</t>
  </si>
  <si>
    <t>60087346;60068752</t>
  </si>
  <si>
    <t>Canadian Journal of Electrical and Computer Engineering</t>
  </si>
  <si>
    <t>Mexico;Spain</t>
  </si>
  <si>
    <t>San Luis Potos√≠;Madrid</t>
  </si>
  <si>
    <t>Universidad Autonoma de San Luis Potosi;Universidad Complutense de Madrid</t>
  </si>
  <si>
    <t>60031335;60027282</t>
  </si>
  <si>
    <t>Cuadrado A.</t>
  </si>
  <si>
    <t>Berry C.</t>
  </si>
  <si>
    <t>60105242;60016248;60105242;60105242;60002826</t>
  </si>
  <si>
    <t>Tunisia;Canada</t>
  </si>
  <si>
    <t>Zhengzhou</t>
  </si>
  <si>
    <t>IEEE Journal on Selected Topics in Signal Processing</t>
  </si>
  <si>
    <t>Natural Science Foundation of Guangxi Province</t>
  </si>
  <si>
    <t>GUET</t>
  </si>
  <si>
    <t>Materials Research Bulletin</t>
  </si>
  <si>
    <t>Zhou C.</t>
  </si>
  <si>
    <t>60010499;60010499</t>
  </si>
  <si>
    <t>Durban</t>
  </si>
  <si>
    <t>University of KwaZulu-Natal</t>
  </si>
  <si>
    <t>Politecnico di Torino</t>
  </si>
  <si>
    <t>Australian Research Council</t>
  </si>
  <si>
    <t>ARC</t>
  </si>
  <si>
    <t>447-457</t>
  </si>
  <si>
    <t>60032144;60032144;60032144</t>
  </si>
  <si>
    <t>60003500;60003500</t>
  </si>
  <si>
    <t>Tlemcen</t>
  </si>
  <si>
    <t>Universit√© Abou Bekr Belkaid Tlemcen</t>
  </si>
  <si>
    <t>Medycyna Pracy</t>
  </si>
  <si>
    <t>60031598;60031598;60031598;60031598</t>
  </si>
  <si>
    <t>Warsaw</t>
  </si>
  <si>
    <t>Centralny Instytut Ochrony Pracy</t>
  </si>
  <si>
    <t>202-207</t>
  </si>
  <si>
    <t>109698699;109698699;60068806;60068806</t>
  </si>
  <si>
    <t>University of Ni≈°;Republic Agency for Electronic Communications</t>
  </si>
  <si>
    <t>60068806;109698699</t>
  </si>
  <si>
    <t>Liao S.</t>
  </si>
  <si>
    <t>International Journal of RF Technologies: Research and Applications</t>
  </si>
  <si>
    <t>Kerman</t>
  </si>
  <si>
    <t>Shahid Bahonar University of Kerman</t>
  </si>
  <si>
    <t>Minden</t>
  </si>
  <si>
    <t>Universiti Sains Malaysia</t>
  </si>
  <si>
    <t>Ain M.</t>
  </si>
  <si>
    <t>International Journal of Antennas and Propagation</t>
  </si>
  <si>
    <t>Ministry of Education China</t>
  </si>
  <si>
    <t>Song L.</t>
  </si>
  <si>
    <t>Peng C.</t>
  </si>
  <si>
    <t>Bucuresti;Bucharest</t>
  </si>
  <si>
    <t>University Politehnica of Bucharest;National Institute for Research and Development in Microtechnologies Romania</t>
  </si>
  <si>
    <t>60003161;60001705</t>
  </si>
  <si>
    <t>Academia Sinica</t>
  </si>
  <si>
    <t>1537744X</t>
  </si>
  <si>
    <t>The Scientific World Journal</t>
  </si>
  <si>
    <t>National Research Foundation</t>
  </si>
  <si>
    <t>Portugal</t>
  </si>
  <si>
    <t>Aveiro</t>
  </si>
  <si>
    <t>Universidade de Aveiro</t>
  </si>
  <si>
    <t>Applied Mathematics and Information Sciences</t>
  </si>
  <si>
    <t>111-122</t>
  </si>
  <si>
    <t>Bagwari A.</t>
  </si>
  <si>
    <t>2156342X</t>
  </si>
  <si>
    <t>IEEE Transactions on Terahertz Science and Technology</t>
  </si>
  <si>
    <t>Tokan N.</t>
  </si>
  <si>
    <t>Li Q.</t>
  </si>
  <si>
    <t>1053587X</t>
  </si>
  <si>
    <t>IEEE Transactions on Signal Processing</t>
  </si>
  <si>
    <t>60007278;60007278</t>
  </si>
  <si>
    <t>Irvine</t>
  </si>
  <si>
    <t>University of California, Irvine</t>
  </si>
  <si>
    <t>Switzerland;Spain</t>
  </si>
  <si>
    <t>Vena A.</t>
  </si>
  <si>
    <t>60013323;60013323;60013323;60013323</t>
  </si>
  <si>
    <t>IEEE Transactions on Information Theory</t>
  </si>
  <si>
    <t>Singapore;United States</t>
  </si>
  <si>
    <t>Aeronautical Science Foundation of China</t>
  </si>
  <si>
    <t>Brazil;Brazil;Brazil</t>
  </si>
  <si>
    <t>Ladkrabang Bangkok</t>
  </si>
  <si>
    <t>King Mongkut's Institute of Technology Ladkrabang</t>
  </si>
  <si>
    <t>Penrith</t>
  </si>
  <si>
    <t>Western Sydney University</t>
  </si>
  <si>
    <t>Chung K.</t>
  </si>
  <si>
    <t>60004935;60004935</t>
  </si>
  <si>
    <t>Hannover</t>
  </si>
  <si>
    <t>Gottfried Wilhelm Leibniz Universit√§t Hannover</t>
  </si>
  <si>
    <t>60029170;60029170</t>
  </si>
  <si>
    <t>60071140;60071140</t>
  </si>
  <si>
    <t>57204542925;25638945400</t>
  </si>
  <si>
    <t>Koziel, Slawomir;Ogurtsov, Stanislav</t>
  </si>
  <si>
    <t>Iceland</t>
  </si>
  <si>
    <t>101 Reykjav√≠k</t>
  </si>
  <si>
    <t>Reykjavik University</t>
  </si>
  <si>
    <t>60023020;60023020;60023020;60023020;60023020</t>
  </si>
  <si>
    <t>Ciudad de M√©xico</t>
  </si>
  <si>
    <t>Universidad Nacional Aut√≥noma de M√©xico</t>
  </si>
  <si>
    <t>Canada;China;China</t>
  </si>
  <si>
    <t>60003662;60003662</t>
  </si>
  <si>
    <t>Malaga</t>
  </si>
  <si>
    <t>Universidad de M√°laga</t>
  </si>
  <si>
    <t>San Diego;Murray;Davis</t>
  </si>
  <si>
    <t>Space and Naval Warfare Systems Center San Diego;Nokia Bell Labs;University of California, Davis</t>
  </si>
  <si>
    <t>60032503;60021378;60014439</t>
  </si>
  <si>
    <t>55209855100;6602939320</t>
  </si>
  <si>
    <t>Masoumi, Amir R.;Behdad, Nader</t>
  </si>
  <si>
    <t>381-390</t>
  </si>
  <si>
    <t>Nanjing University</t>
  </si>
  <si>
    <t>60017161;60017161</t>
  </si>
  <si>
    <t>National University of Singapore</t>
  </si>
  <si>
    <t>Golden</t>
  </si>
  <si>
    <t>9239822800;56003150900</t>
  </si>
  <si>
    <t>Deshmukh, Amit A.;Ray, K. P.</t>
  </si>
  <si>
    <t>60013826;60013826</t>
  </si>
  <si>
    <t>Poland;Poland</t>
  </si>
  <si>
    <t>Politechnika Warszawska</t>
  </si>
  <si>
    <t>IEEE Transactions on Dielectrics and Electrical Insulation</t>
  </si>
  <si>
    <t>Spain;Mexico</t>
  </si>
  <si>
    <t>European Science Foundation</t>
  </si>
  <si>
    <t>ESF</t>
  </si>
  <si>
    <t>France;Italy;France</t>
  </si>
  <si>
    <t>43-46</t>
  </si>
  <si>
    <t>Grantov√° Agentura ƒåesk√© Republiky</t>
  </si>
  <si>
    <t>GA ƒåR</t>
  </si>
  <si>
    <t>Optical Engineering</t>
  </si>
  <si>
    <t>Australia;Australia;Australia</t>
  </si>
  <si>
    <t>Tianjin</t>
  </si>
  <si>
    <t>Gong F.</t>
  </si>
  <si>
    <t>60059360;60059360</t>
  </si>
  <si>
    <t>Sainte-Anne-de-Bellevue</t>
  </si>
  <si>
    <t>McGill University, Macdonald Campus</t>
  </si>
  <si>
    <t>210-213</t>
  </si>
  <si>
    <t>Indonesia</t>
  </si>
  <si>
    <t>Vienna</t>
  </si>
  <si>
    <t>Technische Universit√§t Wien</t>
  </si>
  <si>
    <t>Schwarz S.</t>
  </si>
  <si>
    <t>111-126</t>
  </si>
  <si>
    <t>751-761</t>
  </si>
  <si>
    <t>35-38</t>
  </si>
  <si>
    <t>1473804X</t>
  </si>
  <si>
    <t>International Journal of Simulation: Systems, Science and Technology</t>
  </si>
  <si>
    <t>Kausar A.</t>
  </si>
  <si>
    <t>Moscow;Moscow</t>
  </si>
  <si>
    <t>Science Foundation Ireland</t>
  </si>
  <si>
    <t>BioTechnology: An Indian Journal</t>
  </si>
  <si>
    <t>Defence Research and Development Organisation</t>
  </si>
  <si>
    <t>DRDO</t>
  </si>
  <si>
    <t>Urmia</t>
  </si>
  <si>
    <t>Urmia University</t>
  </si>
  <si>
    <t>Majidzadeh M.</t>
  </si>
  <si>
    <t>999-1004</t>
  </si>
  <si>
    <t>60107357;60107357</t>
  </si>
  <si>
    <t>36621160400;44060982300</t>
  </si>
  <si>
    <t>Islamic Azad University, Urmia Branch</t>
  </si>
  <si>
    <t>Moosazadeh M.</t>
  </si>
  <si>
    <t>60032873;60032873</t>
  </si>
  <si>
    <t>Shahid Beheshti University</t>
  </si>
  <si>
    <t>Karimipour M.</t>
  </si>
  <si>
    <t>780-787</t>
  </si>
  <si>
    <t>Bangladesh</t>
  </si>
  <si>
    <t>Dhaka</t>
  </si>
  <si>
    <t>37-41</t>
  </si>
  <si>
    <t>Nigeria;Nigeria</t>
  </si>
  <si>
    <t>Kumari R.</t>
  </si>
  <si>
    <t>Eurasip Journal on Advances in Signal Processing</t>
  </si>
  <si>
    <t>60024350;60024350;60024350</t>
  </si>
  <si>
    <t>129-130</t>
  </si>
  <si>
    <t>Nagpur</t>
  </si>
  <si>
    <t>60091645;60091645;60091645</t>
  </si>
  <si>
    <t>Lomonosov Moscow State University</t>
  </si>
  <si>
    <t>IET Signal Processing</t>
  </si>
  <si>
    <t>60031209;60031209;60031209</t>
  </si>
  <si>
    <t>Qazvin</t>
  </si>
  <si>
    <t>Imam Khomeini International University</t>
  </si>
  <si>
    <t>Loughborough</t>
  </si>
  <si>
    <t>Loughborough University</t>
  </si>
  <si>
    <t>Tang J.</t>
  </si>
  <si>
    <t>60005465-60023380;60010065</t>
  </si>
  <si>
    <t>Natal</t>
  </si>
  <si>
    <t>Universidade Federal do Rio Grande do Norte</t>
  </si>
  <si>
    <t>Kandwal A.</t>
  </si>
  <si>
    <t>Tichit P.H.</t>
  </si>
  <si>
    <t>60032361;60032361</t>
  </si>
  <si>
    <t>Rio de Janeiro</t>
  </si>
  <si>
    <t>Pontif√≠cia Universidade Cat√≥lica do Rio de Janeiro</t>
  </si>
  <si>
    <t>Katiyar, Himanshu</t>
  </si>
  <si>
    <t>Lucknow</t>
  </si>
  <si>
    <t>Katiyar H.</t>
  </si>
  <si>
    <t>National Aeronautics and Space Administration</t>
  </si>
  <si>
    <t>NASA</t>
  </si>
  <si>
    <t>60025272;60025272;60025272</t>
  </si>
  <si>
    <t>The University of Tokyo</t>
  </si>
  <si>
    <t>International Journal of Electronics</t>
  </si>
  <si>
    <t>2145-2149</t>
  </si>
  <si>
    <t>29-40</t>
  </si>
  <si>
    <t>United States;Taiwan</t>
  </si>
  <si>
    <t>Los Angeles;Hsinchu</t>
  </si>
  <si>
    <t>University of Southern California;National Tsing Hua University</t>
  </si>
  <si>
    <t>60029311;60018029</t>
  </si>
  <si>
    <t>Proceedings of the National Academy of Sciences of the United States of America</t>
  </si>
  <si>
    <t>1550235X</t>
  </si>
  <si>
    <t>Physical Review B - Condensed Matter and Materials Physics</t>
  </si>
  <si>
    <t>France;United States;France</t>
  </si>
  <si>
    <t>Electronics Letters</t>
  </si>
  <si>
    <t>60103653;60103653;60103653;60103653</t>
  </si>
  <si>
    <t>60029738;60029738</t>
  </si>
  <si>
    <t>IEEE Transactions on Magnetics</t>
  </si>
  <si>
    <t>Koganei;Nagoya</t>
  </si>
  <si>
    <t>Japan National Institute of Information and Communications Technology;Nagoya Institute of Technology</t>
  </si>
  <si>
    <t>60032325;60024751</t>
  </si>
  <si>
    <t>Korea University</t>
  </si>
  <si>
    <t>IEEE Transactions on Components, Packaging and Manufacturing Technology</t>
  </si>
  <si>
    <t>Seattle</t>
  </si>
  <si>
    <t>Jerusalem</t>
  </si>
  <si>
    <t>Hebrew University of Jerusalem</t>
  </si>
  <si>
    <t>Florida Agricultural and Mechanical University</t>
  </si>
  <si>
    <t>253-263</t>
  </si>
  <si>
    <t>36348698600;35617116700</t>
  </si>
  <si>
    <t>Natarajan, Lakshmi Prasad;Rajan, B. Sundar</t>
  </si>
  <si>
    <t>Journal of Lightwave Technology</t>
  </si>
  <si>
    <t>IEEE Microwave and Wireless Components Letters</t>
  </si>
  <si>
    <t>National Institute of General Medical Sciences</t>
  </si>
  <si>
    <t>NIGMS</t>
  </si>
  <si>
    <t>60013372;60013372</t>
  </si>
  <si>
    <t>Nano Letters</t>
  </si>
  <si>
    <t>Neuron</t>
  </si>
  <si>
    <t>Defense Advanced Research Projects Agency</t>
  </si>
  <si>
    <t>DARPA</t>
  </si>
  <si>
    <t>Nature</t>
  </si>
  <si>
    <t>Astrophysical Journal Letters</t>
  </si>
  <si>
    <t>99-104</t>
  </si>
  <si>
    <t>Sensors and Actuators, A: Physical</t>
  </si>
  <si>
    <t>Tian Y.</t>
  </si>
  <si>
    <t>Applied Physics Letters</t>
  </si>
  <si>
    <t>60206637;60101845-60017338;60101845-60017338;60206637</t>
  </si>
  <si>
    <t>54408405300;16244258200;6701426035;6701529092</t>
  </si>
  <si>
    <t>Ville-d'Avray;Orsay;Nanterre</t>
  </si>
  <si>
    <t>LEME : Laboratoire Energ√©tique M√©canique Electromagn√©tisme;Institut d'√âlectronique Fondamentale, Orsay;Universit√© Paris Nanterre</t>
  </si>
  <si>
    <t>60206637;60101845;60017338</t>
  </si>
  <si>
    <t>Dhouibi A.</t>
  </si>
  <si>
    <t>Campinas</t>
  </si>
  <si>
    <t>Universidade Estadual de Campinas</t>
  </si>
  <si>
    <t>60005681;60005681</t>
  </si>
  <si>
    <t>Tel Aviv-Yafo</t>
  </si>
  <si>
    <t>Tel Aviv University</t>
  </si>
  <si>
    <t>Ostadrahimi M.</t>
  </si>
  <si>
    <t>Department of Science and Technology, Ministry of Science and Technology, India</t>
  </si>
  <si>
    <t>‡§°‡•Ä‡§è‡§∏‡§ü‡•Ä</t>
  </si>
  <si>
    <t>Kolkata</t>
  </si>
  <si>
    <t>National Institute of Neurological Disorders and Stroke</t>
  </si>
  <si>
    <t>NINDS</t>
  </si>
  <si>
    <t>Journal of Neurophysiology</t>
  </si>
  <si>
    <t>18-27</t>
  </si>
  <si>
    <t>60003353;60003353</t>
  </si>
  <si>
    <t>Harbin Engineering University</t>
  </si>
  <si>
    <t>Zhang C.</t>
  </si>
  <si>
    <t>749-758</t>
  </si>
  <si>
    <t>NDT and E International</t>
  </si>
  <si>
    <t>60007751;60007751</t>
  </si>
  <si>
    <t>48160906600;56232503200</t>
  </si>
  <si>
    <t>Firoozy, Nariman;Tavakoli, Ahad</t>
  </si>
  <si>
    <t>Amirkabir University of Technology</t>
  </si>
  <si>
    <t>Firoozy N.</t>
  </si>
  <si>
    <t>International Journal of Innovative Computing, Information and Control</t>
  </si>
  <si>
    <t>International Journal of Mathematics and Computers in Simulation</t>
  </si>
  <si>
    <t>Czech Republic;Czech Republic</t>
  </si>
  <si>
    <t>Pardubice;Hradec Kralove</t>
  </si>
  <si>
    <t>University of Pardubice;Univerzita Hradec Kr√°lov√©</t>
  </si>
  <si>
    <t>60005809;60000474</t>
  </si>
  <si>
    <t>PLoS ONE</t>
  </si>
  <si>
    <t>Journal of the American Chemical Society</t>
  </si>
  <si>
    <t>IEEE Transactions on Information Forensics and Security</t>
  </si>
  <si>
    <t>Journal of Physical Chemistry C</t>
  </si>
  <si>
    <t>United States;Finland</t>
  </si>
  <si>
    <t>Alam M.</t>
  </si>
  <si>
    <t>152-154</t>
  </si>
  <si>
    <t>60008134;60008134;60008134</t>
  </si>
  <si>
    <t>CNRS Centre National de la Recherche Scientifique</t>
  </si>
  <si>
    <t>Nanotechnology</t>
  </si>
  <si>
    <t>60025272;60025272;60025272;60025272</t>
  </si>
  <si>
    <t>IEEE Transactions on Aerospace and Electronic Systems</t>
  </si>
  <si>
    <t>Zhu M.</t>
  </si>
  <si>
    <t>Journal of Information and Computational Science</t>
  </si>
  <si>
    <t>Zhao M.</t>
  </si>
  <si>
    <t>60016688;60016688;60016688</t>
  </si>
  <si>
    <t>36086016000;8297134600;16068074200</t>
  </si>
  <si>
    <t>Arribas J.</t>
  </si>
  <si>
    <t>60052106;60052106;60052106;60052106</t>
  </si>
  <si>
    <t>Colombia</t>
  </si>
  <si>
    <t>Bogota</t>
  </si>
  <si>
    <t>Universidad de Los Andes, Colombia</t>
  </si>
  <si>
    <t>Sanz D.</t>
  </si>
  <si>
    <t>IEEE Transactions on Applied Superconductivity</t>
  </si>
  <si>
    <t>60013791;60013791;60013791</t>
  </si>
  <si>
    <t>Honolulu</t>
  </si>
  <si>
    <t>University of Hawai ªi at MƒÅnoa</t>
  </si>
  <si>
    <t>Journal of Applied Physics</t>
  </si>
  <si>
    <t>EP/D063329/1</t>
  </si>
  <si>
    <t>669-675</t>
  </si>
  <si>
    <t>1936086X</t>
  </si>
  <si>
    <t>ACS Nano</t>
  </si>
  <si>
    <t>705-716</t>
  </si>
  <si>
    <t>Journal of Materials Chemistry C</t>
  </si>
  <si>
    <t>60004538;60004538;60004538;60004538;60004538</t>
  </si>
  <si>
    <t>Dalian</t>
  </si>
  <si>
    <t>Dalian University of Technology</t>
  </si>
  <si>
    <t>Lin S.</t>
  </si>
  <si>
    <t>Italy;Italy;Italy;Italy</t>
  </si>
  <si>
    <t>264-273</t>
  </si>
  <si>
    <t>France;China</t>
  </si>
  <si>
    <t>55961790800;7201367144;55243233900;7403872378;7404759940</t>
  </si>
  <si>
    <t>Zhang, Jun;Wen, Chao Kai;Jin, Shi;Gao, Xiqi;Wong, Kai Kit</t>
  </si>
  <si>
    <t>Zhang K.</t>
  </si>
  <si>
    <t>China;Italy</t>
  </si>
  <si>
    <t>60021005;60021005;60021005;60021005</t>
  </si>
  <si>
    <t>Yang W.</t>
  </si>
  <si>
    <t>United States;France</t>
  </si>
  <si>
    <t>Hoydis J.</t>
  </si>
  <si>
    <t>36615641800;10039483600;7006203997</t>
  </si>
  <si>
    <t>Sabaawi, Ahmed M.A.;Tsimenidis, Charalampos C.;Sharif, Bayan S.</t>
  </si>
  <si>
    <t>United Arab Emirates;Iraq;United Kingdom</t>
  </si>
  <si>
    <t>Abu Dhabi;Mosul;Newcastle</t>
  </si>
  <si>
    <t>Khalifa University of Science and Technology;University of Mosul;Newcastle University</t>
  </si>
  <si>
    <t>60104134;60071150;60006222</t>
  </si>
  <si>
    <t>Sabaawi A.</t>
  </si>
  <si>
    <t>192-201</t>
  </si>
  <si>
    <t>Denmark;United States</t>
  </si>
  <si>
    <t>Infrared Physics and Technology</t>
  </si>
  <si>
    <t>60007363;60007363</t>
  </si>
  <si>
    <t>36964488700;8910864000</t>
  </si>
  <si>
    <t>Bonakdar, Alireza;Mohseni, Hooman</t>
  </si>
  <si>
    <t>Evanston</t>
  </si>
  <si>
    <t>Northwestern University</t>
  </si>
  <si>
    <t>Bonakdar A.</t>
  </si>
  <si>
    <t>584-593</t>
  </si>
  <si>
    <t>Guo S.</t>
  </si>
  <si>
    <t>SNU</t>
  </si>
  <si>
    <t>60013682;60013682;60013682</t>
  </si>
  <si>
    <t>35-47</t>
  </si>
  <si>
    <t>0001706X</t>
  </si>
  <si>
    <t>Acta Tropica</t>
  </si>
  <si>
    <t>WSEAS Transactions on Communications</t>
  </si>
  <si>
    <t>60073671;60073671;60073671</t>
  </si>
  <si>
    <t>Shijiazhuang</t>
  </si>
  <si>
    <t>Shijiazhuang Mechanical Engineering College</t>
  </si>
  <si>
    <t>Advances in Space Research</t>
  </si>
  <si>
    <t>Izmir</t>
  </si>
  <si>
    <t>Systematic Parasitology</t>
  </si>
  <si>
    <t>–†–§–§–ò</t>
  </si>
  <si>
    <t>PLA Electronic Engineering Institute</t>
  </si>
  <si>
    <t>Biomedical Microdevices</t>
  </si>
  <si>
    <t>81-87</t>
  </si>
  <si>
    <t>Min-Hsiung</t>
  </si>
  <si>
    <t>National Chung Cheng University</t>
  </si>
  <si>
    <t>Serbia</t>
  </si>
  <si>
    <t>Belgrade</t>
  </si>
  <si>
    <t>University of Belgrade</t>
  </si>
  <si>
    <t>Pan C.</t>
  </si>
  <si>
    <t>60026714;60026714</t>
  </si>
  <si>
    <t>Cheongju</t>
  </si>
  <si>
    <t>Chungbuk National University</t>
  </si>
  <si>
    <t>Seoul;Suwon</t>
  </si>
  <si>
    <t>60008396;60029274</t>
  </si>
  <si>
    <t>7601471612;55639555000</t>
  </si>
  <si>
    <t>Lee, Jong Ig;Yeo, Junho</t>
  </si>
  <si>
    <t>Gyeongsan;Busan</t>
  </si>
  <si>
    <t>Daegu University;Dongseo University</t>
  </si>
  <si>
    <t>60029274;60008396</t>
  </si>
  <si>
    <t>197-206</t>
  </si>
  <si>
    <t>Sharma S.</t>
  </si>
  <si>
    <t>60025278;60025278;60025278;60025278;60025278</t>
  </si>
  <si>
    <t>Sun T.</t>
  </si>
  <si>
    <t>241-245</t>
  </si>
  <si>
    <t>60097583;60097583</t>
  </si>
  <si>
    <t>Pune</t>
  </si>
  <si>
    <t>Defence Institute of Advanced Technology</t>
  </si>
  <si>
    <t>Journal of Raman Spectroscopy</t>
  </si>
  <si>
    <t>395-400</t>
  </si>
  <si>
    <t>375-379</t>
  </si>
  <si>
    <t>Haidian</t>
  </si>
  <si>
    <t>57191103590;7006815680</t>
  </si>
  <si>
    <t>Kumari, Runa;Behera, Santanu Kumar</t>
  </si>
  <si>
    <t>International Journal of Communication Systems</t>
  </si>
  <si>
    <t>60018405;60018405;60018405</t>
  </si>
  <si>
    <t>New Taipei City</t>
  </si>
  <si>
    <t>Tamkang University</t>
  </si>
  <si>
    <t>Annales des Telecommunications/Annals of Telecommunications</t>
  </si>
  <si>
    <t>Ottawa;Ottawa</t>
  </si>
  <si>
    <t>Journal of Vascular and Interventional Radiology</t>
  </si>
  <si>
    <t>Raleigh</t>
  </si>
  <si>
    <t>NC State University</t>
  </si>
  <si>
    <t>60004280;60004280;60004280</t>
  </si>
  <si>
    <t>Koninklijke Militaire School - Ecole Royale Militaire</t>
  </si>
  <si>
    <t>Jia H.</t>
  </si>
  <si>
    <t>1674733X</t>
  </si>
  <si>
    <t>Science China Information Sciences</t>
  </si>
  <si>
    <t>China;Sweden</t>
  </si>
  <si>
    <t>Chang Gung University</t>
  </si>
  <si>
    <t>Kao S.</t>
  </si>
  <si>
    <t>1083351X</t>
  </si>
  <si>
    <t>Journal of Biological Chemistry</t>
  </si>
  <si>
    <t>Liberton M.</t>
  </si>
  <si>
    <t>Cold Spring Harbor Protocols</t>
  </si>
  <si>
    <t>128-131</t>
  </si>
  <si>
    <t>60026914;60026914;60026914</t>
  </si>
  <si>
    <t>Shiraz</t>
  </si>
  <si>
    <t>Shiraz University</t>
  </si>
  <si>
    <t>Jelodar G.</t>
  </si>
  <si>
    <t>49-54</t>
  </si>
  <si>
    <t>Bhopal</t>
  </si>
  <si>
    <t>Ulm</t>
  </si>
  <si>
    <t>60020825;60020825</t>
  </si>
  <si>
    <t>7102911954;55346025200</t>
  </si>
  <si>
    <t>Jadavpur University</t>
  </si>
  <si>
    <t>Biswas M.</t>
  </si>
  <si>
    <t>1347605X</t>
  </si>
  <si>
    <t>Applied Entomology and Zoology</t>
  </si>
  <si>
    <t>ETRI Journal</t>
  </si>
  <si>
    <t>60024872;60024872;60024872;60024872</t>
  </si>
  <si>
    <t>Seoul;Daejeon</t>
  </si>
  <si>
    <t>Korea University;Electronics and Telecommunications Research Institute</t>
  </si>
  <si>
    <t>60005273;60001558</t>
  </si>
  <si>
    <t>Kim M.</t>
  </si>
  <si>
    <t>1612510X</t>
  </si>
  <si>
    <t>Landslides</t>
  </si>
  <si>
    <t>Suwon;Seoul</t>
  </si>
  <si>
    <t>SKKU Advanced Institute of Nano Technology;Sungkyunkwan University</t>
  </si>
  <si>
    <t>60117158;60007511</t>
  </si>
  <si>
    <t>Mishra A.</t>
  </si>
  <si>
    <t>Chen S.</t>
  </si>
  <si>
    <t>1552504X</t>
  </si>
  <si>
    <t>Concepts in Magnetic Resonance Part B: Magnetic Resonance Engineering</t>
  </si>
  <si>
    <t>Pakistan;Pakistan;Pakistan;Pakistan</t>
  </si>
  <si>
    <t>1559128X</t>
  </si>
  <si>
    <t>Applied Optics</t>
  </si>
  <si>
    <t>60028876;60028876;60028876</t>
  </si>
  <si>
    <t>Incheon</t>
  </si>
  <si>
    <t>Inha University</t>
  </si>
  <si>
    <t>60016835;60016835;60016835</t>
  </si>
  <si>
    <t>Jiang D.</t>
  </si>
  <si>
    <t>ARPN Journal of Engineering and Applied Sciences</t>
  </si>
  <si>
    <t>28-33</t>
  </si>
  <si>
    <t>North American Journal of Fisheries Management</t>
  </si>
  <si>
    <t>Scientific Production Association</t>
  </si>
  <si>
    <t>Journal of Infrared, Millimeter, and Terahertz Waves</t>
  </si>
  <si>
    <t>127-139</t>
  </si>
  <si>
    <t>1275-1280</t>
  </si>
  <si>
    <t>Measurement Techniques</t>
  </si>
  <si>
    <t>Wireless Networks</t>
  </si>
  <si>
    <t>Xu W.</t>
  </si>
  <si>
    <t>Poznan</t>
  </si>
  <si>
    <t>Turkey;United States</t>
  </si>
  <si>
    <t>Ankara;Richardson</t>
  </si>
  <si>
    <t>Wuhan National Laboratory for Optoelectronics</t>
  </si>
  <si>
    <t>Advanced Optical Materials</t>
  </si>
  <si>
    <t>Bundesministerium f√ºr Bildung und Forschung</t>
  </si>
  <si>
    <t>BMBF</t>
  </si>
  <si>
    <t>Analog Integrated Circuits and Signal Processing</t>
  </si>
  <si>
    <t>Inorganic Chemistry</t>
  </si>
  <si>
    <t>Chen M.</t>
  </si>
  <si>
    <t>Physical Review D - Particles, Fields, Gravitation and Cosmology</t>
  </si>
  <si>
    <t>35210756800;7406280723;55553729000</t>
  </si>
  <si>
    <t>Li, Xi;Yang, Lin;Wang, Min</t>
  </si>
  <si>
    <t>60012954;60012954;60012954;60012954;60012954</t>
  </si>
  <si>
    <t>Oulun Yliopisto</t>
  </si>
  <si>
    <t>Mukherjee B.</t>
  </si>
  <si>
    <t>Journal of Applied Sciences</t>
  </si>
  <si>
    <t>International Journal of Multimedia and Ubiquitous Engineering</t>
  </si>
  <si>
    <t>60021005;60021005;60021005</t>
  </si>
  <si>
    <t>Physical Review A - Atomic, Molecular, and Optical Physics</t>
  </si>
  <si>
    <t>60007457;60007457;60007457;60007457;60019175</t>
  </si>
  <si>
    <t>United States;Russian Federation</t>
  </si>
  <si>
    <t>Elmsford;Moscow</t>
  </si>
  <si>
    <t>HYPRES, Inc.;Lomonosov Moscow State University</t>
  </si>
  <si>
    <t>60019175;60007457</t>
  </si>
  <si>
    <t>Switzerland;Switzerland</t>
  </si>
  <si>
    <t>60027021;60027021;60027021;60027021;60027021;60027021</t>
  </si>
  <si>
    <t>Institute of Electronics Chinese Academy of Sciences</t>
  </si>
  <si>
    <t>Wu S.</t>
  </si>
  <si>
    <t>Larson K.</t>
  </si>
  <si>
    <t>International Journal of Distributed Sensor Networks</t>
  </si>
  <si>
    <t>79-91</t>
  </si>
  <si>
    <t>IEEE Microwave Magazine</t>
  </si>
  <si>
    <t>Lak A.</t>
  </si>
  <si>
    <t>60032259;60032259;60032259</t>
  </si>
  <si>
    <t>Murray</t>
  </si>
  <si>
    <t>Nokia Bell Labs</t>
  </si>
  <si>
    <t>China;Australia;Australia</t>
  </si>
  <si>
    <t>Monthly Notices of the Royal Astronomical Society: Letters</t>
  </si>
  <si>
    <t>Han S.</t>
  </si>
  <si>
    <t>Zootaxa</t>
  </si>
  <si>
    <t>2062-2074</t>
  </si>
  <si>
    <t>Dalton Transactions</t>
  </si>
  <si>
    <t>55309089900;15761416900;42862519300;55194369600;57221294623</t>
  </si>
  <si>
    <t>Yi, Xiuyu;Zhao, Jianzhang;Sun, Jifu;Guo, Song;Zhang, Hongli</t>
  </si>
  <si>
    <t>Yi X.</t>
  </si>
  <si>
    <t>10.1039/c2dt32420b</t>
  </si>
  <si>
    <t>Journal of Chemical Physics</t>
  </si>
  <si>
    <t>Marne-la-Vallee</t>
  </si>
  <si>
    <t>Universit√© Paris-Est</t>
  </si>
  <si>
    <t>Quiroz R.</t>
  </si>
  <si>
    <t>60028628;60028628</t>
  </si>
  <si>
    <t>Boston</t>
  </si>
  <si>
    <t>Donelli M.</t>
  </si>
  <si>
    <t>60094206;60005273</t>
  </si>
  <si>
    <t>LG Electronics, Korea;Korea University</t>
  </si>
  <si>
    <t>Park S.</t>
  </si>
  <si>
    <t>88-94</t>
  </si>
  <si>
    <t>Current Biology</t>
  </si>
  <si>
    <t>Wuhan University</t>
  </si>
  <si>
    <t>2741-2745</t>
  </si>
  <si>
    <t>806-810</t>
  </si>
  <si>
    <t>Changchun</t>
  </si>
  <si>
    <t>Truong K.</t>
  </si>
  <si>
    <t>Tandon R.</t>
  </si>
  <si>
    <t>0004637X</t>
  </si>
  <si>
    <t>Astrophysical Journal</t>
  </si>
  <si>
    <t>National Institute of Allergy and Infectious Diseases</t>
  </si>
  <si>
    <t>NIAID</t>
  </si>
  <si>
    <t>Biotechnology and Biological Sciences Research Council</t>
  </si>
  <si>
    <t>BBSRC</t>
  </si>
  <si>
    <t>60001881;60001881</t>
  </si>
  <si>
    <t>Publications of the Astronomical Society of Japan</t>
  </si>
  <si>
    <t>Current Science</t>
  </si>
  <si>
    <t>60026981;60026981</t>
  </si>
  <si>
    <t>60000221;60000221</t>
  </si>
  <si>
    <t>Fukuoka</t>
  </si>
  <si>
    <t>60029170;60029170;60029170;60029170</t>
  </si>
  <si>
    <t>Italy;Italy;France</t>
  </si>
  <si>
    <t>Journal of Asia-Pacific Entomology</t>
  </si>
  <si>
    <t>Ad Hoc Networks</t>
  </si>
  <si>
    <t>Manitoba Hydro</t>
  </si>
  <si>
    <t>Netherlands;Netherlands;Czech Republic</t>
  </si>
  <si>
    <t>Groningen;Amsterdam;Olomouc</t>
  </si>
  <si>
    <t>University of Groningen, Groningen Biomolecular Sciences and Biotechnology Institute (GBB);Vrije Universiteit Amsterdam;Univerzita Palack√©ho v Olomouci</t>
  </si>
  <si>
    <t>60085410;60008734;60003367</t>
  </si>
  <si>
    <t>25030781700;7007181446;7005812451</t>
  </si>
  <si>
    <t>Wientjes, Emilie;Van Amerongen, Herbert;Croce, Roberta</t>
  </si>
  <si>
    <t>Wientjes E.</t>
  </si>
  <si>
    <t>Combustion and Flame</t>
  </si>
  <si>
    <t>Lisbon</t>
  </si>
  <si>
    <t>BB/J020281</t>
  </si>
  <si>
    <t>237-251</t>
  </si>
  <si>
    <t>Insect Biochemistry and Molecular Biology</t>
  </si>
  <si>
    <t>Beijing;Harpenden</t>
  </si>
  <si>
    <t>Chinese Academy of Agricultural Sciences;Rothamsted Research</t>
  </si>
  <si>
    <t>60017705;60002793</t>
  </si>
  <si>
    <t>60004538;60004538;60004538;60004538;60004538;60004538;60004538</t>
  </si>
  <si>
    <t>Science of the Total Environment</t>
  </si>
  <si>
    <t>National University of Tainan Taiwan</t>
  </si>
  <si>
    <t>All India Council for Technical Education</t>
  </si>
  <si>
    <t>AICTE</t>
  </si>
  <si>
    <t>Kolkata;Durgapur;Kolkata</t>
  </si>
  <si>
    <t>Netaji Subhash Engineering College;National Institute of Technology, Durgapur;Jadavpur University</t>
  </si>
  <si>
    <t>60103939;60103561;60020825</t>
  </si>
  <si>
    <t>Ghatak R.</t>
  </si>
  <si>
    <t>182-188</t>
  </si>
  <si>
    <t>China;Hong Kong;China</t>
  </si>
  <si>
    <t>551-554</t>
  </si>
  <si>
    <t>Tuscaloosa;Wichita</t>
  </si>
  <si>
    <t>The University of Alabama;Wichita State University</t>
  </si>
  <si>
    <t>60025371;60017742</t>
  </si>
  <si>
    <t>Zhai H.</t>
  </si>
  <si>
    <t>Chennai;Mumbai</t>
  </si>
  <si>
    <t>SAMEER-Centre for Electromagnetics India;Indian Institute of Technology Bombay</t>
  </si>
  <si>
    <t>60070264;60014153</t>
  </si>
  <si>
    <t>Tianjin University</t>
  </si>
  <si>
    <t>60024872;60024872</t>
  </si>
  <si>
    <t>Oh S.</t>
  </si>
  <si>
    <t>60031544;60031544;60031544;60031544</t>
  </si>
  <si>
    <t>Algiers;Boumerdes;Algiers</t>
  </si>
  <si>
    <t>Duroc Y.</t>
  </si>
  <si>
    <t>Yoon J.</t>
  </si>
  <si>
    <t>Engineering University of the Chinese People's Armed Police Force</t>
  </si>
  <si>
    <t>Zhu Y.</t>
  </si>
  <si>
    <t>Baldacchino F.</t>
  </si>
  <si>
    <t>Neural Computing and Applications</t>
  </si>
  <si>
    <t>Journal of Optics (India)</t>
  </si>
  <si>
    <t>Journal of Comparative Physiology A: Neuroethology, Sensory, Neural, and Behavioral Physiology</t>
  </si>
  <si>
    <t>France;France;France;France;France</t>
  </si>
  <si>
    <t>Environmental Earth Sciences</t>
  </si>
  <si>
    <t>United States;China;China;China</t>
  </si>
  <si>
    <t>Yang B.</t>
  </si>
  <si>
    <t>Ithaca</t>
  </si>
  <si>
    <t>Cornell University</t>
  </si>
  <si>
    <t>Astronomy Reports</t>
  </si>
  <si>
    <t>Journal of the Acoustical Society of America</t>
  </si>
  <si>
    <t>Journal of Experimental Biology</t>
  </si>
  <si>
    <t>Cleveland</t>
  </si>
  <si>
    <t>Case Western Reserve University</t>
  </si>
  <si>
    <t>Istanbul;Istanbul</t>
  </si>
  <si>
    <t>Al-Ahsa</t>
  </si>
  <si>
    <t>King Faisal University</t>
  </si>
  <si>
    <t>Plasma Science and Technology</t>
  </si>
  <si>
    <t>Saito K.</t>
  </si>
  <si>
    <t>Journal of Instrumentation</t>
  </si>
  <si>
    <t>Ocean Science Journal</t>
  </si>
  <si>
    <t>Journal of Magnetics</t>
  </si>
  <si>
    <t>AIP Advances</t>
  </si>
  <si>
    <t>665-672</t>
  </si>
  <si>
    <t>Odonatologica</t>
  </si>
  <si>
    <t>60027666;60027666</t>
  </si>
  <si>
    <t>Sharif University of Technology</t>
  </si>
  <si>
    <t>Voronezh</t>
  </si>
  <si>
    <t>Salem;Chennai</t>
  </si>
  <si>
    <t>60007711;60007711;60007711;60007711;60007711;60007711;60007711</t>
  </si>
  <si>
    <t>Jilin University</t>
  </si>
  <si>
    <t>China Communications</t>
  </si>
  <si>
    <t>19-23</t>
  </si>
  <si>
    <t>60007457;60007457</t>
  </si>
  <si>
    <t>Journal of Southeast University (English Edition)</t>
  </si>
  <si>
    <t>Radioelectronics and Communications Systems</t>
  </si>
  <si>
    <t>71-79</t>
  </si>
  <si>
    <t>Florida Entomologist</t>
  </si>
  <si>
    <t>60004305;60004305</t>
  </si>
  <si>
    <t>Middle East Technical University (METU)</t>
  </si>
  <si>
    <t>Australia;United States;United States</t>
  </si>
  <si>
    <t>Life Science Journal</t>
  </si>
  <si>
    <t>Pham V.</t>
  </si>
  <si>
    <t>Li P.</t>
  </si>
  <si>
    <t>Informacije MIDEM</t>
  </si>
  <si>
    <t>Slovenia</t>
  </si>
  <si>
    <t>74-80</t>
  </si>
  <si>
    <t>Mobashsher A.</t>
  </si>
  <si>
    <t>Berlin</t>
  </si>
  <si>
    <t>Xiong H.</t>
  </si>
  <si>
    <t>107-111</t>
  </si>
  <si>
    <t>International Journal of Electronics Letters</t>
  </si>
  <si>
    <t>60026714;60026714;60026714</t>
  </si>
  <si>
    <t>Fundamental Research Funds for the Central Universities</t>
  </si>
  <si>
    <t>60005286;60005286;60005286;60005286;60005286;60005286</t>
  </si>
  <si>
    <t>Houston</t>
  </si>
  <si>
    <t>Rice University</t>
  </si>
  <si>
    <t>120-129</t>
  </si>
  <si>
    <t>1063780X</t>
  </si>
  <si>
    <t>Plasma Physics Reports</t>
  </si>
  <si>
    <t>Switzerland;United States</t>
  </si>
  <si>
    <t>Amaro-Seoane P.</t>
  </si>
  <si>
    <t>60017818;60017818</t>
  </si>
  <si>
    <t>Chongqing;Chongqing</t>
  </si>
  <si>
    <t>IEEE Transactions on Circuits and Systems II: Express Briefs</t>
  </si>
  <si>
    <t>IEEE Journal on Emerging and Selected Topics in Circuits and Systems</t>
  </si>
  <si>
    <t>Nilsson E.</t>
  </si>
  <si>
    <t>60028186;60028186;60028186</t>
  </si>
  <si>
    <t>36103732600;7202062608</t>
  </si>
  <si>
    <t>Yang, Shang Te;Ling, Hao</t>
  </si>
  <si>
    <t>1531636X</t>
  </si>
  <si>
    <t>IEEE Circuits and Systems Magazine</t>
  </si>
  <si>
    <t>60028419;60028419;60028419;60028419</t>
  </si>
  <si>
    <t>Yao Y.</t>
  </si>
  <si>
    <t>769-772</t>
  </si>
  <si>
    <t>Wei L.</t>
  </si>
  <si>
    <t>60024438;60024438;60024438;60024438;60024438</t>
  </si>
  <si>
    <t>Denton</t>
  </si>
  <si>
    <t>University of North Texas</t>
  </si>
  <si>
    <t>26425086600;6602463958;6701417455;7201368926</t>
  </si>
  <si>
    <t>Koohestani M.</t>
  </si>
  <si>
    <t>Marburg;Berlin</t>
  </si>
  <si>
    <t>Philipps-Universit√§t Marburg;Fraunhofer Institute for Telecommunications, Heinrich-Hertz-Institut, HHI</t>
  </si>
  <si>
    <t>60012556;60011055</t>
  </si>
  <si>
    <t>60005244;60005244;60005244</t>
  </si>
  <si>
    <t>Italy;Italy;United States</t>
  </si>
  <si>
    <t>1008-1013</t>
  </si>
  <si>
    <t>COMPEL - The International Journal for Computation and Mathematics in Electrical and Electronic Engineering</t>
  </si>
  <si>
    <t>199-209</t>
  </si>
  <si>
    <t>Kumamoto</t>
  </si>
  <si>
    <t>Kumamoto University</t>
  </si>
  <si>
    <t>IEEE Transactions on Ultrasonics, Ferroelectrics, and Frequency Control</t>
  </si>
  <si>
    <t>1536125X</t>
  </si>
  <si>
    <t>IEEE Transactions on Nanotechnology</t>
  </si>
  <si>
    <t>IEEE Signal Processing Letters</t>
  </si>
  <si>
    <t>Los Angeles;Beijing</t>
  </si>
  <si>
    <t>Zhang T.</t>
  </si>
  <si>
    <t>218-220</t>
  </si>
  <si>
    <t>Chicago</t>
  </si>
  <si>
    <t>SUPPL.1</t>
  </si>
  <si>
    <t>60021859;60021859;60021859</t>
  </si>
  <si>
    <t>Florence</t>
  </si>
  <si>
    <t>Universit√† degli Studi di Firenze</t>
  </si>
  <si>
    <t>315-337</t>
  </si>
  <si>
    <t>60021508;60021508;60021508;60021508;60021508</t>
  </si>
  <si>
    <t>BMC Genomics</t>
  </si>
  <si>
    <t>Kawawaki T.</t>
  </si>
  <si>
    <t>Journal of Physical Chemistry Letters</t>
  </si>
  <si>
    <t>Aalborg</t>
  </si>
  <si>
    <t>Aalborg University</t>
  </si>
  <si>
    <t>Ministry of Defence</t>
  </si>
  <si>
    <t>MOD</t>
  </si>
  <si>
    <t>60003254-60015150;60003254;60015150</t>
  </si>
  <si>
    <t>54380072300;56298998600;55911258100</t>
  </si>
  <si>
    <t>Imperial College London;Rolls-Royce plc</t>
  </si>
  <si>
    <t>60015150;60003254</t>
  </si>
  <si>
    <t>Duxbury D.</t>
  </si>
  <si>
    <t>Scientific Reports</t>
  </si>
  <si>
    <t>35101619400;6506519651</t>
  </si>
  <si>
    <t>60028186;60028186</t>
  </si>
  <si>
    <t>265-268</t>
  </si>
  <si>
    <t>China University of Mining &amp; Technology, Beijing;Tsinghua University</t>
  </si>
  <si>
    <t>60108755;60025278</t>
  </si>
  <si>
    <t>Jiang X.</t>
  </si>
  <si>
    <t>Tan L.</t>
  </si>
  <si>
    <t>249-252</t>
  </si>
  <si>
    <t>ACS Applied Materials and Interfaces</t>
  </si>
  <si>
    <t>Physical Chemistry Chemical Physics</t>
  </si>
  <si>
    <t>International Journal of Engineering and Technology</t>
  </si>
  <si>
    <t>Malacca</t>
  </si>
  <si>
    <t>Universiti Teknikal Malaysia Melaka</t>
  </si>
  <si>
    <t>Sudan;Malaysia</t>
  </si>
  <si>
    <t>60024872;60024872;60003036;60024872</t>
  </si>
  <si>
    <t>Zhang R.</t>
  </si>
  <si>
    <t>60029738;60029738;60029738;60086242;60018366</t>
  </si>
  <si>
    <t>55074481400;7102125229;7402392056;29867605800;7004654659</t>
  </si>
  <si>
    <t>Germany;United Kingdom;Germany</t>
  </si>
  <si>
    <t>Ottobrunn;Belfast;Darmstadt</t>
  </si>
  <si>
    <t>Airbus Defence and Space;Queen's University Belfast;Merck KGaA</t>
  </si>
  <si>
    <t>60086242;60029738;60018366</t>
  </si>
  <si>
    <t>Christie S.</t>
  </si>
  <si>
    <t>Germany;Spain;Germany</t>
  </si>
  <si>
    <t>BMC Evolutionary Biology</t>
  </si>
  <si>
    <t>Computational Geometry: Theory and Applications</t>
  </si>
  <si>
    <t>Plant Physiology and Biochemistry</t>
  </si>
  <si>
    <t>60072431;60072431</t>
  </si>
  <si>
    <t>55509638100;55941206900</t>
  </si>
  <si>
    <t>Malekpoor, Hossein;Jam, Shahrokh</t>
  </si>
  <si>
    <t>Shiraz University of Technology</t>
  </si>
  <si>
    <t>Malekpoor H.</t>
  </si>
  <si>
    <t>Uppsala</t>
  </si>
  <si>
    <t>Uppsala Universitet</t>
  </si>
  <si>
    <t>Ahmedabad</t>
  </si>
  <si>
    <t>Nirma University, Institute of Technology</t>
  </si>
  <si>
    <t>60021988;60021988;60021988</t>
  </si>
  <si>
    <t>36670745100;8711683200;55989618200</t>
  </si>
  <si>
    <t>Chaudhary, Raghvendra Kumar;Srivastava, Kumar Vaibhav;Biswas, Animesh</t>
  </si>
  <si>
    <t>Chaudhary R.</t>
  </si>
  <si>
    <t>Chung-Ang University;Kwangwoon University</t>
  </si>
  <si>
    <t>60014237;60013866</t>
  </si>
  <si>
    <t>Cho M.K.</t>
  </si>
  <si>
    <t>;;;;</t>
  </si>
  <si>
    <t>55639555000;7601471612</t>
  </si>
  <si>
    <t>Yeo, Junho;Lee, Jong Ig</t>
  </si>
  <si>
    <t>Sao Paulo</t>
  </si>
  <si>
    <t>Universidade de S√£o Paulo</t>
  </si>
  <si>
    <t>Mexico City;Mexico City</t>
  </si>
  <si>
    <t>Instituto Polit√©cnico Nacional;Centro de Investigacion y de Estudios Avanzados</t>
  </si>
  <si>
    <t>60019176;60017323</t>
  </si>
  <si>
    <t>Chaimool S.</t>
  </si>
  <si>
    <t>Entomologia Experimentalis et Applicata</t>
  </si>
  <si>
    <t>Insect Molecular Biology</t>
  </si>
  <si>
    <t>BBS/E/C/00005194</t>
  </si>
  <si>
    <t>1521186X</t>
  </si>
  <si>
    <t>Bioelectromagnetics</t>
  </si>
  <si>
    <t>1573093X</t>
  </si>
  <si>
    <t>Solar Physics</t>
  </si>
  <si>
    <t>Journal of Insect Physiology</t>
  </si>
  <si>
    <t>European Regional Development Fund</t>
  </si>
  <si>
    <t>FEDER</t>
  </si>
  <si>
    <t>Changsha;Changsha</t>
  </si>
  <si>
    <t>Gao J.</t>
  </si>
  <si>
    <t>Brazil;Germany</t>
  </si>
  <si>
    <t>259-267</t>
  </si>
  <si>
    <t>Hangzhou;Hangzhou</t>
  </si>
  <si>
    <t>International Journal of Automotive Technology</t>
  </si>
  <si>
    <t>60006782;60006782;60006782;60006782</t>
  </si>
  <si>
    <t>Beijing Forestry University</t>
  </si>
  <si>
    <t>Insect Science</t>
  </si>
  <si>
    <t>60016930;60016930;60016930;60016930;60016930;60016930</t>
  </si>
  <si>
    <t>0046225X</t>
  </si>
  <si>
    <t>Environmental Entomology</t>
  </si>
  <si>
    <t>R01GM103428</t>
  </si>
  <si>
    <t>Molecular and Cellular Proteomics</t>
  </si>
  <si>
    <t>Journal of Experimental Botany</t>
  </si>
  <si>
    <t>New Haven</t>
  </si>
  <si>
    <t>Chinese Physics B</t>
  </si>
  <si>
    <t>Shanghai;Shanghai</t>
  </si>
  <si>
    <t>Br√§cher T.</t>
  </si>
  <si>
    <t>Journal of Semiconductors</t>
  </si>
  <si>
    <t>Dietz R.</t>
  </si>
  <si>
    <t>Chinese Journal of Aeronautics</t>
  </si>
  <si>
    <t>National Basic Research Program of China (973 Program)</t>
  </si>
  <si>
    <t>PLoS Genetics</t>
  </si>
  <si>
    <t>Journal of Nanoscience and Nanotechnology</t>
  </si>
  <si>
    <t>SEI Technical Review</t>
  </si>
  <si>
    <t>Radioengineering</t>
  </si>
  <si>
    <t>291-295</t>
  </si>
  <si>
    <t>Guildford</t>
  </si>
  <si>
    <t>University of Surrey</t>
  </si>
  <si>
    <t>281-285</t>
  </si>
  <si>
    <t>Khalily M.</t>
  </si>
  <si>
    <t>60069720;60069720;60069720;60069720;60069720</t>
  </si>
  <si>
    <t>Review of Scientific Instruments</t>
  </si>
  <si>
    <t>Journal of Communications and Networks</t>
  </si>
  <si>
    <t>Curitiba</t>
  </si>
  <si>
    <t>Universidade Federal do Parana</t>
  </si>
  <si>
    <t>Indore</t>
  </si>
  <si>
    <t>Devi Ahilya Vishwavidyalaya, Indore</t>
  </si>
  <si>
    <t>290-296</t>
  </si>
  <si>
    <t>Journal of Cosmology and Astroparticle Physics</t>
  </si>
  <si>
    <t>177-187</t>
  </si>
  <si>
    <t>60001558;60001558;60001558;60068689</t>
  </si>
  <si>
    <t>Journal of Aerospace Engineering</t>
  </si>
  <si>
    <t>Measurement Science Review</t>
  </si>
  <si>
    <t>Funda√ß√£o para a Ci√™ncia e a Tecnologia</t>
  </si>
  <si>
    <t>FCT</t>
  </si>
  <si>
    <t>Chiu C.</t>
  </si>
  <si>
    <t>60104116;60104116</t>
  </si>
  <si>
    <t>55433588600;16550915400</t>
  </si>
  <si>
    <t>Gupta, Bhasker;Saini, Davinder S.</t>
  </si>
  <si>
    <t>Gupta B.</t>
  </si>
  <si>
    <t>Journal of Computational and Theoretical Nanoscience</t>
  </si>
  <si>
    <t>60014930;60014930</t>
  </si>
  <si>
    <t>36762794000;15623360900</t>
  </si>
  <si>
    <t>√ñzdemir, Hakan;√ñzkurt, Ahmet</t>
  </si>
  <si>
    <t>Dokuz Eyl√ºl √úniversitesi</t>
  </si>
  <si>
    <t>√ñzdemir H.</t>
  </si>
  <si>
    <t>215-224</t>
  </si>
  <si>
    <t>Shanghai;Nanjing;Nanjing</t>
  </si>
  <si>
    <t>Shanghai Advanced Research Institute, Chinese Academy of Sciences;Nanjing University of Aeronautics and Astronautics;Southeast University</t>
  </si>
  <si>
    <t>60117397;60021666;60005244</t>
  </si>
  <si>
    <t>Viet Nam</t>
  </si>
  <si>
    <t>60014966;60014966;60014966;60014966;60014966;60014966;60014966</t>
  </si>
  <si>
    <t>Peking University</t>
  </si>
  <si>
    <t>Kazan</t>
  </si>
  <si>
    <t>60018205;60018205;60018205;60018205</t>
  </si>
  <si>
    <t>Xiamen</t>
  </si>
  <si>
    <t>Xiamen University</t>
  </si>
  <si>
    <t>977-981</t>
  </si>
  <si>
    <t>Journal of Central South University</t>
  </si>
  <si>
    <t>Tan Y.</t>
  </si>
  <si>
    <t>60114754;60070264</t>
  </si>
  <si>
    <t>Mumbai;Chennai</t>
  </si>
  <si>
    <t>Dwarkadas Jivanlal Sanghvi College of Engineering;SAMEER-Centre for Electromagnetics India</t>
  </si>
  <si>
    <t>University of Ottawa;Communications Research Centre</t>
  </si>
  <si>
    <t>60028897;60018714</t>
  </si>
  <si>
    <t>Seoul;Seoul;Seoul</t>
  </si>
  <si>
    <t>Latif S.</t>
  </si>
  <si>
    <t>Journal of Physics D: Applied Physics</t>
  </si>
  <si>
    <t>China;Germany</t>
  </si>
  <si>
    <t>United States;South Korea;South Korea</t>
  </si>
  <si>
    <t>142-151</t>
  </si>
  <si>
    <t>Netherlands;Spain</t>
  </si>
  <si>
    <t>Japan;China</t>
  </si>
  <si>
    <t>55575930200;55950056100</t>
  </si>
  <si>
    <t>Kang H.</t>
  </si>
  <si>
    <t>309-312</t>
  </si>
  <si>
    <t>60029170;60029170;60029170</t>
  </si>
  <si>
    <t>60020457;60110719</t>
  </si>
  <si>
    <t>55945102700;7003799970</t>
  </si>
  <si>
    <t>De Almeida, Andr√© L.F.;Favier, G√©rard</t>
  </si>
  <si>
    <t>France;Brazil</t>
  </si>
  <si>
    <t>Sophia Antipolis;Fortaleza</t>
  </si>
  <si>
    <t>Laboratoire d'Informatique, Signaux et Syst√®mes de Sophia-Antipolis;Universidade Federal do Cear√°</t>
  </si>
  <si>
    <t>60110719;60020457</t>
  </si>
  <si>
    <t>De Almeida A.L.F.</t>
  </si>
  <si>
    <t>Low temperature co-fired ceramic (LTCC) | millimeter-wave antenna arrays | slotted waveguide antenna arrays | substrate integrated waveguide (SIW)</t>
  </si>
  <si>
    <t>60010586;60010586</t>
  </si>
  <si>
    <t>57196656697;7102063968</t>
  </si>
  <si>
    <t>Bauer, Frank;Menzel, Wolfgang</t>
  </si>
  <si>
    <t>Universit√§t Ulm</t>
  </si>
  <si>
    <t>Bauer F.</t>
  </si>
  <si>
    <t>Journal of Physical Chemistry B</t>
  </si>
  <si>
    <t>Lee W.</t>
  </si>
  <si>
    <t>37661720200;24437756300</t>
  </si>
  <si>
    <t>Majedi M.</t>
  </si>
  <si>
    <t>55151185200;7406996870;7406040319</t>
  </si>
  <si>
    <t>Basnayaka D.</t>
  </si>
  <si>
    <t>San Diego;San Diego</t>
  </si>
  <si>
    <t>The Electrical and Computer Engineering Department;Qualcomm Incorporated</t>
  </si>
  <si>
    <t>60121655;60013301</t>
  </si>
  <si>
    <t>Yin X.</t>
  </si>
  <si>
    <t>Classical and Quantum Gravity</t>
  </si>
  <si>
    <t>United States;Australia</t>
  </si>
  <si>
    <t>Proceedings of the Royal Society A: Mathematical, Physical and Engineering Sciences</t>
  </si>
  <si>
    <t>55459303900;8945567500</t>
  </si>
  <si>
    <t>Zhengzhou Information Science Technology Institute</t>
  </si>
  <si>
    <t>60022904;60022904;60098172;60022403</t>
  </si>
  <si>
    <t>Park, Seok Hwan;Simeone, Osvaldo;Sahin, Onur;Shamai, Shlomo</t>
  </si>
  <si>
    <t>Shi L.</t>
  </si>
  <si>
    <t>353-355</t>
  </si>
  <si>
    <t>Croatia</t>
  </si>
  <si>
    <t>Split</t>
  </si>
  <si>
    <t>Fakultet Elektrotehnike, Strojarstva i Brodogradnje, Sveuƒçili≈°te u Splitu</t>
  </si>
  <si>
    <t>665-671</t>
  </si>
  <si>
    <t>Journal of Networks</t>
  </si>
  <si>
    <t>60005465;60005465;60005465;60005465;60029625</t>
  </si>
  <si>
    <t>55511202300;55511198800;57204601521;55220025700;7404742627</t>
  </si>
  <si>
    <t>Beijing Institute of Applied Physics and Computational Mathematics;University of Electronic Science and Technology of China</t>
  </si>
  <si>
    <t>60029625;60005465</t>
  </si>
  <si>
    <t>35790582600;36994984800;55851541200;24734372400;57033405900</t>
  </si>
  <si>
    <t>2012AA012305</t>
  </si>
  <si>
    <t>60014966;60014966</t>
  </si>
  <si>
    <t>Materials</t>
  </si>
  <si>
    <t>Langmuir</t>
  </si>
  <si>
    <t>Physical Review Letters</t>
  </si>
  <si>
    <t>Italy;Germany</t>
  </si>
  <si>
    <t>60025578;60025578;113061974-60024728</t>
  </si>
  <si>
    <t>Xi'an;Rolla;Zhuhai</t>
  </si>
  <si>
    <t>Xidian University;Missouri University of Science and Technology;DBJ Technologies</t>
  </si>
  <si>
    <t>60025578;60024728;113061974</t>
  </si>
  <si>
    <t>Lin F.</t>
  </si>
  <si>
    <t>60010080;60010080;60010080;60010080</t>
  </si>
  <si>
    <t>Kharintsev S.</t>
  </si>
  <si>
    <t>instrumentation: detectors | methods: data analysis | methods: observational | radio continuum: general | surveys</t>
  </si>
  <si>
    <t>Trott C.M.</t>
  </si>
  <si>
    <t>60005455;60005455;60005455</t>
  </si>
  <si>
    <t>Yale University</t>
  </si>
  <si>
    <t>Manchester</t>
  </si>
  <si>
    <t>Liang J.</t>
  </si>
  <si>
    <t>2093274X</t>
  </si>
  <si>
    <t>International Journal of Aeronautical and Space Sciences</t>
  </si>
  <si>
    <t>Mao X.</t>
  </si>
  <si>
    <t>United States;Italy</t>
  </si>
  <si>
    <t>KSII Transactions on Internet and Information Systems</t>
  </si>
  <si>
    <t>Electrical Engineering in Japan (English translation of Denki Gakkai Ronbunshi)</t>
  </si>
  <si>
    <t>Sweden;United States</t>
  </si>
  <si>
    <t>Paleontological Journal</t>
  </si>
  <si>
    <t>I.I. Schmalhausen Institute of Zoology of National Academy of Sciences of Ukraine</t>
  </si>
  <si>
    <t>Perkovsky E.</t>
  </si>
  <si>
    <t>Chinese Academy of Agricultural Sciences</t>
  </si>
  <si>
    <t>864-867</t>
  </si>
  <si>
    <t>Singapore;Singapore;South Korea</t>
  </si>
  <si>
    <t>Cook B.</t>
  </si>
  <si>
    <t>153-162</t>
  </si>
  <si>
    <t>International Journal of Smart Home</t>
  </si>
  <si>
    <t>Shengtai Xuebao/ Acta Ecologica Sinica</t>
  </si>
  <si>
    <t>American Journal of Applied Sciences</t>
  </si>
  <si>
    <t>Jordan</t>
  </si>
  <si>
    <t>1949-1958</t>
  </si>
  <si>
    <t>425-428</t>
  </si>
  <si>
    <t>Fudan University</t>
  </si>
  <si>
    <t>60019616;60019616;60019616;60019616</t>
  </si>
  <si>
    <t>Karimian R.</t>
  </si>
  <si>
    <t>Electronics</t>
  </si>
  <si>
    <t>Problems of Atomic Science and Technology</t>
  </si>
  <si>
    <t>Institute of Plasma Physics, Kharkov</t>
  </si>
  <si>
    <t>Kharkiv;Brussels</t>
  </si>
  <si>
    <t>National Science Center Kharkov Institute of Physics and Technology;Koninklijke Militaire School - Ecole Royale Militaire</t>
  </si>
  <si>
    <t>60008794;60004280</t>
  </si>
  <si>
    <t>Lozin A.</t>
  </si>
  <si>
    <t>Mart√≠n-Ramos P.</t>
  </si>
  <si>
    <t>Wang D.</t>
  </si>
  <si>
    <t>IEEE Aerospace and Electronic Systems Magazine</t>
  </si>
  <si>
    <t>Berkeley</t>
  </si>
  <si>
    <t>O. Ya. Usikov Institute for Radiophysics and Electronics of the National Academy of Sciences of Ukraine</t>
  </si>
  <si>
    <t>Turkish Journal of Electrical Engineering and Computer Sciences</t>
  </si>
  <si>
    <t>60027674;60003217</t>
  </si>
  <si>
    <t>28268034000;55972922200</t>
  </si>
  <si>
    <t>Kirikkale;Kayseri</t>
  </si>
  <si>
    <t>Kirikkale √úniversitesi;Erciyes √úniversitesi</t>
  </si>
  <si>
    <t>452-455</t>
  </si>
  <si>
    <t>24773571000;35190712900;12794314600;55661089200;7003594288;7202889576;6507201627;7102558178;7004390796</t>
  </si>
  <si>
    <t>Munsch, Mathieu;Malik, Nitin S.;Dupuy, Emmanuel;Delga, Adrien;Bleuse, Jo√´l;G√©rard, Jean Michel;Claudon, Julien;Gregersen, Niels;M√∏rk, Jesper</t>
  </si>
  <si>
    <t>Munsch M.</t>
  </si>
  <si>
    <t>United Kingdom;United Kingdom;United Kingdom;United Kingdom</t>
  </si>
  <si>
    <t>563-567</t>
  </si>
  <si>
    <t>Technical Physics</t>
  </si>
  <si>
    <t>Zagreb</t>
  </si>
  <si>
    <t>Entomological Review</t>
  </si>
  <si>
    <t>International Journal of Biomedical Imaging</t>
  </si>
  <si>
    <t>60028189;60028189;60028189</t>
  </si>
  <si>
    <t>National Aerospace Laboratories India</t>
  </si>
  <si>
    <t>Nair R.</t>
  </si>
  <si>
    <t>Palo Alto</t>
  </si>
  <si>
    <t>Stanford University</t>
  </si>
  <si>
    <t>60004636;60004636</t>
  </si>
  <si>
    <t>36524636100;57212223941</t>
  </si>
  <si>
    <t>291-293</t>
  </si>
  <si>
    <t>Colombia;Spain</t>
  </si>
  <si>
    <t>Bogota;Sevilla</t>
  </si>
  <si>
    <t>Universidad Nacional de Colombia;Universidad de Sevilla</t>
  </si>
  <si>
    <t>60055696;60033284</t>
  </si>
  <si>
    <t>Ortiz J.</t>
  </si>
  <si>
    <t>60010365;60010365</t>
  </si>
  <si>
    <t>Vancouver</t>
  </si>
  <si>
    <t>The University of British Columbia</t>
  </si>
  <si>
    <t>433-437</t>
  </si>
  <si>
    <t>Tuzla</t>
  </si>
  <si>
    <t>Sabancƒ± √úniversitesi</t>
  </si>
  <si>
    <t>Chatterjee S.</t>
  </si>
  <si>
    <t>951-954</t>
  </si>
  <si>
    <t>28767961100;36454973300</t>
  </si>
  <si>
    <t>Ojaroudi, Mohammad;Ojaroudi, Nasser</t>
  </si>
  <si>
    <t>Ju J.</t>
  </si>
  <si>
    <t>60001800;60001800;60001800</t>
  </si>
  <si>
    <t>60005465;60013983</t>
  </si>
  <si>
    <t>Oukil S.</t>
  </si>
  <si>
    <t>15030070700;56162277000</t>
  </si>
  <si>
    <t>Guo, Lu;Chen, Xiaodong</t>
  </si>
  <si>
    <t>Guo L.</t>
  </si>
  <si>
    <t>60008991;60008991</t>
  </si>
  <si>
    <t>223-229</t>
  </si>
  <si>
    <t>Gong J.</t>
  </si>
  <si>
    <t>International Journal of Numerical Modelling: Electronic Networks, Devices and Fields</t>
  </si>
  <si>
    <t>Pandey G.</t>
  </si>
  <si>
    <t>60005286;60005286;60012708</t>
  </si>
  <si>
    <t>6701660913;17233434900;35549279200</t>
  </si>
  <si>
    <t>Borcea, Liliana;Callaghan, Thomas;Papanicolaou, George</t>
  </si>
  <si>
    <t>Palo Alto;Houston</t>
  </si>
  <si>
    <t>Stanford University;Rice University</t>
  </si>
  <si>
    <t>60012708;60005286</t>
  </si>
  <si>
    <t>Borcea L.</t>
  </si>
  <si>
    <t>Co≈ükun A.</t>
  </si>
  <si>
    <t>57195200196;15519628000</t>
  </si>
  <si>
    <t>Nguyen, Diep N.;Krunz, Marwan</t>
  </si>
  <si>
    <t>Nguyen D.</t>
  </si>
  <si>
    <t>IEEE Transactions on Biomedical Engineering</t>
  </si>
  <si>
    <t>United States;United States;Finland</t>
  </si>
  <si>
    <t>Advanced Science Letters</t>
  </si>
  <si>
    <t>Journal of Integrative Agriculture</t>
  </si>
  <si>
    <t>37102386100;6602391485</t>
  </si>
  <si>
    <t>Patel, Shobhit K.;Kosta, Yogeshwar</t>
  </si>
  <si>
    <t>Patel S.</t>
  </si>
  <si>
    <t>Ministry of Education</t>
  </si>
  <si>
    <t>MOE</t>
  </si>
  <si>
    <t>319-331</t>
  </si>
  <si>
    <t>18133899700;14625228100;24767999800</t>
  </si>
  <si>
    <t>Hosseinbeig, Ahmad;Kamyab, Manoochehr;Meiguni, Javad S.</t>
  </si>
  <si>
    <t>Hosseinbeig A.</t>
  </si>
  <si>
    <t>Journal of Vacuum Science and Technology A: Vacuum, Surfaces and Films</t>
  </si>
  <si>
    <t>Japan;United States;United States</t>
  </si>
  <si>
    <t>Photosynthesis Research</t>
  </si>
  <si>
    <t>556-564</t>
  </si>
  <si>
    <t>Su X.</t>
  </si>
  <si>
    <t>Melbourne;Parkville</t>
  </si>
  <si>
    <t>60010065;60010065;60010065</t>
  </si>
  <si>
    <t>445-450</t>
  </si>
  <si>
    <t>Computational Mathematics and Mathematical Physics</t>
  </si>
  <si>
    <t>Samara</t>
  </si>
  <si>
    <t>Povolzhskiy State University of Telecommunications and Informatics</t>
  </si>
  <si>
    <t>485-492</t>
  </si>
  <si>
    <t>Vienna;Vienna</t>
  </si>
  <si>
    <t>Journal of Communications</t>
  </si>
  <si>
    <t>Instruments and Experimental Techniques</t>
  </si>
  <si>
    <t>Iran;United Kingdom</t>
  </si>
  <si>
    <t>427-440</t>
  </si>
  <si>
    <t>227-235</t>
  </si>
  <si>
    <t>0302766X</t>
  </si>
  <si>
    <t>Cell and Tissue Research</t>
  </si>
  <si>
    <t>Applied Physics Express</t>
  </si>
  <si>
    <t>60107761;60107761-60008069</t>
  </si>
  <si>
    <t>35232039100;55638982300</t>
  </si>
  <si>
    <t>Chemnitz;Chemnitz</t>
  </si>
  <si>
    <t>Fraunhofer Institute for Electronic Nano Systems ENAS;Technische Universit√§t Chemnitz</t>
  </si>
  <si>
    <t>60107761;60008069</t>
  </si>
  <si>
    <t>Zichner R.</t>
  </si>
  <si>
    <t>Belarus</t>
  </si>
  <si>
    <t>Minsk</t>
  </si>
  <si>
    <t>B. I. Stepanov Institute of Physics</t>
  </si>
  <si>
    <t>1937240X</t>
  </si>
  <si>
    <t>Journal of Crustacean Biology</t>
  </si>
  <si>
    <t>60021378;60021378;60021378;60021378</t>
  </si>
  <si>
    <t>60004750;60004750;60004750</t>
  </si>
  <si>
    <t>Kharagpur</t>
  </si>
  <si>
    <t>Indian Institute of Technology Kharagpur</t>
  </si>
  <si>
    <t>Ghosh B.</t>
  </si>
  <si>
    <t>60003892;60003892</t>
  </si>
  <si>
    <t>492-495</t>
  </si>
  <si>
    <t>Deng C.</t>
  </si>
  <si>
    <t>Biosensors and Bioelectronics</t>
  </si>
  <si>
    <t>Engineering Analysis with Boundary Elements</t>
  </si>
  <si>
    <t>60077678;60077678</t>
  </si>
  <si>
    <t>14-20</t>
  </si>
  <si>
    <t>Spain;Netherlands</t>
  </si>
  <si>
    <t>249-257</t>
  </si>
  <si>
    <t>Vaddeswaram</t>
  </si>
  <si>
    <t>K L Deemed to be University</t>
  </si>
  <si>
    <t>Venkata Narayana M.</t>
  </si>
  <si>
    <t>Austria;United States</t>
  </si>
  <si>
    <t>IEEE Transactions on Mobile Computing</t>
  </si>
  <si>
    <t>Rolla</t>
  </si>
  <si>
    <t>Missouri University of Science and Technology</t>
  </si>
  <si>
    <t>1184-1187</t>
  </si>
  <si>
    <t>60019176;60019176;60019176</t>
  </si>
  <si>
    <t>Germany;Germany;Germany;Germany;Germany;Germany</t>
  </si>
  <si>
    <t>Antalya;Columbus</t>
  </si>
  <si>
    <t>Akdeniz √úniversitesi;The Ohio State University</t>
  </si>
  <si>
    <t>60010104;60003500</t>
  </si>
  <si>
    <t>Basaran S.</t>
  </si>
  <si>
    <t>The Electrical and Computer Engineering Department</t>
  </si>
  <si>
    <t>191-200</t>
  </si>
  <si>
    <t>International Journal of Security and its Applications</t>
  </si>
  <si>
    <t>2481-2490</t>
  </si>
  <si>
    <t>Lee J.H.</t>
  </si>
  <si>
    <t>14066387100;57203798780</t>
  </si>
  <si>
    <t>Oh, Soon Soo;Lee, Young Hwan</t>
  </si>
  <si>
    <t>Acta Polytechnica</t>
  </si>
  <si>
    <t>Schweizerischer Nationalfonds zur F√∂rderung der Wissenschaftlichen Forschung</t>
  </si>
  <si>
    <t>Nashville;Nashville;Nashville</t>
  </si>
  <si>
    <t>Vanderbilt University Medical Center;Vanderbilt University School of Medicine;Vanderbilt University</t>
  </si>
  <si>
    <t>60030769;60006475;60003915</t>
  </si>
  <si>
    <t>Rinker D.C.</t>
  </si>
  <si>
    <t>2050084X</t>
  </si>
  <si>
    <t>eLife</t>
  </si>
  <si>
    <t>Materials Chemistry and Physics</t>
  </si>
  <si>
    <t>Wei Y.</t>
  </si>
  <si>
    <t>Geraci G.</t>
  </si>
  <si>
    <t>1196-1199</t>
  </si>
  <si>
    <t>1077-1080</t>
  </si>
  <si>
    <t>Montreal;Montreal</t>
  </si>
  <si>
    <t>Sun X.</t>
  </si>
  <si>
    <t>EP/H024697/1</t>
  </si>
  <si>
    <t>United Kingdom;France;United Kingdom</t>
  </si>
  <si>
    <t>60010261;60010261;60010261;60010261;60010261;60010261</t>
  </si>
  <si>
    <t>1881803X</t>
  </si>
  <si>
    <t>ICIC Express Letters</t>
  </si>
  <si>
    <t>Gao Y.</t>
  </si>
  <si>
    <t>36920034300;24821567900;7102176686;15842946800</t>
  </si>
  <si>
    <t>Koohestani, Mohsen;Pires, Nuno;Skrivervik, Anja K.;Moreira, Antonio A.</t>
  </si>
  <si>
    <t>Jacobs D.</t>
  </si>
  <si>
    <t>Zhao Y.</t>
  </si>
  <si>
    <t>United States;United States;Canada</t>
  </si>
  <si>
    <t>Italy;United Kingdom</t>
  </si>
  <si>
    <t>Shin W.</t>
  </si>
  <si>
    <t>Physics in Medicine and Biology</t>
  </si>
  <si>
    <t>36617217900;16025042900;55683698300;35243137100;7004379571;7003283774</t>
  </si>
  <si>
    <t>Karampatzakis, Andreas;K√ºhn, Sven;Tsanidis, George;Neufeld, Esra;Samaras, Theodoros;Kuster, Niels</t>
  </si>
  <si>
    <t>Switzerland;Greece;Greece</t>
  </si>
  <si>
    <t>Zurich;Thessaloniki;Thessaloniki</t>
  </si>
  <si>
    <t>Foundation for Research on Information Technologies in Society (ITIS);Aristotle University of Thessaloniki;THESS S.A.</t>
  </si>
  <si>
    <t>60074510;60015331;113582691</t>
  </si>
  <si>
    <t>Karampatzakis A.</t>
  </si>
  <si>
    <t>Nanoscale</t>
  </si>
  <si>
    <t>36454973300;28767961100;37661184600</t>
  </si>
  <si>
    <t>Ojaroudi, Nasser;Ojaroudi, Mohammad;Ghadimi, Noradin</t>
  </si>
  <si>
    <t>60004923;60004923;60004923</t>
  </si>
  <si>
    <t>60028897;60028897;60018714;60018714</t>
  </si>
  <si>
    <t>35789615300;57203176700;7003484529;6602653553</t>
  </si>
  <si>
    <t>Almajali, E'Qab;McNamara, Derek A.;Shaker, Jafar;Chaharmir, M. Reza</t>
  </si>
  <si>
    <t>Almajali E.</t>
  </si>
  <si>
    <t>Wu T.</t>
  </si>
  <si>
    <t>Gao G.</t>
  </si>
  <si>
    <t>1200-1203</t>
  </si>
  <si>
    <t>60005398;60005398</t>
  </si>
  <si>
    <t>Amsterdam</t>
  </si>
  <si>
    <t>FOM Institute for Atomic and Molecular Physics - AMOLF</t>
  </si>
  <si>
    <t>Eurasip Journal on Wireless Communications and Networking</t>
  </si>
  <si>
    <t>60000474;60005809</t>
  </si>
  <si>
    <t>7201563348;15756649000</t>
  </si>
  <si>
    <t>He≈ôman, Pavel;Zapletal, David</t>
  </si>
  <si>
    <t>He≈ôman P.</t>
  </si>
  <si>
    <t>47061604900;16174747800;6701360457;16176716900</t>
  </si>
  <si>
    <t>France;Spain</t>
  </si>
  <si>
    <t>Ntontin K.</t>
  </si>
  <si>
    <t>60032053;60032053;60032053;60002826</t>
  </si>
  <si>
    <t>56431273300;6602304894;24467653900;6603900197</t>
  </si>
  <si>
    <t>Tehran;London</t>
  </si>
  <si>
    <t>Tarbiat Modares University;London Metropolitan University</t>
  </si>
  <si>
    <t>60032053;60002826</t>
  </si>
  <si>
    <t>Ahmadi F.</t>
  </si>
  <si>
    <t>1065514X</t>
  </si>
  <si>
    <t>VLSI Design</t>
  </si>
  <si>
    <t>112656504;60114993</t>
  </si>
  <si>
    <t>New Delhi;Garhwal</t>
  </si>
  <si>
    <t>Ambedkar Institute of Advanced Communication Technologies &amp; Research;G. B. Pant Engineering College</t>
  </si>
  <si>
    <t>60114993;112656504</t>
  </si>
  <si>
    <t>Gautam A.</t>
  </si>
  <si>
    <t>60017161;60017161;60017161</t>
  </si>
  <si>
    <t>Zhou S.</t>
  </si>
  <si>
    <t>112656504;112656504;60114993</t>
  </si>
  <si>
    <t>1335-1338</t>
  </si>
  <si>
    <t>60012370;60012370;60012370;60012370</t>
  </si>
  <si>
    <t>60023857;60023857;60023857;60023857;60023857</t>
  </si>
  <si>
    <t>Tezpur</t>
  </si>
  <si>
    <t>Tezpur University</t>
  </si>
  <si>
    <t>1240-1243</t>
  </si>
  <si>
    <t>Juan L.</t>
  </si>
  <si>
    <t>60019533;60019533;60019533</t>
  </si>
  <si>
    <t>60004879;60004879</t>
  </si>
  <si>
    <t>Feng Chia University</t>
  </si>
  <si>
    <t>Pandit A.</t>
  </si>
  <si>
    <t>Plasmonics</t>
  </si>
  <si>
    <t>China;Switzerland;China</t>
  </si>
  <si>
    <t>Zheng G.</t>
  </si>
  <si>
    <t>669-676</t>
  </si>
  <si>
    <t>Wang Q.</t>
  </si>
  <si>
    <t>755-761</t>
  </si>
  <si>
    <t>Rostock</t>
  </si>
  <si>
    <t>Gdynia;Gdansk</t>
  </si>
  <si>
    <t>Akademia Marynarki Wojennej, Gdynia;Gda≈Ñsk University of Technology</t>
  </si>
  <si>
    <t>60086167;60027012</t>
  </si>
  <si>
    <t>East Lansing</t>
  </si>
  <si>
    <t>Michigan State University</t>
  </si>
  <si>
    <t>60015098;60015098;60015098</t>
  </si>
  <si>
    <t>7103095915;6504067902;24173940400</t>
  </si>
  <si>
    <t>Camacho, A. I.;Dorda, B. A.;Rey, I.</t>
  </si>
  <si>
    <t>CSIC - Museo Nacional de Ciencias Naturales (MNCN)</t>
  </si>
  <si>
    <t>Camacho A.I.</t>
  </si>
  <si>
    <t>Bell Labs Technical Journal</t>
  </si>
  <si>
    <t>Espoo;Murray</t>
  </si>
  <si>
    <t>Nokia Corporation;Nokia Bell Labs</t>
  </si>
  <si>
    <t>60026638;60021378</t>
  </si>
  <si>
    <t>Japan;Japan;Japan;United States</t>
  </si>
  <si>
    <t>60001558;60001558;60001558;60001558</t>
  </si>
  <si>
    <t>Hungary</t>
  </si>
  <si>
    <t>Budapest</t>
  </si>
  <si>
    <t>Magyar Tudomanyos Akademia</t>
  </si>
  <si>
    <t>Bundesministerium f√ºr Wirtschaft und Technologie</t>
  </si>
  <si>
    <t>BMWi</t>
  </si>
  <si>
    <t>CEAS Space Journal</t>
  </si>
  <si>
    <t>Parasitology Research</t>
  </si>
  <si>
    <t>Hangzhou Dianzi University</t>
  </si>
  <si>
    <t>60009860;60009860;60009860</t>
  </si>
  <si>
    <t>Plant and Cell Physiology</t>
  </si>
  <si>
    <t>Journal of Semiconductor Technology and Science</t>
  </si>
  <si>
    <t>Radiation Protection Dosimetry</t>
  </si>
  <si>
    <t>Beijing;Qingshuihe, Shenzhen</t>
  </si>
  <si>
    <t>297-305</t>
  </si>
  <si>
    <t>60103561;60103561</t>
  </si>
  <si>
    <t>Chatterjee A.</t>
  </si>
  <si>
    <t>55327810300;55328343100;55553729000</t>
  </si>
  <si>
    <t>Xi, Li;Lin, Yang;Min, Wang</t>
  </si>
  <si>
    <t>Xi L.</t>
  </si>
  <si>
    <t>167-176</t>
  </si>
  <si>
    <t>Kucuk K.</t>
  </si>
  <si>
    <t>Japan;Japan;China</t>
  </si>
  <si>
    <t>Astrophysical Journal, Supplement Series</t>
  </si>
  <si>
    <t>United States;United States;France;United States;United States;France;United States</t>
  </si>
  <si>
    <t>Madison;Richmond;Paris;Providence;Columbus;Paris;Urbana</t>
  </si>
  <si>
    <t>University of Wisconsin-Madison;University of Richmond;Institut d‚ÄôAstrophysique de Paris;Brown University;The Ohio State University;Sorbonne Universite;University of Illinois Urbana-Champaign</t>
  </si>
  <si>
    <t>60032179;60022793;60015201;60011460;60003500;60001422;60000745</t>
  </si>
  <si>
    <t>60009114;60009114;60009114;60009114</t>
  </si>
  <si>
    <t>P.N. Lebedev Physical Institute of the Russian Academy of Sciences</t>
  </si>
  <si>
    <t>Program for New Century Excellent Talents in University</t>
  </si>
  <si>
    <t>NCET</t>
  </si>
  <si>
    <t>60006321;60025555;60006321;60025555</t>
  </si>
  <si>
    <t>7407939846;7006612840;55484482700;7401772578</t>
  </si>
  <si>
    <t>Nippon Telegraph and Telephone Corporation;Kitasato University</t>
  </si>
  <si>
    <t>60025555;60006321</t>
  </si>
  <si>
    <t>Ito H.</t>
  </si>
  <si>
    <t>2127-2133</t>
  </si>
  <si>
    <t>61106115 and 60971037</t>
  </si>
  <si>
    <t>521-527</t>
  </si>
  <si>
    <t>60031777;60000994;60000994</t>
  </si>
  <si>
    <t>CCF-0963925</t>
  </si>
  <si>
    <t>60072902;60002798;60025084</t>
  </si>
  <si>
    <t>55602606800;7403178958;35281301900</t>
  </si>
  <si>
    <t>Dai, Hong Ning;Ng, Kam Wing;Wu, Min You</t>
  </si>
  <si>
    <t>Macao;China;Hong Kong</t>
  </si>
  <si>
    <t>Taipa;Shanghai;Hong Kong</t>
  </si>
  <si>
    <t>Macau University of Science and Technology;Shanghai Jiao Tong University;Chinese University of Hong Kong</t>
  </si>
  <si>
    <t>60072902;60025084;60002798</t>
  </si>
  <si>
    <t>24483048300;9335619600</t>
  </si>
  <si>
    <t>Adian, Mehdi Ghamari;Aghaeinia, Hassan</t>
  </si>
  <si>
    <t>Adian M.</t>
  </si>
  <si>
    <t>Rocca P.</t>
  </si>
  <si>
    <t>Urmia;Urmia</t>
  </si>
  <si>
    <t>Islamic Azad University, Urmia Branch;Urmia University</t>
  </si>
  <si>
    <t>60107357;60000627</t>
  </si>
  <si>
    <t>University of Ottawa</t>
  </si>
  <si>
    <t>IEEE Transactions on Parallel and Distributed Systems</t>
  </si>
  <si>
    <t>Bhimavaram;Vaddeswaram</t>
  </si>
  <si>
    <t>S.R.K.R.Engineering College;K L Deemed to be University</t>
  </si>
  <si>
    <t>60109722;60079446</t>
  </si>
  <si>
    <t>Madhav B.</t>
  </si>
  <si>
    <t>Cao B.</t>
  </si>
  <si>
    <t>Transactions of the ASABE</t>
  </si>
  <si>
    <t>55427790000;55392142200;7101680121</t>
  </si>
  <si>
    <t>Sneha, H. L.;Singh, Hema;Jha, R. M.</t>
  </si>
  <si>
    <t>Sneha H.</t>
  </si>
  <si>
    <t>Beijing;Nanchang</t>
  </si>
  <si>
    <t>60030931;60030931;60030931;60030931;60030931</t>
  </si>
  <si>
    <t>NIH Office of the Director</t>
  </si>
  <si>
    <t>OD</t>
  </si>
  <si>
    <t>Journal of the Chemical Society. Dalton Transactions</t>
  </si>
  <si>
    <t>Italy;United States;Italy;Italy</t>
  </si>
  <si>
    <t>1145-1148</t>
  </si>
  <si>
    <t>1165-1168</t>
  </si>
  <si>
    <t>60032325;60032325;60032325;60032325;60032325</t>
  </si>
  <si>
    <t>Koganei</t>
  </si>
  <si>
    <t>Japan National Institute of Information and Communications Technology</t>
  </si>
  <si>
    <t>Milpitas;Atlanta;Shanghai</t>
  </si>
  <si>
    <t>ZTE TX Inc;Georgia Institute of Technology;Fudan University</t>
  </si>
  <si>
    <t>60138298;60019647;60009860</t>
  </si>
  <si>
    <t>Geophysical Research Letters</t>
  </si>
  <si>
    <t>Adelaide</t>
  </si>
  <si>
    <t>The University of Adelaide</t>
  </si>
  <si>
    <t>60097536;110168028</t>
  </si>
  <si>
    <t>Patel, Shobhit K.;Kosta, Y. P.</t>
  </si>
  <si>
    <t>Changa;Rajkot</t>
  </si>
  <si>
    <t>Charotar University of Science &amp; Technology;Marwadi Education Foundation's Group of Institutions</t>
  </si>
  <si>
    <t>Li K.</t>
  </si>
  <si>
    <t>60020898;60020898</t>
  </si>
  <si>
    <t>54384055500;55487560000</t>
  </si>
  <si>
    <t>Rani, Shweta;Singh, A. P.</t>
  </si>
  <si>
    <t>Longowal</t>
  </si>
  <si>
    <t>Sant Longowal Institute of Engineering and Technology</t>
  </si>
  <si>
    <t>Rani S.</t>
  </si>
  <si>
    <t>674-677</t>
  </si>
  <si>
    <t>Biophysical Journal</t>
  </si>
  <si>
    <t>Zurich ZH,;D√ºbendorf</t>
  </si>
  <si>
    <t>ETH Zurich;Empa - Swiss Federal Laboratories for Materials Science and Technology</t>
  </si>
  <si>
    <t>60025858;60020086</t>
  </si>
  <si>
    <t>Cihangir A.</t>
  </si>
  <si>
    <t>60017776;60017776;60017776</t>
  </si>
  <si>
    <t>IEEE Journal of Quantum Electronics</t>
  </si>
  <si>
    <t>Ministry of Education, Culture, Sports, Science, and Technology</t>
  </si>
  <si>
    <t>MEXT</t>
  </si>
  <si>
    <t>Journal of Electrical Engineering</t>
  </si>
  <si>
    <t>World Applied Sciences Journal</t>
  </si>
  <si>
    <t>Spain;Portugal</t>
  </si>
  <si>
    <t>Lithuania;United Kingdom;Lithuania</t>
  </si>
  <si>
    <t>Vilnius;London;Vilnius</t>
  </si>
  <si>
    <t>Fizini≈≥ ir Technologijos Moksl≈≥ Centras;School of Biological and Chemical Sciences Queen Mary University of London;Vilniaus Universitetas</t>
  </si>
  <si>
    <t>60105695;60105356;60059987</t>
  </si>
  <si>
    <t>Duffy C.D.P.</t>
  </si>
  <si>
    <t>IEEE Vehicular Technology Magazine</t>
  </si>
  <si>
    <t>Rennes;Issy-les-Moulineaux</t>
  </si>
  <si>
    <t>Institut d‚Äô√âlectronique et des Technologies du num√©Rique;Orange Labs</t>
  </si>
  <si>
    <t>60105585;60104081</t>
  </si>
  <si>
    <t>Hohhot;Beijing</t>
  </si>
  <si>
    <t>United States;Germany;United States</t>
  </si>
  <si>
    <t>Eindhoven;Eindhoven</t>
  </si>
  <si>
    <t>Electrochimica Acta</t>
  </si>
  <si>
    <t>Waseda University</t>
  </si>
  <si>
    <t>Jiang B.</t>
  </si>
  <si>
    <t>['wideband beamformer', 'various methods', 'performance analysis', 'one method', 'main requirement', 'input signal', 'digital filters', 'constant even', 'array weighting']</t>
  </si>
  <si>
    <t>Antenna array | Array weighting | FRFT | Wideband antenna</t>
  </si>
  <si>
    <t>The beamwidth of a linear array depends on number of elements in the array and frequency of the input signal. The main requirement of wideband beamformer is, the main beam pattern should be constant even there is a change in input signal frequency. Various methods were proposed in literature, one method is called elemental lowpass filtering designed by using Finite Impulse Response (FIR) digital filters. In this paper, the elemental lowpass filtering method was implemented using Fractional Fourier Transform (FRFT) and performance analysis was carried out with array weighting.</t>
  </si>
  <si>
    <t>International Arab Journal of Information Technology</t>
  </si>
  <si>
    <t>60114662;60075905</t>
  </si>
  <si>
    <t>55336399100;56404950100</t>
  </si>
  <si>
    <t>Rao, Adari;Rao, Prudhivi</t>
  </si>
  <si>
    <t>Tekkali;Visakhapatnam</t>
  </si>
  <si>
    <t>Aditya Institute of Technology and Management;Andhra University College of Engineering</t>
  </si>
  <si>
    <t>Rao A.</t>
  </si>
  <si>
    <t>Design and analysis of array weighted wideband antenna using FRFT</t>
  </si>
  <si>
    <t>2-s2.0-84864972418</t>
  </si>
  <si>
    <t>['traditional phased', 'target locations', 'spatial diversity', 'six targets', 'receive modes', 'performance better', 'esprit algorithm', 'emva ).', 'distinct locations', 'colocated scalar']</t>
  </si>
  <si>
    <t>Electromagnetic vector antenna | ESPRIT | MIMO array | Polarization diversity | Target localization</t>
  </si>
  <si>
    <t>Recently developed MIMO array systems, which use spatially separated but colocated scalar-antennas in both transmit and receive modes, can fully exploit waveform diversity and spatial diversity to offer significant performance improvement over traditional phased-array based systems. Unlike these structure, in this paper, we present a MIMO array system that is composed of electromagnetic vector antennas (EMVA). Parameterizing the target locations by azimuth-elevation arrival angles and adopting the ESPRIT algorithm, the presented MIMO array system provides closed-form automatically paired azimuth-elevation angle estimation, resolves up to six targets with distinct locations, requires no restrictions on transmit antennas placement, and offers a performance better than the MIMO array system with spatially separated scalar-antennas of comparable receive data size. All these advantages are achieved by additional polarization diversity offered by the EMVA. ¬© 2013 Elsevier B.V.</t>
  </si>
  <si>
    <t>2103-2107</t>
  </si>
  <si>
    <t>60010080;106935383;60010080;60010080</t>
  </si>
  <si>
    <t>55069434300;57219010718;57190968246;8403161100</t>
  </si>
  <si>
    <t>Gu, Chen;He, Jin;Li, Hongtao;Zhu, Xiaohua</t>
  </si>
  <si>
    <t>Nanjing;Shanghai</t>
  </si>
  <si>
    <t>Nanjing University of Science and Technology;Shanghai Aerospace Electronic Technology Institute</t>
  </si>
  <si>
    <t>60010080;106935383</t>
  </si>
  <si>
    <t>Gu C.</t>
  </si>
  <si>
    <t>Target localization using MIMO electromagnetic vector array systems</t>
  </si>
  <si>
    <t>S0165168413000583</t>
  </si>
  <si>
    <t>10.1016/j.sigpro.2013.02.005</t>
  </si>
  <si>
    <t>2-s2.0-84875879542</t>
  </si>
  <si>
    <t>['two transmit', 'transmitted symbols', 'simple configuration', 'proposed system', 'proposed scheme', 'paper carries', 'outstanding fashion', 'low cross', 'expression based', 'csk system', 'csk scheme', 'computation approach', 'chaotic signals', 'chaotic sequence', 'chaotic modulation', 'bit energy', 'antenna interference', 'alamouti space']</t>
  </si>
  <si>
    <t>Analytical BER | Chaos shift keying | Nakagami-m distribution | Rayleigh channel | STBC</t>
  </si>
  <si>
    <t>This paper carries out the integration of a space-time block code (STBC) technique into a chaos shift keying (CSK) system. To that end, an Alamouti space-time code scheme is combined with the CSK system for two transmit and two receiver antennas. Our proposed scheme is a simple configuration that combines the advantages of STBC and chaotic modulation. Because the chaotic signals have a low cross-correlation, the Alamouti-CSK scheme can suppress the inter-transmit-antenna interference, recover the transmitted symbols and achieve the full diversity gain, all in outstanding fashion. Once the design of Alamouti-CSK system is presented, the performance of the proposed system is analyzed under a slow fading channel. A computation approach of the bit error rate (BER) expression based on the probability density function of the bit energy of the chaotic sequence is presented. Simulation results prove the accuracy of our BER computation methodology. ¬© 2013 Elsevier B.V.</t>
  </si>
  <si>
    <t>2055-2060</t>
  </si>
  <si>
    <t>60112505;60112505</t>
  </si>
  <si>
    <t>24587843100;7004919623</t>
  </si>
  <si>
    <t>Kaddoum, Georges;Gagnon, Fran√ßois</t>
  </si>
  <si>
    <t>LACIME-Communications and Microelectronic Integration Laboratory</t>
  </si>
  <si>
    <t>Kaddoum G.</t>
  </si>
  <si>
    <t>Performance analysis of STBC-CSK communication system over slow fading channel</t>
  </si>
  <si>
    <t>S0165168412004628</t>
  </si>
  <si>
    <t>10.1016/j.sigpro.2012.12.020</t>
  </si>
  <si>
    <t>2-s2.0-84875910478</t>
  </si>
  <si>
    <t>['strongly simplifies', 'stripline prototypes', 'specific layout', 'proposed topology', 'processing functionalities', 'interesting performance', 'flexible signal', 'consequently improving', 'composite configurations', 'compared results', 'band applications', 'antenna gain']</t>
  </si>
  <si>
    <t>antenna aperture | hybrid rings | monopulse radar | phased arrays | printed circuits</t>
  </si>
  <si>
    <t>An original architecture based on composite configurations of printed-circuit hybrid rings is developed for flexible signal-processing functionalities in advanced monopulse radar applications. The modularity of the proposed topology, together with proper design choices, strongly simplifies the structure of the beam forming network, reducing the relevant ohmic losses, and consequently improving the antenna gain. The circuit also allows us to manage only two radio frequency channels (instead of the conventional three), combining the delta- and omnidirectional channel functions. The principles of the structure are presented, and a specific layout is designed. Stripline prototypes are fabricated and tested for L-band applications. The compared results of simulations and measurements fully confirm the interesting performance of this device. The versatility of the architecture is illustrated further considering alternative circuit implementations. ¬© 2013 Wiley Periodicals, Inc.</t>
  </si>
  <si>
    <t>1663-1670</t>
  </si>
  <si>
    <t>60104073;60104073;60104073;60030553;60032350</t>
  </si>
  <si>
    <t>36241067100;6506603103;55613673100;16026030700;7102947741</t>
  </si>
  <si>
    <t>Zucca, Marco;Ciattaglia, Matteo;Pintauro, Roberto;Valerio, Guido;Galli, Alessandro</t>
  </si>
  <si>
    <t>Rome;Rome;Rennes</t>
  </si>
  <si>
    <t>SELEX Sistemi integrati;Sapienza Universit√† di Roma;Universite de Rennes 1</t>
  </si>
  <si>
    <t>60104073;60032350;60030553</t>
  </si>
  <si>
    <t>Zucca M.</t>
  </si>
  <si>
    <t>Versatile and efficient hybrid-ring architecture for advanced radar functionalities</t>
  </si>
  <si>
    <t>10.1002/mop.27647</t>
  </si>
  <si>
    <t>2-s2.0-84876888119</t>
  </si>
  <si>
    <t>['uncovered slot', 'refractive index', 'phase shifted', 'partially covering', 'partially covered', 'novel method', 'microstrip patch', 'microstrip antenna', 'main beam', 'high dielectric', 'electromagnetic radiation', 'dielectric constant', 'constant superstrate', 'beam tilting', 'beam deflection', 'article presents', 'additional phase', '3 db', '25 ¬∞']</t>
  </si>
  <si>
    <t>beam steering | beam tilting | high dielectric superstrates | microstrip antennas</t>
  </si>
  <si>
    <t>Antenna beam tilting or steering requires multiple antenna elements to be phase shifted and arranged in the form of an array. This article presents a novel method to tilt the main beam of a microstrip patch by partially covering it with a high dielectric-constant superstrate. The beam tilting is possible because of the dual-slot radiation mechanism of the microstrip antenna. In effect, the electromagnetic radiation from the covered radiating slot reaches the far-field with an additional phase with respect to the uncovered slot, resulting in an inclined beam whose angle depends on the superstrate's refractive index. Experimentally and numerically, a beam deflection of 25¬∞ is achieved when a microstrip patch is partially covered with a superstrate having a dielectric constant of 10. Moreover, the proposed structure provides gain enhancement of about 3 dB. ¬© 2013 Wiley Periodicals, Inc.</t>
  </si>
  <si>
    <t>1657-1661</t>
  </si>
  <si>
    <t>60014171;60008920;60014171</t>
  </si>
  <si>
    <t>25638417500;6701690343;7006080963</t>
  </si>
  <si>
    <t>Attia, Hussein;Siddiqui, Omar;Ramahi, Omar</t>
  </si>
  <si>
    <t>Canada;Saudi Arabia</t>
  </si>
  <si>
    <t>Waterloo;Madinah</t>
  </si>
  <si>
    <t>University of Waterloo;Taibah University</t>
  </si>
  <si>
    <t>60014171;60008920</t>
  </si>
  <si>
    <t>Beam tilting of single microstrip antenna using high permittivity superstrate</t>
  </si>
  <si>
    <t>10.1002/mop.27659</t>
  </si>
  <si>
    <t>2-s2.0-84876889472</t>
  </si>
  <si>
    <t>['used substrate', 'successfully compared', 'simulated ones', 'real process', 'process allows', 'photolithography technology', 'patch antenna', 'inkjet printing', 'ghz applications', 'flatness problems', 'experimental measurements', 'design characteristics', 'coplanar wire', 'article presents']</t>
  </si>
  <si>
    <t>coplanar wire-patch antenna | electromagnetic band gap | frequency selective surfaces | inkjet printer | Kapton paper | window glass</t>
  </si>
  <si>
    <t>This article presents a solution to bypass the cost and flatness problems for low-cost electronic devices which is the inkjet printing. This process allows the use of flexible substrate materials, such as paper or plastics, suitable for a real-to-real process. More precisely, the procedure to design an electromagnetic band gap antenna using frequency selective surfaces and coplanar wire-patch antenna for 2.5-GHz applications is detailed. This kind of antenna has been designed before, but the used substrate is expensive and thin. These antennas were fabricated using inkjet printing technology on a flexible, low-cost paper substrate using a simple, fast, and cheap process compared to the photolithography technology. The design characteristics of the antennas were verified and the experimental measurements were successfully compared to the simulated ones. ¬© 2013 Wiley Periodicals, Inc.</t>
  </si>
  <si>
    <t>1520-1526</t>
  </si>
  <si>
    <t>60027892;60027892;60027892;60027892;60027892;;;</t>
  </si>
  <si>
    <t>35090231000;35101383000;16024130200;6603055868;7004028651;25224715400;8950844400;23991044800</t>
  </si>
  <si>
    <t>Kanso, Ahmad;Arnaud, E.;Chreim, Hassan;Mon√©di√®re, Thierry;Th√©venot, Marc;Beaudrouet, Eloi;Dossou-Yovo, Christelle;Nogu√©ra, Remi</t>
  </si>
  <si>
    <t>XLIM Institut de Recherche</t>
  </si>
  <si>
    <t>Kanso A.</t>
  </si>
  <si>
    <t>Design and fabrication of EBG and CWP antennas using inkjet printing technology</t>
  </si>
  <si>
    <t>10.1002/mop.27613</t>
  </si>
  <si>
    <t>2-s2.0-84876894072</t>
  </si>
  <si>
    <t>['vitro experiments', 'rtl chamber', 'omnidirectional radiation', 'input impedance', 'fabricated antenna', 'difference time', 'designed antenna', 'broadband characteristic', '2590 mhz']</t>
  </si>
  <si>
    <t>conical antenna | radial transmission line chamber | ultra-broadband characteristic</t>
  </si>
  <si>
    <t>In this article, a conical antenna fed by coaxial line fed for the excitation of the radial transmission line (RTL) chamber is designed and fabricated. This antenna is analyzed by the finite-difference time-domain (FDTD) method and the input impedance is simulated. An RTL chamber was used by the device for in vitro experiments. The designed antenna has advantages, such as ultra-broadband characteristic and omnidirectional radiation. The bandwidth of fabricated antenna has 630-2590 MHz at voltage standing wave ratio ‚â§ 2. ¬© 2013 Wiley Periodicals, Inc.</t>
  </si>
  <si>
    <t>1558-1560</t>
  </si>
  <si>
    <t>112782028;109604119</t>
  </si>
  <si>
    <t>57203495159;55145203700</t>
  </si>
  <si>
    <t>Kim, Tae Hong;Lee, Hyeonjin</t>
  </si>
  <si>
    <t>Gwangju;Gwangju</t>
  </si>
  <si>
    <t>Gwangju Inst. Sci. Technol.;Dongkang College University</t>
  </si>
  <si>
    <t>Kim T.H.</t>
  </si>
  <si>
    <t>Conical antenna design for the excitation of RTL chamber for cell experiments</t>
  </si>
  <si>
    <t>10.1002/mop.27646</t>
  </si>
  <si>
    <t>2-s2.0-84876895737</t>
  </si>
  <si>
    <t>['unequal slits', 'two pairs', 'tag chip', 'tag antenna', 'space condition', 'radiating patch', 'metallic surface', 'circular polarization', '6 mhz', '31 mhz']</t>
  </si>
  <si>
    <t>circular polarization | patch antenna | radio frequency identification (RFID) | tag antenna</t>
  </si>
  <si>
    <t>A passive UHF band radio frequency identification tag antenna design is presented in this article. To allow compact size and circular polarization (CP) radiation, a radiating square patch is loaded with two pairs of unequal slits, while a quarter-wave microstrip line connected to a tag chip and terminated by a short-circuited stub line is used to excite the radiating patch. The 10-dB impedance bandwidth of the tag antenna is measured to be 31 MHz (896-927 MHz), whereas its 3-dB CP bandwidth is 6 MHz (911-917 MHz). Further experiment has demonstrated that the proposed tag antenna can provide better reading distance when mounted on a metallic surface as compared with the free-space condition. ¬© 2013 Wiley Periodicals, Inc.</t>
  </si>
  <si>
    <t>1481-1485</t>
  </si>
  <si>
    <t>60033110;60033110;60033110</t>
  </si>
  <si>
    <t>35755202500;54385242400;55608935100</t>
  </si>
  <si>
    <t>Chen, Horng Dean;Kuo, Shang Huang;Jheng, Jing Lun</t>
  </si>
  <si>
    <t>National Kaohsiung Normal University</t>
  </si>
  <si>
    <t>Design of compact circularly polarized radio frequency identification tag antenna for metallic object application</t>
  </si>
  <si>
    <t>10.1002/mop.27607</t>
  </si>
  <si>
    <t>2-s2.0-84876898341</t>
  </si>
  <si>
    <t>['specific radiofrequency', 'rf performances', 'geostationary orbits', 'design efforts', 'current satellites', 'c operations', 'article proposes', 'advantageous alternative', '7 ghz']</t>
  </si>
  <si>
    <t>C-band | electromagnetic band gap | satellite | superstrate antenna | TT&amp;C</t>
  </si>
  <si>
    <t>This article proposes the design of a 2 (2 array electromagnetic band gap superstrate antenna capable to fulfill the specific radiofrequency (RF) requirements of a C-band (3.7 GHz) TT&amp;C telecommunication system from geostationary orbits. Design efforts are focused on overall volume reduction while complying with RF performances over the required frequency bandwidth, trying to provide an advantageous alternative to the bulky horn antennas usually used for TT&amp;C operations in current satellites. ¬© 2013 Wiley Periodicals, Inc.</t>
  </si>
  <si>
    <t>1457-1461</t>
  </si>
  <si>
    <t>60033019;60033019;60033019;60033019;60002286;60002286;60002286;60002286</t>
  </si>
  <si>
    <t>55670063300;16024279700;6507828348;7003903508;16024851500;36240365600;36240482200;16025062500</t>
  </si>
  <si>
    <t>Tellechea, Amagoia;Iriarte, Juan Carlos;Ederra, I√±igo;Gonzalo, Ram√µn;Monjas, Fernando;Arenas, Silvia;Manrique, Rodrigo;Montesano, Antonio</t>
  </si>
  <si>
    <t>Pamplona;Leiden</t>
  </si>
  <si>
    <t>Universidad P√∫blica de Navarra;Airbus Group SE</t>
  </si>
  <si>
    <t>60033019;60002286</t>
  </si>
  <si>
    <t>Tellechea A.</t>
  </si>
  <si>
    <t>Compact and weightlight electromagnetic band gap superestrate antenna for C-band TT&amp;C applications</t>
  </si>
  <si>
    <t>10.1002/mop.27616</t>
  </si>
  <si>
    <t>2-s2.0-84876899214</t>
  </si>
  <si>
    <t>['wireless fidelity', 'wifi application', 'tolerable s11', 'successfully achieved', 'substrate size', 'simulated results', 'proposed antenna', 'peak side', 'parametric study', 'optimum performance', 'lobe level', 'ieee 802', 'good agreement', 'antenna efficiency', '87 %.', '7 dbi', '6 db', '40 ghz', '36 ghz', '0 ¬∞']</t>
  </si>
  <si>
    <t>compact antenna | high directional | WiMAX antenna</t>
  </si>
  <si>
    <t>A high directional beam antenna for wireless interoperability microwave access (WiMAX) and wireless fidelity (WiFi) is proposed. With a single circular radiator and a full ground plane, the antenna has successfully achieved a high directional gain of 6.7 dBi. Moreover, the proposed antenna is compact with a square substrate dimension of 50 √ó 50 mm2. The implementation of the slot with a dimension of 0.8 √ó 10 mm2 at the center of the radiator has resulted the circular current distribution that leads to the antenna efficiency of up to 87%. The patch antenna performed under tolerable S11 of -10 dB covering operating frequencies of 2.36 GHz up to 2.40 GHz. Parametric study of the narrow slot size, coaxial port position, and the substrate size have been conducted in order to achieve the best antenna dimension with an optimum performance. The measured radiation patterns of the proposed single antenna show a top main beam of 0¬∞ and a peak side-lobe level of -17.6 dB, exhibiting a good agreement with the simulated results. Both simulation and measurement results prove that this optimized circular antenna is reliable for IEEE 802.16d fixed WiMAX, IEEE 802.16e mobile WiMAX, and WiFi application. ¬© 2013 Wiley Periodicals, Inc.</t>
  </si>
  <si>
    <t>1686-1692</t>
  </si>
  <si>
    <t>60090652;60090652;60021005;60090652;60090652</t>
  </si>
  <si>
    <t>24483755700;54915241200;11940735500;35424377200;17434740200</t>
  </si>
  <si>
    <t>Jusoh, Muzammil;Jamlos, M. F.;Kamarudin, Muhammad R.;Sabapathy, Thenna;Jais, Mohd I.</t>
  </si>
  <si>
    <t>A compact high directional beam antenna for WiMAX and WiFi application</t>
  </si>
  <si>
    <t>10.1002/mop.27638</t>
  </si>
  <si>
    <t>2-s2.0-84876903154</t>
  </si>
  <si>
    <t>['wlan signals', 'uwb application', 'ultrawideband antenna', 'proposed antenna', 'experimental results', 'easily suppressed', 'back side', '875 ghz', '135 %.']</t>
  </si>
  <si>
    <t>notch band | pin diode | ultrawideband antenna</t>
  </si>
  <si>
    <t>In this study, an ultrawideband antenna with variable frequency notch band characteristics is presented. Using only one pin diode, which is mounted to the back side of the antenna, WLAN signals (5.15 and 5.875 GHz) are easily suppressed. The designed antenna bandwidth is 2-11 GHz covering the entire band assigned for the UWB application, which is more than 135%. The detailed design considerations are described in the article. The proposed antenna is implemented, and the experimental results are carried out to validate simulation results. ¬© 2013 Wiley Periodicals, Inc.</t>
  </si>
  <si>
    <t>1461-1466</t>
  </si>
  <si>
    <t>60028583;60028583;60028583</t>
  </si>
  <si>
    <t>55642057600;57219702932;8696914100</t>
  </si>
  <si>
    <t>Dikmen, Cengizhan M.;√áimen, Sibel;√áakir, Gonca</t>
  </si>
  <si>
    <t>Kocaeli</t>
  </si>
  <si>
    <t>Kocaeli √úniversitesi</t>
  </si>
  <si>
    <t>Dikmen C.M.</t>
  </si>
  <si>
    <t>A novel ultrawideband antenna with switchable notch band</t>
  </si>
  <si>
    <t>10.1002/mop.27602</t>
  </si>
  <si>
    <t>2-s2.0-84876907739</t>
  </si>
  <si>
    <t>['upper bands', 'two antennas', 'talk function', 'output operation', 'lte antennas', 'input multiple', 'fr4 substrate', 'decreased owing', 'decoupled wwan', 'bottom edge', 'antenna efficiencies', '2500 operations', '15 db']</t>
  </si>
  <si>
    <t>decoupled antennas | dual WWAN operation | handset antennas | LTE MIMO antennas | mobile antennas | WWAN/LTE antennas</t>
  </si>
  <si>
    <t>An integrated antenna array comprising two decoupled multiband WWAN/LTE antennas having an isolation ring strip embedded therebetween and all disposed on a same FR4 substrate of small size 10 √ó 70 mm2 is presented. The two decoupled antennas cover the 824-960/1710-2690 MHz bands for the GSM850/900 and GSM1800/1900/UMTS/LTE2300/2500 operations and are promising to be mounted at the bottom edge of a smartphone for dual wireless wide area network (WWAN) operation for dual-talk function or for long term evolution (LTE) multiple-input multiple-output operation. The measured transmission coefficient S21 between the two antennas is less than -15 dB over both the 824-960 and 1710-2690 MHz bands, and the envelop correlation coefficient is less than about 0.03 over both bands. Port-decoupling of the two antennas is obtained because the excited surface currents on the system ground plane of the smartphone between the two antennas are decreased owing to the isolation ring strip attracting some of the same. In addition to good isolation obtained, the antenna efficiencies are better than about 40 and 50% over the lower and upper bands, respectively. Details of the decoupled WWAN/LTE antennas are described. ¬© 2013 Wiley Periodicals, Inc.</t>
  </si>
  <si>
    <t>1470-1476</t>
  </si>
  <si>
    <t>35460663000;37087491300;55671376300</t>
  </si>
  <si>
    <t>Wong, Kin Lu;Lin, Po Wei;Hsu, Hung Jen</t>
  </si>
  <si>
    <t>Decoupled WWAN/LTE antennas with an isolation ring strip embedded therebetween for smartphone application</t>
  </si>
  <si>
    <t>10.1002/mop.27654</t>
  </si>
  <si>
    <t>2-s2.0-84876909038</t>
  </si>
  <si>
    <t>['structurally simple', 'stable gain', 'resulting vswr', 'proposed antenna', 'overall dimension', 'operational frequencies', 'notch frequency', 'main feature', 'first resonance', 'different ranges', 'coplanar waveguide', 'controllable structure', 'compact size', 'antenna presents', '6 mm3', '6 ghz']</t>
  </si>
  <si>
    <t>CPW antenna | notched antenna | UWB antenna</t>
  </si>
  <si>
    <t>Structurally simple and miniaturized ultra wideband (UWB) printed rectangular antenna fed by a coplanar waveguide (CPW) is proposed.Overall dimension of the antenna is as compact as 12 (0.13Œª) √ó 12 (0.13Œª) √ó 1.6 mm3, where Œª is the wavelength of the first resonance of the antenna. The main feature of the proposed antenna is its compact size and controllable structure which lead to four different antenna designs. By adjusting the dimensions of the elements of the antenna, notch frequency in different ranges of the UWB can be obtained. The resulting VSWR &lt; 1.5 impedance bandwidth is as large as 11.6 GHz. The antenna presents a stable gain and omnidirectional radiation pattern in its operational frequencies. ¬© 2013 Wiley Periodicals, Inc.</t>
  </si>
  <si>
    <t>1533-1537</t>
  </si>
  <si>
    <t>Pouyanfar, Negin</t>
  </si>
  <si>
    <t>Ahar</t>
  </si>
  <si>
    <t>Islamic Azad University, Ahar Branch</t>
  </si>
  <si>
    <t>Pouyanfar N.</t>
  </si>
  <si>
    <t>CPW-FED UWB antenna with band-stop properties</t>
  </si>
  <si>
    <t>10.1002/mop.27624</t>
  </si>
  <si>
    <t>2-s2.0-84876910245</t>
  </si>
  <si>
    <t>['wlan signals', 'tuning stub', 'simulated results', 'shorting pin', 'notched bands', 'measurements demonstrate', 'large bandwidth', 'good monopole', 'create dual', 'antenna comprises', '5 ghz', '4 ghz']</t>
  </si>
  <si>
    <t>band-notched | dual radiating elements | monopole antenna | UWB antenna</t>
  </si>
  <si>
    <t>A novel annular monopole antenna with a dual-band rejection characteristic for ultra-wideband (UWB) applications is proposed.This antenna comprises an annular-shape radiating element with a tuning stub and a backside elliptical radiating element that is connected to it by a shorting pin, to create dual-notched bands at 3.2-4.4 GHz and 4.8-5.9 GHz across the UWB frequency band from 2.5 to 14.5 GHz, to filter the WIMAX and WLAN signals. Measurements demonstrate that the proposed antenna provides a very large bandwidth from 2.5 to 14.5 GHz (141%, voltage standing wave ratio 2). A good monopole-like radiation pattern except the notched bands is obtained. Details of the proposed antenna design and the simulated results are presented and discussed. ¬© 2013 Wiley Periodicals, Inc.</t>
  </si>
  <si>
    <t>1546-1549</t>
  </si>
  <si>
    <t>24391248100;7402443389</t>
  </si>
  <si>
    <t>Jeng, Bo Ming;Luo, Ching Hsing</t>
  </si>
  <si>
    <t>Jeng B.</t>
  </si>
  <si>
    <t>Dual band-notched annular monopole antenna with tunable structure for UWB application</t>
  </si>
  <si>
    <t>10.1002/mop.27609</t>
  </si>
  <si>
    <t>2-s2.0-84876917658</t>
  </si>
  <si>
    <t>['rf signal', 'mimo antenna', 'input multi', 'frequency band', 'center frequency', '787 mhz', '5 dbi']</t>
  </si>
  <si>
    <t>isolation | long-term evolution | multi-input multi-output antenna | RF choke</t>
  </si>
  <si>
    <t>A multi-input multi-output (MIMO) antenna with improved isolation using radio frequency choke (RFC) is proposed.The proposed MIMO antenna consists of two radiating elements and an RFC that is located in between the two radiating elements. To improve the isolation between the two radiating elements of the MIMO antenna, the RF signal is suppressed at the desired frequency band by utilizing an RFC. The isolation is improved by ‚àº20 dB at the center frequency. The fabricated antenna satisfies the 6 dB return loss in long-term evolution band 13 from 746 to 787 MHz. The measured average efficiency and gain of the MIMO antenna are about 30.5% and -1.5 dBi, respectively. The measured envelope correlation coefficient is less than 0.4 over the frequency band of interest. ¬© 2013 Wiley Periodicals, Inc.</t>
  </si>
  <si>
    <t>1569-1574</t>
  </si>
  <si>
    <t>55210265200;55716130900;56535582400</t>
  </si>
  <si>
    <t>Ga, Deukhyeon;Lee, Youngki;Choi, Jaehoon</t>
  </si>
  <si>
    <t>Ga D.</t>
  </si>
  <si>
    <t>Design of a multi-input multi-output antenna with improved isolation using RF choke for long-term evolution mobile application</t>
  </si>
  <si>
    <t>10.1002/mop.27623</t>
  </si>
  <si>
    <t>2-s2.0-84876919238</t>
  </si>
  <si>
    <t>['proposed antenna', 'notch bands', 'investigated numerically', 'ideal switch', '2 ghz']</t>
  </si>
  <si>
    <t>asymmetric coplanar strip fed | notch band antenna | reconfigurable antenna | switchable antenna | UWB antenna</t>
  </si>
  <si>
    <t>A compact asymmetric coplanar strip-fed staircase ultrawideband (UWB) antenna with notch band reconfigurable characteristic is proposed and investigated numerically and experimentally.The reconfigurable notch bands are realized by using a spur-slot and an ideal switch. By controlling the switch at OFF and ON states, the notch bands of the proposed UWB antenna can work at 3.5 and 8.2 GHz, respectively. Numerical and experimental results show that the proposed antenna is capable of working for entire UWB application and providing the reconfigurable notch bands. ¬© 2013 Wiley Periodicals, Inc.</t>
  </si>
  <si>
    <t>1467-1470</t>
  </si>
  <si>
    <t>Miniaturization of asymmetric coplanar strip-fed staircase ultrawideband antenna with reconfigurable notch band</t>
  </si>
  <si>
    <t>10.1002/mop.27634</t>
  </si>
  <si>
    <t>2-s2.0-84876919521</t>
  </si>
  <si>
    <t>['usually wasted', 'single radiator', 'simulated results', 'practically fabricated', 'overall size', 'operating bandwidth', 'novel cpw', 'monopole antenna', 'microstrip antenna', 'inverted l', 'good agreement', 'effectively saved', 'constant gain', '04 ghz']</t>
  </si>
  <si>
    <t>inverted L-strip | monopole antenna | UWB microstrip antenna</t>
  </si>
  <si>
    <t>A novel CPW-fed compact inverted L-strip ultra wideband (UWB) microstrip antenna is proposed for ultra wide band applications. The proposed antenna possesses a method to minimize the monopole antenna by loading of inverted L-strip over the conventional monopole patch antenna to lower the height of the antenna. The ground was vertically extended toward two sides of the single radiator. Therefore, the large space around the radiator that is usually wasted can be effectively saved. The antenna is practically fabricated and simulated. Measured results show a good agreement with simulated results. The prototype with overall size of 25 √ó 25√ó 1.6 mm3 achieves good impedance matching, constant gain, stable radiation patterns, and constant group delay over an operating bandwidth of 2.6-13.04 GHz (10.44 GHz). ¬© 2013 Wiley Periodicals, Inc.</t>
  </si>
  <si>
    <t>1584-1589</t>
  </si>
  <si>
    <t>14825060800;55670990400;56962785800</t>
  </si>
  <si>
    <t>Gautam, A. K.;Yadav, Swati;Kanaujia, Binod Kr</t>
  </si>
  <si>
    <t>A CPW-FED compact inverted L-strip UWB microstrip antenna</t>
  </si>
  <si>
    <t>10.1002/mop.27651</t>
  </si>
  <si>
    <t>2-s2.0-84876920372</t>
  </si>
  <si>
    <t>['switching mode', 'small structure', 'simulation predictions', 'simple geometry', 'namely 3g', 'frequency diversity', 'fr4 substrate', '5 mm3', '5 mm']</t>
  </si>
  <si>
    <t>dual frequency | frequency reconfigurable | patch antenna | reconfigurable antenna | switching mode</t>
  </si>
  <si>
    <t>We propose in this article, a novel compact reconfigurable patch antenna with frequency diversity. This antenna can be tuned by changing the switching mode of two PIN diodes from the ON-ON state to OFF-OFF state to switch it over two different mobile communication technologies, namely 3G and 4G. The antenna has a simple geometry and a small structure, its dimensions are 45 √ó 38 √ó 1.5 mm3 and it is printed on an FR4 substrate with a thickness of 1.5 mm. The prototype of this antenna has been fabricated and tested. The measurement results confirmed the simulation predictions in terms of frequency diversity performances. ¬© 2013 Wiley Periodicals, Inc.</t>
  </si>
  <si>
    <t>1622-1626</t>
  </si>
  <si>
    <t>60025506;60106035</t>
  </si>
  <si>
    <t>55670090600;55924155500</t>
  </si>
  <si>
    <t>Bekali, Younes Karfa;Essaaidi, Mohamed</t>
  </si>
  <si>
    <t>Rabat;Tetouan</t>
  </si>
  <si>
    <t>Ecole Nationale Sup√©rieure d'Informatique et d'Analyse des Syst√®mes;Universit√© Abdelmalek Essaadi</t>
  </si>
  <si>
    <t>60106035;60025506</t>
  </si>
  <si>
    <t>Bekali Y.K.</t>
  </si>
  <si>
    <t>Compact reconfigurable dual frequency microstrip patch antenna for 3G and 4G mobile communication technologies</t>
  </si>
  <si>
    <t>10.1002/mop.27649</t>
  </si>
  <si>
    <t>2-s2.0-84876922481</t>
  </si>
  <si>
    <t>['three quasi', 'switchable polarization', 'simulated results', 'one frequency', 'lumped couplers', 'feeding network', 'feed mechanism', 'excitation method', 'broadside radiation', 'also provided', '270 ¬∞),']</t>
  </si>
  <si>
    <t>array antenna | polarization reconfigurable antenna</t>
  </si>
  <si>
    <t>A four-element microstrip antenna array excited with a tunable feeding network is described.The feeding network is composed of three quasi-lumped couplers and a 90¬∞ phase delay line. By controlling one dc bias, the network can provide the same amplitude and two different phase combinations, including (0¬∞, 0¬∞, 180¬∞, 180¬∞) and (0¬∞, 90¬∞, 180, 270¬∞), for the four array elements. With the tunable feeding network, the excitation method of the array can be switched between sequentially rotated feed mechanism and differential-feed mechanism. A reconfigurable array prototype is constructed. Experimental results show that the array has a broadside radiation and it can provide good linear and circular polarization performances at one frequency. Simulated results are also provided to validate the designs of the microstrip antenna array with switchable polarization. ¬© 2013 Wiley Periodicals, Inc.</t>
  </si>
  <si>
    <t>1653-1657</t>
  </si>
  <si>
    <t>60006834;60006834;60006834</t>
  </si>
  <si>
    <t>52063576200;55129645600;7004026337</t>
  </si>
  <si>
    <t>Ma, Shun Lai;Shih, Chuang Jiashih;Row, Jeen Sheen</t>
  </si>
  <si>
    <t>Ma S.</t>
  </si>
  <si>
    <t>Four-element microstrip array with polarization diversity</t>
  </si>
  <si>
    <t>10.1002/mop.27660</t>
  </si>
  <si>
    <t>2-s2.0-84876922968</t>
  </si>
  <si>
    <t>['total efficiency', 'theorical results', 'square patch', 'size reduction', 'realized gain', 'radiating element', 'patch antenna', 'measured bandwidth', 'ground plane', 'ebg structure', '7 dbi', '4 substrate']</t>
  </si>
  <si>
    <t>electromagnetic band-gap ground plane | microstrip circularly polarized patch antenna | radio frequency identification</t>
  </si>
  <si>
    <t>A miniaturized circularly polarized (CP) patch antenna with wide impedance matching and axial ratio bandwidths and a good efficiency using an electromagnetic band gap (EBG) ground plane is presented. CP is obtained with the truncated corners technique applied on a square patch and size reduction of this radiating element is based on the slow wave phenomenon created in the EBG structure. This antenna is fabricated on a 117 √ó 117 √ó 4 mm 3 FR-4 substrate (ŒµT = 4.4 and tan Œ¥ = 0.22) and dedicated to the European UHF radio frequency identification band (865-868 MHz). The measured bandwidth, realized gain, and total efficiency are 14.4%, 3.7 dBi, and 79%, respectively. Experimental and theorical results are presented and discussed. ¬© 2013 Wiley Periodicals, Inc.</t>
  </si>
  <si>
    <t>1599-1602</t>
  </si>
  <si>
    <t>60110755;60110755;60110755;60110755</t>
  </si>
  <si>
    <t>55263215700;23972008000;6602489960;6701836992</t>
  </si>
  <si>
    <t>Pflaum, Sylvain;Thuc, Philippe Le;Kossiavas, Georges;Staraj, Robert</t>
  </si>
  <si>
    <t>Sophia Antipolis</t>
  </si>
  <si>
    <t>Laboratoire D'√©lectronique, Antennes et T√©l√©communications</t>
  </si>
  <si>
    <t>Pflaum S.</t>
  </si>
  <si>
    <t>Performance enhancement of a circularly polarized patch antenna for radio frequency identification readers using an electromagnetic band-gap ground plane</t>
  </si>
  <si>
    <t>10.1002/mop.27642</t>
  </si>
  <si>
    <t>2-s2.0-84876923809</t>
  </si>
  <si>
    <t>['small size', 'slot antenna', 'shaped slots', 'rotated e', 'rectangular slot', 'radiation performance', 'notched performance', 'new resonance', 'impedance bandwidth', 'higher frequencies', 'ground plane', 'frequency range', 'frequency band', 'designed antenna', 'compact ultra', 'antenna show', '6 ghz', '3 ghz']</t>
  </si>
  <si>
    <t>band-notched function | E-shaped strip | microstrip-fed slot antenna | S-shaped slot | ultra-wideband systems</t>
  </si>
  <si>
    <t>In this article, a compact ultra-wideband (UWB) slot antenna with band-notched performance is presented. To increase the impedance bandwidth of an ordinary slot antenna, we use a pair of S-shaped slots in the ground plane that with this structure a new resonance at the higher frequencies can be achieved, and a wide usable fractional bandwidth of more than 130% is provided. Additionally, by cutting a rectangular slot with a rotated E-shaped strip protruded inside the slot in the square radiating stub, a frequency-notched band performance has been obtained. The designed antenna has a small size of 20 √ó 20 mm2 while showing the radiation performance in the frequency band of 3.13 to over 14.3 GHz with a band rejection performance in the frequency band of 5-6 GHz. Simulated and experimental results obtained for this antenna show that it exhibits good radiation behavior within the UWB-frequency range. ¬© 2013 Wiley Periodicals, Inc.</t>
  </si>
  <si>
    <t>Bandwidth enhancement of an ultra-wideband printed slot antenna with WLAN band-notched function</t>
  </si>
  <si>
    <t>10.1002/mop.27631</t>
  </si>
  <si>
    <t>2-s2.0-84876932727</t>
  </si>
  <si>
    <t>['total size', 'ring resonators', 'minimum isolation', 'maximum gain', 'ieee 802', 'ghz band', 'four element', 'eight element', 'complementary split', 'antennas operate', 'antenna systems', '80 mhz', '8 mm3', '8 dbi', '5 db', '11ac standard']</t>
  </si>
  <si>
    <t>complementary split-ring resonator | IEEE 802.11ac | multiple-input-multiple-output antennas | WLAN</t>
  </si>
  <si>
    <t>A highly compact 2 √ó 2 (four element) and 2 √ó 4 (eight element) multiple-input-multiple-output (MIMO) antenna systems are designed for the IEEE 802.11ac standard. The antennas operate in the 5-GHz band with a minimum effective bandwidth of 80 MHz. The elements of the MIMO antenna system are patch antennas loaded with complementary split-ring resonators. A minimum isolation of 10.5 dB and maximum gain of -0.8 dBi are measured. Total size of the MIMO antenna systems is 50 √ó 100 √ó 0.8 mm3. ¬© 2013 Wiley Periodicals, Inc.</t>
  </si>
  <si>
    <t>1589-1594</t>
  </si>
  <si>
    <t>Sharawi, Mohammad S.</t>
  </si>
  <si>
    <t>A 5-GHz 4/8-element MIMO antenna system for IEEE 802.11AC devices</t>
  </si>
  <si>
    <t>10.1002/mop.27611</t>
  </si>
  <si>
    <t>2-s2.0-84876938527</t>
  </si>
  <si>
    <t>['slot series', 'shelf applications', 'reflection coefficient', 'radiating element', 'one side', 'microstrip line', 'ground plane', 'fractional bandwidth', 'field distribution', 'article presents', 'array antenna', 'approximately 5', 'antenna installed', '943 mhz', '920 mhz', '36 v', '10 db']</t>
  </si>
  <si>
    <t>near-field antenna | reader antenna | RFID</t>
  </si>
  <si>
    <t>This article presents a linearly polarized slot-array antenna that consists of a slot series-fed by a microstrip line for radio frequency identification (RFID) shelf applications in the ultra-high frequency band in which the end of the microstrip line is shorted to the ground plane by a via-hole. The radiating element is a U-shaped slot etched in the ground plane on one side of a substrate and the microstrip line for feeding is etched on the other. The designed 6 √ó 3 array antenna has the near-field distribution of electric field intensity from 0.5 to 3.36 V/m for RFID shelf applications. The fractional bandwidth for a reflection coefficient of less than -10 dB is approximately 5.5% at 920 MHz, ranging from 892 to 943 MHz. The antenna installed in the RFID shelf stably reads pharmaceutical products with various package options on the shelf. ¬© 2013 Wiley Periodicals, Inc.</t>
  </si>
  <si>
    <t>1511-1515</t>
  </si>
  <si>
    <t>60001558;60001558;60001558;60001558;60001558</t>
  </si>
  <si>
    <t>7402516085;7201387047;7102478030;55670711600;7003471086</t>
  </si>
  <si>
    <t>Choi, Wonkyu;Bae, Ji Hoon;Chae, Jong Suk;Park, Chan Won;Pyo, Cheolsig</t>
  </si>
  <si>
    <t>Choi W.</t>
  </si>
  <si>
    <t>Slot-array antenna for UHF RFID shelf applications</t>
  </si>
  <si>
    <t>10.1002/mop.27653</t>
  </si>
  <si>
    <t>2-s2.0-84876939572</t>
  </si>
  <si>
    <t>['uniplanar ebg', 'spiral rather', 'proposed antenna', 'new design', 'mobile devices', 'main antenna', 'loaded shaped', 'like structure', 'increasing demand', 'ground plane', 'f antennas', 'ebg structure', 'different shapes']</t>
  </si>
  <si>
    <t>Electromagnetic band-gap | Multiband | printed inverted-F antenna | split ring resonator</t>
  </si>
  <si>
    <t>Fourth mobile generation requiring of multistandard operating handsets of small physical size as well as increasing demand for higher data rates.Compact multiband printed inverted-F antennas (IFA) for available wireless communications are proposed in this article. New design of printed IFA based on uniplanar compact electromagnetic band gap (EBG) concept is proposed. A printed-IFA with L-loaded shaped over artificial ground plane is designed as the main antenna to cover the GSM, LTE, UMTS, Bluetooth, and WLAN. The multiband is created by means of an EBG structure that is used as a ground plane. Different shapes of uniplanar EBG as ring, split ring resonator, and spiral rather than mushroom-like structure are investigated. The proposed antenna is built on the uniplanar EBG ground plane with size of 35 √ó 45 mm2, which is suitable for most of the mobile devices. ¬© 2013 Wiley Periodicals, Inc.</t>
  </si>
  <si>
    <t>1670-1676</t>
  </si>
  <si>
    <t>Compact multiband printed-IFA on electromagnetic band-gap structures ground plane</t>
  </si>
  <si>
    <t>10.1002/mop.27633</t>
  </si>
  <si>
    <t>2-s2.0-84876943800</t>
  </si>
  <si>
    <t>['time domain', 'signal conforming', 'receive antennas', 'pulse shape', 'obstacles along', 'incident field', 'get distorted', 'far field', 'communication system', 'cases even', 'applied voltage', 'antenna conforming']</t>
  </si>
  <si>
    <t>T-pulse | time-domain analysis | wideband signals</t>
  </si>
  <si>
    <t>It is observed that some antennas can transmit a signal conforming to the applied voltage to the far field without any distortion in the time domain, whereas other antennas can receive a signal from the far field which will induce a current on the antenna conforming to the shape of the incident field.With a pair of transmit/receive antennas chosen from this class, one can construct a communication system that will transmit a time-domain wideband signal and receive it without any distortion of the pulse shape. In this article, we study the effects of the presence of obstacles along the path between the transmit and receive antennas, and we demonstrate that in some cases even when the signal is scattered by the obstacles, the shape of the received scattered pulse may not get distorted. ¬© 2013 Wiley Periodicals, Inc.</t>
  </si>
  <si>
    <t>1618-1622</t>
  </si>
  <si>
    <t>35194435700;55650323300;56277552400</t>
  </si>
  <si>
    <t>Mei, Zicong;Sarkar, Tapan K.;Salazar-Palma, Magdalena</t>
  </si>
  <si>
    <t>Mei Z.</t>
  </si>
  <si>
    <t>A study of wideband pulse shape distortion due to presence of obstacles</t>
  </si>
  <si>
    <t>10.1002/mop.27650</t>
  </si>
  <si>
    <t>2-s2.0-84876945470</t>
  </si>
  <si>
    <t>['simulated results', 'research used', 'rectangular slot', 'reading range', 'radiation properties', 'pvc card', 'put close', 'physical parameters', 'optimally design', 'human model', 'human body', 'hfss simulator', 'feko simulator', 'designed tag', 'body applications', 'article presents', 'around 4']</t>
  </si>
  <si>
    <t>human body effect | read range | slot antenna | tag antenna | UHF radio frequency identification tag</t>
  </si>
  <si>
    <t>This article presents a UHF radio frequency identification tag antenna used in proximity to the chest of a human body for student ID card identification.The proposed tag antenna is a rectangular slot-type patch structure printed on a PVC card. For near-body applications, stratified square plates with physical parameters are used as a human model. The radiation properties of the slotted tag antenna placed near the model and the absorption effects due to human body are investigated. The research used the HFSS simulator to optimally design the antenna and employed the FEKO simulator to verify the simulated results. The designed tag was constructed for testing the reading range. The measured reading range achieved is around 4.2 m as the tag is put close to the chest. ¬© 2013 Wiley Periodicals, Inc.</t>
  </si>
  <si>
    <t>1626-1631</t>
  </si>
  <si>
    <t>25638429800;55671699600;14057407400;57002285900</t>
  </si>
  <si>
    <t>Chiu, Chien Wen;Ou, Chen An;Wang, Hwang Cheng;Chuang, Yu Chou</t>
  </si>
  <si>
    <t>Card-type slot antenna for UHF RFID tag close to the chest of a human body</t>
  </si>
  <si>
    <t>10.1002/mop.27610</t>
  </si>
  <si>
    <t>2-s2.0-84876946916</t>
  </si>
  <si>
    <t>['wave region', 'two objectives', 'surface waves', 'reduced significantly', 'multiantenna system', '48 %.']</t>
  </si>
  <si>
    <t>electromagnetic bandgap | front-to-back lobe ratio | miniaturization | mutual coupling | patch antenna</t>
  </si>
  <si>
    <t>In this article, a compact multielement antenna system composing of microstrip patch antennas is designed by using electromagnetic bandgap (EBG) structures. Two distinct EBG structures are designed to achieve the two objectives of miniaturization and suppression of interelement coupling due to surface waves in a multiantenna system. By embedding an EBG array operating in the slow-wave region, the area of the microstrip patch antenna is reduced by 67.48%. To alleviate the resulting increased back radiation, a second EBG structure is designed to surround the miniaturized patch antenna and close to 8 dB improvement in the front-to-back lobe ratio is achieved. As well, the second EBG design is included in a 2 √ó 2 multiantenna system to suppress interelement coupling. It is found that the coupling is reduced significantly when utilizing the proposed EBG rings. ¬© 2013 Wiley Periodicals, Inc.</t>
  </si>
  <si>
    <t>1609-1612</t>
  </si>
  <si>
    <t>60007961;60002494</t>
  </si>
  <si>
    <t>14026085500;7004180632</t>
  </si>
  <si>
    <t>Suntives, Asanee;Abhari, Ramesh</t>
  </si>
  <si>
    <t>Thailand;Canada</t>
  </si>
  <si>
    <t>Pathum Thani;Montreal</t>
  </si>
  <si>
    <t>Seagate Technology (Thailand) Ltd.;Universit√© McGill</t>
  </si>
  <si>
    <t>Suntives A.</t>
  </si>
  <si>
    <t>Miniaturization and isolation improvement of a multiple-patch antenna system using electromagnetic bandgap structures</t>
  </si>
  <si>
    <t>10.1002/mop.27621</t>
  </si>
  <si>
    <t>2-s2.0-84876947859</t>
  </si>
  <si>
    <t>['trx antenna', 'least 23', 'isolation performance', 'inherent isolation', 'feed networks', 'brfs ).', '82 db', '75 ghz', '5 ghz', '45 db']</t>
  </si>
  <si>
    <t>band rejection filter | double spur-line filter | isolation improvement | TRx stacked microstrip patch antenna</t>
  </si>
  <si>
    <t>In this article, we present a TRx stacked microstrip patch antenna with improved isolation using double spur-line band rejection filters (DSL-BRFs).The typical TRx stacked microstrip patch antenna designed to operate at Ku-band with downlink frequency band of 12.25-12.75 GHz and uplink frequency band of 14.0-14.5 GHz had inherent isolation of 16 dB within TRx-band. The isolation performance of the antenna was improved by at least 23.45 dB in Rx-band and 17.82 dB in Tx-band after introducing the DSL-BRFs into Tx- and Rx-feed networks, respectively. Because the DSL-BRFs are compatible to be embedded in 50-Œ© transmission lines, the TRx antenna with the filters are remained in as same size as the antenna without filters. ¬© 2013 Wiley Periodicals, Inc.</t>
  </si>
  <si>
    <t>1444-1448</t>
  </si>
  <si>
    <t>60104012-60001558;60001558</t>
  </si>
  <si>
    <t>35263503000;7006620049</t>
  </si>
  <si>
    <t>Batgerel, Ariunzaya;Eom, Soon Young</t>
  </si>
  <si>
    <t>University of Science and Technology (UST);Electronics and Telecommunications Research Institute</t>
  </si>
  <si>
    <t>60104012;60001558</t>
  </si>
  <si>
    <t>Batgerel A.</t>
  </si>
  <si>
    <t>Isolation improvement of a TRx stacked microstrip patch antenna using double spur-line band rejection filters</t>
  </si>
  <si>
    <t>10.1002/mop.27632</t>
  </si>
  <si>
    <t>2-s2.0-84876950018</t>
  </si>
  <si>
    <t>['uses thousands', 'terrestrial radio', 'stationary dipoles', 'rfi ).', 'planetary physics', 'output data', 'observing modes', 'lofar time', 'interplanetary scintillation', 'including correction', 'highly configurable', 'high time', 'frequency resolution', 'frequency interference', 'frequency data', 'describe progress', 'density information', 'data routines', 'across europe', '240 mhz', '100 %).']</t>
  </si>
  <si>
    <t>Radio scintillation | Solar wind</t>
  </si>
  <si>
    <t>The LOw Frequency ARray (LOFAR) is a next-generation radio telescope which uses thousands of stationary dipoles to observe celestial phenomena. These dipoles are grouped in various 'stations' which are centred on the Netherlands with additional 'stations' across Europe. The telescope is designed to operate at frequencies from 10 to 240 MHz with very large fractional bandwidths (25 - 100 %). Several 'beam-formed' observing modes are now operational and the system is designed to output data with high time and frequency resolution, which are highly configurable. This makes LOFAR eminently suited for dynamic spectrum measurements with applications in solar and planetary physics. In this paper we describe progress in developing automated data analysis routines to compute dynamic spectra from LOFAR time-frequency data, including correction for the antenna response across the radio frequency pass-band and mitigation of terrestrial radio-frequency interference (RFI). We apply these data routines to observations of interplanetary scintillation (IPS), commonly used to infer solar wind velocity and density information, and present initial science results. ¬© 2012 Springer Science+Business Media B.V.</t>
  </si>
  <si>
    <t>60025529-60030514;60025529;60030514;60030514;60016529</t>
  </si>
  <si>
    <t>6602536281;8290885300;16425385000;7006774764;36629400000</t>
  </si>
  <si>
    <t>Fallows, R. A.;Asgekar, A.;Bisi, M. M.;Breen, A. R.;ter-Veen, S.</t>
  </si>
  <si>
    <t>United Kingdom;Netherlands;Netherlands</t>
  </si>
  <si>
    <t>Aberystwyth;Dwingeloo;Nijmegen</t>
  </si>
  <si>
    <t>Aberystwyth University;Netherlands Foundation for Research in Astronomy;Radboud University Nijmegen</t>
  </si>
  <si>
    <t>60030514;60025529;60016529</t>
  </si>
  <si>
    <t>Fallows R.A.</t>
  </si>
  <si>
    <t>The Dynamic Spectrum of Interplanetary Scintillation: First Solar Wind Observations on LOFAR</t>
  </si>
  <si>
    <t>10.1007/s11207-012-9989-5</t>
  </si>
  <si>
    <t>2-s2.0-84876957485</t>
  </si>
  <si>
    <t>['year period', 'transient structures', 'transient structure', 'stereo mission', 'solar wind', 'simultaneous observations', 'signal passes', 'several minutes', 'second interval', 'scale transient', 'scale structure', 'rapid fluctuations', 'radio signal', 'multiple sites', 'may relate', 'light intensity', 'joint ips', 'ips showed', 'ips p', 'interplanetary scintillation', 'hi observations', 'heliospheric imager', 'fundamental thoughts', 'eiscat observations', 'detailed investigation', 'closest approach', 'changing density', 'april 2007', 'also pose', '19 may', '105 km', '102 km']</t>
  </si>
  <si>
    <t>The technique of interplanetary scintillation (IPS) is the observation of rapid fluctuations of the radio signal from an astronomical compact source as the signal passes through the ever-changing density of the solar wind. Cross-correlation of simultaneous observations of IPS from a single radio source, received at multiple sites of the European Incoherent SCATter (EISCAT) radio antenna network, is used to determine the velocity of the solar wind material passing over the lines of sight of the antennas. Calculated velocities reveal the slow solar wind to contain rapid velocity variations when viewed on a time-scale of several minutes. Solar TErrestrial RElations Observatory (STEREO) Heliospheric Imager (HI) observations of white-light intensity have been compared with EISCAT observations of IPS to identify common density structures that may relate to the rapid velocity variations in the slow solar wind. We have surveyed a one-year period, starting in April 2007, of the EISCAT IPS observing campaigns beginning shortly after the commencement of full science operations of the STEREO mission in a bid to identify common density structures in both EISCAT and STEREO HI datasets. We provide a detailed investigation and presentation of joint IPS/HI observations from two specific intervals on 23 April 2007 and 19 May 2007 for which the IPS P-Point (point of closest approach of the line of sight to the Sun) was between 72 and 87 solar radii out from the Sun's centre. During the 23 April interval, a meso-scale (of the order of 105 km or larger) transient structure was observed by HI-1A to pass over the IPS ray path near the P-Point; the observations of IPS showed a micro-scale structure (of the order of 102 km) within the meso-scale transient. Observations of IPS from the second interval, on 19 May, revealed similar micro-scale velocity changes, however, no transient structures were detected by the HIs during that period. We also pose some fundamental thoughts on the slow solar wind structure itself. ¬© 2013 Springer Science+Business Media Dordrecht.</t>
  </si>
  <si>
    <t>60030514;60030514;60023254;60030514;60030514-60025529;60023254;60023254-60012197</t>
  </si>
  <si>
    <t>55579970000;16425385000;36046867900;7006774764;6602536281;7403906969;57194531963</t>
  </si>
  <si>
    <t>Hardwick, S. A.;Bisi, M. M.;Davies, J. A.;Breen, A. R.;Fallows, R. A.;Harrison, R. A.;Davis, C. J.</t>
  </si>
  <si>
    <t>United Kingdom;Netherlands;United Kingdom;United Kingdom</t>
  </si>
  <si>
    <t>Aberystwyth;Dwingeloo;Didcot;Reading</t>
  </si>
  <si>
    <t>Aberystwyth University;Netherlands Foundation for Research in Astronomy;Rutherford Appleton Laboratory;University of Reading</t>
  </si>
  <si>
    <t>60030514;60025529;60023254;60012197</t>
  </si>
  <si>
    <t>Hardwick S.A.</t>
  </si>
  <si>
    <t>Observations of Rapid Velocity Variations in the Slow Solar Wind</t>
  </si>
  <si>
    <t>10.1007/s11207-013-0223-x</t>
  </si>
  <si>
    <t>2-s2.0-84876967441</t>
  </si>
  <si>
    <t>DMR 1032187</t>
  </si>
  <si>
    <t>['unimolecular micelles', 'tumor tissue', 'targeted ).', 'psma ).', 'protein expression', 'prostate cancer', 'peg micelles', 'loaded h40', 'immense need', 'findings suggest', 'ethlyene glycol', 'effective therapy', 'dox accumulation', 'cwr22rœω1 tumor', 'concomitant decrease', 'cancer drugs', 'bearing mice', 'bax along', 'apt micelles', 'apt ).', 'also exhibited']</t>
  </si>
  <si>
    <t>Aptamer | Drug delivery | Hyperbranched amphiphilic block polymer | Tumor targeted | Unimolecular micelles</t>
  </si>
  <si>
    <t>In the absence of effective therapy for prostate cancer, there is an immense need for developing improved therapeutic options for the management of this disease. This study has demonstrated that aptamer-conjugated unimolecular micelles can improve the in vivo tumor biodistribution of systemically administered anti-cancer drugs in prostate cancer expressing prostate-specific membrane antigen (PSMA). The aptamer-conjugated unimolecular micelles were formed by individual hyperbranched polymer molecules consisting of a hyperbranched H40 polymer core and approximately 25 amphiphilic polylactide-poly(ethlyene glycol) (PLA-PEG) block copolymer arms (H40-PLA-PEG-Apt). The unimolecular micelles with an average hydrodynamic diameter of 69 nm exhibited a pH-sensitive and controlled drug release behavior. The targeted unimolecular micelles (i.e., DOX-loaded H40-PLA-PEG-Apt) exhibited a much higher cellular uptake in PSMA positive CWR22RŒΩ1 prostate carcinoma cells than non-targeted unimolecular micelles (i.e., DOX-loaded H40-PLA-PEG), thereby leading to a significantly higher cytotoxicity. The DOX-loaded unimolecular micelles up-regulated the cleavage of PARP and Caspase 3 proteins and increased the protein expression of Bax along with a concomitant decrease in Bcl2. These micelles also increased the protein expression of cell cycle regulation marker P21 and P27. In CWR22RŒΩ1 tumor-bearing mice, DOX-loaded H40-PLA-PEG-Apt micelles (i.e., targeted) also exhibited a much higher level of DOX accumulation in the tumor tissue than DOX-loaded H40-PLA-PEG micelles (i.e., non-targeted). These findings suggest that aptamer-conjugated unimolecular micelles may potentially be an effective drug nanocarrier to effectively treat prostate cancer. ¬© 2013 Elsevier Ltd.</t>
  </si>
  <si>
    <t>5244-5253</t>
  </si>
  <si>
    <t>Biomaterials</t>
  </si>
  <si>
    <t>18039096500;7006050225;6507239394;24598149400;55588838200;35492889700;57221672907</t>
  </si>
  <si>
    <t>Xu, Wenjin;Siddiqui, Imtiaz A.;Nihal, Minakshi;Pilla, Srikanth;Rosenthal, Kimberly;Mukhtar, Hasan;Gong, Shaoqin</t>
  </si>
  <si>
    <t>Aptamer-conjugated and doxorubicin-loaded unimolecular micelles for targeted therapy of prostate cancer</t>
  </si>
  <si>
    <t>S0142961213002883</t>
  </si>
  <si>
    <t>10.1016/j.biomaterials.2013.03.006</t>
  </si>
  <si>
    <t>2-s2.0-84877039892</t>
  </si>
  <si>
    <t>['simulator using', 'omnidirectional antennas', 'isotropic condition', 'average duration', 'analytical results']</t>
  </si>
  <si>
    <t>Average duration of fade | Level crossing rate | Nakagami Hoyt model | Power spectral density | Simulator | Space time correlation function</t>
  </si>
  <si>
    <t>This paper presents second order statistical properties of the mobile to mobile Nakagami Hoyt channel model under non-isotropic condition. The spatial-time correlation function, the power spectral density (PSD), level crossing rate (LCR) and the average duration of fade (ADF) of the Nakagami Hoyt channel have been derived under the assumption that both the transmitter and receiver are non-stationary having non-omnidirectional antennas. Design of simulator using the Inverse Fast Fourier Transform (IFFT) based computation method has been applied for this model. The simulator and analytical results have been corroborated. ¬© 2012 Elsevier GmbH.</t>
  </si>
  <si>
    <t>549-556</t>
  </si>
  <si>
    <t>42061094700;57218945302</t>
  </si>
  <si>
    <t>Akram, Muhammad I.;Sheikh, Asrar U.H.</t>
  </si>
  <si>
    <t>Akram M.I.</t>
  </si>
  <si>
    <t>On the second order statistics of non-isotropic Nakagami Hoyt mobile to mobile fading channel</t>
  </si>
  <si>
    <t>S143484111200283X</t>
  </si>
  <si>
    <t>10.1016/j.aeue.2012.12.003</t>
  </si>
  <si>
    <t>2-s2.0-84877735954</t>
  </si>
  <si>
    <t>['use philosophy', 'tuned rectifier', 'range 2', 'practical loads', 'power levels', 'operate intermittently', 'load depending', 'easily modified', 'easily configured', 'different frequencies', 'desired voltage', 'design philosophy', 'conversion efficiency', 'cellular towers', 'anechoic chamber', 'ambient radiations', 'adaptively operate', '5 v', '180 œºw', '15 œºw']</t>
  </si>
  <si>
    <t>Cell-tower radiations | RF energy harvesting | Supercapacitor | Tuned rectifier</t>
  </si>
  <si>
    <t>A circuit topology based on accumulate-and-use philosophy has been developed to harvest RF energy from ambient radiations such as those from cellular towers. Main functional units of this system are antenna, tuned rectifier, supercapacitor, a gated boost converter and the necessary power management circuits. Various RF aspects of the design philosophy for maximizing the conversion efficiency at an input power level of 15 ŒºW are presented here. The system is characterized in an anechoic chamber and it has been established that this topology can harvest RF power densities as low as 180 ŒºW/m2 and can adaptively operate the load depending on the incident radiation levels. The output of this system can be easily configured at a desired voltage in the range 2.2-4.5 V. A practical CMOS load-a low power wireless radio module has been demonstrated to operate intermittently by this approach. This topology can be easily modified for driving other practical loads, from harvested RF energy at different frequencies and power levels. ¬© 2012 Elsevier GmbH.</t>
  </si>
  <si>
    <t>564-569</t>
  </si>
  <si>
    <t>60014097;60014097;60014097;60014097</t>
  </si>
  <si>
    <t>55673170100;55556684400;36878953000;7004212421</t>
  </si>
  <si>
    <t>Singh, Gaurav;Ponnaganti, Rahul;Prabhakar, T. V.;Vinoy, K. J.</t>
  </si>
  <si>
    <t>Singh G.</t>
  </si>
  <si>
    <t>A tuned rectifier for RF energy harvesting from ambient radiations</t>
  </si>
  <si>
    <t>S1434841112002841</t>
  </si>
  <si>
    <t>10.1016/j.aeue.2012.12.004</t>
  </si>
  <si>
    <t>2-s2.0-84877758297</t>
  </si>
  <si>
    <t>Australian National Commission for UNESCO</t>
  </si>
  <si>
    <t>1001/PELECT/814117 RUT</t>
  </si>
  <si>
    <t>['resonant frequency', 'radiation patterns', 'novel quasi', 'interdigital capacitor', 'good agreement', 'experimental results', 'entire arrangement', 'design simulation', 'coaxial feed', '8 ghz', '6 mm2']</t>
  </si>
  <si>
    <t>Antenna real estate | Coaxial feed | Patch antenna | Quasi-lumped element | Resonator</t>
  </si>
  <si>
    <t>In this paper, a novel quasi-lumped element resonator antenna is presented. The proposed antenna consists of the interdigital capacitor in parallel with a straight line inductor and is fabricated on Duroid RC4003C circuit board. The entire arrangement was fed by a coaxial feed at a frequency of 5.8 GHz. The size, bandwidth and radiation patterns were studied. The proposed antenna exhibits better impedance bandwidth and significant size reduction in comparison with similar results obtained from the conventional microstrip patch antenna with similar feeding technique and resonant frequency. The size of the proposed antenna structure is 5.8 √ó 5.6 mm2 and experimental results are shown to be in good agreement with the design simulation. ¬© 2013 Elsevier GmbH.</t>
  </si>
  <si>
    <t>557-563</t>
  </si>
  <si>
    <t>60000906;60000906;60000906;60000906;60000906;60000906;60000906;60000906;60000906</t>
  </si>
  <si>
    <t>9333604100;55189927700;36994919700;24554572500;55584513400;24077614000;15057863800;56036883500;55584295900</t>
  </si>
  <si>
    <t>Ain, Mohd F.;Olokede, Seyi S.;Qasaymeh, Yazeed M.;Marzuki, Arjuna;Mohammed, Julie J.;Sreekantan, Srimala;Hutagalung, Sabar D.;Ahmad, Zainal A.;Abdulla, Mohd Z.</t>
  </si>
  <si>
    <t>A novel 5.8 GHz quasi-lumped element resonator antenna</t>
  </si>
  <si>
    <t>S1434841113000046</t>
  </si>
  <si>
    <t>10.1016/j.aeue.2012.12.008</t>
  </si>
  <si>
    <t>2-s2.0-84877760982</t>
  </si>
  <si>
    <t>['would require', 'topology issues', 'technical restraints', 'system solutions', 'system design', 'soil scouts', 'sandy soil', 'range requirement', 'managed uninterruptedly', 'hop approach', 'excessive density', 'discussed compared', 'data packets', '18 months']</t>
  </si>
  <si>
    <t>Soil Scout | Underground | Wireless</t>
  </si>
  <si>
    <t>Soil Scouts are palm-size wireless underground sensor nodes for monitoring of agriculture soil parameters. The system design is guided by two main criterions: (i) the data packets from underground sensor nodes must be received from up to 1 km away and (ii) the maintenance free underground sensor nodes must be capable of operating for a decade. System solutions are discussed compared to technical restraints and topology issues. Underground sensor nodes communicating with each other would require an excessive density of devices to overcome the range requirement and multi-hop routing would make the energy conservation requirement hard to achieve. This is why the single-hop approach is chosen. 11 Soil Scout prototypes are installed in a heavy clay soil, where up to 236 m distances and -110 dB calculated path losses are overcome with a directive 60¬∞ receiving antenna. A reference Soil Scout is installed in a sandy soil, where the 300 m distance is managed uninterruptedly with an omnidirectional receiving antenna. Battery voltage decline for the nodes as well as for previous Soil Scout designs are presented and observed to decline for 18 months and then obtain a sustaining annual temperature dependent fluctuation. ¬© 2013 Elsevier B.V.</t>
  </si>
  <si>
    <t>1610-1618</t>
  </si>
  <si>
    <t>Johannes Tiusanen, M.</t>
  </si>
  <si>
    <t>Helsingin Yliopisto</t>
  </si>
  <si>
    <t>Johannes Tiusanen M.</t>
  </si>
  <si>
    <t>Soil Scouts: Description and performance of single hop wireless underground sensor nodes</t>
  </si>
  <si>
    <t>S157087051300022X</t>
  </si>
  <si>
    <t>10.1016/j.adhoc.2013.02.002</t>
  </si>
  <si>
    <t>2-s2.0-84878017155</t>
  </si>
  <si>
    <t>CNS-0904681</t>
  </si>
  <si>
    <t>['virtual mimo', 'transmission range', 'transmission powers', 'slave ch', 'single antenna', 'several clusters', 'schs via', 'sch ).', 'receiving end', 'propose energy', 'proper selection', 'neighboring mchs', 'master ch', 'link throughput', 'layer mimo', 'involves clustering', 'input multi', 'hop wsn', 'hop operation', 'formally establish', 'established technique', 'energy consumption', 'efficient clustering', 'comprehensive protocol', 'cmimo ),', 'cluster topology', 'cluster members', 'chs );', 'antenna elements']</t>
  </si>
  <si>
    <t>Clustering | Cooperative communications | MAC protocol | Power control | Routing | Virtual MIMO | Wireless sensor networks</t>
  </si>
  <si>
    <t>Multi-input multi-output (MIMO) is a well-established technique for increasing the link throughput, extending the transmission range, and/or reducing energy consumption. In the context of wireless sensor networks (WSNs), even if each node is equipped with a single antenna, it is possible to group several nodes to form a virtual antenna array, which can act as the transmitting or receiving end of a virtual MIMO (VMIMO) link. In this paper, we propose energy-efficient clustering and power management schemes for virtual MIMO operation in a multi-hop WSN. Our schemes are integrated into a comprehensive protocol, called cooperative MIMO (CMIMO), which involves clustering the WSN into several clusters, each managed by up to two cluster heads (CHs); a master CH (MCH) and a slave CH (SCH). The MCH and SCH collect data from their cluster members during the intra-cluster communications phase and communicate these data to neighboring MCHs/SCHs via an inter-cluster VMIMO link. CMIMO achieves energy efficiency by proper selection of the MCHs and SCHs, adaptation of the antenna elements and powers in the inter-cluster communications phase, and using a cross-layer MIMO-aware route selection algorithm for multi-hop operation. We formally establish the conditions on the transmission powers of CHs and non-CHs that ensure the connectivity of the inter-cluster topology. Simulations are used to study the performance of CMIMO. The simulation results indicate that our proposed protocol achieves significant reduction in energy consumption and longer network life time, compared with non-adaptive clustered WSNs. ¬© 2013 Elsevier B.V.</t>
  </si>
  <si>
    <t>1571-1587</t>
  </si>
  <si>
    <t>60010065;60067706;60010065</t>
  </si>
  <si>
    <t>15519628000;16239656700;57195200196</t>
  </si>
  <si>
    <t>Krunz, Marwan;Siam, Mohammad Z.;Nguyen, Diep N.</t>
  </si>
  <si>
    <t>Jordan;United States</t>
  </si>
  <si>
    <t>Amman;Tucson</t>
  </si>
  <si>
    <t>Isra University;The University of Arizona</t>
  </si>
  <si>
    <t>60067706;60010065</t>
  </si>
  <si>
    <t>Krunz M.</t>
  </si>
  <si>
    <t>Clustering and power management for virtual MIMO communications in wireless sensor networks</t>
  </si>
  <si>
    <t>S157087051200220X</t>
  </si>
  <si>
    <t>10.1016/j.adhoc.2012.11.013</t>
  </si>
  <si>
    <t>2-s2.0-84878018908</t>
  </si>
  <si>
    <t>['swimming depth', 'smaller individuals', 'sizes using', 'size estimates', 'size class', 'repeated registrations', 'registration frequency', 'poorly understood', 'much overrepresented', 'larger individuals', 'large inter', 'inspection purposes', 'individuals registered', 'individual variations', 'individual variation', 'either 5', 'depth within', 'deeper water', 'bled weight', 'average weight', 'automatic measures', 'also registered', '3750 individuals']</t>
  </si>
  <si>
    <t>Behavior | Environment | Individual variation | Representative sampling | Salmo salar</t>
  </si>
  <si>
    <t>Individual dynamics within salmon sea cages are poorly understood. Large inter- and intra-individual variations in swimming depth and higher average body weight deeper in the cage have been observed. Sampling of fish for inspection purposes and estimates of body weight distributions based on automatic measures at a limited depth interval may thus be skewed. The present study investigates how 335 randomly PIT tagged Atlantic salmon of 3.4. ¬±. 0.96. kg (bled weight, mean. ¬±. SD) swam near square PIT antennas (0.6. m) fixed at either 5 or 9. m depth within a 14. m deep cage holding a total of 3750 individuals. The individual variation in registration frequency was large, with 76 individuals never registered and 12 individuals registrered 30 times or more. Larger individuals were much overrepresented at 9. m depth, resulting in 8.5% overestimation of average weight at this depth when repeated registrations were not accounted for. No overrepresentation of any size class was found at 5. m depth. Half of the individuals registered at 9. m depth were also registered at 5. m depth, and 82% of the individuals registered at 5. m depth were also registered at 9. m depth. We interpret the result as fish of all sizes using a wide depth range, but larger individuals spending more time at deeper water than smaller individuals. Therefore, size estimates at a limited depth interval should be avoided. ¬© 2013 Elsevier B.V.</t>
  </si>
  <si>
    <t>Aquacultural Engineering</t>
  </si>
  <si>
    <t>60023659;60023659;60023659;60023659;60023659</t>
  </si>
  <si>
    <t>23981082000;25951279700;6506555904;8558319900;6603149202</t>
  </si>
  <si>
    <t>Nilsson, Jonatan;Folkedal, Ole;Fosseidengen, Jan Erik;Stien, Lars Helge;Oppedal, Frode</t>
  </si>
  <si>
    <t>Norway</t>
  </si>
  <si>
    <t>Bergen</t>
  </si>
  <si>
    <t>Havforskningsinstituttet</t>
  </si>
  <si>
    <t>Nilsson J.</t>
  </si>
  <si>
    <t>PIT tagged individual Atlantic salmon registrered at static depth positions in a sea cage: Vertical size stratification and implications for fish sampling</t>
  </si>
  <si>
    <t>S014486091300023X</t>
  </si>
  <si>
    <t>10.1016/j.aquaeng.2013.02.001</t>
  </si>
  <si>
    <t>2-s2.0-84878107823</t>
  </si>
  <si>
    <t>Central Public-interest Scientific Institution Basal Research Fund for Chinese Academy of Tropical Agricultural Sciences</t>
  </si>
  <si>
    <t>['using real', 'specifically expressed', 'sensing information', 'rutin hydrate', 'results indicate', 'purified proteins', 'phenyl acetaldehyde', 'oviposition sites', 'new methods', 'male legs', 'low affinity', 'important role', 'high levels', 'high affinity', 'general odorants', 'fluorescent ligand', 'female wings', 'female abdomen', 'expression vectors', 'de3 ).', 'chemoreception plays', 'apolygus lucorum', 'alucobp5 could', 'although aluccsp4', 'also expressed']</t>
  </si>
  <si>
    <t>Apolygus lucorum | Binding specificity | Chemosensory protein | Odorant binding protein | Tissue specific expression</t>
  </si>
  <si>
    <t>Chemoreception plays an important role in insects for sensing information when searching for host and oviposition sites. An understanding of the chemosensory mechanism could aid in the development of new methods to effectively prevent damage from insects in agriculture. We have constructed a legs cDNA library for Apolygus lucorum and sequenced 1584 ESTs, from which we identified 669 unigenes. From this collection we identified one putative odorant binding protein (AlucOBP5) and three chemosensory proteins (AlucCSP2, AlucCSP3, AlucCSP4) genes. Using real-time PCR method, we assessed the expression of these genes in the head, thorax, abdomen, wing, antenna and mouthparts. Results indicate that the expression of these genes had tissue- and gender-specificity. AlucCSP2 and AlucCSP3 were specifically expressed in female wings. AlucCSP4 was expressed relatively highly in female wings but also expressed in other tissues. AlucOBP5 was expressed in female abdomen and male legs with high levels in the latter. Expression vectors for these proteins were constructed and expressed in BL21(DE3). The purified proteins were then tested for binding properties using bis-ANS as the fluorescent ligand. AlucOBP5 could bind strongly with phenyl acetaldehyde, 1-hexanol, 3-hexenal and Œ≤-ionone. AlucCSP2 and AlucCSP3 had low affinity with all general odorants. AlucCSP4 did not bind with any of the standards. All four proteins could bind with gossypol, meletin with high affinity and could also bind with rutin hydrate, although AlucCSP4 had weak binding capacity. AlucCSP3 and AlucCSP4 could bind weakly with catechin, while AlucCSP2 and AlucOBP5 could not. ¬© 2013 Elsevier Ltd.</t>
  </si>
  <si>
    <t>690-696</t>
  </si>
  <si>
    <t>113015409-60003146;113015409;113015409;60003146;113015409;113015409;113015409;113015409</t>
  </si>
  <si>
    <t>57214822860;57051724800;35204823200;22735343700;55365842000;35206013900;55365940200;55620999000</t>
  </si>
  <si>
    <t>Hua, Jin Feng;Zhang, Shuai;Cui, Jin Jie;Wang, Dao Jie;Wang, Chun Yi;Luo, Jun Yu;Lv, Li Min;Ma, Yan</t>
  </si>
  <si>
    <t>Kaifeng;</t>
  </si>
  <si>
    <t>Henan University;Institute of Cotton Research of Chinese Academy of Agricultural Sciences</t>
  </si>
  <si>
    <t>60003146;113015409</t>
  </si>
  <si>
    <t>Hua J.F.</t>
  </si>
  <si>
    <t>Functional characterizations of one odorant binding protein and three chemosensory proteins from Apolygus lucorum (Meyer-Dur) (Hemiptera: Miridae) legs</t>
  </si>
  <si>
    <t>S0022191013001054</t>
  </si>
  <si>
    <t>10.1016/j.jinsphys.2013.04.013</t>
  </si>
  <si>
    <t>2-s2.0-84878352121</t>
  </si>
  <si>
    <t>['visualizing three', 'research shows', 'reflection boundaries', 'penetration depth', 'nondestructive imaging', 'loamy soil', 'laboratory use', 'gpr measurements', 'gpr antenna', 'ghz antenna', 'full penetration', 'flume models', 'feasible technique', 'experimental materials', 'efficient method', 'depth resolution', 'deposits formed', 'bed 15', 'accurate reconstruction', '3d architecture', '3d analysis', '3 cm']</t>
  </si>
  <si>
    <t>3D analysis | Experimental flume deposits | Fluvial system | GPR | High-frequency antenna</t>
  </si>
  <si>
    <t>Ground penetrating radar (GPR) offers a fast and efficient method for visualizing three-dimensional (3D) images of shallow subsurface structures. We investigated the application of GPR to nondestructive imaging of deposits formed in a small experimental flume using a high-frequency GPR antenna. The GPR measurements, made with a 1.6. GHz antenna, were conducted on flume models of sandy fluvial systems. We conducted two experiments, one to reveal the penetration depth and resolution of the GPR antenna and to reconstruct the 3D architecture of fluvial deposits created in a flume, and the other to examine the characteristics of reflection boundaries. The experimental materials were mainly loamy soil. The first experiment showed that a 1.6 GHz antenna was suited to laboratory use, offering a depth resolution of 2-3 cm in full penetration of a bed 15-24 cm thick. GPR scanning yielded an accurate reconstruction of the 3D architecture of a fluvial channel using magnetite marker beds. The second experiment also successfully imaged a 3D architecture using quartz sand instead of magnetite, and loamy soil, which have different relative permittivities. This research shows that GPR is a feasible technique for 3D analysis of experimental flume deposits. ¬© 2013 Elsevier B.V.</t>
  </si>
  <si>
    <t>21-29</t>
  </si>
  <si>
    <t>Sedimentary Geology</t>
  </si>
  <si>
    <t>60092512;60012190;60004681</t>
  </si>
  <si>
    <t>7202360874;14069080600;54408878500</t>
  </si>
  <si>
    <t>Okazaki, Hiroko;Nakazato, Hiroomi;Kwak, Youngjoo</t>
  </si>
  <si>
    <t>Chuo-ku;Ibaraki;Tsukuba</t>
  </si>
  <si>
    <t>Natural History Museum and Institute, Chiba;Institute for Rural Engineering, NARO;Public Works Research Institute</t>
  </si>
  <si>
    <t>Okazaki H.</t>
  </si>
  <si>
    <t>Application of high-frequency ground penetrating radar to the reconstruction of 3D sedimentary architecture in a flume model of a fluvial system</t>
  </si>
  <si>
    <t>S0037073813000717</t>
  </si>
  <si>
    <t>10.1016/j.sedgeo.2013.04.001</t>
  </si>
  <si>
    <t>2-s2.0-84878425688</t>
  </si>
  <si>
    <t>Fondazione Banco di Sardegna</t>
  </si>
  <si>
    <t>2012-0931</t>
  </si>
  <si>
    <t>['wide management', 'volatiles emitted', 'tunnel bioassays', 'specific response', 'short basiconica', 'semiochemical system', 'olive leaves', 'olive fly', 'olfactory receptors', 'odors emitted', 'multiporous sensilla', 'morphological identification', 'methyl thiolacetate', 'methyl thiocyanate', 'mechanosensory bristles', 'maxillary palps', 'mated males', 'mated females', 'inhibitory response', 'host plant', 'ethyl tiglate', 'ethyl acetate', 'electropalpgrams recorded', 'culture medium', 'chemicals produced', 'behavioral bioassays', 'bactrocera oleae', 'bacterial filtrate', 'bacterial activity', 'antennal sensilla', 'ammonium carbonate', 'also performed', 'acetic acid']</t>
  </si>
  <si>
    <t>Bacteria | Electroantennogram | Electropalpgram | Maxillary palp | Morphology | Volatiles</t>
  </si>
  <si>
    <t>The responses of olive fly (Bactrocera oleae) antennal and palpal olfactory receptors to odors emitted by Pseudomonas putida bacterial filtrate and to volatiles from a host plant were evaluated using electrophysiological and behavioral bioassays. Morphological identification of olfactory receptors was also performed. The third antennal segment (flagellum) bears four types of multiporous sensilla: trichoid, short basiconica, clavate and grooved. Maxillary palps have mechanosensory bristles and multiporous basiconica sensilla. In wind-tunnel bioassays, olive fly responses to volatiles emitted by bacterial filtrate were higher than those to culture medium. Bacterial filtrate was more attractive than ammonium carbonate or a mixture of ethyl acetate and acetic acid in ethanol. GC-MS of bacterial filtrate identified some of the chemicals produced by bacterial activity, including methyl thiolacetate, ammonia, 2-pentanone, 2-heptanone, ethyl tiglate and methyl thiocyanate. Electrophysiological investigations proved that antennal sensilla are responsive to bacterial filtrate odor, methyl thiolacetate, olive leaves and olives, as well as to Œ±-pinene, while acetic acid elicited an inhibitory response. Electropalpgrams recorded a specific response to bacterial filtrate by mated males and females, as well as a dose-dependent response relationship to methyl thiolacetate by mated females. The identification of new active volatile compounds in the semiochemical system of the olive fly is promising for the development of innovative control strategies in area-wide management. ¬© 2013 Elsevier Ltd.</t>
  </si>
  <si>
    <t>60032259;60032259;60021859;60032259;60021859;60032259;60021859</t>
  </si>
  <si>
    <t>6603926346;55753051100;23973672800;36182903100;25932013700;6603062089;6506188172</t>
  </si>
  <si>
    <t>Liscia, Anna;Angioni, Piera;Sacchetti, Patrizia;Poddighe, Simone;Granchietti, Aurelio;Setzu, Maria Dolores;Belcari, Antonio</t>
  </si>
  <si>
    <t>Cagliari;Florence</t>
  </si>
  <si>
    <t>Universit√† degli Studi di Cagliari;Universit√† degli Studi di Firenze</t>
  </si>
  <si>
    <t>60032259;60021859</t>
  </si>
  <si>
    <t>Liscia A.</t>
  </si>
  <si>
    <t>Characterization of olfactory sensilla of the olive fly: Behavioral and electrophysiological responses to volatile organic compounds from the host plant and bacterial filtrate</t>
  </si>
  <si>
    <t>S0022191013001005</t>
  </si>
  <si>
    <t>10.1016/j.jinsphys.2013.04.008</t>
  </si>
  <si>
    <t>2-s2.0-84878444892</t>
  </si>
  <si>
    <t>['within antennae', 'way towards', 'specific tissues', 'sex pheromones', 'remarkable sensitivity', 'qpcr revealed', 'qpcr ).', 'olfactory system', 'obp family', 'namely sexiobp1', 'may help', 'mainly expressed', 'important role', 'highly transcribed', 'expression profiles', 'exigua obps', 'dominantly restricted', 'displayed non', 'control strategy', 'chemosensory perception', 'better understanding']</t>
  </si>
  <si>
    <t>Antennae | Expression pattern | Odorant binding protein | Olfaction | Spodoptera exigua</t>
  </si>
  <si>
    <t>Odorant binding proteins (OBPs) contribute to the remarkable sensitivity of the insect's olfactory system and play an important role in insect chemical communication. In this study, we identified 11 putative cDNAs encoding OBPs (namely SexiOBP1-11) from the antennal full length cDNA library of the beet armyworm Spodoptera exigua (Lepidoptera: Noctuidae) and examined their expression profiles in different adult body tissues (antennae, heads, thoraxes, abdomens, legs and wings) by real-time quantitative PCR (qPCR). All SexiOBPs had the characteristic typical features of the OBP family, with the exception of SexiOBP11, which lacked the predicted signal peptide sequence at the N-terminus. qPCR revealed that all of these genes were highly transcribed in the antennae. SexiOBP1-4 and SexiOBP10 were dominantly restricted to antennae. Within antennae, SexiOBP2-4 and SexiOBP10 exhibited female-biased expression patterns, while the expression of SexiOBP7 was male-biased, indicating that they might be involved in interacting with sex pheromones. In general, these OBPs were mainly expressed in chemosensory-specific tissues, although some displayed non-chemosensory or ubiquitous tissue expression. The data is helpful for further determining the potential physiological functions of S. exigua OBPs, and paves the way towards a better understanding of the chemosensory perception of this pest, which may help to uncover new targets for behavioral interference used as a control strategy. ¬© 2013 Elsevier Ltd.</t>
  </si>
  <si>
    <t>722-728</t>
  </si>
  <si>
    <t>60073577;60073577;100342028;60073577;60073577</t>
  </si>
  <si>
    <t>36524423300;55213105300;56008503300;57226222720;55584795354</t>
  </si>
  <si>
    <t>Zhu, Jia Ying;Zhang, Li Fang;Ze, Sang Zi;Wang, Da Wei;Yang, Bin</t>
  </si>
  <si>
    <t>Kunming;Kunming</t>
  </si>
  <si>
    <t>Southwest Forestry University;Yunnan Academy of Forestry</t>
  </si>
  <si>
    <t>60073577;100342028</t>
  </si>
  <si>
    <t>Zhu J.Y.</t>
  </si>
  <si>
    <t>Identification and tissue distribution of odorant binding protein genes in the beet armyworm, Spodoptera exigua</t>
  </si>
  <si>
    <t>S0022191013000590</t>
  </si>
  <si>
    <t>10.1016/j.jinsphys.2013.02.011</t>
  </si>
  <si>
    <t>2-s2.0-84878449991</t>
  </si>
  <si>
    <t>['work focuses', 'weibull analysis', 'utilizing unsupported', 'textile ).', 'strongly related', 'stretchable circuits', 'stretch transitions', 'simple form', 'signage ).', 'short interconnects', 'rights reserved', 'repeated deformation', 'reliability assessment', 'practical applications', 'power demanding', 'polydimethylsiloxane ).', 'negative impact', 'metal conductors', 'metal conductor', 'mechanical trade', 'meander geometry', 'interconnect geometry', 'important assessment', 'elastomeric material', 'copper present', 'conformable lighting', 'concept relies', 'clearly demonstrated']</t>
  </si>
  <si>
    <t>The pursuit for reliable, deformable electronic systems took two major paths, utilizing either conductive elastomers or metal conductors. In the case of the latter, a mechanical robustness trade-off is made in return for metallic conductor native low resistivity allowing for realization of power demanding and large area applications as well (e.g. conformable lighting and signage). The mechanical trade-off stems from the metal conductor intrinsic inability for significant elongation without failure. One of many present attempts at enabling a metal conductor to perform in an elastomeric medium without failure is the SMI (Stretchable Molded Interconnect), a PCB compatible technology developed at the CMST. Its concept relies on an in-plane, meandered, metal track embedded into a soft, elastomeric material. This work focuses at cyclic, uniaxial elongation endurance and reliability assessment (Weibull analysis) of such interconnect in its most simple form - utilizing unsupported, meandered copper tracks embedded in PDMS (Polydimethylsiloxane). The tracks are evaluated as short interconnects (a few meander wavelengths long) terminating between flexible (non-stretchable) regions to incorporate the effect of flex-stretch transition mechanics on reliability. This is an important assessment for optimizing the interconnect geometry for practical applications where flex-stretch transitions will be inevitable, and reliability under repeated deformation is of interest (e.g. stretchable circuits for integration in textile). An attempt is made to reinforce the meander geometry by tapering the transitions, but a negative impact on reliability is observed. It is clearly demonstrated that the wearout of the interconnect is strongly related to the amount of copper present in the interconnect. ¬© 2013 Elsevier Ltd. All rights reserved.</t>
  </si>
  <si>
    <t>956-963</t>
  </si>
  <si>
    <t>Microelectronics Reliability</t>
  </si>
  <si>
    <t>60081006;60081006;60081006;60081006;60016561</t>
  </si>
  <si>
    <t>35248292900;23388381900;7006694587;25930619600;35191616700</t>
  </si>
  <si>
    <t>Jablonski, M.;Bossuyt, F.;Vanfleteren, J.;Vervust, T.;De Vries, H.</t>
  </si>
  <si>
    <t>Belgium;Netherlands</t>
  </si>
  <si>
    <t>Ghent;Eindhoven</t>
  </si>
  <si>
    <t>Ghent university, Center for Microsystems Technology;Philips Research</t>
  </si>
  <si>
    <t>60081006;60016561</t>
  </si>
  <si>
    <t>Jablonski M.</t>
  </si>
  <si>
    <t>Reliability of a stretchable interconnect utilizing terminated, in-plane meandered copper conductor</t>
  </si>
  <si>
    <t>S0026271413000991</t>
  </si>
  <si>
    <t>10.1016/j.microrel.2013.04.002</t>
  </si>
  <si>
    <t>2-s2.0-84878473095</t>
  </si>
  <si>
    <t>['unique light', 'synthetic modifications', 'rights reserved', 'rhamnosylgalactosyldiacylglycerides possessing', 'model organism', 'harvesting chlorosomes', 'dominant glycolipids', 'cyclopropane ring', 'core part', 'chlorosome surface', 'chlorobaculum tepidum', 'chemically inhibited', 'biosynthesized monogalactosyl', 'bacterial cultivation', 'acidic environments']</t>
  </si>
  <si>
    <t>Bacteriochlorophyll | Chlorobaculum tepidum | Chlorosome | Cyclopropane fatty acid | Glycolipid</t>
  </si>
  <si>
    <t>Green photosynthetic bacteria have unique light-harvesting antenna systems called chlorosomes. Chlorobaculum tepidum, a model organism of the bacteria, biosynthesized monogalactosyl- and rhamnosylgalactosyldiacylglycerides possessing a methylene-bridged palmitoleyl group characterized by a cis-substituted cyclopropane ring as the dominant glycolipids of its chlorosome surface. The formation of the cyclopropane ring was chemically inhibited by supplementation of sinefungin, an analog of S-adenosyl-l-methionine, into the bacterial cultivation. The presence of the cyclopropane ring reinforced acid resistance of the light-harvesting chlorosomes and suppressed acidic demetalation (pheophytinization) of bacteriochlorophyll-c pigments constructing the core part of chlorosomes. The ring-formation would represent direct and post-synthetic modifications of chlorosome membrane properties and was tolerant of acidic environments. ¬© 2013 Elsevier Ltd. All rights reserved.</t>
  </si>
  <si>
    <t>3689-3694</t>
  </si>
  <si>
    <t>Bioorganic and Medicinal Chemistry</t>
  </si>
  <si>
    <t>60105159;60105159-60015682;60001377;60105159;60105159;60105159</t>
  </si>
  <si>
    <t>55697286000;6603582535;8901647100;55675368200;37082466300;7006346090</t>
  </si>
  <si>
    <t>Mizoguchi, Tadashi;Tsukatani, Yusuke;Harada, Jiro;Takasaki, Shin;Yoshitomi, Taichi;Tamiaki, Hitoshi</t>
  </si>
  <si>
    <t>Kusatsu;Kawaguchi;Kurume</t>
  </si>
  <si>
    <t>Ritsumeikan University Biwako-Kusatsu Campus;Japan Science and Technology Agency;Kurume University School of Medicine</t>
  </si>
  <si>
    <t>60105159;60015682;60001377</t>
  </si>
  <si>
    <t>Mizoguchi T.</t>
  </si>
  <si>
    <t>Cyclopropane-ring formation in the acyl groups of chlorosome glycolipids is crucial for acid resistance of green bacterial antenna systems</t>
  </si>
  <si>
    <t>S0968089613003568</t>
  </si>
  <si>
    <t>10.1016/j.bmc.2013.04.030</t>
  </si>
  <si>
    <t>2-s2.0-84878558537</t>
  </si>
  <si>
    <t>98-2221-E-009-104</t>
  </si>
  <si>
    <t>['¬© 2013', 'type classification', 'successfully implemented', 'speed determination', 'oxide semiconductor', 'optimization algorithms', 'effective manner', 'developed algorithm', 'conventional circuit', 'computationally cost', 'complementary metal', 'collected signals', 'benefits real', 'based transceiver']</t>
  </si>
  <si>
    <t>Classification | CMOS | Optimization | Radar signal | Speed | Support vector machine | Vehicle detector</t>
  </si>
  <si>
    <t>In this work, a complementary metal-oxide semiconductor (CMOS) based transceiver with a sensitivity time control antenna is successfully implemented for advanced traffic signal processing. The collected signals from the CMOS radar system are processed with optimization algorithms for vehicle-type classification and speed determination. The high recognition rate optimization algorithms are mainly based upon the information of short setup time and different environmental installation of each sensor. In the course of optimization, a video recognition module is further adopted as a supervisor of support vector machine and support vector regression. Compared with conventional circuit-based detector systems, the developed CMOS radar integrates submicron semiconductor devices and thus not only possesses low stand-by power but also is ready for production. In the meantime, the developed algorithm of this study simultaneously optimizes the vehicle-type classification and speed determination in a computationally cost-effective manner, which benefits real-time intelligent transportation systems. ¬© 2013.</t>
  </si>
  <si>
    <t>438-448</t>
  </si>
  <si>
    <t>Mathematical and Computer Modelling</t>
  </si>
  <si>
    <t>35202988300;35988054700</t>
  </si>
  <si>
    <t>Cho, Hsun Jung;Tseng, Ming Te</t>
  </si>
  <si>
    <t>Cho H.J.</t>
  </si>
  <si>
    <t>A support vector machine approach to CMOS-based radar signal processing for vehicle classification and speed estimation</t>
  </si>
  <si>
    <t>S0895717712003020</t>
  </si>
  <si>
    <t>10.1016/j.mcm.2012.11.003</t>
  </si>
  <si>
    <t>2-s2.0-84878586902</t>
  </si>
  <si>
    <t>Victorian Centre for Climate Change Adaptation Research</t>
  </si>
  <si>
    <t>ES/G035989/1</t>
  </si>
  <si>
    <t>VCCCAR</t>
  </si>
  <si>
    <t>['wildlife conservation', 'visitor density', 'three sections', 'theoretical model', 'spatial distributions', 'recreational use', 'negatively correlated', 'investigate conflicts', 'avoid crowding', 'access sites', 'access points']</t>
  </si>
  <si>
    <t>Beach | Conservation | Crowding | Recreation | Visitors</t>
  </si>
  <si>
    <t>We investigate conflicts between wildlife conservation and recreational use that can occur at open-access sites when visitors dislike crowding. A theoretical model is proposed which determines the spatial distributions of visitors to a beach, given their willingness to walk to avoid crowding and the configuration of beach access points. This model is estimated for three sections of coastline in eastern England using data from aerial video photography. Visitor density is strongly and negatively correlated with distance from access points. Willingness to walk has a highly skewed population distribution. We discuss the implications of these findings for the management of conflicts between conservation and recreation at open-access sites. ¬© 2013 Springer Science+Business Media Dordrecht.</t>
  </si>
  <si>
    <t>447-465</t>
  </si>
  <si>
    <t>Environmental and Resource Economics</t>
  </si>
  <si>
    <t>60015138;60160138;60000112;60000112;60000112;60000112;60031101;60000112</t>
  </si>
  <si>
    <t>22942047800;7004122091;7005934781;7401976210;7407101741;12796278300;56804497000;56711666600</t>
  </si>
  <si>
    <t>Tratalos, Jamie A.;Sugden, Robert;Bateman, Ian J.;Gill, Jennifer A.;Jones, Andy P.;Showler, David A.;Sutherland, William J.;Watkinson, Andrew R.</t>
  </si>
  <si>
    <t>Norwich;Cambridge;Nottingham;Norwich</t>
  </si>
  <si>
    <t>Faculty of Social Sciences;University of Cambridge;University of Nottingham;University of East Anglia</t>
  </si>
  <si>
    <t>60160138;60031101;60015138;60000112</t>
  </si>
  <si>
    <t>Tratalos J.A.</t>
  </si>
  <si>
    <t>The Conflict Between Conservation and Recreation When Visitors Dislike Crowding: A Theoretical and Empirical Analysis of the Spatial Distribution of Recreational Beach Users</t>
  </si>
  <si>
    <t>10.1007/s10640-013-9634-2</t>
  </si>
  <si>
    <t>2-s2.0-84878762373</t>
  </si>
  <si>
    <t>Hungarian Scientific Research Fund</t>
  </si>
  <si>
    <t>OTKA</t>
  </si>
  <si>
    <t>['x antigen', 'type sugar', 'survival yield', 'singly charged', 'peptide fragmentation', 'neutral losses', 'less abundant', 'glycosylation patterns', 'glycosidic bond', 'fucosylated isomers', 'far less', 'energy requirements', 'emerging strategy', 'distinguish antenna', 'consecutive reactions', 'activation energies']</t>
  </si>
  <si>
    <t>Alpha-1-glycoprotein (AGP) | Cetuximab | Energy resolved mass spectra | Fucosylation | Glycosylation | Transferrin</t>
  </si>
  <si>
    <t>Mass spectrometric analysis of glycopeptides is an emerging strategy for analysis of glycosylation patterns. Here we present an approach using energy resolved collision induced dissociation (CID) spectra to determine structural features of glycopeptides. Fragmentation of multiply protonated glycopeptides proceeds by a series of competing charge separation processes by cleavage of a glycosidic bond, each producing two charged products: a singly charged, "B" type sugar (oxonium) ion, and a complementary high mass fragment. Energy requirements (activation energies) of these processes are similar to each other, and are far less, than that required for peptide fragmentation. At higher collision energies these first generation products fragment further, yielding a complex fragmentation pattern. Analysis of low energy spectra (those corresponding to ca. 50% survival yield) are straightforward; the ions observed correspond to structural features present in the oligosaccharide, and are not complicated by consecutive reactions. This makes it feasible to identify and distinguish antenna- and core-fucosylated isomers; antenna fucosylation usually suggests presence of the Lewis-X antigen. In general, analysis of the triply protonated molecules are most advantageous, where neutral losses and monosaccharide oxonium ion formation are less abundant. ¬© 2012 Elsevier B.V.</t>
  </si>
  <si>
    <t>345-347</t>
  </si>
  <si>
    <t>International Journal of Mass Spectrometry</t>
  </si>
  <si>
    <t>60027811;60027811;60027811;60027811;60027811;60027811;60027811</t>
  </si>
  <si>
    <t>7005060014;25646145800;57193317218;55761365300;15829984400;6504294450;35609531300</t>
  </si>
  <si>
    <t>V√©key, K√°roly;Ozohanics, Oliver;T√≥th, Eszter;Jek, Anita;R√©v√©sz, √Ågnes;Kreny√°cz, Judit;Drahos, L√°szl√≥</t>
  </si>
  <si>
    <t>V√©key K.</t>
  </si>
  <si>
    <t>Fragmentation characteristics of glycopeptides</t>
  </si>
  <si>
    <t>S138738061200334X</t>
  </si>
  <si>
    <t>10.1016/j.ijms.2012.08.031</t>
  </si>
  <si>
    <t>2-s2.0-84878838687</t>
  </si>
  <si>
    <t>['wound healing', 'wound caused', 'therefore recommended', 'tagging process', 'tag omission', 'tag insertion', 'tag ids', 'surviving loach', 'successfully logged', 'similar studies', 'short tags', 'shaped awl', 'sado island', 'pit tagging', 'longer tag', 'laboratory experiments', 'fish survival', 'fine needle', 'ecological engineering', 'delayed healing', 'control group', 'compared using', 'awl technique', 'also included', 'also field', '12 mm2', '07 mm2']</t>
  </si>
  <si>
    <t>Antenna gate | Individual recognition | Passive integrated transponder (PIT) tag | Population monitoring | Syringe</t>
  </si>
  <si>
    <t>We validated the effects of a passive integrated transponder (PIT) tagging process on the oriental weather loach Misgurnus anguillicaudatus. Laboratory experiments were conducted to assess the effects of PIT tagging on fish survival, growth, wound healing, and tag omission. Two tagging protocols, standard syringe injection versus insertion through a small hole pierced by a fine needle-shaped awl, were compared using a 12.5 √ó 2.07 mm2 tag. A control group was also included. In comparison with the awl technique, syringe injection heightened the mortality of the loach and delayed healing of the wound caused by tag insertion. No effects of either PIT tagging method were detected on the growth of surviving loach. We also field-tested similarly tagged populations within a river-based irrigation system of Sado Island, Japan. Two different sized tags (long, 12.5 √ó 2.07 mm2; short, 8.5 √ó 2.12 mm2) were compared by using antenna loggers which detected fish movement through gates and automatically logged tagged fish's tag IDs and timestamps. By comparing logged data and actual fish collection surveys both below and above the gates, 77% and 30% of actual loach movements were confirmed to have been successfully logged for the long and short tags, respectively. The awl insertion technique with the longer tag is therefore recommended for use in similar studies of smaller fish species. ¬© 2011 International Consortium of Landscape and Ecological Engineering and Springer.</t>
  </si>
  <si>
    <t>281-287</t>
  </si>
  <si>
    <t>1860188X</t>
  </si>
  <si>
    <t>Landscape and Ecological Engineering</t>
  </si>
  <si>
    <t>60011047;60009852;60011047;60022313;60011047;60027762</t>
  </si>
  <si>
    <t>12245011600;12753877800;37008123100;6603992359;32868222500;14620871500</t>
  </si>
  <si>
    <t>Kano, Yuichi;Kawaguchi, Y√¥ichi;Yamashita, Tomomi;Sekijima, Tsuneo;Shimatani, Yukihiro;Taniguchi, Yoshinori</t>
  </si>
  <si>
    <t>Nagoya;Niigata;Fukuoka;Tokushima</t>
  </si>
  <si>
    <t>Meijo University;Niigata University;Kyushu University;Tokushima University</t>
  </si>
  <si>
    <t>60027762;60022313;60011047;60009852</t>
  </si>
  <si>
    <t>Kano Y.</t>
  </si>
  <si>
    <t>A passive integrated transponder tag implanted by a new alternative surgical method: Effects on the oriental weather loach (Misgurnus anguillicaudatus) and application in a small irrigation system</t>
  </si>
  <si>
    <t>10.1007/s11355-011-0152-5</t>
  </si>
  <si>
    <t>2-s2.0-84878876841</t>
  </si>
  <si>
    <t>['waveguide characterizations', 'successfully realized', 'single nanowire', 'plasmonic nanostructure', 'plasmonic nanofocusing', 'plasmonic configurations', 'nanooptical circuit', 'also observed', 'also discussed']</t>
  </si>
  <si>
    <t>In this article, we reviewed new designs for plasmonic nanostructure and its nanofocusing, coupling, resonance, and waveguide characterizations. With in-plane Fresnel zone plates, a 15 times field enhancement was achieved for the plasmonic nanofocusing. Plasmonic antennas placed at both ends of a single nanowire, consisting of a nanooptical circuit, was successfully realized in an enhanced plasmon coupling and emission. Plasmonic Fano resonance was also observed in a single sliced Ag nanodisk with the structure symmetry breaking. A hybrid plasmonic waveguide with a CdS nanoribbon placed on Ag surface showed an excellent mode confinement and energy low dissipation. More potential applications based on these plasmonic configurations are also discussed in this article. ¬© 2012 Springer-Verlag.</t>
  </si>
  <si>
    <t>15-22</t>
  </si>
  <si>
    <t>60014966;60014966;60014966;60014966;60014966-60073473</t>
  </si>
  <si>
    <t>57212622796;8684282600;55720807900;55457265500;7406185585</t>
  </si>
  <si>
    <t>Huang, Shan;Fang, Zheyu;Li, Jie;Lin, Feng;Zhu, Xing</t>
  </si>
  <si>
    <t>National Center for Nanoscience and Technology Beijing;Peking University</t>
  </si>
  <si>
    <t>60073473;60014966</t>
  </si>
  <si>
    <t>Huang S.</t>
  </si>
  <si>
    <t>Plasmonic properties and device in nanostructures</t>
  </si>
  <si>
    <t>10.1007/s00339-012-7171-4</t>
  </si>
  <si>
    <t>2-s2.0-84878936611</t>
  </si>
  <si>
    <t>['¬∞ c', 'well containing', 'variable power', 'temperature profiles', 'temperature increase', 'suitable method', 'strong dependence', 'situ heating', 'similar structure', 'recorded throughout', 'radiating well', 'radiating element', 'potential problems', 'paper aims', 'ongoing depletion', 'oil sand', 'local variation', 'large extent', 'kw ).', 'irradiated energy', 'inserting around', 'ghz frequency', 'extremely efficient', 'electromagnetic irradiation', 'electromagnetic heating', 'driving oil', 'downhole antennae', 'dipolar antenna', 'critical zone', 'better distributing']</t>
  </si>
  <si>
    <t>Electromagnetic heating | Enhanced oil recovery | Modeling | Oil sand | Radiating antenna | Thermal heavy oil recovery</t>
  </si>
  <si>
    <t>The ongoing depletion of light oil resources and the increasing global energy demand is driving oil&amp;gas companies towards the exploitation of unconventional oil resources. In order to extract crude oil from these resources, a sufficiently low oil viscosity must be achieved, for instance through temperature increase. Electromagnetic irradiation through downhole antennae can be a suitable method for in situ heating of reservoirs. Potential problems for this technique are the extremely high temperatures that can be reached at the well containing the radiating element and the strong dependence of temperature profiles on local variation of reservoir material properties. These problems can be solved to a large extent by inserting around the radiating well a tight shell made of a low loss dielectric material, and by selecting the proper irradiation frequency.The experimental work described in this paper aims to verify the effectiveness of a similar structure during the electromagnetic heating of over 2000. kg of oil sand in a sandbox up to 200. ¬∞C, using a dipolar antenna. Oil sand was irradiated at 2.45. GHz frequency with variable power (1-2. kW). The temperature in the oil sand mass and on the boundary were recorded throughout the test in several specific points, in order to estimate temperature profiles along the distance from the antenna.Experimental results confirmed that the presence of the low lossy material shell realized around the antenna is extremely efficient in lowering the temperature in this critical zone and in better distributing the irradiated energy in the oil sand mass. ¬© 2013 Elsevier B.V.</t>
  </si>
  <si>
    <t>18-30</t>
  </si>
  <si>
    <t>Journal of Petroleum Science and Engineering</t>
  </si>
  <si>
    <t>100727757;60028868;60122280;60122280;60015202;60015202;60015202</t>
  </si>
  <si>
    <t>25026652300;6701633809;55700458900;6603022806;10043463600;55700109700;10241885800</t>
  </si>
  <si>
    <t>Bientinesi, Matteo;Petarca, Luigi;Cerutti, Alessandro;Bandinelli, Mauro;De Simoni, Michela;Manotti, Matteo;Maddinelli, Giuseppe</t>
  </si>
  <si>
    <t>Pisa;Pisa;Rome;Livorno</t>
  </si>
  <si>
    <t>IDS Ingegneria Dei Sistemi S.p.A;Universit√† di Pisa;ENI S.p.A., Italy;Consorzio Polo Tecnologico Magona</t>
  </si>
  <si>
    <t>60122280;60028868;60015202;100727757</t>
  </si>
  <si>
    <t>Bientinesi M.</t>
  </si>
  <si>
    <t>A radiofrequency/microwave heating method for thermal heavy oil recovery based on a novel tight-shell conceptual design</t>
  </si>
  <si>
    <t>S0920410513001022</t>
  </si>
  <si>
    <t>10.1016/j.petrol.2013.02.014</t>
  </si>
  <si>
    <t>2-s2.0-84878968757</t>
  </si>
  <si>
    <t>['√ â', 'thermally stable', 'results demonstrate', 'resonator substrates', 'potentially attractive', 'miniature antennas', 'microwave applications', 'doped zn', 'dielectric properties', 'ceramic components']</t>
  </si>
  <si>
    <t>We have studied the dielectric properties of microwave ceramic materials in the binary system Zn2TiO4-TiO2 and examined the effect of doping with Sn2+, Sb3+, Bi3+, and Mg2+ on the dielectric properties and microstructure of the ceramics. The doped Zn-Ti-O ceramics are thermally stable and have √â = 18-33 and tan Œ¥ from 0.0001 to 0.007. Our results demonstrate that the doped Zn-Ti-O ceramics are potentially attractive for microwave applications, in particular for use as ceramic components (resonator substrates) of miniature antennas. ¬© 2013 Pleiades Publishing, Ltd.</t>
  </si>
  <si>
    <t>733-739</t>
  </si>
  <si>
    <t>Inorganic Materials</t>
  </si>
  <si>
    <t>60038597;60038597</t>
  </si>
  <si>
    <t>6602208876;6505827063</t>
  </si>
  <si>
    <t>Savchuk, G. K.;Letko, A. K.</t>
  </si>
  <si>
    <t>Scientific Practical Materials Research Centre of NAS of Belarus</t>
  </si>
  <si>
    <t>Savchuk G.</t>
  </si>
  <si>
    <t>Preparation and dielectric properties of microwave ceramics based on doped zinc titanates</t>
  </si>
  <si>
    <t>10.1134/S0020168513070169</t>
  </si>
  <si>
    <t>2-s2.0-84879097096</t>
  </si>
  <si>
    <t>['well supported', 'verticopharyngalis ),', 'taxon within', 'sistergroup relationship', 'reduced number', 'potential synapomorphies', 'main focus', 'labial groove', 'hemipteran groups', 'hackeriella veitchi', 'entire series', 'clasping organs', 'cephalic features', 'also examined']</t>
  </si>
  <si>
    <t>Anatomy | Head | Heteroptera | Moss bugs | Peloridiidae | Phylogeny</t>
  </si>
  <si>
    <t>External and internal head structures of Coleorrhyncha, a key-taxon within the Hemiptera, are described in detail and documented using modern techniques. The main focus is on Hackeriella veitchi, but two additional representatives of the Gondwanan relict group were also examined, and also head structures of Enicocephalidae, a member of a potentially basal heteropteran lineage. Features were compared to those documented in literature for the Sternorrhyncha, Auchenorrhyncha, and Heteroptera. Coleorrhyncha are characterized by highly modified head structures and correspondingly an entire series of autapomorphies, such as for instance a strongly flattened head capsule with fenestrations. However, they also display features that are likely plesiomorphic compared to members of other hemipteran groups. These include the almost complete tentorium and the lack of the gula. The sistergroup relationship between Coleorrhyncha and Heteroptera is well supported by cephalic features. Potential synapomorphies are the presence of a distinct mandibular sulcus, the reduced number of antennomeres, the absence of clasping organs in the labial groove, coiled accessory salivary ducts, the presence of a small cervical muscle M1a (M. pronotopostoccipitalis medialis), the presence of a second mandibular promotor M14 (M. zygomaticus mandibulae), the presence of M28 (M. verticopharyngalis), and M30 (M. frontobuccalis posterior). ¬© 2013 Elsevier Ltd.</t>
  </si>
  <si>
    <t>60029507;60029507;60029507;60029507;60029526;60072319;60029507</t>
  </si>
  <si>
    <t>55317751500;25523067100;36843934700;35262710800;6506138226;55215591000;7003701948</t>
  </si>
  <si>
    <t>Spangenberg, Rico;Wipfler, Benjamin;Friedemann, Katrin;Pohl, Hans;Weirauch, Christiane;Hartung, Viktor;Beutel, Rolf G.</t>
  </si>
  <si>
    <t>Germany;United States;Germany</t>
  </si>
  <si>
    <t>Berlin;Riverside;Jena</t>
  </si>
  <si>
    <t>Museum f√ºr Naturkunde;University of California, Riverside;Friedrich-Schiller-Universit√§t Jena</t>
  </si>
  <si>
    <t>60072319;60029526;60029507</t>
  </si>
  <si>
    <t>Spangenberg R.</t>
  </si>
  <si>
    <t>The cephalic morphology of the Gondwanan key taxon Hackeriella (Coleorrhyncha, Hemiptera)</t>
  </si>
  <si>
    <t>S1467803913000297</t>
  </si>
  <si>
    <t>10.1016/j.asd.2013.03.007</t>
  </si>
  <si>
    <t>2-s2.0-84879129314</t>
  </si>
  <si>
    <t>['well derived', 'unknown parameters', 'resonance enhanced', 'parameter identification', 'newly presented', 'helical antennas', 'effectiveness based']</t>
  </si>
  <si>
    <t>Electro-magnetic resonance coupling | Equivalent circuit | Parameter identification | Wireless power transfer</t>
  </si>
  <si>
    <t>The proper equivalent circuit is newly presented for electro-magnetic resonance based wireless power transfer. Based on the proposed equivalent circuit of open-ended helical antennas, the parameter identification of helical antennas can be well derived for highly efficient wireless power transfer. The well-established equivalent circuit in high frequency ranges is developed for analyzing a resonance enhanced-electromagnetic coupling helical antennas and the unknown parameters for helical antennas are identified by experiments. The effectiveness based on the proposed equivalent circuit is verified through experiments.</t>
  </si>
  <si>
    <t>799-807</t>
  </si>
  <si>
    <t>Journal of Electrical Engineering and Technology</t>
  </si>
  <si>
    <t>60018279;60023075</t>
  </si>
  <si>
    <t>7202287546;55696544900</t>
  </si>
  <si>
    <t>Kawamura, Atsuo;Kim, Tae Woong</t>
  </si>
  <si>
    <t>South Korea;Japan</t>
  </si>
  <si>
    <t>Jinju;Yokohama</t>
  </si>
  <si>
    <t>Gyeongsang National University;Yokohama National University</t>
  </si>
  <si>
    <t>60023075;60018279</t>
  </si>
  <si>
    <t>Kawamura A.</t>
  </si>
  <si>
    <t>Proposed equivalent circuit and parameter identification method for electro-magnetic resonance based wireless power transfer</t>
  </si>
  <si>
    <t>10.5370/JEET.2013.8.4.799</t>
  </si>
  <si>
    <t>2-s2.0-84879171148</t>
  </si>
  <si>
    <t>['trichoid sensilla', 'three types', 'third antennomere', 'taxonomic interest', 'stridulatory organ', 'stem forms', 'six types', 'sensilla trichodea', 'sensilla found', 'sensilla coeloconica', 'sensilla campaniformia', 'sensilla basiconica', 'sensilla along', 'reniform shapes', 'potential functionality', 'one type', 'morph 1', 'light microscopy', 'interspecific variation', 'flagellomere morphology', 'antennomere body', 'antennal sensilla', 'antennal morphology', 'antennal features', '52 species', '11 antennomeres']</t>
  </si>
  <si>
    <t>Antennae | Carabidae | Microscopy | Morphology | Sensilla | Typhlocharis</t>
  </si>
  <si>
    <t>The antennal morphology and chaetotaxy were studied in 52 species of the endogean carabid genus Typhlocharis, using scanning electron microscopy and light microscopy. The antennae are composed of 11 antennomeres (scape, pedicel, and nine flagellomeres). We found considerable variation between species in the third antennomere, with short-stem and long-stem forms, and flagellomere morphology, distinguishing two morphs: rounded (subovoid, subspheric and subquadrate, morph 1) and reniform shapes (morph 2). Antennal sensilla are grouped in six types of sensilla trichodea, three types of sensilla basiconica, one type of sensilla coeloconica, and one type of sensilla campaniformia. The distribution of sensilla along the antennomeres is described. The "rings" of trichoid sensilla in the antennomere body are affected by its shape and there is interspecific variation in the pattern of sensilla coeloconica in antennomere 11¬∞, a novelty for the genus. The types of sensilla found in Typhlocharis are compared to those described in other Carabidae and the potential functionality and taxonomic interest of those variable antennal features are discussed. A correlation between the flagellomere morphology and the presence/absence of a stridulatory organ is suggested. The study also allowed comparing the observation of antennal features by SEM and light microscopy. ¬© 2013 Wiley Periodicals, Inc.</t>
  </si>
  <si>
    <t>809-823</t>
  </si>
  <si>
    <t>60027282;60027282</t>
  </si>
  <si>
    <t>46961410600;6602431845</t>
  </si>
  <si>
    <t>P√©rez-Gonz√°lez, Sergio;Zaballos, Juan P.</t>
  </si>
  <si>
    <t>Universidad Complutense de Madrid</t>
  </si>
  <si>
    <t>P√©rez-Gonz√°lez S.</t>
  </si>
  <si>
    <t>Antennal morphology of the endogean carabid genus typhlocharis (Coleoptera: Carabidae: Anillini): Description of sensilla and taxonomic implications</t>
  </si>
  <si>
    <t>10.1002/jmor.20140</t>
  </si>
  <si>
    <t>2-s2.0-84879174649</t>
  </si>
  <si>
    <t>['vice versa', 'user position', 'three satellites', 'still possible', 'pseudorange measurements', 'prior knowledge', 'numerical computations', 'hyperbola along', 'height measurement', 'based upon']</t>
  </si>
  <si>
    <t>2D GNSS PVT solution | Altitude measurement | Hyperbolic positioning | Hyperboloid sheets | Pseudorange differences</t>
  </si>
  <si>
    <t>GNSS receivers estimate 3D antenna position and receiver clock bias when at least four satellites are tracked. If only three satellites are available, a 2D antenna position solution is still possible. We derive an almost exact algorithm for the determination of two possible antenna positions and the corresponding receiver clock biases based on pseudorange measurements to three GNSS satellites and a height measurement. The two ambiguous solutions exactly reflect the same height measurement. One of the solutions can be eliminated if some prior knowledge of the user position, for example, near the Earth, is available. In general, a less accurate height measurement gives a less accurate 2D GNSS solution, and vice versa. The determination of the receiver antenna position is based upon the intersection of two confocal hyperboloid sheets and the ellipsoid, resulting in a hyperbola along which the user is located. The algorithm is verified by numerical computations. ¬© 2012 Springer-Verlag.</t>
  </si>
  <si>
    <t>309-326</t>
  </si>
  <si>
    <t>55351568200;55351260100</t>
  </si>
  <si>
    <t>Dambeck, Johann;Braun, Benjamin</t>
  </si>
  <si>
    <t>Dambeck J.</t>
  </si>
  <si>
    <t>Analytical 2D GNSS PVT solutions from a hyperbolic positioning approach</t>
  </si>
  <si>
    <t>10.1007/s10291-012-0280-x</t>
  </si>
  <si>
    <t>2-s2.0-84879177172</t>
  </si>
  <si>
    <t>['wcdma band', 'total volume', 'proposed antenna', 'patch antenna', 'parasitic patches', 'paper proposes', 'novel design', 'metamaterial absorber', 'high isolation', 'donor antennas', 'achieved using', '85 db', '8 mm', '7 dbi', '1 ghz']</t>
  </si>
  <si>
    <t>Absorber | Antenna | Isolation enhancement | Metamaterial | WCDMA indoor repeater</t>
  </si>
  <si>
    <t>This paper proposes a novel design for a compact, high-isolation WCDMA indoor repeater antenna. The proposed antenna consists of a patch antenna and metamaterial absorber. The required WCDMA bandwidth is obtained by utilizing the coupling between the main and the parasitic patches. In addition, high isolation is achieved using the metamaterial absorber, which has an absorption of about 98% at 2.1 GHz. Overall, the proposed antenna has a gain of over 7 dBi, a Voltage Standing Wave Ratio (VSWR) of less than 2, more than 85 dB of isolation between the service and donor antennas over the WCDMA band and a total volume of the proposed antenna only 70 mm √ó 70 mm √ó 43.8 mm.</t>
  </si>
  <si>
    <t>850-855</t>
  </si>
  <si>
    <t>60014156;60014156;60014156</t>
  </si>
  <si>
    <t>56023462800;36762878300;7005800888</t>
  </si>
  <si>
    <t>Kim, Hyoungjun;Moon, Yong;Seo, Chulhun</t>
  </si>
  <si>
    <t>Soongsil University</t>
  </si>
  <si>
    <t>A study on improved isolation of indoor repeating antenna using metamaterial absorber for WCDMA system</t>
  </si>
  <si>
    <t>10.5370/JEET.2013.8.4.850</t>
  </si>
  <si>
    <t>2-s2.0-84879183852</t>
  </si>
  <si>
    <t>['unidirectional beam', 'shaped absorber', 'reflected waves', 'proposed antenna', 'positive z', 'loaded cavity', 'likewise fabricated', 'cavity wall', 'bidirectional beam', 'backed two', '5 ghz', '3 ghz', '13 dbi', '1 ghz']</t>
  </si>
  <si>
    <t>Archimedean spiral | Cavity-backed antenna | Microstrip balun | Partial discharge diagnosis | Two-arm spiral antenna</t>
  </si>
  <si>
    <t>A cavity-backed two-arm spiral antenna for partial discharge diagnosis is presented. The proposed antenna consists of a two-arm Archimedean spiral, a tapered microstrip balun as spiral antenna feed, and a ring-shaped absorber-loaded cavity. The Archimedean spiral antenna is designed for the operating frequency band of 0.3 GHz to 1.5 GHz and fed by the tapered microstrip balun. The cavity is utilized to transform the bidirectional beam into a unidirectional beam, thereby enhancing gain. The ring-shaped absorber is stacked in the cavity to reduce the reflected waves from the cavity wall. The proposed antenna is designed and simulated using CST Microwave Studio. A prototype of the proposed antenna is likewise fabricated and tested. The measured radiation patterns are directional to the positive z-axis, and the measured peak gain is 8.13 dBi at a frequency of 1.1 GHz.</t>
  </si>
  <si>
    <t>856-862</t>
  </si>
  <si>
    <t>60009387;60014237;60009387</t>
  </si>
  <si>
    <t>7410140713;56380923200;56096813100</t>
  </si>
  <si>
    <t>Kim, Han Byul;Hwang, Keum Cheol;Kim, Hyeong Seok</t>
  </si>
  <si>
    <t>Chung-Ang University;Dongguk University, Seoul</t>
  </si>
  <si>
    <t>60014237;60009387</t>
  </si>
  <si>
    <t>Kim H.B.</t>
  </si>
  <si>
    <t>Cavity-backed two-arm spiral antenna with a ring-shaped absorber for partial discharge diagnosis</t>
  </si>
  <si>
    <t>10.5370/JEET.2013.8.4.856</t>
  </si>
  <si>
    <t>2-s2.0-84879184000</t>
  </si>
  <si>
    <t>['yaw rate', 'using multi', 'proposed methods', 'paper presents', 'model uncertainties', 'measurement equation', 'input two', 'external disturbances', 'extended states', 'disturbance rejection', 'course angle', 'computer simulations']</t>
  </si>
  <si>
    <t>Electric vehicle | GPS | Kalman filter | Lateral stability control</t>
  </si>
  <si>
    <t>This paper presents a novel lateral stability control system for electric vehicle based on sideslip angle estimation through Kalman filter using the integration of a single antenna GPS receiver and yaw rate sensor. Using multi-rate measurements including yaw rate and course angle, time-varying parameters disappear from the measurement equation of the proposed Kalman filter. Accurate sideslip angle estimation is achieved by treating the combination of model uncertainties and external disturbances as extended states. Active front steering and direct yaw moment are integrated to manipulate sideslip angle and yaw rate of the vehicle. Instead of decoupling control design method, a new control scheme, "two-input two-output controller", is proposed. The extended states are utilized for disturbance rejection that improves the robustness of lateral stability control system. The effectiveness of the proposed methods is verified by computer simulations and experiments.</t>
  </si>
  <si>
    <t>899-910</t>
  </si>
  <si>
    <t>14122039200;55268902600;35465668000;7401943141</t>
  </si>
  <si>
    <t>Nguyen, Binh Minh;Wang, Yafei;Fujimoto, Hiroshi;Hori, Yoichi</t>
  </si>
  <si>
    <t>Nguyen B.</t>
  </si>
  <si>
    <t>Lateral stability control of electric vehicle based on disturbance accommodating kalman filter using the integration of single antenna GPS receiver and yaw rate sensor</t>
  </si>
  <si>
    <t>10.5370/JEET.2013.8.4.899</t>
  </si>
  <si>
    <t>2-s2.0-84879186536</t>
  </si>
  <si>
    <t>INST 268/149-1</t>
  </si>
  <si>
    <t>['spectroscopic investigations', 'results show', 'promising candidate', 'potential candidates', 'photosynthetic performance', 'photosynthetic efficiency', 'photobioreactor setup', 'pal mutant', 'one strategy', 'olive mutant', 'metabolic state', 'light tolerance', 'light intensity', 'higher time', 'harvesting antenna', 'cyanobacterial metabolism', 'culture density', 'cultivation conditions', 'complete loss', 'cell density', 'abiotic parameters']</t>
  </si>
  <si>
    <t>Cyanobacteria | Hydrogen | Photobioreactor | Phycobilisome | Proteomics | Synechocystis PCC 6803</t>
  </si>
  <si>
    <t>Cyanobacteria are potential candidates for future photobiological hydrogen production. For this purpose, optimization of cyanobacterial metabolism and up-regulation of the linear electron flow are mandatory. One strategy to achieve this goal is the reduction of the photosynthetic antenna size. Here, we characterize the photosynthetic performance of two Synechocystis PCC 6803 antenna mutants in respect to culture density and light intensity under well-defined - continuous - cultivation conditions. The metabolic state of the mutants is defined by spectroscopic investigations and an in-depth proteomic analysis.Our results show that both biotic (i.e. balanced photosystem 2 to photosystem 1 ratios, light tolerance) and abiotic parameters (i.e. light intensity, cell density) are important for the optimization of photosynthetic efficiency which, in turn, is a prerequisite for high-yield photobiological hydrogen production. While a complete loss of light-harvesting antenna - as observed in the PAL mutant - has a significant negative impact on robustness and fitness, the Olive mutant lacking only the phycocyanin subunits reaches higher cell densities in our photobioreactor setup. This results in higher time-space-yields. For this reason the Olive mutant is a promising candidate for the design of future hydrogen production. ¬© 2013 Elsevier B.V.</t>
  </si>
  <si>
    <t>188-195</t>
  </si>
  <si>
    <t>Algal Research</t>
  </si>
  <si>
    <t>60005322-60032144;60005322;60008042;60005322;60005322</t>
  </si>
  <si>
    <t>55972283900;6701635096;55735912100;7003290055;7801640080</t>
  </si>
  <si>
    <t>Kwon, Jong Hee;Bern√°t, G√°bor;Wagner, Heiko;R√∂gner, Matthias;Rexroth, Sascha</t>
  </si>
  <si>
    <t>South Korea;Germany;Germany</t>
  </si>
  <si>
    <t>Daejeon;Leipzig;Bochum</t>
  </si>
  <si>
    <t>Korea Advanced Institute of Science and Technology;Universit√§t Leipzig;Ruhr-Universitat Bochum</t>
  </si>
  <si>
    <t>60032144;60008042;60005322</t>
  </si>
  <si>
    <t>Kwon J.</t>
  </si>
  <si>
    <t>Reduced light-harvesting antenna: Consequences on cyanobacterial metabolism and photosynthetic productivity</t>
  </si>
  <si>
    <t>S2211926413000556</t>
  </si>
  <si>
    <t>10.1016/j.algal.2013.04.008</t>
  </si>
  <si>
    <t>2-s2.0-84879267907</t>
  </si>
  <si>
    <t>14.740.11.1049</t>
  </si>
  <si>
    <t>['white sea', 'two naked', 'specimens found', 'segment bearing', 'rhynchomolgidae burmeister', 'rhynchomolgidae ),', 'poecilostomatoid copepod', 'outer surface', 'outer seta', 'northernmost record', 'new species', 'nephtheid corals', 'middle segment', 'largest genus', 'free segment', 'following features', 'first report', 'doridicola leydig', 'copepod occurring', 'basal swelling', 'arctic zone', 'antenna tipped', 'also constitutes']</t>
  </si>
  <si>
    <t>A new species of poecilostomatoid copepod, Doridicola indistinctus n. sp. (Rhynchomolgidae), is described from specimens found in association with the soft coral Gersemia fruticosa Sars (Alcyonacea: Nephtheidae), collected from the White Sea. The new species is distinguished from its congeners by the combination of the following features in the female: (i) antenna tipped, with two subequal large claws which are about as long as the segment bearing them; (ii) two naked, extremely unequal setae on the middle segment of the maxilliped, the short, medial seta less than half-length of the outer seta; and (iii) free segment of leg 5 bears the basal swelling and is ornamented with spinules on the outer surface. This is the first report of a copepod occurring in symbiosis with nephtheid corals from the Arctic Zone. It also constitutes the northernmost record for a species of Doridicola Leydig, 1853, which is the largest genus of the Rhynchomolgidae Burmeister, 1835 comprising 52 species, including the present new species. ¬© 2013 Springer Science+Business Media Dordrecht.</t>
  </si>
  <si>
    <t>235-241</t>
  </si>
  <si>
    <t>60029378;60007457</t>
  </si>
  <si>
    <t>7402649874;7006497614</t>
  </si>
  <si>
    <t>Ho, Ju Shey;Ivanenko, Viatcheslav N.</t>
  </si>
  <si>
    <t>Long Beach;Moscow</t>
  </si>
  <si>
    <t>California State University Long Beach;Lomonosov Moscow State University</t>
  </si>
  <si>
    <t>Ho J.</t>
  </si>
  <si>
    <t>Doridicola indistinctus n. sp. (Copepoda: Poecilostomatoida: Rhynchomolgidae) associated with the soft coral Gersemia fruticosa Sars (Octocorallia: Alcyonacea: Nephtheidae) from the White Sea</t>
  </si>
  <si>
    <t>10.1007/s11230-013-9419-6</t>
  </si>
  <si>
    <t>2-s2.0-84879289228</t>
  </si>
  <si>
    <t>['¬© vibroengineering', 'test requirements', 'signals arriving', 'signal receivers', 'satisfy dual', 'results show', 'receiver antenna', 'rdss determination', 'mode simulator', 'mode receiver', 'june 2013', 'international society', 'indispensable tool', 'important role', 'great values', 'function architecture', 'dualmode receivers', 'compass dual', 'civil application']</t>
  </si>
  <si>
    <t>BeiDou navigation satellite system (Compass/BDS) | Dual-mode receiver | Hermit interpolation | Signal simulator | Test</t>
  </si>
  <si>
    <t>Recently, navigation technology based on satellite navigation system has got more and more attention in international society because of its great values for both military and civil application. While navigation signal simulator which can generate satellite navigation signals and simulate different scenarios, not only satisfy cooperating test requirements of ground operation control system, test of the signal receivers, but also been playing a very important role in the development, test and evaluation of different navigation receiver, such as radio determination satellite system (RDSS) receiver, radio navigation satellite system (RNSS) receiver and dualmode receivers. It is an indispensable tool for the design of the receivers.Compared to other satellite navigation systems, such as Global Positioning System (GPS) and GLobal Navigation Satellite System (GLONASS), BeiDou Navigation Satellite System (Compass/BDS) have some different unique characteristics, especially in RDSS determination. Firstly, the principle of comprehensive RDSS position and report is presented. Then function architecture of Compass signal simulator and requirements of the dynamic navigation signal simulation are analyzed. Finally, two key mathematical models are established to simulate the signals arriving at the receiver antenna for dual-mode receiver test, which are: the transmitting time iterative model and efficient satellite orbit approximation model. The results show that the Compass dual-mode simulator can satisfy dual-mode receiver's test requirements. ¬© VIBROENGINEERING. JOURNAL OF VIBROENGINEERING. JUNE 2013.</t>
  </si>
  <si>
    <t>703-712</t>
  </si>
  <si>
    <t>Journal of Vibroengineering</t>
  </si>
  <si>
    <t>55234945900;55545124100;15119831600;7003800172</t>
  </si>
  <si>
    <t>Zhan, Jianwei;Pang, Jing;Zhang, Guozhu;Ou, Gang</t>
  </si>
  <si>
    <t>Zhan J.</t>
  </si>
  <si>
    <t>Performance evaluation of Compass dual-mode receiver</t>
  </si>
  <si>
    <t>2-s2.0-84879330502</t>
  </si>
  <si>
    <t>['utd ),', 'slope utd', 'ray tracing', 'optimum model', 'geometrical theory', 'coverage estimation', 'convex hull', 'computation time', 'ch model', 'ahmet cansiz']</t>
  </si>
  <si>
    <t>Propagation prediction models based on ray tracing in coverage estimation for digital broadcasting systems are compared. Geometrical Theory of Diffraction (GTD), Slope Uniform Theory of Diffraction (S-UTD), and Slope UTD with Convex Hull (S-UTD-CH) models are compared for computation time and propagation path loss. S-UTD-CH model is optimum model with respect to computation time and relative path loss. ¬© 2013 Mehmet Baris Tabakcioglu and Ahmet Cansiz.</t>
  </si>
  <si>
    <t>60104484;60022002</t>
  </si>
  <si>
    <t>35086864100;55360659600</t>
  </si>
  <si>
    <t>Tabakcioglu, Mehmet Baris;Cansiz, Ahmet</t>
  </si>
  <si>
    <t>Merkez;Istanbul</t>
  </si>
  <si>
    <t>Bayburt Universitesi;ƒ∞stanbul Teknik √úniversitesi</t>
  </si>
  <si>
    <t>Tabakcioglu M.</t>
  </si>
  <si>
    <t>Application of S-UTD-CH model into multiple diffraction scenarios</t>
  </si>
  <si>
    <t>10.1155/2013/285304</t>
  </si>
  <si>
    <t>2-s2.0-84879332299</t>
  </si>
  <si>
    <t>['¬© vibroengineering', 'wsn devices', 'wsn ),', 'unit price', 'track targets', 'study measures', 'specific configuration', 'perform measurements', 'patrol systems', 'patrol routes', 'nano real', 'june 2013', 'future research', 'findings provide', 'comparatively high', 'avoid interference', '2 points']</t>
  </si>
  <si>
    <t>Indoor positioning | Radio frequency identification | Received signal strength indicator | Wireless sensor network</t>
  </si>
  <si>
    <t>This study measures the accuracy of two radio signal-based positioning methods to track targets in an indoor environment using radio frequency identification (RFID) and a wireless sensor network (WSN), the advantages and disadvantages of which are compared, analyzed, and discussed. We propose a specific configuration to perform measurements in a real environment using various positioning algorithms. The experimental results show that the number and the quality of the reference tags influence the accuracy of positioning when using RFID devices. Although WSN devices require fewer sensors, the unit price of sensors is comparatively high. In addition, adjusting the antenna angle achieves a stronger received signal strength indicator variation when using RFID devices. For WSN devices, the key is to avoid interference between sensors because it causes large errors when estimating the distance between 2 points. The proposed positioning methods are suitable for patrol systems, and can be employed to obtain security service personnel location data and confirm their patrol routes. This study adopts active RFID technology and nano real-time positioning WSN technology to test the indoor positioning accuracy of these technologies and related system construction issues. The findings provide a reference for future research on indoor positioning method selection. ¬© VIBROENGINEERING. JOURNAL OF VIBROENGINEERING. JUNE 2013.</t>
  </si>
  <si>
    <t>736-745</t>
  </si>
  <si>
    <t>60012369;60012369</t>
  </si>
  <si>
    <t>35241835000;56131891700</t>
  </si>
  <si>
    <t>Chang, Allen Y.;Liu, Tsung Chi</t>
  </si>
  <si>
    <t>Chinese Culture University Taiwan</t>
  </si>
  <si>
    <t>Performance evaluation of real-time indoor positioning with active RFID and ZigBee-based WSN systems</t>
  </si>
  <si>
    <t>2-s2.0-84879340684</t>
  </si>
  <si>
    <t>['wideband antennas', 'various radiuses', 'transmission line', 'thin substrate', 'tag system', 'shaped dgs', 'resonator implemented', 'rear side', 'experimental results', 'excellent recognition', 'error avoidance', 'dgss ).', 'cognitive capability', 'anechoic chamber', 'amorphous surfaces', '7 ghz']</t>
  </si>
  <si>
    <t>A new flexible microwave tag system using a frequency-scanning type RFID is proposed with multiple resonators based on defected ground structures (DGSs). The proposed system achieves fully passive tag systems using multiple resonators with a spiral-shaped DGS over a wide frequency range. The resonator implemented on the rear side of a transmission line has the advantages of excellent band notch characteristics as well as bit-error avoidance from the frequency selective reflection. In addition, the tag system is designed on a thin flexible substrate in order to be applicable for amorphous surfaces. The proposed microwave tags have been implemented with wideband antennas at 3-7 GHz on thick and thin flexible substrates. The flexibility of the thin substrate has been evaluated in terms of cognitive capability for various radiuses of curvatures. From the experimental results in an anechoic chamber, the excellent recognition of various multibits identification codes in a wireless transmission environment has been verified. ¬© 2013 Seok-Jae Lee et al.</t>
  </si>
  <si>
    <t>60025615;60025615;60025615;60025615</t>
  </si>
  <si>
    <t>36021231300;24470422100;35263684900;35208305900</t>
  </si>
  <si>
    <t>Lee, Seok Jae;Lim, Jongsik;Ahn, Dal;Han, Sang Min</t>
  </si>
  <si>
    <t>Lee S.J.</t>
  </si>
  <si>
    <t>Flexible microwave tag system based on dgs multiple resonators</t>
  </si>
  <si>
    <t>10.1155/2013/415607</t>
  </si>
  <si>
    <t>2-s2.0-84879345221</t>
  </si>
  <si>
    <t>['yokosuka city', 'weibull distributions', 'shape parameters', 'pulse width', 'minimum aic', 'hills using', 'entire data', 'data within', 'compound lognormal', 'compound log', 'compound distribution', 'band radar', 'aic ).', '8 ¬∞,', '05 ghz', '0 œºs']</t>
  </si>
  <si>
    <t>AIC | compound distribution | ground clutter | S-band radar</t>
  </si>
  <si>
    <t>We have observed ground clutter from a town and hills using an S-band radar with a frequency of 3.05 GHz, a beamwidth of 1.8¬∞, and a pulse width of 1.0 Œºs, located on the campus of the National Defense Academy in Yokosuka City. To investigate such ground clutter amplitude statistics, we introduce a compound distribution and the Akaike Information Criterion (AIC). We have found that the ground clutter amplitude obeys the compound lognormal distribution with shape parameters of œÉ1 = 0.424, œÉ2 = 0.232 for the entire data and the compound lognormal and compound log-Weibull distributions with shape parameters of œÉ1 = 0.217 to 0.429, œÉ2 = 0.028 to 0.410, and c1 = 9.36 to 11.20 and c2 = 17.00 to 23.81, respectively, for data within the beamwidth of an antenna. The numbers for the minimum AIC (MAIC) of the compound lognormal and log-Weibull distributions are 8 and 4, respectively. ¬© 2013 Wiley Periodicals, Inc.</t>
  </si>
  <si>
    <t>42-51</t>
  </si>
  <si>
    <t>60004176;60004176</t>
  </si>
  <si>
    <t>7005524631;14030051200</t>
  </si>
  <si>
    <t>Sayama, Shuji;Ishii, Seishiro</t>
  </si>
  <si>
    <t>Sayama S.</t>
  </si>
  <si>
    <t>Amplitude statistics of ground clutter from town and hill observed by an S-band radar</t>
  </si>
  <si>
    <t>10.1002/ecj.11407</t>
  </si>
  <si>
    <t>2-s2.0-84879354214</t>
  </si>
  <si>
    <t>['successfully intercalated', 'simultaneous emissions', 'organic species', 'nitrate ions', 'eu3 +-', 'carboxylate ions', 'around 220', '300 nm']</t>
  </si>
  <si>
    <t>Antenna effect | Intercalation | Layered compounds | Photoluminescence</t>
  </si>
  <si>
    <t>Layered yttrium hydroxide compounds based on Eu3+-and/or Tb3+-doped Y2(OH)5NO3 ‚Ä¢ nH2O were synthesized in aqueous solutions containing hexamethylenetetramine. Nitrate ions were then exchanged with carboxylate ions such as 4-biphenylacetate (BPA), benzoate, terephthalate, maleate, or oxalate, which were successfully intercalated between yttrium hydroxide layers. While the initial Eu3+- or Tb3+-doped nitrate samples suffered from relatively low photoluminescence (PL) intensity, those intercalated with BPA, benzoate, terephthalate, or oxalate ions showed considerably enhanced PL intensity, accompanying with broad excitation bands at around 220 - 300 nm. This enhancement was explained with the so-called antenna effect of the organic species. In the Eu3+-Tb3+-codoped samples, the antenna effect worked similarly for Eu3+ and Tb3+, thereby resulting in their simultaneous emissions at a single excitation wavelength.</t>
  </si>
  <si>
    <t>Journal of Ceramic Processing Research</t>
  </si>
  <si>
    <t>55773810800;7005277800</t>
  </si>
  <si>
    <t>Sakuma, Kaori;Fujihara, Shinobu</t>
  </si>
  <si>
    <t>Sakuma K.</t>
  </si>
  <si>
    <t>Synthesis of carboxylate-intercalated layered yttrium hydroxides by anion exchange reactions and their application to Ln&lt;sup&gt;3+&lt;/sup&gt;-activated luminescent materials</t>
  </si>
  <si>
    <t>2-s2.0-84879384138</t>
  </si>
  <si>
    <t>['substantial increase', 'space located', 'signal waveforms', 'signal transmitted', 'mentioned half', 'improved greatly', 'fidelity property', 'fidelity factor', 'experimental measurements', 'antenna substrate']</t>
  </si>
  <si>
    <t>The analysis, design, and realization of a modified Vivaldi antenna optimized for time domain fidelity factor in the half-space located in the direction of the antenna main beam are presented. The proposed antenna shows improved angular-dependent fidelity property, with respect to the signal transmitted in the main beam direction. A substantial increase in the fidelity factor is achieved by utilizing spatial filter effect introduced by adding two dielectric slabs parallel to the antenna substrate. By choosing optimal dimensions and location of the slabs, the signal waveforms in the mentioned half-space are equalized so as to improve the quality of the radiated signal waveform in the main beam direction. As a result, the fidelity property in the half-space is improved greatly. The simulated and measured fidelity factor in the angular operational region is studied and compared with experimental measurements. The ranges with the fidelity factor better than the value of 0.9 are improved by 95% in H-plane and by 14% in E-plane, respectively. ¬© 2013 Zhi Zeng et al.</t>
  </si>
  <si>
    <t>36888314400;55182977400;35849336900;35308438500</t>
  </si>
  <si>
    <t>Zeng, Zhi;Xu, Ke;Song, Zhaohui;Zhang, Qinyu</t>
  </si>
  <si>
    <t>Zeng Z.</t>
  </si>
  <si>
    <t>A modified vivaldi antenna for improved angular-dependent fidelity property</t>
  </si>
  <si>
    <t>10.1155/2013/270845</t>
  </si>
  <si>
    <t>2-s2.0-84879392726</t>
  </si>
  <si>
    <t>['transmitted signal', 'single antennas', 'simo systems', 'significantly improve', 'signal processing', 'reduced significantly', 'link ends', 'desired receive', 'delay spread', 'channels measured', 'business media', 'array size', 'array antennas', 'antenna systems']</t>
  </si>
  <si>
    <t>60 GHz communications | Delay spread | Radio channel measurements | Time-reversal</t>
  </si>
  <si>
    <t>Time-reversal (TR) signal processing has the potential to focus the transmitted signal at a desired receive (Rx) location in both space and time. At lower frequency bands, TR in conjunction with array antennas at transmit (Tx) or Rx has been shown to significantly improve its focusing performance relative to the case of single antennas at both link ends. This work for the first time investigates TR processing for multi-antenna systems in the 60 GHz band. We consider both multiple-input-single-output and single-input-multiple-output (SIMO) channels measured in the 60 GHz band in a conference room environment and investigate the effect of array size and its orientation on spatial and temporal compression properties of TR. It is observed that the root mean square (RMS) delay spread can be reduced significantly by the application of TR in the 60 GHz band and that the orientation of the Rx array significantly affects TR performance for SIMO systems. ¬© 2012 Springer Science+Business Media, LLC.</t>
  </si>
  <si>
    <t>60029170;60029170;60089631;60029170;60103653</t>
  </si>
  <si>
    <t>55354636700;57220511313;8866431200;6603113243;7007182576</t>
  </si>
  <si>
    <t>Khan, Waqas Nawaz;Zubair, Muhammad;Wyne, Shurjeel;Tufvesson, Fredrik;Haneda, Katsuyuki</t>
  </si>
  <si>
    <t>Khan W.N.</t>
  </si>
  <si>
    <t>Performance evaluation of time-reversal on measured 60 GHz wireless channels</t>
  </si>
  <si>
    <t>10.1007/s11277-012-0838-5</t>
  </si>
  <si>
    <t>2-s2.0-84879410543</t>
  </si>
  <si>
    <t>['selection combining', 'outage probability', 'multiple antennas', 'integer values', 'fading channels', 'different number', 'business media']</t>
  </si>
  <si>
    <t>Bit error rate | MRC | Multi-antenna relay | Nakagami-m fading channels | Outage probability | Regenerative mode | SC | Throughput</t>
  </si>
  <si>
    <t>Performance of cooperative relay schemes employing infrastructure based fixed relays having multiple antennas, has been investigated. Closed form expressions of outage probability, bit error rate and throughput for such system have been derived for Nakagami-m fading channels, with integer values of m. Here, relay and destination may perform either maximum ratio combining or selection combining of the signals. Comparative performance analysis of all four possible combinations has been analyzed for various relay locations, different number of antennas on the relay, various transmission rate and different fading conditions. ¬© 2012 Springer Science+Business Media, LLC.</t>
  </si>
  <si>
    <t>365-381</t>
  </si>
  <si>
    <t>University of Lucknow</t>
  </si>
  <si>
    <t>Comparative performance analysis of multi-antenna regenerative cooperative relay in Nakagami-m fading channel</t>
  </si>
  <si>
    <t>10.1007/s11277-012-0819-8</t>
  </si>
  <si>
    <t>2-s2.0-84879412902</t>
  </si>
  <si>
    <t>['transmitting data', 'total number', 'system performance', 'system constraints', 'simulations confirm', 'relays minus', 'precoding vectors', 'paper addresses', 'noise ratio', 'mobile stations', 'maximization algorithm', 'forward strategy', 'diversity gain', 'calculated using', 'business media', 'arbitrary number', 'analytically calculated']</t>
  </si>
  <si>
    <t>Diversity gain | Expectation maximization | Mixture of Nakagami distributions | Multi-user multiple-input multiple-output system | Precoding vectors | Pseudo inverse matrix | Wishart matrix</t>
  </si>
  <si>
    <t>This paper addresses the problem of transmitting data to multiple mobile stations using a decode-and-forward strategy. Precoding vectors are used in relays to cancel out multiple access interference at the mobile stations. The diversity gain of the system has been analytically calculated for the case of two mobile stations. The system performance for arbitrary number of mobile stations is calculated using a semi analytic approach. In this approach the distribution of signal to noise ratio is approximated by a mixture of Nakagami laws using an Expectation-Maximization algorithm. Then the symbol error probability of this mixture is analytically calculated. Simulations confirm the theoretical results showing that the full diversity advantage can be obtained, which is the product of the number of antennas at each relay by the number of relays minus the total number of system constraints. ¬© 2012 Springer Science+Business Media, LLC.</t>
  </si>
  <si>
    <t>83-108</t>
  </si>
  <si>
    <t>24802725100;9635926100;6603191305</t>
  </si>
  <si>
    <t>Meghdadi, Hamid;Meghdadi, Vahid;Cances, Jean Pierre</t>
  </si>
  <si>
    <t>Meghdadi H.</t>
  </si>
  <si>
    <t>Semi-analytic performance of a multiaccess MIMO scheme using precoding vectors</t>
  </si>
  <si>
    <t>10.1007/s11277-012-0797-x</t>
  </si>
  <si>
    <t>2-s2.0-84879413696</t>
  </si>
  <si>
    <t>['targeted end', 'spatial diversity', 'single antennas', 'relays whether', 'relay chooses', 'relay channel', 'regenerative relays', 'noise ratio', 'mobile users', 'may cooperate', 'high signal', 'encoded transmission', 'cooperative space', 'computer simulations', 'analytical results', 'acceptable quality']</t>
  </si>
  <si>
    <t>blind cooperation | cooperative diversity | distributed space-time block coding | outage probability | regenerative relaying</t>
  </si>
  <si>
    <t>Mobile users with single antennas can still take advantage of spatial diversity through cooperative space-time-encoded transmission. In this paper, we considered a scheme in which a relay chooses to cooperate only if its source-relay channel is of an acceptable quality, and we evaluate the usefulness of relaying when the source acts blindly and ignores the decision of the relays whether they may cooperate or not. In our study, we consider the regenerative relays in which the decisions to cooperate are based on a targeted end-to-end data rate R. We derived the end-to-end outage probability for a transmission rate R and a code rate œÅ and look at a power allocation strategy between the source and the relays in order to minimize the end-to-end outage probability at the destination for high signal-to-noise ratio, by using the golden section search method. Performance results show that the computer simulations-based results coincide with our analytical results. Copyright ¬© 2011 John Wiley &amp; Sons, Ltd.</t>
  </si>
  <si>
    <t>908-915</t>
  </si>
  <si>
    <t>60072753;60092945</t>
  </si>
  <si>
    <t>14032387400;35570711700</t>
  </si>
  <si>
    <t>Tourki, Kamel;Alouini, Mohamed Slim</t>
  </si>
  <si>
    <t>Saudi Arabia;Qatar</t>
  </si>
  <si>
    <t>Thuwal;Doha</t>
  </si>
  <si>
    <t>King Abdullah University of Science and Technology;Texas A&amp;M University at Qatar</t>
  </si>
  <si>
    <t>60092945;60072753</t>
  </si>
  <si>
    <t>Tourki K.</t>
  </si>
  <si>
    <t>Outage analysis of blind cooperative diversity</t>
  </si>
  <si>
    <t>10.1002/wcm.1151</t>
  </si>
  <si>
    <t>2-s2.0-84879413745</t>
  </si>
  <si>
    <t>['wiretap channel', 'respectively ),', 'novel closed', 'noise ratio', 'n r', 'n e', 'maximizing signal', 'lower complexity', 'intended receiver', 'input multiple', 'existing approaches', 'efficient approach', 'business media', 'based method', 'antenna numbers']</t>
  </si>
  <si>
    <t>Multiple-input multiple-output | Signal-to-leakage-plus-noise ratio | Transmit beamforming | Wiretap channel</t>
  </si>
  <si>
    <t>In this paper, a novel closed-form transmit beamforming scheme is proposed for multiple-input multiple-output (MIMO) wiretap channel. The proposed method follows the idea of maximizing signal-to-leakage-plus-noise ratio and does not need additional power allocation. An efficient approach is further developed to implement the generalized eigenvalue decomposition required by our method when n r &lt; n t (n t, n r and n e denote the antenna numbers at the transmitter, the intended receiver and the eavesdropper, respectively), which has lower complexity than the existing approaches. Moreover, we identify some shortcomings of the generalized singular value decomposition (GSVD) based beamforming method, a common beamforming scheme for MIMO wiretap channel. Finally, simulation results show that the proposed method significantly outperforms GSVD-based method when n e &lt; n t and has almost the same performance as GSVD-based method when n e ‚â• n t . ¬© 2012 Springer Science+Business Media, LLC.</t>
  </si>
  <si>
    <t>109-121</t>
  </si>
  <si>
    <t>56979537100;36553624300;7410283060</t>
  </si>
  <si>
    <t>Wang, Kun;Wang, Xiyuan;Zhang, Xianda</t>
  </si>
  <si>
    <t>SLNR-based transmit beamforming for MIMO wiretap channel</t>
  </si>
  <si>
    <t>10.1007/s11277-012-0798-9</t>
  </si>
  <si>
    <t>2-s2.0-84879416886</t>
  </si>
  <si>
    <t>['¬© 2013', 'yixian formation', 'unique feature', 'tentatively transferred', 'published work', 'n .,', 'lower hymenoptera', 'liaoning province', 'forewing sc', 'archoxyelydinae subfam', 'antennal evolution', 'antennal anatomy']</t>
  </si>
  <si>
    <t>Archoxyelyda mirabilis gen.n. and sp.n., is described from the Yixian Formation of Liaoning Province, China. It is placed in the family Praesiricidae based on the loss of forewing Sc. The fossil is placed in Archoxyelydinae subfam.n. based on a modified antennal flagellum (consisting of two distinct multisegmented parts: a thick and tightly connected basal part, and a thin and more loosely articulated distal one). The incompletely preserved genus Xyelydontes Rasnitsyn, 1983 is tentatively transferred to Archoxyelydinae. The new material demonstrates a unique feature in the antennal anatomy: the composite third antennomere can be seen to consist of tightly connected primary antennomeres. Antennal evolution in the lower Hymenoptera is reviewed and three hypothetical pathways in their transformation are discussed. This published work has been registered in ZooBank, http://zoobank.org/urn:lsid:zoobank.org:pub:635EFD90-CA14-402C-BCBF-C77C194F2368. ¬© 2013 The Royal Entomological Society.</t>
  </si>
  <si>
    <t>Systematic Entomology</t>
  </si>
  <si>
    <t>60020256;60025993-60025352;60020256</t>
  </si>
  <si>
    <t>55732011600;7003722753;7202034641</t>
  </si>
  <si>
    <t>Wang, Mei;Rasnitsyn, Alexandr P.;Ren, Dong</t>
  </si>
  <si>
    <t>Russian Federation;United Kingdom;China</t>
  </si>
  <si>
    <t>Moscow;London;Beijing</t>
  </si>
  <si>
    <t>Paleontological Institute of Russian Academy of Sciences;The Natural History Museum, London;Capital Normal University</t>
  </si>
  <si>
    <t>60025993;60025352;60020256</t>
  </si>
  <si>
    <t>A new sawfly fossil from the lower Cretaceous of China elucidates antennal evolution in the lower Hymenoptera (Pamphilioidea: Praesiricidae: Archoxyelydinae subfam.n.)</t>
  </si>
  <si>
    <t>10.1111/syen.12014</t>
  </si>
  <si>
    <t>2-s2.0-84879418086</t>
  </si>
  <si>
    <t>['proposed schemes', 'path estimations', 'outage probability', 'hop relaying', 'destination nodes', 'average number', 'antenna capabilities', 'also investigated', 'adaptive transmission', 'active antennas']</t>
  </si>
  <si>
    <t>adaptive modulation | antenna selection | cooperative diversity | relaying</t>
  </si>
  <si>
    <t>In this paper, we proposed several antenna selection schemes for cooperative diversity systems with adaptive transmission. The proposed schemes were based on dual-hop relaying where a relay with multiple-antenna capabilities at reception and transmission is deployed between the source and the destination nodes. We analyzed the performance of the proposed schemes by quantifying the average spectral efficiency and the outage probability. We also investigated the trade-off of performance and complexity by comparing the average number of active antennas, path estimations, and signal-to-noise ratio comparisons of the different proposed schemes. Copyright ¬© 2011 John Wiley &amp; Sons, Ltd.</t>
  </si>
  <si>
    <t>897-907</t>
  </si>
  <si>
    <t>60033270;60072749;60003122;60092945</t>
  </si>
  <si>
    <t>8361098300;6701788606;14059360900;35570711700</t>
  </si>
  <si>
    <t>Choi, Seyeong;Hasna, Mazen O.;Yang, Hong Chuan;Alouini, Mohamed Slim</t>
  </si>
  <si>
    <t>Saudi Arabia;Qatar;South Korea;Canada</t>
  </si>
  <si>
    <t>Thuwal;Doha;Iksan;Victoria</t>
  </si>
  <si>
    <t>King Abdullah University of Science and Technology;Qatar University;Wonkwang University;University of Victoria</t>
  </si>
  <si>
    <t>60092945;60072749;60033270;60003122</t>
  </si>
  <si>
    <t>Choi S.</t>
  </si>
  <si>
    <t>Antenna subset selection at multi-antenna relay with adaptive modulation</t>
  </si>
  <si>
    <t>10.1002/wcm.1150</t>
  </si>
  <si>
    <t>2-s2.0-84879420387</t>
  </si>
  <si>
    <t>NUAA</t>
  </si>
  <si>
    <t>['system capacity', 'storage space', 'simulation results', 'selective transmission', 'running time', 'rayleigh fading', 'proposed ga', 'paper establishes', 'network planning', 'lognormal shadowing', 'great value', 'good approximation', 'genetic algorithm', 'existing schemes', 'consistently offer', 'computationally efficient', 'computational complexity', 'business media', 'antenna placement']</t>
  </si>
  <si>
    <t>Antenna placement | Distributed antenna systems | Genetic algorithm | Maximal ratio combining | Selective transmission | System capacity</t>
  </si>
  <si>
    <t>System capacity and antenna placement play crucial roles in wireless communication systems, and they are of great value to network planning. In this paper, we are motivated to analyze the system capacity and optimize the antenna placement in distributed antenna systems. This paper establishes a composite channel model which takes path loss, lognormal shadowing and Rayleigh fading into consideration. To reduce the computational complexity, an approximate theoretical expression of system capacity is derived with selective transmission at the transmitter and maximal ratio combining at the receiver. An antenna placement optimization problem is formulated, and then a genetic algorithm (GA) based searching scheme is proposed to solve the proposed optimization problem. The computational complexity analysis indicates that the proposed GA-based searching scheme is computationally efficient in terms of both running time and storage space. Numerical results show that the approximate theoretical expression of system capacity can provide a very good approximation to the simulation results, and the proposed GA-based searching scheme for solving the antenna placement optimization problem can consistently offer a large capacity gain over other existing schemes. ¬© 2012 Springer Science+Business Media, LLC.</t>
  </si>
  <si>
    <t>531-554</t>
  </si>
  <si>
    <t>60005244-60025578;60005244-60021666-60025278;60005244</t>
  </si>
  <si>
    <t>55937229100;56578841900;7406351617</t>
  </si>
  <si>
    <t>Wang, Jin Yuan;Wang, Jun Bo;Chen, Ming</t>
  </si>
  <si>
    <t>Xi'an;Beijing;Nanjing;Nanjing</t>
  </si>
  <si>
    <t>Xidian University;Tsinghua University;Nanjing University of Aeronautics and Astronautics;Southeast University</t>
  </si>
  <si>
    <t>60025578;60025278;60021666;60005244</t>
  </si>
  <si>
    <t>Wang J.Y.</t>
  </si>
  <si>
    <t>System capacity analysis and antenna placement optimization for downlink transmission in distributed antenna systems</t>
  </si>
  <si>
    <t>10.1007/s11277-012-0827-8</t>
  </si>
  <si>
    <t>2-s2.0-84879421524</t>
  </si>
  <si>
    <t>['situation resembles', 'situated corresponds', 'prominent nerves', 'primary antenna', 'previously thought', 'onychophoran antenna', 'less region', 'leads us', 'indeed homologous', 'frontal filaments', 'early axogenesis', 'earliest embryos', 'discussed intensively', 'conflicting suggestions', 'complicated scenario', 'circumoral anlagen', 'certain crustaceans', 'brain display', 'arthropod labrum', 'arthropod head', 'apparently appendage', 'anteriormost non', 'antennal nerves', 'also known']</t>
  </si>
  <si>
    <t>Frontal filament | Labrum | Organ of bellonci | Primary antenna | Secondary antenna</t>
  </si>
  <si>
    <t>Recent gene expression data suggest that the region on which the onychophoran antenna is situated corresponds to the anteriormost, apparently appendage-less region of the arthropod head. The fate of the onychophoran antenna (or any appendage-like precursor), also called the primary antenna, has been discussed intensively, and there are conflicting suggestions that this anteriormost non-segmental appendage gave rise either to the arthropod labrum or, alternatively, to the so-called frontal filaments found in certain crustaceans. Our data on early axogenesis in anostracan crustaceans show that even in the earliest embryos, before the antennula and antennal nerves are developed, the circumoral anlagen of the brain display very prominent nerves which run into the frontal filament organ (also known as the cavity receptor organ). This situation resembles the development of the antennal nerves in onychophorans, which leads us to conclude that the frontal filaments are indeed homologous to the primary antenna. Frontal filaments also appear to be more common in crustaceans than previously thought, removing the need for a complicated scenario of transformation from a primary antenna into the labrum. ¬© 2013 Springer-Verlag Berlin Heidelberg.</t>
  </si>
  <si>
    <t>247-251</t>
  </si>
  <si>
    <t>1432041X</t>
  </si>
  <si>
    <t>0949944X</t>
  </si>
  <si>
    <t>Development Genes and Evolution</t>
  </si>
  <si>
    <t>60003615;60003615</t>
  </si>
  <si>
    <t>26640990600;55666017800</t>
  </si>
  <si>
    <t>Frase, Thomas;Richter, Stefan</t>
  </si>
  <si>
    <t>Universit√§t Rostock</t>
  </si>
  <si>
    <t>Frase T.</t>
  </si>
  <si>
    <t>The fate of the onychophoran antenna</t>
  </si>
  <si>
    <t>10.1007/s00427-013-0436-x</t>
  </si>
  <si>
    <t>2-s2.0-84879552220</t>
  </si>
  <si>
    <t>Hunan Provincial Innovation Foundation for Postgraduate</t>
  </si>
  <si>
    <t>CX2010B037</t>
  </si>
  <si>
    <t>['various pathogens', 'transmembrane domains', 'take advantage', 'species plays', 'results suggest', 'primary receptors', 'n terminus', 'molecular identity', 'mechanical vector', 'important role', 'host location', 'fish industries', 'economic losses', 'corresponding orthologs', 'co2 detection', 'characterize cmeggr1', 'anopheles gambiae']</t>
  </si>
  <si>
    <t>The blowfly Chrysomya megacephala (Fabricius) (Diptera: Calliphoridae) cannot only act as a mechanical vector of various pathogens, but also infest man and animals causing human health problems and economic losses in the livestock and fish industries. As in other insects, olfaction of this species plays an important role in host location and is presumably mediated via transmembrane receptor signaling pathways. Here, we isolate and characterize CmegGr1 and CmegGr2, two new members of the chemosensory receptor gene family from C. megacephala. The open reading frames of CmegGr1 and CmegGr2 cDNA clones encode 453 and 486 amino acid residues, respectively. These two deduced proteins display high amino acid conservation with previously identified carbon dioxide (CO2) receptors, such as Drosophila melanogaster Gr21a/Gr63a and Anopheles gambiae s.s. Gr22/Gr24. Further sequence analysis showed that both proteins are consistent with their corresponding orthologs in the membrane topology prediction with some ambiguities in the location of N terminus and the number of transmembrane domains. The transcripts of CmegGr1 and CmegGr2 were detected in the major chemosensory organs including the antennae and proboscises with maxillary palps attached. These results suggest that CmegGr1 and CmegGr2 are likely to be the primary receptors for CO2 detection in C. megacephala. Knowledge of the molecular identity of the blowfly olfactory CO2 receptors may aid in the development of novel control strategies designed to take advantage of this unique and critical olfactory pathway. ¬© 2013 Springer-Verlag Berlin Heidelberg.</t>
  </si>
  <si>
    <t>2763-2771</t>
  </si>
  <si>
    <t>60017060;60017060;60017060;60020322;60017060;60017060</t>
  </si>
  <si>
    <t>7501854159;57214534019;37095594700;43561061900;55350567100;55538047800</t>
  </si>
  <si>
    <t>Wang, Xiang;Zhong, Ming;Liu, Qinlai;Aly, Sanaa Mohamed;Wu, Chang;Wen, Jifang</t>
  </si>
  <si>
    <t>Egypt;China</t>
  </si>
  <si>
    <t>Ismalia;Changsha</t>
  </si>
  <si>
    <t>Suez Canal University;Central South University</t>
  </si>
  <si>
    <t>60020322;60017060</t>
  </si>
  <si>
    <t>Molecular characterization of the carbon dioxide receptor in the oriental latrine fly, Chrysomya megacephala (Diptera: Calliphoridae)</t>
  </si>
  <si>
    <t>10.1007/s00436-013-3410-7</t>
  </si>
  <si>
    <t>2-s2.0-84879553443</t>
  </si>
  <si>
    <t>['thz field', 'thus improved', 'system simplicity', 'standard deviation', 'simultaneously imaged', 'running lasers', 'phase measurement', 'phase imaging', 'locked synthesizers', 'horn antenna', 'heterodyne electro', 'detuned free', 'based self', '18 rad', '125 ghz']</t>
  </si>
  <si>
    <t>We demonstrate a photonics-based self-heterodyne electro-optic field imaging technique at terahertz (THz) frequency. An optical intensity beat generated by mixing two frequency-detuned free-running lasers is used for both the generation and the detection. The frequency of the beat for detection is shifted by an optical frequency shifter to realize coherent heterodyne measurement with free-running lasers. Neither mechanical delay lines nor phase-locked synthesizers are required for the amplitude and the phase imaging of the THz field, and the system simplicity is thus improved. The amplitude and phase of the THz field (125 GHz) radiated from a horn antenna are simultaneously imaged, and the standard deviation of the phase measurement is found to be 0.18 rad. ¬© 2013 Optical Society of America.</t>
  </si>
  <si>
    <t>2307-2310</t>
  </si>
  <si>
    <t>60024322;60024322</t>
  </si>
  <si>
    <t>6602470124;7006744896</t>
  </si>
  <si>
    <t>Hisatake, Shintaro;Nagatsuma, Tadao</t>
  </si>
  <si>
    <t>Hisatake S.</t>
  </si>
  <si>
    <t>Continuous-wave terahertz field imagin based on photonics-base self-heterodyne electro-optic detection</t>
  </si>
  <si>
    <t>10.1364/OL.38.002307</t>
  </si>
  <si>
    <t>2-s2.0-84879640733</t>
  </si>
  <si>
    <t>['two electrodes', 'time dependence', 'photocarriers density', 'new method', 'measurement data', 'double probes', 'circuit model', 'antennae used', 'accurate determination']</t>
  </si>
  <si>
    <t>For photoconductive (PC) antennae used as terahertz (THz) detectors, traditional data processing methods should be improved because the space-charge and radiation field screening effects and the time dependence of photocarriers density have not been considered. Through developing a double-probe-pulse THz detection technique and using an equivalent-circuit model to describe PC antennae, we present a new method to restore the THz-field wave shape from the measurement data of currents between two electrodes on the antenna. This method is verified to be effective through building a special THz time-domain spectroscopy system with double probes. This work is significant for the accurate determination of pulse THz fields. ¬© 2013 Optical Society of America.</t>
  </si>
  <si>
    <t>2268-2270</t>
  </si>
  <si>
    <t>60087294;60087294;60087294;60087294;60087294</t>
  </si>
  <si>
    <t>26643145900;55330009300;55780773400;11440073700;23007124000</t>
  </si>
  <si>
    <t>Liu, Jinsong;Zou, Si;Yang, Zhengang;Wang, Kejia;Ye, Kefei</t>
  </si>
  <si>
    <t>Wave shape recovery for terahertz pulse field detection via photoconductive antenna</t>
  </si>
  <si>
    <t>10.1364/OL.38.002268</t>
  </si>
  <si>
    <t>2-s2.0-84879640898</t>
  </si>
  <si>
    <t>NSC101-2221-E-022-011-MY2</t>
  </si>
  <si>
    <t>['worldwide interoperability', 'nearly omni', 'multiresonant modes', 'microwave access', 'ieee 802', 'francis group', 'directional pattern', 'band operation', 'antenna size', 'adding c', '8 mm3', '5 dbi', '1208 mhz', '007 œªo']</t>
  </si>
  <si>
    <t>Planar compact monopole antenna design with triple-band operation for the IEEE 802.16 m worldwide interoperability for microwave access (WiMAX) system is proposed. By adding C-and L-shaped monopole strips to the antenna, excitation of multiresonant modes can approximate the 2.6, 3.5, and 5.5 GHz bands required for WiMAX (IEEE 802.16 m) operations. The obtained impedance bandwidths across the operating bands approach 168/325/1208 MHz for the 2.6/3.5/5.5 GHz bands, respectively. The proposed uniplanar antenna reduces the antenna size by at least 15%, since overall antenna volume is only 22 √ó 28 √ó 0.8 mm3 (0.19 Œªo √ó 0.243 Œªo √ó 0.007 Œªo, at 2.6 GHz). The measured peak gains and radiation efficiencies approximate 3.0/4.2/4.5 dBi and 77/76/83% in the 2.6/3.5/5.5 GHz band, respectively, and exhibit a nearly omni-directional pattern in the XY-plane. ¬© 2013 Taylor &amp; Francis Group, LLC.</t>
  </si>
  <si>
    <t>1206-1219</t>
  </si>
  <si>
    <t>7601561423;36698000800</t>
  </si>
  <si>
    <t>Lu, Jui Han;Lee, Yu Yi</t>
  </si>
  <si>
    <t>Planar compact triple-band monopole antenna for IEEE 802.16m WiMAX application</t>
  </si>
  <si>
    <t>10.1080/09205071.2013.804460</t>
  </si>
  <si>
    <t>2-s2.0-84879654788</t>
  </si>
  <si>
    <t>['zero fields', 'time efficiency', 'propagating field', 'pattern function', 'null constraints', 'new method', 'general practice', 'francis group', 'field detection', 'derivative free', 'article describes', 'antenna analysis', 'amplitude data', 'algorithm proposed', '2d space']</t>
  </si>
  <si>
    <t>This article describes a new method to determine the directions of the zero fields in antenna radiation measurements. Zero-field detection is important when there are null constraints in antenna analysis or synthesis. To identify the directions of the zero fields, the general practice is to measure the propagating field in a number of small incremental angles in 2D space. For an antenna with narrow beam characteristics, even more sampling is necessary for accuracy. As a result, the time efficiency is decreased. In order to speed up the process, an optimization algorithm may be employed such that the measurements may converge to the zero-field locations faster. However, the difficulty is that many optimization algorithms require the use of derivatives of the pattern function. The algorithm proposed in this paper is derivative free and utilizes only the amplitude data, hence it is suitable and applicable to antenna measurements providing time efficiency. ¬© 2013 Taylor &amp; Francis Group, LLC.</t>
  </si>
  <si>
    <t>1238-1245</t>
  </si>
  <si>
    <t>Sener, G.</t>
  </si>
  <si>
    <t>√áankaya √úniversitesi</t>
  </si>
  <si>
    <t>Sener G.</t>
  </si>
  <si>
    <t>A new algorithm to locate the zero fields in antenna radiation pattern measurements</t>
  </si>
  <si>
    <t>10.1080/09205071.2013.805169</t>
  </si>
  <si>
    <t>2-s2.0-84879660358</t>
  </si>
  <si>
    <t>['vertical arm', 'vehicular radars', 'slot structure', 'simulated results', 'shaped feed', 'parasitic slot', 'medical imaging', 'introduced near', 'impedance step', 'h plane', 'francis group', 'feed line', 'experimental results', 'e plane', 'close agreement', 'around 4', '8 ghz', '7 ghz']</t>
  </si>
  <si>
    <t>A horizontally polarized ultra wideband stepped slot antenna is proposed in this paper. First, a stepped-slot structure is fed by an L shaped microstrip feed to achieve multiple resonances. Then a parasitic slot is introduced near the vertical arm of the L-shaped feed to get better impedance matching over the bandwidth of 3.7 GHz (5.0-8.7 GHz). Further, an impedance step is introduced in the feed line and the measured-10 dB impedance bandwidth covering from 2.8 to 12.8 GHz is achieved. The measured peak gain is around 4.5 dBi throughout the band. The measured radiation patterns are bidirectional in E plane and omnidirectional in H plane. The experimental results are in close agreement with the simulated results. This antenna can be used for ultra-wideband communication devices, medical imaging and vehicular radars. ¬© 2013 Taylor &amp; Francis Group, LLC.</t>
  </si>
  <si>
    <t>1246-1261</t>
  </si>
  <si>
    <t>Khokle, Rajas;Kumar, Raj;Ram Krishna, R. V.S.</t>
  </si>
  <si>
    <t>Design of horizontally polarized stepped slot antenna for ultra-wideband applications</t>
  </si>
  <si>
    <t>10.1080/09205071.2013.805309</t>
  </si>
  <si>
    <t>2-s2.0-84879671244</t>
  </si>
  <si>
    <t>['takes advantage', 'simultaneously transmit', 'simultaneous transmission', 'results show', 'reception mode', 'opnet 16', 'omnidirectional antenna', 'new scheme', 'mac called', 'ieee 802', 'existing protocols', 'directions around', 'directional mac', 'deaf due', 'cdr mac', 'beams prevent', 'avoiding deaf', 'antenna switches', '11 protocols']</t>
  </si>
  <si>
    <t>Ad-hoc networks | Directional MAC | IEEE802.11 | Multi-beam antenna | WLAN</t>
  </si>
  <si>
    <t>In this paper we propose a MAC called "Neighbor Initiated Approach for avoiding Deaf and Hidden node problems in directional MAC protocol for Ad Hoc networks", which takes advantage of the multi beam smart antennas. Through the antenna, a node can simultaneously transmit/receive a packet to/from all the directions around it. Thus the antenna switches itself in transmission and reception mode. In our scheme all transmission and reception will be directional. We discussed the hidden and deaf node problems with directional MAC and proposed the scheme to overcome those shortcomings. Our scheme has been inspired by the IEEE 802.11, which includes a new scheme to inform its neighbors who was deaf due to other communication. Moreover, the simultaneous transmission of the RTS/CTS through it's all beams prevent the hidden node problem. In our scheme the idle nodes stay in reception mode for sensing the channel through its M non overlapping beams, as a substitute of omnidirectional antenna. It prevents the hidden node problem due to asymmetry in gain. We have simulated our scheme by OPNET 16.0, and compared our results with CDR MAC, DMAC and IEEE 802.11 protocols. Our results show that NIADH performs better than that of the existing protocols in majority of the scenarios. ¬© 2012 Springer Science+Business Media New York.</t>
  </si>
  <si>
    <t>933-943</t>
  </si>
  <si>
    <t>36894667300;33367967800;7006457163</t>
  </si>
  <si>
    <t>Alam, Md Nasre;Hussain, Md Asdaque;Kwak, Kyung Sup</t>
  </si>
  <si>
    <t>Alam M.N.</t>
  </si>
  <si>
    <t>Neighbor initiated approach for avoiding deaf and hidden node problems in directional MAC protocol for ad-hoc networks</t>
  </si>
  <si>
    <t>10.1007/s11276-012-0510-8</t>
  </si>
  <si>
    <t>2-s2.0-84879795418</t>
  </si>
  <si>
    <t>['smart antenna', 'required direction', 'required based', 'previous works', 'previous techniques', 'objective model', 'music algorithm', 'high advantages', 'efficient design', 'doa ).', 'commonly used']</t>
  </si>
  <si>
    <t>Beam forming | DOA | Genetic algorithm | Neural network | Smart antenna | Tuned correlation matrix</t>
  </si>
  <si>
    <t>Smart antenna is now commonly used in communication systems due to its high advantages. In order to improve the performance of smart antenna operation, efficient design of beam forming pattern is required based on the subjected antenna parameters. In the previous works, beam forming techniques were proposed using hybridization of soft computing techniques, however the precision has not been considered in terms of direction of arrival (DOA). This paper includes DOA while deriving the beam forming pattern of smart antenna. To estimate precise DOA, the MUSIC algorithm is improved by introducing a tuned correlation matrix after solving the objective model for the matrix. Thus estimated DOA pattern is more precise as the unwanted side lobes are suppressed when compared to the conventional DOA pattern. Based on the estimated DOA pattern, the antenna beam forming pattern is derived as per the required direction of angles. The experimental results show the performance of the proposed beam forming technique over the previous techniques. ¬© 2012 Springer Science+Business Media New York.</t>
  </si>
  <si>
    <t>1353-1364</t>
  </si>
  <si>
    <t>113716077;60023544;60106781</t>
  </si>
  <si>
    <t>57212568567;6603006518;7201465736</t>
  </si>
  <si>
    <t>Basha, T. S.Ghouse;Sridevi, P. V.;Prasad, M. N.Giri</t>
  </si>
  <si>
    <t>Anantapur;Visakhapatnam;Anantapur</t>
  </si>
  <si>
    <t>Jawaharlal Nehru Technological University Anantapur;Andhra University;JNT University Anantapur</t>
  </si>
  <si>
    <t>60106781;60023544;113716077</t>
  </si>
  <si>
    <t>Basha T.</t>
  </si>
  <si>
    <t>Beam forming in smart antenna with precise direction of arrival estimation using improved MUSIC</t>
  </si>
  <si>
    <t>10.1007/s11277-012-0879-9</t>
  </si>
  <si>
    <t>2-s2.0-84879820691</t>
  </si>
  <si>
    <t>['wmns ).', 'traffic demands', 'spatial multiplexing', 'single sdr', 'simulation results', 'significantly improve', 'sdr ),', 'schedule time', 'recent advances', 'realize software', 'radio technology', 'one channel', 'multiple channels', 'multichannel wmns', 'multiantenna techniques', 'joint optimization', 'interference constraints', 'defined radio', 'column generation', 'another dynamically']</t>
  </si>
  <si>
    <t>Column-generation | Cross-layer design | Multiantenna | Multichannel | Routing | Scheduling | Software defined radio | Wireless mesh network</t>
  </si>
  <si>
    <t>Use of multiple channels can significantly improve the throughput of wireless mesh networks (WMNs). Additionally, recent advances in radio technology have made it possible to realize software-defined radio (SDR), which is capable of switching from one channel to another dynamically. On the other hand, equipping wireless nodes with multiple antennas creates great potential for throughput improvement via interference suppression, spatial multiplexing, and spatial division multiple access techniques. In this paper, we investigate the joint optimization of routing and scheduling in multichannel WMNs, where nodes are equipped with a single SDR and multiple antenna elements. We analyze achievable throughput of these networks under four different multiantenna modes: single user single stream, single user multi stream, multi user single stream, and multi user multi stream, each mode integrates different combinations of multiantenna techniques. We mathematically model scheduling and interference constraints and formulate joint routing and scheduling optimization problem with the objective of maximizing the throughput by minimizing network schedule time such that traffic demands for a set of sessions are satisfied. A column generation-based decomposition approach is proposed to solve the problem. Simulation results are presented to evaluate the impact of number of antennas, number of channels, and number of sessions on the schedule time for the four proposed modes. ¬© 2012 Springer Science+Business Media New York.</t>
  </si>
  <si>
    <t>1443-1459</t>
  </si>
  <si>
    <t>60032762;60032762</t>
  </si>
  <si>
    <t>57214814822;57127828000</t>
  </si>
  <si>
    <t>Bansal, M.;Trivedi, Aditya</t>
  </si>
  <si>
    <t>Gwalior</t>
  </si>
  <si>
    <t>ABV-Indian Institute of Information Technology and Management</t>
  </si>
  <si>
    <t>Bansal M.</t>
  </si>
  <si>
    <t>Cross-layer optimization of multichannel multiantenna WMNs</t>
  </si>
  <si>
    <t>10.1007/s11277-012-0884-z</t>
  </si>
  <si>
    <t>2-s2.0-84879837202</t>
  </si>
  <si>
    <t>['two interferers', 'target ser', 'scheme uses', 'proposed scheme', 'outage probability', 'noise ratio', 'mmse counterpart', 'largest advantage', 'certain circumstances', 'business media', 'beamforming receiver', 'average throughput', 'average signal', 'average ser', 'also applied']</t>
  </si>
  <si>
    <t>Adaptive beamforming | Adaptive modulation | MMSE | MSER</t>
  </si>
  <si>
    <t>This paper considers adaptive beamforming receiver that support multiple users, each having one transmit antenna. In certain circumstances, symbol error rate (SER) performance of the beamforming receiver degrades severely. In order to minimize the SER, minimum symbol error rate (MSER) beamforming receiver is utilized. Then, we propose an adaptive modulation scheme for the receiver to maintain the average SER below the target SER while maximizing the average throughput. The scheme uses the information on the direction of arrival and the average signal-to-noise ratio to decide the appropriate modulation mode. For comparison, the proposed scheme is also applied to minimum mean square error (MMSE) beamforming receiver system. Simulations were carried out in the presence of single and two interferers. Simulation results show that the performance of the proposed algorithm employing MSER beamforming is superior to its MMSE counterpart, with the largest advantage of 0.21 in the outage probability. ¬© 2012 Springer Science+Business Media, LLC.</t>
  </si>
  <si>
    <t>873-886</t>
  </si>
  <si>
    <t>60012005;60012005;60012005</t>
  </si>
  <si>
    <t>24483537000;55149755600;24482847300</t>
  </si>
  <si>
    <t>Ibrahim, Siti Azlida;Alias, Mohamad Yusoff;Ahmad, Nurul Nadia</t>
  </si>
  <si>
    <t>Ibrahim S.</t>
  </si>
  <si>
    <t>Performance of adaptive modulation scheme for adaptive minimum symbol error rate beamforming receiver</t>
  </si>
  <si>
    <t>10.1007/s11277-012-0849-2</t>
  </si>
  <si>
    <t>2-s2.0-84879837392</t>
  </si>
  <si>
    <t>['terahertz regime', 'terahertz frequency', 'specific configuration', 'rectangular patch', 'proposed antenna', 'establish 9', 'electromagnetic spectrum', 'application scenario', '600 ghz', '24 dbi']</t>
  </si>
  <si>
    <t>Directivity | Frequency-selective-surface | Probe-fed-microstrip antenna | Terahertz spectrum</t>
  </si>
  <si>
    <t>In this paper, a probe-fed rectangular microstrip patch antenna with partially reflective superstrate at terahertz frequency (600 GHz) has been analyzed and simulated. The analysis of the partially reflective surface shows the highly reflective property of the surface over the wideband of the frequencies. The analysis of a specific configuration (rectangular patch) of partially reflective surface predicts the directivity of antenna to be the order of 24 dBi and subsequently it has been validated with the simulation. The proposed antenna has been simulated by using commercially available CST Microwave Studio simulator based on finite integral technique. Next to this, the application scenario of this kind of the antenna in the terahertz regime of the electromagnetic spectrum has been discussed and it has been obtained that this antenna is capable to establish 9 m long communication link. ¬© 2012 Springer Science+Business Media New York.</t>
  </si>
  <si>
    <t>1511-1521</t>
  </si>
  <si>
    <t>60017187;60104116</t>
  </si>
  <si>
    <t>25223219500;16040602600</t>
  </si>
  <si>
    <t>Jha, Kumud Ranjan;Singh, G.</t>
  </si>
  <si>
    <t>Solan;Katra</t>
  </si>
  <si>
    <t>Jaypee University of Information Technology, Solan;Shri Mata Vaishno Devi University</t>
  </si>
  <si>
    <t>60104116;60017187</t>
  </si>
  <si>
    <t>Jha K.</t>
  </si>
  <si>
    <t>Analysis of the effect of ground plane size on the performance of a probe-fed cavity resonator microstrip antenna</t>
  </si>
  <si>
    <t>10.1007/s11277-012-0889-7</t>
  </si>
  <si>
    <t>2-s2.0-84879837531</t>
  </si>
  <si>
    <t>SR/S3/EECE/0117/2010</t>
  </si>
  <si>
    <t>['wimax operations', 'upward shifted', 'resonant frequency', 'resonance frequency', 'proposed antenna', 'novel model', 'mobile communication', 'loading mos', 'input impedance', 'ground plane', 'frequency agility', 'different parameters']</t>
  </si>
  <si>
    <t>Agility | Airgap | Circular patch microstrip antenna | Mobile communication | MOS</t>
  </si>
  <si>
    <t>A novel model of a wide frequency range double MOS loaded circular microstrip patch antenna with airgap between ground plane and substrate is proposed. In this structure two metal oxide semiconductor (MOS) devices are loaded on the patch to enhance the operating frequency range of antenna. To investigate the antenna, different parameters such as resonance frequency, input impedance, frequency agility, VSWR, radiation pattern etc. are calculated and simulated. The resonant frequency of proposed 10 mm radius patch is upward shifted from 5.2 to 6.8 GHz using 1 mm airgap and by loading MOS, antenna can be tuned down to 1.27 GHz operating frequency, which leads to compactness and tunability of antenna. Proposed antenna can be tuned between 1.27 and 6.8 GHz frequency of operation which makes the antenna highly suitable for wide frequency range of mobile communication. The proposed double MOS loaded antenna possessed 82.94 % frequency agility. The antenna is worth for GPS, WLAN, UMTS, and WiMAX operations. ¬© 2012 Springer Science+Business Media New York.</t>
  </si>
  <si>
    <t>987-1002</t>
  </si>
  <si>
    <t>112546341;60114993;</t>
  </si>
  <si>
    <t>55495196300;56962785800;36093301300</t>
  </si>
  <si>
    <t>Gupta, Surendra Kumar;Kanaujia, Binod Kumar;Pandey, Ganga Prasad</t>
  </si>
  <si>
    <t>New Delhi;New Delhi</t>
  </si>
  <si>
    <t>Ambedkar Institute of Advanced Communication Technologies &amp; Research;Ambedkar Polytechnic</t>
  </si>
  <si>
    <t>60114993;112546341</t>
  </si>
  <si>
    <t>Double MOS loaded circular microstrip antenna with airgap for mobile communication</t>
  </si>
  <si>
    <t>10.1007/s11277-012-0856-3</t>
  </si>
  <si>
    <t>2-s2.0-84879838452</t>
  </si>
  <si>
    <t>['still unknown', 'spike generation', 'sons ltd', 'sensory processing', 'point mutation', 'nompc failed', 'mechanosensory neurons', 'many species', 'john wiley', 'including touch', 'gravity sensation', 'functional roles', 'fully understood', 'ectopic expression', 'dependent current', 'crucial component', 'antennal lobe', 'al interneurons']</t>
  </si>
  <si>
    <t>Drosophila melanogaster | electrophysiology | Mechanosensation | TRP channel</t>
  </si>
  <si>
    <t>Mechanotransduction is the basis of several sensory modalities, including touch, hearing, proprioception and gravity sensation. Despite its importance to sensory processing and behavior, the molecular mechanisms underlying mechanotransduction remain to be fully understood. In particular, the identity of the ion channels serving mechanotransduction is still unknown in many species. Drosophila melanogaster nompC (no mechanoreceptor potential C) has been shown to be essential for mechanotransduction in flies, yet there is no direct evidence demonstrating that NOMPC is indeed a mechanotransducing ion channel in Drosophila. To dissect the functional roles of NOMPC in mechanotransduction, we found that NOMPC-dependent transient adapting mechanoreceptor current (MRC) in the external bristle sensory organ was also chloride dependent. However, this chloride-dependent current was not necessary for spike generation. Furthermore, ectopic expression of wild-type NOMPC conferred mechanosensitivity on the interneurons in the antennal lobe (AL) and cation-mediated inward mechanocurrent was recorded, while a point mutation in the putative selective filter region of NOMPC failed to produce the mechanocurrent in the AL interneurons. These functional studies imply that NOMPC is likely to be a crucial component of mechanotransducers that accounts for mechanotransductions in mechanosensory neurons of Drosophila. ¬© 2013 Federation of European Neuroscience Societies and John Wiley &amp; Sons Ltd.</t>
  </si>
  <si>
    <t>2057-2064</t>
  </si>
  <si>
    <t>60007324-60027363;60007324;60007324</t>
  </si>
  <si>
    <t>55655507900;55655480000;22955005100</t>
  </si>
  <si>
    <t>Gong, Jiaxin;Wang, Qingxiu;Wang, Zuoren</t>
  </si>
  <si>
    <t>University of Chinese Academy of Sciences;Shanghai Institute for Biological Sciences Chinese Academy of Sciences</t>
  </si>
  <si>
    <t>60027363;60007324</t>
  </si>
  <si>
    <t>NOMPC is likely a key component of Drosophila mechanotransduction channels</t>
  </si>
  <si>
    <t>10.1111/ejn.12214</t>
  </si>
  <si>
    <t>2-s2.0-84879843039</t>
  </si>
  <si>
    <t>['taguchi method', 'receiver ).', 'physical parameters', 'optimum offspring', 'mutual coupling', 'mimo systems', 'method combines', 'hybrid taguchi', 'genetic algorithm', 'end result', 'communication ends']</t>
  </si>
  <si>
    <t>Antenna arrays | Capacity enhancement | Genetic Algorithms | MIMO systems | Taguchi method</t>
  </si>
  <si>
    <t>The purpose of this paper is to use a hybrid Taguchi-genetic algorithm to optimize the capacity of MIMO systems with different linear array geometrical configurations at both communication ends (Transmitter and Receiver). The method combines the traditional genetic algorithm, known to have a powerful global exploration capability, and the Taguchi method, which can exploit the optimum offspring and thus, enhance the genetic algorithm. The idea is to use the spatial channel model where the effect of mutual coupling is considered. Each array geometrical configuration has its own contribution in the total channel matrix depending on its physical parameters. The end result is to find out which combination(s) produce the highest capacity value. ¬© 2012 Springer Science+Business Media New York.</t>
  </si>
  <si>
    <t>1003-1019</t>
  </si>
  <si>
    <t>60087352;60087352</t>
  </si>
  <si>
    <t>16417751400;6506850423</t>
  </si>
  <si>
    <t>Recioui, Abdelmadjid;Bentarzi, Hamid</t>
  </si>
  <si>
    <t>Boumerdes</t>
  </si>
  <si>
    <t>Universit√© de Boumerdes</t>
  </si>
  <si>
    <t>Recioui A.</t>
  </si>
  <si>
    <t>Capacity optimization of MIMO wireless communication systems using a hybrid genetic-taguchi algorithm</t>
  </si>
  <si>
    <t>10.1007/s11277-012-0857-2</t>
  </si>
  <si>
    <t>2-s2.0-84879843336</t>
  </si>
  <si>
    <t>['transmitted data', 'target satellite', 'sotm system', 'signal blockage', 'shadowed conditions', 'satellite using', 'ku band', 'ka band', 'field tests', 'fast reacquisition', 'estimation ensures', 'control strategy', 'basic principles', 'antenna line']</t>
  </si>
  <si>
    <t>Propagation channel | SOTM | Status estimation | Tracking system</t>
  </si>
  <si>
    <t>In this paper, a method to estimate the satellite link status for the Satcom on-the-move (SOTM) system at Ku band has been proposed and verified by field tests. The objective of this method is to develop a control strategy under blocked and shadowed conditions for the SOTM system that points the antenna line of sight to the satellite using a closed-loop tracking based on the received signal power. This estimation ensures a fast reacquisition of the target satellite after signal blockage and that the transmitted data be cached in time to avoid the real-time collected data lost during blockage. The basic principles of the method can also be applied to the SOTM system at other bands, such as Ka band. ¬© 2012 Springer Science+Business Media New York.</t>
  </si>
  <si>
    <t>1297-1309</t>
  </si>
  <si>
    <t>55383190200;7202412109;57190840204;7403318350</t>
  </si>
  <si>
    <t>Zhang, Fenggan;Jia, Weimin;Jin, Wei;Yao, Minli</t>
  </si>
  <si>
    <t>Estimation of the communication link status in satcom on-the-move</t>
  </si>
  <si>
    <t>10.1007/s11277-012-0875-0</t>
  </si>
  <si>
    <t>2-s2.0-84879843911</t>
  </si>
  <si>
    <t>['uda antennas', 'taguchi method', 'sidelobe level', 'optimum offspring', 'optimize yagi', 'one goal', 'method combines', 'input impedance', 'hybrid taguchi', 'htga method', 'genetic algorithm']</t>
  </si>
  <si>
    <t>Genetic algorithms | Multi objective design | Taguchi method | Yagi-Uda antenna</t>
  </si>
  <si>
    <t>In this paper, a hybrid Taguchi-genetic algorithm (HTGA) is used to optimize Yagi-Uda antennas. The method combines the traditional genetic algorithm, known to have a powerful global exploration capability, with the Taguchi method, which can exploit the optimum offspring and consequently, enhance the genetic algorithm. The aim is to devise antenna geometrical parameters that allow the antenna to simultaneously improve multiple performances such as gain, sidelobe level, and input impedance. Thus, not only will a new antenna configuration be found, but the demonstration of the ability of the HTGA method to design antenna structures with more than one goal is investigated as well. ¬© 2012 Springer Science+Business Media New York.</t>
  </si>
  <si>
    <t>1403-1420</t>
  </si>
  <si>
    <t>Recioui, Abdelmadjid</t>
  </si>
  <si>
    <t>Application of a hybrid taguchi-genetic algorithm to the multiobjective design optimization of Yagi-Uda antennas</t>
  </si>
  <si>
    <t>10.1007/s11277-012-0882-1</t>
  </si>
  <si>
    <t>2-s2.0-84879846235</t>
  </si>
  <si>
    <t>['‚ âà', '¬© 2013', 'solar corona', 'rights reserved', 'polarized log', 'periodic dipole', 'measured isolation', 'low frequencies', '80 mhz', '43 dbm']</t>
  </si>
  <si>
    <t>instrumentation: interferometers | instrumentation: polarimeters | magnetic fields | Sun: corona</t>
  </si>
  <si>
    <t>We report the design and performance of a cross-polarized log-periodic dipole (CLPD) antenna for observations of polarized radio emission from the solar corona at low frequencies. The measured isolation between the two mutually orthogonal log-periodic dipole antennas was as low as ‚âà-43 dBm in the 65-95 MHz range. We carried out observations of the solar corona at 80 MHz with the above CLPD and successfully recorded circularly polarized emission. ¬© 2013. The American Astronomical Society. All rights reserved.</t>
  </si>
  <si>
    <t>60007654;60007654;60007654;60007654;60007654</t>
  </si>
  <si>
    <t>55537947500;6506619505;57203051865;44561396000;25225142100</t>
  </si>
  <si>
    <t>Raja, K. Sasikumar;Kathiravan, C.;Ramesh, R.;Rajalingam, M.;Barve, Indrajit V.</t>
  </si>
  <si>
    <t>Indian Institute of Astrophysics</t>
  </si>
  <si>
    <t>Raja K.</t>
  </si>
  <si>
    <t>Design and performance of A low-frequency cross-polarized log-periodic dipole antenna</t>
  </si>
  <si>
    <t>10.1088/0067-0049/207/1/2</t>
  </si>
  <si>
    <t>2-s2.0-84879850211</t>
  </si>
  <si>
    <t>['temperature sensor', 'resonant frequency', 'power supply', 'power line', 'may reduce', 'interrogated wirelessly', 'increased sag', 'expected life', 'easily clamped', 'distances greater', 'cavity dimensions', 'antenna attached']</t>
  </si>
  <si>
    <t>The importance of maximizing power transfer through overhead transmission lines necessitates the use of dynamic power control to keep transmission line temperatures within acceptable limits. Excessive conductor operating temperatures lead to an increased sag of the transmission line conductor and may reduce their expected life. In this paper, a passive wireless sensor based on a resonant radio frequency (RF) cavity is presented which can be used to measure overhead transmission line temperature. The temperature sensor does not require a power supply and can be easily clamped to the power line with an antenna attached. Changing temperature causes a change of cavity dimensions and a shift in resonant frequency. The resonant frequency of the cavity can be interrogated wirelessly. This temperature sensor has a resolution of 0.07¬∞C and can be interrogated from distances greater than 4.5 m. The sensor has a deviation from linearity of less than 2¬∞C. ¬© 2013 IOP Publishing Ltd.</t>
  </si>
  <si>
    <t>1361665X</t>
  </si>
  <si>
    <t>Smart Materials and Structures</t>
  </si>
  <si>
    <t>60028174;60009697;60028174;60009697</t>
  </si>
  <si>
    <t>55789153600;7006811773;24721771100;13310318900</t>
  </si>
  <si>
    <t>Ghafourian, Maryam;Bridges, Greg E.;Nezhad, Abolghasem Zeidaabadi;Thomson, Douglas J.</t>
  </si>
  <si>
    <t>Isfahan;Winnipeg</t>
  </si>
  <si>
    <t>Isfahan University of Technology;University of Manitoba</t>
  </si>
  <si>
    <t>60028174;60009697</t>
  </si>
  <si>
    <t>Ghafourian M.</t>
  </si>
  <si>
    <t>Wireless overhead line temperature sensor based on RF cavity resonance</t>
  </si>
  <si>
    <t>10.1088/0964-1726/22/7/075010</t>
  </si>
  <si>
    <t>2-s2.0-84879932866</t>
  </si>
  <si>
    <t>['wave simulation', 'synthesis procedure', 'subwavelength unit', 'plane wave', 'periodic arrays', 'npa excited', 'nanoparticle array', 'includes contribution', 'form solution', 'dipole approximation', 'demonstrate synthesis', 'coupled resonators', 'circuit model', 'cell dimensions']</t>
  </si>
  <si>
    <t>We demonstrate a synthesis procedure for designing a bandstop optical frequency selective surface (FSS) composed of nanoparticle (NP) elements. The proposed FSS uses two-dimensional (2-D) periodic arrays of NPs with subwavelength unit-cell dimensions. We derive equivalent circuit for a nanoparticle array (NPA) using the closed-form solution for a 2-D NPA excited by a plane wave in the limit of the dipole approximation, which includes contribution from both individual and collective plasmon modes. Using the extracted equivalent circuit, we demonstrate synthesis of an optical FSS using cascaded NPA layers as coupled resonators, which we validate with both circuit model and full-wave simulation for a third-order Butterworth bandstop prototype. ¬© 2013 Optical Society of America.</t>
  </si>
  <si>
    <t>16170-16180</t>
  </si>
  <si>
    <t>35318704000;7004109084</t>
  </si>
  <si>
    <t>Saeidi, Chiya;Van Der Weide, Daniel</t>
  </si>
  <si>
    <t>Saeidi C.</t>
  </si>
  <si>
    <t>Nanoparticle array based optical frequency selective surfaces: Theory and design</t>
  </si>
  <si>
    <t>10.1364/OE.21.016170</t>
  </si>
  <si>
    <t>2-s2.0-84879960522</t>
  </si>
  <si>
    <t>['¬© rsna', 'two high', 'three antennas', 'systems b', 'system c', 'system b', 'spherical zone', 'r2 ).', 'power systems', 'minute ablation', 'mean volume', 'mean short', 'mean results', 'mathematical model', 'mathematical functions', 'manufacturer recommendations', 'interdevice comparison', 'every system', 'cooled system', 'compare volume', 'coagulation zone', 'coagulation volume', 'b ),', 'axis diameter', '9 mm', '8 mm', '68 ).', '6 mm', '5 mm', '5 cm3', '4 mm', '3 cm3', '10 minutes', '1 cm3', '0 cm3']</t>
  </si>
  <si>
    <t>To compare volume, sphericity, and short-axis diameter of the coagulation zone of four commercially available microwave ablation systems with three technical concepts in an ex vivo setting and to formulate mathematical models to predict these quantities. Materials and Methods: Two high-power systems (systems A and B), a system that enables simultaneous use of three antennas (system C), and a non-perfusion-cooled system that automatically adapts power and frequency (system D) were tested in ex vivo bovine livers (108 ablations). Coagulation volume, sphericity, and mean short-axis diameter were assessed, and mathematical functions were fitted for each system and assessed with the coefficient of determination (R2). Analysis of variance and Tukey post hoc tests were used for interdevice comparison after 5 and 10 minutes and after maximum recommended ablation time. Results: Volume and short-axis diameter were determined by using a mathematical model for every system, with coefficients of determination of 0.75-0.98 and 0.70-0.97, respectively. Correlation for determination of sphericity was lower (R2 = 0.01-0.68). Mean results with ablation performed according to manufacturer recommendations were as follows: Volume, sphericity, and short-axis diameter were 57.5 cm3, 0.75, and 43.4 mm, respectively, for system A; 72.3 cm3, 0.68, and 45.5 mm, respectively, for system B; 17.1 cm3, 0.58, and 26.8 mm, respectively, for system C (one antenna); 76.5 cm3, 0.89, and 50.6 mm, respectively, for system C (three antennas); and 56.0 cm3, 0.64, and 40.9 mm, respectively, for system D. Systems A (mean volume, 52.4 cm3 6 4.5 [standard deviation]) and B (39.4 cm3 6 1.7) reach large ablation zones with 5-minute ablation. Conclusion: The largest ablation zone is obtained with systems B and C (three antennas) under maximum recommended ablation duration and with system A under short ablation time. The most spherical zone is obtained with system C (three antennas). ¬© RSNA, 2013.</t>
  </si>
  <si>
    <t>Radiology</t>
  </si>
  <si>
    <t>60017246;60017246;60017246;60017246;60011309;60017246;60017246</t>
  </si>
  <si>
    <t>55155641900;24734470800;55789414900;6603045195;7202938143;36049468200;9734651600</t>
  </si>
  <si>
    <t>Hoffmann, R√ºdiger;Rempp, Hansj√∂rg;Erhard, Ludwig;Blumenstock, Gunnar;Pereira, Philippe L.;Claussen, Claus D.;Clasen, Stephan</t>
  </si>
  <si>
    <t>Tubingen;Bad Friedrichshall</t>
  </si>
  <si>
    <t>Eberhard Karls Universit√§t T√ºbingen;SLK-Kliniken</t>
  </si>
  <si>
    <t>60017246;60011309</t>
  </si>
  <si>
    <t>Hoffmann R.</t>
  </si>
  <si>
    <t>Comparison of four microwave ablation devices: An experimental study in ex vivo bovine liver</t>
  </si>
  <si>
    <t>10.1148/radiol.13121127</t>
  </si>
  <si>
    <t>2-s2.0-84879961798</t>
  </si>
  <si>
    <t>['‚ ñì', '¬© 2013', 'tolerance level', 'systematic errors', 'simulated observations', 'several categories', 'sensitive enough', 'scalar ratio', 'rights reserved', 'resulting bias', 'r twice', 'promising approach', 'primordial b', 'power spectra', 'mode spectrum', 'linear polarizers', 'like experiment', 'interferometry proves', 'interferometric observations', 'instrumental errors', 'gibbs sampling', 'g rms', 'desirable sensitivity', 'cmb polarization', 'circular experiment', 'beam shape', 'beam errors', 'beam cross', 'antenna gain', 'antenna coupling', 'analytical estimates']</t>
  </si>
  <si>
    <t>cosmic background radiation | cosmology: observations | instrumentation: interferometers | methods: data analysis | techniques: polarimetric</t>
  </si>
  <si>
    <t>The detection of the primordial B-mode spectrum of the polarized cosmic microwave background (CMB) signal may provide a probe of inflation. However, observation of such a faint signal requires excellent control of systematic errors. Interferometry proves to be a promising approach for overcoming such a challenge. In this paper we present a complete simulation pipeline of interferometric observations of CMB polarization, including systematic errors. We employ two different methods for obtaining the power spectra from mock data produced by simulated observations: the maximum likelihood method and the method of Gibbs sampling. We show that the results from both methods are consistent with each other as well as, within a factor of six, with analytical estimates. Several categories of systematic errors are considered: instrumental errors, consisting of antenna gain and antenna coupling errors; and beam errors, consisting of antenna pointing errors, beam cross-polarization, and beam shape (and size) errors. In order to recover the tensor-to-scalar ratio, r, within a 10% tolerance level, which ensures the experiment is sensitive enough to detect the B-signal at r = 0.01 in the multipole range 28 &lt; ‚Ñì &lt; 384, we find that, for a QUBIC-like experiment, Gaussian-distributed systematic errors must be controlled with precisions of |g rms| = 0.1 for antenna gain, |Œµrms| = 5 √ó 10-4 for antenna coupling, Œ¥rms 0.¬∞7 for pointing, Œ∂rms 0.¬∞7 for beam shape, and Œºrms = 5 √ó 10-4 for beam cross-polarization. Although the combined systematic effects produce a tolerance level on r twice as large for an experiment with linear polarizers, the resulting bias in r for a circular experiment is 15% which is still on the level of desirable sensitivity. ¬© 2013. The American Astronomical Society. All rights reserved.</t>
  </si>
  <si>
    <t>60011460;60032179;60000745-60001422-60015201-60003500;60022793;60011460;60032179;60011460;60000745-60001422-60015201</t>
  </si>
  <si>
    <t>15765247600;55554927100;23968199400;7003993061;55398749600;6603994307;7202603773;7004256499</t>
  </si>
  <si>
    <t>Karakci, Ata;Zhang, Le;Sutter, P. M.;Bunn, Emory F.;Korotkov, Andrei;Timbie, Peter;Tucker, Gregory S.;Wandelt, Benjamin D.</t>
  </si>
  <si>
    <t>Karakci A.</t>
  </si>
  <si>
    <t>Systematic effects in interferometric observations of the cosmic microwave background polarization</t>
  </si>
  <si>
    <t>10.1088/0067-0049/207/1/14</t>
  </si>
  <si>
    <t>2-s2.0-84879980894</t>
  </si>
  <si>
    <t>['wide range', 'tps upgrade', 'stub tuner', 'real time', 'rays propagate', 'poloidal upshift', 'plane launcher', 'pass absorption', 'observed loss', 'mod designed', 'lower hybrid', 'lhcd technology', 'lhcd efficiency', 'launcher positions', 'increase single', 'four rows', 'f 0', 'dummy loads', 'drive current', 'describe improvements', 'coolant temperature', 'clockwise viewing', 'attractive option', 'alcator c', '6 ghz']</t>
  </si>
  <si>
    <t>Lower hybrid current drive (LHCD) is an attractive option for non-inductive tokamak operation due to its high current drive efficiency and ability to drive current off axis. The parameters of the Alcator C-Mod LHCD system (f 0 = 4.6 GHz, BœÜ ‚âÉ 5.5 T, ) are similar to the proposed LHCD system on ITER. This paper will describe improvements in LHCD technology on C-Mod designed to increase single-pass absorption at high , extend pulse length (to &gt;3 s), and increase power delivered to the plasma (to ‚àº2 MW). Modelling of lower hybrid (LH) wave propagation indicates that the observed loss of LHCD efficiency at higher can be mitigated by enhancing the single pass power absorption through use of an off mid-plane launcher. The four rows of the launcher are located above the mid-plane (with Ip and BœÜ both clockwise viewing from the top down) in order to exploit the poloidal upshift of n‚à• as rays propagate from the antenna into the plasma. The transmitter protection system (TPS) was redesigned to model the coolant temperature in real time and shut off the klystron beam voltage if the coolant is close to boiling. The TPS upgrade has been installed and operated on C-Mod for pulses up to 4.5 s into dummy loads and 1.0 s into the plasma. A new movable local LH launcher protection limiter was designed to reduce reflection coefficients across a wide range of launcher positions. Finally, a high power waveguide double-stub tuner is under development to provide feedback controlled load matching to reduce power reflected from the antenna under poor coupling conditions. ¬© 2013 IAEA, Vienna.</t>
  </si>
  <si>
    <t>60022717;60022717;60003729;60003729;60022717;113094305;60022717;60022717;60022717;60022717;60022717;60022717;60022717;60022717;60022717;60022717;60022717;60022717;60022717;60022717;60022717;60018020;60022717;60022717</t>
  </si>
  <si>
    <t>8863426800;6603624172;25959090100;36652982100;9271786700;7201591229;24473943000;47061178400;56073620800;57206776291;16304061700;6602320429;25634399400;7406586092;33068082100;22035778200;23035305100;7403022332;9271791400;7102494148;7103235744;57202528890;6701920812;55842477300</t>
  </si>
  <si>
    <t>Wallace, G. M.;Shiraiwa, S.;Hillairet, J.;Preynas, M.;Beck, W.;Casey, J. A.;Doody, J.;Faust, I. C.;Fitzgerald, E.;Johnson, D. K.;Kanojia, A. D.;Koert, P.;Lau, C.;Lin, Y.;Leccacorvi, R.;Macgibbon, P.;Meneghini, O.;Murray, R.;Parker, R. R.;Terry, D. R.;Vieira, R.;Wilson, J. R.;Wukitch, S.;Zhou, L.</t>
  </si>
  <si>
    <t>United States;United States;France;United States</t>
  </si>
  <si>
    <t>Cambridge;Princeton;Saint Paul lez Durance;Las Vegas</t>
  </si>
  <si>
    <t>Plasma Science and Fusion Center;Princeton Plasma Physics Laboratory;CEA Cadarache;Rockfield Research, Inc.</t>
  </si>
  <si>
    <t>60022717;60018020;60003729;113094305</t>
  </si>
  <si>
    <t>Wallace G.M.</t>
  </si>
  <si>
    <t>Advances in lower hybrid current drive technology on Alcator C-Mod</t>
  </si>
  <si>
    <t>10.1088/0029-5515/53/7/073012</t>
  </si>
  <si>
    <t>2-s2.0-84880100386</t>
  </si>
  <si>
    <t>['research laboratories', 'prostate cancer', 'optoacoustic imaging', 'metallic nanoparticles', 'investigated nanoobjects', 'indirect fluorescence', 'greatest challenges', 'gold nanoparticles', 'fluorescence microscopes', 'finally performed', 'extremely valuable', 'etc .).', 'developed platform', 'designed platform', 'currently available', 'considerably improves', 'cancer model', 'backscattered electron', 'also suits']</t>
  </si>
  <si>
    <t>Backscattered electron | Fluorescence | GNR | Gold nanorods | LNCaP | OA | Optoacoustic | Prostate cancer | PSMA | QD</t>
  </si>
  <si>
    <t>While cancer is one of the greatest challenges to public health care, prostate cancer was chosen as cancer model to develop a more accurate imaging assessment than those currently available. Indeed, an efficient imaging technique which considerably improves the sensitivity and specificity of the diagnostic and predicting the cancer behavior would be extremely valuable. The concept of optoacoustic imaging using home-made functionalized gold nanoparticles coupled to an antibody targeting PSMA (prostate specific membrane antigen) was evaluated on different cancer cell lines to demonstrate the specificity of the designed platform. Two commonly used microscopy techniques (indirect fluorescence and scanning electron microscopy) showed their straightforwardness and versatility for the nanoparticle binding investigations regardless the composition of the investigated nanoobjects. Moreover most of the research laboratories and centers are equipped with fluorescence microscopes, so indirect fluorescence using Quantum dots can be used for any active targeting nanocarriers (polymers, ceramics, metals, etc.). The second technique based on backscattered electron is not only limited to gold nanoparticles but also suits for any study of metallic nanoparticles as the electronic density difference between the nanoparticles and binding surface stays high enough. Optoacoustic imaging was finally performed on a 3D cellular model to assess and prove the concept of the developed platform. ¬© 2013 Elsevier Ltd.</t>
  </si>
  <si>
    <t>60000964;60000964;60102538;60020486;60020486;60000964;60000964</t>
  </si>
  <si>
    <t>55760559100;36850378200;6508159432;7101924674;7006180142;7004298077;35586851900</t>
  </si>
  <si>
    <t>Schol, D.;Fleron, M.;Greisch, J. F.;Jaeger, M.;Frenz, M.;De Pauw, E.;De Pauw-Gillet, M. C.</t>
  </si>
  <si>
    <t>Germany;Switzerland;Belgium</t>
  </si>
  <si>
    <t>Karlsruhe;Bern;Liege</t>
  </si>
  <si>
    <t>Karlsruher Institut f√ºr Technologie;University of Bern;Universit√© de Li√®ge</t>
  </si>
  <si>
    <t>60102538;60020486;60000964</t>
  </si>
  <si>
    <t>Schol D.</t>
  </si>
  <si>
    <t>Anti-PSMA antibody-coupled gold nanorods detection by optical and electron microscopies</t>
  </si>
  <si>
    <t>S0968432813000838</t>
  </si>
  <si>
    <t>10.1016/j.micron.2013.05.003</t>
  </si>
  <si>
    <t>2-s2.0-84880131771</t>
  </si>
  <si>
    <t>Agriculture Research System of China</t>
  </si>
  <si>
    <t>CARS-02</t>
  </si>
  <si>
    <t>['using scanning', 'trichodea may', 'significantly greater', 'sensilla types', 'sensilla chaetica', 'porous wall', 'porous ).', 'pores wall', 'polyembryonic endoparasitoid', 'parasitic hymenoptera', 'ostrinia nubilalis', 'ostrinia furnacalis', 'nonporous wall', 'nonporous ),', 'nine types', 'may play', 'like projections', 'hygro receptor', 'external morphology', 'cuticular pore', 'compared number', 'better understand', 'basiconica iii', 'basiconica ii', 'basic structure', 'antennal sensilla', 'antenna shape', '40 flagellomeres']</t>
  </si>
  <si>
    <t>Antennal sensilla | Macrocentrus cingulum | Morphology | SEM | TEM | Ultrastructure</t>
  </si>
  <si>
    <t>Macrocentrus cingulum Brischke (Hymenoptera: Braconidae) is a polyembryonic endoparasitoid of the Asian corn borer, Ostrinia furnacalis and the European corn borer, Ostrinia nubilalis. To better understand the host location mechanism, we examined the external morphology and ultrastructure of the antennal sensilla of this parasitoid by using scanning and transmission electron microscopy. Antennae of male and female of the M. cingulum are filiform in shape, 5.90-6.64. mm in length and consist of scape, pedicel, and flagellum with 39 and 40 flagellomeres, respectively. Cuticular pore and nine types of morphologically distinct sensilla were identified in both sexes, including two types of sensilla chaetica (nonporous), s. trichodea (nonporous), s. basiconica I (nonporous blunt tip), s. basiconica II (porous wall) and basiconica III (nonporous wall) with branched blunt tip, s. coeloconica with finger-like projections, protruded s. campaniform with central tip pore, and plate-like s. placodea (porous). We compared number, morphology, and distribution of sensilla between sexes. S. campaniform and non-porous basiconica type I may play a role in gustatory functions whereas type II, and s. placodea may play a function in detecting odor stimuli due to their pores wall. The sensilla chaetica and s. trichodea may be involved in mechnosensation. S. coeloconica probably plays a role as thermo-hygro receptor, whilst cuticular pores may detect odor stimuli. No differences in antenna shape and basic structure in the males and females, but male antennae length and width were significantly greater than those of females. Furthermore, males had more placodea than females. The sensilla types, morphology, and structure of both sexes were compared to those found in other parasitic hymenoptera, especially braconid wasps. ¬© 2013 Elsevier Ltd.</t>
  </si>
  <si>
    <t>60017705-60024148;60017705;60017705;60017705;60017705</t>
  </si>
  <si>
    <t>55675886300;40561907000;17343124300;7202010776;17341920100</t>
  </si>
  <si>
    <t>Ahmed, Tofael;Zhang, Tian tao;Wang, Zhen ying;He, Kang lai;Bai, Shu xiong</t>
  </si>
  <si>
    <t>Bangladesh;China</t>
  </si>
  <si>
    <t>Pabna;Beijing</t>
  </si>
  <si>
    <t>Bangladesh Sugarcane Research Institute;Chinese Academy of Agricultural Sciences</t>
  </si>
  <si>
    <t>60024148;60017705</t>
  </si>
  <si>
    <t>Ahmed T.</t>
  </si>
  <si>
    <t>Morphology and ultrastructure of antennal sensilla of Macrocentrus cingulum Brischke (Hymenoptera: Braconidae) and their probable functions</t>
  </si>
  <si>
    <t>S0968432813000644</t>
  </si>
  <si>
    <t>10.1016/j.micron.2013.04.003</t>
  </si>
  <si>
    <t>2-s2.0-84880133141</t>
  </si>
  <si>
    <t>['without dendrites', 'wide distribution', 'two sites', 'terminal opening', 'straight setae', 'six dendrites', 'sensillum lymph', 'sensilla trichodea', 'sensilla coeloconica', 'sensilla chaetica', 'sensilla campaniformia', 'sensilla basiconica', 'possible functions', 'grooved wall', 'four dendrites', 'five dendrites', 'entire antennae', 'antennal sensilla', 'acantholyda posticalis', '35 flagellomeres']</t>
  </si>
  <si>
    <t>Acantholyda posticalis | Antenna | Electron microscope | Pheromone | Sensilla | Ultrastructure</t>
  </si>
  <si>
    <t>Acantholyda posticalis (Hymenoptera: Pamphiliidae) is an important pine pest with a world-wide distribution. To clarify the olfactory receptive mechanism of A. posticalis, scanning electron microscopy and transmission electron microscopy were used to examine the morphology, ultrastructure, and distribution of antennal sensilla of adults from two sites in China. The antennae were filiform, and the flagella comprised 32-35 flagellomeres. Six sensillum types were found. Sensilla chaetica were straight setae with sharply pointed tips and without dendrites in the lumen. Sensilla trichodea were characterized by a parallel-grooved wall and one terminal pore and were innervated by four dendrites at the base. Sensilla basiconica I possessed longitudinally grooved surfaces and multiple terminal pores, with five dendrites in the lumen. Sensilla basiconica II not only had a distinct terminal pore but also had numerous tiny wall pores and many dendritic branches within the sensillum lymph. Sensilla coeloconica had deep longitudinal grooves, one terminal pore and six dendrites, while sensilla campaniformia were thick-walled with a terminal opening and sensory nerve bundles in the lumen. Sensilla chaetica and s. trichodea were most abundant and distributed over the entire antennae, while s. basiconica I and II, s. coeloconica, and s. campaniformia were restricted to the ventral flagellar surfaces. Although the shape and structure of antennae were similar in males and females, females had significantly longer antennae than males, and males had significantly more s. basiconica I than females. We compared the morphology and structure of these sensilla to other Hymenoptera and discussed their possible functions. ¬© 2013 Elsevier Ltd.</t>
  </si>
  <si>
    <t>20-28</t>
  </si>
  <si>
    <t>60013805;60013805;60013805;60013805;60013805;113624908;113625069</t>
  </si>
  <si>
    <t>55745867100;55513266400;56194249100;8515949900;57196429576;55745790500;55220839300</t>
  </si>
  <si>
    <t>Yuan, Xiujie;Zhang, Sufang;Zhang, Zhen;Kong, Xiangbo;Wang, Hongbin;Shen, Gengchen;Zhang, Haijun</t>
  </si>
  <si>
    <t>Beijing;;</t>
  </si>
  <si>
    <t>Chinese Academy of Forestry;Yangquan Civic Forest Research Institute;Yuncheng Civic Forest Pest and Disease Control and Quarantine Station</t>
  </si>
  <si>
    <t>60013805;113625069;113624908</t>
  </si>
  <si>
    <t>Yuan X.</t>
  </si>
  <si>
    <t>Antennal morphology and sensilla ultrastructure of the web-spinning sawfly Acantholyda posticalis Matsumura (Hymenoptera: Pamphiliidae)</t>
  </si>
  <si>
    <t>S0968432813000620</t>
  </si>
  <si>
    <t>10.1016/j.micron.2013.04.001</t>
  </si>
  <si>
    <t>2-s2.0-84880136086</t>
  </si>
  <si>
    <t>13-02-00018</t>
  </si>
  <si>
    <t>['wide range', 'total flux', 'temporal spectra', 'scintillation spectrum', 'scintillation observations', 'scintillating component', 'saturated regime', 'roughly one', 'flux density', 'estimated parameters', 'diffractive scintillations', 'diffractive part', 'determined using', 'component form', 'break frequency', 'angular structure', 'angular size', '5 jy']</t>
  </si>
  <si>
    <t>Interplanetary-scintillation observations of the radio source B0531+194 (J0534+1927) obtained over a wide range of elongations at 111 MHz using the Big Scanning Antenna of the Lebedev Physical Institute are presented. Near the Sun, the temporal spectra of the scintillations have a two-component form, corresponding to the superposition of refractive and diffractive scintillations that is characteristic of the saturated regime. A method for estimating the angular size of the scintillating component based on measurement of the break frequency in the diffractive part of the scintillation spectrum is presented. The scintillating component as a fraction of the total flux can be determined using the maximum scintillation index. The angular size of the scintillating component in B0531+194 is found to be 0.24‚Ä≥ ¬± 0.05‚Ä≥, and the ratio of the fluxes in the core and halo to be roughly one-third. The flux density in the compact radio component is 5 Jy. The estimated parameters of the angular structure of the source are compared with observations at other frequencies. ¬© 2013 Pleiades Publishing, Ltd.</t>
  </si>
  <si>
    <t>509-516</t>
  </si>
  <si>
    <t>60110197-60009114;60009114;60009114;60009114</t>
  </si>
  <si>
    <t>54787622400;6602142743;7003857647;7005097259</t>
  </si>
  <si>
    <t>Glyantsev, A. V.;Tyul'bashev, S. A.;Chashei, I. V.;Shishov, V. I.</t>
  </si>
  <si>
    <t>Pushchino;Moscow</t>
  </si>
  <si>
    <t>Pushchino State Institute of Natural Sciences;P.N. Lebedev Physical Institute of the Russian Academy of Sciences</t>
  </si>
  <si>
    <t>60110197;60009114</t>
  </si>
  <si>
    <t>Glyantsev A.</t>
  </si>
  <si>
    <t>Determining source angular sizes from interplanetary-scintillation observations in the saturated regime</t>
  </si>
  <si>
    <t>10.1134/S1063772913070032</t>
  </si>
  <si>
    <t>2-s2.0-84880151357</t>
  </si>
  <si>
    <t>['tested doses', 'strongest electroantennography', 'sinuatus male', 'silphine species', 'significantly attracted', 'particularly concerning', 'little information', 'investigated using', 'forensic sciences', 'female antennae', 'dmds elicited', 'chemical ecology', 'chemical cues', 'carrion beetles', 'butanoic acid', 'biological role', 'behavioral techniques', 'arm olfactometer', '100 ng', '1 œºg']</t>
  </si>
  <si>
    <t>Cadaveric VOCs | Carrion beetles | Carrion ecology | Chemical ecology | Electroantennography | Forensic entomology | Forensic science | Insect olfaction | Olfactometry | Silphinae</t>
  </si>
  <si>
    <t>Soon after death, carcasses release volatile chemicals that attract carrion insects including Silphidae. Nevertheless, it is not known which chemical cues are involved in the attractiveness of the carcass. So far, little information is available on the chemical ecology of carrion beetles, particularly concerning the subfamily of Silphinae. The biological role of selected cadaveric volatile organic compounds including dimethyldisulfide (DMDS), butan-1-ol, n-butanoic acid, indole, phenol, p-cresol, putrescine, and cadaverine on the silphine species, Thanatophilus sinuatus Fabricius, was investigated using both electrophysiological and behavioral techniques. Among the tested cadaveric compounds, butan-1-ol and DMDS elicited the strongest electroantennography (EAG) from both T. sinuatus male and female antennae. In a two-arm olfactometer, males and females were significantly attracted to DMDS for both tested doses, whereas only males were attracted to p-cresol at 100 ng. Putrescine was repellent to males at the dose of 1 Œºg. ¬© 2013 American Academy of Forensic Sciences.</t>
  </si>
  <si>
    <t>917-923</t>
  </si>
  <si>
    <t>Journal of Forensic Sciences</t>
  </si>
  <si>
    <t>60000964;60000964;60000964;60000964;60000964;60000964</t>
  </si>
  <si>
    <t>26538673400;49963408100;7004056499;6507915283;21234665000;7003479168</t>
  </si>
  <si>
    <t>Dekeirsschieter, Jessica;Frederickx, Christine;Lognay, Georges;Brostaux, Yves;Verheggen, Francois J.;Haubruge, Eric</t>
  </si>
  <si>
    <t>Liege</t>
  </si>
  <si>
    <t>Universit√© de Li√®ge</t>
  </si>
  <si>
    <t>Dekeirsschieter J.</t>
  </si>
  <si>
    <t>Electrophysiological and behavioral responses of thanatophilus sinuatus fabricius (Coleoptera: Silphidae) to selected cadaveric volatile organic compounds</t>
  </si>
  <si>
    <t>10.1111/1556-4029.12123</t>
  </si>
  <si>
    <t>2-s2.0-84880169678</t>
  </si>
  <si>
    <t>['plasma density', 'ordinary unmagnetized', 'ion flux', 'ion energy', 'independent control', 'icp systems', 'heating mechanism', 'bias power']</t>
  </si>
  <si>
    <t>Independent control of the ion flux and energy can be achieved in a dual frequency inductively coupled plasma (ICP) system. Typically, the plasma density is controlled by the high-frequency antenna radio-frequency (RF) power and the ion energy is controlled by the low-frequency bias RF power. Increasing the bias power has been known to cause a decrease in the plasma density in capacitively coupled discharge systems as well as in ICP systems. However, an applied axial magnetic field was found to sustain or increase the plasma density as bias power is increased. Measurements show higher electron temperatures but lower plasma densities are obtained in ordinary ICP systems than in magnetized ICP systems under the same neutral gas pressure and RF power levels. Explanations for the difference in the behavior of plasma density with increasing bias power are given in terms of the difference in the heating mechanism in ordinary unmagnetized and magnetized ICP systems. ¬© 2013 American Vacuum Society.</t>
  </si>
  <si>
    <t>60013682;60013682;60013682;60013682</t>
  </si>
  <si>
    <t>8895293600;57198749868;35187631800;36961634800</t>
  </si>
  <si>
    <t>Kim, Hyuk;Lee, Woohyun;Park, Wanjae;Whang, Ki Woong</t>
  </si>
  <si>
    <t>Effect of bias application to plasma density in weakly magnetized inductively coupled plasma</t>
  </si>
  <si>
    <t>10.1116/1.4804136</t>
  </si>
  <si>
    <t>2-s2.0-84880170818</t>
  </si>
  <si>
    <t>['work provides', 'walled cnts', 'technique uses', 'surface roughness', 'significant amount', 'proposed method', 'powder materials', 'paper presents', 'numerical verification', 'novel method', 'microstrip configuration', 'method developed', 'measurement results', 'measurement process', 'measured attenuation', 'like samples', 'help determine', 'francis group', 'electrical conductivity', 'effective solution', 'determine conductivity', 'destructive technique', 'correction factor', 'cnts ).', 'cnt samples', 'carbon nanotubes', 'also used']</t>
  </si>
  <si>
    <t>This paper presents a broadband microwave non-destructive technique for characterization of carbon nanotubes (CNTs). Typically, commercially available carbon nanotubes are powder-like samples and, therefore, in this paper, a broadband characterization technique to extract electrical conductivity of powder materials is developed. The technique uses a microstrip line configuration in conjunction with a cavity resonator technique. The electrical conductivity of CNTs is extracted from the measured attenuation in the signal response (|S 21|dB) for the microstrip configuration with a signal trace made of copper and a ground plane filled with CNT samples. A resonant cylindrical cavity is also used in the measurement process to help determine a correction factor for the surface roughness of the CNT microstrip ground plane. A novel method to take attenuation due to surface roughness into account to determine conductivity of CNTs is introduced. Experimental and numerical verification of the proposed method is provided. The method developed in this work provides a cost-effective solution where significant amount of time and cost are reduced in the sample preparation process. Measurement results for the electrical conductivity of single-walled CNTs and multi-walled CNTs are presented. ¬© 2013 Taylor &amp; Francis Group, LLC.</t>
  </si>
  <si>
    <t>1372-1381</t>
  </si>
  <si>
    <t>60021285;60021285;60021285;60021285</t>
  </si>
  <si>
    <t>37059912500;51863689800;12804010900;6602351532</t>
  </si>
  <si>
    <t>Vegesna, Subash;Irin, Fahmida;Green, Micah;Saed, Mohammad</t>
  </si>
  <si>
    <t>Lubbock</t>
  </si>
  <si>
    <t>Texas Tech University</t>
  </si>
  <si>
    <t>Vegesna S.</t>
  </si>
  <si>
    <t>Non-destructive technique for broadband characterization of carbon nanotubes at microwave frequencies</t>
  </si>
  <si>
    <t>10.1080/09205071.2013.808968</t>
  </si>
  <si>
    <t>2-s2.0-84880191737</t>
  </si>
  <si>
    <t>['uwb applications', 'simulated results', 'proposed antenna', 'nearly omni', 'metal strip', 'medical imaging', 'matching strip', 'impedance matching', 'impedance bandwidth', 'ground plane', 'good agreement', 'francis group', 'experimental results', 'electromagnetic software', 'article presents', 'antenna exhibit', 'achieved using', '355 ghz']</t>
  </si>
  <si>
    <t>CPW-feed | fractal geometry | monopole antenna | multiband antenna | UWB system</t>
  </si>
  <si>
    <t>This article presents the design of ultra wide band (UWB) square shape fractal antenna with matching strip. The impedance matching of this proposed antenna is achieved using the metal strip in ground plane at angle 60¬∞ from the centre of the patch. The experimental results of this antenna exhibit the ultra wide band characteristics from 2.355 GHz to 15.0 GHz corresponding to 145.722% impedance bandwidth. The proposed antenna has been simulated using 3D-Electromagnetic software. The experimental and simulated results are in good agreement. The measured radiation patterns of this antenna are nearly omni-directional in H-plane and bidirectional in E-plane. This antenna can be useful for transmission of high data rate wireless communications, medical imaging and other UWB applications. ¬© 2013 Copyright Taylor and Francis Group, LLC.</t>
  </si>
  <si>
    <t>881-889</t>
  </si>
  <si>
    <t>57223379009;55794647000</t>
  </si>
  <si>
    <t>Kumar, Raj;Kokate, Ashish G.</t>
  </si>
  <si>
    <t>On the design of square shape fractal antenna with matching strip for UWB applications</t>
  </si>
  <si>
    <t>10.1080/00207217.2012.727346</t>
  </si>
  <si>
    <t>2-s2.0-84880193049</t>
  </si>
  <si>
    <t>['various angles', 'scattering properties', 'scattering behaviors', 'resonant size', 'natural symmetry', 'mainly depend', 'main axis', 'francis group', 'excited resonantly', 'even though', 'dipole mode', 'dependent properties', 'cylinder dominates', 'active c']</t>
  </si>
  <si>
    <t>The polarization-dependent properties of electromagnetic plane wave scattering from active cylindrical coated nano-particle (C-CNP) antennas are investigated in the visible frequency band. It is demonstrated with three independent orthogonal polarizations that the dipole mode is excited resonantly in each case, even though the resonant size of the particles, as seen by these normally incident plane waves, is different. Moreover, the scattering behaviors for various angles of incidence are studied. It is shown that the polarization state along the main axis of the cylinder dominates the scattering properties of these resonant, active C-CNPs; and because of the natural symmetry, they mainly depend on the elevation angle Œ± and not the azimuth angle Œ≤. ¬© 2013 Taylor &amp; Francis Group, LLC.</t>
  </si>
  <si>
    <t>1392-1406</t>
  </si>
  <si>
    <t>60025084;60010065;60025084;60025084</t>
  </si>
  <si>
    <t>55192855900;7006392487;7202927995;26643246000</t>
  </si>
  <si>
    <t>Geng, Junping;Ziolkowski, Richard W.;Jin, Ronghong;Liang, Xianling</t>
  </si>
  <si>
    <t>Shanghai;Tucson</t>
  </si>
  <si>
    <t>Shanghai Jiao Tong University;The University of Arizona</t>
  </si>
  <si>
    <t>60025084;60010065</t>
  </si>
  <si>
    <t>Geng J.</t>
  </si>
  <si>
    <t>Active cylindrical coated nano-particle antennas: Polarization-dependent scattering properties</t>
  </si>
  <si>
    <t>10.1080/09205071.2013.809669</t>
  </si>
  <si>
    <t>2-s2.0-84880208225</t>
  </si>
  <si>
    <t>['various points', 'transmitter antennas', 'tracing engine', 'suitably locate', 'software engine', 'rte ),', 'named ray', 'minimum number', 'full coverage', 'francis group', 'electromagnetic field']</t>
  </si>
  <si>
    <t>coverage | particle swarm optimisation | ray-tracing | received signal strength | transmitter | wireless communication network</t>
  </si>
  <si>
    <t>The aim of this article is to suitably locate the minimum number of transmitter antennas in a given indoor environment to achieve good propagation coverage. To calculate the electromagnetic field in various points of the environment, we develop a software engine, named ray-tracing engine (RTE), in Matlab. To achieve realistic calculations, all parameters of geometry and material of building are considered. Particle swarm optimisation is employed to determine good location of transmitters. Simulation results show that a full coverage is obtained through suitably locating three transmitters. ¬© 2013 Copyright Taylor and Francis Group, LLC.</t>
  </si>
  <si>
    <t>999-1009</t>
  </si>
  <si>
    <t>60027682;60027682;60027682</t>
  </si>
  <si>
    <t>55455788000;8543127800;14059633600</t>
  </si>
  <si>
    <t>Talepour, Zeinab;Tavakoli, Saeed;Ahmadi-Shokouh, Javad</t>
  </si>
  <si>
    <t>Zahedan</t>
  </si>
  <si>
    <t>University of Sistan and Baluchestan</t>
  </si>
  <si>
    <t>Talepour Z.</t>
  </si>
  <si>
    <t>Transmitter antenna placement in indoor environments using particle swarm optimisation</t>
  </si>
  <si>
    <t>10.1080/00207217.2012.727355</t>
  </si>
  <si>
    <t>2-s2.0-84880208742</t>
  </si>
  <si>
    <t>['x bands', 'upper band', 'tapered aperture', 'slotline transition', 'radiation patterns', 'radar applications', 'proposed antenna', 'near omni', 'lower band', 'francis group', 'feeding slot', 'directional pattern', 'compact dimensions', 'central section', '97 dbi', '52 dbi', '10 ghz']</t>
  </si>
  <si>
    <t>A dual-broadband Spidron fractal tapered slot antenna is proposed for radar applications in the S and X bands. Dual-Spidron fractal patches are symmetrically arranged adjacent to each other, and a slot is etched from the central section of the patch to form a feeding slot. A microstrip-to-slotline transition is used to excite the tapered aperture of the Spidron fractal patch. The proposed antenna is fabricated and tested, and has compact dimensions of 35.8 mm √ó 24 mm (0.358 Œª 0 √ó 0.24 Œª 0). The measured-10 dB reflection bandwidths for the lower and upper frequency bands are 39.42% (2.75-4.10 GHz) and 34.74% (7.85-11.15 GHz), respectively. The measurements also indicate that the proposed antenna exhibits two types of radiation patterns, namely, a near omni-directional pattern in the lower band and a directional pattern in the upper band. The measured peak gains range from 0.4 to 2.97 dBi in the lower band and from 1.42 to 5.52 dBi in the upper band. ¬© 2013 Taylor &amp; Francis Group, LLC.</t>
  </si>
  <si>
    <t>1329-1337</t>
  </si>
  <si>
    <t>60009387;60009387;117955993;60068694;60068694</t>
  </si>
  <si>
    <t>57225942457;56380923200;55668575500;55663344500;55669137300</t>
  </si>
  <si>
    <t>Jeong, S. W.;Hwang, K. C.;Park, J. Y.;Kim, S. J.;Kim, D. H.</t>
  </si>
  <si>
    <t>Daejeon;Seoul;Yongin</t>
  </si>
  <si>
    <t>Agency for Defense Development;Dongguk University, Seoul;Samsung Thales</t>
  </si>
  <si>
    <t>60068694;60009387;117955993</t>
  </si>
  <si>
    <t>Jeong S.W.</t>
  </si>
  <si>
    <t>Spidron fractal tapered slot antenna for dual-band radar applications</t>
  </si>
  <si>
    <t>10.1080/09205071.2013.808597</t>
  </si>
  <si>
    <t>2-s2.0-84880210638</t>
  </si>
  <si>
    <t>['substitute equivalently', 'proposed method', 'linear extrapolation', 'linear even', 'injected voltage', 'highly accurate', 'francis group', 'eut response', 'equivalent relationship', 'antenna systems', 'antenna system', 'adopting differential']</t>
  </si>
  <si>
    <t>In this paper, a current injection method is proposed to substitute equivalently for high-level field strength radiation, when the antenna and the cable are the main coupling path. This is done by adopting differential-mode current injection, which is achieved by employing a coupling device composed of cascaded directional couplers. When the device is connected to the antenna system, the equivalent relationship between the radiated field strength and the injected voltage is analyzed. It is verified that this relationship is linear even if the EUT response is nonlinear. Therefore, linear extrapolation is employed to obtain the injected voltage which is equivalent to high-level radiated field strength. With a typical antenna system under test, the experimental results show that the proposed method is highly accurate and is fit for radiated susceptibility verification of antenna systems against high-intensity radiated field in microwave frequency band. ¬© 2013 Taylor &amp; Francis Group, LLC.</t>
  </si>
  <si>
    <t>1351-1364</t>
  </si>
  <si>
    <t>55644548500;36554996600;55534846300</t>
  </si>
  <si>
    <t>Lu, X. F.;Wei, G. H.;Pan, X. D.</t>
  </si>
  <si>
    <t>Lu X.</t>
  </si>
  <si>
    <t>A directional-coupler-based injection device aimed at radiated susceptibility verification of antenna systems against HIRF</t>
  </si>
  <si>
    <t>10.1080/09205071.2013.808599</t>
  </si>
  <si>
    <t>2-s2.0-84880227306</t>
  </si>
  <si>
    <t>['two antennas', 'satellite communications', 'experimentally confirmed', 'conventional large', 'aperture antenna']</t>
  </si>
  <si>
    <t>NTT Access Network Service Systems Laboratories has developed a distributed array antenna (DAA) technique to achieve a higher gain earth station antenna for satellite communications. The DAA configuration comprises several smaller antennas and has an antenna gain equivalent to that of a conventional large-aperture antenna. We applied the configuration to two antennas and experimentally confirmed that the DAA achieves increased antenna gain.</t>
  </si>
  <si>
    <t>NTT Technical Review</t>
  </si>
  <si>
    <t>55608385700;36198560000;35478330400;7402751221</t>
  </si>
  <si>
    <t>Suzaki, Kouhei;Suzuki, Yoshinori;Hirose, Takashi;Sugiyama, Takatoshi</t>
  </si>
  <si>
    <t>Suzaki K.</t>
  </si>
  <si>
    <t>Distributed array antenna technique for satellite communications</t>
  </si>
  <si>
    <t>2-s2.0-84880376428</t>
  </si>
  <si>
    <t>['vice versa', 'unit sphere', 'subwavelength scatterers', 'strongly linked', 'strongly influence', 'split rings', 'small scatterers', 'scattering response', 'quantum information', 'polarizibility tensor', 'polarizability tensor', 'plasmonic metamolecules', 'plasmonic antennas', 'optical activity', 'opposite handedness', 'magnetic polarizability', 'magnetic dipole', 'key quantity', 'find application', 'enhanced emission', 'electrodynamic simulations', 'electrodynamic polarizability', 'electric driving', 'directional emission', 'current merging', 'chiral response', 'backward beams', 'approximately correct', 'anisotropic response', '73 765', '2010 j', '1983 j']</t>
  </si>
  <si>
    <t>A key quantity in the design of plasmonic antennas and metasurfaces, as well as metamaterials, is the electrodynamic polarizability of a single scattering building block. In particular, in the current merging of plasmonics and metamaterials, subwavelength scatterers are judged by their ability to present a large, generally anisotropic electric and magnetic polarizability, as well as a bi-anisotropic magnetoelectric polarizability. This bi-anisotropic response, whereby a magnetic dipole is induced through electric driving, and vice versa, is strongly linked to the optical activity and chiral response of plasmonic metamolecules. We present two distinct methods to retrieve the polarizibility tensor from electrodynamic simulations. As a basis for both, we use the surface integral equation (SIE) method to solve for the scattering response of arbitrary objects exactly. In the first retrieval method, we project scattered fields onto vector spherical harmonics with the aid of an exact discrete spherical harmonic Fourier transform on the unit sphere. In the second, we take the effective current distributions generated by SIE as a basis to calculate dipole moments. We verify that the first approach holds for scatterers of any size, while the second is only approximately correct for small scatterers. We present benchmark calculations, revisiting the zero-forward scattering paradox of Kerker et al (1983 J. Opt. Soc. Am. 73 765-7) and Al√π and Engheta (2010 J. Nanophoton. 4 041590), relevant in dielectric scattering cancelation and sensor cloaking designs. Finally, we report the polarizability tensor of split rings, and show that split rings will strongly influence the emission of dipolar single emitters. In the context of plasmon-enhanced emission, split rings can imbue their large magnetic dipole moment on the emission of simple electric dipole emitters. We present a split ring antenna array design that is capable of converting the emission of a single linear dipole emitter in forward and backward beams of directional emission of opposite handedness. This design can, for instance, find application in the spin angular momentum encoding of quantum information. ¬© IOP Publishing and Deutsche Physikalische Gesellschaft.</t>
  </si>
  <si>
    <t>24775421100;57221945635</t>
  </si>
  <si>
    <t>Arango, Felipe Bernal;Femius Koenderink, A.</t>
  </si>
  <si>
    <t>Arango F.B.</t>
  </si>
  <si>
    <t>Polarizability tensor retrieval for magnetic and plasmonic antenna design</t>
  </si>
  <si>
    <t>10.1088/1367-2630/15/7/073023</t>
  </si>
  <si>
    <t>2-s2.0-84880430097</t>
  </si>
  <si>
    <t>['theoretical predictions', 'suggested antenna', 'spiral turns', 'simulation results', 'proposed cavity', 'proposed antenna', 'proper choice', 'parametric studies', 'height ).', 'good enough', 'experimental results', 'complementary two', 'cavity depth', 'absorptive cavity', '22 mm']</t>
  </si>
  <si>
    <t>balanced structure | cavity-backed spiral antenna | miniaturization | wideband balun</t>
  </si>
  <si>
    <t>The design and optimization of a self-complementary two-arm Archimedean spiral antenna backed by an absorptive cavity were presented. Parametric studies on the proposed antenna structure were carried out by using CST MWS. Simulation results show that the proper choice of spiral turns and cavity depth can miniaturize the dimensions of the cavity-backed spiral antenna presented here. According to simulation results, prototype antennas operating in the 6-12 GHz band are fabricated and the dimension of the proposed cavity-backed spiral antenna is 22 mm (diameter)√ó15 mm (height). The performance of the proposed antenna was measured and compared with the simulation results. It is shown that the experimental results are consistent with the theoretical predictions and the suggested antenna is good enough to adapt for various wideband applications. ¬© 2013 Central South University Press and Springer-Verlag Berlin Heidelberg.</t>
  </si>
  <si>
    <t>1838-1843</t>
  </si>
  <si>
    <t>60000389;60000389</t>
  </si>
  <si>
    <t>57201812237;8630629900</t>
  </si>
  <si>
    <t>Chae, Gyoo Soo;Lim, Joong Soo</t>
  </si>
  <si>
    <t>Cheonan</t>
  </si>
  <si>
    <t>Baekseok University</t>
  </si>
  <si>
    <t>Chae G.</t>
  </si>
  <si>
    <t>Design and optimization of a cavity-backed spiral antenna for use in 6-12 GHz band</t>
  </si>
  <si>
    <t>10.1007/s11771-013-1681-x</t>
  </si>
  <si>
    <t>2-s2.0-84880539279</t>
  </si>
  <si>
    <t>['œ ©(', 'specific example', 'rectangular pulses', 'rectangular pulse', 'qubits compared', 'nonanalyticity shows', 'nonanalytic function', 'n )(', 'discontinuous derivatives', 'determined primarily', 'derivative f', '1 ),', ')= sinn']</t>
  </si>
  <si>
    <t>We consider the interaction of a two-state quantum system with a class of pulses of finite temporal duration. The pulse shape function f(t) of such a pulse is a nonanalytic function of time, with discontinuous derivatives at the turn-on and turn-off times. The excitation line width - the excited-state population versus the detuning - is determined primarily by the magnitude of the jumps of the derivative f(n)(t) at the points of nonanalyticity, where n is the order of the first discontinuous derivative; this nonanalyticity shows up in the nth superadiabatic basis. The excitation line width for such pulses exhibits weak power broadening - it scales up as Œ©01/(n+1), where Œ©0 is the peak Rabi frequency of the transition: Œ©(t)=Œ©0f(t). As a specific example, we consider the power-of-sine class f(t)=sinn(œÄt/T) (0√¢‚Ä∞|t√¢ ‚Ä∞|T) and a truncated Gaussian pulse, and we compare their excitation line widths with the well-known excitation profile of the rectangular pulse (the Rabi formula). We find that, because of the reduced power broadening, the sinn and truncated Gaussian pulses may accelerate manipulation of qubits compared to rectangular pulses. The reason is that the lower power broadening allows one to use higher Rabi frequency, and hence shorter pulse duration, without affecting significantly other closely lying states. ¬© 2013 American Physical Society.</t>
  </si>
  <si>
    <t>60019878-60004430;60019878</t>
  </si>
  <si>
    <t>23481353600;7006042575</t>
  </si>
  <si>
    <t>Boradjiev, Iavor I.;Vitanov, Nikolay V.</t>
  </si>
  <si>
    <t>Bulgaria;Bulgaria</t>
  </si>
  <si>
    <t>Sofia;Sofia</t>
  </si>
  <si>
    <t>Sofia University St. Kliment Ohridski;Georgi Nadjakov Institute of Solid State Physics Bulgarian Academy of Sciences</t>
  </si>
  <si>
    <t>60019878;60004430</t>
  </si>
  <si>
    <t>Boradjiev I.</t>
  </si>
  <si>
    <t>Control of qubits by shaped pulses of finite duration</t>
  </si>
  <si>
    <t>10.1103/PhysRevA.88.013402</t>
  </si>
  <si>
    <t>2-s2.0-84880633389</t>
  </si>
  <si>
    <t>['two flagellomeres', 'trichoid sensilla', 'sensory structures', 'sensorial organs', 'second flagellomere', 'scape base', 'present throughout', 'placoid sensilla', 'main bearer', 'leptoglossus zonatus', 'joint connecting', 'found precisely', 'found mainly', 'found exclusively', 'five types', 'five subtypes', 'first time', 'first flagellomere', 'entire length', 'distal end', 'coeloconic sensilla', 'campaniform sensilla', 'bs5 ).', 'basiconic sensilla', 'also divided']</t>
  </si>
  <si>
    <t>antennal sensillum | biofuel | Jatropha curcas | leaf-footed bug | pest</t>
  </si>
  <si>
    <t>For the first time, antennal sensorial organs of Leptoglossus zonatus (Dallas) (Heteroptera: Coreidae) are described through scanning electron microscopy. The antennae are formed by a scape, pedicel, and a flagellum that is composed of two flagellomeres and is the main bearer of sensorial organs. Five types of sensory structures were identified: Trichoid sensilla, basiconic sensilla, coeloconic sensilla, campaniform sensilla, and placoid sensilla. Trichoid sensilla were divided into five subtypes. The large striated trichoid sensilla have almost straight longitudinally striated cuticles and were present throughout the antenna. Flattened trichoid sensilla were variable-sized curved hairs distributed from the base of the scape to the distal end of the first flagellomere. Small striated trichoid sensilla were found mainly on the antenna distal flagellomeres. Smooth trichoid sensilla were located at the distal end of the scape and along the entire length of the pedicel, and are the least abundant type on the antenna. Small smooth trichoid sensilla were found precisely on the joints between the pedicel and scape. Based on size and shape, the basiconic sensilla were also divided into five subtypes (Bs1, Bs2, Bs3, Bs4, and Bs5). These all are rod-shaped. Coeloconic sensilla were found exclusively on the second flagellomere of the flagellum. Just one campaniform sensilla on each antenna was located on the second flagellomere of the flagellum. Finally, a group of 10 oval placoid organs were found at the scape base, in proximity to the joint connecting the antenna to the insect's head. ¬© 2013 Entomological Society of America.</t>
  </si>
  <si>
    <t>510-517</t>
  </si>
  <si>
    <t>107652942;113757289;107652942</t>
  </si>
  <si>
    <t>55804611500;6505783472;7801665300</t>
  </si>
  <si>
    <t>Gonzaga-Segura, Jes√∫s;Vald√©z-Carrasco, Jorge;Castrej√≥n-G√≥mez, V√≠ctor R.</t>
  </si>
  <si>
    <t>Texcoco;</t>
  </si>
  <si>
    <t>Laboratorio de Morfolog√≠a de Insectos;CONACYT.Instituto Polit√©cnico Nacional-Centro de Desarrollo de Productos Bi√≥ticos (CeProBi-IPN)</t>
  </si>
  <si>
    <t>113757289;107652942</t>
  </si>
  <si>
    <t>Gonzaga-Segura J.</t>
  </si>
  <si>
    <t>Sense organs on the antennal flagellum of leptoglossus zonatus (Heteroptera: Coreidae)</t>
  </si>
  <si>
    <t>10.1603/AN12127</t>
  </si>
  <si>
    <t>2-s2.0-84880713746</t>
  </si>
  <si>
    <t>['¬© 2013', 'vegetable industry', 'time pcr', 'ten obps', 'specifically expressed', 'results showed', 'relationships among', 'regulating survival', 'provide insight', 'phylogenetic tree', 'olfactory system', 'obp sequences', 'obp genes', 'may function', 'mated adults', 'many insects', 'male antennae', 'licensee mdpi', 'largely identified', 'insect odorant', 'host chemicals', 'highly expressed', 'four obps', 'first time', 'first step', 'female antenna', 'expression profiles', 'except bdorobp7', 'essential role', 'eating pest', 'dipteran species', 'different tissues', 'destructive fruit', 'critical behaviors', 'control strategies', 'biological processes', 'binding proteins', 'bactrocera dorsalis', 'also enriched', '10 obps']</t>
  </si>
  <si>
    <t>Bactrocera dorsalis | Odorant binding protein | Olfaction | Tissue expression pattern</t>
  </si>
  <si>
    <t>Olfaction is crucial in many insects for critical behaviors, including those regulating survival and reproduction. Insect odorant-binding proteins (OBPs) function in the first step of the olfactory system and play an essential role in the perception of odorants, such as pheromones and host chemicals. The oriental fruit fly, Bactrocera dorsalis, is a destructive fruit-eating pest, due to its wide host range of up to 250 different types of fruits and vegetables, and this fly causes severe economic damage to the fruit and vegetable industry. However, OBP genes have not been largely identified in B. dorsalis. Based on our previously constructed B. dorsalis cDNA library, ten OBP genes were identified in B. dorsalis for the first time. A phylogenetic tree was generated to show the relationships among the 10 OBPs of B. dorsalis to OBP sequences of two other Dipteran species, including Drosophila melanogaster and the mosquito Anopheles gambiae. The expression profiles of the ten OBPs in different tissues (heads, thoraxes, abdomens, legs, wings, male antennae and female antenna) of the mated adults were analyzed by real-time PCR. The results showed that nine of them are highly expressed in the antenna of both sexes, except BdorOBP7. Four OBPs (BdorOBP1, BdorOBP4, BdorOBP8, and BdorOBP10) are also enriched in the abdomen, and BdorOBP7 is specifically expressed in leg, indicating that it may function in other biological processes. This work will provide insight into the roles of OBPs in chemoreception and help develop new pest-control strategies. ¬© 2013 by the authors; licensee MDPI, Basel, Switzerland.</t>
  </si>
  <si>
    <t>14936-14949</t>
  </si>
  <si>
    <t>International Journal of Molecular Sciences</t>
  </si>
  <si>
    <t>60032955;60032955;60032955;60032955;60017293;60032955</t>
  </si>
  <si>
    <t>55082634900;56915220300;55314287800;55804578800;56276752300;57204129169</t>
  </si>
  <si>
    <t>Zheng, Weiwei;Peng, Wei;Zhu, Chipan;Zhang, Qun;Saccone, Giuseppe;Zhang, Hongyu</t>
  </si>
  <si>
    <t>Wuhan;Naples</t>
  </si>
  <si>
    <t>Huazhong Agricultural University;Universit√† degli Studi di Napoli Federico II</t>
  </si>
  <si>
    <t>60032955;60017293</t>
  </si>
  <si>
    <t>Identification and expression profile analysis of odorant binding proteins in the oriental fruit fly Bactrocera dorsalis</t>
  </si>
  <si>
    <t>10.3390/ijms140714936</t>
  </si>
  <si>
    <t>2-s2.0-84880744508</t>
  </si>
  <si>
    <t>National Health and Medical Research Council</t>
  </si>
  <si>
    <t>#350396</t>
  </si>
  <si>
    <t>NHMRC</t>
  </si>
  <si>
    <t>['tumour cells', 'transform cells', 'temporal elaboration', 'seq indicates', 'scrib loss', 'scrib ),', 'response genes', 'renewal pathways', 'overexpression screen', 'oncogenes capable', 'normal self', 'massive tumours', 'like state', 'large number', 'jun kinase', 'eye disc', 'expression arrays', 'epithelial tumours', 'epithelial progenitor', 'epithelial apico', 'drosophila melanogaster', 'cooperative overgrowth', 'appendage along', 'antennal disc', 'aib1 ),', 'abrupt promotes']</t>
  </si>
  <si>
    <t>The capacity of tumour cells to maintain continual overgrowth potential has been linked to the commandeering of normal self-renewal pathways. Using an epithelial cancer model in Drosophila melanogaster, we carried out an overexpression screen for oncogenes capable of cooperating with the loss of the epithelial apico-basal cell polarity regulator, scribbled (scrib), and identified the cell fate regulator, Abrupt, a BTB-zinc finger protein. Abrupt overexpression alone is insufficient to transform cells, but in cooperation with scrib loss of function, Abrupt promotes the formation of massive tumours in the eye/antennal disc. The steroid hormone receptor coactivator, Taiman (a homologue of SRC3/AIB1), is known to associate with Abrupt, and Taiman overexpression also drives tumour formation in cooperation with the loss of Scrib. Expression arrays and ChIP-Seq indicates that Abrupt overexpression represses a large number of genes, including steroid hormone-response genes and multiple cell fate regulators, thereby maintaining cells within an epithelial progenitor-like state. The progenitor-like state is characterised by the failure to express the conserved Eyes absent/Dachshund regulatory complex in the eye disc, and in the antennal disc by the failure to express cell fate regulators that define the temporal elaboration of the appendage along the proximo-distal axis downstream of Distalless. Loss of scrib promotes cooperation with Abrupt through impaired Hippo signalling, which is required and sufficient for cooperative overgrowth with Abrupt, and JNK (Jun kinase) signalling, which is required for tumour cell migration/invasion but not overgrowth. These results thus identify a novel cooperating oncogene, identify mammalian family members of which are also known oncogenes, and demonstrate that epithelial tumours in Drosophila can be characterised by the maintenance of a progenitor-like state. ¬© 2013 Turkel et al.</t>
  </si>
  <si>
    <t>e1003627</t>
  </si>
  <si>
    <t>60033129-60026553;60033129;60033129;60033129;60033129;60033129;60001576;60030327;60001576;60033129;60005038;60033129-60026553;60033129-60026553</t>
  </si>
  <si>
    <t>16163836100;7801673589;14518921200;35147918400;16308655900;18234280800;55401317900;6603666210;7003283860;38461083200;7003326178;7102123652;6603162312</t>
  </si>
  <si>
    <t>Turkel, Nezaket;Sahota, Virender K.;Bolden, Jessica E.;Goulding, Karen R.;Doggett, Karen;Willoughby, Lee F.;Blanco, Enrique;Martin-Blanco, Enrique;Corominas, Montserrat;Ellul, Jason;Aigaki, Toshiro;Richardson, Helena E.;Brumby, Anthony M.</t>
  </si>
  <si>
    <t>Australia;Spain;Australia;Japan;Spain</t>
  </si>
  <si>
    <t>Melbourne;Barcelona;Parkville;Hachioji;Barcelona</t>
  </si>
  <si>
    <t>Peter Maccallum Cancer Centre;CSIC - Instituto de Biologia Molecular de Barcelona (IBMB);University of Melbourne;Tokyo Metropolitan University;Universitat de Barcelona</t>
  </si>
  <si>
    <t>60033129;60030327;60026553;60005038;60001576</t>
  </si>
  <si>
    <t>Turkel N.</t>
  </si>
  <si>
    <t>The BTB-zinc Finger Transcription Factor Abrupt Acts as an Epithelial Oncogene in Drosophila melanogaster through Maintaining a Progenitor-like Cell State</t>
  </si>
  <si>
    <t>10.1371/journal.pgen.1003627</t>
  </si>
  <si>
    <t>2-s2.0-84880785143</t>
  </si>
  <si>
    <t>['uhf band', 'technical literature', 'specific studies', 'rfid systems', 'rfid reader', 'rfid devices', 'radiofrequency identification', 'procedures used', 'medical equipment', 'medical devices', 'measurements established', 'lippincott williams', 'italian committee', 'infusion pump', 'immunity measures', 'fields produced', 'experimental measures', 'existing standards', 'em behavior', 'electrical equipment', 'detailed analysis', 'delicate steps', 'critical environments', 'also carried']</t>
  </si>
  <si>
    <t>In this work, a detailed analysis is presented on the propagation of electromagnetic (EM) fields produced by a radiofrequency identification (RFID) system that operates in the UHF band, considering the response of a set of passive tags immersed in the field, after analyzing the possible antenna configurations relevant to tags. The technical literature is lacking of specific studies about the EM behavior of RFID systems in critical environments, especially where medical equipment is used. Therefore, we decided to evaluate the radiation of an RFID reader through a series of delicate steps, starting from the analysis of rules that govern the RFID devices themselves up to the methodologies for the measurements established by the Italian Committee of Electrotechnics. We also carried out immunity measures of an infusion pump, which is an electrical equipment to support vital functions. Its behavior was evaluated in the presence of the EM field radiated by the RFID reader. Even at this stage, we have followed the existing standards, both for medical devices and for the procedures used for the experimental measures. Copyright ¬© 2013 Wolters Kluwer Health | Lippincott Williams &amp; Wilkins.</t>
  </si>
  <si>
    <t>Journal of Clinical Engineering</t>
  </si>
  <si>
    <t>60032350;60032350;60032350;60032350</t>
  </si>
  <si>
    <t>55806365700;57193363407;36476338600;55767316500</t>
  </si>
  <si>
    <t>Festa, Alessandra;Panella, Massimo;Lo Sterzo, Roberto;Liparulo, Luca</t>
  </si>
  <si>
    <t>Festa A.</t>
  </si>
  <si>
    <t>Radiofrequency identification systems for healthcare: A case study on electromagnetic exposures</t>
  </si>
  <si>
    <t>10.1097/JCE.0b013e31829a9174</t>
  </si>
  <si>
    <t>2-s2.0-84880788928</t>
  </si>
  <si>
    <t>['¬© 2013', 'two orders', 'stilbazolium tosylate', 'measured using', 'magnitude greater', 'japan society', 'hundred milliwatts', 'femtosecond pulses', 'dast crystal', 'average power', 'applied physics', '18 œºw']</t>
  </si>
  <si>
    <t>We demonstrate a compact, broadband, and high-power terahertz wave-generation scheme via optical rectification of femtosecond pulses in a 4-dimethylamino-N-methyl-4-stilbazolium tosylate (DAST) crystal. We used a femtosecond fiber laser with a high repetition rate and an average power of a few hundred milliwatts to illuminate the DAST crystal. The terahertz waves emitted from the DAST crystal were measured using a calibrated pyroelectric sensor. We obtained an average power of 18 ŒºW, more than two orders of magnitude greater than the average terahertz power emitted by a typical photoconductive antenna. ¬© 2013 The Japan Society of Applied Physics.</t>
  </si>
  <si>
    <t>60000264-60016648;60000264;112655138;60000264;60000264-60016648</t>
  </si>
  <si>
    <t>35238873300;55805671400;35453002700;7102044138;7103408099</t>
  </si>
  <si>
    <t>Tripathi, Saroj R.;Murate, Kousuke;Uchida, Hirohisa;Takeya, Kei;Kawase, Kodo</t>
  </si>
  <si>
    <t>Wako;Nagoya;Kyoto</t>
  </si>
  <si>
    <t>Riken;Nagoya University;ARKRAY Inc.</t>
  </si>
  <si>
    <t>60016648;60000264;112655138</t>
  </si>
  <si>
    <t>Tripathi S.</t>
  </si>
  <si>
    <t>Fiber-laser pumped, high-power terahertz wave source based on optical rectification of femtosecond pulses in 4-dimethylamino-n-methyl-4-stilbazolium tosylate crystal</t>
  </si>
  <si>
    <t>10.7567/APEX.6.072703</t>
  </si>
  <si>
    <t>2-s2.0-84880812705</t>
  </si>
  <si>
    <t>['unprecedented opportunity', 'three tissues', 'sugar alcohol', 'strong deterrents', 'specific grs', 'specialist herbivores', 'significant excess', 'reference genome', 'plant interactions', 'passiflora spp', 'ors ).', 'olfactory receptors', 'number variation', 'monarch butterfly', 'melpomene males', 'may also', 'male legs', 'labial palps', 'insect oviposition', 'heliconius phylogeny', 'gustatory sensilla', 'gene lineages', 'gene duplication', 'flower vines', 'females indicates', 'female legs', 'evolutionary time', 'common ancestor', 'butterfly genomes', 'bitter receptors', 'among grs', 'also duplicated', 'adult h', '70 predicted', '), together']</t>
  </si>
  <si>
    <t>Secondary plant compounds are strong deterrents of insect oviposition and feeding, but may also be attractants for specialist herbivores. These insect-plant interactions are mediated by insect gustatory receptors (Grs) and olfactory receptors (Ors). An analysis of the reference genome of the butterfly Heliconius melpomene, which feeds on passion-flower vines (Passiflora spp.), together with whole-genome sequencing within the species and across the Heliconius phylogeny has permitted an unprecedented opportunity to study the patterns of gene duplication and copy-number variation (CNV) among these key sensory genes. We report in silico gene predictions of 73 Gr genes in the H. melpomene reference genome, including putative CO2, sugar, sugar alcohol, fructose, and bitter receptors. The majority of these Grs are the result of gene duplications since Heliconius shared a common ancestor with the monarch butterfly or the silkmoth. Among Grs but not Ors, CNVs are more common within species in those gene lineages that have also duplicated over this evolutionary time-scale, suggesting ongoing rapid gene family evolution. Deep sequencing (‚àº1 billion reads) of transcriptomes from proboscis and labial palps, antennae, and legs of adult H. melpomene males and females indicates that 67 of the predicted 73 Gr genes and 67 of the 70 predicted Or genes are expressed in these three tissues. Intriguingly, we find that one-third of all Grs show female-biased gene expression (n = 26) and nearly all of these (n = 21) are Heliconius-specific Grs. In fact, a significant excess of Grs that are expressed in female legs but not male legs are the result of recent gene duplication. This difference in Gr gene expression diversity between the sexes is accompanied by a striking sexual dimorphism in the abundance of gustatory sensilla on the forelegs of H. melpomene, suggesting that female oviposition behaviour drives the evolution of new gustatory receptors in butterfly genomes. ¬© 2013 Briscoe et al.</t>
  </si>
  <si>
    <t>e1003620</t>
  </si>
  <si>
    <t>60007278;60007278;60031101;60012708;60007278;60031101;60031101;60016418;60026851;60009982-60022148;60106242;60031101</t>
  </si>
  <si>
    <t>6604092245;56008699500;55342696900;7201758486;15761619300;37067348200;37102428400;6602134403;24576541600;7202284097;6601961667;6603932806</t>
  </si>
  <si>
    <t>Briscoe, Adriana D.;Macias-Mu√±oz, Aide;Kozak, Krzysztof M.;Walters, James R.;Yuan, Furong;Jamie, Gabriel A.;Martin, Simon H.;Dasmahapatra, Kanchon K.;Ferguson, Laura C.;Mallet, James;Jacquin-Joly, Emmanuelle;Jiggins, Chris D.</t>
  </si>
  <si>
    <t>France;United Kingdom;United Kingdom;United Kingdom;United Kingdom;United States;United States;United States</t>
  </si>
  <si>
    <t>Versailles;Cambridge;Oxford;London;York;Palo Alto;Cambridge;Irvine</t>
  </si>
  <si>
    <t>Physiologie de l'Insecte Signalisation et Communication;University of Cambridge;University of Oxford;University College London;University of York;Stanford University;Harvard University;University of California, Irvine</t>
  </si>
  <si>
    <t>60106242;60031101;60026851;60022148;60016418;60012708;60009982;60007278</t>
  </si>
  <si>
    <t>Briscoe A.D.</t>
  </si>
  <si>
    <t>Female Behaviour Drives Expression and Evolution of Gustatory Receptors in Butterflies</t>
  </si>
  <si>
    <t>10.1371/journal.pgen.1003620</t>
  </si>
  <si>
    <t>2-s2.0-84880831421</t>
  </si>
  <si>
    <t>['son concept', 'results reveal', 'proposed methodology', 'proposed framework', 'practical implementation', 'pilot power', 'organising networks', 'optimised according', 'operational expenditures', 'objective self', 'network operators', 'main challenges', 'joint coverage', 'hottest topics', 'genetic algorithms', 'generic multi', 'general formulation', 'efficiently achieve', 'eagerly awaited', 'difficulties ahead', 'different cells', 'detailed description', 'cell scenario', 'cell multi', 'based approach', 'antenna tilt', 'antenna azimuth']</t>
  </si>
  <si>
    <t>Self-organising networks (SON) are seen as one of the hottest topics in telecommunication network research and development, eagerly awaited by network operators to achieve a reduction in operational expenditures. However, there are still many challenges and difficulties when moving from the SON concept to practical implementation. In this context, this paper first provides a general formulation of the automated optimisation problem and a detailed description of the main challenges and difficulties ahead. Then, a generic multi-cell multi-objective self-optimisation methodology based on genetic algorithms is proposed. The proposed framework is formulated in detail for a joint coverage and overlap optimisation problem in a multi-cell scenario. A case study using real measurements of a Universal Mobile Telecommunications System network deployed in a medium-size European city is presented to illustrate the proposed methodology. In the presented case study, the pilot power, antenna tilt and antenna azimuth of the different cells are optimised according to certain cell coverage and cell overlap targets. Results reveal that the genetic-based approach is able to provide optimised solutions that efficiently achieve the desired targets accounting for inter-cell coupling effects. Copyright ¬© 2013 John Wiley &amp; Sons, Ltd.</t>
  </si>
  <si>
    <t>287-307</t>
  </si>
  <si>
    <t>International Journal of Network Management</t>
  </si>
  <si>
    <t>8967490900;9732551200;6701677344;7004049589</t>
  </si>
  <si>
    <t>S√°nchez-Gonz√°lez, Juan;Sallent, Oriol;P√©rez-Romero, Jordi;Agust√≠, Ramon</t>
  </si>
  <si>
    <t>S√°nchez-Gonz√°lez J.</t>
  </si>
  <si>
    <t>A multi-cell multi-objective self-optimisation methodology based on genetic algorithms for wireless cellular networks</t>
  </si>
  <si>
    <t>10.1002/nem.1831</t>
  </si>
  <si>
    <t>2-s2.0-84880924363</t>
  </si>
  <si>
    <t>['¬© 2013', 'two types', 'significantly reduced', 'shear elasticity', 'results suggested', 'phase correction', 'numerical simulation', 'japan society', 'human body', 'heterogeneous media', 'focus control', 'focal quality', 'focal errors', 'elastic body', 'effectively converged', 'array configuration', 'applied physics', 'amplitude correction', 'acrylic phantom', 'acoustic heterogeneities', '2 mhz']</t>
  </si>
  <si>
    <t>A focus control method based on time reversal aided by numerical simulation was implemented to correct focal errors in heterogeneous media by using a 56-element phased array transducer at a frequency of 2 MHz. Two types of acrylic phantom were employed to mimic the acoustic heterogeneities in the human body. Focal errors were significantly reduced by applying the phase correction. Moreover, the effects of amplitude correction, array configuration of the transducer, and transverse wave propagation in an elastic body were examined to improve the focal quality. The results suggested that the ultrasound was effectively converged on the target by correcting the amplitude of the ultrasound, and the accuracy of the focus control was enhanced by changing the array configuration and taking into account the shear elasticity of the elastic body in the simulation. ¬© 2013 The Japan Society of Applied Physics.</t>
  </si>
  <si>
    <t>07HF01</t>
  </si>
  <si>
    <t>7 PART 2</t>
  </si>
  <si>
    <t>60025272-60016648;60025272;60025272;60025272;60002561-60016648;60025272;60024621;60025272-60016648;60025272</t>
  </si>
  <si>
    <t>55809046000;55810446600;26422361500;55697353700;35761483700;57213901864;6701522122;7401494521;7404547526</t>
  </si>
  <si>
    <t>Narumi, Ryuta;Matsuki, Kosuke;Mitarai, Shigeru;Azuma, Takashi;Okita, Kohei;Sasaki, Akira;Yoshinaka, Kiyoshi;Takagi, Shu;Matsumoto, Yoichiro</t>
  </si>
  <si>
    <t>Tokyo;Tsukuba;Wako;Tokyo</t>
  </si>
  <si>
    <t>The University of Tokyo;National Institute of Advanced Industrial Science and Technology;Riken;Nihon University</t>
  </si>
  <si>
    <t>60025272;60024621;60016648;60002561</t>
  </si>
  <si>
    <t>Narumi R.</t>
  </si>
  <si>
    <t>Focus control aided by numerical simulation in heterogeneous media for high-intensity focused ultrasound treatment</t>
  </si>
  <si>
    <t>10.7567/JJAP.52.07HF01</t>
  </si>
  <si>
    <t>2-s2.0-84881010600</t>
  </si>
  <si>
    <t>['signal conversion', 'physical principles', 'junction elements', 'high linearity', 'fabricated via', 'experimental investigation', '5 ka']</t>
  </si>
  <si>
    <t>The physical principles of designing active electrically small superconductive antennas are investigated. These antennas are based on an array of superconducting quantum interference cells characterized by a high linearity of magnetic-signal conversion into voltage. The results of experimental investigation into an active antenna prototype containing 80 cells connected in series and occupying an area of 3.3 √ó 3.3 m are presented. The proposed integrated circuit is fabricated via the standard niobium technique of the formation of Josephson-junction elements with a critical current density of 4.5 kA/cm2. ¬© 2013 Pleiades Publishing, Ltd.</t>
  </si>
  <si>
    <t>667-670</t>
  </si>
  <si>
    <t>Journal of Surface Investigation</t>
  </si>
  <si>
    <t>55815609100;7005388399;36631074900;7801569308;6603729257</t>
  </si>
  <si>
    <t>Solov'ev, I. I.;Kornev, V. K.;Sharafiev, A. V.;Klenov, N. V.;Mukhanov, O. A.</t>
  </si>
  <si>
    <t>Solov'ev I.</t>
  </si>
  <si>
    <t>Approaches to the creation of an active electrically small superconductive antenna</t>
  </si>
  <si>
    <t>10.1134/S1027451013040174</t>
  </si>
  <si>
    <t>2-s2.0-84881244074</t>
  </si>
  <si>
    <t>['rights reserved', 'radiating element', 'one hand', 'longitudinal slot', 'key points', 'field performance', 'excellent agreement', 'crlh waveguide', 'composite right', 'classic counterpart', 'broadband far', 'better understanding', 'antenna designer']</t>
  </si>
  <si>
    <t>admittance properties | composite right/left-handed | longitudinal shunt slot | resonant conductance | resonant length | slot array</t>
  </si>
  <si>
    <t>The aim of this paper is twofold. On the one hand, to provide a better understanding of a composite right/left-handed (CRLH) waveguide, going into those aspects of interest for an antenna designer. A longitudinal slot as a radiating element has been considered to be studied and compared with its classic counterpart. On the other hand, to present the new design approach that is needed when using the CRLH waveguide technology to built array antennas. To that end, a slot array antenna has been designed, built, and measured. The simulations and measurements are in excellent agreement, confirming not only the backward-to-forward beam steering and broadband far-field performance, but also the validity of the design procedure used. Key Points A better understanding of the CRLH waveguide technology is provided The properties of a longitudinal slot on a CRLH waveguide are analyzed ¬©2013. American Geophysical Union. All Rights Reserved.</t>
  </si>
  <si>
    <t>406-415</t>
  </si>
  <si>
    <t>60003662-60019778;60009455;60003662</t>
  </si>
  <si>
    <t>32667921100;7202332713;6601986510</t>
  </si>
  <si>
    <t>Navarro-Tapia, Mar√≠a;Esteban, Jaime;Camacho-Pe√±alosa, Carlos</t>
  </si>
  <si>
    <t>Switzerland;Spain;Spain</t>
  </si>
  <si>
    <t>Geneva;Madrid;Malaga</t>
  </si>
  <si>
    <t>European Organization for Nuclear Research;Escuela T√©cnica Superior de Ingenieros de Telecomunicaci√≥n, Universidad Polit√©cnica de Madrid;Universidad de M√°laga</t>
  </si>
  <si>
    <t>60019778;60009455;60003662</t>
  </si>
  <si>
    <t>Navarro-Tapia M.</t>
  </si>
  <si>
    <t>Broadband slot array antenna with full-space steerable pattern in a composite right/left-handed waveguide</t>
  </si>
  <si>
    <t>10.1002/rds.20046</t>
  </si>
  <si>
    <t>2-s2.0-84881279005</t>
  </si>
  <si>
    <t>11 08 01097</t>
  </si>
  <si>
    <t>['specific features', 'localizing sources', 'intense interferences', 'field zone', 'detecting signals', 'adaptive methods']</t>
  </si>
  <si>
    <t>adaptive algorithms | angular and range signal resolution | antennas with focusing | detection | Fresnel zone | sound location</t>
  </si>
  <si>
    <t>The specific features of detecting signals and estimating their parameters in the far-field zone of an antenna in the presence of intense interferences in the near-field zone are considered using modern adaptive algorithms. An imitative simulation shows the possibilities of the adaptive methods for localizing sources in the far- and near-field antenna zones. ¬© 2013 Pleiades Publishing, Ltd.</t>
  </si>
  <si>
    <t>464-473</t>
  </si>
  <si>
    <t>108615438;108615438;108615438</t>
  </si>
  <si>
    <t>55818860800;57196502545;55820172200</t>
  </si>
  <si>
    <t>Malyshkin, G. S.;Timofeev, V. N.;Turkalova, O. I.</t>
  </si>
  <si>
    <t>Malyshkin G.</t>
  </si>
  <si>
    <t>Resolution of weak signals and estimation of their parameters in the presence of interfering sources in the Fresnel zone using modern adaptive algorithms</t>
  </si>
  <si>
    <t>10.1134/S1063771013040118</t>
  </si>
  <si>
    <t>2-s2.0-84881432799</t>
  </si>
  <si>
    <t>['vapor correction', 'surface height', 'stations around', 'slant geometry', 'separated antennas', 'rights reserved', 'relative phasing', 'reflection events', 'reflected signals', 'reference level', 'record direct', 'precise resolution', 'phase residuals', 'paper describes', 'obtained using', 'observations contain', 'much smaller', 'mean deviation', 'lake level', 'lake constance', 'key points', 'interferometric observations', 'geoid undulation', 'filtered observations', 'estimated inversely', 'doppler shifts', 'doppler residuals', 'data recorded', 'correction reduces', 'corrected using', 'case study', 'baseline correction', 'altimetric model', 'altimetric correction', 'airborne altimetry', '9 mhz', '6 mhz', '560 mhz', '50 cm', '3 mhz', '2 mhz', '10 mhz']</t>
  </si>
  <si>
    <t>altimetry | GNSS | interferometry | reflectometry</t>
  </si>
  <si>
    <t>This paper describes an altimetric method based on data recorded during experimental zeppelin flights over Lake Constance. Interferometric observations for this method are obtained using a Master-Slave receiver configuration. These observations contain the relative phasing of direct and reflected signals and are used for altimetry. Separated antennas are attached to the receiver to record direct and reflected signals at slant elevation angles. Filtering is required to remove direct contributions in this slant geometry. Filtered observations are corrected using an altimetric model, and thus Doppler residuals are retrieved. This correction reduces the width of the spectral reflection peak from 3 mHz to less than 10 mHz. Doppler residuals are sensitive to surface height. Lake level is estimated inversely for the residuals at different trial heights. A case study of reflection events is presented. Lake level is estimated using data from antennas with right-handed and left-handed circular polarization. Reference level is determined from tide gauge data for stations around the lake. Mean deviation of estimates from reference level is 50 cm. Doppler shifts of different model corrections are compared. The altimetric correction is the most important, with mean Doppler shifts between 316 and 560 mHz. Mean Doppler shifts are much smaller for baseline correction (less than 0.2 mHz) and water-vapor correction (0.1-1.0 mHz). In addition, the geoid undulation effect (up to 25 cm amplitude) is predicted with mean Doppler shifts between 0.1 and 0.9 mHz. Precision of Doppler residuals (0.5-0.6 mHz) is insufficient to resolve the geoid undulation effect. The resolution from phase residuals is better. The effect of geoid undulation, however, is not dominant in phase residuals. Key Points A GNSS Reflectometry setup is presented for airborne altimetry A spectral retrieval yields decimeter precision validated with in situ data Phase data is retrieved for precise resolution of residuals ¬©2013. American Geophysical Union. All Rights Reserved.</t>
  </si>
  <si>
    <t>60030245;60030245;60004935;60111849;60007798;60030245;60030245;60030245</t>
  </si>
  <si>
    <t>36992491500;7004427005;55944738800;23494021100;55959269000;55820213400;12238781000;7004461406</t>
  </si>
  <si>
    <t>Semmling, A. M.;Wickert, J.;Sch√∂n, S.;Stosius, R.;Markgraf, M.;Gerber, T.;Ge, M.;Beyerle, G.</t>
  </si>
  <si>
    <t>Frankfurt am Main;Potsdam;¬†Cologne;Hannover</t>
  </si>
  <si>
    <t>Enviscope GmbH;Deutsches GeoForschungsZentrum (GFZ);Deutsches Zentrum fur Luft- Und Raumfahrt;Gottfried Wilhelm Leibniz Universit√§t Hannover</t>
  </si>
  <si>
    <t>60111849;60030245;60007798;60004935</t>
  </si>
  <si>
    <t>Semmling A.M.</t>
  </si>
  <si>
    <t>A zeppelin experiment to study airborne altimetry using specular Global Navigation Satellite System reflections</t>
  </si>
  <si>
    <t>10.1002/rds.20049</t>
  </si>
  <si>
    <t>2-s2.0-84881457069</t>
  </si>
  <si>
    <t>['torr pressures', 'toroidal geometry', 'tail plunger', 'straight track', 'slan source', 'scaled racetrack', 'pressure range', 'plasma profile', 'plasma chamber', 'newly designed', 'new feature', 'microwave power', 'gaussian profile', 'fabric surfaces', 'excited antenna', 'easily adjustable', 'central region', 'area oled', '3 kw', '10 mtorr']</t>
  </si>
  <si>
    <t>We present a SLot-excited ANtenna (SLAN) long racetrack ECR plasma source that is utilized for roll-to-roll plasma processing such as thin film encapsulation of large-area OLED (organic light emitting diode) panel or modification of fabric surfaces. This source is designed to be long, and to operate under high density uniform plasma with sub-milli-torr pressures. The above features are accomplished by a slot-excited long racetrack resonator with a toroidal geometry of magnetic field ECR configuration, and reinforced microwave electric distributions along the central region of plasma chamber. Also, a new feature has been added to the source. This is to employ a tail plunger, which allows the microwave electric field and the uniformity of the plasma profile to be easily adjustable. We have successfully generated Ar plasmas operating with the microwave power of 0.5-3 kW in the pressure range of 0.2-10 mTorr. The plasma is uniform (&lt;10%) in the direction of the straight track and has a Gaussian profile in the roll-to-roll (scanning) direction. In addition, it is shown that the tail plunger could adjust the plasma profile in order to obtain plasma uniformity. Furthermore, based on the results, we suggest a newly designed up-scaled racetrack-SLAN source. ¬© 2013 AIP Publishing LLC.</t>
  </si>
  <si>
    <t>You, H. J.</t>
  </si>
  <si>
    <t>Korea Institute of Fusion Energy</t>
  </si>
  <si>
    <t>You H.</t>
  </si>
  <si>
    <t>Waveguide slot-excited long racetrack electron cyclotron resonance plasma source for roll-to-roll (scanning) processing</t>
  </si>
  <si>
    <t>10.1063/1.4815822</t>
  </si>
  <si>
    <t>2-s2.0-84882244072</t>
  </si>
  <si>
    <t>['tonoise ratio', 'time consumption', 'tfm ),', 'study proposes', 'snr ).', 'results show', 'resolution images', 'rapid advancements', 'proposed system', 'produce high', 'particular sequence', 'pa systems', 'ndt ).', 'highest snr', 'far better', 'falls short', 'excellent signal', 'electronic components', 'computer science', 'automatically switching', 'astm int']</t>
  </si>
  <si>
    <t>Delay and sum | NDT | Phased array | Total focusing method</t>
  </si>
  <si>
    <t>Commercial ultrasonic phased array (PA) systems can perform multiple inspections in real-time using array transducers. This approach involves firing array elements in a particular sequence to produce high-resolution images at a high frame rate with excellent signal-tonoise ratio (SNR). Unfortunately, PA systems are complex and expensive. This study proposes a simpler, cheaper, non-real-time ultrasonic array system incorporating the total focusing method (TFM), and the performance of the proposed system is compared with that of a commercial PA system. Studying results shows that both systems have similar apparent axial resolution, but the apparent lateral resolution of the proposed system is far better than the L-scan but falls short in S-scan of a commercial PA system under a quiet testing environment. Moreover, the array performance indicator (API) values of TFM are lower than those of S-scan and L-scan, and the TFM has the highest SNR than the other methods. These results show that the performance of TFM array system is better than the commercial PA system, except for time consumption when switching the channels. Automatically switching the source and receiver channels could further the development of inexpensive, high-performance TFM arrays for ultrasonic nondestructive testing (NDT). It is anticipated that rapid advancements in electronic components, computer science, and digital signal processing will lead to improvements in near-real-time TFM array systems. Copyright by ASTM Int'l (all rights reserved).</t>
  </si>
  <si>
    <t>Journal of Testing and Evaluation</t>
  </si>
  <si>
    <t>60007954;60007954;60028038;60007954;60021238;60005101</t>
  </si>
  <si>
    <t>55836279700;7501842654;55836192900;55835840100;7407035246;36078318800</t>
  </si>
  <si>
    <t>Tseng, Po Yen;Chang, Young Fo;Lin, Chao Ming;Nien, Wei Jen;Chang, Chih Hsiung;Huang, Chih Chung</t>
  </si>
  <si>
    <t>Dali;Chiayi;Min-Hsiung;New Taipei City</t>
  </si>
  <si>
    <t>Hsiuping University of Science and Technology;National Chiayi University;National Chung Cheng University;Fu Jen Catholic University</t>
  </si>
  <si>
    <t>60028038;60021238;60007954;60005101</t>
  </si>
  <si>
    <t>Tseng P.Y.</t>
  </si>
  <si>
    <t>A study of total focusing method for ultrasonic nondestructive testing</t>
  </si>
  <si>
    <t>10.1520/JTE20120188</t>
  </si>
  <si>
    <t>2-s2.0-84882955494</t>
  </si>
  <si>
    <t>['transmission characteristics', 'sized apertures', 'resonant characteristic', 'resonance behavior', 'periodic x', 'geometrical dimensions', 'experimental studies', 'enhancement capabilities', 'detailed study', 'also included']</t>
  </si>
  <si>
    <t>The characterization of x-shaped antenna arrays operating in the mid-infrared is proposed. An equivalent circuit model for the resonant characteristic of the x-shaped nanoaperture antenna arrays is also included. In order to understand the resonance behavior of the structure, a detailed study of the field-enhancement capabilities and light transmission characteristics of the structure is proposed. In the experimental studies, the transmission characteristics of the periodic x-apertures are analyzed by varying the geometrical dimensions. Consequently, it is observed that the periodic subwavelength x-apertures show extremely high near-field optical resolution and enhanced transmission compared with the other nm-sized apertures. ¬© 2013 Chinese Optics Letters.</t>
  </si>
  <si>
    <t>60019674-60003217</t>
  </si>
  <si>
    <t>Turkmen, Mustafa</t>
  </si>
  <si>
    <t>United States;Turkey</t>
  </si>
  <si>
    <t>Boston;Kayseri</t>
  </si>
  <si>
    <t>Boston University;Erciyes √úniversitesi</t>
  </si>
  <si>
    <t>60019674;60003217</t>
  </si>
  <si>
    <t>Turkmen M.</t>
  </si>
  <si>
    <t>Characterization of x-shaped nanoaperture antenna arrays operating in mid-infrared regime</t>
  </si>
  <si>
    <t>10.3788/COL201311.070501</t>
  </si>
  <si>
    <t>2-s2.0-84882996296</t>
  </si>
  <si>
    <t>['vertical time', 'st catherine', 'preservation project', 'polyhedral model', 'penetrating radar', 'novel method', 'monastery complex', 'legends describing', 'integrated interpretation', 'important example', 'horizontal time', 'historical archives', 'higher society', 'harmonic inversion', 'gravitational effect', 'gpr surveys', 'geophysical research', 'geophysical methods', 'franciscan monastery', 'former church', 'famous site', 'euler deconvolution', 'eighteenth centuries', 'destructive tool', 'crypts predicted', 'complex historical', 'calculated using', 'burial places', 'building created', 'building correction', 'archaeological research', 'anomalous sources', '400mhz antenna']</t>
  </si>
  <si>
    <t>Crypt detection | Cultural heritage | Digital photogrammetry | Ground-penetrating radar | Microgravity | Slovakia</t>
  </si>
  <si>
    <t>The ruins of the St Catherine's monastery complex, the largest sacral ruins in Slovakia, are an important example of Slovak cultural heritage. The Franciscan monastery was a famous site of religious significance due to the legends describing the apparitions of St Catherine. The preservation project of the monastery remains started in 1994. As a part of this project, complex historical, archaeological, anthropological and geophysical research has been conducted at the site since 1997. Microgravity and ground-penetrating radar (GPR) surveys were carried out in the nave of the former church in order to reveal the position of three aristocratic crypts that served as burial places for the members or higher society in the seventeenth and eighteenth centuries. In the microgravity data processing, a novel method for the calculation of the building correction was employed, where the gravitational effect of the church is calculated using a polyhedral model of the building created from photographs with a special photogrammetric software. Several gravity anomalies were found in the residual Bouguer anomaly map. Semi-automated interpretation techniques including the Euler deconvolution and harmonic inversion have been used to investigate the depth and size of anomalous sources. Results from 36 GPR profiles obtained by a 400MHz antenna were visualized in the form of horizontal time-slices and vertical time-sections. These images indicate anomalous reflections suggesting potential archaeological targets. Integrated interpretation of results from both geophysical methods has confirmed the presence of a known aristocratic crypt excavated in 2001, as well as two other crypts predicted from historical archives. The combination of microgravity and GPR surveys has proved to be a very effective and non-destructive tool for archaeological research. ¬© 2013 John Wiley &amp; Sons, Ltd.</t>
  </si>
  <si>
    <t>Archaeological Prospection</t>
  </si>
  <si>
    <t>60010330;60006861;60012345;60001987;60001987</t>
  </si>
  <si>
    <t>16205615200;17433986600;48663211900;10838984100;50961474400</t>
  </si>
  <si>
    <t>Panisova, Jaroslava;Fra≈°tia, Marek;Wunderlich, Tina;Pa≈°teka, Roman;Ku≈°nir√°k, David</t>
  </si>
  <si>
    <t>Germany;Slovakia;Slovakia;Slovakia</t>
  </si>
  <si>
    <t>Kiel;Bratislava;Bratislava;Bratislava</t>
  </si>
  <si>
    <t>Christian-Albrechts-Universit√§t zu Kiel;Slovak Academy of Sciences;Slovak University of Technology in Bratislava;Univerzita Komensk√©ho v Bratislave</t>
  </si>
  <si>
    <t>60012345;60010330;60006861;60001987</t>
  </si>
  <si>
    <t>Panisova J.</t>
  </si>
  <si>
    <t>Microgravity and ground-penetrating radar investigations of subsurface features at the St Catherine's Monastery, Slovakia</t>
  </si>
  <si>
    <t>10.1002/arp.1450</t>
  </si>
  <si>
    <t>2-s2.0-84883446048</t>
  </si>
  <si>
    <t>MRG‚Äë5280228</t>
  </si>
  <si>
    <t>['two multiplier', 'significantly reduce', 'resource reduction', 'point arithmetic', 'pipelining technique', 'pipelining architecture', 'paper presents', 'original cma', 'implemented fpga', 'fpga implementation', 'finite word', 'dcma leading', 'convergence property', '65 mhz']</t>
  </si>
  <si>
    <t>Adaptive antenna | Constant modulus algo-rithm | Field programmable gate array | Pipelining.</t>
  </si>
  <si>
    <t>This paper presents an efficient parallel architecture for implementation of a constant modulus algorithm (CMA) adaptive array antenna. By inserting delay units into the original CMA, a novel delayed CMA (DCMA) that can significantly reduce the associated critical path is derived. Consequently, a pipelining architecture that supports parallel processing is introduced for implementation of the DCMA. In addition to the pipelining technique, a power-of-two multiplier is proposed for the DCMA leading to the efficient FPGA implementation. The effects of delays and finite word-length on the convergence property of CMA are investigated via simulations. Moreover, the synthesized results demonstrate that FPGA implementation of the proposed architecture using power-of-two arithmetic achieves 26.9% resource reduction in comparison with that of fixed-point arithmetic and operating clock frequency higher than 65 MHz. The implemented FPGA was tested to confirm that the designed architecture operates well for CMA.</t>
  </si>
  <si>
    <t>303-312</t>
  </si>
  <si>
    <t>IETE Technical Review (Institution of Electronics and Telecommunication Engineers, India)</t>
  </si>
  <si>
    <t>60103462;60021543;60021543</t>
  </si>
  <si>
    <t>15924837600;6603221791;6603834855</t>
  </si>
  <si>
    <t>Boonpoonga, Akkarat;Sirisuk, Phaophak;Krairiksh, Monai</t>
  </si>
  <si>
    <t>Thailand;Thailand</t>
  </si>
  <si>
    <t>Bangkok;Ladkrabang Bangkok</t>
  </si>
  <si>
    <t>King Mongkut's University of Technology North Bangkok;King Mongkut's Institute of Technology Ladkrabang</t>
  </si>
  <si>
    <t>60103462;60021543</t>
  </si>
  <si>
    <t>Boonpoonga A.</t>
  </si>
  <si>
    <t>Efficient parallel architecture for implementation of the CMA adaptive antenna</t>
  </si>
  <si>
    <t>10.4103/0256-4602.116719</t>
  </si>
  <si>
    <t>2-s2.0-84883625874</t>
  </si>
  <si>
    <t>13‚Äì 05‚Äì97054</t>
  </si>
  <si>
    <t>['somewhat smaller', 'receiver network', 'phase measurements', 'mutual location', 'meridional one', 'measurement difference', 'magnitude higher', 'integrated content', 'instantaneous values', 'increasing latitude', 'horizontal gradients', 'experimental results', 'equal 0', 'based antennas', '9 mm', '8 mm', '5 mm', '1 mm']</t>
  </si>
  <si>
    <t>We present the experimental results for the horizontal gradients of integrated content of atmospheric water vapor, which are retrieved from the phase measurements of signals in the receiver network of the global navigation satellite systems in 2011 in the Republic of Tatarstan. The seasonal gradient variation is found. The meridional gradient usually shows a decrease in integrated water vapor with increasing latitude, and its monthly mean values are equal to -1.8 mm and 0.1 mm of precipitable water per 100 km in August and December, respectively. The zonal monthly average gradient is somewhat smaller in magnitude than the meridional one and is equal 0.1 mm and -0.8 mm per 100 km in March/June and May/October, respectively. Instantaneous values of the gradients can by an order of magnitude higher than the monthly mean values. Contribution from the gradient of integral water vapor to the phase-measurement difference between two antennas spaced 30 km apart is shown to attain its maximum of 141.5 mm in August for the zenith angle 80. Errors in determining the mutual location of the ground-based antennas of global navigation satellite systems due to the water vapor gradients can reach 66 mm and 16.9 mm in August and February, respectively. ¬© 2013 Springer Science+Business Media New York.</t>
  </si>
  <si>
    <t>60070941;60070941;60070941</t>
  </si>
  <si>
    <t>55453681900;6603443979;6603035930</t>
  </si>
  <si>
    <t>Kalinnikov, V. V.;Khutorova, O. G.;Teptin, G. M.</t>
  </si>
  <si>
    <t>Kazan Federal University</t>
  </si>
  <si>
    <t>Kalinnikov V.V.</t>
  </si>
  <si>
    <t>Influence nonuniformity of the atmospheric water vapor field on the phase measurements of radio signals from global navigation satellite systems</t>
  </si>
  <si>
    <t>10.1007/s11141-013-9418-0</t>
  </si>
  <si>
    <t>2-s2.0-84884224215</t>
  </si>
  <si>
    <t>['transit loss', 'temperature plasma', 'suprathermal electrons', 'spectral density', 'resonant loss', 'real part', 'quasipotential waves', 'present analytical', 'plasma component', 'numerical estimations', 'noise radiation', 'noise emissions', 'noise emf', 'hybrid resonance', 'higher level', 'frequency range', 'frequency dependence', 'efficient temperature', 'e .,', 'determined mainly', 'antennas borne', 'antenna reactance', 'antenna impedance', '1200 km', '120 khz']</t>
  </si>
  <si>
    <t>We present analytical and numerical estimations of the value and frequency dependence of the impedance and noise electromotive force (EMF) in the context of the conditions which correspond to the trajectories and parameters of the antennas borne by geophysical monitoring satellites. The estimations were obtained for two circular orbits at altitudes of 600 and 1200 km over the Earth's surface in the frequency range from 20 to 120 kHz, which corresponded to the area of the lower-hybrid resonance, where a higher level of noise emissions is observed at the altitudes under consideration. It is shown that near the lower-hybrid resonance frequency, the real part of the antenna impedance is determined by the resonant "monopole" loss by radiation of quasipotential waves. In the nonresonant frequency band (at the frequencies below the frequency of the lowerhybrid resonance), the antenna reactance is determined by the transit loss, which is, however, low as compared with the resonant loss. When the noise was calculated, the medium was assumed to be a two-temperature plasma. The spectral density of the power of the noise EMF lies in the range œâ 2-4 10 12-10-13 V 2 Hz-1 and is determined mainly by suprathermal electrons. In the nonresonant frequency band, the efficient temperature of noise radiation is equal to the temperature of the "cold" plasma component, and the antenna reactance is determined by the transit loss, i.e., the level of the noise EMF is low as compared with the EMF in the resonant frequency band. ¬© 2013 Springer Science+Business Media New York.</t>
  </si>
  <si>
    <t>61-77</t>
  </si>
  <si>
    <t>7004417147;16202268200;6603319613</t>
  </si>
  <si>
    <t>Chugunov, Yu V.;Grach, V. S.;Pasmanik, D. L.</t>
  </si>
  <si>
    <t>Chugunov Y.V.</t>
  </si>
  <si>
    <t>Impedance of a spacecraft-borne antenna in the magnetospheric plasma and quasi-equilibrium noise EMF in the lower-hybrid frequency band</t>
  </si>
  <si>
    <t>10.1007/s11141-013-9416-2</t>
  </si>
  <si>
    <t>2-s2.0-84884269985</t>
  </si>
  <si>
    <t>['western australia', 'uniquely large', 'three rare', 'southeastern brazil', 'recently discovered', 'possibly ocelli', 'northern myanmar', 'new species', 'new genus', 'meropeidae consists', 'meropeid scorpionfly', 'living species', 'either plesiomorphic', 'derived features', 'closely related', 'burmomerope shares', 'burmomerope appears', 'brasiliensis machado', 'boreomerope novokshonov']</t>
  </si>
  <si>
    <t>Austromerope | biogeography | disjunction | earwigflies | Merope | Myanmar</t>
  </si>
  <si>
    <t>The Meropeidae consists of only three rare, highly disjunct Recent species, Merope tuber Newman from eastern North America, Austromerope poultoni Killington from Western Australia, and the recently discovered A. brasiliensis Machado, Kawada, and Rafael from southeastern Brazil. A new genus and new species of meropeid scorpionfly, Burmomerope eureka Grimaldi and Engel, is described in 99 myo amber (mid-Cretaceous: Aptian/Cenomanian-aged) from northern Myanmar. It is one of only two fossils known for the family, the other (Boreomerope Novokshonov: mid-Jurassic of Siberia) known only as a compression fossil wing. Burmomerope shares with the three living species several distinctive, derived features of the antenna, wing, as well as the uniquely large, forcipate male terminalia. Burmomerope plesiomorphically possesses fewer crossveins (though this may be related to its small size), and possibly ocelli; its robust rostrum may be either plesiomorphic or apomorphic. Burmomerope appears to be a stem-group meropeid probably more closely related to the living species than is Boreomerope. The mid-Triassic fossil species Sinothauma ladinica Hong and Zhu is removed from Meropeidae and considered to be a dictyopteran. ¬© 2013 Kansas Entomological Society.</t>
  </si>
  <si>
    <t>60011425;60011425-60015457</t>
  </si>
  <si>
    <t>35279857000;7102289209</t>
  </si>
  <si>
    <t>Grimaldi, David A.;Engel, Michael S.</t>
  </si>
  <si>
    <t>Lawrence;New York</t>
  </si>
  <si>
    <t>University of Kansas;American Museum of Natural History</t>
  </si>
  <si>
    <t>60015457;60011425</t>
  </si>
  <si>
    <t>Grimaldi D.</t>
  </si>
  <si>
    <t>The relict scorpionfly family Meropeidae (Mecoptera) in Cretaceous amber</t>
  </si>
  <si>
    <t>10.2317/JKES130219.1</t>
  </si>
  <si>
    <t>2-s2.0-84884510594</t>
  </si>
  <si>
    <t>['various sensilla', 'two types', 'two sexes', 'sensilla trichodea', 'sensilla squamiformia', 'sensilla gemmiformia', 'sensilla cylindrica', 'sensilla chaetica', 'sensilla basiconica', 'sensilla basiconic', 'sem ).', 'possible functions', 'male antennae', 'lateral branches', 'female antennae', 'cy ).', 'antennal morphology', '30 segments']</t>
  </si>
  <si>
    <t>antennal morphology | Clostera anastomosis | SEM | sensilla | sexual dimorphism</t>
  </si>
  <si>
    <t>We observed the antennal morphology and sensilla of the black-back prominent moth, C. anastomosis, by scanning electron microscopy (SEM). Antennae of both sexes of C. anastomosis are bipectinate, feather-like in shape, consisting of two basal segments, scape and pedicel, followed by a long distal flagellum with more than 30 segments, each having a pair of lateral branches. Twelve major sensillar types were identified: two types of sensilla trichodea (ST), two types of sensilla chaetica (SCh), three types of sensilla squamiformia (SSq), two types of sensilla basiconica (SB), two types of B√∂hm bristles (BB), sensilla coeloconica (SCo), sensilla auricillica (SA), sensilla styloconica (SSt), sensilla cavitata-peg (SCP), sensilla gemmiformia(SG), sensilla basiconic-mastoid (SBM) and sensilla cylindrica (CY). Sensilla cylindrica and sensilla gemmiformia only exist on female antennae, while sensilla basiconic-mastoid are only on male antennae. The morphology, number and distribution of various sensilla between two sexes were compared and their possible functions are discussed.</t>
  </si>
  <si>
    <t>110-130</t>
  </si>
  <si>
    <t>0013872X</t>
  </si>
  <si>
    <t>Entomological News</t>
  </si>
  <si>
    <t>60025665;60025665;60025665</t>
  </si>
  <si>
    <t>55869895600;55869681100;15046688300</t>
  </si>
  <si>
    <t>Liu, Qun;Chen, Juan;Hao, De J.</t>
  </si>
  <si>
    <t>Nanjing Forestry University</t>
  </si>
  <si>
    <t>Liu Q.</t>
  </si>
  <si>
    <t>Antennal morphology and sensilla of the black-back prominent moth, Clostera anastomosis Linnaeus (Lepidoptera: Notodontidae)</t>
  </si>
  <si>
    <t>10.3157/021.123.0209</t>
  </si>
  <si>
    <t>2-s2.0-84884870367</t>
  </si>
  <si>
    <t>Q12F050034</t>
  </si>
  <si>
    <t>['zero scale', 'wave propagation', 'turbulent atmosphere', 'slant path', 'reception performance', 'receiving system', 'intermediate turbulence', 'intensity scintillation', 'considering free', 'averaging factor', 'array receiver', 'antenna interval', 'also obtain']</t>
  </si>
  <si>
    <t>aperture averaging | atmospheric turbulence | distributed antenna array | free-space optical communication | propagation in the slant path</t>
  </si>
  <si>
    <t>Considering free-space optical communication systems, we analyze the performance of the intensity scintillation of the optical-wave propagation in the slant path under different atmospheric turbulences. Under the zero scale, we derive the log-intensity spatial covariance function of the optical-wave propagation in the slant path through the turbulent atmosphere based on the modified Rytov method. We demonstrate the relationship between the reception performance of the distributed antenna array and the aperture-averaging factor. Furthermore, we also obtain the optimum aperture diameter, number of sub-antennas, and the sub-antenna interval of the array receiver in intermediate turbulence. This study can benefit the design of the receiving system for the optical-wave propagation in the slant path through the turbulent atmosphere in free-space optical communication systems. ¬© 2013 Springer Science+Business Media New York.</t>
  </si>
  <si>
    <t>Journal of Russian Laser Research</t>
  </si>
  <si>
    <t>60019616-60017080;60017080;60019616;60019616</t>
  </si>
  <si>
    <t>56725135700;55774514500;36077329800;44661916200</t>
  </si>
  <si>
    <t>Wang, Yi;Zhang, Qiuli;Ma, Jing;Yang, Qingbo</t>
  </si>
  <si>
    <t>Harbin;Hangzhou</t>
  </si>
  <si>
    <t>Harbin Institute of Technology;China Jiliang University</t>
  </si>
  <si>
    <t>60019616;60017080</t>
  </si>
  <si>
    <t>Performance of distributed array receivers for optical-wave propagation in the slant path through the turbulent atmosphere</t>
  </si>
  <si>
    <t>10.1007/s10946-013-9348-5</t>
  </si>
  <si>
    <t>2-s2.0-84884988111</t>
  </si>
  <si>
    <t>['wireless networks', 'thus circumventing', 'source broadcasts', 'slight modification', 'proposed expressions', 'noise ratio', 'multiple dual', 'hop amplify', 'exact formulation', 'error performance', 'enable exploiting', 'effective signal', 'difficult task', 'destination node', 'computational inefficiency', 'authors address', 'analytically studying', 'amplification gain']</t>
  </si>
  <si>
    <t>Amplify-and-forward | And Prony approximation | Bit error rate | Cooperative communication | Maximal ratio combining | Rayleigh fading</t>
  </si>
  <si>
    <t>Relay-based cooperative systems have recently attracted significant attention since they enable exploiting the inherent spatial diversity of wireless networks with single antenna terminals. In this paper, the authors address the error performance of a cooperative diversity network consisting of a source, a destination, and multiple dual-hop amplify-and-forward (AF) relays in Rayleigh fading channels, in which the source broadcasts the signal to the relays in the first time slot and the relays simultaneously forward signals to the destination in the second time slot. Analytically studying the error performance of multiple dual-hop AF cooperative networks with maximal ratio combining (MRC) receivers at the destination and deriving closedform expressions has always been a difficult task. Considering an L-Relay nodes AF cooperative network in Rayleigh fading channels employing MRC, closed-form approximate expressions are derived for the bit error rate (BER) of a class of coherent modulation techniques that are easy to calculate, thus circumventing the computational inefficiency of the exact formulation. Exact results obtained using numerical integration are provided to validate the tightness of the proposed expressions. In addition, a slight modification for the amplification gain at the relay-node is proposed, which showed an improvement in the effective signal-to-noise ratio at the destination node.</t>
  </si>
  <si>
    <t>301-310</t>
  </si>
  <si>
    <t>60051534;60010491</t>
  </si>
  <si>
    <t>24721623500;6601996881</t>
  </si>
  <si>
    <t>Magableh, Amer M.;Matalgah, Mustafa M.</t>
  </si>
  <si>
    <t>Irbid;University</t>
  </si>
  <si>
    <t>Jordan University of Science and Technology;University of Mississippi</t>
  </si>
  <si>
    <t>Magableh A.</t>
  </si>
  <si>
    <t>Accurate closed-form approximations for the BER of multi-branch amplify-and-forward cooperative systems with MRC in rayleigh fading channels</t>
  </si>
  <si>
    <t>2-s2.0-84884991584</t>
  </si>
  <si>
    <t>['wireless broadband', 'wimax ofdm', 'technologies used', 'subscriber station', 'security layers', 'mac layers', 'location management', 'ieee 802', 'hop relay', 'described completely', 'current technologies', 'base station', '16 standard']</t>
  </si>
  <si>
    <t>IEEE 802.16J MMR OFDM | IEEE 802.16j MMR physical layer security | Privacy and Key Management Protocol | Protocol Stack</t>
  </si>
  <si>
    <t>The IEEE 802.16 standard was formed in 1998 and approved in Dec-2001, to develop air interface standard for wireless broadband. The relay task group of IEEE 802.16 standard extended the IEEE 802.16e-standard with a new standard called IEEE 802.16j mobile multi-hop relay (MMR) standard. The IEEE 802.16j standard supports multi-hop relay operation was a relay station relay packets between base station and subscriber station. This article provides insight and understanding of the IEEE 802.16j mobile multi-hop relay (MMR) networks and describes some of the technologies used in physical, MAC-CPS and MAC-security layers of IEEE 802.16j wireless communication. The current Technologies of Physical and MAC layers are SOFDMA, Mobile IEEE 802.16j MMR channel encoding process, Relay station grouping and Messages, Ideal mode operation, Paging and Location management, Privacy Key Management protocol, IEEE 802.16j MMR physical layer security, comparison of WIMAX OFDM, OFDMA and SOFDMA, Up-link Sub Frame: down link Sub Frame, IEEE 802.16 Protocol Stack, Privacy and Key Management Protocol and authorization. We have described completely about all the above technologies in this article.</t>
  </si>
  <si>
    <t>323-333</t>
  </si>
  <si>
    <t>60021176;60097624</t>
  </si>
  <si>
    <t>55087753300;57223032394</t>
  </si>
  <si>
    <t>Satish Kumar, D.;Nagarajan, N.</t>
  </si>
  <si>
    <t>Coimbatore;Chennai</t>
  </si>
  <si>
    <t>Coimbatore Institute of Engineering and Technology;Anna University</t>
  </si>
  <si>
    <t>60097624;60021176</t>
  </si>
  <si>
    <t>Satish Kumar D.</t>
  </si>
  <si>
    <t>Technologies used in physical MAC-CPS and MAC-security layers of IEEE 802.16j mobile multi-hop relay (MMR) networks</t>
  </si>
  <si>
    <t>2-s2.0-84884993990</t>
  </si>
  <si>
    <t>['submarine communication', 'pull connection', 'proposed preamplifier', 'parallel jfet', 'pair antenna', 'operating bandwidth', 'magnetic antenna', 'emitter amplifier', 'electrical characteristics', 'darlington structure', 'current impedance', 'collector amplifier', 'also used', '4 db', '200 hz']</t>
  </si>
  <si>
    <t>ELF magnetic antenna | frequency compensation | low noise | preamplifier</t>
  </si>
  <si>
    <t>Besides the electrode-pair antenna, the magnetic antenna is also used for the extremely low frequency (ELF) submarine communication. To receive the weak ELF signals, the structure of a small sized magnetic antenna determines its specific electrical characteristics. The ELF magnetic antenna shows high internal resistance, alternating-current impedance, and a resonance frequency near the operating bandwidth. In accordance with the electrical characteristics of ELF magnetic antenna, a low noise preamplifier and frequency compensation circuit were designed and realized. The preamplifier is a three-stage negative feedback circuit, which is composed of parallel JFET, common-emitter amplifier with a Darlington structure and a common-collector amplifier in push-pull connection. And a frequency compensation circuit is cascaded to compensate the characteristic in low frequency range. In the operating bandwidth f = 30-200 Hz, the circuit has a gain of 39.4 dB. The equivalent input noise is 1.97 nV‚àöHz and the frequency response keeps flat in operating bandwidth. The proposed preamplifier of the ELF magnetic antenna performs well in receiving ELF signals. ¬© 2013 Chinese Institute of Electronics.</t>
  </si>
  <si>
    <t>60069736;60069736;60069736</t>
  </si>
  <si>
    <t>55799872100;35094755200;55558816300</t>
  </si>
  <si>
    <t>Feng, Shimin;Zhou, Suihua;Chen, Zhiyi</t>
  </si>
  <si>
    <t>Feng S.</t>
  </si>
  <si>
    <t>A very low noise preamplifier for extremely low frequency magnetic antenna</t>
  </si>
  <si>
    <t>10.1088/1674-4926/34/7/075003</t>
  </si>
  <si>
    <t>2-s2.0-84885003558</t>
  </si>
  <si>
    <t>['zone finding', 'zonal overhead', 'two references', 'tracking error', 'switching nodes', 'significantly decreased', 'security level', 'sample interleaving', 'novel approach', 'malicious nodes', 'integrated security', 'deployed forming']</t>
  </si>
  <si>
    <t>Doppler Spread | Dynamic Position Location Tracking | Location based Hash Scheme | Malicious Detection | Rayleigh Channel</t>
  </si>
  <si>
    <t>A novel approach of the integrated security and dynamic Position Location and Tracking (PL&amp;T) for malicious node maintaining two friendly nodes is proposed. Location based hash security scheme is deployed for detection of friendly and malicious nodes by encrypting hash functions using private location assets to increase the security level. In addition, PL&amp;T is deployed forming the robust tracking zone and triangulation using two friendly nodes equipped with steered Directional antenna in Mobile Ad hoc Networks. The integrated "zone finding" and "triangulation" with adaptive beam forming allow the system to use only two references by switching nodes in and out of range. Pre-zone finding of a node permits proper geometry to be established for triangulation. This provides significantly improved tracking accuracy as compared to the triangulation only using three references. Also, narrow zone reduces beam width, thus significantly decreasing the tracking error but increases the zonal overhead. The PL&amp;T performance analysis shows that by deploying interleaving Koay-Vaman (KV) transform coding technique for forward error correction and sample interleaving will achieves greater tracking accuracy using lower Eb/No in fast Doppler spread Rayleigh channel. The average estimated location tacking errorand average zonal overhead are significantly decreased under fast Doppler spread fading channel than slow Doppler spread fading channel.</t>
  </si>
  <si>
    <t>311-322</t>
  </si>
  <si>
    <t>60007618-113908563;60007618</t>
  </si>
  <si>
    <t>55372055500;6701349795</t>
  </si>
  <si>
    <t>Shakhakarmi, Niraj;Vaman, D. R.</t>
  </si>
  <si>
    <t>Prairie View;Crownpoint</t>
  </si>
  <si>
    <t>Prairie View A and M University;NAVAJO TECHNICAL COLLEGE</t>
  </si>
  <si>
    <t>60007618;113908563</t>
  </si>
  <si>
    <t>Shakhakarmi N.</t>
  </si>
  <si>
    <t>Dynamic position location and tracking (D-PL&amp;T) using location based hash scheme for malicious detection under doppler spread rayleigh channel</t>
  </si>
  <si>
    <t>2-s2.0-84885009306</t>
  </si>
  <si>
    <t>['setaria viridis', 'seeds compared', 'polarization structure', 'major effect', 'handed polarizations', 'green foxtail', 'green amaranth', 'given quantity', 'germinating capacity', 'elliptical right', 'elliptical left', 'electromagnetic radiation', 'electrodynamic model', 'amaranthus retroflexus', '896 mhz']</t>
  </si>
  <si>
    <t>antenna | electromagnetic radiation | electromagnetic wave | polarization | seeds</t>
  </si>
  <si>
    <t>The effect of a polarization structure of electromagnetic radiation on the germinating capacity of seeds of such weeds as Green foxtail (Setaria viridis) and Green amaranth (Amaranthus retroflexus) has been studied. Seeds have been exposed to impulse electromagnetic radiation in a frequency of 896 MHz with linear, elliptical right-handed and elliptical left-handed polarizations at different power flux density levels. It is determined that the effect of the right-handed polarized electromagnetic radiation increases and the influence of the left-handed polarized one reduces the germinating capacity of seeds compared to the effect of the linearly polarized electromagnetic radiation. It is shown that the seeds have an amplitude polarization selectivity as evinced by the major effect of the right-handed polarized radiation on seeds. An electrodynamic model as the right-handed elliptically polarized antenna with the given quantity of the ellipticity of polarization is suggested to use in description of this selectivity. ¬© 2013 Pleiades Publishing, Inc.</t>
  </si>
  <si>
    <t>543-548</t>
  </si>
  <si>
    <t>Biophysics (Russian Federation)</t>
  </si>
  <si>
    <t>Polevik, N. D.</t>
  </si>
  <si>
    <t>Troitsk</t>
  </si>
  <si>
    <t>South Ural State Agrarian University</t>
  </si>
  <si>
    <t>Polevik N.D.</t>
  </si>
  <si>
    <t>Effect of decimeter polarized electromagnetic radiation on germinating capacity of seeds</t>
  </si>
  <si>
    <t>10.1134/S0006350913040143</t>
  </si>
  <si>
    <t>2-s2.0-84885590416</t>
  </si>
  <si>
    <t>['¬© 2013', 'structural characterizations', 'organic frameworks', 'mixed h2o', 'linking ln3', 'lanthanide metal', 'dimensional frameworks', 'crystal x', 'bridging ligands', 'adopt three', '306 nm', '3 ),']</t>
  </si>
  <si>
    <t>Antenna effect | Lanthanide | Metal-organic framework | Photoluminescence</t>
  </si>
  <si>
    <t>A series of lanthanide metal-organic frameworks, Ln4(TDC) 6(DMF)4(H2O)2, where Ln = Nd (1), Sm (2), Eu (3), Gd (4), TDC2- = thiophene-2, 5-dicarboxylate, have been synthesized at 80¬∞C in mixed H2O/DMF. Structural characterizations by single-crystal X-ray crystallography reveal that 1-4 are isomorphous and adopt three-dimensional frameworks which are constructed by cross-linking Ln3+ ions with thiophene-2, 5-dicarboxylates as bridging ligands. These frameworks feature rhomboidal channels, inside which coordinated DMF solvent molecules are located. Thermogravimetric analyses suggest solvent molecules can be removed at about ca. 340¬∞C. Photoluminescence studies indicate TDC2- ligand shows excellent antenna effect for the europium(III) MOF (3), which exhibits intense characteristic europium(III) emissions upon excitation at Œºex = 306 nm. ¬© 2013 The Chemical Society Located in Taipei &amp; Wiley-VCH Verlag GmbH &amp; Co. KGaA.</t>
  </si>
  <si>
    <t>Journal of the Chinese Chemical Society</t>
  </si>
  <si>
    <t>60007954;60007954;60007954</t>
  </si>
  <si>
    <t>35312816800;35204563400;7402988331</t>
  </si>
  <si>
    <t>Tsai, Cherng Shiaw;Chen, Wan Ting;Liao, Ju Hsiou</t>
  </si>
  <si>
    <t>Tsai C.S.</t>
  </si>
  <si>
    <t>Synthesis, structure and photoluminescence of lanthanide metal-organic frameworks, Ln&lt;inf&gt;4&lt;/inf&gt;(TDC)&lt;inf&gt;6&lt;/inf&gt;(DMF)&lt;inf&gt;4&lt;/inf&gt;(H &lt;inf&gt;2&lt;/inf&gt;O)&lt;inf&gt;2&lt;/inf&gt;, where TDC&lt;sup&gt;2-&lt;/sup&gt; = thiophene-2, 5-dicarboxylate, DMF = N,N-dimethylformamide</t>
  </si>
  <si>
    <t>10.1002/jccs.201200612</t>
  </si>
  <si>
    <t>2-s2.0-84885617297</t>
  </si>
  <si>
    <t>['wideband width', 'uwb system', 'shaped slots', 'quite stable', 'proposed antennas', 'obtained within', 'low profile', 'inserting u', 'feed line', 'fed line', 'cpw ).', 'copyright ¬©', 'coplanar waveguide', 'band impedances', 'antennas fed', '50 mm', '5 mm', '40 mm', '0 shows']</t>
  </si>
  <si>
    <t>Band-notched characteristics | Coplanar waveguide (CPW) | U-shaped slot | Ultra-wideband (UWB) antenna</t>
  </si>
  <si>
    <t>This paper presents three compact ultra-wideband (UWB) antennas fed by coplanar waveguide (CPW). The proposed antennas consist of a planar circular patch monopole UWB antenna and multiple etched slots on the feed line. Simulation by Ansoft high frequency structure simulator (HFSS) 10.0 shows that the in-band impedances are quite stable and satisfactory. Rejected narrow frequency bands are further obtained within the wideband width by inserting U-shaped slots into the fed line of the antennas. The antennas have a dimension of 50 mm by 40 mm by 1.5 mm. The simulation and measurement results show that the proposed antennas have stable directional radiation patterns, very low profile and low fabrication cost, which are suitable for the UWB system. Copyright ¬© by HIGH TECHNOLOGY LETTERS PRESS.</t>
  </si>
  <si>
    <t>327-331</t>
  </si>
  <si>
    <t>High Technology Letters</t>
  </si>
  <si>
    <t>57196861347;24477316700;55580144600</t>
  </si>
  <si>
    <t>Guo, Lin;Huang, Fengyi;Tang, Xusheng</t>
  </si>
  <si>
    <t>Analysis and design of compact printed monopole UWB antennas with multiple notched bands</t>
  </si>
  <si>
    <t>10.3772/j.issn.1006-6748.2013.03.017</t>
  </si>
  <si>
    <t>2-s2.0-84885766249</t>
  </si>
  <si>
    <t>['¬© 2013', 'way analysis', 'viable option', 'vehicle modification', 'varying terrain', 'urban park', 'tree stands', 'thereby making', 'significant differences', 'signal deflection', 'share vehicles', 'placed atop', 'overhead wires', 'four technicians', 'error ellipses', 'directional antenna', 'detachable mobile', 'antenna mast', '292 ).', '280 ¬†', '2 ¬†', '1059 usd']</t>
  </si>
  <si>
    <t>Error distances | Error ellipses | Mobile telemetry</t>
  </si>
  <si>
    <t>Many traditional mobile telemetry systems require permanently mounting a rod through the cabin of a vehicle to serve as the mast for a directional antenna. In this article we present an alternative to this configuration by providing a platform that can be placed atop the vehicle in which the antenna mast can be mounted and controlled from the cabin of the vehicle. Thereby making this design a viable option for researchers who share vehicles with others that may not approve of permanent vehicle modifications such as placing a hole in the roof of the vehicle as required by traditional mobile configurations. We tested the precision and accuracy of detachable mobile and adjustable telemetry system (DMATS) in an urban park with varying terrain, tree stands, overhead wires, and other structures that can contribute to signal deflection. We placed three radiocollars 50¬†m apart and 1.2¬†m above the ground then established three testing stations ~280¬†m from the location of the radiocollars. The DMATS platform required 12¬†h for completion and cost $1059 USD. Four technicians were randomly assigned radio collars to triangulate using DMATS and a handheld telemetry system. We used a one-way analysis of variance (ANOVA) with a Scheffe post hoc test to compare error ellipses between azimuths taken using DMATS and the hand held system. Average error ellipses for all testers was 1.96¬†¬±¬†1.22¬†ha. No significant differences were found between error ellipses of testers (P¬†=¬†0.292). Our design, the DMATS, does not require any vehicle modification; thereby, making this a viable option for researchers sharing vehicles with others that may not approve of permanent vehicle alterations. ¬© 2013 The Authors. Ecology and Evolution.</t>
  </si>
  <si>
    <t>1848-1855</t>
  </si>
  <si>
    <t>Ecology and Evolution</t>
  </si>
  <si>
    <t>60020633;60020633;60020633;60020633;60020633;60020633</t>
  </si>
  <si>
    <t>56189946300;55898635800;57199329637;55898775400;55899278500;55898591400</t>
  </si>
  <si>
    <t>Parker, Tommy S.;Persons, William E.;Bradley, Joseph G.;Gregg, Margaret;Gonzales, Shinelle K.;Helton, Jesse S.</t>
  </si>
  <si>
    <t>Louisville</t>
  </si>
  <si>
    <t>University of Louisville</t>
  </si>
  <si>
    <t>Parker T.</t>
  </si>
  <si>
    <t>A detachable mobile and adjustable telemetry system</t>
  </si>
  <si>
    <t>10.1002/ece3.591</t>
  </si>
  <si>
    <t>2-s2.0-84886310267</t>
  </si>
  <si>
    <t>['thickwalled articles', 'testing technique', 'scanning mode', 'saft method', 'restoring images', 'quality image', 'partial images', 'paper considers', 'one high', 'nonlinear effects', 'noise ratio', 'linear acoustics', 'less informative', 'joint analysis', 'images obtained', 'image restoration', 'fundamental advantages', 'entire volume', 'entire area', 'echo signals', 'distinct advantage', 'dimensional focusing', 'different positions', 'different configurations', 'dfa ).', 'coordinate system', 'consequent combination', 'coherently combined', 'antenna arrays', 'antenna array', 'another advantage']</t>
  </si>
  <si>
    <t>antenna arrays | antenna matrices | C-SAFT | digital focusing by antenna array (DFA) | double scanning | FMC | phased array (PA) | TFM | triple scanning | ultrasonic nondestructive testing</t>
  </si>
  <si>
    <t>This paper considers the features of forming the images of reflectors using phased antenna array technology and the images obtained by the C-SAFT method by echo signals measured in by double-scanning mode. It is shown that in some cases the images obtained by the phased antenna array technology are less informative, while the images obtained by the C-SAFT method have a higher frontal resolution over the entire area of image restoration; the partial images restored at different positions of the antenna array can be coherently combined to obtain a high and homogeneous resolution throughout the entire volume of thickwalled articles and increasing the signal/noise ratio. For the sake of brevity, the registration of echo signals in the double-scanning mode and restoration of the images of reflectors by the C-SAFT method will be called digital focusing by an antenna array (DFA). The ability to restore the partial images of reflectors by once measured echo signals according to many acoustic schemes with their consequent combination into one high-quality image should provide reliable automation of the process of recognition and dimensioning of scatterers. Another advantage of the images obtained by the C-SAFT method with three-dimensional focusing is the possibility of restoring images in the same coordinate system when using antenna arrays on prisms of different configurations. This facilitates the joint analysis of the images. Speeds of forming the images by the technology of phased-antenna arrays and the images obtained by the C-SAFT method are comparable. If the testing technique is based on the use of nonlinear effects, then in this case PA flaw detectors have a distinct advantage over DFA flaw detectors. However, within the framework of linear acoustics, PA flaw detectors have no fundamental advantages over DFA flaw detectors. It is fairer to say that PA flaw detectors have drawbacks. This article shows images that illustrate the features of the images that were obtained by PA and DFA flaw detectors. ¬© 2013 Pleiades Publishing, Ltd.</t>
  </si>
  <si>
    <t>404-423</t>
  </si>
  <si>
    <t>Comparison of systems for ultrasonic nondestructive testing using antenna arrays or phased antenna arrays</t>
  </si>
  <si>
    <t>10.1134/S1061830913070024</t>
  </si>
  <si>
    <t>2-s2.0-84886527634</t>
  </si>
  <si>
    <t>['traditional rlsa', 'radiation efficiency', 'radial waveguide', 'measured power', 'lower waveguide', 'hpm rlsa', 'effectively improved', 'directional radiation', 'design theory', 'antenna return', '40 %,', '4 ghz']</t>
  </si>
  <si>
    <t>A traditional radial line slot antenna (RLSA) is a high gain planar array. To improve the power handling capacity, we design a radial line slow wave structure which replaces a traditional dielectric sheet in the radial waveguide of the traditional RLSA. This high power microwave (HPM) RLSA is fed from a double-layered radial line waveguide to realize the directional radiation of the microwave. However, the track of the widen slot array on the upper waveguide could cause large reflection, which disturbs the normal antenna operation, accordingly a reflection canceling slot is added to the lower waveguide, the key technology employed in the design of the HPM RLSA and the antenna return-loss is effectively improved. This article mainly gives the design theory of this antenna, which is confirmed by the simulations and experiments. At 9.4 GHz, the calculated aperture efficiency reaches more than 40%, the reflectance is less than 0.1, the radiation efficiency is more than 99% and its measured power-handling capacity exceeds 700 MW. ¬© 2013 AIP Publishing LLC.</t>
  </si>
  <si>
    <t>55761819600;7402268895;7006576493</t>
  </si>
  <si>
    <t>Peng, Shengren;Yuan, Chengwei;Shu, Ting</t>
  </si>
  <si>
    <t>Peng S.</t>
  </si>
  <si>
    <t>Analysis of a high power microwave radial line slot antenna</t>
  </si>
  <si>
    <t>10.1063/1.4816840</t>
  </si>
  <si>
    <t>2-s2.0-84886739171</t>
  </si>
  <si>
    <t>['variable dimensions', 'uwb applications', 'small size', 'shaped slits', 'rectangular slots', 'proposed antenna', 'numerical investigations', 'ground plane', 'enhanced bandwidth', 'detailed simulation', 'designed due', 'designed antenna', 'broadband operation', 'additional resonances', '2 ghz', '06 ghz']</t>
  </si>
  <si>
    <t>And time domain reflectometry tdr | Defected ground structure dgs | Defected microstrip structure dms | Square monopole antenna</t>
  </si>
  <si>
    <t>In this paper a simple printed monopole antenna with enhanced bandwidth by using defected structures for UWB applications is presented, which is designed due to time domain designing method. The proposed antenna consists of a square radiating patch with a defected mircostrip feed-line by a pair of T-shaped slits and a defected ground plane by a pair of rectangular slots with a T-shaped strip protruded inside the slots, which provides a wide usable fractional bandwidth of more than 130 % (3.06 GHz -14.27 GHz). By cutting two modified Tshaped slits with variable dimensions on the feedline and also by inserting a pair of rectangular slots with T-shaped protruded strip inside the slots on the ground plane, additional resonances are excited and hence much wider impedance bandwidth can be produced. This large operating bandwidth is obtained by choosing suitable dimension for the proposed defected structures. To verify the validation of the proposed antenna, the equivalent circuit based on time domain reflectometry analysis is presented. Detailed simulation and numerical investigations are conducted to understand their behaviors and optimize for broadband operation. The designed antenna has a small size of 12 √ó 18 mm2, about 0.15? ' 0.25? at 4.2 GHz. The proposed antenna exhibits almost omnidirectional radiation patterns with low cross polarization level. ¬© 2013 ACES.</t>
  </si>
  <si>
    <t>620-627</t>
  </si>
  <si>
    <t>28767961100;34881841900</t>
  </si>
  <si>
    <t>Ojaroudi, Mohammad;Mehrshahi, Esfandiar</t>
  </si>
  <si>
    <t>Bandwidth enhancement of small square monopole antennas by using defected structures based on time domain Reflectometry analysis for UWB applications</t>
  </si>
  <si>
    <t>2-s2.0-84886916007</t>
  </si>
  <si>
    <t>['wide bandwidth', 'upper wlan', 'swallow shape', 'simulated results', 'relevant bands', 'realizing notches', 'proposed based', 'proposed antenna', 'novel technique', 'modified csrr', 'measured results', 'csrr ).', 'compact ultra', 'compact size', '9 mm2', '9 ghz', '8 ghz', '2 ghz', '12 ghz']</t>
  </si>
  <si>
    <t>And ultra-wideband (uwb) antenna | Monopole antenna | Multi-band antenna</t>
  </si>
  <si>
    <t>A novel technique of realizing notches for a compact ultra-wideband (UWB) antenna is proposed based on a modified complementary split ring resonator (CSRR). The UWB slot antenna is in the swallow shape of a modified CSRR. The notched band centered at 5.8 GHz for upper WLAN and 3.9 GHz for C-band satellite communication systems. The proposed antenna has a compact size of 25 √ó 27.9 mm2. The measured results show that the proposed antenna can guarantee a wide bandwidth from 2 GHz to 12 GHz (VSWR &lt; 2) with dual unwanted bandnotches successfully. The antenna demonstrates omnidirectional and stable radiation patterns across all the relevant bands. Moreover, a prototype of the dual-band-notched UWB antenna is fabricated and measured results are compared with simulated results. ¬© 2013 ACES.</t>
  </si>
  <si>
    <t>614-619</t>
  </si>
  <si>
    <t>55327737200;57033405900;22035978100</t>
  </si>
  <si>
    <t>Jiang, Di;Yan, Bo;Ruimin, Xu</t>
  </si>
  <si>
    <t>Ultra-wideband modified csrr antenna with reconfigurable notch band</t>
  </si>
  <si>
    <t>2-s2.0-84886923130</t>
  </si>
  <si>
    <t>['relatively inexpensive', 'rectangular strip', 'radiation characteristic', 'radiating patch', 'proposed antenna', 'overall dimensions', 'operates across', 'microstrip feed', 'fractional bandwidth', 'eradicate interference', 'dielectric notch', 'approximately omni', '825 ghz', '6 mm3', '40 ghz', '39 ghz', '3 ghz', '178 %.', '15 ghz']</t>
  </si>
  <si>
    <t>And planar structure | Band-notched antenna | Microstrip fed antenna | Monopole antenna</t>
  </si>
  <si>
    <t>In this paper, the design of a novel printed monopole antenna is presented that operates across a super wideband frequency range (2.39 GHz to 40 GHz) and exhibits bandnotch characteristic that is necessary to eradicate interference from WLAN systems operating between 5.15 GHz ? 5.825 GHz. The prototype antenna consists of a radiating patch in the shape of an octagonal ring structure and embedded within ring is a rectangular strip. The antenna is excited through a microstrip feed-line and includes an elliptically shaped ground-plane that is defected with a dielectric notch in the vicinity of the patch. The proposed antenna's structure is simple to design and is relatively inexpensive to fabricate. In addition, it is compact in size with overall dimensions of 30 √ó 30 √ó 1.6 mm3. The measured results confirm the impedance bandwidth cover a super wideband frequency range from 2.3 GHz ? 40 GHz, for VSWR ? 2 that corresponds to a fractional bandwidth of 178 %. The radiation characteristic of the proposed antenna is approximately omni-directional. ¬© 2013 ACES.</t>
  </si>
  <si>
    <t>608-613</t>
  </si>
  <si>
    <t>60105242;60105242;60107357;60107357;60107357;60107357;60002826</t>
  </si>
  <si>
    <t>57194416346;55913973000;36028948100;35772669300;51461038700;55943236500;6603900197</t>
  </si>
  <si>
    <t>Shahsavari, H.;Nourinia, J.;Shirzad, H.;Shokri, M.;Asiaban, S.;Amiri, Zh;Virdee, B.</t>
  </si>
  <si>
    <t>Urmia;Tehran;London</t>
  </si>
  <si>
    <t>Islamic Azad University, Urmia Branch;Islamic Azad University, Science and Research Branch;London Metropolitan University</t>
  </si>
  <si>
    <t>60107357;60105242;60002826</t>
  </si>
  <si>
    <t>Shahsavari H.</t>
  </si>
  <si>
    <t>Compact planar super-wideband antenna with band-notched function</t>
  </si>
  <si>
    <t>2-s2.0-84886929258</t>
  </si>
  <si>
    <t>['two cases', 'simulations demonstrate', 'several locations', 'replacement one', 'realized using', 'radome produces', 'practical tests', 'performance analysis', 'gps signals', 'gps kit', 'garmin gps', 'following cases', 'developed antenna', 'complete chassis', 'chassis shape', 'best location', 'antenna performance', 'also presented', 'acrylic radome', '57 ghz']</t>
  </si>
  <si>
    <t>-Axial ratio | And rogers rt/duroid 5880 | Car model | Circular polarization | Patch antennas</t>
  </si>
  <si>
    <t>In this work, a circularly polarized patch antenna, designed to operate at 1.57 GHz, is used for reception of GPS signals. Its analysis is carried out at first, by means of simulation, considering the following cases: antenna without radome and antenna with acrylic radome. It is shown that the radome produces a distortion of the electric field components. The antenna performance, with radome, was analyzed on several locations on the automobile, considering the effect of the complete chassis. Two cases of basic, a simplified and a more simplified advanced car models (BCM, SACM, and MSACM) were used in order to analyze the influence of chassis shape. Simulations demonstrate that the best location of the antenna is on the roof. Fabrication, experimental and practical tests are also presented. The performance analysis of the developed antenna, using it as a replacement one, is realized using a Garmin GPS and a GPS kit. ¬© 2013 ACES.</t>
  </si>
  <si>
    <t>581-590</t>
  </si>
  <si>
    <t>60025626;60025626</t>
  </si>
  <si>
    <t>6508005519;24825488100</t>
  </si>
  <si>
    <t>Tecpoyotl-Torres, M.;Vera-Dimas, J. G.</t>
  </si>
  <si>
    <t>Cuernavaca</t>
  </si>
  <si>
    <t>Universidad Aut√≥noma del Estado de Morelos</t>
  </si>
  <si>
    <t>Tecpoyotl-Torres M.</t>
  </si>
  <si>
    <t>Simulation, fabrication, and performance comparison of a GPS antenna with Radome on the roof of an automobile</t>
  </si>
  <si>
    <t>2-s2.0-84886936187</t>
  </si>
  <si>
    <t>['wireless fidelity', 'wifi band', 'simulation results', 'radiation patterns', 'proposed antenna', 'new stacked', 'experimental data', 'endfire antenna', 'base station', 'antenna structure', 'access point', '9 db', '483 ghz', '4 ghz']</t>
  </si>
  <si>
    <t>And wireless fidelity | Endfire antenna | Stacked-patch antenna</t>
  </si>
  <si>
    <t>The new stacked-patch endfire antenna is proposed for wireless fidelity (WiFi) access point and base station. The proposed using three copper patches is presented. The new antenna uses easily fabrication. The advantage of the endfire antenna with three patches compared to the conventional Yagi antenna is a reduction in the length of the antenna and the dimension of the antenna is 0.504 ? √ó 0.664 ? √ó 0.075 ? mm3. The antenna has a gain of 9 dB, return loss better than -10 dB around the WiFi band from 2.4 GHz to 2.483 GHz and the front-to-back can achieve 15 dB. We described the antenna structure and presented the comparison of simulation results with experimental data. The proposed antenna is fabricated, and measured reflection coefficient, radiation patterns, and gain are presented. ¬© 2013 ACES.</t>
  </si>
  <si>
    <t>602-607</t>
  </si>
  <si>
    <t>55632725400;7102510668;57140993200;55744581500;50461278700</t>
  </si>
  <si>
    <t>A compact stacked-patch Endfire antenna for WiFi application</t>
  </si>
  <si>
    <t>2-s2.0-84886936688</t>
  </si>
  <si>
    <t>['switchable band', 'stop performance', 'small dimension', 'shaped conductor', 'reconfigured electronically', 'proposed antenna', 'pin diodes', 'notched function', 'higher band', 'ground plane', 'backed plane', 'antenna configuration', 'additional resonances', '75 ghz', '6 mm3', '5 ghz', '25 ghz', '15 ghz', '05 ghz']</t>
  </si>
  <si>
    <t>And uwb wireless communication | Band-notched performance | Conductor-backed plane | Pin diode | Reconfigurable monopole antenna</t>
  </si>
  <si>
    <t>In this paper, a kind of reconfigurable monopole antenna with multi-resonance and switchable band-notched function is designed and manufactured whose frequency characteristics can be reconfigured electronically to have a singleband notch function in order to block interfering signals from 5.15 GHz -5.35 GHz HiperLAN, 5 GHz -6 GHz WLAN or 7.25 GHz -7.75 GHz for downlink of X-band satellite communication systems. The proposed antenna consists of a square radiating patch, feed-line, and a ground plane with a Fork-shaped conductor-backed plane. By adding an inverted T-shaped and a pair of Lshaped parasitic structures in the ground plane, additional resonances are excited and hence much wider impedance bandwidth can be produced, especially at the higher band, which provides a wide usable fractional bandwidth of more than 135% (3.05 GHz-16.51 GHz). In order to generate reconfigurable band-stop performance, we use a pair of PIN diodes within the antenna configuration. By changing the ON/OFF conditions of the PIN diodes, the antenna can be used to generate a single notch band to isolate and block any interference in the UWB frequency range. The proposed antenna has a small dimension of 12 √ó 18 √ó 1.6 mm3. ¬© 2013 ACES.</t>
  </si>
  <si>
    <t>633-639</t>
  </si>
  <si>
    <t>106644428;60014102;106644428</t>
  </si>
  <si>
    <t>36454973300;24450195100;16038985700</t>
  </si>
  <si>
    <t>Ojaroudi, Nasser;Amiri, Shervin;Geran, Fatemeh</t>
  </si>
  <si>
    <t>Iranian Research Organization for Science and Technology;Training University</t>
  </si>
  <si>
    <t>60014102;106644428</t>
  </si>
  <si>
    <t>A novel design of reconfigurable monopole antenna for UWB applications</t>
  </si>
  <si>
    <t>2-s2.0-84886940267</t>
  </si>
  <si>
    <t>['wide range', 'vital importance', 'transport properties', 'technique resonance', 'technique provides', 'system impedance', 'resonant frequency', 'recombination lifetimes', 'recombination lifetime', 'recombination kinetics', 'rapid measurement', 'primary application', 'photovoltaic materials', 'patent 6', 'patent 5', 'optoelectronic technologies', 'operating frequency', 'operating frequencies', 'measurement apparatus', 'imaginary parts', 'fast evaluation', 'critical need', 'contactless measurements', 'changing rapidly', 'carrier mobility', 'carrier lifetime', 'becoming contaminated', 'associated industries', '2003 )].']</t>
  </si>
  <si>
    <t>Contactless measurements of the recombination lifetime have become the standard in photovoltaic and electronic materials research, as well as in the associated industries. Fast evaluation is a critical need as well as the need to keep the material under test from becoming contaminated by the measurement apparatus. A technique was developed for measuring the transport properties and recombination kinetics of semiconductors and photoconductors [R. K. Ahrenkiel and S. W. Johnston, Mater. Sci. Eng., B 102, 161172 (2003)]. The primary application of this technique is the measurement of carrier lifetime but carrier mobility can also be linked to the data. The author has named the technique resonance-coupled photoconductive decay and it was developed [R. Ahrenkiel, U.S. patent 5,929,652 (27 July 1999); R. Ahrenkiel and S. Johnston, U.S. patent 6,275,060 (14 August 2001); S. Johnston and R. Ahrenkiel, U.S. patent 6,369,603 (9 April 2002)] at the National Renewable Energy Laboratory. The technique provides the rapid measurement of recombination lifetimes that are of vital importance to electronic and photovoltaic materials. These measurements are also of value to a wide range of optoelectronic technologies. The operating frequencies of the measurements here are in the range of 420 to 430MHz. The detection is based on the coupling of a high-Q resonant antenna to the sample. The operating frequency is chosen to be in the range of the resonant frequency so that the real and imaginary parts of the system impedance, Z, are changing rapidly. Here, these changes in Z about the resonance produce high sensitivity to changes in carrier concentration produced by photoexcitation. ¬© 2013 American Vacuum Society.</t>
  </si>
  <si>
    <t>04D113</t>
  </si>
  <si>
    <t>Journal of Vacuum Science and Technology B: Microelectronics and Nanometer Structures</t>
  </si>
  <si>
    <t>Ahrenkiel, Richard K.</t>
  </si>
  <si>
    <t>National Renewable Energy Laboratory</t>
  </si>
  <si>
    <t>Ahrenkiel R.</t>
  </si>
  <si>
    <t>Resonant coupling for contactless measurement of carrier lifetime</t>
  </si>
  <si>
    <t>10.1116/1.4813757</t>
  </si>
  <si>
    <t>2-s2.0-84887467405</t>
  </si>
  <si>
    <t>['wireless connectivity', 'urban technology', 'urban landscape', 'urban condition', 'united states', 'telecommunication infrastructures', 'technical actors', 'pocketable devices', 'networked urbanism', 'mobile internet', 'mobile communication', 'key socio', 'everyday aspect', 'essay examines', 'electromagnetic overlay', 'cellular sites', 'cellular antenna', 'aesthetic impact']</t>
  </si>
  <si>
    <t>AT&amp;T | Cellular Antenna Tower | Infrastructure | Mobile Communication | Philadelphia | Wireless</t>
  </si>
  <si>
    <t>Harnessing the utility of mobile communication and the mobile Internet is a common, everyday aspect of the urban condition. The wireless connectivity these pocketable devices are produced through an electromagnetic overlay that emanates from cellular antenna and towers. These sites have a distinct if often overlooked presence in the urban landscape of the United States. Through fieldwork in Philadelphia, Pennsylvania, this essay examines the aesthetic impact of telecommunications network equipment such as cellular sites as a means of locating these sites as key socio-technical actors in one of the information and telecommunication infrastructures of contemporary, networked urbanism. ¬© 2013 Copyright The Society of Urban Technology.</t>
  </si>
  <si>
    <t>21-37</t>
  </si>
  <si>
    <t>Journal of Urban Technology</t>
  </si>
  <si>
    <t>Wiig, Alan</t>
  </si>
  <si>
    <t>Temple University</t>
  </si>
  <si>
    <t>Wiig A.</t>
  </si>
  <si>
    <t>Everyday Landmarks of Networked Urbanism: Cellular Antenna Sites and the Infrastructure of Mobile Communication in Philadelphia</t>
  </si>
  <si>
    <t>10.1080/01446193.2013.823051</t>
  </si>
  <si>
    <t>2-s2.0-84887939227</t>
  </si>
  <si>
    <t>W911W6-06-2-0004</t>
  </si>
  <si>
    <t>Georgia Tech</t>
  </si>
  <si>
    <t>['uncertain environment', 'solution continuously', 'shortest path', 'sensor measurements', 'real time', 'paper presents', 'onboard computer', 'novel approach', 'maneuverability constraints', 'initial guess', 'implemented within', 'finite range', 'developed system', 'benchmark scenarios']</t>
  </si>
  <si>
    <t>Online path planning | real-time optimization | trajectory optimization | UAV</t>
  </si>
  <si>
    <t>This paper presents the development and flight-testing of an obstacle avoidance system that can provide a rotary-wing unmanned aerial vehicle (UAV) the autonomous obstacle field navigation capability in uncertain environment. The system is composed of a sensor, an obstacle map generation algorithm from sensor measurements, an online path planning algorithm, and an adaptive vehicle controller. The novel approach of path planning presented in the paper is the integration of a newly developed receding horizon (RH) trajectory optimization scheme with a global path searching algorithm. The developed RH trajectory optimization scheme solves the local nonlinear trajectory optimization problem using approximated vehicle dynamics, maneuverability constraints, and terrain constraints within the finite range of the sensor. The global path searching by dynamic programming algorithm finds the shortest path to the destination to provide the initial guess to the RH trajectory optimization. The spline-based direct solver, Nonlinear Trajectory Generation (NTG), solves the RH trajectory optimization in real time and updates the solution continuously. The developed system is implemented within the Georgia Tech UAV Simulation Tool (GUST) and on the onboard computer of the Georgia Tech UAV test bed. Simulations and flight tests carried out for the benchmark scenarios and with sensor-in-the-loop flight tests demonstrated the viability of the developed system for autonomous obstacle field navigation capability of a UAV.</t>
  </si>
  <si>
    <t>Unmanned Systems</t>
  </si>
  <si>
    <t>60068694;60019647</t>
  </si>
  <si>
    <t>36617347900;7102569488</t>
  </si>
  <si>
    <t>Kang, Keeryun;Prasad, J. V.R.</t>
  </si>
  <si>
    <t>Daejeon;Atlanta</t>
  </si>
  <si>
    <t>Agency for Defense Development;Georgia Institute of Technology</t>
  </si>
  <si>
    <t>Kang K.</t>
  </si>
  <si>
    <t>Development and Flight Test Evaluations of an Autonomous Obstacle Avoidance System for a Rotary-Wing UAV</t>
  </si>
  <si>
    <t>10.1142/S2301385013500015</t>
  </si>
  <si>
    <t>2-s2.0-84889035541</t>
  </si>
  <si>
    <t>['trajectory definition', 'time computation', 'sensor feedback', 'robust adherence', 'minimal representation', 'information acquired', 'guarantee paths', 'efficient approach', 'demonstrated using', 'board real', 'algorithms presented', 'air vehicles']</t>
  </si>
  <si>
    <t>applied B-spline algorithms | coordinated aerial search | graph search path planning | spline-based trajectory generation | Time-optimal path planning</t>
  </si>
  <si>
    <t>Time optimal path planning and trajectory management algorithms for air vehicles with limited on-board computing resources require an efficient approach to satisfy flight dynamic constraints needed to guarantee paths are feasible. B-spline curves enable compact definition of feasible airplane trajectories that are suited for on-board real-time computation. The design of a trajectory definition and management algorithm suited for a multi-agent persistent surveillance application is described. The proposed solution post-processes the output of a point-by-point path planner and converts it into a minimal representation. Key design requirements include minimization of mission execution time, ability to seamlessly redirect agents based on information acquired by sensor feedback, and robust adherence to mission and vehicle motion constraints. A simple coordinated aerial surveillance scenario is described and demonstrated using the algorithms presented.</t>
  </si>
  <si>
    <t>59-74</t>
  </si>
  <si>
    <t>60102562;60102562;60033012;60033012;60102562;60102562;60033012;60102562</t>
  </si>
  <si>
    <t>36981777600;55643503500;6506678684;7404727078;9745117600;7004527884;7004353118;57202530488</t>
  </si>
  <si>
    <t>Keller, James;Thakur, Dinesh;Dobrokhodov, Vladimir;Jones, Kevin;Pivtoraiko, Mihail;Gallier, Jean;Kaminer, Isaac;Kumar, Vijay</t>
  </si>
  <si>
    <t>Philadelphia;Monterey</t>
  </si>
  <si>
    <t>School of Engineering and Applied Science;Naval Postgraduate School</t>
  </si>
  <si>
    <t>60102562;60033012</t>
  </si>
  <si>
    <t>Keller J.</t>
  </si>
  <si>
    <t>A Computationally Efficient Approach to Trajectory Management for Coordinated Aerial Surveillance</t>
  </si>
  <si>
    <t>10.1142/S2301385013500040</t>
  </si>
  <si>
    <t>2-s2.0-84889041333</t>
  </si>
  <si>
    <t>['workers caste', 'two lines', 'three instars', 'thorax length', 'termitidae ).', 'termite societies', 'species occurs', 'physical systems', 'one smaller', 'nasutitermes corniger', 'morphometric analysis', 'morphological diversity', 'may 2011', 'lower line', 'larval stages', 'larger line', 'irregular patterns', 'head width', 'group based', 'four instars', 'first molt', 'february 2012', 'distinguished subcastes', 'discriminant analysis', 'caste polymorphism', 'apterous line']</t>
  </si>
  <si>
    <t>Arboreal termite | Insecta | Morphometry | Nasute | Nasutitermitinae</t>
  </si>
  <si>
    <t>Caste polymorphism of apterous line of the Neotropical termite Nasutitermes corniger (Motschulsky) (Isoptera, Termitidae). Termite societies are structured by individuals that can be grouped into castes and instars. The development of these instars in most species occurs in irregular patterns and sometimes is distinguished subcastes in physical systems that originate polymorphic soldiers and workers. In this study, we characterized the morphological diversity of castes of apterous in Nasutitermes corniger. We collected four colonies of N. corniger, one every three months between May 2011 and February 2012. Individuals of the nest were separated into groups: larval stages, workers and presoldiers and soldiers. A morphometric analysis was performed on individuals from each group based on head width, metatibia, antenna, and thorax length. The data were submitted to discriminant analysis to confirm different morphological types inside these groups. The apterous line of N. corniger is composed of one first larval instar and two second larval instar. The workers caste has two lines of development with four instars in a larger line and three instars in a lower line. Two morphological types were identified in presoldiers and soldiers. The pattern of castes was similar to other species of the genus, in which bifurcation into two lines of workers, one smaller and one larger occurs after the first molt.</t>
  </si>
  <si>
    <t>Revista Brasileira de Entomologia</t>
  </si>
  <si>
    <t>60025875;60025875;60025875</t>
  </si>
  <si>
    <t>55390733300;23969887400;16231705900</t>
  </si>
  <si>
    <t>De Souza Lima, Victor Luiz;Bailez, Omar E.;Viana-Bailez, Ana Maria</t>
  </si>
  <si>
    <t>Campos dos Goitacazes</t>
  </si>
  <si>
    <t>Universidade Estadual do Norte Fluminense</t>
  </si>
  <si>
    <t>De Souza Lima V.L.</t>
  </si>
  <si>
    <t>Caste polymorphism of apterous line of the Neotropical termite Nasutitermes corniger (Motschulsky) (Isoptera, Termitidae)</t>
  </si>
  <si>
    <t>10.1590/S0085-56262013005000019</t>
  </si>
  <si>
    <t>2-s2.0-84890097456</t>
  </si>
  <si>
    <t>['rice crop', 'rice canopy', 'repositioning error', 'polarization necessary', 'plant height', 'peaked pattern', 'lower frequency', 'highly correlated', 'higher frequency', 'effective tools', 'double bounce', 'deeper penetration', 'conditioned shelter', 'better interaction', 'azimuth angles', 'avoid uncertainty', '40 ¬∞']</t>
  </si>
  <si>
    <t>Backscattering coefficients | Grain dry weight (GDW) | Gravimetric grain water content (GWCg) | Leaf area index (LAI) | Plant height | Polarimetric scatterometer | Rice | Total fresh weight (TFW)</t>
  </si>
  <si>
    <t>Ground-based polarimetric scatterometers have been effective tools to monitor the growth of rice crop, with much higher temporal resolution than satellite synthetic aperture radar systems. However, scatterometer data obtained in every few days, as were the case for the previously reported studies, were not enough to address the effects of ever-changing weather conditions. In this letter, we constructed a highly stable X-, C-, and L-bands polarimetric scatterometer system in an air-conditioned shelter. The incidence and azimuth angles of the antenna were fixed to 40¬∞ and 0¬∞, respectively, to avoid uncertainty in repositioning error. Season-long daily backscattering coefficients from transplanting to harvesting were compared with rice growth data. Total fresh weight, leaf area index, and plant height were highly correlated with L-HH (0.97, 0.96, and 0.88, respectively) due to the deeper penetration and the dominance of double bounce in lower frequency. High-quality backscattering data clearly revealed the dual-peaked pattern in X-band, among which X-VV correlated best with grain dry weight and gravimetric grain water content (0.94 and 0.92, respectively) due to the better interaction of grain and rice canopy with microwave of higher frequency. These results will be useful in retrieving crop biophysical properties and determining the optimum microwave frequency and polarization necessary to monitor crop conditions. ¬© 2012 IEEE.</t>
  </si>
  <si>
    <t>60068698-60000872;60000872;60068698</t>
  </si>
  <si>
    <t>29767609400;22234817900;7405765177</t>
  </si>
  <si>
    <t>Kim, Yihyun;Lee, Hoonyol;Hong, Sukyoung</t>
  </si>
  <si>
    <t>Jeollabuk-do;Chuncheon</t>
  </si>
  <si>
    <t>Rural Development Administration;Kangwon National University</t>
  </si>
  <si>
    <t>60068698;60000872</t>
  </si>
  <si>
    <t>Continuous monitoring of rice growth with a stable ground-based scatterometer system</t>
  </si>
  <si>
    <t>10.1109/LGRS.2012.2225595</t>
  </si>
  <si>
    <t>2-s2.0-84890559229</t>
  </si>
  <si>
    <t>['tags printed', 'plywood industry', 'plywood boards', 'measurements show', 'first time', 'end products', 'direct inkjet', 'challenging environments', 'anechoic conditions', '1 meters']</t>
  </si>
  <si>
    <t>Inkjet | Plywood industry | Radio frequency identification (RFID)</t>
  </si>
  <si>
    <t>The use of passive ultra high-frequency (UHF) radio frequency identification (RFID) integrated into plywood boards is proposed to enable the identification and tracking of individual plywood boards and end products of plywood. For the first time, tags are embeddable inside plywood by direct inkjet-printing tag antennas on pure birch veneer. The use of passive UHF RFID technology in the applications of plywood industry is discussed, two tag antenna designs for plywood are presented and the tag fabrication procedures are described. Furthermore, results from tag performance measurements performed in the authentic application environment as well as in anechoic conditions are presented and discussed. Measurements show that tags printed on veneer and embedded inside 2 mm thick plywood board exhibited theoretical read ranges from 7.9 to 10.1 meters. The read ranges obtained meet the demands of the plywood industry and offer reliable identification even in challenging environments. ¬© 2013 IEEE.</t>
  </si>
  <si>
    <t>796-806</t>
  </si>
  <si>
    <t>IEEE Transactions on Automation Science and Engineering</t>
  </si>
  <si>
    <t>60011170;60011170;60011170;60021032;60011170</t>
  </si>
  <si>
    <t>35101061900;24722238800;6603629386;7003916876;6506424417</t>
  </si>
  <si>
    <t>Virtanen, Juha;Virkki, Johanna;SydanÃàheimo, Lauri;Tentzeris, Manos;Ukkonen, Leena</t>
  </si>
  <si>
    <t>Atlanta;Tampere</t>
  </si>
  <si>
    <t>Georgia Institute of Technology;Tampereen Yliopisto</t>
  </si>
  <si>
    <t>60021032;60011170</t>
  </si>
  <si>
    <t>Virtanen J.</t>
  </si>
  <si>
    <t>Automated identification of plywood using embedded inkjet-printed passive UHF RFID tags</t>
  </si>
  <si>
    <t>10.1109/TASE.2013.2253769</t>
  </si>
  <si>
    <t>2-s2.0-84892587416</t>
  </si>
  <si>
    <t>['tag localization', 'synthetic aperture', 'results show', 'recent advances', 'reading ranges', 'readers mounted', 'proposed method', 'paper presents', 'measurement errors', 'innovative method', 'image represents', 'holographic image', 'handheld readers', 'given trajectory', 'calculated based']</t>
  </si>
  <si>
    <t>Holography | Image reconstruction | Position measurement | Radio frequency identification (RFID) | Radio navigation | Synthetic aperture radar | Transponders</t>
  </si>
  <si>
    <t>Reading ranges are being extended in the wake of recent advances in UHF radio frequency identification (RFID) systems, and with the advent of larger reading ranges, tag localization has moved into the spotlight. Recently, we introduced a new UHF RFID tag localization technique. The proposed method is based on phase measurements taken along a synthetic aperture. A holographic image is calculated based on the scanned phase values. The image represents the spatial probability density function for the actual tag location. This paper presents this innovative method in detail. Simulations that illustrate the effect of the given trajectory are included. Extensive measurements obtained in a reflective lab environment are presented. We discuss the method's effectiveness with respect to measurement errors, antenna phase center distortions, and the available phase information. The results show the potential practical applications for the method in moving reader antennas, such as handheld readers or readers mounted on vehicles like forklifts or mobile robotic systems. ¬© 2012 IEEE.</t>
  </si>
  <si>
    <t>807-815</t>
  </si>
  <si>
    <t>60000765;60000765;60000765</t>
  </si>
  <si>
    <t>55247062800;6701460848;6602116263</t>
  </si>
  <si>
    <t>Miesen, Robert;Kirsch, Fabian;Vossiek, Martin</t>
  </si>
  <si>
    <t>Erlangen</t>
  </si>
  <si>
    <t>Friedrich-Alexander-Universit√§t Erlangen-N√ºrnberg</t>
  </si>
  <si>
    <t>Miesen R.</t>
  </si>
  <si>
    <t>UHF RFID localization based on synthetic apertures</t>
  </si>
  <si>
    <t>10.1109/TASE.2012.2224656</t>
  </si>
  <si>
    <t>2-s2.0-84892593821</t>
  </si>
  <si>
    <t>['traditional algorithms', 'phase ambiguity', 'measurements obtained', 'frequency receivers', 'different times']</t>
  </si>
  <si>
    <t>Heading determination algorithm using two GNSS receivers is proposed, where phase ambiguity is resolved for all the measurements obtained at different times. Unlike the traditional algorithms, here the solution does not require simultaneous observation of four or more satellites. Test results obtained with various visibility sectors using single-frequency receivers are presented. Recommendations on antenna module location and orientation are given. ¬© Pleiades Publishing, Ltd., 2013.</t>
  </si>
  <si>
    <t>Koshaev, D. A.</t>
  </si>
  <si>
    <t>Koshaev D.</t>
  </si>
  <si>
    <t>GNSS-based heading determination under satellite restricted visibility with a static baseline</t>
  </si>
  <si>
    <t>10.1134/S2075108713030061</t>
  </si>
  <si>
    <t>2-s2.0-84892688626</t>
  </si>
  <si>
    <t>['research direction', 'phase center', 'integrated ins', 'article discusses']</t>
  </si>
  <si>
    <t>The article discusses an aircraft integrated navigation system providing high accuracy positioning of phase center of multifunction airborne radar antenna. High accuracy positioning method is based on correction of estimates of integrated INS/GNSS navigation system. The simulation results prove the perspectives of this research direction. ¬© Pleiades Publishing, Ltd., 2013.</t>
  </si>
  <si>
    <t>164-173</t>
  </si>
  <si>
    <t>60069256;60069256;60012482;106166253;106166253</t>
  </si>
  <si>
    <t>7003807911;6504826215;6506185034;6603231129;6701839758</t>
  </si>
  <si>
    <t>Krasil'shchikov, M. N.;Kozorez, D. A.;Sypalo, K. I.;Samarin, O. F.;Savost'yanov, V. Y.</t>
  </si>
  <si>
    <t>Moscow;Zhukovsky;Moscow</t>
  </si>
  <si>
    <t>Moscow Aviation Institute (National Research University);Central Aerohydrodynamic Institute (TsAGI);OAO FAZOTRON NIIR Corporation</t>
  </si>
  <si>
    <t>60069256;60012482;106166253</t>
  </si>
  <si>
    <t>Krasil'shchikov M.</t>
  </si>
  <si>
    <t>High accuracy positioning of phase center of multifunction airborne radar antenna</t>
  </si>
  <si>
    <t>10.1134/S2075108713030073</t>
  </si>
  <si>
    <t>2-s2.0-84892716737</t>
  </si>
  <si>
    <t>['stop response', 'stop performance', 'specifically modified', 'resonator shape', 'measured band', 'filter exhibits', 'existing designs', 'employed within', 'electrically small', 'close proximity', 'center frequency', '64 ghz', '5 mm', '3 ghz', '2 ghz']</t>
  </si>
  <si>
    <t>Band-stop | Benzocyclobutene (BCB) | Electrically small filters | Multi-layered resonators | X-band</t>
  </si>
  <si>
    <t>An electrically small, coupled resonator X-band filter capable of exhibiting a 25% fractional bandwidth band-stop response is presented. Different than the existing designs, the capacitively- loaded open loop resonators of the filter are realized over a 7 Œºm thin Benzocyclobutene (BCB) layer in order to bring them in close proximity of a microstrip feed line to achieve the desired wideband response. The resonator shape was specifically modified to minimize the width of the filter to 2.5 mm (i.e.,Œª0/13 ) at the center frequency of 9.2 GHz in order to be employed within the gaps of a tightly packed tile antenna array. The filter exhibits a measured band-stop performance with &gt; 25 dB insertion loss from 8.1 to 9.64 GHz. Within the band-pass regime (&lt;7.3 GHz and &gt;11.2 GHz), the filter is shown to operate with &lt;1.5 dB measured insertion loss. ¬© 2013 IEEE.</t>
  </si>
  <si>
    <t>356-358</t>
  </si>
  <si>
    <t>60007740;60005304;60007740;60007740</t>
  </si>
  <si>
    <t>55617350400;7007050676;7102483892;6603541240</t>
  </si>
  <si>
    <t>Palomo, Timothy;Herzig, Paul;Weller, Thomas M.;Mumcu, Gokhan</t>
  </si>
  <si>
    <t>Tampa;Waltham</t>
  </si>
  <si>
    <t>University of South Florida, Tampa;Raytheon</t>
  </si>
  <si>
    <t>60007740;60005304</t>
  </si>
  <si>
    <t>Palomo T.</t>
  </si>
  <si>
    <t>Wideband band-stop X-band filter using electrically small tightly coupled resonators</t>
  </si>
  <si>
    <t>10.1109/LMWC.2013.2265256</t>
  </si>
  <si>
    <t>2-s2.0-84897599358</t>
  </si>
  <si>
    <t>['uwb bandwidth', 'rate applications', 'range low', 'power dissipation', 'output amplifier', 'fm demodulator', 'data rate', 'considering short', '60 cm', '5 kb', '21 mw']</t>
  </si>
  <si>
    <t>Bit error rate (BER) | Bowtie antenna | Frequency modulated ultra wideband (FM-UWB) | Reconfiguration | RF front end | Transceiver | Wireless communication</t>
  </si>
  <si>
    <t>A 3.7-4.3 GHz frequency modulated ultra wideband (FM-UWB) transceiver with digitally reconfigurable subcarrier modulation index,UWB bandwidth and RF frequency band is fabricated in 0.18 Œºm CMOS. Considering short-range low-data-rate applications for wireless body area networks, RF front ends, consisting of an output amplifier with -14 dBm power level, an FM demodulator with 35 dBm sensitivity, and a preamplifier with -25 dB gain, 6 dB noise figure, are designed. The presented implementation including UWB bowtie antennas achieves a bit error rate (BER) of 10-6 at a data rate of 12.5 kb/s with a wireless communication distance of 60 cm and the power dissipation of 21 mW. ¬© 2013 IEEE.</t>
  </si>
  <si>
    <t>371-373</t>
  </si>
  <si>
    <t>60025278-60016835;60025278;60025278;60025278</t>
  </si>
  <si>
    <t>57188551389;57199921570;7005078586;55000510700</t>
  </si>
  <si>
    <t>Zhou, Bo;Chen, Fei;Rhee, Woogeun;Wang, Zhihua</t>
  </si>
  <si>
    <t>Tsinghua University;Beijing Institute of Technology</t>
  </si>
  <si>
    <t>60025278;60016835</t>
  </si>
  <si>
    <t>Zhou B.</t>
  </si>
  <si>
    <t>A reconfigurable FM-UWB transceiver for short-range wireless communications</t>
  </si>
  <si>
    <t>10.1109/LMWC.2013.2264657</t>
  </si>
  <si>
    <t>2-s2.0-84897672935</t>
  </si>
  <si>
    <t>BB/G003831/1</t>
  </si>
  <si>
    <t>['thermally revert', 'study lh2', 'single protein', 'rhodopseudomonas acidophila', 'results reveal', 'quenched state', 'protein level', 'previously unobserved', 'photosynthetic organisms', 'performing simultaneousmeasurements', 'one mechanism', 'molecule technique', 'mechanisms responsible', 'light intensities', 'ground state', 'fluorescence intensity', 'even within', 'ensemble measurements', 'deleterious photoproducts', 'converting photoenergy', 'conformational change', 'chemical energy', 'average value']</t>
  </si>
  <si>
    <t>Fluorescence spectroscopy | Photosynthesis | Purple bacteria</t>
  </si>
  <si>
    <t>Photosynthetic organisms flourish under low light intensities by converting photoenergy to chemical energy with near unity quantum efficiency and under high light intensities by safely dissipating excess photoenergy and deleterious photoproducts. The molecular mechanisms balancing these two functions remain incompletely described. One critical barrier to characterizing the mechanisms responsible for these processes is that they occur within proteins whose excited-state properties vary drastically among individual proteins and even within a single protein over time. In ensemble measurements, these excited-state properties appear only as the average value. To overcome this averaging, we investigate the purple bacterial antenna protein light harvesting complex 2 (LH2) from Rhodopseudomonas acidophila at the single-protein level. We use a room-temperature, single-molecule technique, the anti-Brownian electrokinetic trap, to study LH2 in a solution-phase (nonperturbative) environment. By performing simultaneousmeasurements of fluorescence intensity, lifetime, and spectra of single LH2 complexes, we identify three distinct states and observe transitions occurring among them on a timescale of seconds. Our results reveal that LH2 complexes undergo photoactivated switching to a quenched state, likely by a conformational change, and thermally revert to the ground state. This is a previously unobserved, reversible quenching pathway, and is one mechanism through which photosynthetic organisms can adapt to changes in light intensities.</t>
  </si>
  <si>
    <t>10899-10903</t>
  </si>
  <si>
    <t>60012708;60012708;60001490;60001490;60012708</t>
  </si>
  <si>
    <t>24475097400;55662709800;6603961571;7006465617;7005517781</t>
  </si>
  <si>
    <t>Schlau-Cohen, Gabriela S.;Wang, Quan;Southall, June;Cogdell, Richard J.;Moerner, W. E.</t>
  </si>
  <si>
    <t>Palo Alto;Glasgow</t>
  </si>
  <si>
    <t>Stanford University;University of Glasgow</t>
  </si>
  <si>
    <t>60012708;60001490</t>
  </si>
  <si>
    <t>Schlau-Cohen G.S.</t>
  </si>
  <si>
    <t>Single-molecule spectroscopy reveals photosynthetic LH2 complexes switch between emissive states</t>
  </si>
  <si>
    <t>10.1073/pnas.1310222110</t>
  </si>
  <si>
    <t>2-s2.0-84879707345</t>
  </si>
  <si>
    <t>['‚ àº0', 'taking advantage', 'structures contribute', 'primary cilium', 'planar polarization', 'pathological conditions', 'mother centriole', 'microscopy approach', 'mechanosensory antenna', 'kinocilium migration', 'kinocilia displacements', 'help determine', 'hair cells', 'equilibrium positions', 'edge displacement', 'dynamic observations', 'daughter centriole', 'confined motion', 'centriole position', 'apparent constraint', 'apical surface', '1 pn']</t>
  </si>
  <si>
    <t>Planar polarization of the forming hair bundle, the mechanosensory antenna of auditory hair cells, depends on the poorly characterized center-to-edge displacement of a primary cilium, the kinocilium, at their apical surface. Taking advantage of the gradient of hair cell differentiation along the cochlea, we reconstituted a map of the kinocilia displacements in the mouse embryonic cochlea. We then developed a cochlear organotypic culture and video-microscopy approach to monitor the movements of the kinocilium basal body (mother centriole) and its daughter centriole, which we analyzed using particle tracking and modeling. We found that both hair cell centrioles undergo confined Brownian movements around their equilibrium positions, under the apparent constraint of a radial restoring force of ‚àº0.1 pN. This magnitude depended little on centriole position, suggesting nonlinear interactions with constraining, presumably cytoskeletal elements. The only dynamic change observed during the period of kinocilium migration was a doubling of the centrioles' confinement area taking place early in the process. It emerges from these static and dynamic observations that kinocilia migrate gradually in parallel with the organization of hair cells into rows during cochlear neuroepithelium extension. Analysis of the confined motion of hair cell centrioles under normal and pathological conditions should help determine which structures contribute to the restoring force exerting on them. ¬© 2013 Biophysical Society.</t>
  </si>
  <si>
    <t>48-58</t>
  </si>
  <si>
    <t>60001772-60123796-60002878;60001772-60000905-60001422;60001772-60008134;60031594;60001772-60000905-60001422-107897667</t>
  </si>
  <si>
    <t>24335384600;6602816633;14622324400;57204205978;7202973256</t>
  </si>
  <si>
    <t>Lepelletier, L√©a;De Monvel, Jacques Boutet;Buisson, Johanna;Desdouets, Chantal;Petit, Christine</t>
  </si>
  <si>
    <t>France;France;France;Canada;France;France;France;France</t>
  </si>
  <si>
    <t>Paris;Paris;Paris;Montreal;Paris;Paris;Paris;Paris</t>
  </si>
  <si>
    <t>Universit√© de Paris;Institut Cochin;CNRS Centre National de la Recherche Scientifique;Institut de Recherches Cliniques de Montr√©al;Institut Pasteur, Paris;Sorbonne Universite;Inserm;Coll√®ge de</t>
  </si>
  <si>
    <t>60123796;60031594;60008134;60002878;60001772;60001422;60000905;107897667</t>
  </si>
  <si>
    <t>Lepelletier L.</t>
  </si>
  <si>
    <t>Auditory hair cell centrioles undergo confined brownian motion throughout the developmental migration of the kinocilium</t>
  </si>
  <si>
    <t>S0006349513005341</t>
  </si>
  <si>
    <t>10.1016/j.bpj.2013.05.009</t>
  </si>
  <si>
    <t>2-s2.0-84879808020</t>
  </si>
  <si>
    <t>['using dipoles', 'shaping beamwidth', 'second resonance', 's11 less', 'realized model', 'pentagonal shape', 'parabolic reflector', 'new class', 'measured results', 'measured gains', 'four variants', 'feed network', 'featuring gains', 'enhanced bandwidth', 'cases agreement', 'axis focus', '7 dbi', '60 ghz', '5 dbi', '34 dbi', '33 dbi', '28 db', '10 db']</t>
  </si>
  <si>
    <t>Antenna array | Cylindrical-parabolic reflector | Microwaves and millimeter waves | Printed antenna</t>
  </si>
  <si>
    <t>The paper presents concept of design and realization of the new class of printed antenna structures which consist of a linear axial array of dipoles, subreflector, feed network and a bal-un, all printed on a common dielectric substrate. The array is positioned on the axis focus of the cylindrical- parabolic reflector. Use of the reflector enables reducing back side radiation and shaping beamwidth in H-plane thus obtaining higher gain while the printed subreflector gives the possibility of achieving additional gain. Besides, by using dipoles with pentagonal shape that operate on the second resonance, enhanced bandwidth of the array has been accomplished. Four variants of such arrays have been realized: two of them with 8 radiating elements for the frequency range around 26 GHz - one with uniform and the other with tapered feed distribution, featuring gains of 27.5 dBi and 25.7 dBi, respectively. The latter has the side lobe suppression of 28 dB in E-plane. Two other arrays that are intended for ranges around 23 GHz and 60 GHz have 16 radiating elements, uniform feed distribution and measured gains of 33 dBi and 34 dBi, respectively. Bandwidths of all realized model for S11 less than -10 dB is around 30 %. In all cases agreement between simulated and measured results is very good. ¬© MIDEM Society.</t>
  </si>
  <si>
    <t>105992014;105992014;60068806;105992014;60068815</t>
  </si>
  <si>
    <t>7003325954;6508011674;15765806200;15923227800;7005175005</t>
  </si>
  <si>
    <t>Nesic, Aleksandar;Radnovic, Ivana;Milijic, Marija;Micic, Zoran;Nesic, Dusan</t>
  </si>
  <si>
    <t>Serbia;Serbia;Serbia</t>
  </si>
  <si>
    <t>Belgrade;Nis;Belgrade</t>
  </si>
  <si>
    <t>University of Belgrade;University of Ni≈°;IMTEL Komunikacije A.d.</t>
  </si>
  <si>
    <t>60068815;60068806;105992014</t>
  </si>
  <si>
    <t>Nesic A.</t>
  </si>
  <si>
    <t>Cylindrical-parabolic reflector with printed antenna structures</t>
  </si>
  <si>
    <t>2-s2.0-84879480109</t>
  </si>
  <si>
    <t>['similar methods', 'obtained using', 'input impedance', 'finite differences', 'excellent agreement', 'derived formulas', 'derivatives computed', 'arising integrals']</t>
  </si>
  <si>
    <t>Adjoint variable | EFIE | Method of moments | Shape optimization</t>
  </si>
  <si>
    <t>This work presents shape derivatives of the system matrix representing electric field integral equation discretized with Raviart-Thomas basis functions. The arising integrals are easy to compute with similar methods as the entries of the original system matrix. The results are compared to derivatives computed with automatic differentiation technique and finite differences, and are found to be in an excellent agreement. Furthermore, the derived formulas are employed to analyze shape sensitivity of the input impedance of a planar inverted F-antenna, and the results are compared to those obtained using a finite difference approximation. ¬© 2013 Elsevier Ltd.</t>
  </si>
  <si>
    <t>1197-1203</t>
  </si>
  <si>
    <t>60103653;60032398</t>
  </si>
  <si>
    <t>36682661700;57213409395</t>
  </si>
  <si>
    <t>Kataja, Juhani;Toivanen, Jukka I.</t>
  </si>
  <si>
    <t>Espoo;Jyvaskyla</t>
  </si>
  <si>
    <t>Aalto University;University of Jyv√§skyl√§</t>
  </si>
  <si>
    <t>Kataja J.</t>
  </si>
  <si>
    <t>On shape differentiation of discretized electric field integral equation</t>
  </si>
  <si>
    <t>S0955799713001239</t>
  </si>
  <si>
    <t>10.1016/j.enganabound.2013.05.006</t>
  </si>
  <si>
    <t>2-s2.0-84879489209</t>
  </si>
  <si>
    <t>['transmission spectrum', 'transmission properties', 'transmission efficiency', 'tapered slit', 'taper length', 'taper angle', 'structure parameters', 'scale device', 'promising applications', 'perot resonance', 'numerically studied', 'metallic nano', 'horizontal nano', 'hardly change', 'fixed wavelength']</t>
  </si>
  <si>
    <t>Nano-defocusing | Surface plasmons | Tapered slit</t>
  </si>
  <si>
    <t>In this work, by using the finite difference time domain (FDTD) method, we have numerically studied the transmission properties of a composite structure consisting of a de-focusing tapered slit and nano-strip. For a fixed wavelength, the dependence of transmission efficiency of light on the structure parameters is demonstrated in detail. we have found that the extraordinary optical transmission through a single tapered metallic nano-slit is enhanced by placing a metallic nano-strip over it, in which tapered slit with large taper angle is used for de-focusing of light and be avoid of Fabry-Perot resonance in straight metallic nano-slit. It is shown that a suitable tapered slit assisted by nano-cavity-antenna can enhance the transmission by about 50% (compared with that in straight slit case). Furthermore, the parameters of the tapered slit (the taper angle and the taper length) hardly change the resonance in the horizontal nano-cavity. The transmission spectrum of the tapered slit can also be tuned by adjusting the taper angle. Such striking characteristic tapered slit has promising applications in designing optical nano-scale device. ¬© 2013 Elsevier Ltd.</t>
  </si>
  <si>
    <t>214-218</t>
  </si>
  <si>
    <t>Optics and Laser Technology</t>
  </si>
  <si>
    <t>60032356;60032356;60032356;60032356;60032356;60073572</t>
  </si>
  <si>
    <t>56441931100;35214110800;36656849200;25825830100;54684495800;36078653400</t>
  </si>
  <si>
    <t>Sun, Bin;Wang, Ling Ling;Wang, Liu;Zhai, Xiang;Li, Xiao Fei;Liu, Jian Qiang</t>
  </si>
  <si>
    <t>Jiujiang;Changsha</t>
  </si>
  <si>
    <t>Jiujiang University;Hunan University</t>
  </si>
  <si>
    <t>60073572;60032356</t>
  </si>
  <si>
    <t>Sun B.</t>
  </si>
  <si>
    <t>Improved extraordinary optical transmission though single nano-slit by nano-defocusing</t>
  </si>
  <si>
    <t>S0030399213001618</t>
  </si>
  <si>
    <t>10.1016/j.optlastec.2013.05.006</t>
  </si>
  <si>
    <t>2-s2.0-84879496498</t>
  </si>
  <si>
    <t>['¬© 2011', 'thz radiation', 'technological challenge', 'power limitations', 'density array', 'continuous distribution', 'alternative approach', '2012 ieee']</t>
  </si>
  <si>
    <t>High power terahertz | photomixers | planar antennas | terahertz (THz) | THz arrays</t>
  </si>
  <si>
    <t>Arrays of coherently driven photomixers with antenna (antenna emitter arrays, AEAs) have been evaluated as a possibility to overcome the power limitations of individual conventional photomixers with antenna ('antenna emitters', AEs) for the generation of continuous-wave (CW) THz radiation. In this paper, 'large area emitters' (LAEs) are proposed as an alternative approach, and compared with AEAs. In this antenna-free new scheme of photomixing, the THz radiation originates directly from the acceleration of photo-induced charge carriers generated within a large semiconductor area. The quasi-continuous distribution of emitting elements corresponds to a high-density array and results in favorable radiation profiles without side lobes. Moreover, the achievable THz power is expected to outnumber even large AEAs. Last not least, the technological challenge of fabricating LAEs appears to be significantly less demanding. ¬© 2011-2012 IEEE.</t>
  </si>
  <si>
    <t>532-544</t>
  </si>
  <si>
    <t>60104272;60001741;60000765;60000765;60104272;60001741;60001741;60001741;60001741;60001741</t>
  </si>
  <si>
    <t>22970477700;15841810400;14056842500;7003299144;35791449000;35812348400;24776924700;42862166300;6602443969;6603491449</t>
  </si>
  <si>
    <t>Dohler, Gottfried H.;Garcia-Munoz, Luis Enrique;Preu, Sascha;Malzer, Stefan;Bauerschmidt, Sebastian;Montero-De-Paz, Javier;Ugarte-Munoz, Eduardo;Rivera-Lavado, Alejandro;Gonzalez-Posadas, Vicente;Segovia-Vargas, Daniel</t>
  </si>
  <si>
    <t>Erlangen;Madrid;Erlangen</t>
  </si>
  <si>
    <t>Max Planck Institute for the Science of Light;Universidad Carlos III de Madrid;Friedrich-Alexander-Universit√§t Erlangen-N√ºrnberg</t>
  </si>
  <si>
    <t>60104272;60001741;60000765</t>
  </si>
  <si>
    <t>Dohler G.</t>
  </si>
  <si>
    <t>From arrays of THz antennas to large-area emitters</t>
  </si>
  <si>
    <t>10.1109/TTHZ.2013.2266541</t>
  </si>
  <si>
    <t>2-s2.0-84884817775</t>
  </si>
  <si>
    <t>['transmitter enhanced', 'signal detection', 'rights reserved', 'resonant cavity', 'previously demonstrated', 'new non', 'microwave transmission', 'microstrip antenna', 'mechanical action', 'frequency range', 'conventional capacitors', 'controlled electronically', 'band operation', '5 ghz', '1 ].', '1 ],']</t>
  </si>
  <si>
    <t>Electron paramagnetic resonance | Microstrip | Microwave tuning and matching circuit | Varactor diode</t>
  </si>
  <si>
    <t>We have developed a new non-conventional electron paramagnetic resonance (EPR) spectrometer, in which no resonant cavity was used. We previously demonstrated a wide frequency range operation of an EPR spectrometer using two loop antennas, one for a microwave transmission and the other for signal detection [1]. In contrast to Ref. [1], the utilization of a microstrip antenna as a transmitter enhanced a capability of wide-band operation. The replacement of conventional capacitors with varactor diodes makes resonance condition easily reproducible without any mechanical action during tuning and matching procedure since the capacitance of the diodes is controlled electronically. The operation of the new EPR spectrometer was tested by measuring a signal of 1,1-diphenil-2-picrylhydrazyl (DPPH) sample in the frequency range of 0.8-2.5 GHz. ¬© The Korean Magnetics Society. All rights reserved.</t>
  </si>
  <si>
    <t>178-182</t>
  </si>
  <si>
    <t>60014237;60014237;60003087;60006245</t>
  </si>
  <si>
    <t>15119748600;7403949661;7103193845;6602206053</t>
  </si>
  <si>
    <t>Ponomaryov, A. N.;Choi, K. Y.;Suh, B. J.;Jang, Z. H.</t>
  </si>
  <si>
    <t>Seoul;Seoul;Bucheon</t>
  </si>
  <si>
    <t>Chung-Ang University;Kookmin University;The Catholic University of Korea</t>
  </si>
  <si>
    <t>60014237;60006245;60003087</t>
  </si>
  <si>
    <t>Ponomaryov A.</t>
  </si>
  <si>
    <t>Development of a wideband EPR spectrometer with microstrip and loop antennas</t>
  </si>
  <si>
    <t>10.4283/JMAG.2013.18.2.178</t>
  </si>
  <si>
    <t>2-s2.0-84879514016</t>
  </si>
  <si>
    <t>Tsinghua National Laboratory for Information Science and Technology</t>
  </si>
  <si>
    <t>TNLIST</t>
  </si>
  <si>
    <t>['¬© 2013', 'sufficiently exploiting', 'stop criterion', 'single antenna', 'simulated range', 'simo mac', 'required number', 'quite desirable', 'proposed model', 'proposed approach', 'proposed algorithm', 'power distribution', 'parallel computation', 'parallel algorithm', 'objective function', 'novel water', 'multiple antennas', 'mixed constraints', 'main features', 'licensee springer', 'fundamental block', 'fast convergent', 'expedite convergence', 'every user', 'et al', 'efficiently maximize', 'efficient distributed', 'easily set', 'computation could', 'cognitive radio', 'base station']</t>
  </si>
  <si>
    <t>Algorithm with mixed constraints | Broadcast systems | Channel capacity | Cognitive Radio (CR) | Maximum sum-rate | Multi-access Channels (MAC) | Multi-user MIMO (MU-MIMO) | Multiple-antenna | Optimal power distribution | Optimization methods | Water-filling</t>
  </si>
  <si>
    <t>In this article, an efficient distributed and parallel algorithm is proposed to maximize the sum-rate and optimize the input distribution policy for the multi-user single input multiple output multiple access channel (MU-SIMO MAC) system with concurrent access within a cognitive radio (CR) network. The single input means that every user has a single antenna and multiple output means that base station(s) has multiple antennas. The main features are: (i) the power distribution for the users is updated by using variable scale factors which effectively and efficiently maximize the objective function at each iteration; (ii) distributed and parallel computation is employed to expedite convergence of the proposed distributed algorithm; and (iii) a novel water-filling with mixed constraints is investigated, and used as a fundamental block of the proposed algorithm. Due to sufficiently exploiting the structure of the proposed model, the proposed algorithm owns fast convergence. Numerical results verify that the proposed algorithm is effective and fast convergent. Using the proposed approach, for the simulated range, the required number of iterations for convergence is two and this number is not sensitive to the increase of the number of users. This feature is quite desirable for large scale systems with dense active users. In addition, it is also worth noting that the proposed algorithm is a monotonic feasible operator to the iteration. Thus, the stop criterion for computation could be easily set up. ¬© 2013 He et al.; licensee Springer.</t>
  </si>
  <si>
    <t>60030838;60030838;60025278</t>
  </si>
  <si>
    <t>36185510400;57203512775;7601561492</t>
  </si>
  <si>
    <t>He, Peter;Zhao, Lian;Lu, Jianhua</t>
  </si>
  <si>
    <t>Toronto;Beijing</t>
  </si>
  <si>
    <t>Ryerson University;Tsinghua University</t>
  </si>
  <si>
    <t>60030838;60025278</t>
  </si>
  <si>
    <t>He P.</t>
  </si>
  <si>
    <t>Weighted sum-rate maximization for multi-user SIMO multiple access channels in cognitive radio networks</t>
  </si>
  <si>
    <t>10.1186/1687-6180-2013-80</t>
  </si>
  <si>
    <t>2-s2.0-84879525848</t>
  </si>
  <si>
    <t>['sum rate', 'sum algorithm', 'simulation results', 'precoder selection', 'passing algorithm', 'namely min', 'method based', 'licensee springer', 'greedy approach', 'global optima', 'factor graphs', 'efficient manner', 'convergence properties', 'beam selection', 'baseline selfish']</t>
  </si>
  <si>
    <t>Distributed optimization | Factor graphs | Message-passing algorithm | Precoder selection</t>
  </si>
  <si>
    <t>This paper addresses distributed parameter coordination methods for wireless communication systems. This proposes a method based on a message-passing algorithm, namely min-sum algorithm, on factor graphs for the application of precoder selection. Two particular examples of precoder selection are considered: transmit antenna selection and beam selection. Evaluations on the potential of such an approach in a wireless communication network are provided, and its performance and convergence properties are compared with those of a baseline selfish/greedy approach. Simulation results for the precoder selection examples are presented and discussed, which show that the graph-based technique generally obtains gain in sum rate over the greedy approach at the cost of a larger message size. Besides, the proposed method usually reaches the global optima in an efficient manner. Methods of improving the rate of convergence of the graph-based distributed coordination technique and reducing its associated message size are therefore important topics for wireless communication networks. ¬© 2013 Guerreiro et al.; licensee Springer.</t>
  </si>
  <si>
    <t>60020457;60103834;60020457</t>
  </si>
  <si>
    <t>36674990100;7101862417;6701632803</t>
  </si>
  <si>
    <t>Guerreiro, Igor M.;Hui, Dennis;Cavalcante, Charles C.</t>
  </si>
  <si>
    <t>United States;Brazil</t>
  </si>
  <si>
    <t>Plano;Fortaleza</t>
  </si>
  <si>
    <t>Ericsson Inc.;Universidade Federal do Cear√°</t>
  </si>
  <si>
    <t>60103834;60020457</t>
  </si>
  <si>
    <t>Guerreiro I.M.</t>
  </si>
  <si>
    <t>A distributed approach to precoder selection using factor graphs for wireless communication networks</t>
  </si>
  <si>
    <t>10.1186/1687-6180-2013-83</t>
  </si>
  <si>
    <t>2-s2.0-84879528215</t>
  </si>
  <si>
    <t>Nokia</t>
  </si>
  <si>
    <t>['small amount', 'second hop', 'rss ),', 'receives assistance', 'practical way', 'per rs', 'paper studies', 'one antenna', 'office ).', 'network elements', 'mobile ue', 'licensee springer', 'large number', 'g .,', 'fundamental limits', 'form approximations', 'fixed locations', 'first hop', 'examined scenario', 'ergodic capacity', 'end performance', 'e .,', 'distributed beamforming', 'cooperative group', 'close proximity', 'bottleneck lie', 'analysis reveals', 'achievable end']</t>
  </si>
  <si>
    <t>Cooperative communications | Decode-and-forward relays | Distributed beamforming | Heterogeneous networks | Limited feedback information | Massive network element deployments | Non-perfect channel knowledge | Performance prediction</t>
  </si>
  <si>
    <t>This paper studies the impact of quantized channel feedback on the performance of a (coherent) distributed beamforming (DBF) scheme. The analysis is done in the context of a wireless access network, and the goal is to provide an adequate broadband coverage for users located inside buildings. In the examined scenario, instead of trying to reach the serving base station (BS) directly, we assume that each mobile user equipment (UE) receives assistance from a cooperative group of network elements that is placed in close proximity (e.g., in the same room or office). This cluster of cooperative network elements is formed by a large number of low-cost relaying stations (RSs), which have fixed locations and are equipped with only one antenna. To simplify the analysis, communication in the first hop (i.e., from the mobile UE to the elements of the cluster) is assumed practically costless, making the bottleneck lie in the second hop of the system (i.e., from the elements of the cluster to the serving BS). Closed-form approximations for three different performance measures are derived (i.e., outage probability, ergodic capacity, bit error probability), providing accurate predictions of the fundamental limits that proposed system architecture is able to provide. Our analysis reveals that the achievable end-to-end performance when using a small amount of phase feedback information (per RS in the second hop) is very close to the full phase information upper bound, paving the way to the use of massive DBF architectures as a practical way to cope with high data rate demands of future wireless systems. ¬© 2013 Halinen et al.; licensee Springer.</t>
  </si>
  <si>
    <t>60103653;60103653;60103653-113274042</t>
  </si>
  <si>
    <t>55777789100;8957721500;7006268943</t>
  </si>
  <si>
    <t>Halinen, Turo;Dowhuszko, Alexis A.;H√§m√§l√§inen, Jyri</t>
  </si>
  <si>
    <t>Espoo;Oulu</t>
  </si>
  <si>
    <t>Aalto University;Ericsson Oulu R and D Center</t>
  </si>
  <si>
    <t>60103653;113274042</t>
  </si>
  <si>
    <t>Halinen T.</t>
  </si>
  <si>
    <t>Performance of distributed beamforming for dense relay deployments in the presence of limited feedback information</t>
  </si>
  <si>
    <t>10.1186/1687-6180-2013-88</t>
  </si>
  <si>
    <t>2-s2.0-84879533956</t>
  </si>
  <si>
    <t>['years following', 'unfortunately died', 'typical sub', 'triploid hybrids', 'specific features', 'small proportion', 'sicily since', 'rossius males', 'parthenogenetic origin', 'parthenogenetic eggs', 'originate diploid', 'long antennae', 'likely originated', 'late 1980s', 'internal structures', 'hybrid b', 'heterochromosome ratios', 'grandii males', 'genital plate', 'female zygote', 'established whether', 'diploid females', 'definitely assigned', 'clear generic', 'calagonone male', 'bacillus males', 'bacillus atticus', 'atticus females', 'analyzed specimen', 'also present', 'adult male', 'accurate description']</t>
  </si>
  <si>
    <t>Hybrid/parent competition | parthenogenetic males | polyploidy | sex dimorphism | species hybrid</t>
  </si>
  <si>
    <t>Bacillus atticus is an obligate parthenogen spread over the central/eastern Mediterranean basin, but males were also present about 1 million years ago (mya) in Sicily since they fertilized the parthenogenetic eggs of the hybrid B. whitei, originating the trihybrid parthenogen B. lynceorum. B. atticus females commonly reproduce through an altered meiotic process entraining the restitution of the first polar body; however, a small proportion of eggs, if inseminated by B. rossius or B. grandii males, can originate diploid or triploid hybrids. In the late 1980s, at Calagonone (eastern Sardinian coast), within a sample of diploid females, an adult male was found, which unfortunately died before karyological analyses could be done. Investigations on external and internal structures only evidenced male features: in addition to the slender bacilline body, clear male characters are the long antennae - realizing the heteromorphism of Bacillus males - and the terminalia, with typical sub-genital plate, vomer and cerci. Furthermore, by comparing the Calagonone male to the other Bacillus males and to B. atticus females, clear generic and specific features were ascertained, so that it could be definitely assigned to Bacillus atticus. The autosome:heterochromosome ratios of diploid Bacillus females and males are 1 and 1/2, respectively, while intermediate values give sterile intersexes. The analyzed specimen did not reveal intersexual traits, demonstrating that it had an AAX0 chromosome formula, which likely originated by the loss of one X chromosome from a female zygote. This had previously been observed to occur in B. rossius males of parthenogenetic origin. It could not be established whether this male was fertile. Neither additional syntopic males nor triploids were collected at Calagonone in the years following. Since this is the first known male of B. atticus, its accurate description/analysis will be of use for possible future comparisons. ¬© 2013 Copyright Unione Zoologica Italiana.</t>
  </si>
  <si>
    <t>227-232</t>
  </si>
  <si>
    <t>Italian Journal of Zoology</t>
  </si>
  <si>
    <t>Scali, V.</t>
  </si>
  <si>
    <t>Scali V.</t>
  </si>
  <si>
    <t>A "ghost" phasmid appearance: the male Bacillus atticus (Insecta: Phasmatodea)</t>
  </si>
  <si>
    <t>10.1080/11250003.2013.786142</t>
  </si>
  <si>
    <t>2-s2.0-84879542522</t>
  </si>
  <si>
    <t>['wireless communication', 'sar values', 'results show', 'radiation characteristics', 'paper presents', 'micro nmha', 'mainly composed', 'international commission', 'free 433', 'executive mechanism', 'evaluated using', 'domain method', 'controlling patients', 'antenna satisfy', 'anal incontinence', '75 cm']</t>
  </si>
  <si>
    <t>Artificial anal sphincter | Micro antenna | Radiation characteristics | SAR</t>
  </si>
  <si>
    <t>This paper presents a wireless, miniaturized, bi-directional telemetric artificial anal sphincter system that can be used for controlling patients' anal incontinence. The artificial anal sphincter system is mainly composed of an executive mechanism, a wireless power supply system and a wireless communication system. The wireless communication system consists of an internal RF transceiver, an internal RF antenna, a data transmission pathway, an external RF antenna and an external RF control transceiver. A micro NMHA (Normal Mode Helical Antenna) has been used for the transceiver of the internal wireless communication system and a quarter wavelength whip antenna of 7.75 cm has been used for the external wireless communication system. The RF carrier frequency of wireless communication is located in a license-free 433.1 MHz ISM (Industry, Science, and Medical) band. The radiation characteristics and SAR (Specific Absorption Rate) are evaluated using the finite difference time-domain method and 3D human body model. Results show that the SAR values of the antenna satisfy the ICNIRP (International Commission on Nonionizing Radiation Protection) limitations. ¬© 2013 Informa UK Ltd.</t>
  </si>
  <si>
    <t>307-312</t>
  </si>
  <si>
    <t>1464522X</t>
  </si>
  <si>
    <t>Journal of Medical Engineering and Technology</t>
  </si>
  <si>
    <t>60023813-60127875;60023813-60127875;60023813-60127875;60023813-60127875</t>
  </si>
  <si>
    <t>16033344200;55446348200;55777075000;36637693900</t>
  </si>
  <si>
    <t>Zan, Peng;Liu, Jinding;Ai, Yutao;Jiang, Enyu</t>
  </si>
  <si>
    <t>Shanghai Key Laboratory of Power Station Automation Technology;Shanghai University</t>
  </si>
  <si>
    <t>60127875;60023813</t>
  </si>
  <si>
    <t>Zan P.</t>
  </si>
  <si>
    <t>Electromagnetic assessment of embedded micro antenna for a novel sphincter in the human body</t>
  </si>
  <si>
    <t>10.3109/03091902.2013.796011</t>
  </si>
  <si>
    <t>2-s2.0-84879547747</t>
  </si>
  <si>
    <t>['tribolium castaneum', 'ss ),', 'results suggest', 'results show', 'regenerating limbs', 'promote diversification', 'patterning phase', 'minimal effects', 'might exist', 'limb regeneration', 'limb allocation', 'like bumps', 'larval structures', 'key innovation', 'enabled insects', 'earlier phase', 'dll prevented', 'dll appear', 'dll ),', 'developmentally coupled', 'developmental continuity', 'developmental constraints', 'continuity exists', 'complete metamorphosis', 'blastema proliferation', 'blastema growth', 'adult phenotypes', 'adult morphologies', 'adult legs', 'adult appendages']</t>
  </si>
  <si>
    <t>Abrupt | Blastema | Dachshund | Distal-less | Limb regeneration | Patterning | Spineless | Tribolium castaneum</t>
  </si>
  <si>
    <t>Background: A complex life cycle, such as complete metamorphosis, is a key innovation that can promote diversification of species. The evolution of a morphologically distinct larval stage is thought to have enabled insects to occupy broader ecological niches and become the most diverse metazoan taxon, yet the extent to which larval and adult morphologies can evolve independently remains unknown. Perturbation of larval limb regeneration allows us to generate larval legs and antennae with altered limb morphologies, which may be used to explore the developmental continuity that might exist between larval and adult appendages. In this study, we determined the roles of several appendage patterning transcription factors, abrupt (ab), dachshund (dac), Distal-less (Dll), and spineless (ss), in the red flour beetle, Tribolium castaneum, during larval appendage regeneration. The functions of these genes in regenerating and non-regenerating limbs were compared using RNA interference.Results: During limb regeneration, dac and ss were necessary to re-pattern the same larval structures as those patterned during embryogenesis. Removal of these two genes led to larval appendage patterning defects that were carried over to the adult legs. Surprisingly, even though maternal knockdown of ab had minimal effects on limb allocation and patterning in the embryo, it was necessary for blastema growth, an earlier phase of regeneration. Finally, knockdown of Dll prevented the blastema-like bumps from re-differentiating into appendages.Conclusions: Our results suggest that, similar to vertebrates, the re-patterning phase of Tribolium larval limb regeneration relies on the same genes that are used during embryonic limb patterning. Thus, the re-patterning phase of regeneration is likely to be regulated by taxon-specific patterning mechanisms. Furthermore, Ab and Dll appear to play important roles during blastema proliferation and re-differentiation, respectively. Finally, our results show that continuity exists between larval and adult limb patterning, and that larval and adult leg morphologies may be developmentally coupled. Thus, the evolution of imaginal discs may have been a key step towards completely removing any developmental constraints that existed between larval and adult phenotypes. ¬© 2013 Lee et al.; licensee BioMed Central Ltd.</t>
  </si>
  <si>
    <t>EvoDevo</t>
  </si>
  <si>
    <t>60009828;60009828;60009828;60009828</t>
  </si>
  <si>
    <t>55785785900;57191906462;55785808900;55785754500</t>
  </si>
  <si>
    <t>Lee, Alison K.;Sze, Christie C.;Kim, Elaine R.;Suzuki, Yuichiro</t>
  </si>
  <si>
    <t>Wellesley</t>
  </si>
  <si>
    <t>Wellesley College</t>
  </si>
  <si>
    <t>Lee A.K.</t>
  </si>
  <si>
    <t>Developmental coupling of larval and adult stages in a complex life cycle: Insights from limb regeneration in the flour beetle, Tribolium castaneum</t>
  </si>
  <si>
    <t>10.1186/2041-9139-4-20</t>
  </si>
  <si>
    <t>2-s2.0-84879826883</t>
  </si>
  <si>
    <t>['widely separated', 'wedge surface', 'wave terms', 'surface waves', 'soft surfaces', 'resulting expressions', 'points away', 'paraxial region', 'observation points', 'numerically analyzed', 'guided waves', 'francis group', 'electromagnetic scattering', 'edge axis', 'dyadic green', 'classical sense', 'artificially hard']</t>
  </si>
  <si>
    <t>anisotropic impedance wedge | electromagnetic scattering | Green's functions | paraxial region</t>
  </si>
  <si>
    <t>A dyadic Green's function of a wedge with anisotropic impedance faces, excited by an electric dipole source, is derived for the paraxial region where the source and observation points are in proximity to the apex but widely separated. The principal anisotropy axis is the edge axis, and surface impedances parallel and transverse to this axis are considered. Following a "separation of variables" derivation, final dyadics involve eigenfunction solutions over an angular wave number and a longitudinal spectral integral, which is evaluated asymptotically assuming that kœÄz-z‚Ä≤œÄ is large. It is observed that derived forms reveal three distinct scattering mechanisms: edge-guided waves, surface waves, and guided waves in the classical sense. Numerical simulations limited to paraxial region show that edge-guided and guided-wave terms are dominant at points away from the wedge surface, whereas surface waves are dominant near impedance surfaces. Both capacitive, inductive, and mixed (one face capacitive and the other inductive) reactive surface impedances are numerically analyzed. The resulting expressions can be used in the analysis of antennas located near the apex of a wedge and electromagnetic scattering from artificially hard and soft surfaces. ¬© 2013 Copyright Taylor and Francis Group, LLC.</t>
  </si>
  <si>
    <t>392-412</t>
  </si>
  <si>
    <t>109507323;60016446</t>
  </si>
  <si>
    <t>36550480500;6603181563</t>
  </si>
  <si>
    <t>Isenlik, T√ºrker;Ye«ßin, Korkut</t>
  </si>
  <si>
    <t>Istanbul;Gebze</t>
  </si>
  <si>
    <t>Yeditepe University;Scientific and Technological Research Council of Turkey</t>
  </si>
  <si>
    <t>60016446;109507323</t>
  </si>
  <si>
    <t>Isenlik T.</t>
  </si>
  <si>
    <t>Derivation of Green's Functions for Paraxial Fields of a Wedge with Particular Anisotropic Impedance Faces</t>
  </si>
  <si>
    <t>10.1080/02726343.2013.792722</t>
  </si>
  <si>
    <t>2-s2.0-84880236183</t>
  </si>
  <si>
    <t>['wireless lan', 'polarisation diversity', '54 ghz', '15 db']</t>
  </si>
  <si>
    <t>A hybrid structure consisting of a printed cross dipole and annular ring antennas with a pattern and polarisation diversity for a four-channel multiple input multiple output system operating in a wireless local area network (LAN) (2.34-2.54 GHz) is presented. The entire antenna size is only 88 √ó 88 √ó 44 mm. The envelope correlation coefficient and mean effective gain are computed using measured far-field radiation patterns. The measured - 10 dB impedance frequency bandwidths of the proposed antenna cover the whole operation bandwidths of wireless LAN with an isolation of less than - 15 dB. ¬© 2013 Institution of Engineering and Technology.</t>
  </si>
  <si>
    <t>875-876</t>
  </si>
  <si>
    <t>60001558;60001558;60001558;60001558;60004739</t>
  </si>
  <si>
    <t>57192648028;24767775500;7006620049;7401474335;35494120000</t>
  </si>
  <si>
    <t>Kim, J.;Ju, J.;Eom, S.;Song, M.;Kim, N.</t>
  </si>
  <si>
    <t>Cheongju;Daejeon</t>
  </si>
  <si>
    <t>Chungbuk National University;Electronics and Telecommunications Research Institute</t>
  </si>
  <si>
    <t>60004739;60001558</t>
  </si>
  <si>
    <t>Four-channel MIMO antenna for WLAN using hybrid structure</t>
  </si>
  <si>
    <t>10.1049/el.2013.0994</t>
  </si>
  <si>
    <t>2-s2.0-84880362717</t>
  </si>
  <si>
    <t>['thin substrate', 'read ranges', 'prototype antenna', 'port connection', 'novel dual', 'metallic objects', 'metal plate', 'dual band', 'cost production', '915 mhz']</t>
  </si>
  <si>
    <t>A novel dual-band metal skin UHF radio-frequency identification tag antenna for 866/915 MHz applications is proposed, which is suitable for attaching to metallic objects. To achieve long read ranges within dual band on an ultra-thin substrate, the antenna is designed with two patch arrays printed on a flexible substrate polypropylene for low-cost production. The prototype antenna is fabricated and tested with the commercial tag chip by dual-port connection. The experiment results show that it has similar radiation patterns for the dual band and the read ranges are 3.5 and 3.6 m for 866 and 915 MHz, respectively, when it is mounted on a metal plate. ¬© 2013 Institution of Engineering and Technology.</t>
  </si>
  <si>
    <t>900-901</t>
  </si>
  <si>
    <t>60016318;60016318;113741553</t>
  </si>
  <si>
    <t>24823961000;35766932700;55796973500</t>
  </si>
  <si>
    <t>Du, G. H.;Tang, T.;Deng, Y.</t>
  </si>
  <si>
    <t>Chengdu;</t>
  </si>
  <si>
    <t>Chengdu University of Information Technology;Xerafy Co. Ltd</t>
  </si>
  <si>
    <t>60016318;113741553</t>
  </si>
  <si>
    <t>Du G.</t>
  </si>
  <si>
    <t>Dual-band metal skin UHF RFID tag antenna</t>
  </si>
  <si>
    <t>10.1049/el.2013.1597</t>
  </si>
  <si>
    <t>2-s2.0-84880383230</t>
  </si>
  <si>
    <t>['two bands', 'path gain', 'directional antennas', 'directional antenna', 'centric configurations', 'body movements', '99 ghz']</t>
  </si>
  <si>
    <t>A footwear-centric body area network employing a directional antenna is compared with waist-centric systems using omnidirectional and directional antennas. The effect of body movements on path gain is analysed for two bands at 3.99 and 7.99 GHz. The path gain and data rate results demonstrate that footwear-centric configurations are equivalent to or better than waist-centric body area networks. ¬© 2013 Institution of Engineering and Technology.</t>
  </si>
  <si>
    <t>898-900</t>
  </si>
  <si>
    <t>60012873;60012873;60012873;60012873;60000050;60000050;60000050</t>
  </si>
  <si>
    <t>35305015900;35756756700;12759242900;7005794256;55797775700;24289688200;6602548605</t>
  </si>
  <si>
    <t>Gaetano, D.;Sipal, V.;McEvoy, P.;Ammann, M. J.;Brannigan, C.;Keating, L.;Horgan, F.</t>
  </si>
  <si>
    <t>Footwear-centric body area network with directional UWB antenna</t>
  </si>
  <si>
    <t>10.1049/el.2013.1596</t>
  </si>
  <si>
    <t>2-s2.0-84880385092</t>
  </si>
  <si>
    <t>['weighting parameters', 'system performance', 'source nodes', 'robust design', 'relay node', 'relay location', 'optimization problem', 'optimal solution', 'numerical analysis', 'licensee springer', 'joint precoder', 'input multiple', 'find precoders', 'estimation error', 'broadcast stage', 'antenna correlations', 'also considered', 'access stage']</t>
  </si>
  <si>
    <t>Bit error rate | Imperfect channel state information | Mean square error | Multiple-input multiple-output | Non-convex optimization | Physical layer network coding</t>
  </si>
  <si>
    <t>In this paper, we investigate a robust joint precoder-decoder design scheme for a multiple-input multiple-output physical layer network coding (PNC)-based two-way relay system. An orthogonal training sequence is used to estimate the channels. The estimate is imperfect, and a robust design is proposed to find precoders at the source nodes and decoder at the relay node to facilitate PNC operations during multiple-access stage. Both channel estimation error and antenna correlations are used to formulate the optimization problem to minimize the weighted mean square error (WMSE) under a total power constraint. The problem becomes non-convex, and we propose an algorithm to solve it optimally. During the broadcast stage, an algorithm is proposed to find a precoder at the relay node and decoders at source nodes. The system performance is evaluated with estimation error and antenna correlation parameters. The effect of weighting parameters, relay location, and number of antennas at nodes are also considered in the numerical analysis. Numerical results confirm that our joint precoder-decoder algorithms provide the optimal solution to the minimization of WMSE with the total available power. ¬© 2013 Saliya Jayasinghe et al.; licensee Springer.</t>
  </si>
  <si>
    <t>55322740900;6604066402;7003450405</t>
  </si>
  <si>
    <t>Saliya Jayasinghe, Laddu Keeth;Rajatheva, Nandana;Latva-Aho, Matti</t>
  </si>
  <si>
    <t>Saliya Jayasinghe L.</t>
  </si>
  <si>
    <t>Robust precoder-decoder design for physical layer network coding-based MIMO two-way relaying system</t>
  </si>
  <si>
    <t>10.1186/1687-1499-2013-137</t>
  </si>
  <si>
    <t>2-s2.0-84879563361</t>
  </si>
  <si>
    <t>['two hops', 'transmission parameters', 'step algorithm', 'single antenna', 'simulations show', 'second step', 'relay design', 'prior algorithms', 'new method', 'naive approach', 'multiple antennas', 'licensee springer', 'interference pricing', 'interference impacts', 'integrate information', 'hop strategies', 'first step', 'direct application', 'designed specifically', 'cellular systems', 'cell interference', 'avoids excess', 'article proposes', 'alleviate mismatch']</t>
  </si>
  <si>
    <t>Relays in cellular systems are sensitive to interference. A good relay design will transmit in a way that avoids excess out-of-cell interference. This article proposes a two-step algorithm for relay design for the relay interference channel, which models a relay-based cellular system. The transmitters and relays are equipped with multiple antennas while the receivers are equipped with a single antenna. In the first step, we propose to apply existing single-hop strategies to design the transmission parameters of the transmitters. In the second step, we propose to modify the interference pricing approach to design the relays. Interference pricing is used to provide the relays with information on how interference impacts the end-to-end achievable rates. A new method is proposed to compute interference prices via an approximation of the end-to-end achievable rate to integrate information about the relationship of the parameters in the two hops to alleviate mismatch between the rates on two hops experienced by the direct application of prior algorithms, which are designed specifically for the single-hop interference channel. Simulations show that the proposed algorithm outperforms the other designs, including the naive approach of applying the single-hop interference pricing strategies on two hops. ¬© 2013 Truong and Heath; licensee Springer.</t>
  </si>
  <si>
    <t>26649252200;55934670700</t>
  </si>
  <si>
    <t>Truong, Kien T.;Heath, Robert W.</t>
  </si>
  <si>
    <t>A distributed algorithm using interference pricing for relay interference channels</t>
  </si>
  <si>
    <t>10.1186/1687-6180-2013-26</t>
  </si>
  <si>
    <t>2-s2.0-84879567396</t>
  </si>
  <si>
    <t>['special cases', 'paper presents', 'outage performance', 'mobile stations', 'lognormal shadowing', 'licensee springer', 'key role', 'channel models']</t>
  </si>
  <si>
    <t>Distributed antenna system | Generic channel model | Outage probability analysis | Selective transmission scheme</t>
  </si>
  <si>
    <t>Distributed antenna systems (DAS) play a key role in future wireless communications. Despite the increasing previous research work, the channel models of DAS lack generality. This paper presents a holistic and generic channel model, which incorporates path loss, lognormal shadowing, and generalized-gamma fast fading into consideration. This overarching composite channel model encompasses well-known composite channel models as special cases. A probabilistic system outage model is attained by selective transmission scheme in terms of the proposed channel model and the distribution of mobile stations in the cell. Experimental results substantiate that the theoretical model provides sufficient precision for evaluating the outage performance of DAS. ¬© 2013 Cai et al.; licensee Springer.</t>
  </si>
  <si>
    <t>60025278;60025278;60005244;60025278</t>
  </si>
  <si>
    <t>55779093400;8950548600;55937229100;57202891851</t>
  </si>
  <si>
    <t>Cai, Jie;Zhao, Xibin;Wang, Jinyuan;Gu, Ming</t>
  </si>
  <si>
    <t>Tsinghua University;Southeast University</t>
  </si>
  <si>
    <t>60025278;60005244</t>
  </si>
  <si>
    <t>Cai J.</t>
  </si>
  <si>
    <t>Probabilistic analysis of system outage in distributed antenna systems with composite channels</t>
  </si>
  <si>
    <t>10.1186/1687-1499-2013-147</t>
  </si>
  <si>
    <t>2-s2.0-84879597560</t>
  </si>
  <si>
    <t>['uncooled terahertz', 'thz detectors', 'substrate properties', 'spie ).', 'initial layers', 'gap semiconductor', 'electron heating', 'electromagnetic radiation', 'antenna configuration', '10 w']</t>
  </si>
  <si>
    <t>Active imaging | Mercury-cadmium-telluride and field effect transistors terahertz detectors</t>
  </si>
  <si>
    <t>It is shown that electron heating by electromagnetic radiation in mercury-cadmium-telluride (MCT) layers can be used for designing of uncooled terahertz (THz)/sub-THz detectors with appropriate for active imaging characteristics (noise equivalent power ‚àº2.6 √ó 10-10 W/Hz1/2 at ŒΩ ‚àº 140 GHz) and these detectors can be manufactured within well established MCT technologies. This narrow-gap semiconductor can be considered as a material for THz/sub-THz detectors with possibility to be assembled into arrays. The characteristics of those detectors can be controlled and improved by selection of parameters of initial layers, substrate properties, and antenna configuration. For field effect transistor detectors, even for transistors with rather long channels (‚àº1 Œºm), rather similar characteristics at ŒΩ ‚àº 140 GHz can also be obtained. ¬©2013 Society of Photo-Optical Instrumentation Engineers (SPIE).</t>
  </si>
  <si>
    <t>60009301;60009301;60009301;60009301</t>
  </si>
  <si>
    <t>35493343400;6603422877;7006539521;55778777700</t>
  </si>
  <si>
    <t>Sizov, Fedir F.;Zabudsky, Vyacheslav V.;Golenkov, Aleksandr G.;Shevchik-Shekera, Ann</t>
  </si>
  <si>
    <t>Institute of Semiconductors Physics, National Academy of Sciences in Ukraine</t>
  </si>
  <si>
    <t>Sizov F.F.</t>
  </si>
  <si>
    <t>Millimeter-wave narrow-gap uncooled hot-carrier detectors for active imaging</t>
  </si>
  <si>
    <t>10.1117/1.OE.52.3.033203</t>
  </si>
  <si>
    <t>2-s2.0-84879599845</t>
  </si>
  <si>
    <t>['various agobps', 'testing combinations', 'support cells', 'specific riboprobe', 'specific response', 'specific probes', 'situ hybridization', 'sensilla co', 'result substantiates', 'respective proteins', 'receptor agor2', 'probes specific', 'ors ).', 'odorant recognition', 'odorant receptors', 'notably agobp1', 'malaria vector', 'large families', 'initial steps', 'gambiae obps', 'fluorescence immunohistochemistry', 'fish resulted', 'fish analysis', 'female antenna', 'expression pattern', 'combined wm', 'combinatorial expression', 'color wm', 'close association', 'cells expressing', 'applying two', 'agor2 revealed', 'agobps ),', 'agobp probes', 'abundant transcripts']</t>
  </si>
  <si>
    <t>The initial steps of odorant recognition in the insect olfactory system involve odorant binding proteins (OBPs) and odorant receptors (ORs). While large families of OBPs have been identified in the malaria vector A. gambiae, little is known about their expression pattern in the numerous sensory hairs of the female antenna. We applied whole mount fluorescence in Situ hybridization (WM-FISH) and fluorescence immunohistochemistry (WM-FIHC) to investigate the sensilla co-expression of eight A. gambiae OBPs (AgOBPs), most notably AgOBP1 and AgOBP4, which all have abundant transcripts in female antenna. WM-FISH analysis of female antennae using AgOBP-specific probes revealed marked differences in the number of cells expressing each various AgOBPs. Testing combinations of AgOBP probes in two-color WM-FISH resulted in distinct cellular labeling patterns, indicating a combinatorial expression of AgOBPs and revealing distinct AgOBP requirements for various functional sensilla types. WM-FIHC with antisera to AgOBP1 and AgOBP4 confirmed expression of the respective proteins by support cells and demonstrated a location of OBPs within sensilla trichodea. Based on the finding that AgOBP1 and AgOBP4 as well as the receptor type AgOR2 are involved in the recognition of indole, experiments were performed to explore if the AgOBP-types and AgOR2 are co-expressed in distinct olfactory sensilla. Applying two-color WM-FISH with AgOBP-specific probes and probes specific for AgOR2 revealed a close association of support cells bearing transcripts for AgOBP1 and AgOBP4 and neurons with a transcript for the receptor AgOR2. Moreover, combined WM-FISH/-FIHC approaches using an AgOR2-specific riboprobe and AgOBP-specific antisera revealed the expression of the "ligand-matched" AgOBP1, AgOBP4 and AgOR2 to single trichoid hairs. This result substantiates the notion that a specific response to indole is mediated by an interplay of the proteins. ¬© 2013 Schultze et al.</t>
  </si>
  <si>
    <t>e69412</t>
  </si>
  <si>
    <t>60018373;60018373;60007278;100745580;60007278;60018373;60018373</t>
  </si>
  <si>
    <t>7004490445;55375646100;7402841764;7401876118;6603861162;7103041183;7201508329</t>
  </si>
  <si>
    <t>Schultze, Anna;Pregitzer, Pablo;Walter, Marika F.;Woods, Daniel F.;Marinotti, Osvaldo;Breer, Heinz;Krieger, J√ºrgen</t>
  </si>
  <si>
    <t>Stuttgart;Irvine;Irvine</t>
  </si>
  <si>
    <t>Universit√§t Hohenheim;University of California, Irvine;Inscent, Inc</t>
  </si>
  <si>
    <t>60018373;60007278;100745580</t>
  </si>
  <si>
    <t>Schultze A.</t>
  </si>
  <si>
    <t>The Co-Expression Pattern of Odorant Binding Proteins and Olfactory Receptors Identify Distinct Trichoid Sensilla on the Antenna of the Malaria Mosquito Anopheles gambiae</t>
  </si>
  <si>
    <t>10.1371/journal.pone.0069412</t>
  </si>
  <si>
    <t>2-s2.0-84879829384</t>
  </si>
  <si>
    <t>['¬© 2013', 'two helices', 'safely dissipated', 'rigid core', 'quenched state', 'photosystem ii', 'photoprotective state', 'noninvasive method', 'molecular biology', 'major light', 'lumenal ends', 'lhcii form', 'lhcii ).', 'ion pairs', 'involve changes', 'interlocked helices', 'interlock helix', 'helix bundles', 'harvesting antennae', 'excess light', 'conserved arginine', 'conformational change', 'b appear', 'arg structures', 'arg residues', 'arg residue', 'antenna proteins', 'american society']</t>
  </si>
  <si>
    <t>Light-harvesting antennae of theLHCfamily form transmembrane three-helix bundles of which two helices are interlocked by conserved arginine-glutamate (Arg-Glu) ion pairs that form ligation sites for chlorophylls. The antenna proteins of photosystem II have an intriguing dual function. In excess light, they can switch their conformation from a light-harvesting into a photoprotective state, in which the excess and harmful excitation energies are safely dissipated as heat. Here we applied magic angle spinning NMR and selective Arg isotope enrichment as a noninvasive method to analyze the Arg structures of the major light-harvesting complex II (LHCII). The conformations of the Arg residues that interlock helix A and B appear to be preserved in the light-harvesting and photoprotective state. Several Arg residues have very downfield-shifted proton NMR responses, indicating that they stabilize the complex by strong hydrogen bonds. For the Arg CŒ± chemical shifts, differences are observed between LHCII in the active, light-harvesting and in the photoprotective, quenched state. These differences are attributed to a conformational change of the Arg residue in the stromal loop region.Weconclude that the interlocked helices of LHCII form a rigid core. Consequently, the LHCII conformational switch does not involve changes in A/B helix tilting but likely involves rearrangements of the loops and helical segments close to the stromal and lumenal ends. ¬© 2013 by The American Society for Biochemistry and Molecular Biology, Inc.</t>
  </si>
  <si>
    <t>19796-19804</t>
  </si>
  <si>
    <t>60070180;60070180;60008734</t>
  </si>
  <si>
    <t>55791239700;7102115434;7103281563</t>
  </si>
  <si>
    <t>Sunku, Kiran;De Groot, Huub J.M.;Pandit, Anjali</t>
  </si>
  <si>
    <t>Leiden;Amsterdam</t>
  </si>
  <si>
    <t>Leiden Institute of Chemistry;Vrije Universiteit Amsterdam</t>
  </si>
  <si>
    <t>60070180;60008734</t>
  </si>
  <si>
    <t>Sunku K.</t>
  </si>
  <si>
    <t>Insights into the photoprotective switch of the major light-harvesting complex II (LHCII): A preserved core of arginine-glutamate interlocked helices complemented by adjustable loops</t>
  </si>
  <si>
    <t>10.1074/jbc.M113.456111</t>
  </si>
  <si>
    <t>2-s2.0-84880069864</t>
  </si>
  <si>
    <t>['¬© 2013', 'two subunits', 'two micromonascaoproteins', 'two genes', 'secondary endosymbionts', 'reaction centers', 'quite different', 'prasinophyte micromonas', 'possess rieske', 'pigment composition', 'photosynthetic prokaryotes', 'mononuclear iron', 'molecular biology', 'micromonas cao', 'investigated thecaostructure', 'harvesting systems', 'harvesting system', 'evolutionary relationship', 'domain structure', 'core antennas', 'chlorophyllprotein complexes', 'chlorophyll b', 'characteristic light', 'cao ),', 'binding motifs', 'arabidopsis transformants', 'american society', 'although micromonas', 'also incorporated']</t>
  </si>
  <si>
    <t>Chlorophyll b is found in photosynthetic prokaryotes and primary and secondary endosymbionts, although their light-harvesting systems are quite different. Chlorophyll b is synthesized from chlorophyll a by chlorophyllide a oxygenase (CAO), which is a Rieske-mononuclear iron oxygenase. Comparison of the amino acid sequences ofCAOamong photosynthetic organisms elucidated changes in the domain structures ofCAOduring evolution. However, the evolutionary relationship between the light-harvesting system and the domain structure of CAO remains unclear. To elucidate this relationship, we investigated theCAOstructure and the pigment composition of chlorophyllprotein complexes in the prasinophyte Micromonas. The Micromonas CAO is composed of two genes, MpCAO1 and MpCAO2, that possess Rieske and mononuclear iron-binding motifs, respectively. Only when both genes were introduced into the chlorophyll b-less Arabidopsis mutant (ch1-1) was chlorophyll b accumulated, indicating that cooperation between the two subunits is required to synthesize chlorophyll b. Although Micromonas has a characteristic light-harvesting system in which chlorophyll b is incorporated into the core antennas of reaction centers, chlorophyll b was also incorporated into the core antennas of reaction centers of the Arabidopsis transformants that contained the two MicromonasCAOproteins. Based on these results, we discuss the evolutionary relationship between the structures of CAO and light-harvesting systems. ¬© 2013 by The American Society for Biochemistry and Molecular Biology, Inc.</t>
  </si>
  <si>
    <t>19330-19341</t>
  </si>
  <si>
    <t>60014652;60014652-113727291;60014652-113727291</t>
  </si>
  <si>
    <t>55791343200;36022873900;7404667898</t>
  </si>
  <si>
    <t>Kunugi, Motoshi;Takabayashi, Atsushi;Tanaka, Ayumi</t>
  </si>
  <si>
    <t>Sapporo;Sapporo</t>
  </si>
  <si>
    <t>Hokkaido University;Japan Core Research for Evolutionary Science and Technology</t>
  </si>
  <si>
    <t>60014652;113727291</t>
  </si>
  <si>
    <t>Kunugi M.</t>
  </si>
  <si>
    <t>Evolutionary changes in chlorophyllide a oxygenase (CAO) structure contribute to the acquisition of a new light-harvesting complex in micromonas</t>
  </si>
  <si>
    <t>10.1074/jbc.M113.462663</t>
  </si>
  <si>
    <t>2-s2.0-84880078886</t>
  </si>
  <si>
    <t>['wind measurements', 'wind estimates', 'temporal resolution', 'sodar observations', 'sodar data', 'several algorithms', 'retrieved profiles', 'retrieval algorithms', 'present study', 'platforms must', 'particular strengths', 'kinematic parameters', 'high spatial', 'dynamic stability', 'development comes', 'conducting fundamental', 'collect samples', 'based wind', 'applied research', 'algorithm exhibiting', 'accurately measure', 'accurate instrumentation']</t>
  </si>
  <si>
    <t>Recently, there has been an increase in use of Unmanned Aerial Systems (UASs) as platforms for conducting fundamental and applied research in the lower atmosphere due to their relatively low cost and ability to collect samples with high spatial and temporal resolution. Concurrent with this development comes the need for accurate instrumentation and measurement methods suitable for small meteorological UASs. Moreover, the instrumentation to be integrated into such platforms must be small and lightweight. Whereas thermodynamic variables can be easily measured using well-aspirated sensors onboard, it is much more challenging to accurately measure the wind with a UAS. Several algorithms have been developed that incorporate GPS observations as a means of estimating the horizontal wind vector, with each algorithm exhibiting its own particular strengths and weaknesses. In the present study, the performance of three such GPS-based wind-retrieval algorithms has been investigated and compared with wind estimates from rawinsonde and sodar observations. Each of the algorithms considered agreed well with the wind measurements from sounding and sodar data. Through the integration of UAS-retrieved profiles of thermodynamic and kinematic parameters, one can investigate the static and dynamic stability of the atmosphere and relate them to the state of the boundary layer across a variety of times and locations, which might be difficult to access using conventional instrumentation.</t>
  </si>
  <si>
    <t>Geoscientific Instrumentation, Methods and Data Systems</t>
  </si>
  <si>
    <t>55190857700;7004730494;55190606000;17346187400;55204720300</t>
  </si>
  <si>
    <t>Bonin, T. A.;Chilson, P. B.;Zielke, B. S.;Klein, P. M.;Leeman, J. R.</t>
  </si>
  <si>
    <t>Bonin T.A.</t>
  </si>
  <si>
    <t>Comparison and application of wind retrieval algorithms for small unmanned aerial systems</t>
  </si>
  <si>
    <t>10.5194/gi-2-177-2013</t>
  </si>
  <si>
    <t>2-s2.0-84937927489</t>
  </si>
  <si>
    <t>['¬© 2013', 'white luminescence', 'white light', 'thermal behaviour', 'terminal groups', 'surface morphologies', 'royal society', 'raw materials', 'quantum yield', 'pmp host', 'pmp ).', 'paper reports', 'luminescence performance', 'luminescence emissions', 'layer stacking', 'fluorescence data', 'emission via', 'eclairage coordinates', 'dy3 +)', 'dsc data', 'composite material', 'antenna effect', 'also collected', '34 ).']</t>
  </si>
  <si>
    <t>This paper reports on a white light-emitting, polysiloxane-based material obtained by coordinating lanthanide ions (Eu3+ and Dy3+) into Œ±, œâ-N,N‚Ä≤-diphenylmalonamide terminated polydimethylsiloxane (PMP). PMP is a new functional polysiloxane designed and synthesized in this work. The luminescence emissions of the raw materials and the composite material were measured. The composite material produced a white luminescence with Commission Internationale de l'Eclairage coordinates of (0.32, 0.34). The polysiloxane backbone plays a role in the luminescence performance of both the PMP and the composite material. Interactions between the terminal groups of the PMP host and the rare earth ions, as revealed by infrared and fluorescence data, contribute to the emission via the antenna effect. The surface morphologies of PMP and the composite material are smooth platforms piled up by layer stacking, as observed with SEM. DSC data were also collected to research the thermal behaviour of these materials. The introduction of phenyl amide groups led to a quantum yield of 0.3% for the PMP-Eu3+-Dy 3+ composite material. ¬© 2013 The Royal Society of Chemistry.</t>
  </si>
  <si>
    <t>9957-9964</t>
  </si>
  <si>
    <t>60031031;60031031;60031031</t>
  </si>
  <si>
    <t>55819914400;36807093700;7402531598</t>
  </si>
  <si>
    <t>Zheng, Fuyuan;Zhang, Jie;Feng, Shengyu</t>
  </si>
  <si>
    <t>Zheng F.</t>
  </si>
  <si>
    <t>White photoluminescent material based on a functional polysiloxane complex with lanthanide ions (Eu&lt;sup&gt;3+&lt;/sup&gt; and Dy&lt;sup&gt;3+&lt;/sup&gt;)</t>
  </si>
  <si>
    <t>10.1039/c3ra41621f</t>
  </si>
  <si>
    <t>2-s2.0-84881457751</t>
  </si>
  <si>
    <t>2008 BAC36B03</t>
  </si>
  <si>
    <t>['wavelet transform', 'two dimensions', 'time resolution', 'time delay', 'system receives', 'speed camera', 'simultaneous observations', 'results indicate', 'reduce noise', 'positioning system', 'orthogonal 10', 'newly developed', 'good agreement', 'calculates tdoa', 'baseline time', 'azimuth ).', 'analyzed respectively', '2 dimensions']</t>
  </si>
  <si>
    <t>Discharge process | Rocket-triggered lightning | Short-baseline | Time-difference of arrival | VHF radiation</t>
  </si>
  <si>
    <t>A lightning VHF radiation location system based on short-baseline time-difference of arrival (TDOA) technology is newly developed. Based on the orthogonal 10. m-baseline antenna array with four identical broadband flat plane antennas, this system receives the lightning broadband VHF radiation signals and calculates TDOA between antennas in order to determine the location of lightning radiation sources in two dimensions (elevation and azimuth). To reduce noise and improve estimation accuracy of time delay, a general correlation time delay estimation algorithm based on direct correlation method and wavelet transform is proposed. Moreover, parabolic interpolation algorithm is used in the fractional delay estimation to improve the time resolution of the positioning system. In this paper, a rocket-triggered lightning discharge and a cloud lightning discharge are analyzed respectively, combining with simultaneous observations of high-speed camera and fast/slow electric field changes. The results indicate that the TDOA location system could effectively map the lightning radiation sources in 2 dimensions and are in a good agreement with the high-speed video camera images. ¬© 2012 Elsevier B.V.</t>
  </si>
  <si>
    <t>58-66</t>
  </si>
  <si>
    <t>Atmospheric Research</t>
  </si>
  <si>
    <t>60016211-60027363;60016211;60016211;60016211;60016211</t>
  </si>
  <si>
    <t>55549123200;56234966000;55548880700;16318502400;55713231800</t>
  </si>
  <si>
    <t>Sun, Zhuling;Qie, Xiushu;Liu, Mingyuan;Cao, Dongjie;Wang, Dongfang</t>
  </si>
  <si>
    <t>University of Chinese Academy of Sciences;Institute of Atmospheric Physics Chinese Academy of Sciences</t>
  </si>
  <si>
    <t>60027363;60016211</t>
  </si>
  <si>
    <t>Sun Z.</t>
  </si>
  <si>
    <t>Lightning VHF radiation location system based on short-baseline TDOA technique - Validation in rocket-triggered lightning</t>
  </si>
  <si>
    <t>S0169809512004280</t>
  </si>
  <si>
    <t>10.1016/j.atmosres.2012.11.010</t>
  </si>
  <si>
    <t>2-s2.0-84878245277</t>
  </si>
  <si>
    <t>R21DC012408</t>
  </si>
  <si>
    <t>['sweet neurons', 'spike frequency', 'salt taste', 'rights reserved', 'ph 5', 'drosophila melanogaster', 'bitter neurons', 'better evaluate', 'basic categories', 'avoid acid']</t>
  </si>
  <si>
    <t>Drosophila melanogaster can taste various compounds and separate them into few basic categories such as sweet, bitter and salt taste. Here we investigate mechanisms underlying acid detection in Drosophila and report that the fly displays strong taste aversion to common carboxylic acids. We find that acid tastants act by the activation of a subset of bitter neurons and inhibition of sweet neurons. Bitter neurons begin to respond at pH 5 and show an increase in spike frequency as the extracellular pH drops, which does not rely on previously identified chemoreceptors. Notably, sweet neuron activity depends on the balance of sugar and acid tastant concentrations. This is independent of bitter neuron firing, and allows the fly to avoid acid-laced food sources even in the absence of functional bitter neurons. The two mechanisms may allow the fly to better evaluate the risk of ingesting acidic foods and modulate its feeding decisions accordingly. ¬© 2013 Macmillan Publishers Limited. All rights reserved.</t>
  </si>
  <si>
    <t>60122729;60029526;60029526;60122729-60029526</t>
  </si>
  <si>
    <t>55779842500;53985953100;37031612200;6506458341</t>
  </si>
  <si>
    <t>Charlu, Sandhya;Wisotsky, Zev;Medina, Adriana;Dahanukar, Anupama</t>
  </si>
  <si>
    <t>Riverside;Riverside</t>
  </si>
  <si>
    <t>UCR School of Medicine;University of California, Riverside</t>
  </si>
  <si>
    <t>60122729;60029526</t>
  </si>
  <si>
    <t>Charlu S.</t>
  </si>
  <si>
    <t>Acid sensing by sweet and bitter taste neurons in Drosophila melanogaster</t>
  </si>
  <si>
    <t>NCOMMS3042</t>
  </si>
  <si>
    <t>10.1038/ncomms3042</t>
  </si>
  <si>
    <t>2-s2.0-84879682664</t>
  </si>
  <si>
    <t>['stiff bristles', 'stem fleas', 'slender piercing', 'relatively short', 'previous discoveries', 'possibilities exist', 'poorly known', 'nov .,', 'northeastern china', 'new fossils', 'morphological transition', 'extant fleas', 'ectoparasitic insects', 'crown fleas', 'contemporaneous pterosaurs', 'comparably short', 'compact antennae', 'broad diversity', '4 ],', '2 ].']</t>
  </si>
  <si>
    <t>Fleas are a group of highly specialized blood-feeding ectoparasites whose early evolutionary history is poorly known [1, 2]. Although several recent discoveries have shed new light on the origin of the group [3, 4], a considerable gap exists between stem fleas and crown fleas. Here we report a new transitional flea, Saurophthirus exquisitus sp. nov., assigned to a new family Saurophthiridae fam. nov., from the Lower Cretaceous Yixian Formation of northeastern China. Saurophthirids are more similar to crown fleas than other stem fleas in having a relatively small body size, relatively short and slender piercing-sucking stylet mouthparts, comparably short and compact antennae, rows of short and stiff bristles on the thorax, and highly elongated legs. The new finding greatly improves our understanding of the morphological transition to the highly specialized body plan of extant fleas. However, saurophthirids also display several features unknown in other fleas, and some of these features are suggestive of a possible ectoparasitic relationship to contemporaneous pterosaurs, though other possibilities exist. The new fossils, in conjunction with previous discoveries, highlight a broad diversity of ectoparasitic insects in the mid-Mesozoic. ¬© 2013 Elsevier Ltd.</t>
  </si>
  <si>
    <t>1261-1266</t>
  </si>
  <si>
    <t>60020256;60020256;60025993-60025352;60016358;60016358-60027363;60020256</t>
  </si>
  <si>
    <t>24528542400;13406849900;7003722753;7405294877;55176736400;7202034641</t>
  </si>
  <si>
    <t>Gao, Taiping;Shih, Chungkun;Rasnitsyn, Alexandr P.;Xu, Xing;Wang, Shuo;Ren, Dong</t>
  </si>
  <si>
    <t>China;Russian Federation;United Kingdom;China;China</t>
  </si>
  <si>
    <t>Beijing;Moscow;London;Beijing;Beijing</t>
  </si>
  <si>
    <t>University of Chinese Academy of Sciences;Paleontological Institute of Russian Academy of Sciences;The Natural History Museum, London;Capital Normal University;Institute of Vertebrate Paleontology and Paleoanthropology Chinese Academy of Sciences</t>
  </si>
  <si>
    <t>60027363;60025993;60025352;60020256;60016358</t>
  </si>
  <si>
    <t>New transitional fleas from china highlighting diversity of early cretaceous ectoparasitic insects</t>
  </si>
  <si>
    <t>S0960982213006350</t>
  </si>
  <si>
    <t>10.1016/j.cub.2013.05.040</t>
  </si>
  <si>
    <t>2-s2.0-84879962507</t>
  </si>
  <si>
    <t>Ga501/11-1</t>
  </si>
  <si>
    <t>['wavelength range', 'ultrafast graphene', 'thz range', 'room temperature', 'probe experiments', 'periodic antenna', 'high potential', 'graphene flake', 'g .,', 'color pump', 'based detector', '8 œºm', '50 ps', '30 œºm', '220 œºm', '10 ps']</t>
  </si>
  <si>
    <t>We present an ultrafast graphene-based detector, working in the THz range at room temperature. A logarithmic-periodic antenna is coupled to a graphene flake that is produced by exfoliation on SiO2. The detector was characterized with the free-electron laser FELBE for wavelengths from 8 Œºm to 220 Œºm. The detector rise time is 50 ps in the wavelength range from 30 Œºm to 220 Œºm. Autocorrelation measurements exploiting the nonlinear photocurrent response at high intensities reveal an intrinsic response time below 10 ps. This detector has a high potential for characterizing temporal overlaps, e.g., in two-color pump-probe experiments. ¬© 2013 AIP Publishing LLC.</t>
  </si>
  <si>
    <t>60000086-60018353;60000086;60030807;60030807;60030807;60000086;60000086-60018353</t>
  </si>
  <si>
    <t>55188578300;6603876346;45561252900;6603356227;7401453459;55955616100;7005352946</t>
  </si>
  <si>
    <t>Mittendorff, Martin;Winnerl, Stephan;Kamann, Josef;Eroms, Jonathan;Weiss, Dieter;Schneider, Harald;Helm, Manfred</t>
  </si>
  <si>
    <t>Regensburg;Dresden;Dresden</t>
  </si>
  <si>
    <t>Universit√§t Regensburg;Technische Universit√§t Dresden;HZDR - Helmholtz-Zentrum Dresden-Rossendorf</t>
  </si>
  <si>
    <t>60030807;60018353;60000086</t>
  </si>
  <si>
    <t>Mittendorff M.</t>
  </si>
  <si>
    <t>Ultrafast graphene-based broadband THz detector</t>
  </si>
  <si>
    <t>10.1063/1.4813621</t>
  </si>
  <si>
    <t>2-s2.0-84880459876</t>
  </si>
  <si>
    <t>['terahertz radiation', 'reference measurement', 'peak signal', 'noise ratio', 'illumination power', '5 thz', '29 db']</t>
  </si>
  <si>
    <t>Generation and detection of terahertz radiation at 1560 nm based on low-temperature grown GaAs photoconductive antennas are demonstrated. The dependence of the DC photo current and terahertz peak amplitude on the illumination power are measured and found to follow a superlinear power law proposed for sequential charge carrier excitation via midgap states. A terahertz time domain spectroscopy system employing low-temperature grown GaAs photoconductive antennas pumped at 1560 nm reaches a bandwidth of 4.5 THz and a peak signal to noise ratio of 29 dB, while the reference measurement at 780 nm reaches 40 dB and a bandwidth of approximately 3 THz. ¬© 2013 AIP Publishing LLC.</t>
  </si>
  <si>
    <t>60003558-60009941;60003558-60009941;60003558-60009941;60003558-60009941</t>
  </si>
  <si>
    <t>55583004900;23992802900;6603964591;7003897120</t>
  </si>
  <si>
    <t>R√§mer, Jan Martin;Ospald, Frank;Von Freymann, Georg;Beigang, Ren√©</t>
  </si>
  <si>
    <t>Kaiserslautern;Freiburg im Breisgau</t>
  </si>
  <si>
    <t>Technische Universit√§t Kaiserslautern;Fraunhofer Institute for Physical Measurement Techniques IPM</t>
  </si>
  <si>
    <t>60009941;60003558</t>
  </si>
  <si>
    <t>R√§mer J.</t>
  </si>
  <si>
    <t>Generation and detection of terahertz radiation up to 4.5 THz by low-temperature grown GaAs photoconductive antennas excited at 1560 nm</t>
  </si>
  <si>
    <t>10.1063/1.4813605</t>
  </si>
  <si>
    <t>2-s2.0-84880477485</t>
  </si>
  <si>
    <t>['near field', 'echoic chamber', 'difficulties arising', 'antenna system', 'antenna simulation']</t>
  </si>
  <si>
    <t>E-Field | EMC | Experimental verification | Numerical model | Susceptibility</t>
  </si>
  <si>
    <t>This paper discusses numerical simulation of the E-Field generating antenna for susceptibility testing according to military EMC standard. The authors compare results of antenna simulation with Method of Moments with measurements of the near field in a non-echoic chamber. The difficulties arising when comparing numerical models with measured circuital parameters of generator-antenna system are discussed in detail.</t>
  </si>
  <si>
    <t>92-94</t>
  </si>
  <si>
    <t>60003675;60003675</t>
  </si>
  <si>
    <t>55172220700;6603735951</t>
  </si>
  <si>
    <t>Chaber, Bartosz;Starzy≈Ñski, Jacek</t>
  </si>
  <si>
    <t>Chaber B.</t>
  </si>
  <si>
    <t>MoM antenna model verified against measurements</t>
  </si>
  <si>
    <t>2-s2.0-84879701233</t>
  </si>
  <si>
    <t>['wireless communications', 'wearable applications', 'suggested antenna', 's11 parameter', 'oriented around', 'human body', 'great importance', 'centric communication', 'anechoic chamber', '79 ghz', '33 db', '1880 mhz', '1785 mhz']</t>
  </si>
  <si>
    <t>Microstrip antenna | Optimization | Wearable antenna</t>
  </si>
  <si>
    <t>Recently a body-centric communication (oriented around the human body) has become a very great importance in the area of wireless communications. One of the most important issues related to this type of communication is addressed by researchers antennas worked on human body. A microstrip rectangular patch antenna for wearable applications is presented. The antenna is suitable for GSM 1800 operated at 1710-1785 MHz and 1805-1880 MHz. This suggested antenna is designed as a 101.3 mm wide, 159.172 mm long and 1.524 mm thick structure that is optimized for performance on the human body. The antenna was tested with a human user wearing it. As the result of the characteristics measurements made in the anechoic chamber, the S11 parameter was shown to be -33 dB for center frequency 1.79 GHz.</t>
  </si>
  <si>
    <t>60008056;60008056;60008056;60008056;60008056</t>
  </si>
  <si>
    <t>35240558800;7801521078;25630129000;35729393200;7007147457</t>
  </si>
  <si>
    <t>Przesmycki, Rafa≈Ç;Nowosielski, Leszek;Bugaj, Marek;Piwowarczyk, Kazimierz;Wnuk, Marian</t>
  </si>
  <si>
    <t>Wojskowa Akademia Techniczna</t>
  </si>
  <si>
    <t>Przesmycki R.</t>
  </si>
  <si>
    <t>Design and optimization of microstrip wearable antenna</t>
  </si>
  <si>
    <t>2-s2.0-84879705902</t>
  </si>
  <si>
    <t>['wide class', 'third power', 'roughly proportional', 'nearby atoms', 'fourth power', 'force stronger', 'force decaying', 'explicitly calculate', 'energy levels', 'blackbody force', 'actually pull']</t>
  </si>
  <si>
    <t>Blackbody radiation around hot objects induces ac Stark shifts of the energy levels of nearby atoms and molecules. These shifts are roughly proportional to the fourth power of the temperature and induce a force decaying with the third power of the distance from the object. We explicitly calculate the resulting attractive blackbody optical dipole force for ground state hydrogen atoms. Surprisingly, this force can surpass the repulsive radiation pressure and actually pull the atoms against the radiation energy flow towards the surface with a force stronger than gravity. We exemplify the dominance of the "blackbody force" over gravity for hydrogen in a cloud of hot dust particles. This overlooked force appears relevant in various astrophysical scenarios, in particular, since analogous results hold for a wide class of other broadband radiation sources. ¬© 2013 American Physical Society.</t>
  </si>
  <si>
    <t>60009999-60008222;60008222;60009999</t>
  </si>
  <si>
    <t>55925752400;57206343609;7003668474</t>
  </si>
  <si>
    <t>Sonnleitner, M.;Ritsch-Marte, M.;Ritsch, H.</t>
  </si>
  <si>
    <t>Universit√§t Innsbruck;Medizinische Universitat Innsbruck</t>
  </si>
  <si>
    <t>60009999;60008222</t>
  </si>
  <si>
    <t>Sonnleitner M.</t>
  </si>
  <si>
    <t>Attractive optical forces from blackbody radiation</t>
  </si>
  <si>
    <t>10.1103/PhysRevLett.111.023601</t>
  </si>
  <si>
    <t>2-s2.0-84880109268</t>
  </si>
  <si>
    <t>['target frequency', 'significant effect', 'resonance frequency', 'resistive materials', 'radar cross', 'periodic patterns', 'paper presents', 'conventional antenna', 'antenna performance', '0 ghz']</t>
  </si>
  <si>
    <t>Patch array antenna | periodic patterns | radar absorbing technique | radar cross-section</t>
  </si>
  <si>
    <t>This paper presents an electromagnetic wave absorbing technique to reduce a radar cross-section (RCS) of a patch array antenna without compromising their antenna performance. The technique is based on periodic patterns, which is made of resistive materials. The 2√ó2 patch array antenna with a resonance frequency of 3.0 GHz was designed and fabricated. To reduce the RCS of the patch array antenna, the periodic patterns using a square patch element were proposed and applied to the surface between the four antenna patches. The printed lossy periodic patterns have radar absorbing performance at 12.0 GHz frequency. The measured results show that the lossy periodic patterns have no significant effect on the antenna radiation performance. On the other hand, the RCS is reduced by more than 98% compared to the conventional antenna at the target frequency. ¬© World Scientific Publishing Company.</t>
  </si>
  <si>
    <t>International Journal of Modern Physics B</t>
  </si>
  <si>
    <t>60022548;60068694;60032144;60032144</t>
  </si>
  <si>
    <t>36767930400;36348763700;36769240700;35304819600</t>
  </si>
  <si>
    <t>Jang, Hong Kyu;Lee, Yeon Gwan;Shin, Jae Hwan;Kim, Chun Gon</t>
  </si>
  <si>
    <t>Daejeon;Daejeon;Newark</t>
  </si>
  <si>
    <t>Agency for Defense Development;Korea Advanced Institute of Science and Technology;Center for Composite Materials</t>
  </si>
  <si>
    <t>60068694;60032144;60022548</t>
  </si>
  <si>
    <t>Jang H.K.</t>
  </si>
  <si>
    <t>Electromagnetic wave absorbing technique using periodic patterns for low rcs patch array antenna</t>
  </si>
  <si>
    <t>S021797921350094X</t>
  </si>
  <si>
    <t>10.1142/S021797921350094X</t>
  </si>
  <si>
    <t>2-s2.0-84878477914</t>
  </si>
  <si>
    <t>HST-GO10592.01-A</t>
  </si>
  <si>
    <t>['¬© 2013', 'wide range', 'visualization tool', 'viewed 175', 'tidal tails', 'tail );', 'similar results', 'rights reserved', 'results demonstrate', 'real data', 'progenitor galaxies', 'parameter space', 'observed morphology', 'ngc 5257', 'ngc 2623', 'models presented', 'models indicate', 'merger stages', 'likely due', 'identikit model', 'galaxy mergers', 'g .,', 'four systems', 'first passage', 'derived matches', 'constrained using', '260 myr']</t>
  </si>
  <si>
    <t>galaxies: individual (NGC 5257, NGC 5258, The Mice, Antennae, NGC 2623) | galaxies: interactions | galaxies: kinematics and dynamics</t>
  </si>
  <si>
    <t>We present dynamical models of four interacting systems: NGC 5257/8, The Mice, the Antennae, and NGC 2623. The parameter space of the encounters are constrained using the Identikit model-matching and visualization tool. Identikit utilizes hybrid N-body and test particle simulations to enable rapid exploration of the parameter space of galaxy mergers. The Identikit-derived matches of these systems are reproduced with self-consistent collisionless simulations which show very similar results. The models generally reproduce the observed morphology and H I kinematics of the tidal tails in these systems with reasonable properties inferred for the progenitor galaxies. The models presented here are the first to appear in the literature for NGC 5257/8 and NGC 2623, and The Mice and the Antennae are compared with previously published models. Based on the assumed mass model and our derived initial conditions, the models indicate that the four systems are currently being viewed 175-260 Myr after first passage and cover a wide range of merger stages. In some instances there are mismatches between the models and the data (e.g., in the length of a tail); these are likely due to our adoption of a single mass model for all galaxies. Despite the use of a single mass model, these results demonstrate the utility of Identikit in constraining the parameter space for galaxy mergers when applied to real data. ¬© 2013. The American Astronomical Society. All rights reserved.</t>
  </si>
  <si>
    <t>60021918-60031581;60019537;60021918-60024185;60024185;60014313;60031581;60086311;60086311</t>
  </si>
  <si>
    <t>6507329092;7402288331;57213538698;7005298115;7102397244;7003768627;57205907114;35094508800</t>
  </si>
  <si>
    <t>Privon, G. C.;Barnes, J. E.;Evans, A. S.;Hibbard, J. E.;Yun, M. S.;Mazzarella, J. M.;Armus, L.;Surace, J.</t>
  </si>
  <si>
    <t>Pasadena;Pasadena;Charlottesville;Charlottesville;Honolulu;Amherst MA</t>
  </si>
  <si>
    <t>Spitzer Science Center;California Institute of Technology;National Radio Astronomy Observatory;University of Virginia;University Hawaii Institute for Astronomy;University of Massachusetts Amherst</t>
  </si>
  <si>
    <t>60086311;60031581;60024185;60021918;60019537;60014313</t>
  </si>
  <si>
    <t>Privon G.C.</t>
  </si>
  <si>
    <t>Dynamical modeling of galaxy mergers using identikit</t>
  </si>
  <si>
    <t>10.1088/0004-637X/771/2/120</t>
  </si>
  <si>
    <t>2-s2.0-84879910332</t>
  </si>
  <si>
    <t>Vinnova</t>
  </si>
  <si>
    <t>['underlying physics', 'single layer', 'sectional area', 'randomly distributed', 'localized plasmons', 'geometric cross', 'experimentally demonstrate', 'critical coupling', 'completely annihilated', 'certain conditions', 'antenna dissipates', '10 times']</t>
  </si>
  <si>
    <t>localized surface plasmon | metamaterials | optical absorption | optical heating | optical near fields | Perfect absorption</t>
  </si>
  <si>
    <t>We experimentally demonstrate that an incident light beam can be completely annihilated in a single layer of randomly distributed, widely spaced gold nanoparticle antennas. Under certain conditions, each antenna dissipates more than 10 times the number of photons that enter its geometric cross-sectional area. The underlying physics can be understood in terms of a critical coupling to localized plasmons in the nanoparticles or, equivalently, in terms of destructive optical Fano interference and so-called coherent absorption. ¬© 2013 American Chemical Society.</t>
  </si>
  <si>
    <t>3053-3058</t>
  </si>
  <si>
    <t>60000990;60000990-60008141;60000990</t>
  </si>
  <si>
    <t>35249781200;7102500124;26642904800</t>
  </si>
  <si>
    <t>Svedendahl, Mikael;Johansson, Peter;K√§ll, Mikael</t>
  </si>
  <si>
    <t>Orebro;Gothenburg</t>
  </si>
  <si>
    <t>√ñrebro Universitet;Chalmers University of Technology</t>
  </si>
  <si>
    <t>60008141;60000990</t>
  </si>
  <si>
    <t>Svedendahl M.</t>
  </si>
  <si>
    <t>Complete light annihilation in an ultrathin layer of gold nanoparticles</t>
  </si>
  <si>
    <t>10.1021/nl400849f</t>
  </si>
  <si>
    <t>2-s2.0-84880143614</t>
  </si>
  <si>
    <t>['well known', 'srrs ),', 'similar approach', 'ring resonators', 'numerically explore', 'near infrared', 'fundamental resonance', 'emission spectrum', 'emission behavior', 'additional degree']</t>
  </si>
  <si>
    <t>We numerically explore the emission behavior of magnetic dipole emitters located next to resonant plasmonic split-ring resonators (SRRs), which are well known for their large magnetic moment at their fundamental resonance in the near infrared. Our results are compared to the situation for electric dipole emitters, where the SRR can be described by solely its electric dipole moment. We show that a similar approach in the case of magnetic dipole emitters is not sufficient, as the symmetry breaking due to the gap has to be taken into account. We demonstrate how retardation between the emitter and the SRR can be used as an additional degree of freedom to manipulate the emission spectrum. Our concept will pave the road towards efficient plasmonic antennas for magnetic dipole emitters. ¬© 2013 American Physical Society.</t>
  </si>
  <si>
    <t>60015815;60015815</t>
  </si>
  <si>
    <t>56271417700;7005590294</t>
  </si>
  <si>
    <t>Hein, Sven M.;Giessen, Harald</t>
  </si>
  <si>
    <t>Stuttgart</t>
  </si>
  <si>
    <t>Universit√§t Stuttgart</t>
  </si>
  <si>
    <t>Hein S.</t>
  </si>
  <si>
    <t>Tailoring magnetic dipole emission with plasmonic split-ring resonators</t>
  </si>
  <si>
    <t>10.1103/PhysRevLett.111.026803</t>
  </si>
  <si>
    <t>2-s2.0-84880149088</t>
  </si>
  <si>
    <t>['southern areas', 'samples come', 'salinities close', 'rainy seasons', 'rainy season', 'paraonids occurrence', 'paradoneis carmelitensis', 'median antenna', 'marine conditions', 'mainly characterized', 'mainly associated', 'lyriform chaetae', 'five specimens', 'family paraonidae', 'estuarine ecosystem', 'dry season', 'distal margins', 'clearly distinguished', 'chaetiger 4', '1178 specimens', '1125 specimens']</t>
  </si>
  <si>
    <t>Aricidea | Paradoneis | Paraonids | T√©rminos Lagoon</t>
  </si>
  <si>
    <t>The aim of this study was to analyze the taxonomy and distribution of the polychaetes of the family Paraonidae from a lagoon-estuarine ecosystem in the Gulf of Mexico. The samples come from 20 soft bottom stations in the T√©rminos Lagoon during the dry and rainy seasons, of which eight included paraonids. In all, 1183 specimens belonging to two new species were identified: Aricidea (Acmira) hirsuta (1125 specimens) and Paradoneis carmelitensis (58 specimens). A. (A.) hirsuta is clearly distinguished from other members of the genus by the presence of unidentate curved spines with a dense pubescence along their medium and distal margins, and because the median antenna is short. P. carmelitensis is mainly characterized by the absence of eyes, by the presence of triangular shaped postchaetal prebranchial lobes, and the presence of branchiae and lyriform chaetae from chaetiger 4. The paraonids occurrence was mainly associated with salinities close to marine conditions (31.71 to 35.85 psu). They were almost totally collected during the rainy season (1178 specimens from both species) in the central and southern areas; during the dry season only five specimens of P. carmelitensis were recorded. Copyright ¬© 2013 Magnolia Press.</t>
  </si>
  <si>
    <t>51-64</t>
  </si>
  <si>
    <t>60032442;60032442;60032442</t>
  </si>
  <si>
    <t>55796061500;6507468568;6603902021</t>
  </si>
  <si>
    <t>Arriaga-Hern√°ndez, Stefan;Hern√°ndez-Alc√°ntara, Pablo;Sol√≠s-Weiss, Vivianne</t>
  </si>
  <si>
    <t>Arriaga-Hern√°ndez S.</t>
  </si>
  <si>
    <t>Description and distribution of two new species of Paraonidae (Annelida: Polychaeta) from a lagoon-estuarine ecosystem in the Southern Gulf of Mexico</t>
  </si>
  <si>
    <t>10.11646/zootaxa.3686.1.2</t>
  </si>
  <si>
    <t>2-s2.0-84880302511</t>
  </si>
  <si>
    <t>['weak attachment', 'voluntary detachment', 'terrestrial invertebrates', 'temporary attachment', 'temporary adhesion', 'surface attachment', 'strong attachment', 'speed photography', 'seemingly without', 'resulting bond', 'respective contributions', 'resolve conclusively', 'requiring twisting', 'proteinaceous substance', 'presumably due', 'often visible', 'mediated behaviourally', 'marine biofouling', 'inherently sticky', 'first time', 'far employed', 'exquisitely adapted', 'energy dissipation', 'direct relevance', 'cypris larvae', 'cyprid detached', 'constantly moved', 'behavioural contribution', 'barnacles employ', 'attachment structures', 'antennular discs', 'adhesive interface', 'adhesion via']</t>
  </si>
  <si>
    <t>When exploring immersed surfaces the cypris larvae of barnacles employ a tenacious and rapidly reversible adhesion mechanism to facilitate their characteristic 'walking' behaviour. Although of direct relevance to the fields of marine biofouling and bio-inspired adhesive development, the mechanism of temporary adhesion in cyprids remains poorly understood. Cyprids secrete deposits of a proteinaceous substance during surface attachment and these are often visible as 'footprints' on previously explored surfaces. The attachment structures, the antennular discs, of cyprids also present a complex morphology reminiscent of both the hairy appendages used by some terrestrial invertebrates for temporary adhesion and a classic 'suction cup'. Despite the numerous analytical approaches so-far employed, it has not been possible to resolve conclusively the respective contributions of viscoelastic adhesion via the proteinaceous 'temporary adhesive', 'dry' adhesion via the cuticular villi present on the disc and the behavioural contribution by the organism. In this study, high-speed photography was used for the first time to capture the behaviour of cyprids at the instant of temporary attachment and detachment. Attachment is facilitated by a constantly sticky disc surface - presumably due to the presence of the proteinaceous temporary adhesive. The tenacity of the resulting bond, however, is mediated behaviourally. For weak attachment the disc is constantly moved on the surface, whereas for a strong attachment the disc is spread out on the surface. Voluntary detachment is by force, requiring twisting or peeling of the bond - seemingly without any more subtle detachment behaviours. Micro-bubbles were observed at the adhesive interface as the cyprid detached, possibly an adaptation for energy dissipation. These observations will allow future work to focus more specifically on the cyprid temporary adhesive proteins, which appear to be fundamental to adhesion, inherently sticky and exquisitely adapted for reversible adhesion underwater. ¬© 2013 Aldred et al.</t>
  </si>
  <si>
    <t>e68085</t>
  </si>
  <si>
    <t>60006222;60030840;60000481;60006222</t>
  </si>
  <si>
    <t>8533144200;7006578938;14039336200;7103367409</t>
  </si>
  <si>
    <t>Aldred, Nick;H√∏eg, Jens T.;Maruzzo, Diego;Clare, Anthony S.</t>
  </si>
  <si>
    <t>Denmark;United Kingdom;Italy</t>
  </si>
  <si>
    <t>Copenhagen;Newcastle;Padua</t>
  </si>
  <si>
    <t>K√∏benhavns Universitet;Newcastle University;Universit√† degli Studi di Padova</t>
  </si>
  <si>
    <t>60030840;60006222;60000481</t>
  </si>
  <si>
    <t>Aldred N.</t>
  </si>
  <si>
    <t>Analysis of the Behaviours Mediating Barnacle Cyprid Reversible Adhesion</t>
  </si>
  <si>
    <t>10.1371/journal.pone.0068085</t>
  </si>
  <si>
    <t>2-s2.0-84880057174</t>
  </si>
  <si>
    <t>['studied nonreciprocity', 'radiation pattern', 'promising applications', 'nanocircuit elements', 'classical antennas']</t>
  </si>
  <si>
    <t>We predict a linear nonreciprocal effect that is based on the timed Dicke states in an ensemble of dipole-dipole coupled oscillators. This effect is examined on a nanoscale antenna array comprising two-level identical emitters. The studied nonreciprocity, which has no analogs in classical antennas, manifests itself in strong characteristic asymmetry of the radiation pattern, even for a single-photon laser pumping. Promising applications of our results for remotely tunable nanoantennas and nanocircuit elements are discussed. ¬© 2013 American Physical Society.</t>
  </si>
  <si>
    <t>7005177292;7006183140</t>
  </si>
  <si>
    <t>Slepyan, Gregory Y.;Boag, Amir</t>
  </si>
  <si>
    <t>Slepyan G.</t>
  </si>
  <si>
    <t>Quantum nonreciprocity of nanoscale antenna arrays in timed Dicke states</t>
  </si>
  <si>
    <t>10.1103/PhysRevLett.111.023602</t>
  </si>
  <si>
    <t>2-s2.0-84880151661</t>
  </si>
  <si>
    <t>['manufacturing approaches', 'level examples', 'individual passive', 'device designs', 'complete dissolution', 'communication capabilities', 'active components']</t>
  </si>
  <si>
    <t>antennas | biocompatible materials | bioresorbable materials | radio frequency transistors | transient electronics</t>
  </si>
  <si>
    <t>Materials, device designs and manufacturing approaches are presented for classes of RF electronic components that are capable of complete dissolution in water or biofluids. All individual passive/active components as well as system-level examples such as wireless RF energy harvesting circuits exploit active materials that are biocompatible. The results provide diverse building blocks for physically transient forms of electronics, of particular potential value in bioresorbable medical implants with wireless power transmission and communication capabilities. Copyright ¬© 2013 WILEY-VCH Verlag GmbH &amp; Co. KGaA, Weinheim.</t>
  </si>
  <si>
    <t>3526-3531</t>
  </si>
  <si>
    <t>Advanced Materials</t>
  </si>
  <si>
    <t>60000745;60000745;60032179;60000745;60000745;60000745;60000745;60023143;60023143;60032179;60000745</t>
  </si>
  <si>
    <t>55368169300;50161411600;36679353700;55367784100;52063326500;35194065400;56640330200;8722171200;7004220055;7403600325;56755517500</t>
  </si>
  <si>
    <t>Hwang, Suk Won;Huang, Xian;Seo, Jung Hun;Song, Jun Kyul;Kim, Stanley;Hage-Ali, Sami;Chung, Hyun Joong;Tao, Hu;Omenetto, Fiorenzo G.;Ma, Zhenqiang;Rogers, John A.</t>
  </si>
  <si>
    <t>Madison;Medford;Urbana</t>
  </si>
  <si>
    <t>University of Wisconsin-Madison;Tufts University;University of Illinois Urbana-Champaign</t>
  </si>
  <si>
    <t>60032179;60023143;60000745</t>
  </si>
  <si>
    <t>Hwang S.W.</t>
  </si>
  <si>
    <t>Materials for bioresorbable radio frequency electronics</t>
  </si>
  <si>
    <t>10.1002/adma.201300920</t>
  </si>
  <si>
    <t>2-s2.0-84879977156</t>
  </si>
  <si>
    <t>['wireless system', 'transmit end', 'transmit array', 'severe fading', 'results show', 'receive antennas', 'performance analysis', 'paper presents', 'outage probability', 'noise ratio', 'multiple transmit', 'hoyt fading', 'form expressions', 'finite sum', 'excellent agreement', 'ergodic capacity', 'different modulations', 'derived expressions', 'channel capacity', 'analytical results', 'also performed']</t>
  </si>
  <si>
    <t>Hoyt fading | Maximal Ratio Combining (MRC) | Transmit Antenna Selection (TAS)</t>
  </si>
  <si>
    <t>This paper presents the performance analysis of a wireless system with multiple transmit and receive antennas under Hoyt fading. Receive antennas are assumed to perform Maximal Ratio Combining (MRC), whereas the antenna at the transmit end that maximizes the instantaneous output signal-to-noise ratio (SNR) is selected for transmission. When the number of receive antennas is arbitrary, an exact compact expression is derived for the outage probability. For two receive antennas, closed-form expressions are presented for the ergodic capacity and the average error rates of different modulations, which are given as a finite sum of well known functions. An asymptotic error rate analysis is also performed when the number of receive antennas is arbitrary. It is shown that severe fading conditions do not always degrade wireless systems performance. Actually, our results show that severe fading can be beneficial in terms of channel capacity if the transmit array is large enough due to the antenna selection performed at the transmitter. Monte Carlo simulations have been carried out to validate the derived expressions, showing an excellent agreement with the analytical results. ¬© 2013 IEEE.</t>
  </si>
  <si>
    <t>3350-3359</t>
  </si>
  <si>
    <t>60003662;60003662;60003662</t>
  </si>
  <si>
    <t>6507802912;6602696570;56523118600</t>
  </si>
  <si>
    <t>Pe√±a-Mart√≠n, Juan P.;Romero-Jerez, Juan M.;T√©llez-Labao, Concepci√≥n</t>
  </si>
  <si>
    <t>Pe√±a-Mart√≠n J.</t>
  </si>
  <si>
    <t>Performance of TAS/MRC wireless systems under hoyt fading channels</t>
  </si>
  <si>
    <t>10.1109/TWC.2013.062713121487</t>
  </si>
  <si>
    <t>2-s2.0-84881370983</t>
  </si>
  <si>
    <t>['œºm sige', '¬© 1963', 'wideband multi', 'wave multi', 'six antennas', 'entire 30', 'broadband true', 'based multi', '2012 ieee']</t>
  </si>
  <si>
    <t>Antenna array | beam-forming | CMOS | phased array | SiGe HBT</t>
  </si>
  <si>
    <t>A broadband true-time-delay-based multi-beam array architecture is presented in this paper that is applicable to 1-D and 2-D linear antenna arrays. A 1-D millimeter-wave multi-beam array receiver and a 2-D ultra-wide band multi-beam array receiver have been implemented in 0.13-Œºm SiGe and a 0.13-Œºm CMOS technology, respectively. The 1-D millimeter-wave multi-beam array receiver with six antennas and seven beams covers the entire 30-40-GHz instantaneous bandwidth, and achieves 18¬∞ spatial resolution and ¬±54¬∞ spatial coverage with 4-mm antenna spacing. The 2-D ultra-wideband multi-beam array receiver with 2 √ó 2 antennas and 7√ó 7 beams covers the 3-15-GHz instantaneous bandwidth, and achieves 10¬∞ spatial resolution and ¬± 30¬∞ spatial coverage in each dimension with 3-cm antenna spacing. ¬© 1963-2012 IEEE.</t>
  </si>
  <si>
    <t>3072-3082</t>
  </si>
  <si>
    <t>60018029;60029311</t>
  </si>
  <si>
    <t>24558941000;9133687000</t>
  </si>
  <si>
    <t>Chu, Ta Shun;Hashemi, Hossein</t>
  </si>
  <si>
    <t>Chu T.</t>
  </si>
  <si>
    <t>True-time-delay-based multi-beam arrays</t>
  </si>
  <si>
    <t>10.1109/TMTT.2013.2271119</t>
  </si>
  <si>
    <t>2-s2.0-84881547716</t>
  </si>
  <si>
    <t>['special cases', 'relay network', 'input multiple', 'df multiple', 'destination nodes', 'based cooperation']</t>
  </si>
  <si>
    <t>cooperative diversity | Decode-and-forward protocol | multiple-input multiple-output (MIMO) system</t>
  </si>
  <si>
    <t>In this paper, decode-and-forward (DF) based cooperation in a multiple antenna based wireless communication system is studied. In particular, we address the problem of beamforming and combining in a DF multiple-input multiple-output (MIMO) relay network with transmission path selection. A maximum eigenvalue based criterion is used for selection of best transmission path between source and destination nodes. We derive the average bit error rate of the considered cooperative scheme for binary phase shift keying constellation over Rayleigh fading channels. In addition, analytical diversity order of the beamforming and combining based DF MIMO relay system is obtained, for some special cases. ¬© 2013 IEEE.</t>
  </si>
  <si>
    <t>1556-1559</t>
  </si>
  <si>
    <t>15833947700;55753821300</t>
  </si>
  <si>
    <t>Bhatnagar, Manav R.;M.k., Arti</t>
  </si>
  <si>
    <t>Bhatnagar M.</t>
  </si>
  <si>
    <t>Selection beamforming and combining in decode-and-forward MIMO relay networks</t>
  </si>
  <si>
    <t>10.1109/LCOMM.2013.062113.130757</t>
  </si>
  <si>
    <t>2-s2.0-84883054181</t>
  </si>
  <si>
    <t>['positioning technique', 'paper presents', 'new angle', 'method quantifies', 'method performs', 'hardware available', 'directional correlation', 'different multiple', 'coder indices', 'cellular systems']</t>
  </si>
  <si>
    <t>Angle of arrival | localization | LTE | MIMO</t>
  </si>
  <si>
    <t>The paper presents a new angle of arrival (AoA) positioning technique for long term evolution (LTE) cellular systems. The method quantifies the directional correlation between TX antenna bore-sight and different multiple-input-multiple-output (MIMO) pre-coder indices. This correlation is used to develop an AoA positioning method that only builds on functionality and hardware available in standard LTE base stations. Measurements from a Swedish test network indicate that the method performs as expected. ¬© 2013 IEEE.</t>
  </si>
  <si>
    <t>1584-1587</t>
  </si>
  <si>
    <t>60016575;60016575</t>
  </si>
  <si>
    <t>7004655883;7003742008</t>
  </si>
  <si>
    <t>Kangas, Ari;Wigren, Torbj√∂rn</t>
  </si>
  <si>
    <t>Ericsson Sweden</t>
  </si>
  <si>
    <t>Kangas A.</t>
  </si>
  <si>
    <t>Angle of arrival localization in {LTE} using {MIMO} pre-coder index feedback</t>
  </si>
  <si>
    <t>10.1109/LCOMM.2013.062113.130870</t>
  </si>
  <si>
    <t>2-s2.0-84883054840</t>
  </si>
  <si>
    <t>['test bench', 'spatial bias', 'soil moisture', 'smos full', 'smos esls', 'science returns', 'sb ),', 'radiometric sensitivity', 'producing dual', 'polar g', 'pol images', 'pol g', 'particularly detrimental', 'paper presents', 'ocean salinity', 'november 2009', 'mission full', 'may lead', 'matrix approach', 'large extend', 'fpg ).']</t>
  </si>
  <si>
    <t>Calibration | imaging | interferometer | polarimetry | radiometer | remote sensing | Soil Moisture and Ocean Salinity (SMOS)</t>
  </si>
  <si>
    <t>This work has been conducted in the framework of several projects devoted to assess the performance of the Soil Moisture and Ocean Salinity (SMOS) mission full-pol measurement mode. Since its launch in November 2009, SMOS is producing dual-polarization brightness temperature synthesized images that are yielding a high scientific return. However, these images are affected by a non-negligible spatial amplitude error, the so-called spatial bias (SB), that degrades geophysical parameter retrieval. This effect is particularly detrimental in SMOS polarimetric images where spatial bias is masking the polarimetric physical signature to a large extend. This paper presents a method to mitigate SMOS spatial bias by taking into account the co-and cross-polar antenna patterns in the image reconstruction algorithm through the, so called, full-pol G-matrix (FPG). The method is validated by producing spatial bias maps out of the comparison between SMOS full-pol images and an accurate polarimetric brightness temperature model of the ocean. This model has been provided to SMOS ESLs (Expert Support Laboratories) by LOCEAN (Laboratoire d'Oc√©anographie et du Climat, France) as a test bench to validate and improve SMOS Level 1 (L1) data. Finally, a radiometric performance summary table comparing spatial bias and radiometric sensitivity between this new FPG approach and SMOS current co-polar G-matrix approach (CPG) is provided. This paper presents the best quality SMOS polarimetric images, which may lead a breakthrough in the science returns of the mission. ¬© 2013 IEEE.</t>
  </si>
  <si>
    <t>1454-1458</t>
  </si>
  <si>
    <t>60007592-106777068-60022558;60007592;60007592;60007592;60007592;60007592;106777068;60031159;60031159</t>
  </si>
  <si>
    <t>55576718700;7102336728;7003676233;6602569719;36611482500;6602926234;7005018006;6602932219;6701783349</t>
  </si>
  <si>
    <t>Wu, Lin;Torres, Francesc;Corbella, Ignasi;Duffo, Nuria;Duran, Israel;Vall-Llossera, Merce;Camps, Adiano;Delwart, Steven;Martin-Neira, Manuel</t>
  </si>
  <si>
    <t>Netherlands;Spain;Spain;Spain</t>
  </si>
  <si>
    <t>Noordwijk aan Zee;Barcelona;Barcelona;Barcelona</t>
  </si>
  <si>
    <t>ESTEC - European Space Research and Technology Centre;Instituto de Estudios Espaciales de Catalu√±a;Universitat Polit√®cnica de Catalunya;SMOS Barcelona Expert Centre</t>
  </si>
  <si>
    <t>60031159;60022558;60007592;106777068</t>
  </si>
  <si>
    <t>Wu L.</t>
  </si>
  <si>
    <t>Radiometric performance of SMOS full polarimetric imaging</t>
  </si>
  <si>
    <t>10.1109/LGRS.2013.2260128</t>
  </si>
  <si>
    <t>2-s2.0-84886589078</t>
  </si>
  <si>
    <t>101-2120-M-259-002</t>
  </si>
  <si>
    <t>['witricity system', 'wireless charging', 'volume density', 'significantly readjusted', 'rights reserved', 'return loss', 'power transfer', 'performed using', 'lattice spacing', 'iron silicide', 'designed frequency', 'associated coil', '6 khz', '39 db', '3 %.', '1 achieved']</t>
  </si>
  <si>
    <t>Annealing | Electron microscopy | Magnetic properties | Nanostructures</t>
  </si>
  <si>
    <t>An efficient magnetically coupled resonance response is performed using an iron silicide-based nanostructured magnetoelectric material with high saturation magnetization for the wireless charging of battery-powered consumer electronics. With 500 C annealing, the self-assembled Fe3Si nanodots buried in the Fe80Si17Nb3 host matrix with (220) lattice spacing of 1.99 √Ö corresponding to a volume density of 8.96 √ó 1016 cm3, can be obtained and a maximum saturation magnetization of 244 emu g-1 achieved. The return loss of the antenna will be tuned to match the designed frequency with greater attenuated intensity (-0.39 dB) and a relatively narrow bandwidth (6 kHz) when the Fe 3Si nanodot-embedded Fe80Si17Nb3 sample is placed in a WiTricity system. An efficient wireless power transfer can be created and improved from 47.5% to 97.3%. The associated coil and loop antenna resonators are significantly readjusted to match the power transfer by putting this nanostructured magnetoelectric material in a WiTricity system. ¬© 2013 Elsevier B.V. All rights reserved.</t>
  </si>
  <si>
    <t>570-574</t>
  </si>
  <si>
    <t>60011975;60011975;60011975</t>
  </si>
  <si>
    <t>12240634200;55661876500;55662560100</t>
  </si>
  <si>
    <t>Pai, Yi Hao;Yan, Zih Yu;Fu, Ping Hao</t>
  </si>
  <si>
    <t>Shoufeng</t>
  </si>
  <si>
    <t>National Dong Hwa University</t>
  </si>
  <si>
    <t>Pai Y.</t>
  </si>
  <si>
    <t>Enhanced saturation magnetization of Fe&lt;inf&gt;3&lt;/inf&gt;Si nanodot-embedded Fe&lt;inf&gt;80&lt;/inf&gt;Si&lt;inf&gt;17&lt;/inf&gt;Nb&lt;inf&gt;3&lt;/inf&gt; flexible film for efficient wireless power transfer</t>
  </si>
  <si>
    <t>S0254058413003155</t>
  </si>
  <si>
    <t>10.1016/j.matchemphys.2013.04.006</t>
  </si>
  <si>
    <t>2-s2.0-84878320787</t>
  </si>
  <si>
    <t>['œª pp', 'œª pd', 'œª p', 'œª np', 'œª nn', 'œª n', 'œª i2i1', 'œª i1i2', 'œª dp', 'œª dn', 'œª di2', 'œª dd', 'various forms', 'user multiple', 'uniquely identify', 'transmit antennas', 'time associated', 'synergistic benefits', 'results highlight', 'partial results', 'parameter œª', 'overall csit', 'n ),', 'minimum fraction', 'minimum amount', 'maximum dofs', 'marginal probabilities', 'marginal distribution', 'main contribution', 'instantaneous csit', 'input single', 'i2 œµ', 'given user', 'either perfect', 'e .,', 'dof value', 'dof region', 'csit states', 'complete characterization', 'broadcast channel', 'assumed throughout', 'alternating csit', 'also presented', 'achievable scheme', '3 ).', '2 dof', '1 )+)']</t>
  </si>
  <si>
    <t>Alternating channel-state information at the transmitter (CSIT) | degrees of freedom (DoFs) | feedback | multiple-input single-output (MISO) broadcast channel (BC)</t>
  </si>
  <si>
    <t>The degrees of freedom (DoFs) of the two-user multiple-input single-output (MISO) broadcast channel (BC) are studied under the assumption that the form, Ii, i=1, 2, of the channel state information at the transmitter (CSIT) for each user's channel can be either perfect (P), delayed (D), or not available (N), i.e., I1,I2 Œµ {P,N,D} , and therefore, the overall CSIT can alternate between the nine resulting states I 1I2. The fraction of time associated with CSIT state I1I2 is denoted by the parameter Œª I 1I2 and it is assumed throughout that Œª I 1I2 = Œª I2I1, i.e., Œª PN = Œª NP, Œª PD=Œª DP, Œª DN=ŒªND. Under this assumption of symmetry, the main contribution of this paper is a complete characterization of the DoF region of the two-user MISO BC with alternating CSIT. Surprisingly, the DoF region is found to depend only on the marginal probabilities (Œª P, Œª D, Œª N) = (œÉI 2Œª PI2 I2, Œª DI2, Œµ I2 Œª NI2, I2 Œµ P,D,N, which represent the fraction of time that any given user (e.g., user 1) is associated with perfect, delayed, or no CSIT, respectively. As a consequence, the DoF region with all nine CSIT states, D (Œª I1I2:I 1,I2 Œµ P,D,N), is the same as the DoF region with only three CSIT states D (Œª PP, Œª DD, Œª NN) , under the same marginal distribution of CSIT states, i.e., (Œª PP, Œª DD,Œª NN)=(Œª P, Œª D, Œª N). The sum-DoF value can be expressed as DoF=min (4+2ŒªP/3, 1+Œª P+Œª D), from which one can uniquely identify the minimum required marginal CSIT fractions to achieve any target DoF value as (Œª P, Œª D)min=(3/2 DoF-2,1-1/2 DoF when DoF Œµ big [4\3,2] and (Œª P, Œª D min=(0,(DoF-1)+) when DoF Œµ big [0, 4/3). The results highlight the synergistic benefits of alternating CSIT and the tradeoffs between various forms of CSIT for any given DoF value. Partial results are also presented for the multiuser MISO BC with M transmit antennas and K single antenna users. For this problem, the minimum amount of perfect CSIT required per user to achieve the maximum DoFs of min (M,K) is characterized. By the minimum amount of CSIT per user, we refer to the minimum fraction of time that the transmitter has access to perfect and instantaneous CSIT from a user. Through a novel converse proof and an achievable scheme, it is shown that the minimum fraction of time perfect CSIT is required per user in order to achieve the DoF of \min (M,K) is given by \min (M,K)/K. ¬© 2012 IEEE.</t>
  </si>
  <si>
    <t>4106-4128</t>
  </si>
  <si>
    <t>60027090;60007278;60022403;60003269</t>
  </si>
  <si>
    <t>24725563600;7003887983;35564142000;55665272100</t>
  </si>
  <si>
    <t>Tandon, Ravi;Jafar, Syed Ali;Shamai Shitz, Shlomo;Poor, H. Vincent</t>
  </si>
  <si>
    <t>United States;Israel;United States;United States</t>
  </si>
  <si>
    <t>Blacksburg;Haifa;Irvine;Princeton</t>
  </si>
  <si>
    <t>Virginia Polytechnic Institute and State University;Technion - Israel Institute of Technology;University of California, Irvine;Princeton University</t>
  </si>
  <si>
    <t>60027090;60022403;60007278;60003269</t>
  </si>
  <si>
    <t>On the synergistic benefits of alternating CSIT for the MISO broadcast channel</t>
  </si>
  <si>
    <t>10.1109/TIT.2013.2249573</t>
  </si>
  <si>
    <t>2-s2.0-84879907486</t>
  </si>
  <si>
    <t>['waters hplc', 'robust rp', 'regression equation', 'phase chromatography', 'pharmaceutical formulations', 'percentage recovery', 'pda method', 'pda detection', 'mobile phase', 'labelled amount', 'good agreement', 'flow rate', 'empower software', 'concentration range', '999 ).', '5 œºm', '4 mm', '254 nm', '1 respectively', '1 %.']</t>
  </si>
  <si>
    <t>Lornoxicam | Method validation | Powder for injection | RP-HPLC-PDA | Tablets</t>
  </si>
  <si>
    <t>A simple, precise, accurate and robust RP-HPLC-PDA method was developed and validated for the determination of lornoxicam in tablet dosage forms. Reversed-phase chromatography was performed on thermo scientific C18 (250 mm √ó 3.4 mm, 3.5 Œºm) column of Waters HPLC with Empower software with photodiode array detector. Acetonitrile-Water containing phosphoric acid 0.1%, 70:30 (v/v) was used as mobile phase at a flow rate of 1 mL min-1 with PDA detection at 254 nm. Linearity was observed in the concentration range of 1-100 Œºg mL-1 with regression equation y = 28492x+ 69340 (R2 = 0.999). The limit of quantitation (LOQ) and limit of detection (LOD) were found to be 0.064 and 0.019 Œºg mL-1 respectively. The method was validated as per ICH guidelines. The RSD for intra-day (0.22-0.36) and inter-day (0.52-0.79) precision were found to be less than 1 %. The percentage recovery was in good agreement with the labelled amount in the pharmaceutical formulations and the method is simple, precise, accurate and robust for the determination of lornoxicam in tablets and powder for injection dosage forms.</t>
  </si>
  <si>
    <t>221-224</t>
  </si>
  <si>
    <t>International Journal of Pharmacy and Pharmaceutical Sciences</t>
  </si>
  <si>
    <t>105752236;105752236;105752236</t>
  </si>
  <si>
    <t>55789420600;55788754100;55788548100</t>
  </si>
  <si>
    <t>Dashamukhi, Ravishanker;Kanagala, Vijaya Sri;Chittimalla, Ajaykumar</t>
  </si>
  <si>
    <t>Secunderabad</t>
  </si>
  <si>
    <t>Malla Reddy College of Pharmacy</t>
  </si>
  <si>
    <t>Dashamukhi R.</t>
  </si>
  <si>
    <t>Development and validation of a RP-HPLC-PDA method for the analysis of lornoxicam in bulk, tablets and powder for injection</t>
  </si>
  <si>
    <t>2-s2.0-84879907864</t>
  </si>
  <si>
    <t>['¬© 1986', 'wired squints', 'two hard', 'thereby reducing', 'phase shifters', 'navy ship', 'elevation plane', 'azimuth plane', '2012 ieee']</t>
  </si>
  <si>
    <t>In this article, we have shown the development of a unique design concept in which a single planar array antenna consisting of N √ó M elements on a mobile earth station, such as a navy ship, will require only M phase shifters (for each beam) and one or two hard-wired squints to communicate with several GEO satellites simultaneously by generating multiple independent beams. Our simplified design enables a reduction in both the cost and the complexity of a PAA. This unique concept reduces complexity by requiring full scan capability only in the azimuth plane, thereby reducing the number of phase shifters from NM to M for each beam. At the same time, only one or two hard-wired squints are used in the elevation plane, further reducing the complexity and thus the cost of development of such a PAA. ¬© 1986-2012 IEEE.</t>
  </si>
  <si>
    <t>32-37</t>
  </si>
  <si>
    <t>60113739;60027271;60027271;60027271;60027271</t>
  </si>
  <si>
    <t>7402367504;7004103064;7402238489;7101852187;6506033032</t>
  </si>
  <si>
    <t>Rao, J. B.L.;Mital, R.;Patel, D. P.;Parent, M. G.;Tavik, G.</t>
  </si>
  <si>
    <t>Herndon;Washington, D.C.</t>
  </si>
  <si>
    <t>Sotera Defense Solutions, Inc.;Naval Research Laboratory</t>
  </si>
  <si>
    <t>60113739;60027271</t>
  </si>
  <si>
    <t>Rao J.</t>
  </si>
  <si>
    <t>Low-cost multibeam phased array antenna for communications with GEO satellites</t>
  </si>
  <si>
    <t>10.1109/MAES.2013.6533742</t>
  </si>
  <si>
    <t>2-s2.0-84879919092</t>
  </si>
  <si>
    <t>['thus avoiding', 'switched laser', 'small footprints', 'small area', 'second pulses', 'replacing gold', 'plasmonic nano', 'fluence reaching']</t>
  </si>
  <si>
    <t>Nano-photonics | plasmonic nano-antennas | plasmonics | Q-switched laser</t>
  </si>
  <si>
    <t>While plasmonic nano-antennas can produce intense electric fields in a very small area, in general, these devices cannot handle high power, because of their small footprints. In order to increase the maximum peak power that these devices can withstand, they can be driven by nano-second pulses from a larger diameter Q-switched laser, which reduces the fluence reaching the devices, thus avoiding their destruction. Furthermore, we show that an increase in the power density capacity of the nano-antennas can be achieved by replacing gold with titanium: more than 18 dB greater power density can be handled by titanium based nano-antennas without significant reduction in their electric field enhancement capabilities. ¬© 2013 IEEE.</t>
  </si>
  <si>
    <t>2459-2466</t>
  </si>
  <si>
    <t>60026708;60026708;60026708;60008950;60008950;60008950</t>
  </si>
  <si>
    <t>55787396700;55787220500;56962703400;7004421042;7403011080;36014192000</t>
  </si>
  <si>
    <t>Mironov, Evgeny G.;Li, Ziyuan;Hattori, Haroldo T.;Vora, Kaushal;Tan, Hark Hoe;Jagadish, Chennupati</t>
  </si>
  <si>
    <t>Canberra;Canberra</t>
  </si>
  <si>
    <t>University of New South Wales at Australian Defence Force Academy;The Australian National University</t>
  </si>
  <si>
    <t>60026708;60008950</t>
  </si>
  <si>
    <t>Mironov E.G.</t>
  </si>
  <si>
    <t>Titanium nano-antenna for high-power pulsed operation</t>
  </si>
  <si>
    <t>10.1109/JLT.2013.2261281</t>
  </si>
  <si>
    <t>2-s2.0-84879951066</t>
  </si>
  <si>
    <t>ECCS-824199</t>
  </si>
  <si>
    <t>['¬© 1964', 'wide bandwidth', 'vivo experiment', 'utilizes time', 'tx ).', 'two antennas', 'top testing', 'signal conditioning', 'shift keying', 'rx performance', 'rx distance', 'running voltage', 'real time', 'pwm demodulator', 'offering users', 'lock onto', 'four parts', 'entire system', 'division multiplexing', 'direct observation', 'digital converter', 'controlled oscillator', 'channel winer', 'bit resolution', 'behavioral experiment', 'back end', 'audio output', 'ao );', 'analog signals', 'analog output', '640 ksps', '2012 ieee', '18 mhz']</t>
  </si>
  <si>
    <t>Behavioral neuroscience | in vivo | neural prosthesis | neural recording | pulse width modulation (PWM) | wideband receiver</t>
  </si>
  <si>
    <t>A low-noise wideband receiver (Rx) is presented for a multichannel wireless implantable neural recording (WINeR) system that utilizes time-division multiplexing of pulse width modulated (PWM) samples. The WINeR-6 Rx consists of four parts: 1) RF front end; 2) signal conditioning; 3) analog output (AO); and 4) field-programmable gate array (FPGA) back end. The RF front end receives RF-modulated neural signals in the 403-490 MHz band with a wide bandwidth of 18 MHz. The frequency-shift keying (FSK) PWM demodulator in the FPGA is a time-to-digital converter with 304 ps resolution, which converts the analog pulse width information to 16-bit digital samples. Automated frequency tracking has been implemented in the Rx to lock onto the free-running voltage-controlled oscillator in the transmitter (Tx). Two antennas and two parallel RF paths are used to increase the wireless coverage area. BCI-2000 graphical user interface has been adopted and modified to acquire, visualize, and record the recovered neural signals in real time. The AO module picks three demultiplexed channels and converts them into analog signals for direct observation on an oscilloscope. One of these signals is further amplified to generate an audio output, offering users the ability to listen to ongoing neural activity. Bench-top testing of the Rx performance with a 32-channel WINeR-6 Tx showed that the input referred noise of the entire system at a Tx-Rx distance of 1.5 m was 4.58 ŒºV$\rm rms with 8-bit resolution at 640 kSps. In an in vivo experiment, location-specific receptive fields of hippocampal place cells were mapped during a behavioral experiment in which a rat completed 40 laps in a large circular track. Results were compared against those acquired from the same animal and the same set of electrodes by a commercial hardwired recording system to validate the wirelessly recorded signals. ¬© 1964-2012 IEEE.</t>
  </si>
  <si>
    <t>1993-2004</t>
  </si>
  <si>
    <t>60021032;60011460;60000928;60021032</t>
  </si>
  <si>
    <t>35761391400;35761688800;7006664422;6701322320</t>
  </si>
  <si>
    <t>Lee, Seung Bae;Yin, Ming;Manns, Joseph R.;Ghovanloo, Maysam</t>
  </si>
  <si>
    <t>Atlanta;Providence;Atlanta</t>
  </si>
  <si>
    <t>Georgia Institute of Technology;Brown University;Emory University</t>
  </si>
  <si>
    <t>60021032;60011460;60000928</t>
  </si>
  <si>
    <t>A wideband dual-antenna receiver for wireless recording from animals behaving in large arenas</t>
  </si>
  <si>
    <t>10.1109/TBME.2013.2247603</t>
  </si>
  <si>
    <t>2-s2.0-84879952295</t>
  </si>
  <si>
    <t>['rabocerus mulsant', 'punctate elytra', 'first representative', 'et sp', 'baltic amber']</t>
  </si>
  <si>
    <t>Baltic amber | Coleoptera | New genus | New species | Protolissodema ulrikae | Salpingidae | Upper Eocene</t>
  </si>
  <si>
    <t>The first representative of the family Salpingidae Leach, 1815 is described from Baltic amber. Protolissodema ulrikae gen. et sp. nov. is the most similar to the extant genera Sphaeriestes Stephen, 1829, Rabocerus Mulsant, 1859 and especially Lissodema Curtis, 1833 and differs by the shape of pronotum, by the distinctly separated procoxae, by the not striate-punctate elytra and by the structure of antennae.</t>
  </si>
  <si>
    <t>67-72</t>
  </si>
  <si>
    <t>Baltic Journal of Coleopterology</t>
  </si>
  <si>
    <t>Alekseev, Vitaly I.</t>
  </si>
  <si>
    <t>Kaliningrad</t>
  </si>
  <si>
    <t>Kaliningrad State Technical University</t>
  </si>
  <si>
    <t>Alekseev V.I.</t>
  </si>
  <si>
    <t>Protolissodema ulrikae, a new genus and species (Coleoptera: Tenebrionoidea: Salpingidae) from Baltic amber</t>
  </si>
  <si>
    <t>2-s2.0-84879979194</t>
  </si>
  <si>
    <t>['sum algorithm', 'strong scatterers', 'snrs ),', 'rights reserved', 'resulting images', 'receive signals', 'radar detection', 'promising method', 'perform scans', 'obtain images', 'noise ratios', 'namely delay', 'microwave tomography', 'microwave imaging', 'low signal', 'intervention journal', 'detecting regions', 'clutter ratio', 'breast model', 'breast cancer', 'beamforming algorithm']</t>
  </si>
  <si>
    <t>Breast compression | Delay-and-sum algorithm | Multiply-and-sum algorithm | UWB radar detection</t>
  </si>
  <si>
    <t>Microwave imaging is a promising method for the detection of early stage breast cancer. Two main areas of microwave imaging have recently gained much attention: microwave tomography which attempts to reconstruct the entire breast profile, and Ultra Wide Band (UWB) radar detection which focuses on detecting regions with strong scatterers. In this paper, UWB radar detection of breast cancer is investigated via simulation using CST microwave studio. A conventional tapered slot Vivaldi antenna is utilised to perform scans of the breast model, as well as transmit and receive signals. Then, the received signals undergo two beamforming algorithms, namely Delay-and-Sum Algorithm and Delay-Multiply-And-Sum Algorithm to obtain images. The effect of slight tissue compression is inspected in the resulting images from each beamforming algorithm in terms of Signal to Clutter Ratio and Detected Location Error in various noise levels. It is perceived that in low signal-to-noise ratios (SNRs), the tumour can be detected only in the slightly compressed tissue. ¬© 2013 Biomedical Imaging and Intervention Journal. All rights reserved.</t>
  </si>
  <si>
    <t>Biomedical Imaging and Intervention Journal</t>
  </si>
  <si>
    <t>57189334621;57205687557;55650756100</t>
  </si>
  <si>
    <t>Abdolali, A.;Bazrafshan, M. H.;Salary, M. M.</t>
  </si>
  <si>
    <t>Abdolali A.</t>
  </si>
  <si>
    <t>Effect of tissue compression in ultra wide band (UWB) radar detection of breast cancer</t>
  </si>
  <si>
    <t>10.2349/biij.9.2.e10</t>
  </si>
  <si>
    <t>2-s2.0-84879989113</t>
  </si>
  <si>
    <t>['unique properties', 'snom ).', 'scanning near', 'results highlight', 'resonant mode', 'resonances across', 'optical metamaterials', 'optical conductivity', 'multimodal imaging', 'geometric dimensions', 'geometric confinement', 'field modes', 'band synchrotron']</t>
  </si>
  <si>
    <t>Optical metamaterials have unique properties which result from geometric confinement of the optical conductivity. We developed a series of infrared metasurfaces based on an array of metallic square loop antennas. The far-field absorption spectrum can be designed with resonances across the infrared by scaling the geometric dimensions. We measure the amplitude and phase of the resonant mode as standing wave patterns within the square loops using scattering-scanning near-field optical microscopy (s- SNOM). Further, using a broad-band synchrotron-based FTIR microscope and s-SNOM at the Advanced Light Source, we are able to correlate farfield spectra to near-field modes of the metasurface as the resonance is tuned between samples. The results highlight the importance of multimodal imaging for the design and characterization of optical metamaterials. ¬© 2013 Optical Society of America.</t>
  </si>
  <si>
    <t>17150-17160</t>
  </si>
  <si>
    <t>60022144;60006951;60024728;60000221;60007174;60007174;60000221;60006951</t>
  </si>
  <si>
    <t>35955797800;55800633900;7801399652;36444840200;7004676281;7406973193;7004520052;7006366203</t>
  </si>
  <si>
    <t>D'Archangel, Jeffrey;Tucker, Eric;Kinzel, Ed;Muller, Eric A.;Bechtel, Hans A.;Martin, Michael C.;Raschke, Markus B.;Boreman, Glenn</t>
  </si>
  <si>
    <t>Rolla;Orlando;Berkeley;Charlotte;Boulder</t>
  </si>
  <si>
    <t>Missouri University of Science and Technology;University of Central Florida;Lawrence Berkeley National Laboratory;The University of North Carolina at Charlotte;University of Colorado Boulder</t>
  </si>
  <si>
    <t>60024728;60022144;60007174;60006951;60000221</t>
  </si>
  <si>
    <t>D'Archangel J.</t>
  </si>
  <si>
    <t>Near- and far-field spectroscopic imaging investigation of resonant square-loop infrared metasurfaces</t>
  </si>
  <si>
    <t>10.1364/OE.21.017150</t>
  </si>
  <si>
    <t>2-s2.0-84880515965</t>
  </si>
  <si>
    <t>['wide range', 'small arrays', 'recently developed', 'recent years', 'plasmonic nano', 'particle detection', 'antenna gaps']</t>
  </si>
  <si>
    <t>In recent years, plasmonic nano-antennas have been used in a wide range of applications in sensing, particle detection, imaging and Surface Enhanced Raman Scattering (SERS) detection. Also, arrays of nano-antennas have been recently developed to produce more directional radiation beams or to operate over a wide range of wavelengths. In this article, it is shown that small arrays of nano-antennas can be created by recycling the power that flows through their antenna gaps. ¬© 2013 Optical Society of America.</t>
  </si>
  <si>
    <t>16273-16281</t>
  </si>
  <si>
    <t>60026708;60026708</t>
  </si>
  <si>
    <t>56962703400;55787220500</t>
  </si>
  <si>
    <t>Hattori, Haroldo T.;Li, Ziyuan</t>
  </si>
  <si>
    <t>Hattori H.T.</t>
  </si>
  <si>
    <t>Arrays of recycled power TM polarized nanoantennas</t>
  </si>
  <si>
    <t>10.1364/OE.21.016273</t>
  </si>
  <si>
    <t>2-s2.0-84880534527</t>
  </si>
  <si>
    <t>['simple calculation', 'promising capability', 'polystyrene film', 'infrared time', 'infrared pulses', 'good agreement', 'domain spectroscopy', 'conventional methods', 'antenna shows', 'agree well', '180 thz']</t>
  </si>
  <si>
    <t>We have demonstrated that a photoconductive antenna gated with 5-fs ultrashort laser pulses can detect electric field transients of near-infrared pulses at least up to 180 THz. Measured sensitivity spectrum of the antenna shows a good agreement with a simple calculation, demonstrating the promising capability of the antenna to near infrared spectroscopy. Using this setup, near-infrared time-domain spectroscopy and characterization of phase controlled near-infrared pulses are demonstrated. Observed absorption spectrum of a polystyrene film and complex refractive index dispersion of a fused silica plate both agree well with those obtained by the conventional methods. ¬© 2013 Optical Society of America.</t>
  </si>
  <si>
    <t>16248-16254</t>
  </si>
  <si>
    <t>60018279;60024322;60024322;60024322;60024322</t>
  </si>
  <si>
    <t>7202317282;56601293700;35172471400;10639240900;11043349200</t>
  </si>
  <si>
    <t>Katayama, I.;Akai, R.;Bito, M.;Matsubara, E.;Ashida, M.</t>
  </si>
  <si>
    <t>Suita;Yokohama</t>
  </si>
  <si>
    <t>Osaka University;Yokohama National University</t>
  </si>
  <si>
    <t>60024322;60018279</t>
  </si>
  <si>
    <t>Katayama I.</t>
  </si>
  <si>
    <t>Electric field detection of phase-locked near-infrared pulses using photoconductive antenna</t>
  </si>
  <si>
    <t>10.1364/OE.21.016248</t>
  </si>
  <si>
    <t>2-s2.0-84880550613</t>
  </si>
  <si>
    <t>['two stacks', 'theoretical investigations', 'srr structures', 'srr structure', 'srr ),', 'ring resonator', 'resonance frequency', 'present experimental', 'layered c', 'largely unexplored', 'important role', 'experimental priori', 'engineered structure', 'electromagnetic response', 'dipole coupling', 'designing artificially', 'coupling effect', 'complementary srr', 'called c', 'bandwidth broadening', 'adjacent dipoles']</t>
  </si>
  <si>
    <t>Interplay between adjacent dipoles is an experimental priori for designing artificially-engineered structure because the dipole coupling is one critical factor for determining the electromagnetic response in metamaterials. Although numerous investigations have been performed to study the coupling effect of the split-ring resonator (SRR), the interlayer dipole coupling of its complementary SRR, called C-SRR, has been largely unexplored. Here, we present experimental and theoretical investigations on the electromagnetic coupling effect in the two stacks of layered C-SRR structures. By adjusting the relative lateral distance between the two-dimensionally stacked meta-structures, we observe that the confined magnetic dipole plays an important role in determining the resonance frequency and the bandwidth broadening of the C-SRR, exhibiting an exactly opposite behavior to the SRR structure. Our investigation provides experimental basis for developing frequency tunable three-dimensional metamaterial devices. ¬© 2013 Optical Society of America.</t>
  </si>
  <si>
    <t>16975-16981</t>
  </si>
  <si>
    <t>60016912;60014156;60014156;60016912</t>
  </si>
  <si>
    <t>55800708100;55801057500;55706782100;16432927000</t>
  </si>
  <si>
    <t>Choi, Jeongmook;Jung, Hyunseung;Lee, Hojin;Choi, Hyunyong</t>
  </si>
  <si>
    <t>Yonsei University;Soongsil University</t>
  </si>
  <si>
    <t>60016912;60014156</t>
  </si>
  <si>
    <t>Electromagnetic dipole coupling mechanism in layered terahertz metamaterials</t>
  </si>
  <si>
    <t>10.1364/OE.21.016975</t>
  </si>
  <si>
    <t>2-s2.0-84880551677</t>
  </si>
  <si>
    <t>['simple expression', 'polarizability tensor', 'multipolar coupling', 'incident field', 'illuminating field', 'directly links', 'dipolar moment', 'comparing thoroughly', '10 ).']</t>
  </si>
  <si>
    <t>We show the important role played by the multipolar coupling between the illuminating field and magneto-electric scatterers even in the small particle limit (Œª /10). A general multipolar method is presented which, for the case of planar non centrosymmetric particles, generates a simple expression for the polarizability tensor that directly links the dipolar moment to the incident field. The relevancy of this approach is demonstrated by comparing thoroughly the dipolar moments predicted by the method with full numerical calculations. ¬© 2013 Optical Society of America.</t>
  </si>
  <si>
    <t>16444-16454</t>
  </si>
  <si>
    <t>60102127;60102127;60102127;60102127;60102127;60102127</t>
  </si>
  <si>
    <t>36241048500;36544297300;36536554400;16238109500;7004846205;9337289100</t>
  </si>
  <si>
    <t>Varault, S.;Rolly, B.;Boudarham, G.;Dem√©sy, G.;Stout, B.;Bonod, N.</t>
  </si>
  <si>
    <t>Marseille</t>
  </si>
  <si>
    <t>Aix Marseille Universit√©</t>
  </si>
  <si>
    <t>Varault S.</t>
  </si>
  <si>
    <t>Multipolar effects on the dipolar polarizability of magneto-electric antennas</t>
  </si>
  <si>
    <t>10.1364/OE.21.016444</t>
  </si>
  <si>
    <t>2-s2.0-84880555121</t>
  </si>
  <si>
    <t>ECCS-0939514</t>
  </si>
  <si>
    <t>['widespread application', 'widely used', 'uv lithography', 'two orders', 'sensitive photodetection', 'optical antennas', 'nanometerscale gap', 'magnitude stronger', 'limited due', 'gap spacing', 'efficient design', 'dipole antenna', 'diffraction limit', 'critical dimension', 'compatible deep', 'biochemical sensing', 'beam lithography', 'appropriate methods', '10nm ).']</t>
  </si>
  <si>
    <t>Optical antennas have been widely used for sensitive photodetection, efficient light emission, high resolution imaging, and biochemical sensing because of their ability to capture and focus light energy beyond the diffraction limit. However, widespread application of optical antennas has been limited due to lack of appropriate methods for uniform and large area fabrication of antennas as well as difficulty in achieving an efficient design with small mode volume (gap spacing &lt; 10nm). Here, we present a novel optical antenna design, arch-dipole antenna, with optimal radiation efficiency and small mode volume, 5 nm gap spacing, fabricated by CMOS-compatible deep-UV spacer lithography. We demonstrate strong surface-enhanced Raman spectroscopy (SERS) signal with an enhancement factor exceeding 108 from the arch-dipole antenna array, which is two orders of magnitude stronger than that from the standard dipole antenna array fabricated by e-beam lithography. Since the antenna gap spacing, the critical dimension of the antenna, can be defined by deep-UV lithography, efficient optical antenna arrays with nanometerscale gap can be mass-produced using current CMOS technology. ¬© 2013 Optical Society of America.</t>
  </si>
  <si>
    <t>16561-16569</t>
  </si>
  <si>
    <t>60121438;60121438;60121438;60121438</t>
  </si>
  <si>
    <t>36570865800;16241226500;55264516300;56683414000</t>
  </si>
  <si>
    <t>Seok, Tae Joon;Jamshidi, Arash;Eggleston, Michael;Wu, Ming C.</t>
  </si>
  <si>
    <t>University of California, Berkeley</t>
  </si>
  <si>
    <t>Seok T.</t>
  </si>
  <si>
    <t>Mass-producible and efficient optical antennas with CMOS-fabricated nanometer-scale gap</t>
  </si>
  <si>
    <t>10.1364/OE.21.016561</t>
  </si>
  <si>
    <t>2-s2.0-84880557313</t>
  </si>
  <si>
    <t>['potential application', 'plasmonic nano', 'paper studies', 'large linewidth', 'historic seas', 'fractal structure', 'enhancements higher', 'cambrian life', '200nm range']</t>
  </si>
  <si>
    <t>Integrated optics | Plasmonic nano-antenna | Surface enhanced Raman scattering | Surface plasmons</t>
  </si>
  <si>
    <t>Charnia was a pre-Cambrian life-form that exhibited a fractal structure to improve the extraction of nutrients from the pre-historic seas. Inspired by its fractal structure, this paper studies the potential application of these self-similarity fractal structures to create a plasmonic nano-antenna that can operate over a large linewidth. These devices are studied both theoretically and experimentally. It is shown that these nano-antennas can produce electric field enhancements above 8 over 200nm range and surface enhanced Raman scattering (SERS) enhancements higher than 105. ¬© 2013 Taylor &amp; Francis.</t>
  </si>
  <si>
    <t>790-796</t>
  </si>
  <si>
    <t>Journal of Modern Optics</t>
  </si>
  <si>
    <t>60026708;60026708;60026708</t>
  </si>
  <si>
    <t>55787220500;56962703400;55787396700</t>
  </si>
  <si>
    <t>Li, Ziyuan;Hattori, Haroldo T.;Mironov, Evgeny G.</t>
  </si>
  <si>
    <t>Charnia-like broadband plasmonic nano-antenna</t>
  </si>
  <si>
    <t>10.1080/09500340.2013.813089</t>
  </si>
  <si>
    <t>2-s2.0-84884590650</t>
  </si>
  <si>
    <t>GBMF3070</t>
  </si>
  <si>
    <t>['zeaxanthin formation', 'thereby maintaining', 'state lifetime', 'soq1 gene', 'soq1 ),', 'repair cycle', 'quenching forms', 'quenching 1', 'psbs ),', 'prevent formation', 'pigment bleaching', 'optimize photosynthesis', 'npq components', 'nonphotochemical quenching', 'mapbased cloning', 'light intensity', 'light harvesting', 'harvesting complexes', 'collectively termed', 'chloroplast stroma', 'chlorophyll excited', 'chemical inhibitors', 'antenna quenching', 'additional npq']</t>
  </si>
  <si>
    <t>The light-harvesting complexes of plants have evolved the ability to switch between efficient light harvesting and quenching forms to optimize photosynthesis in response to the environment. Several distinct mechanisms, collectively termed 'nonphotochemical quenching' (NPQ), provide flexibility in this response. Here we report the isolation and characterization of a mutant, suppressor of quenching 1 (soq1), that has high NPQ even in the absence of photosystem II subunit S (PsbS), a protein that is necessary for the rapidly reversible component of NPQ. The formation of NPQ in soq1 was light intensity- dependent, and it exhibited slow relaxation kinetics and other characteristics that distinguish it from known NPQ components. Treatment with chemical inhibitors or an uncoupler, as well as crosses tomutants known to affect other NPQ components, showed that the NPQ in soq1 does not require a transthylakoid pH gradient, zeaxanthin formation, or the phosphorylation of light-harvesting complexes, and it appears to be unrelated to the photosystem II damage-And-repair cycle. Measurements of pigments and chlorophyll fluorescence lifetimes indicated that the additional NPQ in soq1 is the result of a decrease in chlorophyll excited-state lifetime and not pigment bleaching. The SOQ1 gene was isolated by mapbased cloning, and it encodes a previously uncharacterized thylakoid membrane protein with thioredoxin-like and Œ≤-propeller domains located in the lumen and a haloacid-dehalogenase domain exposed to the chloroplast stroma. We propose that the role of SOQ1 is to prevent formation of a slowly reversible form of antenna quenching, thereby maintaining the efficiency of light harvesting.</t>
  </si>
  <si>
    <t>60025038-60121355-60007174;60007174-60025038;60007174-60025038;60025038-60121355-60007174</t>
  </si>
  <si>
    <t>26537049300;55765820900;36936627600;7003777478</t>
  </si>
  <si>
    <t>Brooks, Matthew D.;Sylak-Glassman, Emily J.;Fleming, Graham R.;Niyogi, Krishna K.</t>
  </si>
  <si>
    <t>Berkeley;Berkeley;Berkeley</t>
  </si>
  <si>
    <t>Department of Plant &amp; Microbial Biology;University of California, Berkeley;Lawrence Berkeley National Laboratory</t>
  </si>
  <si>
    <t>60121355;60025038;60007174</t>
  </si>
  <si>
    <t>Brooks M.D.</t>
  </si>
  <si>
    <t>A thioredoxin-like/Œ≤-propeller protein maintains the efficiency of light harvesting in Arabidopsis</t>
  </si>
  <si>
    <t>10.1073/pnas.1305443110</t>
  </si>
  <si>
    <t>2-s2.0-84880348278</t>
  </si>
  <si>
    <t>['morphological characters', 'labial palpi', 'including antenna', 'globicornis larvae', 'globicornis corticalis', 'antecostal suture']</t>
  </si>
  <si>
    <t>Dermestidae | Exuviae | Globicornis | Immature stages | Setae</t>
  </si>
  <si>
    <t>A description of the last larval instar (based on exuviae) of Globicornis corticalis (Eichhoff, 1863) (Coleoptera: Dermestidae) is presented. Morphological characters of Globicornis larvae are characterized and discussed, including antenna, epipharynx, mandible, maxilla, ligula with labial palpi, hastisetae, legs, tergites, and condition of the antecostal suture. Structural differences among mature larvae of G. corticalis (Eichhoff, 1863), G. emarginata (Gyllenhal, 1808) and G. n i - gripes (Fabricius, 1792) are compared and summarized. Copyright ¬© 2013 Magnolia Press.</t>
  </si>
  <si>
    <t>60016147;125669831</t>
  </si>
  <si>
    <t>24471658800;55798018700</t>
  </si>
  <si>
    <t>Kadej, Marcin;Jaroszewicz, Sylwia</t>
  </si>
  <si>
    <t>Wroclaw;Warsaw</t>
  </si>
  <si>
    <t>University of Wroclaw;not available</t>
  </si>
  <si>
    <t>Detailed morphological description of the mature larva of Globicornis corticalis (Eichhoff, 1863) (Dermestidae: Megatominae) with comparisons to related species</t>
  </si>
  <si>
    <t>10.11646/zootaxa.3686.5.4</t>
  </si>
  <si>
    <t>2-s2.0-84880387694</t>
  </si>
  <si>
    <t>['three source', 'thermal sources', 'spatial coherence', 'secondary source', 'paraxial case', 'find applications', 'field emanating', 'far zone', 'far field', 'electromagnetic coherence', 'dimensional sense', 'classical theory', 'blackbody cavity']</t>
  </si>
  <si>
    <t>We consider, within the classical theory of electromagnetic coherence, the spectral coherence properties of a field emanating from an aperture in a blackbody cavity. Spatial coherence and polarization are assessed both in the aperture and in its far zone. We derive an expression for the full 3√ó3 cross-spectral density matrix of the field in the opening and discuss the validity of some related results given in the literature. The aperture field serves as a finite, planar secondary source whose transverse coherence length is found to be of the order of the wavelength and which is unpolarized in the three-dimensional sense. The far field is obtained by propagating each of the three source-field components separately, resulting in the evaluation of the far-field spatial coherence in any pair of directions, paraxial or nonparaxial. We show that in the paraxial case, the coherence properties coincide with those obtained for a planar, secondary source which is spatially Œ¥-correlated and unpolarized. The results can find applications in the modeling of thermal sources and in the propagation of natural light fields. ¬© 2013 American Physical Society.</t>
  </si>
  <si>
    <t>60103653;60103673;60103673;60103673;60103673</t>
  </si>
  <si>
    <t>6508339016;6603909113;7006390824;7102538239;7006743541</t>
  </si>
  <si>
    <t>Blomstedt, Kasimir;Set√§l√§, Tero;Tervo, Jani;Turunen, Jari;Friberg, Ari T.</t>
  </si>
  <si>
    <t>Kuopio;Espoo</t>
  </si>
  <si>
    <t>It√§-Suomen yliopisto;Aalto University</t>
  </si>
  <si>
    <t>60103673;60103653</t>
  </si>
  <si>
    <t>Blomstedt K.</t>
  </si>
  <si>
    <t>Partial polarization and electromagnetic spatial coherence of blackbody radiation emanating from an aperture</t>
  </si>
  <si>
    <t>10.1103/PhysRevA.88.013824</t>
  </si>
  <si>
    <t>2-s2.0-84880613045</t>
  </si>
  <si>
    <t>AGS-1016004</t>
  </si>
  <si>
    <t>['usually less', 'several hundreds', 'rights reserved', 'return strokes', 'ranging ii', 'peak currents', 'pbfa positions', 'pbfa locates', 'location errors', 'located using', 'lightning flashes', 'lightning detection', 'ldar2 locates', 'ic flashes', 'ib stage', 'horizontal coordinates', 'flash develops', 'fast antenna', 'estimated using', 'cross calibration', 'cg flashes', 'also determined', '10 e']</t>
  </si>
  <si>
    <t>initial break down pulses | return stroke locations | time of arrival</t>
  </si>
  <si>
    <t>Initial breakdown pulses (IBPs) observed in the fast electric field change (E-change) at the beginning of intracloud (IC) and cloud-to-ground (CG) lightning flashes are located using a time-of-arrival technique called Position By Fast Antenna (PBFA) with data from a network of 10 E-change sensors located at Kennedy Space Center. Location errors, estimated using a Monte Carlo method, are usually less than 100 m for horizontal coordinates and several hundreds of meters for altitude, depending on distance to the sensors and altitude of the source. Comparison of PBFA source locations to locations from a VHF lightning mapping system (Lightning Detection and Ranging II (LDAR2)) shows that PBFA locates most of the "classic" IBPs while LDAR2 locates only a few percent of them. As the flash develops during the IB stage, PBFA and LDAR2 obtain similar locations when they detect the same IBPs. The overall vertical motion indicated by the PBFA positions of IBPs was downward with time for CG flashes and upward with time for IC flashes. Location of the fast pulses due to return strokes of CG flashes is also determined using PBFA. Comparison to locations from the Cloud-to-Ground Lightning Surveillance System (CGLSS) shows that PBFA reliably locates ground strokes. These results are verified using ground truth data acquired with a high-speed video camera. After cross calibration with the CGLSS data set, peak currents of return strokes are also determined. Key Points Obtaining locations of lightning initial breakdown pulses using E-change network Physical length of the pulses detected Obtaining lightning locations from high-speed video recordings ¬©2013. American Geophysical Union. All Rights Reserved.</t>
  </si>
  <si>
    <t>7129-7141</t>
  </si>
  <si>
    <t>Journal of Geophysical Research Atmospheres</t>
  </si>
  <si>
    <t>60010491;60010491;60010491;60010491;60010491;60018394;60020547</t>
  </si>
  <si>
    <t>55331928800;26664901700;7004205208;55332040400;55807030300;7201772456;7005793610</t>
  </si>
  <si>
    <t>Karunarathne, Sumedhe;Marshall, Thomas C.;Stolzenburg, Maribeth;Karunarathna, Nadeeka;Vickers, Lauren E.;Warner, Tom A.;Orville, Richard E.</t>
  </si>
  <si>
    <t>College Station;Rapid City;University</t>
  </si>
  <si>
    <t>Texas A&amp;M University;South Dakota School of Mines &amp; Technology;University of Mississippi</t>
  </si>
  <si>
    <t>60020547;60018394;60010491</t>
  </si>
  <si>
    <t>Karunarathne S.</t>
  </si>
  <si>
    <t>Locating initial breakdown pulses using electric field change network</t>
  </si>
  <si>
    <t>10.1002/jgrd.50441</t>
  </si>
  <si>
    <t>2-s2.0-84880855368</t>
  </si>
  <si>
    <t>['¬© 1991', 'virtually eliminates', 'users goes', 'useful guideline', 'snr regime', 'snr goes', 'results reveal', 'rate normalized', 'random beamforming', 'practical multi', 'optimal sum', 'noise ratio', 'mutual ici', 'interference alignment', 'ici ).', 'form expression', 'finite signal', 'dof region', 'cooperative multi', 'conventional single', 'complete csi', 'certain order', 'cells subject', 'cell system', 'cell snr', 'cell setup', 'cell scales', 'cell rbf', 'cell number', 'cell interference', 'cell case', 'based upon', 'asymptotic sum', 'additional inter', 'achievable sum', 'achievable degrees', '2012 ieee']</t>
  </si>
  <si>
    <t>Cellular network | degrees of freedom (DoF) | DoF region | multiuser diversity | random beamforming</t>
  </si>
  <si>
    <t>Random beamforming (RBF) is a practically favorable transmission scheme for multiuser multiantenna downlink systems since it requires only partial channel state information (CSI) at the transmitter. Under the conventional single-cell setup, RBF is known to achieve the optimal sum-capacity scaling law as the number of users goes to infinity, thanks to the multiuser diversity enabled transmission scheduling that virtually eliminates the intra-cell interference. In this paper, we extend the study of RBF to a more practical multi-cell downlink system with single-antenna receivers subject to the additional inter-cell interference (ICI). First, we consider the case of finite signal-to-noise ratio (SNR) at each receiver. We derive a closed-form expression of the achievable sum-rate with the multi-cell RBF, based upon which we show an asymptotic sum-rate scaling law as the number of users goes to infinity. Next, we consider the high-SNR regime and for tractable analysis assume that the number of users in each cell scales in a certain order with the per-cell SNR. Under this setup, we characterize the achievable degrees of freedom (DoF) (which is defined as the sum-rate normalized by the logarithm of the SNR as SNR goes to infinity) for the single-cell case with RBF. Then, we extend the analysis to the multi-cell RBF case by characterizing the DoF region, which consists of all the achievable DoF tuples for all the cells subject to their mutual ICI. It is shown that the DoF region characterization provides a useful guideline on how to design a cooperative multi-cell RBF system to achieve optimal throughput tradeoffs among different cells. Furthermore, our results reveal that the multi-cell RBF scheme achieves the 'interference-free' DoF region upper bound for the multi-cell system, provided that the per-cell number of users has a sufficiently large scaling order with the SNR. Our result thus confirms the optimality of multi-cell RBF in this regime even without the complete CSI at the transmitter, as compared to other full-CSI requiring transmission schemes such as interference alignment. ¬© 1991-2012 IEEE.</t>
  </si>
  <si>
    <t>3532-3544</t>
  </si>
  <si>
    <t>56052816800;55729156200;7005913291</t>
  </si>
  <si>
    <t>Nguyen, Hieu Duy;Zhang, Rui;Hui, Hon Tat</t>
  </si>
  <si>
    <t>Nguyen H.</t>
  </si>
  <si>
    <t>Multi-cell random beamforming: Achievable rate and degrees of freedom region</t>
  </si>
  <si>
    <t>10.1109/TSP.2013.2261990</t>
  </si>
  <si>
    <t>2-s2.0-84880049102</t>
  </si>
  <si>
    <t>['vis absorption', 'ray diffraction', 'microsecond range', 'excited state', 'esims ).', 'emissive lifetimes', 'emission spectra', 'elementary analysis', 'different pathway', 'crystal x', 'chimica sinica', 'characteristic luminescence', 'acta physico']</t>
  </si>
  <si>
    <t>Antennae effect | Benzimidazole derivative | Characteristic emission | Energy transfer | Sensitization</t>
  </si>
  <si>
    <t>Four isostructural heterobinuclear Zn-Ln (Ln=Eu or Tb) complexes are prepared through the self-assembly of benzimidazole derivatives 2-(2-hydroxy-3-methoxyphenyl)benzimidazole (HL1) or 2-(5-bromo-2-hydroxy-3-methoxyphenyl)benzimidazole (HL2) with Zn(CH3COO)2¬∑ 2H2O and Eu(NO3)3¬∑ 6H2O or Tb(NO3)3¬∑ 6H2O. The complexes are characterized by single-crystal X-ray diffraction, Fourier transform infrared (FTIR) spectroscopy, elementary analysis, and electrospray ionization mass spectrometry (ESIMS). Three of the complexes form single crystals, while the fourth is polycrystalline. UV-Vis absorption, excitation and emission spectra of the Tb3 +-based complexes reveal strong, characteristic luminescence from Tb3 + with emissive lifetimes in the microsecond range. Therefore, Tb3 + has been sensitized from the excited state of the ligands because of effective intramolecular energy transfer. The Eu3 + complexes do not show characteristic emission because of deactivation by a different pathway. ¬© Editorial office of Acta Physico-Chimica Sinica.</t>
  </si>
  <si>
    <t>1408-1414</t>
  </si>
  <si>
    <t>Wuli Huaxue Xuebao/ Acta Physico - Chimica Sinica</t>
  </si>
  <si>
    <t>60030867;60001298;60001298;60001298;60001298;60030867</t>
  </si>
  <si>
    <t>7403578756;56071365200;56297795500;36767233600;8368731300;8867083400</t>
  </si>
  <si>
    <t>Zhao, Shun Sheng;Zhang, Zhao;Shi, Guo Xiang;Feng, Wei Xu;L√º, Xing Qiang;Liu, Xiang Rong</t>
  </si>
  <si>
    <t>Xi'an University of Science and Technology;Northwest University</t>
  </si>
  <si>
    <t>60030867;60001298</t>
  </si>
  <si>
    <t>Zhao S.</t>
  </si>
  <si>
    <t>Heterobinuclear Zn-Eu or Zn-Tb complexes formed from benzimidazole derivatives and metal salts: Synthesis, structures and photophysical properties</t>
  </si>
  <si>
    <t>10.3866/PKU.WHXB201305081</t>
  </si>
  <si>
    <t>2-s2.0-84880052718</t>
  </si>
  <si>
    <t>United States-Israel Binational Science Foundation</t>
  </si>
  <si>
    <t>1045/10</t>
  </si>
  <si>
    <t>BSF</t>
  </si>
  <si>
    <t>['œ ±),', 'whose orientation', 'vice versa', 'v lies', 'undirected graph', 'unbounded range', 'two vertices', 'two quadruplets', 'spanning ratio', 'solution r', 'set p', 'second problem', 'resulting scg', 'replacing omni', 'range rp', 'range r', 'range 1', 'radius r', 'point p', 'one applies', 'n antennas', 'let p', 'integer n', 'induced scg', 'hop distance', 'given assignment', 'following two', 'first problem', 'entire plane', 'directional antennas', 'directional antenna', 'coverage area', 'corresponding wedges', 'construction locally', 'circular sector', 'antenna p', 'angle œä', 'adjustable range']</t>
  </si>
  <si>
    <t>Communication graph | Directional antennas | Orientation assignment | Range assignment | Wireless networks</t>
  </si>
  <si>
    <t>Let P be a set of points in the plane, representing transceivers equipped with a directional antenna of angle Œ± and range r. The coverage area of the antenna at point p is a circular sector of angle Œ± and radius r, whose orientation can be adjusted. For a given assignment of orientations, the induced symmetric communication graph (SCG) of P is the undirected graph, in which two vertices (i.e., points) u and v are connected by an edge if and only if v lies in u√äs sector and vice versa. In this paper we ask what is the smallest angle Œ± for which there exists an integer n=n(Œ±), such that for any set P of n antennas of angle Œ± and unbounded range, one can orient the antennas so that (i) the induced SCG is connected, and (ii) the union of the corresponding wedges is the entire plane. We show (by construction) that the answer to this question is Œ±=œÄ/2, for which n=4. Moreover, we prove that if Q1 and Q2 are two quadruplets of antennas of angle œÄ/2 and unbounded range, separated by a line, to which one applies the above construction, independently, then the induced SCG of Q1√¢ ÃÇQ2 is connected. This latter result enables us to apply the construction locally, and to solve the following two further problems. In the first problem (replacing omni-directional antennas with directional antennas), we are given a connected unit disk graph, corresponding to a set P of omni-directional antennas of range 1, and the goal is to replace the omni-directional antennas by directional antennas of angle œÄ/2 and range r=O(1) and to orient them, such that the induced SCG is connected, and, moreover, is an O(1)-spanner of the unit disk graph, w.r.t. hop distance. In our solution r=142 and the spanning ratio is 8. In the second problem (orientation and power assignment), we are given a set P of directional antennas of angle œÄ/2 and adjustable range. The goal is to assign to each antenna p, an orientation and a range rp, such that the resulting SCG is (i) connected, and (ii) Œ£p√¢ÃÇÃÇPrpŒ≤ is minimized, where Œ≤‚â•1 is a constant. For this problem, we devise an O(1)-approximation algorithm. ¬© 2013 Elsevier B.V.</t>
  </si>
  <si>
    <t>1017-1026</t>
  </si>
  <si>
    <t>60027161;60027161;60002999</t>
  </si>
  <si>
    <t>36105269600;14621197900;34870415500</t>
  </si>
  <si>
    <t>Aschner, Rom;Katz, Matthew J.;Morgenstern, Gila</t>
  </si>
  <si>
    <t>Beer Sheba;Haifa</t>
  </si>
  <si>
    <t>Ben-Gurion University of the Negev;University of Haifa</t>
  </si>
  <si>
    <t>60027161;60002999</t>
  </si>
  <si>
    <t>Aschner R.</t>
  </si>
  <si>
    <t>Symmetric connectivity with directional antennas</t>
  </si>
  <si>
    <t>S0925772113000813</t>
  </si>
  <si>
    <t>10.1016/j.comgeo.2013.06.003</t>
  </si>
  <si>
    <t>2-s2.0-84880059900</t>
  </si>
  <si>
    <t>DP120103859</t>
  </si>
  <si>
    <t>['vfd filters', 'varied online', 'proposed algorithm', 'optimization problem', 'minimax criterion', 'frequency characteristics', 'fractional delays', 'discrete coefficients', 'design problem', 'design examples', 'continuous constraints', 'communication applications', 'bound method', 'adaptive scheme']</t>
  </si>
  <si>
    <t>Branch and bound method | Discrete coefficients | Optimization | Subexpression | Variable fractional delay filters</t>
  </si>
  <si>
    <t>Variable fractional delay (VFD) filters are useful for various signal processing and communication applications with frequency characteristics such as fractional delays to be varied online. In this paper, we investigate the design of VFD filters with discrete coefficients as a means of achieving low complexity and efficient hardware implementation. The optimization problem with minimax criterion is formulated as a mixed integer programming problem with a non-linear cost function and continuous constraints. An efficient optimization procedure is proposed to tackle the design problem that includes a combination of the branch and bound method and an adaptive scheme for discretization. Design examples are given to demonstrate the effectiveness of the proposed algorithm. ¬© 2013 ICIC International.</t>
  </si>
  <si>
    <t>2995-3003</t>
  </si>
  <si>
    <t>Dam, Hai Huyen</t>
  </si>
  <si>
    <t>Dam H.</t>
  </si>
  <si>
    <t>Variable fractional delay filter with sub-expression coefficients</t>
  </si>
  <si>
    <t>2-s2.0-84880080988</t>
  </si>
  <si>
    <t>R41GM090404</t>
  </si>
  <si>
    <t>['trnaphe labeled', 'protein synthesis', 'noise ratio', 'monitoring rates', 'high signal', 'give rise', 'antenna chromophore']</t>
  </si>
  <si>
    <t>When suitably labeled bulk tRNAs are transfected into cells they give rise to FRET (fluorescence resonance energy transfer) signals via binding to ribosomes that provide a measure of total protein synthesis. Application of this approach to monitoring rates of specific protein synthesis requires achieving a very high signal-to-noise ratio. Such high ratios may be attainable using LRET (luminescence resonance energy transfer) in place of FRET. Lanthanide complexes containing an antenna chromophore are excellent LRET donors. Here we describe the synthesis of a Phe-tRNAPhe labeled with a Tb3+ complex, denoted Tb3+-Phe-tRNAPhe that, notwithstanding the bulkiness of the Tb3+ complex, is active in protein synthesis. ¬© 2013 American Chemical Society.</t>
  </si>
  <si>
    <t>1186-1190</t>
  </si>
  <si>
    <t>Bioconjugate Chemistry</t>
  </si>
  <si>
    <t>60006297;60006297;60006297-60003711;60003711;60003711;60006297</t>
  </si>
  <si>
    <t>56819266100;56393306100;7004832533;55188748500;25421695100;7006692420</t>
  </si>
  <si>
    <t>Alonso, Dulce;Liu, Wei;Rosenblum, Gabriel;Mani, Tomoyasu;Goldman, Yale E.;Cooperman, Barry S.</t>
  </si>
  <si>
    <t>Philadelphia;Philadelphia</t>
  </si>
  <si>
    <t>University of Pennsylvania;University of Pennsylvania Perelman School of Medicine</t>
  </si>
  <si>
    <t>60006297;60003711</t>
  </si>
  <si>
    <t>Alonso D.</t>
  </si>
  <si>
    <t>Tb&lt;sup&gt;3+&lt;/sup&gt;-tRNA for LRET studies of protein synthesis</t>
  </si>
  <si>
    <t>10.1021/bc400062d</t>
  </si>
  <si>
    <t>2-s2.0-84880356724</t>
  </si>
  <si>
    <t>['ten times', 'successful trial', 'nec corporation', 'mhz bandwidth', 'macrocell level', 'interdigital announced', 'heterogeneous networks', 'ghz spectrum', 'antenna solution']</t>
  </si>
  <si>
    <t>Institute of Technology, has succeeded in the world's first packet transmission uplink rate of approximately 10 Gb/s. In the experiment, a 400-MHz bandwidth in the 11-GHz spectrum was transmitted from a mobile station moving at approximately 9 km/h. NEC Corporation has developed electromagnetic noise suppression technologies that improves the reception of antennas by as much as ten times for high-speed wireless communications devices using internal printed circuit boards with NEC's independently developed artificial materials. Huawei Technologies Co. Ltd. has released industrys first plug-and-play easy remote electrical tilt (EasyRET) antenna solution. InterDigital announced the successful trial of Wi-Fi over dynamically managed unlicensed spectrum at a macrocell level. Nokia Siemens Networks launched Smart Wi-Fi, a solution to seamlessly integrate wireless local area networks (WLANs) with cellular mobile networks into heterogeneous networks with traffic steering capabilities.</t>
  </si>
  <si>
    <t>Gozalvez, Javier</t>
  </si>
  <si>
    <t>Gozalvez J.</t>
  </si>
  <si>
    <t>First 10-Gb/s mobile packet transmission</t>
  </si>
  <si>
    <t>10.1109/MVT.2013.2252267</t>
  </si>
  <si>
    <t>2-s2.0-84880104330</t>
  </si>
  <si>
    <t>['vector signal', 'speed photodetector', 'pd ).', 'paper presents', 'mode fiber', 'mixing scheme', 'microwave double', 'intermediate frequency', 'employs optical', 'direct modulation', 'demodulated successfully', 'conversion technique', '16 ghz']</t>
  </si>
  <si>
    <t>Optical-microwave double-mixing | Photonic up-conversion | Radio over fiber</t>
  </si>
  <si>
    <t>This paper presents a simple photonic frequency up-conversion system based on direct modulation radio over fiber (RoF) link which employs optical-microwave double-mixing scheme with a high-speed photodetector (PD). With this up-conversion technique, an intermediate frequency (IF) signal of 500 MHz carrying 40 Mbps 16-quadrature-amplitude-modulation (16-QAM) vector signal is up-converted to 16 GHz in a remote antenna unit via 25-km standard single-mode fiber (SMF) transmission. The received 16 GHz radio frequency (RF) signal is demodulated successfully with the error vector magnitude (EVM) of 7.5% rms. The direct modulation up-converting system provides a sufficiently large spurious free dynamic range of 90 dB¬∑Hz2/3. The proposed architecture exhibits the advantages of cost-efficiency, system operation efficiency and reliability. ¬© 2013 Elsevier Ltd.</t>
  </si>
  <si>
    <t>339-342</t>
  </si>
  <si>
    <t>36836146600;55635311700;55499455000;55475573600;57225839747;12775443900;7403534579</t>
  </si>
  <si>
    <t>Gu, Yiying;Sun, Dandan;Hu, Jingjing;Hu, Shu;Shi, Nuannuan;Han, Xiuyou;Zhao, Mingshan</t>
  </si>
  <si>
    <t>Gu Y.</t>
  </si>
  <si>
    <t>Simple frequency up-conversion based on nonlinear photodetection scheme of PD in direct modulation radio over fiber system</t>
  </si>
  <si>
    <t>S0030399213002302</t>
  </si>
  <si>
    <t>10.1016/j.optlastec.2013.06.014</t>
  </si>
  <si>
    <t>2-s2.0-84880129361</t>
  </si>
  <si>
    <t>['unconventional utilization', 'signal classification', 'scattering information', 'scattering data', 'reversal operator', 'resulting frequency', 'proposed method', 'new ultrawideband', 'monostatic antennas', 'matrix form', 'later fed', 'investigated numerically', 'image resolution', 'given scenario', 'frequency bandwidth', 'french acronym', 'adapted dort']</t>
  </si>
  <si>
    <t>Decomposition of the time-reversal operator (DORT) | Multiple-signal classification (MUSIC) | Singular-value decomposition (SVD) | Time-reversal imaging</t>
  </si>
  <si>
    <t>A new ultrawideband (UWB) time-reversal imaging method based on the unconventional utilization of UWB frequency data is introduced. First, a set of monostatic antennas is used to acquire the scattering data for a given scenario. Then, a corresponding multistatic data matrix is formed by casting the fine and coarse frequency samples of the scattering information into matrix form. The resulting frequency-frequency monostatic matrix is later fed into the adapted DORT (French acronym for decomposition of the time-reversal operator) and MUSIC (Multiple-Signal Classification) algorithms. The performance of the proposed method is investigated numerically by applying it to discrete scatterers embedded in homogeneous and continuously random inhomogeneousmedia. The effect of frequency bandwidth on image resolution is studied. It is observed that wider frequency bandwidths yield to better focusing resolutions.</t>
  </si>
  <si>
    <t>597-601</t>
  </si>
  <si>
    <t>36240392000;35610273700;57189334621</t>
  </si>
  <si>
    <t>Bahrami, Siroos;Cheldavi, Ahmad;Abdolali, Ali</t>
  </si>
  <si>
    <t>Bahrami S.</t>
  </si>
  <si>
    <t>Ultrawideband time-reversal imaging with frequency domain sampling</t>
  </si>
  <si>
    <t>10.1109/LGRS.2013.2272033</t>
  </si>
  <si>
    <t>2-s2.0-84880318064</t>
  </si>
  <si>
    <t>['two signals', 'technology 2013', 'taclamplus substrate', 'resistive load', 'race balun', 'phase signal', 'opposite side', 'one side', 'feeding techniques', 'fed arrays', 'especially designed', 'antenna structure']</t>
  </si>
  <si>
    <t>A differential feeding technique for a broadband planar antenna-array is presented. The antenna structure is composed of four parallel linear series-fed arrays of four microstrip patches. To cancel the beam tilt versus frequency, one side of the array is fed with in-phase signal, whereas the same out-of-phase signal feeds the opposite side of the array. A rat-race balun is especially designed to generate those two signals. In comparison with other feeding techniques, there is no need for a resistive load which is actually a problem at millimeter (mm)-wave frequencies. To validate the concept, a 60 GHz prototype etched on the TacLamPlus substrate is designed and measured. ¬© The Institution of Engineering and Technology 2013.</t>
  </si>
  <si>
    <t>930-932</t>
  </si>
  <si>
    <t>60110693;60110693;60110755;60110693-60029631;60110693;60102593;60102593;60102593;60104081</t>
  </si>
  <si>
    <t>55581928000;36626510900;11839550200;11838770200;6602164811;22035925200;12142174800;6603340659;6701775173</t>
  </si>
  <si>
    <t>Bisognin, A.;Titz, D.;Ferrero, F.;Luxey, C.;Jacquemod, G.;Pilard, R.;Gianesello, F.;Gloria, D.;Brachat, P.</t>
  </si>
  <si>
    <t>Sophia Antipolis;Nice;Issy-les-Moulineaux;Paris;Paris</t>
  </si>
  <si>
    <t>Laboratoire D'√©lectronique, Antennes et T√©l√©communications;Universit√© C√¥te d'Azur;Orange Labs;STMicroelectronics SA, France;Institut Universitaire de France</t>
  </si>
  <si>
    <t>60110755;60110693;60104081;60102593;60029631</t>
  </si>
  <si>
    <t>Bisognin A.</t>
  </si>
  <si>
    <t>Differential feeding technique for mm-wave series-fed antenna-array</t>
  </si>
  <si>
    <t>10.1049/el.2013.1149</t>
  </si>
  <si>
    <t>2-s2.0-84880853124</t>
  </si>
  <si>
    <t>['two ports', 'two cuts', 'technology 2013', 'slotline port', 'radiation patterns', 'proposed antenna', 'ports excited', 'port multiple', 'patch ring', 'operating frequencies', 'measurement results', 'main direction', 'input multiple', 'feed ports', 'excellent isolation', 'current distributions', 'compact dual', '45 db', '35 db']</t>
  </si>
  <si>
    <t>A compact dual-port multiple-input multiple-output (MIMO) antenna is proposed for 2.4 GHz wireless local area network systems. The radiation element consists of a monopole and a patch ring with two cuts, through which a coplanar waveguide port and a slotline port are constructed. The current distributions of the proposed antenna for both ports excited are simulated and analysed, respectively. According to the measurement results of the manufactured antenna prototype, the isolation between these two ports over the operating frequencies is better than -35 dB and the cross-polarisation radiation levels are less than -45 dB at the main direction. Finally, the proposed antenna has excellent isolation not only at the feed ports, but also in the radiation patterns. ¬© The Institution of Engineering and Technology 2013.</t>
  </si>
  <si>
    <t>940-941</t>
  </si>
  <si>
    <t>8659889900;57199725734;49362376400;8364129300</t>
  </si>
  <si>
    <t>Li, W. W.;Zhang, B.;Zhou, J. H.;You, B. Q.</t>
  </si>
  <si>
    <t>High isolation dual-port MIMO antenna</t>
  </si>
  <si>
    <t>10.1049/el.2013.1308</t>
  </si>
  <si>
    <t>2-s2.0-84880861049</t>
  </si>
  <si>
    <t>['uwb systems', 'uwb applications', 'technology 2013', 'slot antenna', 'notched band', 'notch band', 'ground plane', 'effectively mitigate', 'antenna performance', 'also confirmed', '6 mm', '5 ghz', '11 ghz']</t>
  </si>
  <si>
    <t>A slot antenna with a notched band at 5.5 GHz is proposed for UWB applications. The basic UWB antenna comprises of a rectangular radiating patch and a ground plane with a tapered shape slot and printed on 1.6 mm-thick FR4 dielectric substrate. To realise a notch band, two symmetrical slits are etched on the slot of the ground plane. Experimental results show that the proposed antenna exhibits wideband performance from 3.08 to more than 11 GHz with a notched frequency band centred at 5.5 GHz which can effectively mitigate the interference between the WLAN and UWB systems. It is also confirmed from the measurements that the insertion of slits does not affect the antenna performance, except at the notched frequency band. ¬© The Institution of Engineering and Technology 2013.</t>
  </si>
  <si>
    <t>947-949</t>
  </si>
  <si>
    <t>60001821;60031004;60001821</t>
  </si>
  <si>
    <t>35174417400;35174836200;55328836300</t>
  </si>
  <si>
    <t>Azim, R.;Mobashsher, A. T.;Islam, M. T.</t>
  </si>
  <si>
    <t>Australia;Malaysia</t>
  </si>
  <si>
    <t>Brisbane;Bangi</t>
  </si>
  <si>
    <t>The University of Queensland;Universiti Kebangsaan Malaysia</t>
  </si>
  <si>
    <t>60031004;60001821</t>
  </si>
  <si>
    <t>UWB antenna with notched band at 5.5 GHz</t>
  </si>
  <si>
    <t>10.1049/el.2013.1476</t>
  </si>
  <si>
    <t>2-s2.0-84880862769</t>
  </si>
  <si>
    <t>['wave structure', 'technology 2013', 'improved circularly', 'handling capacity', 'axial ratio', 'aperture diameter', 'antenna prototype', '600 mw', '54 cm', '42 ghz', '12 cm', '0 dbi']</t>
  </si>
  <si>
    <t>A kind of circularly-polarised radial line slot antenna for high-power microwave application is proposed by contriving a kind of radial line slow-wave structure, an improved circularly-polarised radiator unit and a reflection cancelling slot. An antenna prototype with a length of 12 cm and an aperture diameter of 54 cm is designed, which has a gain of 29.0 dBi and an axial ratio of 1.12 at 9.42 GHz. The highpower experiment proves that this antenna has a power-handling capacity of more than 600 MW. ¬© The Institution of Engineering and Technology 2013.</t>
  </si>
  <si>
    <t>915-916</t>
  </si>
  <si>
    <t>55761819600;7402268895;7006576493;55761609800;56267757200</t>
  </si>
  <si>
    <t>Peng, S. R.;Yuan, C. W.;Shu, T.;Li, Z. Q.;Zhang, Q.</t>
  </si>
  <si>
    <t>Kind of high-power microwave radial line slot antenna</t>
  </si>
  <si>
    <t>10.1049/el.2013.0025</t>
  </si>
  <si>
    <t>2-s2.0-84880862796</t>
  </si>
  <si>
    <t>['upper bound', 'technology 2013', 'sensor location', 'inherently non', 'ban channel', 'authors question']</t>
  </si>
  <si>
    <t>The stationarity of the body area network (BAN) channel when the subject is sleeping is examined. The authors question the validity of first- and second-order distribution fits to BAN channel gain. Wide sense stationarity tests have an upper bound at 70% probability for a maximum data length of 5 s. For data lengths greater than 5 s, the probability of stationarity rapidly diminishes. It is shown that the BAN channel is inherently non-stationary, and independent of the subject, sensor location and activity. ¬© The Institution of Engineering and Technology 2013.</t>
  </si>
  <si>
    <t>949-950</t>
  </si>
  <si>
    <t>60108057-60008950;60108057-60008950-60022193;60108057-60008950</t>
  </si>
  <si>
    <t>36061547600;8401861500;8696200500</t>
  </si>
  <si>
    <t>Chaganti, V.;Hanlen, L.;Smith, D.</t>
  </si>
  <si>
    <t>Sydney;Canberra;Canberra</t>
  </si>
  <si>
    <t>CSIRO Data61;University of Canberra;The Australian National University</t>
  </si>
  <si>
    <t>60108057;60022193;60008950</t>
  </si>
  <si>
    <t>Chaganti V.</t>
  </si>
  <si>
    <t>Non-stationarity of body area networks for sleep monitoring</t>
  </si>
  <si>
    <t>10.1049/el.2013.1511</t>
  </si>
  <si>
    <t>2-s2.0-84880866341</t>
  </si>
  <si>
    <t>['wave detector', 'technology 2013', 'signal detection', 'sensitive sub', 'measured sensitivities', 'frequency ranging', 'frequencies ranging', 'fabricated quasi', 'bias condition', '95 %.', '86 v', '600 ghz', '5 ¬∞', '400 ghz', '30 ghz', '250 v', '250 ghz', '1080 v', '1 thz']</t>
  </si>
  <si>
    <t>A polarisation-sensitive sub-terahertz-wave detector has been developed by integrating an InP/InGaAsP Schottky barrier diode and a modified bowtie antenna. The fabricated quasi-optical module could detect signals at frequencies ranging from 30 GHz to 1 THz. The measured sensitivities were 1080 V/W at 250 GHz, 250 V/W at 400 GHz and 86 V/W at 600 GHz for a zero-bias condition. The principal polarisation axis angle for signal detection was confirmed to be stable within ¬±1.5¬∞ in a frequency ranging from 80 to 600 GHz, while the degree of polarisation was more than 95%. ¬© The Institution of Engineering and Technology 2013.</t>
  </si>
  <si>
    <t>965-967</t>
  </si>
  <si>
    <t>Ito, H.;Yoshimatsu, T.;Yamamoto, H.;Ishibashi, T.</t>
  </si>
  <si>
    <t>Polarisation-sensitive sub-terahertz-wave detector implementing antenna-integrated zero-bias Schottky barrier diode</t>
  </si>
  <si>
    <t>10.1049/el.2013.1990</t>
  </si>
  <si>
    <t>2-s2.0-84880879364</t>
  </si>
  <si>
    <t>['wireless communications', 'well eight', 'technology 2013', 'singleloop resonator', 'proposed triple', 'potential applications', 'low cross', 'coplanar waveguide', '6 ghz']</t>
  </si>
  <si>
    <t>Two compact triple-band monopole antennas consisting of a singleloop resonator (SLR) fed with coplanar waveguide (CPW) and microstrip transmission lines, respectively, are proposed. The SLR exhibiting three resonances is used to achieve the three operating frequency bands ranging from 2.4 to 6 GHz. The proposed triple-band antennas exhibit very well eight-like radiation patterns and low cross-polarisations, which have potential applications for wireless communications. ¬© The Institution of Engineering and Technology 2013.</t>
  </si>
  <si>
    <t>964-965</t>
  </si>
  <si>
    <t>60005465-60029445</t>
  </si>
  <si>
    <t>Wen, Ruiming</t>
  </si>
  <si>
    <t>Minneapolis;Chengdu</t>
  </si>
  <si>
    <t>University of Minnesota Twin Cities;University of Electronic Science and Technology of China</t>
  </si>
  <si>
    <t>60029445;60005465</t>
  </si>
  <si>
    <t>Wen R.</t>
  </si>
  <si>
    <t>Compact planar triple-band monopole antennas based on a single-loop resonator</t>
  </si>
  <si>
    <t>10.1049/el.2013.1915</t>
  </si>
  <si>
    <t>2-s2.0-84880901640</t>
  </si>
  <si>
    <t>['technology 2013', 'planar inverted', 'impedance bandwidth', 'f antenna', '974 mhz']</t>
  </si>
  <si>
    <t>A planar inverted-F antenna (PIFA) is presented, which has a dual-resonance feed structure that enhances impedance bandwidth considerably. The proposed antenna fully covers LTE13/GSM850/GSM900 without significant modification of the antenna element fabricated in a small ground clearance. The antenna's impedance bandwidth under VSWR = 3:1 is 733-974 MHz, with a good realised efficiency. ¬© The Institution of Engineering and Technology 2013.</t>
  </si>
  <si>
    <t>945-947</t>
  </si>
  <si>
    <t>34267674600;37261608200;55700300100;7410128245</t>
  </si>
  <si>
    <t>Lee, J.;Liu, Y.;Kim, H. H.;Kim, H.</t>
  </si>
  <si>
    <t>PIFA with dual-resonance feed structure for enhancement of impedance bandwidth</t>
  </si>
  <si>
    <t>10.1049/el.2013.1432</t>
  </si>
  <si>
    <t>2-s2.0-84880915000</t>
  </si>
  <si>
    <t>['œºm cmos', '¬© 1963', 'wire coupling', 'spectral regrowth', 'shift keying', 'saturated mode', 'rf architecture', 'quadrature phase', 'quad flat', 'paper presents', 'p sat', 'output power', 'modulated continuous', 'lowest bit', 'linear mode', 'least 20', 'extensive analysis', 'element x', 'communication systems', 'chip dimensions', 'channel chip', 'binary phase', 'band phased', 'array transmitter', '5 ghz', '30 db', '2012 ieee', '10 ghz', '0 mm2']</t>
  </si>
  <si>
    <t>Beamforming | CMOS integrated circuits (ICs) | IC packaging | phase shifters | phased arrays</t>
  </si>
  <si>
    <t>This paper presents a four-element X-band phased-array transmitter in 0.13-Œºm CMOS. The design is based on the all-RF architecture and contains a 5-bit phase shifter (lowest bit is used as a trim bit), 4-bit gain control (to reduce the rms gain error), and power amplifiers capable of delivering a P SAT of 13.5 dBm per channel at 8.5-10.5 GHz. The chip can be used in the linear mode for communication systems and in the saturated mode for frequency-modulated continuous-wave radar systems, and therefore, extensive analysis is done on the phase shifter distortion versus input power. Spectral regrowth and error vector magnitude measurements indicate that the chip can support at least 20-MSym/s quadrature phase-shift keying and binary phase-shift keying modulation at an output power of +5 dBm per channel. Packaging techniques based on chip-on-board and quad flat no-lead (QFN) modules have been implemented with the four-channel chip, and both show a nearest neighbor coupling of -30 dB at 8-10 GHz, limited by bond-wire coupling. The chip dimensions are 2.9 √ó 3.0 mm2 and it consumes 870 mW from 2- and 3-V power supplies. ¬© 1963-2012 IEEE.</t>
  </si>
  <si>
    <t>3060-3071</t>
  </si>
  <si>
    <t>60121655;60022417;60001558;60121655</t>
  </si>
  <si>
    <t>35235163500;16506877400;57199667147;7006384021</t>
  </si>
  <si>
    <t>Shin, Donghyup;Kim, Choul Young;Kang, Dong Woo;Rebeiz, Gabriel M.</t>
  </si>
  <si>
    <t>San Diego;Daejeon;Daejeon</t>
  </si>
  <si>
    <t>The Electrical and Computer Engineering Department;Chungnam National University;Electronics and Telecommunications Research Institute</t>
  </si>
  <si>
    <t>60121655;60022417;60001558</t>
  </si>
  <si>
    <t>Shin D.</t>
  </si>
  <si>
    <t>A high-power packaged four-element X-band phased-array transmitter in 0.13-Œºm CMOS for radar and communication systems</t>
  </si>
  <si>
    <t>10.1109/TMTT.2013.2271488</t>
  </si>
  <si>
    <t>2-s2.0-84881554095</t>
  </si>
  <si>
    <t>['¬© 2004', 'selective channel', 'pilot patterns', 'ofdm systems', 'mutual coherence', 'measurement matrix', 'largest element', 'genetic algorithm', 'estimation problem', 'cs theory', 'cs ).', 'compressed sensing', 'channel estimate', '2012 ieee']</t>
  </si>
  <si>
    <t>Channel estimation | compressed sensing (CS) | multi-input-multi-output orthogonal frequency division multiplexing (MIMO-OFDM) | mutual coherence | pilot allocation</t>
  </si>
  <si>
    <t>The frequency-selective channel-estimation problem in multi-input-multi- output orthogonal frequency division multiplexing (MIMO-OFDM) systems is investigated from the perspective of compressed sensing (CS). By minimizing the mutual coherence of the measurement matrix in CS theory, two pilot allocation methods for the CS-based channel estimation in MIMO-OFDM systems are proposed. Simulation results show that using the pilot patterns designed by the two proposed methods gives a much better performance than using other pilot patterns in terms of the mean square error of the channel estimate as well as the bit error rate of the system. Moreover, the optimal pilot patterns obtained by the proposed second method based on genetic algorithm and shift mechanism could offer a larger performance gain than those by the first method based on minimizing the largest element in the mutual coherence set possessed by pilot patterns for all multiple antenna ports. ¬© 2004-2012 IEEE.</t>
  </si>
  <si>
    <t>612-616</t>
  </si>
  <si>
    <t>60009400;60009400-60005244;60009400-60033154</t>
  </si>
  <si>
    <t>54789726600;7202051478;57201872698</t>
  </si>
  <si>
    <t>He, Xueyun;Song, Rongfang;Zhu, Wei Ping</t>
  </si>
  <si>
    <t>Montreal;Nanjing;Nanjing</t>
  </si>
  <si>
    <t>Concordia University;Nanjing University of Post and TeleCommunications;Southeast University</t>
  </si>
  <si>
    <t>60033154;60009400;60005244</t>
  </si>
  <si>
    <t>Pilot allocation for sparse channel estimation in MIMO-OFDM systems</t>
  </si>
  <si>
    <t>10.1109/TCSII.2013.2268433</t>
  </si>
  <si>
    <t>2-s2.0-84884588648</t>
  </si>
  <si>
    <t>['¬© 2013', 'three chromophores', 'switching one', 'slightly improves', 'significant ability', 'several light', 'royal society', 'realistic levels', 'quantum coherence', 'prototype system', 'mounting evidence', 'molecular logic', 'molecular circuit', 'exploiting light', 'energy flow', 'electronic excitations', 'deliver energy', 'circuit consisting', 'circuit chromophores']</t>
  </si>
  <si>
    <t>The mounting evidence of recent years regarding long-lived coherent dynamics of electronic excitations in several light-harvesting antenna proteins suggests the possibility of realizing and exploiting light-initiated quantum dynamics in synthetic molecular devices based on electronic energy transfer. Inspired by the field of molecular logic, we focus this discussion on the prospect of using quantum coherence to control the direction of energy flow in a molecular circuit. As a prototype system we consider a circuit consisting of three chromophores that deliver energy to two trap chromophores. Our aim is to control to which trap the energy is more likely to be delivered. This is achieved by switching one of the circuit chromophores ON and OFF from the system, such that the direction of energy flow substantially changes from the ON and OFF states of the circuit. We find that quantum coherence can allow a significant ability to direct energy transfer in the circuit. However, when realistic levels of noise are added, quantum coherence only slightly improves the ability to direct electronic energy in comparison to a classical hopping mechanism. ¬© 2013 The Royal Society of Chemistry.</t>
  </si>
  <si>
    <t>341-351</t>
  </si>
  <si>
    <t>Faraday Discussions</t>
  </si>
  <si>
    <t>60016849-60022148;60016849;60016849</t>
  </si>
  <si>
    <t>35224855000;35070045900;7003665693</t>
  </si>
  <si>
    <t>Fassioli, Francesca;Oblinsky, Daniel G.;Scholes, Gregory D.</t>
  </si>
  <si>
    <t>United Kingdom;Canada</t>
  </si>
  <si>
    <t>London;Toronto</t>
  </si>
  <si>
    <t>University College London;University of Toronto</t>
  </si>
  <si>
    <t>60022148;60016849</t>
  </si>
  <si>
    <t>Fassioli F.</t>
  </si>
  <si>
    <t>Designs for molecular circuits that use electronic coherence</t>
  </si>
  <si>
    <t>10.1039/c3fd00009e</t>
  </si>
  <si>
    <t>2-s2.0-84884860217</t>
  </si>
  <si>
    <t>['transmitted signals', 'traditional method', 'sinc functions', 'simulations show', 'ramping processing', 'proposed method', 'obviously reduce', 'obtained via', 'new cross', 'moving targets', 'modulation slope', 'measurement performances', 'interference interval', 'frft domain', 'effect due', 'designed threshold', 'channel interference', 'appropriate order']</t>
  </si>
  <si>
    <t>Cross-channel interference suppression | fractional Fourier transform (FRFT) | radar polarimetry | simultaneous measurement</t>
  </si>
  <si>
    <t>A new cross-channel interference suppression method based on the fractional Fourier transform (FRFT) is proposed to eliminate the effect due to cross-channel interference when a full-polarimetric radar adopts the opposite-slope linear frequency modulation transmit signals and de-ramping processing in the simultaneous measurement mode. The FRFT with an appropriate order is operated on the signals in the cross-interference interval. Such order is obtained via the calculation of the frequency-modulation slope of transmitted signals. The cross-channel interference is changed into sinc functions that are detected by a designed threshold and filtered out in the FRFT domain to suppress the cross-channel interference. The simulations show that the proposed method can obviously reduce the peak sidelobe levels and the integrated sidelobe levels of targets in range profiles compared with the traditional method, which is benefit to improve the detection and measurement performances of weak polarimetric scattering components. The proposed method is suitable for stable or slow-moving targets. ¬© 2013 IEEE.</t>
  </si>
  <si>
    <t>1473-1477</t>
  </si>
  <si>
    <t>60023797;60024350;60024350;60024350;113798795</t>
  </si>
  <si>
    <t>36139403600;18042162200;24923514100;10044952200;55714771800</t>
  </si>
  <si>
    <t>He, Mi;Nian, Yongjian;Li, Yongzhen;Xiao, Shunping;Liu, Zhihui</t>
  </si>
  <si>
    <t>Changsha;Chongqing;Weifang</t>
  </si>
  <si>
    <t>National University of Defense Technology;Third Military Medical University;89th Hospital</t>
  </si>
  <si>
    <t>60024350;60023797;113798795</t>
  </si>
  <si>
    <t>He M.</t>
  </si>
  <si>
    <t>Suppression of cross-channel interference based on the fractional fourier transform in polarimetric radar</t>
  </si>
  <si>
    <t>10.1109/LGRS.2013.2260525</t>
  </si>
  <si>
    <t>2-s2.0-84886592046</t>
  </si>
  <si>
    <t>['¬© 2013', 'royal society', 'carboxylate ligand', 'assembling 2', 'antenna effect']</t>
  </si>
  <si>
    <t>A new bifunctional tetrazolate-5-carboxylate ligand has been prepared and employed in assembling 2-D Eu(III)‚ÄìZn(II) and Tb(III)‚ÄìZn(II) isostructural heterometallic MOFs with a (3,6)-connected kgd topology. The ligand in Tb3+ MOFs not only shows an antenna effect to transfer absorbed energy to Tb3+ centers to emit characteristic luminescence but also maintains good blue luminescent properties. Further, we have realized a rational design strategy to construct a series of Eu3+-doped Tb3+ MOFs emitting tunable three primary colors (RGB: red‚Äìgreen‚Äìblue) towards white light with high color rendering index and favorable correlated color temperature. ¬© 2013 The Royal Society of Chemistry.</t>
  </si>
  <si>
    <t>4634-4639</t>
  </si>
  <si>
    <t>60073523-60027363;60083519;60073523-60027363;60073523;60073523-60027363;60073523-60027363;60073523-60027363;60073523;60073523;60073523</t>
  </si>
  <si>
    <t>35305563600;24345644500;36769534400;7203084830;40462579900;53263352100;37098443300;24345586300;7402768240;7407187771</t>
  </si>
  <si>
    <t>Liu, Zhi Fa;Wu, Mei Feng;Wang, Shuai Hua;Zheng, Fa Kun;Wang, Guan E.;Chen, Jun;Xiao, Yu;Wu, A. Qing;Guo, Guo Cong;Huang, Jin Shun</t>
  </si>
  <si>
    <t>Nanchang;Fuzhou;Beijing</t>
  </si>
  <si>
    <t>Nanchang Hangkong University;State Key Laboratory of Structural Chemistry, Fuzhou;University of Chinese Academy of Sciences</t>
  </si>
  <si>
    <t>60083519;60073523;60027363</t>
  </si>
  <si>
    <t>Eu&lt;sup&gt;3+&lt;/sup&gt;-doped Tb&lt;sup&gt;3+&lt;/sup&gt; metal‚Äìorganic frameworks emitting tunable three primary colors towards white light</t>
  </si>
  <si>
    <t>10.1039/c3tc30733f</t>
  </si>
  <si>
    <t>2-s2.0-84890298067</t>
  </si>
  <si>
    <t>['uwb pulse', 'timing critical', 'thus propose', 'target technology', 'standard microprocessor', 'software implementation', 'rf part', 'reflected signal', 'reflected energies', 'received signals', 'reasonable time', 'produces 2d', 'processing tasks', 'parallelism permitted', 'imaging unit', 'imaging technique', 'healthy tissues', 'digital back', 'cancerous region', 'cancerous cells', 'based prototype', 'backscatter originating', 'also evaluate', 'acquired data', '3d maps']</t>
  </si>
  <si>
    <t>The Ultrawideband (UWB) imaging technique for breast cancer detection is based on the fact that cancerous cells have different dielectric characteristics than healthy tissues. When a UWB pulse in the microwave range strikes a cancerous region, the reflected signal is more intense than the backscatter originating from the surrounding fat tissue. A UWB imaging system consists of transmitters, receivers, and antennas for the RF part, and of a digital back-end for processing the received signals. In this paper we focus on the imaging unit, which elaborates the acquired data and produces 2D or 3D maps of reflected energies. We show that one of the processing tasks, Beamforming, is the most timing critical and cannot be executed in software by a standard microprocessor in a reasonable time. We thus propose a specialized hardware accelerator for it. We design the accelerator in VHDL and test it in an FPGA-based prototype. We also evaluate its performance when implemented on a CMOS 45 nm ASIC technology. The speed-up with respect to a software implementation is on the order of tens to hundreds, depending on the degree of parallelism permitted by the target technology. ¬© 2013 Francesco Colonna et al.</t>
  </si>
  <si>
    <t>60012162;60012162;60012162;60012162;60012162</t>
  </si>
  <si>
    <t>55793432900;7005346231;7004589096;55793386500;7005857308</t>
  </si>
  <si>
    <t>Colonna, Francesco;Graziano, Mariagrazia;Casu, Mario R.;Guo, Xiaolu;Zamboni, Maurizio</t>
  </si>
  <si>
    <t>Colonna F.</t>
  </si>
  <si>
    <t>Hardware acceleration of Beamforming in a UWB imaging unit for breast cancer detection</t>
  </si>
  <si>
    <t>10.1155/2013/861691</t>
  </si>
  <si>
    <t>2-s2.0-84880140604</t>
  </si>
  <si>
    <t>['spatial correlation', 'mimo system', 'measured data', 'including office', 'distributed mimo', 'distributed antennas', 'also degrade']</t>
  </si>
  <si>
    <t>Distributed MIMO (D-MIMO) system is one of the candidates for future wireless access networks. In this study, the spatial correlation and capacity in indoor D-MIMO system are presented. All results are from the actual channel measurements in typical indoor scenarios, including office and corridor. Based on measured data, spatial correlation coefficients between distributed transmitting antennas are analyzed. Although the literature about D-MIMO system assumes the small scale fading between distributed antennas is independent, we find that spatial correlation may still exist in specific propagation scenario. This correlation can also degrade the performance of D-MIMO system. To mitigate the impact of spatial correlation, one efficient method is to use transmitting antenna selection technique. ¬© 2013 Yan Zhang et al.</t>
  </si>
  <si>
    <t>60016835;60025278;60025278;60025278</t>
  </si>
  <si>
    <t>55961814300;55546363800;7404165116;55920646700</t>
  </si>
  <si>
    <t>Zhang, Yan;Xiao, Limin;Zhou, Shidong;Wang, Jing</t>
  </si>
  <si>
    <t>Measurement-based spatial correlation and capacity of indoor distributed MIMO system</t>
  </si>
  <si>
    <t>10.1155/2013/596347</t>
  </si>
  <si>
    <t>2-s2.0-84880146462</t>
  </si>
  <si>
    <t>['simulation results', 'significantly increased', 'optimally design', 'noise ratio', 'main advantages', 'input multiple', 'fully utilize', 'design examples', 'carefully designed', 'array performance']</t>
  </si>
  <si>
    <t>One of the main advantages of multiple-input multiple-output (MIMO) antenna is that the degrees-of-freedom can be significantly increased by the concept of virtual antenna array, and thus the MIMO antenna array should be carefully designed to fully utilize the virtual antenna array. In this paper, we design the MIMO antenna array with the polynomial factorization method. For a desired virtual antenna array, the polynomial factorization method can optimally design the specified MIMO transmitter and receiver. The array performance is examined by analyzing the degrees-of-freedom and statistical output signal-to- interference-plus-noise ratio (SINR) performance. Design examples and simulation results are provided. ¬© 2013 Wen-Qin Wang et al.</t>
  </si>
  <si>
    <t>7501755507;7203046100;10738940600</t>
  </si>
  <si>
    <t>Wang, Wen Qin;Shao, Huaizong;Cai, Jingye</t>
  </si>
  <si>
    <t>MIMO antenna array design with polynomial factorization</t>
  </si>
  <si>
    <t>10.1155/2013/358413</t>
  </si>
  <si>
    <t>2-s2.0-84880147762</t>
  </si>
  <si>
    <t>DP130104614</t>
  </si>
  <si>
    <t>['wearable low', 'transmit power', 'tag operating', 'tag measurements', 'reflection coefficient', 'read range', 'prototype demonstrate', 'proposed antenna', 'profile inset', 'practical setting', 'maximum gain', 'maximise comfort', 'human subject', 'human body', 'high frequency', 'frequency identification', 'flexible substrate', 'fed quarter', 'device exhibits', 'antenna performance', 'almost 40', 'achieved using', '926 mhz', '920 mhz', '8 dbi', '30 dbm', '30 db']</t>
  </si>
  <si>
    <t>A wearable low-profile inset-fed quarter-wave folded microstrip patch antenna for noninvasive activity monitoring of elderly is presented. The proposed antenna is embedded with a sensor-enabled passive radio-frequency identification (RFID) tag operating in the ultra-high frequency (UHF) industrial-scientific-medical (ISM) band around 900 MHz. The device exhibits a low and narrow profile based on a planar folded quarter-wave length patch structure and is integrated on a flexible substrate to maximise comfort to the wearer. An extended ground plane made from silver fabric successfully minimises the impact of the human body on the antenna performance. Measurements on a prototype demonstrate a reflection coefficient (S11) of -30 dB at resonance and a -10 dB bandwidth from 920 MHz to 926 MHz. Simulation results predict a maximum gain of 2.8 dBi. This is confirmed by tag measurements where a 4-meter read range is achieved using a transmit power of 30 dBm, for the case where the passive wearable tag antenna is mounted on a body in a practical setting. This represents an almost 40% increase in read range over an existing dipole antenna placed over a 10 mm isolator layer on a human subject. ¬© 2013 Thomas Kaufmann et al.</t>
  </si>
  <si>
    <t>60009512;60009512;60009512;60009512</t>
  </si>
  <si>
    <t>35495526500;9639471200;55793265200;6603761497</t>
  </si>
  <si>
    <t>Kaufmann, Thomas;Ranasinghe, Damith C.;Zhou, Ming;Fumeaux, Christophe</t>
  </si>
  <si>
    <t>Kaufmann T.</t>
  </si>
  <si>
    <t>Wearable quarter-wave folded microstrip antenna for passive UHF RFID applications</t>
  </si>
  <si>
    <t>10.1155/2013/129839</t>
  </si>
  <si>
    <t>2-s2.0-84880148971</t>
  </si>
  <si>
    <t>['voigt configuration', 'transmission coefficient', 'total reflection', 'theoretical results', 'reflection coefficient', 'obtained analytically', 'numerical results', 'nontotal reflection', 'nonreciprocal property', 'lateral displacements', 'isotropic medium', 'isotropic media', 'gyroelectric medium', 'detailed study', 'also given']</t>
  </si>
  <si>
    <t>A detailed study on Goos-H√§nchen (GH) lateral displacements of the reflected and transmitted waves propagating at the interface between an isotropic medium and a gyroelectric medium in Voigt configuration is presented. After the reflection coefficient and transmission coefficient are derived, based on the stationary phase approach, GH lateral displacements are obtained analytically. The numerical results for a specific gyroelectric medium are also given. It shows that with the existence of an applied magnetic field, the GH effect occurs not only during total reflection but also during nontotal reflection, which is not true for isotropic media. Moreover, due to the nonreciprocal property of the gyroelectric medium, the sign of the incident angle also influences the displacements. Finite-element method simulations have verified the theoretical results. ¬© 2013 Jinbao Wang et al.</t>
  </si>
  <si>
    <t>60022381;60022381;60022381;60004246;60022381;60022381</t>
  </si>
  <si>
    <t>55793768400;56879273800;57192217213;57225867260;55793255100;55793401000</t>
  </si>
  <si>
    <t>Wang, Jinbao;Huang, Hui;Chen, Cheng;He, Hanfeng;Dong, Yuanyuan;Qi, Huan</t>
  </si>
  <si>
    <t>Beijing Jiaotong University;State Grid Corporation of China</t>
  </si>
  <si>
    <t>60022381;60004246</t>
  </si>
  <si>
    <t>Goos-H√§nchen lateral displacements at the interface between isotropic and gyroelectric media</t>
  </si>
  <si>
    <t>10.1155/2013/596278</t>
  </si>
  <si>
    <t>2-s2.0-84880149749</t>
  </si>
  <si>
    <t>National Science Foundation Communications</t>
  </si>
  <si>
    <t>['transmit antennas', 'transmit antenna', 'system performance', 'spectrum efficiency', 'special structure', 'spatial modulation', 'spatial diversity', 'sm outperforms', 'scaling factor', 'proposed ps', 'new tradeoff', 'modulated symbols', 'modulated constellations', 'maximum likelihood', 'main idea', 'low complexity', 'limited feedback', 'input multiple', 'information modulation', 'feedback amount']</t>
  </si>
  <si>
    <t>Spatial modulation (SM) is a recently developed multiple-input multiple-output (MIMO) technique which offers a new tradeoff between spatial diversity and spectrum efficiency, by introducing the indices of transmit antennas as a means of information modulation. Due to the special structure of SM-MIMO, in the receiver, maximum likelihood (ML) detector can be combined with low complexity. For further improving the system performance with limited feedback, in this paper, a novel power scaling spatial modulation (PS-SM) scheme is proposed. The main idea is based on the introduction of scaling factor (SF) for weighting the modulated symbols on each transmit antenna of SM, so as to enlarge the minimal Euclidean distance of modulated constellations and improve the system performance. Simulation results show that the proposed PS-SM outperforms the conventional adaptive spatial modulation (ASM) with the same feedback amount and similar computational complexity. ¬© 2013 Yue Xiao et al.</t>
  </si>
  <si>
    <t>7403260111;55157598900;15750380500;55512176200;55793394900</t>
  </si>
  <si>
    <t>Xiao, Yue;Tang, Qian;Gong, Lisha;Yang, Ping;Yang, Zongfei</t>
  </si>
  <si>
    <t>Xiao Y.</t>
  </si>
  <si>
    <t>Power scaling for spatial modulation with limited feedback</t>
  </si>
  <si>
    <t>10.1155/2013/718482</t>
  </si>
  <si>
    <t>2-s2.0-84880153830</t>
  </si>
  <si>
    <t>['¬© 1991', 'way relaying', 'two subcases', 'two cases', 'source nodes', 'several subcases', 'proposed algorithm', 'power limits', 'part paper', 'part ii', 'originally nonconvex', 'optimal strategies', 'optimal solution', 'negative effect', 'input multiple', 'higher complexity', 'considered problem', 'also considered', 'achievable sum', '2012 ieee']</t>
  </si>
  <si>
    <t>asymmetry | joint power allocation | MIMO DF two-way relaying | sum-rate maximization with minimum power consumption</t>
  </si>
  <si>
    <t>In Part II of this two-part paper, a sum-rate-maximizing power allocation with minimum power consumption is derived for multiple-input multiple-output (MIMO) decode-and-forward (DF) two-way relaying (TWR) in a network optimization scenario. In this scenario, the relay and the source nodes jointly optimize their power allocation strategies to achieve network optimality. Unlike the relay optimization scenario considered in Part I, which features low complexity but does not achieve network optimality, the network-level optimal power allocation can be achieved in the network optimization scenario at the cost of higher complexity. The network optimization problem is considered in two cases each with several subcases. It is shown that the considered problem, which is originally nonconvex, can be transferred into different convex problems for all but two subcases. For the remaining two subcases, one for each case, it is proved that the optimal strategies for the source nodes and the relay must satisfy certain properties. Based on these properties, an algorithm is proposed for finding the optimal solution. The effect of asymmetry in the power limits, number of antennas, and channels is also considered. Such asymmetry is shown to have a negative effect on both the achievable sum-rate and the power allocation efficiency in MIMO DF TWR. Simulation results demonstrate the performance of the proposed algorithm and the effect of asymmetry in the system. ¬© 1991-2012 IEEE.</t>
  </si>
  <si>
    <t>3578-3591</t>
  </si>
  <si>
    <t>60030835;60030835-60103653;60030835;60030040;60030040</t>
  </si>
  <si>
    <t>57203731492;7003829828;25630638200;47062413100;7005894536</t>
  </si>
  <si>
    <t>Gao, Jie;Vorobyov, Sergiy A.;Jiang, Hai;Zhang, Jianshu;Haardt, Martin</t>
  </si>
  <si>
    <t>Finland;Canada;Germany</t>
  </si>
  <si>
    <t>Espoo;Edmonton;Ilmenau</t>
  </si>
  <si>
    <t>Aalto University;University of Alberta;Technischen Universit√§t Ilmenau</t>
  </si>
  <si>
    <t>60103653;60030835;60030040</t>
  </si>
  <si>
    <t>Sum-rate maximization with minimum power consumption for MIMO DF two-way relaying - Part II: Network optimization</t>
  </si>
  <si>
    <t>10.1109/TSP.2013.2263501</t>
  </si>
  <si>
    <t>2-s2.0-84880155689</t>
  </si>
  <si>
    <t>['wireless communication', 'streaming audio', 'snr ratio', 'simulink software', 'parallel converter', 'ofdma system', 'multiple access', 'modulated output', 'mary qam', 'mainly chosen', 'data rate', 'convolution coder', 'cdma systems', 'cdma system', 'ber performance', 'asymmetric access', 'ary psk', 'ary cpm', 'adaptive modulation']</t>
  </si>
  <si>
    <t>CPM- continuous phase modulation | MC-CDMA-multi carrier code division multiple access | MHPM-multi-hop phase coded modulation | OFDMA-orthogonal frequency division multiple access | PSK-phase shift keying | QAM-quadrature amplitude modulation</t>
  </si>
  <si>
    <t>The Future Wireless Communication requires 100 Mbits/s Data rate, streaming audio/video, asymmetric access/multiple access, Adaptive modulation and coding, dynamic packet arrangement, smart antenna adaptation andIPv6 facility to enhance error free communication. Various digital modulation techniques have been taken for simulation and bit error rate is calculated in both MC-CDMA System and OFDMA system. The continuous phase modulation techniques ensures large bandwidth, high data rate and error free data communication. The convolution coder is mainly chosen to facilitate the Wireless communication. The output from serial to parallel converter is inhibited to various Adaptive modulation schemes like M-ary PSK, Mary QAM, M-ary CPM and M-ary MHPM systems. The modulated output is then fed to MC-CDMA System and OFDMA system in fast fading Rayleigh environment. The BER performance and SNR ratio are observed for both the MC-CDMA system and OFDMA System inhibiting various modulation schemes and the corresponding simulation result are plotted using Mat lab and Simulink software. The outputs of various modulation schemes are plotted for both OFDMA and MC-CDMA systems. It is found that MHPM is found to be the optimistic Adaptive modulation technique for future Wireless communication. ¬© 2013 Science Publications.</t>
  </si>
  <si>
    <t>500-513</t>
  </si>
  <si>
    <t>Journal of Computer Science</t>
  </si>
  <si>
    <t>60114925;108037553</t>
  </si>
  <si>
    <t>55220472500;22234624700</t>
  </si>
  <si>
    <t>Palaniswamy, Kugalur Muthusamy;Palanisamy, Veerappa Gounder</t>
  </si>
  <si>
    <t>Komarapalayam;Coimbatore</t>
  </si>
  <si>
    <t>Excel Engineering College;Info Institute of Engineering</t>
  </si>
  <si>
    <t>Palaniswamy K.</t>
  </si>
  <si>
    <t>The optimistic adaptive modulation technique for future wireless communication</t>
  </si>
  <si>
    <t>10.3844/jcssp.2013.500.513</t>
  </si>
  <si>
    <t>2-s2.0-84880156947</t>
  </si>
  <si>
    <t>['successfully simulated', 'stable gain', 'shaped slot', 'results show', 'reconfigurable characteristics', 'radiation patterns', 'obtained using', 'notched frequencies', 'notched characteristics', 'multimodes characteristics', 'monopole antenna', 'inverted œä', 'impedance bandwidth', 'frequency band', 'eight modes', 'design procedures', 'controlling switches', '7 %).', '6 ghz', '6 %),', '5 %),', '2 ghz', '14 ghz', '1 ghz', '0 ghz']</t>
  </si>
  <si>
    <t>A printed reconfigurable ultra-wideband (UWB) monopole antenna with triple narrow band-notched characteristics is proposed for cognitive radio applications in this paper. The triple narrow band-notched frequencies are obtained using a defected microstrip structure (DMS) band stop filter (BSF) embedded in the microstrip feed line and an inverted œÄ-shaped slot etched in the rectangular radiation patch, respectively. Reconfigurable characteristics of the proposed cognitive radio antenna (CRA) are achieved by means of four ideal switches integrated on the DMS-BSF and the inverted œÄ-shaped slot. The proposed UWB CRA can work at eight modes by controlling switches ON and OFF. Moreover, impedance bandwidth, design procedures, and radiation patterns are presented for analysis and explanation of this antenna. The designed antenna operates over the frequency band between 3.1 GHz and 14 GHz (bandwidth of 127.5%), with three notched bands from 4.2 GHz to 6.2 GHz (38.5%), 6.6 GHz to 7.0 GHz (6%), and 12.2 GHz to 14 GHz (13.7%). The antenna is successfully simulated, fabricated, and measured. The results show that it has wide impedance bandwidth, multimodes characteristics, stable gain, and omnidirectional radiation patterns. ¬© 2013 Yingsong Li et al.</t>
  </si>
  <si>
    <t>A reconfigurable triple-notch-band antenna integrated with defected microstrip structure band-stop filter for ultra-wideband cognitive radio applications</t>
  </si>
  <si>
    <t>10.1155/2013/472645</t>
  </si>
  <si>
    <t>2-s2.0-84880159107</t>
  </si>
  <si>
    <t>['¬© 2002', 'study investigated', 'simplified formulation', 'simplest model', 'service area', 'order approximation', 'optimization problem', 'nearly half', 'minimum number', 'macrodiversity technique', 'easily obtain', 'disk shaped', 'deployment patterns', 'cells required', 'cell deployment', 'base station', '2012 ieee']</t>
  </si>
  <si>
    <t>Cell | cellular network | diversity | minimum coverage | tiling | wireless network</t>
  </si>
  <si>
    <t>The optimal geometric configuration of the cells of a wireless network using multiple antennas for each base station and a macrodiversity technique is investigated. The simplest model of a cell of an existing wireless network is disk shaped, and the cell deployment is arranged in a honeycomb tiling pattern. This model has been used as the first-order approximation for designing and evaluating wireless networks. However, the cells of a network using multiple antennas and macrodiversity are no longer disk shaped. This study investigated a network with a cell-and-antenna deployment pattern that covers a given service area using the minimum number of cells. The objective of this paper is to offer a first-order approximation model for a cell-and-antenna deployment pattern of such a network. For this objective, first, by imposing practical conditions, cell-and-antenna deployment patterns are classified. Then, the asymptotic minimum coverage problem is formulated as an optimization problem with a constraint for a set of deployment patterns. To easily obtain the first-order approximation model, a simplified formulation and model are proposed. Numerical examples show that the proposed deployment pattern covers the service area with nearly half the cells required by the existing heuristic pattern. ¬© 2002-2012 IEEE.</t>
  </si>
  <si>
    <t>1518-1531</t>
  </si>
  <si>
    <t>60025555;60025555</t>
  </si>
  <si>
    <t>55243741500;7005969874</t>
  </si>
  <si>
    <t>Saito, Hiroshi;Uchida, Daisei</t>
  </si>
  <si>
    <t>Saito H.</t>
  </si>
  <si>
    <t>Asymptotic minimum coverage using macroscopic diversity</t>
  </si>
  <si>
    <t>10.1109/TMC.2012.111</t>
  </si>
  <si>
    <t>2-s2.0-84880172307</t>
  </si>
  <si>
    <t>['thus making', 'shaped slots', 'radiant patch', 'proposed antenna', 'proper candidate', 'operation bands', 'notch structures', 'notch slots', 'multiband operation', 'multiband devices', 'multiband antenna', 'modified broadband', 'microstrip line', 'metallic patch', 'improved formula', 'ansoft hfss', 'adjusted conveniently', '8 ghz', '7 ghz', '6 hz', '2 ghz']</t>
  </si>
  <si>
    <t>A compact multiband printed monopole antenna is presented. The proposed antenna, composed of a modified broadband T-shaped monopole antenna integrating some band-notch structures in the metallic patch, is excited by means of a microstrip line. To calculate the bandwidth starting frequency (BSF) of the T-shaped broadband antenna, an improved formula is proposed and discussed. The multiband operation is achieved by etching three inverted U-shaped slots on the radiant patch. By changing the length of the notch slots, operation bands of the multiband antenna can be adjusted conveniently. The antenna is simulated in Ansoft HFSS and then fabricated and measured. The measurement results show that the proposed antenna operates at 2.25-2.7 GHz, 3.25-3.6 Hz, 4.95-6.2 GHz, and 7-8 GHz, covering the operation bands of Bluetooth, WiMAX, WLAN, and downlink of X-band satellite communication system and thus making it a proper candidate for the multiband devices. ¬© 2013 Junjun Wang and Xudong He.</t>
  </si>
  <si>
    <t>36976317400;24472604100</t>
  </si>
  <si>
    <t>Wang, Junjun;He, Xudong</t>
  </si>
  <si>
    <t>Analysis and design of a novel compact multiband printed monopole antenna</t>
  </si>
  <si>
    <t>10.1155/2013/694819</t>
  </si>
  <si>
    <t>2-s2.0-84880173401</t>
  </si>
  <si>
    <t>['tracking performance', 'simulations find', 'proposed algorithms', 'kalman filtering', 'compensation mechanism', 'automatically correct', 'also investigated']</t>
  </si>
  <si>
    <t>The shipborne phased array radar must be able to compensate the ship's motion and track the maneuvering targets automatically. In this paper, the real-time beam pointing error compensation mechanism of a planar array antenna for ship's motion is designed to combine with the Kalman filtering. The effect of beam pointing error on the tracking performance of shipborne phased array radar is examined. A compensation mechanism, which can automatically correct the beam pointing error of the planar antenna array, is proposed for shipborne phased array radar in order to achieve the required tracking accuracy over the long dwell time. The automatic beam pointing error compensation mechanism employs the parallel fuzzy basis function network (FBFN) architecture to estimate the beam pointing error caused by roll and pitch of the ship. In the simulation, the models of roll and pitch are used to evaluate the performance of beam pointing error estimation mechanism based on the proposed parallel FBFN architecture. In addition, the effect of automatic beam pointing error compensation mechanism on the tracking performance of adaptive extended Kalman filter (AEKF) implemented in ship borne phased array radar is also investigated. Simulations find out that the proposed algorithms are stable and accurate. ¬© 2013 J. Mar et al.</t>
  </si>
  <si>
    <t>7005882710;55323318800;55597910900;55793728000</t>
  </si>
  <si>
    <t>Mar, J.;Tsai, K. C.;Wang, Y. T.;Basnet, M. B.</t>
  </si>
  <si>
    <t>Intelligent motion compensation for improving the tracking performance of shipborne phased array radar</t>
  </si>
  <si>
    <t>10.1155/2013/384756</t>
  </si>
  <si>
    <t>2-s2.0-84880173959</t>
  </si>
  <si>
    <t>['wireless communications', 'order resonator', 'omnidirectional antenna', 'npm substrate', 'low profile', 'investigated numerically', 'conventional center', '38 %,', '2 db']</t>
  </si>
  <si>
    <t>A high gain omnidirectional antenna with low profile is proposed and is investigated numerically and experimentally. Based on the conventional center-fed circular epsilon-negative (ENG) zeroth-order resonator (ZOR) antenna, dendritic structure negative permeability metamaterial (NPM) is used as the substrate to enhance the gain of the omnidirectional antenna. The experimental results show that the gain of a center-fed circular ENG ZOR antenna with NPM substrate is enhanced about 2.2 dB, and the efficiency is enhanced about 38%, in the whole broad operating bandwidth as compared to that of the antenna without NPM substrate, which can be used to improve the reliability of wireless communications. ¬© 2013 Hangfei Tang et al.</t>
  </si>
  <si>
    <t>60003977;60003977;60003977;60003977</t>
  </si>
  <si>
    <t>16228586000;24171187500;35185283800;55656337600</t>
  </si>
  <si>
    <t>Tang, Hangfei;Hou, Quanwen;Liu, Yahong;Zhao, Xiaopeng</t>
  </si>
  <si>
    <t>Northwestern Polytechnical University</t>
  </si>
  <si>
    <t>Tang H.</t>
  </si>
  <si>
    <t>A high gain omnidirectional antenna using negative permeability metamaterial</t>
  </si>
  <si>
    <t>10.1155/2013/575062</t>
  </si>
  <si>
    <t>2-s2.0-84880178367</t>
  </si>
  <si>
    <t>['study attempts', 'situ hybridization', 'several hvirgabab', 'sensory system', 'results indicate', 'responsive osns', 'r1 sequence', 'r1 receptor', 'r1 protein', 'projection neurons', 'performed whole', 'pcr experiments', 'olfactory pathway', 'mechanism may', 'male moths', 'male antenna', 'heliothis virescens', 'genome sequences', 'genome analysis', 'gabab receptor', 'first synapse', 'detection range', 'critical role', 'could predict', 'contain pheromone', 'axon terminals']</t>
  </si>
  <si>
    <t>GABA | In situ hybridization | Moth | Olfaction | Pheromone</t>
  </si>
  <si>
    <t>In the olfactory pathway of Drosophila, a GABAB receptor mediated presynaptic gain control mechanism at the first synapse between olfactory sensory neurons (OSNs) and projection neurons has been suggested to play a critical role in setting the sensitivity and detection range of the sensory system. To approach the question if such a mechanism may be realized in the pheromone recognition system of male moths in this study attempts were made to explore if moth's pheromone- responsive cells express a GABAB- receptor. Employing a combination of genome analysis, RT-PCR experiments and screening of an antennal cDNA library we have identified a cDNA which encodes the GABAB-R1 receptor of Heliothis virescens. Moreover, based on the HvirGABAB-R1 sequence we could predict a GABAB-R1 protein from genome sequences of the silkmoth Bombyx mori. To assess whether HvirGABAB-R1 is expressed in OSNs of male antenna we performed whole-mount in situ hybridization (WM-ISH) experiments. Several HvirGABAB-R1 positive cells were visualized under long sensilla trichodea, known to contain pheromone-responsive OSNs. In parallel it was shown that cells under long trichoid hairs were labelled with pheromone receptor specific probes. In addition, the HvirGABAB-R1 specific probe also labelled several cells under shorter olfactory sensilla, but never stained cells under mechanosensory/gustatory sensilla chaetica. Together, the results indicate that a GABAB receptor is expressed in pheromone-responsive OSNs of H. virescens and suggest a presynaptic gain control mechanism in the axon terminals of these cells. ¬© Ivyspring International Publisher.</t>
  </si>
  <si>
    <t>707-715</t>
  </si>
  <si>
    <t>International Journal of Biological Sciences</t>
  </si>
  <si>
    <t>60018373;60018373;60091782;60018373;60018373</t>
  </si>
  <si>
    <t>55375646100;7004490445;6603037070;7103041183;7201508329</t>
  </si>
  <si>
    <t>Pregitzer, Pablo;Schultze, Anna;Raming, Klaus;Breer, Heinz;Krieger, J√ºrgen</t>
  </si>
  <si>
    <t>Monheim;Stuttgart</t>
  </si>
  <si>
    <t>Bayer CropScience AG;Universit√§t Hohenheim</t>
  </si>
  <si>
    <t>60091782;60018373</t>
  </si>
  <si>
    <t>Pregitzer P.</t>
  </si>
  <si>
    <t>Expression of a GABA&lt;inf&gt;B&lt;/inf&gt; - Receptor in olfactory sensory neurons of sensilla trichodea on the male antenna of the Moth Heliothis virescens</t>
  </si>
  <si>
    <t>10.7150/ijbs.6674</t>
  </si>
  <si>
    <t>2-s2.0-84880616401</t>
  </si>
  <si>
    <t>['¬© 2013', 'spontaneous emission', 'single particle', 'single emitter', 'significant enhancement', 'royal society', 'promising concept', 'large near', 'large domain', 'efficient strategy', 'domain method', 'different sizes', 'difference time', 'couple efficiently']</t>
  </si>
  <si>
    <t>We propose and justify by the finite-difference time-domain method an efficient strategy to enhance the spontaneous emission of a fluorophore with a multi-resonance plasmonic antenna. The custom-designed asymmetrical antenna consists of two plasmonic nanoparticles with different sizes and is able to couple efficiently to free space light through multiple localized surface plasmon resonances. This design simultaneously permits a large near-field excitation near the antenna as well as a high quantum efficiency, which results in an unusual and significant enhancement of the fluorescence of a single emitter. Such an asymmetrical antenna presents intrinsic advantages over single particle or dimer based antennas made using two identical nanostructures. This promising concept can be exploited in the large domain of light-matter interaction processes involving multiple frequencies. ¬© 2013 The Royal Society of Chemistry.</t>
  </si>
  <si>
    <t>6545-6551</t>
  </si>
  <si>
    <t>60014966;60014966;60014966;60014966;60108303;60023578;60023578;60014966;60014966;60014966;60014966</t>
  </si>
  <si>
    <t>56921060000;55705951400;37073772400;55328917400;7003756278;56861752700;6701477854;55728570200;55787549700;57218520217;57203233503</t>
  </si>
  <si>
    <t>Lu, Guowei;Liu, Jie;Zhang, Tianyue;Shen, Hongming;Perriat, Pascal;Martini, Matteo;Tillement, Olivier;Gu, Ying;He, Yingbo;Wang, Yuwei;Gong, Qihuang</t>
  </si>
  <si>
    <t>Villeurbanne;Villeurbanne;Beijing</t>
  </si>
  <si>
    <t>Mat√©riaux : Ing√©nierie et science;Universit√© Claude Bernard Lyon 1;Peking University</t>
  </si>
  <si>
    <t>60108303;60023578;60014966</t>
  </si>
  <si>
    <t>Lu G.</t>
  </si>
  <si>
    <t>Enhancing molecule fluorescence with asymmetrical plasmonic antennas</t>
  </si>
  <si>
    <t>10.1039/c3nr01306e</t>
  </si>
  <si>
    <t>2-s2.0-84879846425</t>
  </si>
  <si>
    <t>['realistic parameters', 'pseudogaps ).', 'pseudogap positions', 'periodicity direction', 'passing along', 'mssw intensity', 'mediates excitation', 'lattice magnetization', 'high enough', 'essentially nonzero', 'electric current', 'effectively interact', 'current flows', 'bandgaps occurring', 'assisted modes']</t>
  </si>
  <si>
    <t>Using numerical simulations, we have studied how electric current, passing along the periodicity direction in a lateral magnetic superlattice with modulated saturation magnetization, affects the propagation of magnetostatic surface spin waves (MSSWs) across it. It is shown that when the current flows against the normal lattice modes excited by a built-in antenna, it mediates excitation of new MSSW modes. These current-assisted modes are found to be co-propagating with the normal lattice ones but travel with negative group velocities and their wave-packet dispersions opposite to those in the normal lattice modes. Surprisingly, their intensity is high enough to effectively interact with the normal lattice modes under realistic parameters of the lattice and current. This intermode interaction gives rise to new frequency bands where the MSSW intensity is lowered but essentially nonzero (pseudogaps). The pseudogap positions can be shifted by several gigahertz either upwards or downwards with respect to the bandgaps occurring at Brillouin zone edges in the absence of current. The pseudogap shifting depends on the strength of the current and on the lattice magnetization and period. ¬© 2013 AIP Publishing LLC.</t>
  </si>
  <si>
    <t>Polushkin, N. I.</t>
  </si>
  <si>
    <t>Instituto de Ciencia e Engenharia de Materials Superficies</t>
  </si>
  <si>
    <t>Polushkin N.</t>
  </si>
  <si>
    <t>Current-induced distortion of the band structure and formation of pseudogaps in magnonic crystals</t>
  </si>
  <si>
    <t>10.1063/1.4815876</t>
  </si>
  <si>
    <t>2-s2.0-84880802471</t>
  </si>
  <si>
    <t>['results show', 'phased arrays', 'observed differences', 'numerical simulations', 'field measurements', 'field characteristics', 'energy transfer', 'determining tolerances', 'associated near', 'antennas coupled']</t>
  </si>
  <si>
    <t>The near-field characteristics of single, double, and arrays of connected dipole nano-antennas coupled to bolometers were studied by infrared scattering scanning near-field optical microscopy (s-SNOM) and analyzed by numerical simulations. Results were consistent with classical antenna theory showing the expected œÄ phase difference across the terminals of the dipoles. However, according to the observed differences between the measurements and simulations, the symmetry of the amplitude signal appeared to be sensitive with respect to the position of the bolometric element relative to the dipoles. The effect of the position of the bolometer on the associated near-field distribution suggests an influence on the coupling and efficiency of energy transfer into these detectors, which could be important for determining tolerances in the fabrication of such devices. These results show how near-field measurements in general can provide critical information to guide the design of nano-antennas, nano-antenna-phased arrays, and integrated photonic devices. ¬© 2013 Author(s).</t>
  </si>
  <si>
    <t>60006951;60022144;60000221;60031335;60031335;60006951</t>
  </si>
  <si>
    <t>55800633900;35955797800;7004520052;55150930400;36632322000;7006366203</t>
  </si>
  <si>
    <t>Tucker, Eric;D'Archangel, Jeffrey;Raschke, Markus;Briones, Edgar;Javier Gonz√°lez, Francisco;Boreman, Glenn</t>
  </si>
  <si>
    <t>Mexico;United States;United States;United States</t>
  </si>
  <si>
    <t>San Luis Potos√≠;Orlando;Charlotte;Boulder</t>
  </si>
  <si>
    <t>Universidad Autonoma de San Luis Potosi;University of Central Florida;The University of North Carolina at Charlotte;University of Colorado Boulder</t>
  </si>
  <si>
    <t>60031335;60022144;60006951;60000221</t>
  </si>
  <si>
    <t>Tucker E.</t>
  </si>
  <si>
    <t>Near-field mapping of dipole nano-antenna-coupled bolometers</t>
  </si>
  <si>
    <t>10.1063/1.4815882</t>
  </si>
  <si>
    <t>2-s2.0-84880810792</t>
  </si>
  <si>
    <t>['wooded area', 'urban environment', 'unique due', 'subsequent comparison', 'static receiver', 'scattering environment', 'received power', 'open field', 'mutual position', 'moving transmitter', 'influence quantified', 'homogeneous environment', 'elevation angle', 'effective way', 'diversity gain', 'deep fades', 'also studied', '2 ghz']</t>
  </si>
  <si>
    <t>Space diversity techniques provide an effective way to mitigate the deep fades in received power in a scattering environment. Space diversity influence on narrowband UAV links, which are unique due to the elevation angle and mutual position of a moving transmitter in homogeneous environment and static receiver in scattering environment, is analyzed in a wooded area using a remotely controlled airship at 2 GHz. The experimental link forms a 1x4 SIMO configuration with influence quantified by values of diversity gain and subsequent comparison with Rayleigh fading series. The mutual antenna distance and elevation angle influence is also studied as the difference between the wooded area and an open field or urban environment. ¬© 2013 Michal Simunek et al.</t>
  </si>
  <si>
    <t>60013323;60013323;60026134</t>
  </si>
  <si>
    <t>54584219400;55948793200;55952855700</t>
  </si>
  <si>
    <t>Simunek, Michal;Pechac, Pavel;Fontan, Fernando P.</t>
  </si>
  <si>
    <t>Vigo;Prague</t>
  </si>
  <si>
    <t>Universidade de Vigo;Czech Technical University in Prague</t>
  </si>
  <si>
    <t>60026134;60013323</t>
  </si>
  <si>
    <t>Simunek M.</t>
  </si>
  <si>
    <t>Feasibility of UAV link space diversity in wooded areas</t>
  </si>
  <si>
    <t>10.1155/2013/890629</t>
  </si>
  <si>
    <t>2-s2.0-84880213629</t>
  </si>
  <si>
    <t>['take advantage', 'stratospheric relay', 'services via', 'rigorous simulations', 'relay stations', 'paper investigates', 'multiple antennas', 'key technology', 'input multiple', 'error rate', 'destination nodes', 'could act', 'altitude platforms', 'aerospace infrastructures']</t>
  </si>
  <si>
    <t>Next generation wireless communication networks intend to take advantage of the integration of terrestrial and aerospace infrastructures. Besides, multiple-input multiple-output (MIMO) architecture is the key technology, which has brought the wireless gigabit vision closer to reality. In this direction, high-altitude platforms (HAPs) could act as relay stations in the stratosphere transferring information from an uplink to a downlink MIMO channel. This paper investigates the performance of a novel transmission scheme for the delivery of mobile-to-mobile (M-to-M) services via a stratospheric relay. It is assumed that the source, relay, and destination nodes are equipped with multiple antennas and that amplify-and-forward (AF) relaying is adopted. The performance is analyzed through rigorous simulations in terms of the bit-error rate (BER) by using a recently proposed 3D geometry-based reference model in spatially correlated flat-fading MIMO channels, employing a hierarchical broadcast technique and minimum mean square error (MMSE) receivers. ¬© 2013 Nikolaos Nomikos et al.</t>
  </si>
  <si>
    <t>60017404;60010667;60017404;60010667</t>
  </si>
  <si>
    <t>57188907639;25929466200;14720472200;6603851788</t>
  </si>
  <si>
    <t>Nomikos, Nikolaos;Michailidis, Emmanouel T.;Vouyioukas, Demosthenes;Kanatas, Athanasios G.</t>
  </si>
  <si>
    <t>Mytilene;Piraeus</t>
  </si>
  <si>
    <t>University of the Aegean;University of Piraeus</t>
  </si>
  <si>
    <t>60017404;60010667</t>
  </si>
  <si>
    <t>Nomikos N.</t>
  </si>
  <si>
    <t>Performance analysis of a two-hop MIMO mobile-to-mobile via stratospheric-relay link employing hierarchical modulation</t>
  </si>
  <si>
    <t>10.1155/2013/935609</t>
  </si>
  <si>
    <t>2-s2.0-84880215110</t>
  </si>
  <si>
    <t>['vswr respect', 'undesired behaviours', 'sierpinski carpet', 'resonant frequency', 'radiation pattern', 'radiating element', 'performance evaluation', 'overall performance', 'novel design', 'lower values', 'general characteristics', 'flat surface', 'comparative analysis', 'also act']</t>
  </si>
  <si>
    <t>Destructive ground plane | Edge serrations | Finite ground plane | Microstrip patch antenna | Sierpinski carpet antenna</t>
  </si>
  <si>
    <t>In this paper, we present a novel design of compact sierpinski carpet patch antenna on a destructive ground plane of edge serrated shape. At first complete analysis and performance evaluation is carried out by taking different sierpinski carpet shapes on the flat surface. Later we introduce a destructive edge serrated ground plane in the microstrip patch antenna and the overall performance is noted. By etching the patch as a sierpinski carpet, the resonant frequency can be lowered by lower values and this property is employed to reduce the size of conventional patch antenna. A comparative analysis is done on all the models with respect to antenna output parameters like reflection coefficient, gain, radiation pattern,VSWR respect to resonant frequency by placing edge serrated shape on the ground plane improved the general characteristics of the radiating element but can also act to stabilize the output and reduces uncontrolled oscillations and other undesired behaviours. ¬© Research India Publications.</t>
  </si>
  <si>
    <t>443-452</t>
  </si>
  <si>
    <t>60079446;60079446;60079446;60079446;60079446;60079446</t>
  </si>
  <si>
    <t>36135595500;55794821000;55795247000;55794514000;57212525648;55794899800</t>
  </si>
  <si>
    <t>Madhav, B. T.P.;Vaishnavi, G.;Manichandana, V.;Harinath Reddy, Ch;Ravi Teja, S.;Sesi Kumar, J.</t>
  </si>
  <si>
    <t>Compact sierpinski carpet antenna on destructive ground plane</t>
  </si>
  <si>
    <t>2-s2.0-84880215629</t>
  </si>
  <si>
    <t>['vyacheslav tuzlukov', 'two scenarios', 'initial conditions', 'generalized detector', 'gd improves', 'false alarm', 'energy detector', 'detection threshold', 'cr systems', 'cognitive radio']</t>
  </si>
  <si>
    <t>We derive the probability of false alarm and detection threshold under employment of the generalized detector (GD) in cognitive radio (CR) systems for two scenarios: firstly, the independent antenna array elements; the secondly, the correlated antenna array elements. The energy detector (ED) and GD spectrum sensing performances are compared under the same initial conditions. The simulation results show that implementation of the GD improves the spectrum sensing performance in CR systems both for independent and correlated antenna array elements. ¬© 2013 Modar Safir Shbat and Vyacheslav Tuzlukov.</t>
  </si>
  <si>
    <t>46061594700;56048425700</t>
  </si>
  <si>
    <t>Shbat, Modar Safir;Tuzlukov, Vyacheslav</t>
  </si>
  <si>
    <t>Shbat M.</t>
  </si>
  <si>
    <t>Spectrum sensing under correlated antenna array using generalized detector in cognitive radio systems</t>
  </si>
  <si>
    <t>10.1155/2013/853746</t>
  </si>
  <si>
    <t>2-s2.0-84880221771</t>
  </si>
  <si>
    <t>['uniplanar nature', 'substrate material', 'modular design', 'moderate gain', 'dual band', 'dielectric constant', 'antenna exhibits', '6 mm', '6 ghz', '5 ghz', '2 ghz']</t>
  </si>
  <si>
    <t>Asymmetric antenna | Dual feed | FR4 substrate</t>
  </si>
  <si>
    <t>A dual feed asymmetric antenna is designed and its analysis is presented in this paper. The antenna exhibits a dual band from 8.2 GHz to 8.6 GHz and from 10.5 GHz to 11.4 GHz covering X-band. The dual band nature is due to the different current paths excited in this structure. This antenna is having the dimension of 48 mm √ó 48 mm when placed on the substrate material of FR4 with dielectric constant of 4.4 and height of 1.6 mm. The antenna exhibits nearly Omni directional radiation characteristics and moderate gain in the entire operating bands. The uniplanar nature, simple feeding technique and compact structure make it easy for modular design. ¬© Research India Publications.</t>
  </si>
  <si>
    <t>461-467</t>
  </si>
  <si>
    <t>60079446;60109722;60079446;60079446;60026146;60114157</t>
  </si>
  <si>
    <t>36135595500;55751929000;55752005200;57204568612;55795015500;55794959100</t>
  </si>
  <si>
    <t>Madhav, B. T.P.;Mohan Reddy, S.;Ravindranath Chowdary, J.;Vinod Babu, V.;Satya Parthiva, S.;Kalyana Saravana, S.</t>
  </si>
  <si>
    <t>Eluru;Bhimavaram;Vaddeswaram;Visakhapatnam</t>
  </si>
  <si>
    <t>Ramachandra College of Engineering, Eluru;S.R.K.R.Engineering College;K L Deemed to be University;Gandhi Institute of Technology and Management, Visakhapatnam</t>
  </si>
  <si>
    <t>60114157;60109722;60079446;60026146</t>
  </si>
  <si>
    <t>Analysis of dual feed asymmetric antenna</t>
  </si>
  <si>
    <t>2-s2.0-84880222884</t>
  </si>
  <si>
    <t>11-02-00409</t>
  </si>
  <si>
    <t>['view gamma', 'tunka valley', 'scintillation stations', 'ray telescope', 'radio antennas', 'optical stations', 'large field', 'current update', 'array includes', '1018 ev']</t>
  </si>
  <si>
    <t>Cosmic rays | Tunka-133 | Tunka-HiSCORE</t>
  </si>
  <si>
    <t>The EAS Cherenkov array Tunka-133, with about 3 km2 sensitive area, has been installed in the Tunka Valley, Siberia. The accessible energy range is 1015-1018 eV. In this contribution, a description of the array and main results obtained so far are presented. A current update of the array includes the deployment of scintillation stations, radio antennas, as well as optical stations. The deployments of these optical stations are the first step towards Tunka-HiSCORE, a wide-angle, large field-of-view gamma-ray telescope. ¬© 2013 Elsevier B.V.</t>
  </si>
  <si>
    <t>60007457;60015457;60000081;60028229;60000762;60012259;60000081;60000081;60000081;60028229;60028229;60027314;60027314;60028229;60000081;60007457;60007457;60000081;60000081;60027314;60000081;60007457;60007457;60028229;60007457;60031546;60031546;60000081;60000081;60028229;60007457;60000081;60000081;60000081;60007457;60030635;60007457;60014036;60009512;60027314;60000081;60031546;60007457;60007457;60007457;60030635;60028229;60007457;60030635;60007457;60000081</t>
  </si>
  <si>
    <t>8424051000;34879426200;6603881292;6506835195;55950002900;7003434990;54896496200;6603510034;8895857900;55575577000;36169879700;10538884100;7005379831;56264119200;56373786100;38561664200;7003647639;55606254200;54682080200;54796754700;36138805800;13807022300;26537710600;54885444000;6604008469;7003391429;36011816100;6602073397;55794254100;54385802000;7004962170;55666871300;36968761000;55794246400;7202031859;55794024700;6603652104;6701804677;7004837418;7202408136;6506062545;8201757800;36153613100;7103304401;6602939483;7004012076;55794268900;7004454760;17436170500;57213561618;26538417500</t>
  </si>
  <si>
    <t>Berezhnev, S. F.;Besson, D.;Budnev, N. M.;B√ºker, M.;Br√ºeckner, M.;Chiavassa, A.;Chvalaev, O. A.;Gress, O. A.;Dyachok, A. N.;Epimakhov, S. N.;Hampf, D.;Haungs, A.;Hiller, R.;Horns, D.;Ivanova, A.;Karpov, N. I.;Kalmykov, N. N.;Kazarina, Yu;Konstantinov, E. N.;Kostunin, D.;Korobchenko, A. V.;Korosteleva, E. E.;Kozhin, V. A.;Kunnas, M.;Kuzmichev, L. A.;Lubsandorzhiev, B. K.;Lubsandorzhiev, N. B.;Mirgazov, R. R.;Monhoev, R.;Nachtigall, R.;Panasyuk, M. I.;Pankov, L. V.;Pankov, A. L.;Pokhorukov, A.;Popova, E. G.;Porelli, A.;Prosin, V. V.;Ptuskin, V. S.;Rowell, G. P.;Schr√∂der, F. G.;Semeney, Yu A.;Shaibonov, B. A.;Silaev, A. A.;Silaev, A. A.;Skurikhin, A. V.;Spiering, C.;Spitschan, D.;Sveshnikova, L. G.;Wischnewski, R.;Yashin, I. V.;Zagorodnikov, A. V.</t>
  </si>
  <si>
    <t>Russian Federation;Germany;Germany;Germany;United States;Russian Federation;Italy;Australia;Russian Federation;Germany;Russian Federation</t>
  </si>
  <si>
    <t>Moscow;Hamburg;Hamburg;Eggenstein-Leopoldshafen;Lawrence;Troitsk;Turin;Adelaide;Moscow;Berlin;Irkutsk</t>
  </si>
  <si>
    <t>Institute for Nuclear Research of the Russian Academy of Sciences;Deutsches Elektronen-Synchrotron (DESY);Universit√§t Hamburg;Karlsruhe Institute of Technology, Campus North;University of Kansas;Pushkov Institute of Terrestrial Magnetism, Ionosphere and Radiowave Propagation, Russian Academy of Sciences;Universit√† degli Studi di Torino;The University of Adelaide;Lomonosov Moscow State University;Humboldt-Universit√§t zu Berlin;Irkutsk State University</t>
  </si>
  <si>
    <t>60031546;60030635;60028229;60027314;60015457;60014036;60012259;60009512;60007457;60000762;60000081</t>
  </si>
  <si>
    <t>Berezhnev S.F.</t>
  </si>
  <si>
    <t>The Tunka - Multi-component EAS detector for high energy cosmic ray studies</t>
  </si>
  <si>
    <t>S0168900213008024</t>
  </si>
  <si>
    <t>10.1016/j.nima.2013.05.180</t>
  </si>
  <si>
    <t>2-s2.0-84889090709</t>
  </si>
  <si>
    <t>['use beamforming', 'upper bound', 'properly probing', 'observed randomness', 'key establishment', 'key bits', 'illustrate implementation', 'energy allocated', 'channel observations', 'channel estimation', 'channel covariance', 'beamformer weights', 'beamformer weight']</t>
  </si>
  <si>
    <t>Array signal processing | covariance matrices | cryptography | security</t>
  </si>
  <si>
    <t>Establishing secret keys from the commonly-observed randomness of reciprocal wireless propagation channels has recently received considerable attention. We consider such key establishment between two multiantenna nodes that use beamforming for communication, showing that the upper bound on the number of key bits that can be generated from the channel observations can be maximized by properly probing the channel. Specifically, we demonstrate that the eigenvectors of the channel spatial covariance matrix should be used as beamformer weights during channel estimation and we optimize the energy allocated to channel estimation for each beamformer weight under a total energy constraint. Finally, by assuming that the channel covariance is separable, we illustrate implementation of the technique for practical beamforming systems and more advanced signal models that incorporate antenna mutual coupling. ¬© 2013 IEEE.</t>
  </si>
  <si>
    <t>1211-1220</t>
  </si>
  <si>
    <t>60006832-113737098;60006832</t>
  </si>
  <si>
    <t>24483839700;35597296700</t>
  </si>
  <si>
    <t>Quist, Britton T.;Jensen, Michael A.</t>
  </si>
  <si>
    <t>Provo;Salem</t>
  </si>
  <si>
    <t>Brigham Young University;Imsar LLC</t>
  </si>
  <si>
    <t>60006832;113737098</t>
  </si>
  <si>
    <t>Quist B.</t>
  </si>
  <si>
    <t>Optimal channel estimation in beamformed systems for common-randomness- based secret key establishment</t>
  </si>
  <si>
    <t>10.1109/TIFS.2013.2265676</t>
  </si>
  <si>
    <t>2-s2.0-84880298511</t>
  </si>
  <si>
    <t>['two species', 'two populations', 'sexual recognition', 'results demonstrate', 'relative proportions', 'precisely coded', 'population sizes', 'physiological activities', 'osns responding', 'major role', 'lower efficacy', 'helicoverpa assulta', 'helicoverpa armigera', 'firing frequency', 'different ratios', 'calcium activities', 'behavioral output', 'antennal sensilla', 'antennal lobe', 'ald osns', 'al surface', 'al reflected', 'accurately reported', '93 respectively', '100 ).', '10 œºg']</t>
  </si>
  <si>
    <t>The relative proportions of components in a pheromone blend play a major role in sexual recognition in moths. Two sympatric species, Helicoverpa armigera and Helicoverpa assulta, use (Z)-11-hexadecenal (Z11-16: Ald) and (Z)-9-hexadecenal (Z9-16: Ald) as essential sex pheromone components but in very different ratios, 97:3 and 7:93 respectively. Using wind tunnel tests, single sensillum recording and in vivo calcium imaging, we comparatively studied behavioral responses and physiological activities at the level of antennal sensilla and antennal lobe (AL) in males of the two species to blends of the two pheromone components in different ratios (100:0, 97:3, 50:50, 7:93, 0:100). Z11-16: Ald and Z9-16: Ald were recognized by two populations of olfactory sensory neurons (OSNs) in different trichoid sensilla on antennae of both species. The ratios of OSNs responding to Z11-16:Ald and Z9-16:Ald OSNs were 100:28.9 and 21.9:100 in H. armigera and H. assulta, respectively. The Z11-16:Ald OSNs in H. armigera exhibited higher sensitivity and efficacy than those in H. assulta, while the Z9-16:Ald OSNs in H. armigera had the same sensitivity but lower efficacy than those in H. assulta. At the dosage of 10 Œºg, Z11-16: Ald and Z9-16: Ald evoked calcium activity in 8.5% and 3.0% of the AL surface in H. armigera, while 5.4% and 8.6% of AL in H. assulta, respectively. The calcium activities in the AL reflected the peripheral input signals of the binary pheromone mixtures and correlated with the behavioral output. These results demonstrate that the binary pheromone blends were precisely coded by the firing frequency of individual OSNs tuned to Z11-16: Ald or Z9-16: Ald, as well as their population sizes. Such information was then accurately reported to ALs of H. armigera and H. assulta, eventually producing different behaviors. ¬© 2013 Wu et al.</t>
  </si>
  <si>
    <t>e70078</t>
  </si>
  <si>
    <t>60029608;60029608;60029608;60029608;60029608</t>
  </si>
  <si>
    <t>57193854458;55803598700;54911330400;7202884455;57188996279</t>
  </si>
  <si>
    <t>Wu, Han;Hou, Chao;Huang, Ling Qiao;Yan, Fu Shun;Wang, Chen Zhu</t>
  </si>
  <si>
    <t>Institute of Zoology Chinese Academy of Sciences</t>
  </si>
  <si>
    <t>Peripheral Coding of Sex Pheromone Blends with Reverse Ratios in Two Helicoverpa Species</t>
  </si>
  <si>
    <t>10.1371/journal.pone.0070078</t>
  </si>
  <si>
    <t>2-s2.0-84880721453</t>
  </si>
  <si>
    <t>U0832004</t>
  </si>
  <si>
    <t>['vital role', 'two genes', 'two antenna', 'transmit pathogens', 'specific obps', 'remarkable similarity', 'overall folding', 'olfactory reception', 'olfaction plays', 'odorant reception', 'molecular modeling', 'major vector', 'improved understanding', 'first step', 'culex quinquefasciatus', 'comprehensive descriptions', 'cloned using', 'chikungunya viruses', 'binding proteins', 'binding pockets', 'anopheles gambiae', 'albopictus obps', 'aedes albopictus', 'aedes aegypti']</t>
  </si>
  <si>
    <t>Aedes albopictus is a major vector of dengue and Chikungunya viruses. Olfaction plays a vital role in guiding mosquito behaviors and contributes to their ability to transmit pathogens. Odorant-binding proteins (OBPs) are abundant in insect olfactory tissues and involved in the first step of odorant reception. While comprehensive descriptions are available of OBPs from Aedes aegypti, Culex quinquefasciatus and Anopheles gambiae, only a few genes from Ae. albopictus have been reported. In this study, twenty-one putative AalbOBP genes were cloned using their homologues in Ae. aegypti to query an Ae. albopictus partial genome sequence. Two antenna-specific OBPs, AalbOBP37 and AalbOBP39, display a remarkable similarity in their overall folding and binding pockets, according to molecular modeling. Binding affinity assays indicated that AalbOBP37 and AalbOBP39 had overlapping ligand affinities and are affected in different pH condition. Electroantennagrams (EAG) and behavioral tests show that these two genes were involved in olfactory reception. An improved understanding of the Ae. albopictus OBPs is expected to contribute to the development of more efficient and environmentally-friendly mosquito control strategies. ¬© 2013 Deng et al.</t>
  </si>
  <si>
    <t>e68836</t>
  </si>
  <si>
    <t>60002593;60002593;60002593;60002593;60002593;60027090;60007278;60002593</t>
  </si>
  <si>
    <t>42861268400;55231810700;55456867300;55675205000;51664261200;35273743500;57203269937;56878091500</t>
  </si>
  <si>
    <t>Deng, Yuhua;Yan, Hui;Gu, Jinbao;Xu, Jiabao;Wu, Kun;Tu, Zhijian;James, Anthony A.;Chen, Xiaoguang</t>
  </si>
  <si>
    <t>Blacksburg;Irvine;Guangzhou</t>
  </si>
  <si>
    <t>Virginia Polytechnic Institute and State University;University of California, Irvine;Southern Medical University</t>
  </si>
  <si>
    <t>60027090;60007278;60002593</t>
  </si>
  <si>
    <t>Deng Y.</t>
  </si>
  <si>
    <t>Molecular and Functional Characterization of Odorant-Binding Protein Genes in an Invasive Vector Mosquito, Aedes albopictus</t>
  </si>
  <si>
    <t>10.1371/journal.pone.0068836</t>
  </si>
  <si>
    <t>2-s2.0-84880731133</t>
  </si>
  <si>
    <t>['year inspirals', 'various post', 'teukolsky equation', 'test particle', 'taylort2 waveforms', 'tayloret relative', 'tayloret approximants', 'reason underlying', 'poor performance', 'phase difference', 'parameter estimation', 'one approaches', 'numerical waveforms', 'newtonian term', 'lisa ).', 'finally examined', 'emris ),', 'dephase results', 'compact objects', 'characteristic velocity', 'accuracies comparable', '5 ).']</t>
  </si>
  <si>
    <t>Extreme mass ratio inspirals (EMRIs), the inspirals of compact objects into supermassive black holes, are important gravitational wave sources for the Laser Interferometer Space Antenna (LISA). We study the performance of various post-Newtonian (PN) template families relative to the waveforms that are high-precision numerical solutions of the Teukolsky equation in the context of EMRI parameter estimation with LISA. Expressions for the time-domain waveforms TaylorT1, TaylorT2, TaylorT3, TaylorT4 and TaylorEt are derived up to 22 PN order, i.e. O(v44) (v is the characteristic velocity of the binary) beyond the Newtonian term, for a test particle in a circular orbit around a Schwarzschild black hole. The phase difference between the above 22 PN waveform families and numerical waveforms are evaluated during two-year inspirals for two prototypical EMRI systems with mass ratios 10-4 and 10-5. We find that the dephases (in radians) for TaylorT1 and TaylorT2, respectively, are about 10-9 (10-2) and 10-9 (10-3) for mass ratio 10-4 (10-5). This suggests that using 22 PN TaylorT1 or TaylorT2 waveforms for parameter estimation of EMRIs will result in accuracies comparable to numerical waveform accuracy for most of the LISA parameter space. On the other hand, from the dephase results, we find that TaylorT3, TaylorT4 and TaylorEt fare relatively poorly as one approaches the last stable orbit. This implies that, as for comparable mass binaries using the 3.5 PN phase of waveforms, the 22 PN TaylorT3 and TaylorEt approximants do not perform well enough for the EMRIs. The reason underlying the poor performance of TaylorT3, TaylorT4 and TaylorEt relative to TaylorT1 and TaylorT2 is finally examined. ¬© 2013 American Physical Society.</t>
  </si>
  <si>
    <t>60000414;60009780;60103628;60022784</t>
  </si>
  <si>
    <t>55820583400;55971686900;56975961800;35566424000</t>
  </si>
  <si>
    <t>Varma, Vijay;Fujita, Ryuichi;Choudhary, Ashok;Iyer, Bala R.</t>
  </si>
  <si>
    <t>India;India;Spain;India</t>
  </si>
  <si>
    <t>Pune;Bengaluru;Palma;Pilani</t>
  </si>
  <si>
    <t>Indian Institute of Science Education and Research Pune;Raman Research Institute;Universitat de les Illes Balears;Birla Institute of Technology and Science, Pilani</t>
  </si>
  <si>
    <t>60103628;60022784;60009780;60000414</t>
  </si>
  <si>
    <t>Varma V.</t>
  </si>
  <si>
    <t>Comparison of post-Newtonian templates for extreme mass ratio inspirals</t>
  </si>
  <si>
    <t>10.1103/PhysRevD.88.024038</t>
  </si>
  <si>
    <t>2-s2.0-84881502106</t>
  </si>
  <si>
    <t>['z plane', 'technology 2013', 'radiation pattern', 'proposed antenna', 'operating band', 'monopole radiator', 'impedance bandwidth', 'horizontal plane', 'elevation plane', 'antenna miniaturisation', '7 %),', '61 ghz', '5 db', '10 db', '0 db']</t>
  </si>
  <si>
    <t>A novel coplanar waveguide planar antenna, which is broadband, high-gain and omnidirectional, is proposed and analysed. The antenna radiation efficiency is improved by introducing a kind of monopole radiator as a non-consumption radiated terminal load. The out-of-roundness of the antenna's H-plane (x-z plane) is decreased by introducing horizontal stubs as non-effective radiated loads. The simulated and experimental results indicate that the operating band of the proposed antenna is 4.65-5.61 GHz with a reflection coefficient less than - 10 dB (relative bandwidth 18.7%), the out-of-roundness of the radiation pattern in the horizontal plane (H-plane or x-z plane) is less than 1.5 dB and the maximum gain achievable in the elevation plane (E-plane or x-y plane) is more than 5.0 dB in the operating band. The pattern bandwidth well matches the impedance bandwidth. Moreover, the gain per wavelength of the novel antenna exceeds 3.0 dB, which is beneficial for antenna miniaturisation. ¬© The Institution of Engineering and Technology 2013.</t>
  </si>
  <si>
    <t>597-605</t>
  </si>
  <si>
    <t>60019616;60019616;60019616</t>
  </si>
  <si>
    <t>34977606700;55796922000;55797764400</t>
  </si>
  <si>
    <t>Shu, Lin;Xi, Liu;Xinru, Ma</t>
  </si>
  <si>
    <t>Shu L.</t>
  </si>
  <si>
    <t>Design and analysis of broadband high-gain and omnidirectional printed antenna with radiated loads</t>
  </si>
  <si>
    <t>10.1049/iet-map.2013.0018</t>
  </si>
  <si>
    <t>2-s2.0-84880340725</t>
  </si>
  <si>
    <t>['two scenarios', 'two elements', 'transmit antenna', 'technology 2013', 'system investigated', 'significantly improved', 'proposed system', 'potential eavesdropper', 'new approach', 'intended recipient', 'illustrative purposes', 'given direction', 'element spacing', 'conventionally modulated', 'angular separation']</t>
  </si>
  <si>
    <t>A new approach to enhance the security of data transmission using direction dependent antenna modulation based on an array with wide element spacing combined with directional array elements is presented. For illustrative purposes, the system investigated, and reported here, consists of an array of only two elements but the approach is general and can be extended to multielement array systems. It is shown that by increasing the element spacing of an array the directional error rate characteristics of the system, in a given direction, can be significantly improved. Furthermore, the directly modulated system shows superior error rate performance to that of an equivalent, conventionally modulated, system in the grating lobe directions. The error rate characteristics of the proposed system are analysed for two scenarios: firstly when the angular separation between an eavesdropper and the intended recipient is small and secondly for the case when a potential eavesdropper is located much closer to the transmit antenna than the intended recipient. ¬© The Institution of Engineering and Technology 2013.</t>
  </si>
  <si>
    <t>606-611</t>
  </si>
  <si>
    <t>55448229000;35390344800</t>
  </si>
  <si>
    <t>Shi, Hong Zhe;Tennant, Alan</t>
  </si>
  <si>
    <t>Shi H.</t>
  </si>
  <si>
    <t>Enhancing the security of communication via directly modulated antenna arrays</t>
  </si>
  <si>
    <t>10.1049/iet-map.2012.0644</t>
  </si>
  <si>
    <t>2-s2.0-84880342895</t>
  </si>
  <si>
    <t>['twoelement array', 'two elements', 'technology 2013', 'slightly larger', 'simple two', 'radiation efficiency', 'polarisation purity', 'original single', 'half wavelength', 'final design', 'element dimensions', 'electrically small', 'ead antenna', 'back ratio', 'array arrangement']</t>
  </si>
  <si>
    <t>A combination of two high directivity, electrically small, slot-modified conducting disc-augmented Egyptian axe dipole (EAD) antennas is investigated to achieve interesting broadside radiation properties, including a high broadside directivity and front-to-back ratio. Their array arrangement is guided by a simple two-element dipole model. The parasitic conducting disc associated with each EAD antenna is modified only slightly from their original single-element dimensions to preserve nearly complete matching to their sources, to accommodate the coupling between the two elements and to maximise the array pattern characteristics. Parameter studies lead to a final design, whose simulation results demonstrate that the twoelement array has outstanding performance characteristics, including a 9.98 dB broadside directivity, an 88.19% radiation efficiency, a 20.03 dB front-to-back-ratio, a - 22.42 dB mutual coupling level, more than a 30 dB level of polarisation purity, and good impedance matching to their respective 50 œâ sources, despite each antenna being electrically small, that is, ka &lt; 1, and the distance between the centre of each element being only slightly larger than a half wavelength. ¬© The Institution of Engineering and Technology 2013.</t>
  </si>
  <si>
    <t>663-671</t>
  </si>
  <si>
    <t>Compact, two-element array with high broadside directivity</t>
  </si>
  <si>
    <t>10.1049/iet-map.2012.0706</t>
  </si>
  <si>
    <t>2-s2.0-84880348164</t>
  </si>
  <si>
    <t>['whose modelling', 'two signals', 'two dual', 'technology 2013', 'structure presented', 'structure isexcited', 'second one', 'satellite applications', 'proposed structures', 'proposed network', 'power applications', 'polarisation signals', 'outer boundaries', 'mode junction', 'large separation', 'high frequencies', 'frequency band', 'first one', 'dual linear', 'dual circular', 'different frequencybands', 'dedicated ports', 'axial path', 'axial direction', 'added functionality']</t>
  </si>
  <si>
    <t>The modelling of waveguide diplexers working simultaneously with two dual-polarisation signals is presented in this study. The proposed network is an ortho-mode junction with six physical ports based on an enhanced multiport turnstile junction. This structure isexcited at the common port coming from the antenna, by two signals at different frequencybands which are required to be discriminated into dedicated ports. The added functionality of the structure presented in this work is that each frequency band can also allocate two orthogonal polarisations (dual linear or dual circular) with a very large separation between bands (fractional bandwidth larger than 55%), using two different waveguiding concepts. The first one is based on confining the high frequencies at the centre of the axial path. The second one is just the dual, diverting the high frequencies to the outer boundaries of the axial path. The proposed structures, whose modelling and design will be addressed, are suited for low insertion loss and high-power applications, since they do not use metallic pins, irises or small waveguide sections. Moreover, as consequence of the introduced waveguiding concepts, they are very compact and short in the axial direction, which is crucial for this type of feeders in satellite applications. ¬© The Institution of Engineering and Technology 2013.</t>
  </si>
  <si>
    <t>60028442;60026796;60028442;60028442</t>
  </si>
  <si>
    <t>6602185165;6602220238;36240628900;7006350192</t>
  </si>
  <si>
    <t>Montejo-Garai, Jos√© R.;Ruiz-Cruz, Jorge A.;Leal-Sevillano, Carlos A.;Rebollar, Jes√∫s M.</t>
  </si>
  <si>
    <t>Madrid;Madrid</t>
  </si>
  <si>
    <t>Universidad Polit√©cnica de Madrid;Universidad Aut√≥noma de Madrid</t>
  </si>
  <si>
    <t>60028442;60026796</t>
  </si>
  <si>
    <t>Montejo-Garai J.R.</t>
  </si>
  <si>
    <t>Modelling of dual-polarisation diplexers based on enhanced multiport turnstile junctions</t>
  </si>
  <si>
    <t>10.1049/iet-map.2012.0424</t>
  </si>
  <si>
    <t>2-s2.0-84880355088</t>
  </si>
  <si>
    <t>['‚ àº650', 'x band', 'technology 2013', 'single unit', 'reduced footprint', 'prototype three', 'patch antennas', 'patch antenna', 'particularly useful', 'overall efficiency', 'new approach', 'near loss', 'measured results', 'loss performance', 'less transition', 'integrated filter', 'integrate high', 'high efficiency', 'fractional bandwidth', 'filtering function', 'excellent agreement', 'enhanced bandwidth', 'centre frequency', 'cavity resonator', 'bandwidth larger', 'antenna system', 'antenna array', '8 %.', '27 ghz']</t>
  </si>
  <si>
    <t>A new approach to integrate high-quality (Q)-factor three-dimensional vertical cavity filters with patch antennas into a single unit is presented. This integrated filter/antenna system exhibits small footprint, high efficiency and enhanced bandwidth. The patch antenna is designed to provide an additional transmission pole for the filtering function and works as a highly efficient radiator. In addition, this integrated patch antenna witha filter can achieve a bandwidth larger than that of a standalone patch antenna with the same geometry. A prototype three-pole Chebyshev filter/antenna is demonstrated at X band.The centre frequency and fractional bandwidth of the filter/antenna system are 10.27 GHz and 8.7%, respectively. Owing to the high Q factor ( ‚àº650) of the cavity resonator and near loss-less transition between the antenna and filter, the overall efficiency of the filter/antenna system is simulated to be as high as 91.8%. The reduced footprint, enhanced bandwidth and low-loss performance of these integrated filter/antenna systems make them particularly useful for phased array applications. Prototypes of the filter/antenna systemsas well as a filter/antenna array are fabricated and measured. An excellent agreement between the simulated and measured results is observed. ¬© The Institution of Engineering and Technology 2013.</t>
  </si>
  <si>
    <t>60111599;60022144;60022144</t>
  </si>
  <si>
    <t>24484286600;55474394700;7201998979</t>
  </si>
  <si>
    <t>Yusuf, Yazid;Cheng, Haitao;Gong, Xun</t>
  </si>
  <si>
    <t>Greensboro;Orlando</t>
  </si>
  <si>
    <t>Qorvo, Inc;University of Central Florida</t>
  </si>
  <si>
    <t>60111599;60022144</t>
  </si>
  <si>
    <t>Yusuf Y.</t>
  </si>
  <si>
    <t>Co-designed substrate-integrated waveguide filters with patch antennas</t>
  </si>
  <si>
    <t>10.1049/iet-map.2012.0431</t>
  </si>
  <si>
    <t>2-s2.0-84880356193</t>
  </si>
  <si>
    <t>['whole ground', 'technology 2013', 'packaged components', 'package cavity', 'near field', 'gridded ground', 'far less', 'differential aip', 'analysed separately', 'aip ),']</t>
  </si>
  <si>
    <t>For antenna-in-package (AiP), there will be an interaction between the antenna and packaged components and this interaction always takes place in the zone of the near field. So, it is necessary to study an electric field inside the package cavity and how to reduce it. In this study, the finite difference time domain model for the differential AiP is presented. Based on it, the distributions of the electric field inside the package cavity with the whole ground and gridded ground are analysed separately. The near fields EX and EY are far less than EZ and approach to zero. Also, the maximum EZ appears at the edge of cavity and it is 57 dB V/m. According to this feature, a new package configuration reducing near field is presented. The measured and simulated results show that the new packaging structure can decrease the electric field inside the package cavity to about 20 dB V/m. ¬© The Institution of Engineering and Technology 2013.</t>
  </si>
  <si>
    <t>672-678</t>
  </si>
  <si>
    <t>60002222;60002222;60002222;60002222;60002222</t>
  </si>
  <si>
    <t>24767313700;55314760100;15925656900;7202298934;35785312800</t>
  </si>
  <si>
    <t>Han, Guorui;Yan, Liyun;Han, Liping;Yin, Wangbao;Zhang, Wenmei</t>
  </si>
  <si>
    <t>Shanxi University</t>
  </si>
  <si>
    <t>Han G.</t>
  </si>
  <si>
    <t>Investigation of the electric field inside differential antenna-in-package</t>
  </si>
  <si>
    <t>10.1049/iet-map.2012.0672</t>
  </si>
  <si>
    <t>2-s2.0-84880357266</t>
  </si>
  <si>
    <t>['technology 2013', 'sections using', 'rectangular cross', 'radiation patterns', 'proposed design', 'multilayer configuration', 'low permittivity', 'input impedance', 'first layer', 'feeding line', 'fabricated prototype', 'different layers', 'different characteristics', 'cost teflon', 'closely follow', '6 dbi', '3 ghz', '10 db']</t>
  </si>
  <si>
    <t>A log-periodic dielectric resonator antenna for possible wideband operation is considered. The proposed design consists of seven dielectric resonators (DRs) of rectangular cross-sections using a low-cost Teflon-based dielectric material with low permittivity. It has a multilayer configuration, where the DRs and feeding line are located at different layers. For ease of fabrication, the radiators are excited by an overlaid microstrip feed line on the first layer. Different characteristics such as S-parameters, gain, input impedance and radiation patterns of the proposed design are studied. The fabricated prototype exhibits a gain of 6 dBi (or better) over a wideband of 6.5-11.3 GHz with |S11|less than - 10 dB. The results from the simulation are found to closely follow those of the fabricated prototype. ¬© The Institution of Engineering and Technology 2013.</t>
  </si>
  <si>
    <t>582-587</t>
  </si>
  <si>
    <t>Wideband log-periodic dielectric resonator array with overlaid microstrip feed line</t>
  </si>
  <si>
    <t>10.1049/iet-map.2012.0151</t>
  </si>
  <si>
    <t>2-s2.0-84880359188</t>
  </si>
  <si>
    <t>['world interoperability', 'wireless fidelity', 'wideband counterparts', 'technology 2013', 'return loss', 'microwave access', 'lower band', 'exhibits good', 'butler matrix', 'amplitude imbalance', '95 ghz', '7 ghz', '7 db', '6 ghz', '2 db', '17 db', '15 db']</t>
  </si>
  <si>
    <t>In this study, a frequency-agile Butler matrix is proposed and designed to operate from 1.92 to 2.7 GHz, which can therefore be used in several different wireless applications, including the universal mobile telecommunications system, the wireless fidelity (WiFi) and the world interoperability for microwave access. Measured results show that the amplitude imbalance of this Butler matrix is less than 2 dB, while the average insertion loss is less than 2.7 dB. Meantime, the return loss is better than 15 dB, together with the isolation between input ports better than 17 dB. In addition, an antenna array fed by this frequency-agile Butler matrix is investigated. It exhibits good out-of-band suppression especially at the lower band, showing the advantages over other multiband and wideband counterparts. For example, when the multiple beam antenna operates at 1.95 GHz, the received power levels of 2.14, 2.35, 2.44 and 2.6 GHz are only 0.02, 0.46, 0.19 and 0.87%, respectively, compared with the reference received power level of 1.95 GHz. ¬© The Institution of Engineering and Technology 2013.</t>
  </si>
  <si>
    <t>563-568</t>
  </si>
  <si>
    <t>60005465;60005465;113357408;60005465</t>
  </si>
  <si>
    <t>23479233200;57198465735;55797395000;7403491814</t>
  </si>
  <si>
    <t>Cheng, Yu Jian;He, Wen Bin;Weng, Cheng Xiang;Fan, Yong</t>
  </si>
  <si>
    <t>Chengdu;Wuhan</t>
  </si>
  <si>
    <t>University of Electronic Science and Technology of China;Air Force Early Warning Academy</t>
  </si>
  <si>
    <t>60005465;113357408</t>
  </si>
  <si>
    <t>Frequency-agile butler matrix with good interference suppression for multiple radio wireless platforms</t>
  </si>
  <si>
    <t>10.1049/iet-map.2012.0691</t>
  </si>
  <si>
    <t>2-s2.0-84880363445</t>
  </si>
  <si>
    <t>['technology 2013', 'study presents', 'significant improvement', 'sectorised antennas', 'results show', 'power technologies', 'obvious reduction', 'management application', 'lss integrated', 'ls performance', 'ls integrated', 'ls based', 'localisation systems', 'localisation purposes', 'localisation environment', 'four nodes', 'excited sa', 'developed firmware', 'analysed within']</t>
  </si>
  <si>
    <t>Sectorised antennas (SA) integrated with low-power technologies have lead to significant improvement on localisation systems (LS) performance. A SA specially designed for localisation purposes is the Hive5, a platonic pentagonal patch-excited SA. This study presents the developed firmware and management application of an LS integrated with the Hive5. This LS performance is then compared with a typical wireless sensor network (WSN) LS based on four nodes. Both solutions are analysed within the same localisation environment and compared with the same supporting fingerprinting algorithm, an artificial neural network. Results show that LSs integrated with the Hive5 present clear benefits when compared with the WSN of four nodes in terms of resolution and obvious reduction of required reference units. ¬© The Institution of Engineering and Technology 2013.</t>
  </si>
  <si>
    <t>679-685</t>
  </si>
  <si>
    <t>60024825;60024825;60024825</t>
  </si>
  <si>
    <t>36781950200;16031596400;55797818800</t>
  </si>
  <si>
    <t>Br√°s, Luis;Pinho, Pedro;Carvaloh, Nuno Borges</t>
  </si>
  <si>
    <t>Br√°s L.</t>
  </si>
  <si>
    <t>Evaluation of a sectorised antenna in an indoor localisation system</t>
  </si>
  <si>
    <t>10.1049/iet-map.2012.0309</t>
  </si>
  <si>
    <t>2-s2.0-84880367299</t>
  </si>
  <si>
    <t>['wave standard', 'technology 2013', 'sight scenarios', 'rate performance', 'noise ratio', 'multipath propagation', 'millimetre waves', 'indoor environments', 'ieee 802', 'fde technique', 'directional antennas', 'carrier transmission', '8 ghz', '3c millimetre']</t>
  </si>
  <si>
    <t>Single-carrier transmission with frequency domain equalisation (SC-FDE) is one of the candidates for the next generation indoor wireless personal area networks operating at millimetre waves in the frequency band around 60 GHz. In this study, a 64.8 GHz SC-FDE wireless mobile radio system is presented and its back-to-back performance verified. The transceiver employs fractionally spaced minimum mean-square-error frequency domain equalisation, that is, compliant with the IEEE 802.15.3c millimetre-wave standard. Results of experiments, undertaken at 64.8 GHz in a number of indoor environments, to characterise the effectiveness of the SC-FDE technique to mitigate the effects of multipath propagation are presented for line-of-sight and non-line-of-sight scenarios. Bit-error-rate performance for 16-quadrature amplitude modulation 100 Mb/s transmission is given as a function of signal-to-noise ratio for a combination of omnidirectional and directional antennas at both terminals and compared with that obtained in additive white Gaussian noise channel. ¬© The Institution of Engineering and Technology 2013.</t>
  </si>
  <si>
    <t>635-643</t>
  </si>
  <si>
    <t>60017826;60017826;60017826</t>
  </si>
  <si>
    <t>36987121100;7004314926;6505939669</t>
  </si>
  <si>
    <t>Sobaihi, Khaled;Hammoudeh, Akram;Scammell, David</t>
  </si>
  <si>
    <t>Pontypridd</t>
  </si>
  <si>
    <t>University of South Wales</t>
  </si>
  <si>
    <t>Sobaihi K.</t>
  </si>
  <si>
    <t>64.8 GHz wireless personal area network characterisation using single-carrier frequency domain equalisation for indoor channels</t>
  </si>
  <si>
    <t>10.1049/iet-map.2012.0548</t>
  </si>
  <si>
    <t>2-s2.0-84880371635</t>
  </si>
  <si>
    <t>['work presents', 'technology 2013', 'slight deformations', 'second prototype', 'previous design', 'maximum gain', 'low cost', 'geometrical model', 'broadband operation', 'better results', 'antenna efficiency', 'analysed showing', '5 ghz', '06 dbi']</t>
  </si>
  <si>
    <t>This work presents the design and analysis of a modified Fresnel zone plate reflector for broadband operation. A new technology based on slight deformations on a flat metallic surface is applied to obtain the geometrical model of the proposed flat reflector antenna. In comparison with reflectarrays, Fresnel zone reflectors are lossless, low cost, easy to fabricate and broadband. According to the specifications of a previously published reflectarray, a centre-fed prototype whose dimensions are 28 √ó 21 cm has been designed and analysed showing a maximum gain of 28.06 dBi at 12.5 GHz and a 32.8% 3 dB gain bandwidth in the range between 10.4 and 14.5 GHz. A second prototype has been designed and analysed to evaluate the performance of the proposed design method compared with a previous design of a Fresnel zone reflector. Better results in terms of gain and antenna efficiency have been obtained. ¬© The Institution of Engineering and Technology 2013.</t>
  </si>
  <si>
    <t>630-634</t>
  </si>
  <si>
    <t>Tayebi, Abdelhamid;G√≥mez, Josefa;Gonz√°lez, Iv√°n;C√°tedra, Felipe</t>
  </si>
  <si>
    <t>Broadband design of a low-profile reflector antenna</t>
  </si>
  <si>
    <t>10.1049/iet-map.2012.0712</t>
  </si>
  <si>
    <t>2-s2.0-84880377654</t>
  </si>
  <si>
    <t>['wbans ).', 'ultra wideband', 'tissue thicknesses', 'technology 2013', 'strong effect', 'reflection coefficient', 'radiation patterns', 'presented antenna', 'main aim', 'loop antenna', 'group delay', 'different locations', 'dependent behaviour', 'deep investigations', 'authors present', 'antenna performance', 'antenna operation']</t>
  </si>
  <si>
    <t>Human body tissues have a strong effect on the antenna operation in wireless body area networks (WBANs). In this study, the authors present the deep investigations of the effect of body tissue thicknesses on the performance of an ultra wideband (UWB) loop antenna by simulations when the antenna is operated on contact with tissues. The planar UWB loop antenna is designed for the examinations, which is targeted to be used in UWB WBAN applications. The effect of tissue thicknesses on the antenna performance is analysed and characterised in the terms of reflection coefficient S11, gain and total antenna efficiency, group delay, radiation patterns and specific absorption rate by simulations. A parametric layered human body tissue model with the frequency-dependent behaviour is exploited in the investigations. Further, the reflection coefficient of the presented antenna is measured in the different locations of the author's body. The main aim of these investigations is to demonstrate how the thickness of outermost body tissues affects the antenna performance. ¬© The Institution of Engineering and Technology 2013.</t>
  </si>
  <si>
    <t>588-596</t>
  </si>
  <si>
    <t>60001738;60001738;60001738;60001738</t>
  </si>
  <si>
    <t>54916728200;16068241000;6602260595;35607319300</t>
  </si>
  <si>
    <t>Tuovinen, Tommi;Berg, Markus;Yazdandoost, Kamya Yekeh;Iinatti, Jari</t>
  </si>
  <si>
    <t>Tuovinen T.</t>
  </si>
  <si>
    <t>Ultra wideband loop antenna on contact with human body tissues</t>
  </si>
  <si>
    <t>10.1049/iet-map.2012.0082</t>
  </si>
  <si>
    <t>2-s2.0-84880382871</t>
  </si>
  <si>
    <t>['various generated', 'two optimisations', 'transmitting wide', 'tmtez modes', 'technology 2013', 'study introduces', 'specific height', 'scattering problem', 'reach convergence', 'placed around', 'minimum error', 'measured fields', 'incident wave', 'full three', 'field elements', 'electromagnetic model', 'directional antenna', 'dimensional scan', 'differential evolution', 'difference time', 'cross section', 'chirping technique', 'breast tumour', 'breast corresponding', 'bistatic manner', 'antennas capable', 'analysed separately', 'accurate identification']</t>
  </si>
  <si>
    <t>This study introduces an iterative evolutionary method in detection of breast tumour, identification of its size and location. At primary measurement step, a set of antennas capable of transmitting wide-band Gaussian pulses, generated through the chirping technique, is placed around the breast and total wave received by each directional antenna is recorded in a bistatic manner for every cross section of the breast corresponding to a specific height for a full three-dimensional scan. Each set of data for each cross section is then analysed separately. Measured fields are used in an inverse-scattering problem, where the unknown is the tumour. To solve this problem, the finite-difference time-domain technique produces the total field resulted from the same incident wave as in measurement while illuminating an electromagnetic model of the breast, each time having a new tumour specification as a part of an evolutionary algorithm scheme. A comparison between various generated and measured reference data is repeated to reach a minimum cost function that corresponds to a minimum error in identification. Particle swarm optimisation and differential evolution are the two optimisations, each using all field elements of both TEz and TMTEz modes to reach convergence. The final results show an accurate identification of the tumour by this method. ¬© The Institution of Engineering and Technology 2013.</t>
  </si>
  <si>
    <t>535-542</t>
  </si>
  <si>
    <t>60009697;60007751</t>
  </si>
  <si>
    <t>Winnipeg;Tehran</t>
  </si>
  <si>
    <t>University of Manitoba;Amirkabir University of Technology</t>
  </si>
  <si>
    <t>Breast tumour identification based on inverse scattering approach</t>
  </si>
  <si>
    <t>10.1049/iet-map.2012.0618</t>
  </si>
  <si>
    <t>2-s2.0-84880387169</t>
  </si>
  <si>
    <t>['work presents', 'technology 2013', 'spatial filters', 'similarity properties', 'shapes presented', 'results show', 'polarised band', 'periodic arrays', 'peano pre', 'patch elements', 'multiband responses', 'fss prototypes', 'fractal patches', 'fractal iteration', 'experimental characterisation', 'desired features', 'compact design', 'commercial horns', '5 ghz']</t>
  </si>
  <si>
    <t>This work presents a fractal design methodology for frequency selective surfaces (FSSs) with Peano pre-fractal patch elements. The proposed FSS structures are composed of periodic arrays of metallic patches printed on a single-layer fibreglass dielectric. The shapes presented by pre-fractal patches allow one to design compact FSSs that behave like dual-polarised band-stop spatial filters. On the other side, the space-filling and self-similarity properties of Peano fractals became possible various configurations for patch elements. An FSS parametric analysis is performed in terms of the fractal iteration-number and cell-size of pre-fractal patches. To validate the used methodology four FSS prototypes are built and tested in the range from 1.0 to 13.5 GHz. Experimental characterisation of the FSS prototypes is accomplished through three different measurement setups with commercial horns and circular monopole microstrip antennas. Results show that the proposed FSS presents most of the desired features for spatial filters: compact design, multiband responses, dual-polarisation, excellent angular stability and facility for reconfiguration. ¬© The Institution of Engineering and Technology 2013.</t>
  </si>
  <si>
    <t>543-551</t>
  </si>
  <si>
    <t>60023857;60023857;108559634;60023857</t>
  </si>
  <si>
    <t>24542742600;36179301000;55203243700;7004474343</t>
  </si>
  <si>
    <t>da Silva, Marcelo Ribeiro;de Lucena N√≥brega, Clarissa;da Fonseca Silva, Paulo Henrique;D'Assun√ß√£o, Adaildo Gomes</t>
  </si>
  <si>
    <t>Natal;Joao Pessoa</t>
  </si>
  <si>
    <t>Universidade Federal do Rio Grande do Norte;IFPB</t>
  </si>
  <si>
    <t>60023857;108559634</t>
  </si>
  <si>
    <t>da Silva M.</t>
  </si>
  <si>
    <t>Stable and compact multiband frequency selective surfaces with peano pre-fractal configurations</t>
  </si>
  <si>
    <t>10.1049/iet-map.2012.0673</t>
  </si>
  <si>
    <t>2-s2.0-84880389869</t>
  </si>
  <si>
    <t>['x band', 'technology 2013', 'surface waves', 'significantly enhanced', 'seamless integration', 'qext ),', 'prototype filter', 'proposed antenna', 'new antenna', 'measured results', 'integrated filter', 'ground plane', 'good agreement', 'free space', 'fractional bandwidth', 'energy coupling', 'centre frequency', 'band filter', 'antenna systems', 'antenna system', 'antenna consists', '2 ghz']</t>
  </si>
  <si>
    <t>Seamless integration of three-dimensional cavity filters with a new antenna is presented. The antenna consists of an open-ended waveguide aperture mounted on a ground plane.The energy coupling between the last cavity resonator and free space, which is related tothe external quality (Q) factor of the integrated filter/antenna system, can be significantly enhanced. The low external Q factor (Qext), which is necessary for the design of wide-band filter/antenna systems, is due to the excitation and radiation of surface waves. Athree-pole cavity filter integrated with the proposed antenna is demonstrated at X band. The centre frequency and fractional bandwidth of the filter/antenna system are 10.2 GHz and 34.0%, respectively, in simulations. A prototype filter/antenna system is fabricated and measured. Good agreement between the simulated and measured results is observed. ¬© The Institution of Engineering and Technology 2013.</t>
  </si>
  <si>
    <t>468-475</t>
  </si>
  <si>
    <t>24484286600;7201998979</t>
  </si>
  <si>
    <t>Yusuf, Yazid;Gong, Xun</t>
  </si>
  <si>
    <t>Integration of three-dimensional high-Q filters with aperture antennas and bandwidth enhancement utilising surface waves</t>
  </si>
  <si>
    <t>10.1049/iet-map.2012.0432</t>
  </si>
  <si>
    <t>2-s2.0-84880392900</t>
  </si>
  <si>
    <t>['vertical polarisation', 'technology 2013', 'study presents', 'sided slotted', 'side beam', 'proposed rca', 'pol upper', 'pol lower', 'pol ).', 'novel dual', 'lowerband gain', 'independently controlled', 'independent beam', 'horizontal polarisation', 'dual broad', 'band gain', 'band beam', '41 dbi', '25 ghz', '06 dbi', '05 ghz']</t>
  </si>
  <si>
    <t>This study presents a novel dual-band resonant cavity antenna (RCA) with orthogonal linear polarisations. The proposed RCA utilises one single-sided slotted-patch partially reflective surface (PRS) excited by a microstrip patch antenna. The two operating frequencies can be arbitrarily and independently controlled and the polarisation of each band is orthogonal to the other. A prototype is designed, fabricated and tested. The measured results show a dual broad-side beam with lowerband gain of 18.06 dBi at 10.25 GHz with vertical polarisation (V-pol) and the upper-band gain of 19.41 dBi at 11.05 GHz with horizontal polarisation (H-pol). Besides, the proposed RCA has the capability of independent beam-forming. By applying progressive phase gradient using variable slot length over PRS, the V-pol lower-band beam is tilted off broadside up to 29¬∞, whereas the H-pol upper-band beam is fixed at broadside. ¬© The Institution of Engineering and Technology 2013.</t>
  </si>
  <si>
    <t>656-662</t>
  </si>
  <si>
    <t>23398127500;6602675893;55797009800</t>
  </si>
  <si>
    <t>Moghadas, Hamid;Daneshmand, Mojgan;Mousav, Pedram</t>
  </si>
  <si>
    <t>Moghadas H.</t>
  </si>
  <si>
    <t>Single-layer partially reflective surface for an orthogonally-polarised dual-band high-gain resonant cavity antenna</t>
  </si>
  <si>
    <t>10.1049/iet-map.2012.0298</t>
  </si>
  <si>
    <t>2-s2.0-84880392990</t>
  </si>
  <si>
    <t>['transcriptome analyses', 'systemic examination', 'study revealed', 'reverse transcription', 'principal findings', 'odorant receptors', 'largely unknown', 'large set', 'large number', 'irs ).', 'ionotropic receptors', 'functional diversity', 'expression patterns', 'evenly expressed', 'different tissues', 'csp transcripts', 'chemosensory transcript', 'chemosensory tissues', 'chemosensory proteins', 'chemosensory genes', 'biased expression', 'adult antennae', '92 transcripts', '2 irs']</t>
  </si>
  <si>
    <t>Background:A large number of insect chemosensory genes from different gene subfamilies have been identified and annotated, but their functional diversity and complexity are largely unknown. A systemic examination of expression patterns in chemosensory organs could provide important information.Methodology/Principal Findings:We identified 92 putative chemosensory genes by analysing the transcriptome of the antennae and female sex pheromone gland of the purple stem borer Sesamia inferens, among them 87 are novel in this species, including 24 transcripts encoding for odorant binding proteins (OBPs), 24 for chemosensory proteins (CSPs), 2 for sensory neuron membrane proteins (SNMPs), 39 for odorant receptors (ORs) and 3 for ionotropic receptors (IRs). The transcriptome analyses were validated and quantified with a detailed global expression profiling by Reverse Transcription-PCR for all 92 transcripts and by Quantitative Real Time RT-PCR for selected 16 ones. Among the chemosensory gene subfamilies, CSP transcripts are most widely and evenly expressed in different tissues and stages, OBP transcripts showed a clear antenna bias and most of OR transcripts are only detected in adult antennae. Our results also revealed that some OR transcripts, such as the transcripts of SNMP2 and 2 IRs were expressed in non-chemosensory tissues, and some CSP transcripts were antenna-biased expression. Furthermore, no chemosensory transcript is specific to female sex pheromone gland and very few are found in the heads.Conclusion:Our study revealed that there are a large number of chemosensory genes expressed in S. inferens, and some of them displayed unusual expression profile in non-chemosensory tissues. The identification of a large set of putative chemosensory genes of each subfamily from a single insect species, together with their different expression profiles provide further information in understanding the functions of these chemosensory genes in S. inferens as well as other insects. ¬© 2013 Zhang et al.</t>
  </si>
  <si>
    <t>e69715</t>
  </si>
  <si>
    <t>60024045;60024045;60024045;60024045;60002793;;60024045</t>
  </si>
  <si>
    <t>54581946000;55806496400;55806020600;55805155300;8268605100;56692065100;56799619200</t>
  </si>
  <si>
    <t>Zhang, Ya Nan;Jin, Jun Yan;Jin, Rong;Xia, Yi Han;Zhou, Jing Jiang;Deng, Jian Yu;Dong, Shuang Lin</t>
  </si>
  <si>
    <t>Nanjing;Harpenden</t>
  </si>
  <si>
    <t>Nanjing Agricultural University;Rothamsted Research</t>
  </si>
  <si>
    <t>60024045;60002793</t>
  </si>
  <si>
    <t>Differential Expression Patterns in Chemosensory and Non-Chemosensory Tissues of Putative Chemosensory Genes Identified by Transcriptome Analysis of Insect Pest the Purple Stem Borer Sesamia inferens (Walker)</t>
  </si>
  <si>
    <t>10.1371/journal.pone.0069715</t>
  </si>
  <si>
    <t>2-s2.0-84880851364</t>
  </si>
  <si>
    <t>['¬© 1963', 'wave regime', 'size reduction', 'pixel consists', 'paper reports', 'inp hemt', 'ideal total', 'high level', 'form factor', 'first demonstration', 'compact 2', 'attached inside', '2012 ieee', '20 ghz']</t>
  </si>
  <si>
    <t>Detector | HEMT | InP | low-noise amplifier (LNA) | microintegration | pixel | wafer-level packaging</t>
  </si>
  <si>
    <t>This paper reports on the first demonstration of a micro-integrated pixel operating in the sub-millimeter-wave regime. The pixel consists of a low-noise amplifier realized in InP HEMT, an nIN diode detector, and micromachined horn antenna. The monolithic microwave integrated circuits are attached inside a micromachined silicon waveguide through a novel solder ball process, and a micromachined horn antenna caps the waveguide, which completes the pixel. The form factor is &gt; 2500 √ó reduction from traditional waveguide block packaging. This size reduction, high level of integration, and integration with a horn antenna enables this technology to be scalable to compact 2-D arrays in the sub-millimeter-wave regime. The pixel noise temperature is measured to be ‚àº 5400 K, which corresponds to sensitivity of an ideal total-power radiometer ŒîTM of ‚àº 0.21 K given a 30-ms integration time and bandwidth of 20 GHz. ¬© 1963-2012 IEEE.</t>
  </si>
  <si>
    <t>2949-2955</t>
  </si>
  <si>
    <t>60025209;60025209;60025209;60025209;60025209</t>
  </si>
  <si>
    <t>7003812689;7201577704;55795720300;36854798300;24400165400</t>
  </si>
  <si>
    <t>Radisic, Vesna;Leong, Kevin;Zhang, Chunbo;Loi, K. K.;Sarkozy, Stephen</t>
  </si>
  <si>
    <t>Radisic V.</t>
  </si>
  <si>
    <t>Demonstration of a micro-integrated sub-millimeter-wave pixel</t>
  </si>
  <si>
    <t>10.1109/TMTT.2013.2272379</t>
  </si>
  <si>
    <t>2-s2.0-84881549180</t>
  </si>
  <si>
    <t>['¬© 1973', 'uwb gain', 'transient analysis', 'structurally uncomplicated', 'significantly increased', 'peak value', 'paraboloidal structure', 'paraboloidal reflector', 'paper proposes', 'far voltage', 'experimentally proved', 'center frequency', '9 kv', '2012 ieee', '1 ghz']</t>
  </si>
  <si>
    <t>Far voltage | high power wideband radiation (HPWR) | integrated antenna-source (IAS) system | paraboloidal reflector | ultrawideband (UWB) gain</t>
  </si>
  <si>
    <t>This paper proposes a paraboloidal reflector-based integrated antenna-source (IAS) system for increasing the strength of radiated electric fields in ultrawideband (UWB) pulses. With the transient analysis of a paraboloidal structure, the reflector for an omnidirectional radiation source is designed. The paraboloidal reflector-based IAS system is structurally uncomplicated and compact. The proposed high power wideband radiator has a peak value of 42.9 kV/m at a distance of 40 m and a center frequency of 1.1 GHz. Thus, the strength of electric field rises by 8.9 times compared with that of the system without reflector. It is numerically and experimentally proved that both the far voltage and the UWB gain are significantly increased. ¬© 1973-2012 IEEE.</t>
  </si>
  <si>
    <t>2283-2290</t>
  </si>
  <si>
    <t>60068694;60068694;60032330;60032330;60032330;60000244;60068694;60068694</t>
  </si>
  <si>
    <t>55795769400;57196135572;55272593900;55272854700;57188926977;55225719800;57203291814;37107017300</t>
  </si>
  <si>
    <t>Ryu, Jiheon;Lee, Jongwon;Chin, Huicheol;Yeom, Jae Hyun;Kim, Hyo Tae;Kwon, Hae Ok;Han, Seung Ho;Choi, Jin Soo</t>
  </si>
  <si>
    <t>Daejeon;Pohang;Seoul</t>
  </si>
  <si>
    <t>Agency for Defense Development;Pohang University of Science and Technology;Hanwha</t>
  </si>
  <si>
    <t>60068694;60032330;60000244</t>
  </si>
  <si>
    <t>Ryu J.</t>
  </si>
  <si>
    <t>A high directive paraboloidal reflector antenna for high far voltage in an ultra wideband source system</t>
  </si>
  <si>
    <t>10.1109/TPS.2013.2272472</t>
  </si>
  <si>
    <t>2-s2.0-84882449251</t>
  </si>
  <si>
    <t>CCF-08030672</t>
  </si>
  <si>
    <t>['¬© 1980', 'visible edges', 'velocity information', 'velocity estimates', 'velocity direction', 'theoretical results', 'technique combined', 'target location', 'scene reflectivity', 'resolution analysis', 'reflectivity images', 'novel method', 'moving targets', 'method results', 'method exploits', 'fbp imaging', 'cw ).', 'correctly reconstructed', '2012 ieee']</t>
  </si>
  <si>
    <t>Continuous wave (CW) | doppler | filteredbackprojection | imaging | moving target | synthetic aperture</t>
  </si>
  <si>
    <t>We present a novel method for ground moving target imaging using a synthetic aperture radar system transmitting ultranarrowband continuous waveforms (CW). Our method exploits the high Doppler resolution provided by ultranarrowband CW signals to image both the scene reflectivity and to determine the velocity of multiple moving targets. We develop a new forward model based on the temporal Doppler induced by the movement of antennas and moving targets. The forward model relates reflectivity and velocity information at each location to a correlated received signal. We form the reflectivity images of the moving targets and estimate their motion parameters using a filtered-backprojection (FBP) technique combined with the contrast or gradient optimization method. The method results in focused reflectivity images of moving targets and their velocity estimates, regardless of the target location, speed, and velocity direction. We show that the amplitude and visible edges of the targets can be correctly reconstructed when the correct target velocity estimate is used in the FBP imaging. We present the resolution analysis of the reflectivity images. Extensive numerical simulations demonstrate the performance of our method and validate the theoretical results. ¬© 1980-2012 IEEE.</t>
  </si>
  <si>
    <t>4893-4910</t>
  </si>
  <si>
    <t>60021666;60025534</t>
  </si>
  <si>
    <t>57191575459;7005398022</t>
  </si>
  <si>
    <t>Wang, Ling;Yazici, Birsen</t>
  </si>
  <si>
    <t>Troy;Nanjing</t>
  </si>
  <si>
    <t>Rensselaer Polytechnic Institute;Nanjing University of Aeronautics and Astronautics</t>
  </si>
  <si>
    <t>60025534;60021666</t>
  </si>
  <si>
    <t>Ground moving target imaging using ultranarrowband continuous wave synthetic aperture radar</t>
  </si>
  <si>
    <t>10.1109/TGRS.2013.2272603</t>
  </si>
  <si>
    <t>2-s2.0-84883859165</t>
  </si>
  <si>
    <t>['transmitter side', 'tap decoupling', 'spie ).', 'receiver side', 'proposed transceiver', 'promising solution', 'optical radiators', 'free space', 'external place', 'channel impairments', 'adaptive equalization']</t>
  </si>
  <si>
    <t>activity detection guidance | adaptive equalizer | atmospheric laser | finite impulse response | free space | intersymbol interference | least mean square | optical wireless communication | tap decoupling</t>
  </si>
  <si>
    <t>The utilization of adaptive equalization in the design of atmospheric laser link transceiver architectures that can be used for television and broadcast signal interconnect between the external place of event and the master control room is suggested. At the transmitter side of the proposed transceiver; an array of atmospheric laser sources, digital signal processing, and optical radiators are used to send light waves in free space. At the receiver side, an adaptive finite impulse response least mean square (LMS) equalizer with activity detection guidance (ADG) and tap decoupling (TD) is used to mitigate the effect of channel impairments. The performance of the suggested adaptive equalizer is compared with that of the conventional adaptive equalizer based only on the standard LMS algorithm. The simulation results revealed that the adaptive LMS equalizer with ADG and TD is a promising solution for the inter-symbol interference problem in optical wireless communication systems. ¬© 2013 Society of Photo-Optical Instrumentation Engineers (SPIE).</t>
  </si>
  <si>
    <t>109934346;60003419;60003419;60003419;60003419;60003419;60003419;60013183;60003419-60013183</t>
  </si>
  <si>
    <t>36815922500;8277126100;25927492800;35147962800;36816016500;42161378200;7005350912;7004044415;12785222000</t>
  </si>
  <si>
    <t>Hussein, Gamal A.;Mohamed, Abd El Naser A.;Oraby, Osama A.;Hassan, Emad S.;Eldokany, Ibrahim M.;El-Rabaie, El Sayed M.;Dessouky, Moawad I.;Alshebeili, Saleh A.;El-Samie, Fathi E.Abd</t>
  </si>
  <si>
    <t>Saudi Arabia;Egypt;Egypt</t>
  </si>
  <si>
    <t>Riyadh;Shibin El Kom;Cairo</t>
  </si>
  <si>
    <t>King Saud University;Minufiya University Faculty of Electronic Engineering;Engineering Sector of Broadcast</t>
  </si>
  <si>
    <t>60013183;60003419;109934346</t>
  </si>
  <si>
    <t>Hussein G.A.</t>
  </si>
  <si>
    <t>Light wave transmission through free space using atmospheric laser links with adaptive equalization</t>
  </si>
  <si>
    <t>10.1117/1.OE.52.7.077102</t>
  </si>
  <si>
    <t>2-s2.0-84880475412</t>
  </si>
  <si>
    <t>['wireless networks', 'two techniques', 'specified direction', 'scarcely studied', 'paper addresses', 'network performance', 'network coding', 'link scheduling', 'linear programming', 'heuristic method', 'fairness requirements', 'fairness portioning', 'evaluations show', 'either coding', 'directional antennas', 'directional antenna', 'channel assignment', 'beam energy', 'analytical model', 'also improve', 'algorithm outperforms']</t>
  </si>
  <si>
    <t>Channel assignment | Directional antennas | Linear programming | Link scheduling | Network coding</t>
  </si>
  <si>
    <t>This paper addresses the problem of fairness portioning in multi-channel, multi-radio wireless mesh networks by applying the integration of network coding and directional antennas techniques. It is the fact that Network coding can increase transmission efficiency in wireless networks. Moreover, directional antennas, concentrating the beam energy at a specified direction, can also improve the network performance. However, the interacting of the two techniques is scarcely studied. In this paper, we propose an analytical model to figure out the incorporation of directional antennas and network coding schemes to improve fairness provisioning. To address the problem, we first present integer linear programming formulation optimizations, which maximize the throughput while satisfying the fairness requirements. Based on solving the linear programming, we propose a link scheduling and channel assignment with a heuristic method. The evaluations show that the algorithm we propose can effectively take advantages of the number of channels and radios. In addition, it shows that our algorithm outperforms other algorithms which either coding-oblivious or directional antenna-oblivious. ¬© 2013 ACADEMY PUBLISHER.</t>
  </si>
  <si>
    <t>1898-1905</t>
  </si>
  <si>
    <t>1796203X</t>
  </si>
  <si>
    <t>Journal of Computers (Finland)</t>
  </si>
  <si>
    <t>60022414;60022414;60022414</t>
  </si>
  <si>
    <t>56163128500;56172299700;56411215800</t>
  </si>
  <si>
    <t>Hu, Yafei;Li, Fangmin;Liu, Xinhua</t>
  </si>
  <si>
    <t>Wuhan University of Technology</t>
  </si>
  <si>
    <t>Hu Y.</t>
  </si>
  <si>
    <t>Network coding-based directional scheduling for fairness provisioning in wireless mesh networks</t>
  </si>
  <si>
    <t>10.4304/jcp.8.8.1898-1905</t>
  </si>
  <si>
    <t>2-s2.0-84880478233</t>
  </si>
  <si>
    <t>['widely adapted', 'u values', 'testing environment', 'test beds', 'system parameters', 'statistical analyses', 'specific parameter', 'rssi variability', 'rssi values', 'rfid tags', 'rfid applications', 'results show', 'results indicate', 'relative orientation', 'relative elevation', 'quantified manner', 'prominent parameter', 'previous literature', 'parameters include', 'nonnormally distributed', 'many industries', 'layout may', 'indoor setting', 'indoor applications', 'howell tests', 'direct effects', 'detectability rates', 'data groups']</t>
  </si>
  <si>
    <t>Attached material | Elevation | Hypothesis testing | Indoor asset tracking | Indoor localisation | Obstruction | Orientation | Radio frequency identification | Received signal strength indication | Test environment</t>
  </si>
  <si>
    <t>Radio frequency identification (RFID) technology-based indoor localisation solutions have been widely adapted by many industries. An important factor affecting the performance of RFID applications is the received signal strength indication (RSSI) values. Indoor setting and layout may have direct effects on the RSSI variability, which, in turn, affect the robustness of RFID applications' outcomes. Effects of different environmental factors on RSSI values for RFID tags have been observed and reported in previous literature; however, there is a lack of research that addresses the effects of such parameters on RSSI values in a holistic and quantified manner. In this study, 2 different test scenarios are used to compare and assess the relationships between the RSSI values and system parameters for active RFID tags in indoor applications. These parameters include: 1) type of materials that tags are attached to, 2) obstructions between tags and an antenna, 3) relative elevation between tags and an antenna, and 4) relative orientation of tags and an antenna. The effect of each parameter was evaluated by statistical analyses. The Shapiro-Wilk, Bartlett's, Levene's, Kruskal-Wallis, Mann-Whitney, and Games-Howell tests were conducted. The results show that the data groups for all of the system parameter tests were nonnormally distributed and heterogeneous. Based on the Mann-Whitney test results, U values for comparisons of RSSI values in both test beds were found to be 0.00 for all of the system parameters. The results indicate that different system parameters caused variations in RSSI values as well as the detectability rates. Nevertheless, different test beds changed the influence of each parameter on the RSSI values. It is concluded that testing environment is a prominent parameter that affects the results and fluctuations in the RSSI values, and that the detectability rates cannot be attributed to any specific parameter that has been included in this study.</t>
  </si>
  <si>
    <t>186-210</t>
  </si>
  <si>
    <t>Turkish Journal of Engineering and Environmental Sciences</t>
  </si>
  <si>
    <t>60022028;60029311;60022028;60029311;60029311</t>
  </si>
  <si>
    <t>39660892600;57200377085;8575708800;56206579500;56643518400</t>
  </si>
  <si>
    <t>√áali≈ü, G√ºlben;Becerik-Gerber, Bur√ßin;G√∂ktepe, Ahmet Burak;Li, Shuai;Li, Nan</t>
  </si>
  <si>
    <t>Los Angeles;Izmir</t>
  </si>
  <si>
    <t>University of Southern California;Ege √úniversitesi</t>
  </si>
  <si>
    <t>60029311;60022028</t>
  </si>
  <si>
    <t>√áali≈ü G.</t>
  </si>
  <si>
    <t>Analysis of the variability of RSSI values for active RFID-based indoor applications</t>
  </si>
  <si>
    <t>10.3906/muh-1208-3</t>
  </si>
  <si>
    <t>2-s2.0-84880493152</t>
  </si>
  <si>
    <t>['water dispersibility', 'ultrathin ref3', 'specific properties', 'spatially separate', 'ref3 hns', 'rational approach', 'modified silica', 'intervening amine', 'hns ).', 'hn fabricated', 'enhanced photoluminescence', 'earth fluoride', 'concurrent improvements', 'common approach', 'au nr', 'application performance']</t>
  </si>
  <si>
    <t>We report here the synthesis of water-dispersible Au nanorod (NR)@ amine-modified silica@rare-earth fluoride (REF3) nanodisk (ND) heteronanostructures (HNs). The HN fabricated as such represents a rational approach to the concurrent improvements in luminescence, water dispersibility, and other application-specific properties (such as those useful for photothermal therapy). A Au NR is deployed as an internal plasmonic antenna to couple the emission of rare-earth (RE) ions to the surface plasmon resonance (SPR) of the Au NR for enhanced photoluminescence. An intervening amine-modified silica shell is used to attach the ultrathin REF3, to spatially separate them from the internal Au NR antenna, and to impart good water dispersibility all at the same time. Use of internal Au NR plasmonic antenna rather than the more common approach of external antenna may also be applied to design of other REF3 HNs to improve the application performance. ¬© 2013 American Chemical Society.</t>
  </si>
  <si>
    <t>15253-15259</t>
  </si>
  <si>
    <t>57199501517;57203904549</t>
  </si>
  <si>
    <t>Zhang, Chao;Lee, Jim Yang</t>
  </si>
  <si>
    <t>Synthesis of au nanorod@amine-modified silica@rare-earth fluoride nanodisk core-shell-shell heteronanostructures</t>
  </si>
  <si>
    <t>10.1021/jp403147d</t>
  </si>
  <si>
    <t>2-s2.0-84880768026</t>
  </si>
  <si>
    <t>['wireless communications', 'technology 2013', 'simulation results', 'radiofrequency band', 'qga controller', 'much faster', 'medical band', 'matching point', 'also given', '4 ghz']</t>
  </si>
  <si>
    <t>In this study an adaptive impedance tuning scheme based on the quantum genetic algorithm (QGA) is proposed. A lowpass passive LC impedance matching network is used and tuned by a QGA controller. The tuning algorithm iterates until the matching point is reached. Simulations and results of the QGA tuning method are presented for 1.8 and 2.4 GHz of mobile and wireless communications with different antenna impedances. Comparison of the proposed QGA tuning method with conventional genetic algorithm-based tuning method is also given, which shows that the QGA tuning algorithm is much faster. The proposed QGA method can also be used for tuning a radiofrequency band by tuning the impedance matching network to the band centre frequency. Simulation results for the universal mobile telecommunications system band of 60 MHz width and Industrial, Scientific and Medical band of 200 MHz width all show good performances. ¬© The Institution of Engineering and Technology 2013.</t>
  </si>
  <si>
    <t>693-700</t>
  </si>
  <si>
    <t>60032356;60032760;60032760</t>
  </si>
  <si>
    <t>7402139326;7406432980;6602940062</t>
  </si>
  <si>
    <t>Tan, Yanghong;Sun, Yichuang;Lauder, David</t>
  </si>
  <si>
    <t>Hatfield;Changsha</t>
  </si>
  <si>
    <t>University of Hertfordshire;Hunan University</t>
  </si>
  <si>
    <t>60032760;60032356</t>
  </si>
  <si>
    <t>Automatic impedance matching and antenna tuning using quantum genetic algorithms for wireless and mobile communications</t>
  </si>
  <si>
    <t>10.1049/iet-map.2012.0320</t>
  </si>
  <si>
    <t>2-s2.0-84880411113</t>
  </si>
  <si>
    <t>['weighting density', 'using wd', 'two types', 'reference array', 'optimum radius', 'innovative strategy', 'desired array', 'amplitude taper']</t>
  </si>
  <si>
    <t>Antenna arrays | circular aperture | low peak sidelobe level | uniformly weighted | weighting density (WD)</t>
  </si>
  <si>
    <t>Uniformly weighted planar array with a low peak sidelobe level is desired in many engineering applications. In this letter, an innovative strategy for synthesis of uniformly weighted circular aperture array in order to obtain a low peak sidelobe level is presented. This method is based on weighting density (WD) of an array, which refers to the average areal distribution of amplitude taper. By using WD of the reference array, the optimum radius or rings of desired array can be searched. Two types of uniformly weighted circular aperture arrays are applied with this method, and simulation results show a low peak sidelobe level as well as symmetric element distribution can be achieved. ¬© 2013 IEEE.</t>
  </si>
  <si>
    <t>725-728</t>
  </si>
  <si>
    <t>55613237509;55713461800</t>
  </si>
  <si>
    <t>Jiang, Yi;Zhang, Shu</t>
  </si>
  <si>
    <t>An innovative strategy for synthesis of uniformly weighted circular aperture antenna array based on the weighting density method</t>
  </si>
  <si>
    <t>10.1109/LAWP.2013.2264833</t>
  </si>
  <si>
    <t>2-s2.0-84880413121</t>
  </si>
  <si>
    <t>['¬© 1965', 'yields far', 'ultrafast photoexcitation', 'ultimately found', 'transient photocurrent', 'respective photoexcitation', 'photoexcitation fluences', 'improves upon', 'emerging high', 'accentuating high', '2012 ieee']</t>
  </si>
  <si>
    <t>Antennas | lasers | photoconducting devices | semiconductor materials | ultrafast optics</t>
  </si>
  <si>
    <t>The prospects for photoconductive (PC) terahertz (THz) generation are studied for wide-bandgap semiconductors exhibiting transient mobility. Such semiconductors offer practical benefits (by resisting dielectric breakdown and minimizing Joule heating) as well as improved frequency responses (by accentuating high-frequency PC THz emission). It is shown that GaP can offer these wide-bandgap and transient mobility characteristics. The ultrafast photoexcitation and subsequent transient mobility are investigated for a GaP PC THz emitter with photoexcitation fluences of 18, 36, and 72 Œº J cm} 2. The 100 fs rise and 700 fs fall in the transient photocurrent, due to the respective photoexcitation and transient mobility responses, yields far-field THz emission that improves upon that of the well-established GaAs PC THz emitter. It is ultimately found that semiconductors with both wide-bandgap and transient mobility characteristics can offer strategic improvements for emerging high-power PC THz technologies. ¬© 1965-2012 IEEE.</t>
  </si>
  <si>
    <t>691-696</t>
  </si>
  <si>
    <t>60012967;60012967;60012967;60012967;60012967</t>
  </si>
  <si>
    <t>35188695700;36626957400;55201199000;35190464200;57203044279</t>
  </si>
  <si>
    <t>Collier, Christopher M.;Born, Brandon;Bethune-Waddell, Max;Jin, Xian;Holzman, Jonathan F.</t>
  </si>
  <si>
    <t>Kelowna</t>
  </si>
  <si>
    <t>University of British Columbia Okanagan</t>
  </si>
  <si>
    <t>Collier C.M.</t>
  </si>
  <si>
    <t>Ultrafast photoexcitation and transient mobility of GaP for photoconductive terahertz emission</t>
  </si>
  <si>
    <t>10.1109/JQE.2013.2269832</t>
  </si>
  <si>
    <t>2-s2.0-84880420712</t>
  </si>
  <si>
    <t>['¬© 2013', 'three dimensional', 'royal society', 'phthalic acid', 'lattice waters', 'hydroxyl pyridinium', 'h2c 2o4', 'continuous decrease', 'compounds 1', 'complexes 3', 'complexes 1', 'also isostructural', '4 )),', '2 k', '2 ))']</t>
  </si>
  <si>
    <t>Reactions of lanthanide(iii) nitrates with multi-donor carboxylate ligand in the presence of oxalate anion afforded four new lanthanide coordination polymers with three dimensional (3D) frameworks, namely, {[Ln 2(DPPA)2(Œº2-C2O 4)(H2O)2]¬∑2H2O}n (Ln = Nd (1), Sm (2)) and [Ln2(HDPPA)2(DPPA) 2]n (Ln = Tb (3), Yb (4)), (H3DPPA = 3-(4-hydroxyl pyridinium-1-yl) phthalic acid and H2C 2O4 = oxalic acid). Compounds 1 and 2 are isostructural and isomorphous, featuring oxalate pillared binodal (4,5)-connected porous 3D framework with intersected 1D channels, in which the coordinated and lattice waters are accommodated. The complexes 3 and 4 are also isostructural, but featuring a (4,6)-connected 3D network based on a rectangular window composed of {Ln(HDPPA)}+ extended anion chains, further interlinked by DPPA. The Tb(iii) analogue exhibits intense characteristic green photoluminescence employing DPPA as an antenna. While Sm(iii) compound 2 mainly involves ligand-to-ligand charge transfer. Variable-temperature susceptibility analyses of complexes 1 (Nd), 2 (Sm) and 3 (Tb) revealed that depopulation of the Stark levels together with weak antiferromagnetic interactions between the lanthanide ions lead to a continuous decrease in œáMT when the samples are cooled from 300 to 2 K. ¬© 2013 The Royal Society of Chemistry.</t>
  </si>
  <si>
    <t>10292-10303</t>
  </si>
  <si>
    <t>60001886;60001886;60018554;60001886;60001886-60082202;60029157-60004582;60001886</t>
  </si>
  <si>
    <t>35317510600;55262007500;56151290800;55697433400;7409188769;57033367400;55787089500</t>
  </si>
  <si>
    <t>Feng, Xun;Ling, Xun Li;Liu, Lang;Song, Hong Liang;Wang, Li Ya;Ng, Seik Weng;Su, Bei Ya</t>
  </si>
  <si>
    <t>China;Malaysia;China;Saudi Arabia;China</t>
  </si>
  <si>
    <t>Nanyang;Kuala Lumpur;Zhengzhou;Jeddah;Luoyang</t>
  </si>
  <si>
    <t>Nanyang Normal University;Universiti Malaya;Zhengzhou University;King Abdulaziz University;Luoyang Normal University</t>
  </si>
  <si>
    <t>60082202;60029157;60018554;60004582;60001886</t>
  </si>
  <si>
    <t>A series of 3D lanthanide frameworks constructed from aromatic multi-carboxylate ligand: Structural diversity, luminescence and magnetic properties</t>
  </si>
  <si>
    <t>10.1039/c3dt50810b</t>
  </si>
  <si>
    <t>2-s2.0-84879875424</t>
  </si>
  <si>
    <t>['surrounding medium', 'resolved pump', 'polarized time', 'pc ),', 'pbs rod', 'paper studies', 'negligible factor', 'marina pbs', 'marina ).', 'ionic strength', 'high phosphate', 'excitonic mechanism', 'excitonic flow', 'excitonic factor', 'excitonic delocalization', 'driving factor', 'anisotropy value', 'adjacent trimers', 'acaryochloris marina', '635 nm', '630 nm', '618 nm', '3 ps']</t>
  </si>
  <si>
    <t>This paper studies the excitonic factor in the excited state energy transfer of phycobilisome (PBS) by using a polarized time-resolved pump-probe and by changing the ionic strength of the cofactors' medium in the PBS of Acaryochloris marina (A. marina). As a result, the interplay between the surrounding medium and the closely excited adjacent cofactors is shown to be a negligible factor of the excitonic decay kinetics at 618 nm of the phycocyanin (PC), while it appears as a driving factor of an increase in excitonic delocalization at 630 nm. The obtained anisotropy values are consistent with the contribution of ionic strength in the excitonic mechanism in PBS. These values were 0.38 in high ionic strength and 0.4 in low ionic strength at 618 nm, and 0.52 in high ionic strength and 0.4 in low ionic strength at 630-635 nm. The anisotropy value of 0.52 in high phosphate is similar at 630 nm and 635 nm, which is consistent with an excitonic delocalization band at 635 nm. The 635 nm band is suggested to show the true low energy level of PC in A. marina PBS. The anisotropy decay kinetic at 630 nm suggests that the excited state population of PC is not all equilibrated in 3 ps because of the existence of the 10 ps decay kinetic component. The presence of the slow kinetic decay component in high, and low ionic strength, is consistent with a 10 and 14 ps energy transfer pathway, while the 450 fs kinetic decay component is consistent with the presence of an additional excitation energy transfer pathway between adjacent Œ±84 and Œ≤84. Furthermore, the 450 fs decay kinetic is suggested to be trapped in the trimer, while the 400 fs decay kinetic rules out an excitonic flow from low energy level PC to allophycoyanin. This excitonic flow may occur between Œ≤84 in adjacent trimers, towards the low energy state of the PBS rod. ¬© 2013 AIP Publishing LLC.</t>
  </si>
  <si>
    <t>60029897-60011604-60027165</t>
  </si>
  <si>
    <t>Nganou, Collins</t>
  </si>
  <si>
    <t>Canada;United States;Germany</t>
  </si>
  <si>
    <t>Sydney;Rochester;Berlin</t>
  </si>
  <si>
    <t>Cape Breton University;University of Rochester;Technical University of Berlin</t>
  </si>
  <si>
    <t>60029897;60027165;60011604</t>
  </si>
  <si>
    <t>Nganou C.</t>
  </si>
  <si>
    <t>Low absorption state of phycocyanin from Acaryochloris marina antenna system: On the interplay between ionic strength and excitonic coupling</t>
  </si>
  <si>
    <t>10.1063/1.4813803</t>
  </si>
  <si>
    <t>2-s2.0-84881647351</t>
  </si>
  <si>
    <t>['yet penetrated', 'visible region', 'tie together', 'square loops', 'short wavelengths', 'rigorous analysis', 'radio frequency', 'radiation resistance', 'radiation efficiency', 'quality factor', 'optical regions', 'optical region', 'ohmic loss', 'mw regions', 'modal resonances', 'loop circumferences', 'input impedance', 'first principles', 'closed loop', 'behavior extends', 'also provide', 'allowing prediction', '350 nm']</t>
  </si>
  <si>
    <t>Modern antenna theory forms the bulwark of our knowledge of how radiation and metallic structures interact in the radio frequency (RF) and microwave (MW) regions. The theory has not yet penetrated the terahertz, infrared, and optical regions to the same degree. In this paper, we provide a rigorous analysis of closed circular loop antennas from first principles. Using antenna theory, we tie together their long wavelength behavior with their behavior at short wavelengths through the visible region. We provide analytic forms for the input impedance, current, quality factor, radiation resistance, ohmic loss, and radiation efficiency. We provide an exact circuit model for the closed loop in the RF and MW regions, and extend it through the optical region. We also provide an implicit analytic form for the determination of all modal resonances, allowing prediction of the resonance saturation wavelength for loops. Through simulations, we find that this behavior extends to hexagonal and square loops. All results are applicable to loop circumferences as short as 350 nm. Finally, we provide a precise analytic model of the index of refraction, as a tool in these computations, which works equally well for metals and semi-conductors. ¬© 2013 AIP Publishing LLC.</t>
  </si>
  <si>
    <t>60008950;60008950;60008950</t>
  </si>
  <si>
    <t>42661869600;57052082100;6701769144</t>
  </si>
  <si>
    <t>McKinley, A. F.;White, T. P.;Catchpole, K. R.</t>
  </si>
  <si>
    <t>The Australian National University</t>
  </si>
  <si>
    <t>McKinley A.</t>
  </si>
  <si>
    <t>Theory of the circular closed loop antenna in the terahertz, infrared, and optical regions</t>
  </si>
  <si>
    <t>10.1063/1.4816619</t>
  </si>
  <si>
    <t>2-s2.0-84882297939</t>
  </si>
  <si>
    <t>Xi‚Äôan Jiaotong University</t>
  </si>
  <si>
    <t>XJTU</t>
  </si>
  <si>
    <t>['uniform arrays', 'readily parallelizable', 'numerically rigorous', 'handle large', 'computational accuracy', 'complex shapes', 'cbfm ).']</t>
  </si>
  <si>
    <t>We analyze large non-uniform optical antenna arrays of nanorods, which form optical vortices, axicons and lenses, by using a numerically efficient technique, called the Characteristics Basis Function Method (CBFM). The efficiency is realized by deriving an accurate, efficient simplified representation of nanorod, and by using the CBFM, which not only reduces the number of unknowns significantly without sacrificing the computational accuracy, but also enables us to handle large, truncated and non-uniform arrays. The method is numerically rigorous and includes all of the mutual coupling effects to obtain accurate results. Furthermore, it is readily parallelizable and can be generalized to handle more complex shapes of nanoantennas, without any difficulty. ¬© 2013 AIP Publishing LLC.</t>
  </si>
  <si>
    <t>60018308-60001439;60018308;60001439-60009506</t>
  </si>
  <si>
    <t>55510611800;7404549208;55197051100</t>
  </si>
  <si>
    <t>Dong, Tianyu;Ma, Xikui;Mittra, Raj</t>
  </si>
  <si>
    <t>China;Saudi Arabia;United States</t>
  </si>
  <si>
    <t>Xi'an;Dhahran;University Park</t>
  </si>
  <si>
    <t>Xi'an Jiaotong University;King Fahd University of Petroleum and Minerals;Pennsylvania State University</t>
  </si>
  <si>
    <t>60018308;60009506;60001439</t>
  </si>
  <si>
    <t>Dong T.</t>
  </si>
  <si>
    <t>Modeling large nonuniform optical antenna arrays for metasurface application</t>
  </si>
  <si>
    <t>10.1063/1.4816351</t>
  </si>
  <si>
    <t>2-s2.0-84882323403</t>
  </si>
  <si>
    <t>['unique combination', 'theoretical analysis', 'terahertz radiation', 'terahertz pulses', 'pump pulses', 'propagation effects', 'peak amplitude', 'numerical simulation', 'lorentz model', 'gap photoconductive', 'find large', 'excited small', 'considered homogeneous', 'charge screening', 'bipolar ones', 'bias fields', 'also show']</t>
  </si>
  <si>
    <t>Through theoretical analysis and numerical simulation, we show that bipolar terahertz pulses generated from photo-excited small-gap or mid-gap photoconductive (PC) antennas actually stem from a unique combination of spatially inhomogeneous bias field and propagation effects of pump pulses through the PC if the influence of fast carrier recombination on terahertz radiation is excluded. This finding provides new insights on the formation of bipolar terahertz pulses, instead of the traditional view based on the Drude-Lorentz model and the space-charge screening effect. We find large-aperture PC antennas always emit unipolar terahertz pulses rather than bipolar ones because the bias fields in this case can be considered homogeneous. We also show that the saturation of the peak amplitude of terahertz pulses at high pump fluence can be correctly predicted using our model without invoking space-charge screening. ¬© 2013 AIP Publishing LLC.</t>
  </si>
  <si>
    <t>24824075800;36509524500;56027799400</t>
  </si>
  <si>
    <t>Chou, Rone Hwa;Yang, Chan Shan;Pan, Ci Ling</t>
  </si>
  <si>
    <t>Chou R.</t>
  </si>
  <si>
    <t>Effects of pump pulse propagation and spatial distribution of bias fields on terahertz generation from photoconductive antennas</t>
  </si>
  <si>
    <t>10.1063/1.4816561</t>
  </si>
  <si>
    <t>2-s2.0-84882399743</t>
  </si>
  <si>
    <t>['running debate', 'help resolve', 'engineers regarding', '3 ghz']</t>
  </si>
  <si>
    <t>To help resolve the long-running debate between physicists and engineers regarding the existence of the magnetic vector potential, herewith we describe an experiment demonstrating reception of time-harmonic vector potential radiation at 1.3 GHz. ¬© 2013 AIP Publishing LLC.</t>
  </si>
  <si>
    <t>Zimmerman, Robert K.</t>
  </si>
  <si>
    <t>Greenbelt</t>
  </si>
  <si>
    <t>NASA Goddard Space Flight Center</t>
  </si>
  <si>
    <t>Zimmerman R.</t>
  </si>
  <si>
    <t>Reception of longitudinal vector potential radiation with a plasma antenna</t>
  </si>
  <si>
    <t>10.1063/1.4816100</t>
  </si>
  <si>
    <t>2-s2.0-84882421985</t>
  </si>
  <si>
    <t>['¬© 1991', 'wireless channel', 'theoretical bound', 'sensor transmitters', 'sensor applies', 'phase shift', 'phase factors', 'phase errors', 'performance analysis', 'parameter estimate', 'large numbers', 'information back', 'fc antennas', 'fc ).', 'antenna sensors', 'also study', 'also leads', '2012 ieee']</t>
  </si>
  <si>
    <t>Analog sensor networks | distributed beamforming | phase-only beamforming | sensor management | wireless sensor networks</t>
  </si>
  <si>
    <t>We consider a network of single-antenna sensors that observe an unknown deterministic parameter. Each sensor applies a phase shift to the observation and the sensors simultaneously transmit the result to a multi-antenna fusion center (FC). Based on its knowledge of the wireless channel to the sensors, the FC calculates values for the phase factors that minimize the variance of the parameter estimate, and feeds this information back to the sensors. The use of a phase-shift-only transmission scheme provides a simplified analog implementation at the sensor, and also leads to a simpler algorithm design and performance analysis. We propose two algorithms for this problem, a numerical solution based on a relaxed semidefinite programming problem, and a closed-form solution based on the analytic constant modulus algorithm. Both approaches are shown to provide performance close to the theoretical bound. We derive asymptotic performance analyses for cases involving large numbers of sensors or large numbers of FC antennas, and we also study the impact of phase errors at the sensor transmitters. Finally, we consider the sensor selection problem, in which only a subset of the sensors is chosen to send their observations to the FC. ¬© 1991-2012 IEEE.</t>
  </si>
  <si>
    <t>3840-3851</t>
  </si>
  <si>
    <t>60007278;60007278;60007278</t>
  </si>
  <si>
    <t>51461401100;55717618500;55665154800</t>
  </si>
  <si>
    <t>Jiang, Feng;Chen, Jie;Swindlehurst, A. Lee</t>
  </si>
  <si>
    <t>Jiang F.</t>
  </si>
  <si>
    <t>Estimation in phase-shift and forward wireless sensor networks</t>
  </si>
  <si>
    <t>10.1109/TSP.2013.2260333</t>
  </si>
  <si>
    <t>2-s2.0-84880517627</t>
  </si>
  <si>
    <t>['¬© 1979', 'wide area', 'type communications', 'traffic volumes', 'tight interaction', 'signaling solutions', 'release 11', 'massive mtc', 'lte standards', 'increasing demand', 'including support', 'improved support', 'gradually moving', 'focus toward', 'direct device', 'device communications', 'currently considered', 'antenna enhancements', '2012 ieee']</t>
  </si>
  <si>
    <t>As the specification of Release 11 of the LTE standards is approaching its completion, 3GPP is gradually moving its focus toward the next major step in the evolution of LTE. The drivers of the LTE evolution include the increasing demand for mobile broadband services and traffic volumes as well as emerging usage scenarios involving short-range and machine-type communications. In this article we provide an overview of the key technology areas/components that are currently considered by 3GPP for Rel-12, including support for further enhanced local area access by tight interaction between the wide area and local area layers, signaling solutions for wireless local area network integration, multi-antenna enhancements, improved support for massive MTC, and direct device-to-device communications. ¬© 1979-2012 IEEE.</t>
  </si>
  <si>
    <t>154-160</t>
  </si>
  <si>
    <t>109674821;109674821;109674821;109674821;109674821</t>
  </si>
  <si>
    <t>7801374772;6603764697;7005288310;6701684992;7101926193</t>
  </si>
  <si>
    <t>Astely, David;Dahlman, Erik;Fodor, Gabor;Parkvall, Stefan;Sachs, Joachim</t>
  </si>
  <si>
    <t>Ericsson Research</t>
  </si>
  <si>
    <t>Astely D.</t>
  </si>
  <si>
    <t>LTE release 12 and beyond</t>
  </si>
  <si>
    <t>10.1109/MCOM.2013.6553692</t>
  </si>
  <si>
    <t>2-s2.0-84880519654</t>
  </si>
  <si>
    <t>French National Research Agency</t>
  </si>
  <si>
    <t>ANR-09-VERS-013</t>
  </si>
  <si>
    <t>['¬© 2000', 'web browser', 'totag communication', 'technology worldwide', 'tag .?', 'sensing capabilities', 'rfid technology', 'rfid market', 'rfid devices', 'poor recyclability', 'per year', 'one based', 'numerous domains', 'new paradigm', 'new functionalities', 'main features', 'integrated circuit', 'including flexibility', 'huge number', 'frequency identification', 'everyday life', 'drawbacks mostly', 'data security', '5 ].', '4 ],', '3 ].', '2012 ieee', '2 ],', '1 ].']</t>
  </si>
  <si>
    <t>Entering ?RFID? on your Web browser will return you more than 50 million links. This huge number of references is a result of the impact of radio-frequency identification (RFID) technology worldwide [1]. Indeed, RFID technology is exploited in numerous domains, with thousands of applications, including more and more seen in everyday life. The RFID market is worth several billion dollars today, and its growth is more than 10% per year [2], [3]. There are two main classes of RFID devices. Figure 1 illustrates the main features of each class. The most known and broadly used class is the one based on the use of an integrated circuit (IC) chip in which the information is stored and that is connected to an antenna; the two together form the ?tag.? Such a technology exhibits several advantages, including flexibility and versatility in terms of the application. Nevertheless, it has some drawbacks mostly in terms of cost, robustness, reliability, data security, and poor recyclability of tags. More properties and new functionalities, such as sensing capabilities and tag-totag communication [4], are continually being developed, leading to the new paradigm of Internet of Things [5]. ¬© 2000-2012 IEEE.</t>
  </si>
  <si>
    <t>56-65</t>
  </si>
  <si>
    <t>60108256;60019578;60108256;60011170;60019578;60019578</t>
  </si>
  <si>
    <t>7003417813;7006035284;24722021000;36467486200;36987953300;55800485900</t>
  </si>
  <si>
    <t>Tedjini, Smail;Karmakar, Nemai;Perret, Etienne;Vena, Arnaud;Koswatta, Randika;E-Azim, Rubayet</t>
  </si>
  <si>
    <t>France;Australia;Finland</t>
  </si>
  <si>
    <t>Valence;Melbourne;Tampere</t>
  </si>
  <si>
    <t>Laboratoire de Conception et d'Int√©gration des Syst√®mes (LCIS);Monash University;Tampereen Yliopisto</t>
  </si>
  <si>
    <t>60108256;60019578;60011170</t>
  </si>
  <si>
    <t>Tedjini S.</t>
  </si>
  <si>
    <t>Hold the chips: Chipless technology, an alternative technique for RFID</t>
  </si>
  <si>
    <t>10.1109/MMM.2013.2259393</t>
  </si>
  <si>
    <t>2-s2.0-84880532409</t>
  </si>
  <si>
    <t>['¬© 1965', 'trivial problem', 'specific object', 'scenario arises', 'resolving signals', 'passive schemes', 'opportunity ).', 'multiple objects', 'localization schemes', 'input multiple', 'improve performance', 'given transmitter', 'efficient way', 'efficient combination', 'digital tv', 'different transmitters', 'correct localization', 'association problem', 'always possible', 'also known', '2011 ieee']</t>
  </si>
  <si>
    <t>Efficient combination of MIMO (multiple-input multiple-output) and PCL (passive coherent location) ideas is expected to improve performance of localization schemes. While, in general, adding the number of transmit and receive antennas provides spatial diversity, it is possible to obtain similar effects by using multiple transmitters that are already transmitting standard signals (such as digital TV (DTV) transmission) in the environment (also known as illuminators of opportunity). However, in the case of passive schemes, it is not always possible to ensure that signals of different transmitters are orthogonal to each other. In such cases in which nonorthogonal transmitter signals are to be used, resolving signals of multiple transmitters reflected from multiple objects is not a trivial problem. One such scenario arises when transmitters of a single frequency network (SFN) are used. Consequently, in order to obtain the desired diversity gain and maintain the correct localization, it is necessary to develop proper techniques to assign each echo that arrives at the receivers to a given transmitter and a specific object that is to be localized. We propose a scheme that addresses the association problem in an efficient way. ¬© 1965-2011 IEEE.</t>
  </si>
  <si>
    <t>1725-1737</t>
  </si>
  <si>
    <t>60027666;60027666;60027666</t>
  </si>
  <si>
    <t>35230936000;54383540400;55151031000</t>
  </si>
  <si>
    <t>Radmard, Mojtaba;Karbasi, Seyyed Mohammad;Nayebi, Mohammad Mahdi</t>
  </si>
  <si>
    <t>Radmard M.</t>
  </si>
  <si>
    <t>Data fusion in MIMO DVB-T-based passive coherent location</t>
  </si>
  <si>
    <t>10.1109/TAES.2013.6558015</t>
  </si>
  <si>
    <t>2-s2.0-84880537255</t>
  </si>
  <si>
    <t>['¬© 1965', 'scale deployment', 'r recommendations', 'may result', 'may operate', 'makes use', 'limit interference', 'larger beamwidths', 'interference generated', 'detailed analysis', 'analysis presented', '2011 ieee']</t>
  </si>
  <si>
    <t>Small aperture satellite terminals have larger beamwidths, so they may result in higher interference levels to victim satellite links. Before large-scale deployment of these terminals, it is necessary to quantify the interference from these terminals. A detailed analysis is presented of interference generated from a network of small aperture satellite terminals that may operate with antenna pointing errors and use a time-division multiple access (TDMA) protocol. The analysis presented here makes use of existing applicable ITU-R recommendations, and to limit interference from a network of these terminals, both short-and long-term interference criteria are established. ¬© 1965-2011 IEEE.</t>
  </si>
  <si>
    <t>1950-1967</t>
  </si>
  <si>
    <t>Weerackody, Vijitha</t>
  </si>
  <si>
    <t>Weerackody V.</t>
  </si>
  <si>
    <t>Interference analysis for a network of time-multiplexed small aperture satellite terminals</t>
  </si>
  <si>
    <t>10.1109/TAES.2013.6558030</t>
  </si>
  <si>
    <t>2-s2.0-84880539478</t>
  </si>
  <si>
    <t>['¬© 1965', 'spacial separation', 'simulation experiments', 'signal model', 'signal characteristics', 'receiver avoids', 'really push', 'proposed spectrum', 'preceding model', 'optimization approach', 'novel formulation', 'improved range', 'fmcw sar', 'doppler algorithm', 'compact size', 'bistatic configuration', 'accurately formulate', '2011 ieee']</t>
  </si>
  <si>
    <t>The bistatic configuration of frequency-modulated continuous wave (FMCW) synthetic aperture radar (SAR) offers considerable capabilities, reliability and flexibility in designing the compact size and low cost remote sensing systems. Furthermore, the spacial separation between transmitter and receiver avoids the antenna isolation problem. A signal model is proposed here to accurately formulate the bistatic slant range history in FMCW SAR configuration, where the motion during the long pulse duration is taken into account. Moreover, based on the preceding model, an optimization approach is presented to deal with the double square root (DSR) term, and thus an accurate FMCW bistatic point target reference spectrum (BPTRS) is derived. The proposed spectrum can not only address the signal characteristics of bistatic FMCW SAR, but also significantly simplify the bistatic FMCW SAR processing, which will really push the applications of FMCW SAR in the remote sensing field. Furthermore, based on the proposed signal model, the application of an improved range-Doppler algorithm (RDA) is further proposed to focus the bistatic FMCW SAR data. Simulation experiments are carried out to verify the accuracy of this novel formulation and highlight the performance of the proposed focusing approach. ¬© 1965-2011 IEEE.</t>
  </si>
  <si>
    <t>2017-2028</t>
  </si>
  <si>
    <t>60027021;60027021;60027021;60024260</t>
  </si>
  <si>
    <t>55888812700;8984596000;7405336715;7003978381</t>
  </si>
  <si>
    <t>Liu, Yue;Deng, Yun Kai;Wang, Robert;Loffeld, Otmar</t>
  </si>
  <si>
    <t>Beijing;Siegen</t>
  </si>
  <si>
    <t>Institute of Electronics Chinese Academy of Sciences;Universit√§t Siegen</t>
  </si>
  <si>
    <t>60027021;60024260</t>
  </si>
  <si>
    <t>Bistatic FMCW SAR signal model and imaging approach</t>
  </si>
  <si>
    <t>10.1109/TAES.2013.6558035</t>
  </si>
  <si>
    <t>2-s2.0-84880540878</t>
  </si>
  <si>
    <t>['¬© 1965', 'valued parameters', 'unknown real', 'therefore weaker', 'rigorous nonlinearly', 'proposed approach', 'observation model', 'new method', 'new approach', 'largely aid', 'implicitly derived', 'constrained approach', 'approach enhances', 'antenna gnss', 'ambiguity resolution', 'affine transformation', '2011 ieee']</t>
  </si>
  <si>
    <t>In this contribution a new approach to ambiguity resolution for Global Navigation Satellite System (GNSS)-based attitude estimation applications is discussed and tested. This approach enhances the observation model by means of additional linear constraints. These constraints are implicitly derived by applying an affine transformation to the unknown real-valued parameters, and largely aid the integer ambiguity estimation through an improved float estimation. The new method is characterized by a lower computational complexity than a rigorous nonlinearly-constrained GNSS attitude model, and at the same time it guarantees higher performance than unconstrained, and therefore weaker, models. The ambiguity resolution performance of the affine-constrained approach is tested through a series of simulated as well as actual data sets, demonstrating the validity and usefulness of the proposed approach for multi-antenna GNSS-based attitude determination applications. ¬© 1965-2011 IEEE.</t>
  </si>
  <si>
    <t>1745-1759</t>
  </si>
  <si>
    <t>60019722;60031226-60118024</t>
  </si>
  <si>
    <t>56880480100;7005359574</t>
  </si>
  <si>
    <t>Giorgi, Gabriele;Teunissen, Peter J.G.</t>
  </si>
  <si>
    <t>Netherlands;Australia;Germany</t>
  </si>
  <si>
    <t>Delft;Perth;Munich</t>
  </si>
  <si>
    <t>Department of Geoscience &amp; Remote Sensing, TU Delft;Curtin University;Technical University of Munich</t>
  </si>
  <si>
    <t>60118024;60031226;60019722</t>
  </si>
  <si>
    <t>Giorgi G.</t>
  </si>
  <si>
    <t>Low-complexity instantaneous ambiguity resolution with the affine-constrained GNSS attitude model</t>
  </si>
  <si>
    <t>10.1109/TAES.2013.6558017</t>
  </si>
  <si>
    <t>2-s2.0-84880548082</t>
  </si>
  <si>
    <t>['¬© 1963', 'user multiple', 'strictly larger', 'shannon feedback', 'satisfy one', 'output feedback', 'mimo ics', 'interference alignment', 'input multiple', 'four terminals', 'efficient form', 'dof region', 'dof gains', 'delayed csit', 'csit ),', 'channel outputs', 'certain outputs', 'arbitrary number', 'also obtained', '2012 ieee']</t>
  </si>
  <si>
    <t>Degrees of freedom (DoF) | delayed channel state information at the transmitters (CSIT) | feedback | interference alignment (IA) | interference channel (IC) | multiple-input multiple-output (MIMO) | Shannon feedback</t>
  </si>
  <si>
    <t>The two-user multiple-input multiple-output (MIMO) fast-fading interference channel (IC) with an arbitrary number of antennas at each of the four terminals is studied under the settings of Shannon feedback and output feedback, wherein channel matrices and outputs, or just the channel outputs, respectively, are available to the transmitters with a delay. While for most numbers of antennas at the four terminals, the degree-of-freedom (DoF) regions with Shannon feedback are equal to that with just delayed channel state information (CSIT), it is shown that for the rest of the MIMO ICs, the DoF region with Shannon feedback is strictly larger than the DoF region with just delayed CSIT. To realize these DoF gains with Shannon feedback, a new interference alignment scheme is obtained wherein transmitter cooperation made possible by output feedback (in addition to delayed CSIT) is employed to effect a more efficient form of interference alignment than is feasible with previously known schemes that use just delayed CSIT. The DoF region for output-only feedback is also obtained for all but a class of MIMO ICs that satisfy one of two inequalities involving the numbers of antennas. Moreover, the DoF region for Shannon feedback is shown to be applicable to two limited Shannon feedback settings where the transmitters have knowledge only of certain channel matrices and certain outputs with delay. ¬© 1963-2012 IEEE.</t>
  </si>
  <si>
    <t>4798-4810</t>
  </si>
  <si>
    <t>60000221-60013301;60000221</t>
  </si>
  <si>
    <t>35079556500;7005070484</t>
  </si>
  <si>
    <t>Vaze, Chinmay S.;Varanasi, Mahesh K.</t>
  </si>
  <si>
    <t>San Diego;Boulder</t>
  </si>
  <si>
    <t>Qualcomm Incorporated;University of Colorado Boulder</t>
  </si>
  <si>
    <t>60013301;60000221</t>
  </si>
  <si>
    <t>Vaze C.</t>
  </si>
  <si>
    <t>The degrees-of-freedom region of the MIMO interference channel with shannon feedback</t>
  </si>
  <si>
    <t>10.1109/TIT.2013.2258711</t>
  </si>
  <si>
    <t>2-s2.0-84880548106</t>
  </si>
  <si>
    <t>['¬© 2000', 'wireless device', 'wireless communication', 'various walks', 'recent years', 'receive unit', 'radio unit', 'mobile communications', 'important role', 'growing need', 'global positioning', 'environmental factors', 'distinct parts', 'communications systems', 'communication system', '4 ].', '3 ],', '2012 ieee', '2 ].', '1 ].']</t>
  </si>
  <si>
    <t>In the rapidly evolving world of innovations and development, there is a growing need to have efficient and reliable communication systems. Wireless communication has gained great importance in recent years [1]. It has enabled the development of new wireless technologies such as auto-identification, mobile communications, global positioning, satellite, and other digital communication systems for various walks of life [2]. One of the most distinct parts of a wireless device is its radio unit or transmit/receive unit. The antenna in a radio unit plays an important role in achieving a high-performance wireless system. There are several design challenges and environmental factors that limit and affect the performance of an antenna and hence the performance of a communication system [3], [4]. Advanced new techniques are required to improve the performance and reliability of communications systems. ¬© 2000-2012 IEEE.</t>
  </si>
  <si>
    <t>26-35</t>
  </si>
  <si>
    <t>60011170;60010491;60011170;60011170</t>
  </si>
  <si>
    <t>34267475300;57224133228;6603629386;6506424417</t>
  </si>
  <si>
    <t>Babar, A. Ali;Elsherbeni, Atef Z.;Sydanheimo, Lauri;Ukkonen, Leena</t>
  </si>
  <si>
    <t>Tampere;University</t>
  </si>
  <si>
    <t>Tampereen Yliopisto;University of Mississippi</t>
  </si>
  <si>
    <t>60011170;60010491</t>
  </si>
  <si>
    <t>Babar A.A.</t>
  </si>
  <si>
    <t>RFID tags for challenging environments: Flexible high-dielectric materials and ink-jet printing technology for compact platform tolerant RFID tags</t>
  </si>
  <si>
    <t>10.1109/MMM.2013.2259391</t>
  </si>
  <si>
    <t>2-s2.0-84880549419</t>
  </si>
  <si>
    <t>['¬© 1991', 'stationary clutter', 'simulations show', 'significant improvement', 'received signal', 'good approximation', 'complex gaussian', '2012 ieee']</t>
  </si>
  <si>
    <t>Gaussian detection | likelihood ratio test | linear-quadratic detector | time reversal</t>
  </si>
  <si>
    <t>We derive the time reversal likelihood ratio optimal detector for a target in stationary random multipath clutter, extending prior work where both are assumed to be deterministic. We suppress the stationary clutter through adaptive power allocation. We show that the Time Reversal Likelihood Ratio Test performs much better than the conventional Weighted Energy Detector. We provide analytical results on the performance of the time reversal detector by approximating it with the Time Reversal Linear Quadratic detector, which models the received signal as a Complex Gaussian. Our simulations show that the Linear Quadratic detector is a good approximation to the Time Reversal Likelihood Ratio Test and that both show a significant improvement of 4 to 7 dB effective signal-to-noise ratio gain over the Weighted Energy Detector. This gain is dependent on the target and clutter power spectral densities. ¬© 1991-2012 IEEE.</t>
  </si>
  <si>
    <t>3733-3744</t>
  </si>
  <si>
    <t>60024592;60027950</t>
  </si>
  <si>
    <t>16176006200;7102993409</t>
  </si>
  <si>
    <t>O'Donoughue, Nicholas;Moura, Jose M.F.</t>
  </si>
  <si>
    <t>Pittsburgh;Lexington</t>
  </si>
  <si>
    <t>Carnegie Mellon University;Lincoln Laboratory</t>
  </si>
  <si>
    <t>60027950;60024592</t>
  </si>
  <si>
    <t>O'Donoughue N.</t>
  </si>
  <si>
    <t>Gaussian target detection in multipath clutter with single-antenna time reversal</t>
  </si>
  <si>
    <t>10.1109/TSP.2013.2259484</t>
  </si>
  <si>
    <t>2-s2.0-84880550557</t>
  </si>
  <si>
    <t>['¬© 1963', 'x channel', 'wireless networks', 'using relays', 'transmitted signals', 'sufficient conditions', 'special cases', 'relays needed', 'relay nodes', 'paper investigates', 'optimal dof', 'optimal degrees', 'interference channel', 'global csi', 'duplex relays', 'design insights', 'delayed csi', 'communication model', 'also investigated', '2012 ieee']</t>
  </si>
  <si>
    <t>channel state information (CSI) | degrees of freedom (DoF) | interference alignment | K-user interference channel | relay | X channel</t>
  </si>
  <si>
    <t>Channel state information (CSI) at the transmitters (CSIT) is of importance for interference alignment schemes to achieve the optimal degrees of freedom (DoF) for wireless networks. This paper investigates the impact of half-duplex relays on the DoF of the X channel and the interference channel when the transmitters are blind in the sense that no CSIT is available. In particular, it is shown that adding relay nodes with global CSI to the communication model is sufficient to recover the DoF that is the optimal for these models with global CSI at the transmitters. The relay nodes in essence help steer the directions of the transmitted signals to facilitate interference alignment to achieve the optimal DoF with CSIT. The general M√ó N X channel with relays and the K-user interference channel are both investigated, and sufficient conditions on the number of antennas at the relays and the number of relays needed to achieve the optimal DoF with CSIT are established. Using relays, the optimal DoF can be achieved in finite channel uses. The DoF for the case when relays only have delayed CSI is also investigated, and it is shown that with delayed CSI at the relay the optimal DoF with full CSIT cannot be achieved. Special cases of the X channel and interference channel are investigated to obtain further design insights. ¬© 1963-2012 IEEE.</t>
  </si>
  <si>
    <t>4819-4832</t>
  </si>
  <si>
    <t>60001439-60110605;60001439</t>
  </si>
  <si>
    <t>55695951400;7003701601</t>
  </si>
  <si>
    <t>Tian, Ye;Yener, Aylin</t>
  </si>
  <si>
    <t>San Jose;University Park</t>
  </si>
  <si>
    <t>Broadcom Inc., San Jose;Pennsylvania State University</t>
  </si>
  <si>
    <t>60110605;60001439</t>
  </si>
  <si>
    <t>Guiding blind transmitters: Degrees of freedom optimal interference alignment using relays</t>
  </si>
  <si>
    <t>10.1109/TIT.2013.2258713</t>
  </si>
  <si>
    <t>2-s2.0-84880553217</t>
  </si>
  <si>
    <t>['user multi', 'thus proved', 'reciprocity result', 'private messages', 'previous work', 'outer bound', 'mimo ic', 'lower bounds', 'interference channels', 'input multi', 'general case', 'explicitly specified', 'constant gap', 'channel matrices', 'capacity results', 'capacity region', 'capacity property', 'arbitrary number', 'also proved']</t>
  </si>
  <si>
    <t>Capacity | interference channel | multi-input | multi-output (MIMO) | reciprocity</t>
  </si>
  <si>
    <t>The capacity region of the two-user multi-input multi-output (MIMO) Gaussian interference channel (IC) is characterized to within a constant gap that is independent of the channel matrices for the general case of the MIMO IC with an arbitrary number of antennas at each node. An achievable rate region and an outer bound to the capacity region of a class of interference channels were obtained in previous work by Telatar and Tse as unions over all possible input distributions. In contrast to that previous work on the MIMO IC, a simple and an explicit achievable coding scheme are obtained here and shown to have the constant-gap-to-capacity property and in which the sub-rates of the common and private messages of each user are explicitly specified for each achievable rate pair. The constant-gap-to-capacity results are thus proved in this work by first establishing explicit upper and lower bounds to the capacity region. A reciprocity result is also proved which is that the capacity of the reciprocal MIMO IC is within a constant gap of the capacity region of the forward MIMO IC. ¬© 2013 IEEE.</t>
  </si>
  <si>
    <t>4781-4797</t>
  </si>
  <si>
    <t>60000221-60032270;60000221</t>
  </si>
  <si>
    <t>17434622900;7005070484</t>
  </si>
  <si>
    <t>Karmakar, Sanjay;Varanasi, Mahesh K.</t>
  </si>
  <si>
    <t>Fargo;Boulder</t>
  </si>
  <si>
    <t>North Dakota State University;University of Colorado Boulder</t>
  </si>
  <si>
    <t>60032270;60000221</t>
  </si>
  <si>
    <t>Karmakar S.</t>
  </si>
  <si>
    <t>The capacity region of the MIMO interference channel and its reciprocity to within a constant gap</t>
  </si>
  <si>
    <t>10.1109/TIT.2013.2256231</t>
  </si>
  <si>
    <t>2-s2.0-84880553948</t>
  </si>
  <si>
    <t>['¬© 1994', 'weights assigned', 'look direction', 'individual elements', 'direct proof', 'dipoles ),', 'df ).', 'design weights', 'chief contributions', 'average df', 'array processing', 'array geometry', 'array consisting', 'alternative proof', '2012 ieee']</t>
  </si>
  <si>
    <t>Antenna arrays | array signal processing | microphone arrays</t>
  </si>
  <si>
    <t>The beampattern of an array consisting of $N$ elements is determined by the beampatterns of the individual elements, their placement, and the weights assigned to them. For each look direction, it is possible to design weights that maximize the array directivity factor (DF). For the case of an array of omnidirectional elements using optimal weights, it has been shown that the average DF over all look directions equals the number of elements. The validity of this theorem is not dependent on array geometry. We generalize this theorem by means of an alternative proof. The chief contributions of this letter are a) a compact and direct proof, b) generalization to arrays containing directional elements (such as cardioids and dipoles), and c) generalization to arbitrary wave propagation models. A discussion of the theorem's ramifications on array processing is provided. ¬© 1994-2012 IEEE.</t>
  </si>
  <si>
    <t>877-880</t>
  </si>
  <si>
    <t>60002765;60000765;60002765</t>
  </si>
  <si>
    <t>37004638000;13608885900;6602597569</t>
  </si>
  <si>
    <t>Levin, Dovid Y.;Habets, Emanuel A.P.;Gannot, Sharon</t>
  </si>
  <si>
    <t>Israel;Germany</t>
  </si>
  <si>
    <t>Ramat Gan;Erlangen</t>
  </si>
  <si>
    <t>Bar-Ilan University;Friedrich-Alexander-Universit√§t Erlangen-N√ºrnberg</t>
  </si>
  <si>
    <t>60002765;60000765</t>
  </si>
  <si>
    <t>Levin D.Y.</t>
  </si>
  <si>
    <t>A Generalized theorem on the average array directivity factor</t>
  </si>
  <si>
    <t>10.1109/LSP.2013.2271722</t>
  </si>
  <si>
    <t>2-s2.0-84880556691</t>
  </si>
  <si>
    <t>['¬© 1979', 'transmitted signal', 'spatial multiplexing', 'spatial diversity', 'shannon limit', 'next generation', 'mimo techniques', 'mimo networks', 'mimo channel', 'key technology', 'input multipleoutput', 'incorporate multiple', 'feature comparison', 'dvb project', 'cellular networks', 'aspects related', 'article describes', 'antenna techniques', '2012 ieee']</t>
  </si>
  <si>
    <t>DVB-NGH (Digital Video Broadcasting-Next Generation Handheld) is the next generation technology for mobile TV broadcasting, which has been developed by the DVB project with the most advanced transmission technologies. DVB-NGH is the first broadcasting standard to incorporate multiple-input multipleoutput (MIMO) as the key technology to overcome the Shannon limit of single antenna communications. MIMO techniques can be used to improve the robustness of the transmitted signal by exploiting the spatial diversity of the MIMO channel, but also to achieve increased data rates through spatial multiplexing. This article describes the benefits of MIMO that motivated its incorporation in DVB-NGH, reviews the MIMO schemes adopted, and discusses some aspects related to the deployment of MIMO networks in DVB-NGH. The article also provides a feature comparison with the multi-antenna techniques for 3GGP's LTE/LTE-Advanced for cellular networks. Finally, physical layer simulation results calibrated within the DVB-NGH standardization process are provided to illustrate the gain of MIMO for the next generation of mobile TV broadcasting. ¬© 1979-2012 IEEE.</t>
  </si>
  <si>
    <t>130-137</t>
  </si>
  <si>
    <t>60011476;60011476;60011476;60011476</t>
  </si>
  <si>
    <t>36642894000;17434195600;55883775800;6701536191</t>
  </si>
  <si>
    <t>Vargas, David;Gozalvez, David;Gomez-Barquero, David;Cardona, Narcis</t>
  </si>
  <si>
    <t>Vargas D.</t>
  </si>
  <si>
    <t>MIMO for DVB-NGH, the next generation mobile tv broadcasting</t>
  </si>
  <si>
    <t>10.1109/MCOM.2013.6553689</t>
  </si>
  <si>
    <t>2-s2.0-84880557558</t>
  </si>
  <si>
    <t>['¬© 2000', 'wave structures', 'wave structure', 'wave modes', 'wave leakage', 'wave guidance', 'wave antennas', 'usually transferred', 'usually much', 'used positively', 'two kinds', 'transmission loss', 'specific guided', 'special features', 'space propagation', 'similar characteristics', 'propagation path', 'propagation constant', 'positive leaky', 'periodic geometries', 'operating frequency', 'open structure', 'open medium', 'much dependent', 'microwave energy', 'microwave circuits', 'leakywave antenna', 'leakage needs', 'including semi', 'guided mode', 'fundamentally characterized', 'frequency dependent', 'fill materials', 'easily fabricated', 'distinctive properties', 'common methods', 'boundary conditions', 'always related', 'although leaky', '2012 ieee']</t>
  </si>
  <si>
    <t>Guided-wave structures are the foundation for the design and development of RF and microwave circuits and systems. Whether it is planar or nonplanar, periodic or straight, a guided-wave structure, which consists of metallic and/or dielectric composite building blocks, is used to support signal propagation and processing. Except for free-space propagation, diffraction and scattering in an open medium or space, microwave energy is usually transferred by means of specially designed guided-wave structures with modal propagation behavior that are fundamentally characterized by a propagation constant and transmission loss with respect to specific guided-wave modes. Those modes are structure and frequency dependent, and satisfy the boundary conditions of a guided-wave structure. Guided-wave structures can be divided into two kinds, open and closed. The completely closed structures are known to support only the wave guided therein, while the open structure, including semi-open or partially open structures, are subject to a potential gradual wave leakage along the propagation path. Wave leakage is always related to wave guidance, which is very much dependent on a number of factors including structural geometry, fill materials, operating frequency and guided mode. Such leakage can be used positively to develop a leaky-wave structure called a leakywave antenna, which enjoys some distinctive properties such as beam-scanning with frequency. Leaky-wave radiating structures are easily fabricated at millimeter wave frequencies compared with other antennas. Although leaky-wave and guided-wave structures have similar characteristics and can be designed by common methods, the simulation and design of leaky-wave structures are usually much more complicated. This is because leaky-wave structures are not closed and their attenuation constant related to leakage needs to be considered. In this article, we focus on the presentation of basic operating principles and special features of positive leaky-wave structures (leaky-wave antennas) ranging from straight to periodic geometries. ¬© 2000-2012 IEEE.</t>
  </si>
  <si>
    <t>87-96</t>
  </si>
  <si>
    <t>60009400;60104244</t>
  </si>
  <si>
    <t>56237350600;9042159400</t>
  </si>
  <si>
    <t>Xu, Feng;Wu, Ke</t>
  </si>
  <si>
    <t>Montreal;Nanjing</t>
  </si>
  <si>
    <t>Centre de Recherche Poly-Grames;Nanjing University of Post and TeleCommunications</t>
  </si>
  <si>
    <t>60104244;60009400</t>
  </si>
  <si>
    <t>Understanding leaky-wave structures: A special form of guided-wave structure</t>
  </si>
  <si>
    <t>10.1109/MMM.2013.2259400</t>
  </si>
  <si>
    <t>2-s2.0-84880565207</t>
  </si>
  <si>
    <t>1 K12 Gm00708</t>
  </si>
  <si>
    <t>['similar potency', 'serotonergic neuromodulation', 'receptor basis', 'neural network', 'ms5htrs ).', 'ms5ht1a receptor', 'manduca sexta', 'made complex', 'four ms5htrs', 'endogenous amines', 'dramatic consequences', 'different ms5htrs', 'brain regions', 'antennal lobe']</t>
  </si>
  <si>
    <t>Neuromodulation, the alteration of individual neuron response properties, has dramatic consequences for neural network function and is a phenomenon observed across all brain regions and taxa. However, the mechanisms underlying neuromodulation are made complex by the diversity of neuromodulatory receptors expressed within a neural network. In this study we begin to examine the receptor basis for serotonergic neuromodulation in the antennal lobe of Manduca sexta. To this end we cloned all four known insect serotonin receptor types from Manduca (the Ms5HTRs). We used phylogenetic analyses to classify the Ms5HTRs and to establish their relationships to other insect serotonin receptors, other insect amine receptors and the vertebrate serotonin receptors. Pharmacological assays demonstrated that each Ms5HTR was selective for serotonin over other endogenous amines and that serotonin had a similar potency at all four Ms5HTRs. The pharmacological assays also identified several agonists and antagonists of the different Ms5HTRs. Finally, we found that the Ms5HT1A receptor was expressed in a subpopulation of GABAergic local interneurons suggesting that the Ms5HTRs are likely expressed heterogeneously within the antennal lobe based on functional neuronal subtype. ¬© 2013 Dacks et al.</t>
  </si>
  <si>
    <t>e69422</t>
  </si>
  <si>
    <t>60021143-60010065;60000661;60030835;60010065;60030835;60010065;60000661</t>
  </si>
  <si>
    <t>54790504500;7004878918;56457782700;55806026600;56490454700;8159756400;7402236618</t>
  </si>
  <si>
    <t>Dacks, Andrew M.;Reale, Vincenzina;Pi, Yeli;Zhang, Wujie;Dacks, Joel B.;Nighorn, Alan J.;Evans, Peter D.</t>
  </si>
  <si>
    <t>Canada;United States;United States;United Kingdom</t>
  </si>
  <si>
    <t>Edmonton;Morgantown;Tucson;Cambridge</t>
  </si>
  <si>
    <t>University of Alberta;West Virginia University;The University of Arizona;The Babraham Institute</t>
  </si>
  <si>
    <t>60030835;60021143;60010065;60000661</t>
  </si>
  <si>
    <t>Dacks A.M.</t>
  </si>
  <si>
    <t>A Characterization of the Manduca sexta Serotonin Receptors in the Context of Olfactory Neuromodulation</t>
  </si>
  <si>
    <t>10.1371/journal.pone.0069422</t>
  </si>
  <si>
    <t>2-s2.0-84880791047</t>
  </si>
  <si>
    <t>['transmit data', 'switch beam', 'steering beam', 'schedule latency', 'save energy', 'rights reserved', 'reduce interference', 'proposed schedule', 'lower bound', 'important issues', 'bfs tree']</t>
  </si>
  <si>
    <t>Approximation algorithm | Conflict-aware | Data aggregation | Directional antenna | Wireless sensor network</t>
  </si>
  <si>
    <t>Real-time data aggregation is one of the most important issues in wireless sensor networks. Using directional antenna to transmit data can save energy and reduce interference. In this paper, we study the minimum latency data aggregation problem with the given two directional antenna models (the steering beam and the switch beam) under protocol interference model. We propose an approximation directional data aggregation algorithm to schedule data transmissions under two directional antenna models, respectively. At last, we evaluate the proposed schedule algorithms through simulations, and simulation results show that the proposed schedule's latency is close to the depth of BFS tree, which is the lower bound of schedule latency, and the proposed schedules achieve extremely good performance. ¬© 2012 Elsevier B.V. All rights reserved.</t>
  </si>
  <si>
    <t>139-153</t>
  </si>
  <si>
    <t>Theoretical Computer Science</t>
  </si>
  <si>
    <t>60014402;60008332;60014402;60014402-60069731;60019616</t>
  </si>
  <si>
    <t>57212369609;55943277400;35307313000;16319046700;7201901229</t>
  </si>
  <si>
    <t>Liu, Hui;Liu, Zewen;Li, Deying;Lu, Xianling;Du, Hongwei</t>
  </si>
  <si>
    <t>Zhengzhou;Harbin;Beijing;Nanchang</t>
  </si>
  <si>
    <t>Information Engineering University China;Harbin Institute of Technology;Renmin University of China;Nanchang University</t>
  </si>
  <si>
    <t>60069731;60019616;60014402;60008332</t>
  </si>
  <si>
    <t>Approximation algorithms for minimum latency data aggregation in wireless sensor networks with directional antenna</t>
  </si>
  <si>
    <t>S0304397511009728</t>
  </si>
  <si>
    <t>10.1016/j.tcs.2011.12.012</t>
  </si>
  <si>
    <t>2-s2.0-84881149109</t>
  </si>
  <si>
    <t>['¬© 2002', 'spatial one', 'secondary users', 'one user', 'new dimension', 'multiuser scenario', 'mathematically formulated', 'different scenarios', 'different demands', 'cr systems', 'computer simulations', 'cognitive radio', 'accomplish either', '2012 ieee']</t>
  </si>
  <si>
    <t>cognitive radio | multiuser MIMO | Quality of experience</t>
  </si>
  <si>
    <t>Multiple Input Multiple Output (MIMO) adds a new dimension, the spatial one, to be optimized in Cognitive Radio (CR) by offering service simultaneously to more than one user. In this paper, statistical optimization techniques are applied to assess the performance of the Quality of Experience (QoE) in CR systems, where each user has different demands. A Multiuser scenario is considered where the transmitter can accomplish either a random or an opportunistic scheduling approach. Closed form expressions are derived for different scenarios and obtained for three QoE indicators in the system. The performance of primary and secondary users in such scenarios are mathematically formulated and compared their results to computer simulations. ¬© 2002-2012 IEEE.</t>
  </si>
  <si>
    <t>4153-4161</t>
  </si>
  <si>
    <t>60064180;60072562;60105144;60016688</t>
  </si>
  <si>
    <t>55545937000;36810230700;15623956800;16176716900</t>
  </si>
  <si>
    <t>Imran, Reema;Odeh, Maha;Zorba, Nizar;Verikoukis, Christos</t>
  </si>
  <si>
    <t>Qatar;Luxembourg;Jordan;Spain</t>
  </si>
  <si>
    <t>Doha;Esch-sur-Alzette;Amman;Castelldefels</t>
  </si>
  <si>
    <t>Qatar Mobility Innovations Center;University of Luxembourg;The University of Jordan;Centre Tecnol√≥gic de Telecomunicacions de Catalunya</t>
  </si>
  <si>
    <t>60105144;60072562;60064180;60016688</t>
  </si>
  <si>
    <t>Imran R.</t>
  </si>
  <si>
    <t>Quality of experience for spatial cognitive systems within multiple antenna scenarios</t>
  </si>
  <si>
    <t>10.1109/TWC.2013.071113.122037</t>
  </si>
  <si>
    <t>2-s2.0-84883220836</t>
  </si>
  <si>
    <t>['¬© 2002', 'upper bound', 'transmit power', 'scale linearly', 'remote multi', 'relay technology', 'relay station', 'received signals', 'output technique', 'input multiple', 'hop links', 'good knowledge', 'first transmitted', 'data streams', 'bs needs', 'based precoding', 'base station', 'antenna users', '2012 ieee']</t>
  </si>
  <si>
    <t>Amplify-and-forward (AF) relay | block diagonalization (BD) | limited feedback | multiple-input multiple-output (MIMO)</t>
  </si>
  <si>
    <t>The relay technology is effective in extending radio coverage and improving the performance of cell edge users. In multi-antenna relay channels, good knowledge of the channel state information (CSI) at the transmitter is important to achieve multiplexing gains of the multiple-input multiple-output technique. In this paper, we study the multi-antenna relay downlink channel with limited feedback CSI from both two-hop links. Data streams from the base station (BS) are first transmitted to a relay station (RS) with singular value decomposition-based precoding and receiver pulse shaping at the BS and RS, respectively. The block diagonalization precoding is then applied at the RS to forward the received signals to the remote multi-antenna users. We derive an upper bound for the system throughput loss due to CSI quantization error, and then propose a feedback quality control strategy to maintain a bounded rate loss relative to the perfect CSI case. It reveals that the feedback size B-1 from the RS to BS needs to scale in proportion to both transmit power at the BS and RS while the feedback size B-2 from each user to the RS only needs to scale linearly with the transmit power at the RS. ¬© 2002-2012 IEEE.</t>
  </si>
  <si>
    <t>4092-4101</t>
  </si>
  <si>
    <t>60003122-60025578;60005244;60003122</t>
  </si>
  <si>
    <t>57194872686;57221159691;7401796696</t>
  </si>
  <si>
    <t>Liang, Le;Xu, Wei;Dong, Xiaodai</t>
  </si>
  <si>
    <t>China;China;Canada</t>
  </si>
  <si>
    <t>Xi'an;Nanjing;Victoria</t>
  </si>
  <si>
    <t>Xidian University;Southeast University;University of Victoria</t>
  </si>
  <si>
    <t>60025578;60005244;60003122</t>
  </si>
  <si>
    <t>Liang L.</t>
  </si>
  <si>
    <t>Limited feedback-based multi-antenna relay broadcast channels with block diagonalization</t>
  </si>
  <si>
    <t>10.1109/TWC.2013.071113.121696</t>
  </si>
  <si>
    <t>2-s2.0-84883245919</t>
  </si>
  <si>
    <t>['¬© 2002', 'two transceivers', 'two single', 'two approaches', 'thereby materializing', 'tackle isi', 'simulation results', 'signals received', 'relay paths', 'propagation delays', 'produces isi', 'multiple single', 'multipath channel', 'forward relaying', 'end channel', 'distributed beamformer', 'different relaying', 'data rates', 'communication scheme', 'cause inter', 'asynchronous bi', 'antenna transceivers', 'antenna relays', '2012 ieee']</t>
  </si>
  <si>
    <t>asynchronous relay networks | bidirectional distributed beamforming | multicarrier communications | OFDM | Two-way relaying</t>
  </si>
  <si>
    <t>We consider an asynchronous bi-directional relay network, consisting of two single-antenna transceivers and multiple single-antenna relays, where the transceiver-relay paths are subject to different relaying and/or propagation delays. Such a network can be viewed as a multipath channel which can cause inter-symbol-interference (ISI) in the signals received by the two transceivers. Hence, we model such a communication scheme as a frequency selective multipath channel which produces ISI at the two transceivers, when the data rates are high. To tackle ISI, the transceivers can employ an orthogonal frequency division multiplexing (OFDM) scheme to diagonalize the end-to-end channel. The relays use simple amplify-and-forward relaying, thereby materializing a distributed beamformer. For such a scheme, we propose two different algorithms, based on the max-min fair design approach, to calculate the subcarrier power loading at the transceivers as well as the relay beamforming weights. We develop computationally efficient solutions to these two approaches. Simulation results are presented to show that our proposed schemes outperform equal or maximum power allocation schemes. ¬© 2002-2012 IEEE.</t>
  </si>
  <si>
    <t>3796-3812</t>
  </si>
  <si>
    <t>60002146;60002146</t>
  </si>
  <si>
    <t>55413774900;6701498165</t>
  </si>
  <si>
    <t>Vahidnia, Reza;Shahbazpanahi, Shahram</t>
  </si>
  <si>
    <t>Oshawa</t>
  </si>
  <si>
    <t>Ontario Tech University</t>
  </si>
  <si>
    <t>Vahidnia R.</t>
  </si>
  <si>
    <t>Multi-carrier asynchronous bi-directional relay networks: Joint subcarrier power allocation and network beamforming</t>
  </si>
  <si>
    <t>10.1109/TWC.2013.071113.121109</t>
  </si>
  <si>
    <t>2-s2.0-84883264718</t>
  </si>
  <si>
    <t>['¬© 2002', 'threefold increase', 'three non', 'scattering planes', 'scattering condition', 'numerical simulations', 'link distance', 'increased obviously', 'fs scenarios', 'fs channels', 'fs channel', 'four scenarios', 'far field', 'channel capacity', 'antenna position', 'affected strongly', '2012 ieee']</t>
  </si>
  <si>
    <t>capacity | eigenvalue | Hexapolarized MIMO | scattering</t>
  </si>
  <si>
    <t>The eigenvalues and channel capacity of the hexapolarized MIMO system in free-space (FS) and three non-FS scenarios are investigated, based on the exact determinant electromagnetic field expressions. Computation results show that there are generally 6 nonzero eigenvalues in all the four scenarios. However, the values of the eigenvalues are affected strongly by the link distance, the antenna position and the scattering condition, thus some of the eigenvalues are too small to contribute to the overall channel capacity. Interestingly, the smallest two eigenvalues and the corresponding hexapolarized MIMO channel capacity can be increased obviously with the increasing of the number of scattering planes, especially in the far field. Furthermore, more scattering can increase the robustness of the multipolarized MIMO system over the location of the array. However, in those non-FS channels, a threefold increase of the capacity over that in the FS channel is not obtained, and the maximum capacity gain is 2.15. Fortunately, a threefold capacity gain of using the tri-polarized electric dipoles over the one-polarized electric dipole can be obtained in most cases of the three-mirror (3M) channel. Finally, some numerical simulations were conducted, the theoretical predicted hexapolarized MIMO capacities agree well with that obtained from the simulations. ¬© 2002-2012 IEEE.</t>
  </si>
  <si>
    <t>4174-4182</t>
  </si>
  <si>
    <t>Piao, Dazhi</t>
  </si>
  <si>
    <t>Communication University of China</t>
  </si>
  <si>
    <t>Piao D.</t>
  </si>
  <si>
    <t>Characteristics of the hexapolarized MIMO channel over free-space and three non-free-space scenarios</t>
  </si>
  <si>
    <t>10.1109/TWC.2013.071613.122047</t>
  </si>
  <si>
    <t>2-s2.0-84883284410</t>
  </si>
  <si>
    <t>['test threshold', 'statistical properties', 'spectrum sensing', 'shall derive', 'proposed f', 'proposed approach', 'prior knowledge', 'offers robustness', 'noise uncertainty', 'key task']</t>
  </si>
  <si>
    <t>cognitive radio | F-test | multiple antenna | Signal detection | spectrum sensing</t>
  </si>
  <si>
    <t>Spectrum sensing is a key task in cognitive radio networks. Traditional sensing techniques such as energy detector suffer from noise uncertainty problem or require high computational complexity. In this paper, we propose a novel sensing technique using F-test by considering a multiple antenna cognitive radio system. This method is insensitive to noise uncertainty and easy to implement. It requires the channel state information (CSI) as prior knowledge. Based on statistical properties of F-distribution, we shall derive the test threshold and probability of detection, respectively. In addition, the performance of the proposed approach under imperfect channel information will be discussed. Simulation results show that the proposed F-test based detector achieves significant performance improvement compared with several popular detectors and offers robustness against noise uncertainty. ¬© 2013 IEEE.</t>
  </si>
  <si>
    <t>4072-4079</t>
  </si>
  <si>
    <t>60027272;60027272</t>
  </si>
  <si>
    <t>55798374600;57223684920</t>
  </si>
  <si>
    <t>Huang, Qi;Chung, Pei Jung</t>
  </si>
  <si>
    <t>The University of Edinburgh</t>
  </si>
  <si>
    <t>Huang Q.</t>
  </si>
  <si>
    <t>An F-Test based approach for spectrum sensing in cognitive radio</t>
  </si>
  <si>
    <t>10.1109/TWC.2013.071613.121633</t>
  </si>
  <si>
    <t>2-s2.0-84883292850</t>
  </si>
  <si>
    <t>['¬© 1972', 'user terminal', 'spectral efficiency', 'se trade', 'se approximations', 'results reveal', 'realistic pcms', 'realistic pcm', 'pcms ).', 'one rau', 'located mimo', 'input multiple', 'form approximation', 'energy efficient', 'energy efficiency', 'ee gain', 'downlink channels', 'downlink channel', 'dmimo ee', 'distributed multiple', 'detailed analysis', 'accurate low', '2012 ieee']</t>
  </si>
  <si>
    <t>distributed MIMO | Energy efficiency | Rayleigh channels | spectral efficiency | trade-off</t>
  </si>
  <si>
    <t>In this paper, the trade-off between energy efficiency (EE) and spectral efficiency (SE) is analyzed for both the uplink and downlink of the distributed multiple-input multiple-output (DMIMO) system over the Rayleigh fading channel while considering different types of power consumption models (PCMs). A novel tight closed-form approximation of the DMIMO EE-SE trade-off is presented and a detailed analysis is provided for the scenario with practical antenna configurations. Furthermore, generic and accurate low and high-SE approximations of this trade-off are derived for any number of radio access units (RAUs) in both the uplink and downlink channels. Our expressions have been utilized for assessing both the EE gain of DMIMO over co-located MIMO (CMIMO) and the incremental EE gain of DMIMO in the downlink channel. Our results reveal that DMIMO is more energy efficient than CMIMO for cell edge users in both the idealistic and realistic PCMs; whereas in terms of the incremental EE gain, connecting the user terminal to only one RAU is the most energy efficient approach when a realistic PCM is considered. ¬© 1972-2012 IEEE.</t>
  </si>
  <si>
    <t>3741-3753</t>
  </si>
  <si>
    <t>60021097;60021097;60021097</t>
  </si>
  <si>
    <t>37075530700;6603646222;24070821000</t>
  </si>
  <si>
    <t>Onireti, Oluwakayode;Heliot, Fabien;Imran, Muhammad Ali</t>
  </si>
  <si>
    <t>Onireti O.</t>
  </si>
  <si>
    <t>On the energy efficiency-spectral efficiency trade-off of distributed MIMO systems</t>
  </si>
  <si>
    <t>10.1109/TCOMM.2013.071813.120823</t>
  </si>
  <si>
    <t>2-s2.0-84884901032</t>
  </si>
  <si>
    <t>R-263-000-679-133</t>
  </si>
  <si>
    <t>['¬© 1972', 'weh ),', 'two streams', 'thus needs', 'signals sent', 'signal received', 'scavenging energy', 'received signal', 'promising solution', 'practical constraint', 'power transfer', 'optimal rate', 'optimal dps', 'operation time', 'multiple antennas', 'joint optimization', 'input single', 'input multiple', 'information transfer', 'information decoding', 'first consider', 'fading channel', 'energy trade', 'energy harvesting', 'e region', 'also known', 'also compared', 'achievable r', '2012 ieee']</t>
  </si>
  <si>
    <t>antenna switching | Energy harvesting | ergodic capacity | fading channel | multiple-antenna system | power control | power splitting | time switching | wireless power transfer</t>
  </si>
  <si>
    <t>Energy harvesting is a promising solution to prolong the operation time of energy-constrained wireless networks. In particular, scavenging energy from ambient radio signals, namely wireless energy harvesting (WEH), has recently drawn significant attention. In this paper, we consider a point-to-point wireless link over the flat-fading channel, where the receiver has no fixed power supplies and thus needs to replenish energy via WEH from the signals sent by the transmitter. We first consider a SISO (single-input single-output) system where the single-antenna receiver cannot decode information and harvest energy independently from the same signal received. Under this practical constraint, we propose a dynamic power splitting (DPS) scheme, where the received signal is split into two streams with adjustable power levels for information decoding and energy harvesting separately based on the instantaneous channel condition that is assumed to be known at the receiver. We derive the optimal power splitting rule at the receiver to achieve various trade-offs between the maximum ergodic capacity for information transfer and the maximum average harvested energy for power transfer, which are characterized by the boundary of a so-called ¬´rate-energy (R-E)¬ª region. Moreover, for the case when the channel state information is also known at the transmitter, we investigate the joint optimization of transmitter power control and receiver power splitting. The achievable R-E region by the proposed DPS scheme is also compared against that by the existing time switching scheme as well as a performance upper bound by ignoring the practical receiver constraint. Finally, we extend the result for optimal DPS to the SIMO (single-input multiple-output) system where the receiver is equipped with multiple antennas. In particular, we investigate a low-complexity power splitting scheme, namely antenna switching, which achieves the near-optimal rate-energy trade-offs as compared to the optimal DPS. ¬© 1972-2012 IEEE.</t>
  </si>
  <si>
    <t>3990-4001</t>
  </si>
  <si>
    <t>Wireless information and power transfer: A dynamic power splitting approach</t>
  </si>
  <si>
    <t>10.1109/TCOMM.2013.071813.130105</t>
  </si>
  <si>
    <t>2-s2.0-84884904329</t>
  </si>
  <si>
    <t>['whole bandwidth', 'wavelet transform', 'useful measurements', 'time system', 'time blanking', 'still possible', 'signal present', 'serious problem', 'rfi sources', 'rfi signal', 'rfi detection', 'received signal', 'one hand', 'necessarily affect', 'microwave radiometers', 'measured power', 'interfering signal', 'high sensitivity', 'geophysical parameters', 'determined bandwidth', 'based rfi', 'band modifies', 'apply techniques', 'accuracy required']</t>
  </si>
  <si>
    <t>Denoising | detection | microwave radiometry | mitigation | radio frequency interference (RFI) | wavelet</t>
  </si>
  <si>
    <t>Microwave radiometers are very sensitive passive sensors that measure the power of the thermal noise within a determined bandwidth. Therefore, any other signal present in the band modifies the value of the measured power, and the corresponding estimated antenna temperature, from which the geophysical parameters are retrieved. Due to the high sensitivity and accuracy required for these instruments, radio frequency interference (RFI) is becoming more and more a serious problem. On one hand, ground-based or global RFI surveys are helping to understand the occurrence and types of RFI sources. If RFI does not necessarily affect the whole bandwidth, or it is not present during the whole integration time, the application of either frequency blanking, time blanking or signal spectrogram techniques can be applied. However, it would be desirable to apply techniques to estimate the RFI signal so that it can be subtracted from the received signal itself so that some useful measurements are still possible. Such a real-time system is currently being developed for RFI detection and mitigation. This work focuses however in the description and performance of a wavelet-based RFI-mitigation technique implemented in a FPGA hardware back-end. The interfering signal is estimated by using the powerful denoising capabilities of the wavelet transform, and it is then subtracted from the total received signal to obtain a RFI-mitigated noise signal. ¬© 2012 IEEE.</t>
  </si>
  <si>
    <t>4928-4935</t>
  </si>
  <si>
    <t>36815936900;55798789000;7005018006;6602926234</t>
  </si>
  <si>
    <t>Forte, Giuseppe F.;Querol, Jorge;Camps, Adriano;Vall-Llossera, Merce</t>
  </si>
  <si>
    <t>Forte G.</t>
  </si>
  <si>
    <t>Real-time RFI detection and mitigation system for microwave radiometers</t>
  </si>
  <si>
    <t>10.1109/TGRS.2013.2267595</t>
  </si>
  <si>
    <t>2-s2.0-84885177724</t>
  </si>
  <si>
    <t>['water content', 'using lysozyme', 'porous structure', 'nayf 4', 'macromolecular drug', 'linking copolymerization', 'hydrogel discs', 'functional materials', 'forming agent', 'ethylene glycol', 'different layers', 'composite hydrogels']</t>
  </si>
  <si>
    <t>Bilayer thermosensitive P(NIPAm-co-AAm) hydrogel discs were prepared by a facile UV light initiation process from N-isopropylacrylamide (NIPAm) and acrylamide (AAm) monomers' cross-linking copolymerization. Poly(ethylene glycol) (PEG) as a pore-forming agent was added in order to form a porous structure and improve the water content in the hydrogel. Functional materials of NaYF 4:Yb3+/Er3+ nanoparticles and multiwalled carbon nanotubes (MWCNTs) were incorporated into different layers of the P(NIPAm-co-AAm) hydrogel for the purpose of up-conversion luminescence labeling and the NIR light antenna effect, respectively. Significantly improved drug release from composite hydrogels was achieved in response to 980 nm NIR light irradiation by using lysozyme as a macromolecular drug. The multifunctional hydrogel reported here provides a platform for simultaneous NIR luminescence labeling and NIR-driven drug release. ¬© 2013 American Chemical Society.</t>
  </si>
  <si>
    <t>9573-9580</t>
  </si>
  <si>
    <t>60001255;60001255-60027363;60001255;60001255-60027363;60001255-60027363;60001255;60001255;60001255;60001255</t>
  </si>
  <si>
    <t>8960439000;16199397600;36717798600;36671162900;24544546900;25522391600;24478696200;22034888200;36077016800</t>
  </si>
  <si>
    <t>Cheng, Ziyong;Chai, Ruitao;Ma, Pingan;Dai, Yunlu;Kang, Xiaojiao;Lian, Hongzhou;Hou, Zhiyao;Li, Chunxia;Lin, Jun</t>
  </si>
  <si>
    <t>Beijing;Changchun</t>
  </si>
  <si>
    <t>University of Chinese Academy of Sciences;Changchun Institute Of Applied Chemistry, Chinese Academy Of Sciences</t>
  </si>
  <si>
    <t>60027363;60001255</t>
  </si>
  <si>
    <t>Cheng Z.</t>
  </si>
  <si>
    <t>Multiwalled carbon nanotubes and NaYF&lt;inf&gt;4&lt;/inf&gt;:Yb&lt;sup&gt;3+&lt;/sup&gt;/Er &lt;sup&gt;3+&lt;/sup&gt; nanoparticle-doped bilayer hydrogel for concurrent NIR-triggered drug release and up-conversion luminescence tagging</t>
  </si>
  <si>
    <t>10.1021/la402036p</t>
  </si>
  <si>
    <t>2-s2.0-84881033906</t>
  </si>
  <si>
    <t>['total throughput', 'time guarantee', 'technology 2013', 'system throughput', 'qos guarantees', 'q ).', 'proposed scheme', 'precoding scheme', 'orthogonal frequency', 'multicast services', 'multicast groups', 'multicast group', 'modified water', 'limited throughput', 'limited feedback', 'joint subcarrier', 'full feedback', 'feedback overhead', 'existing algorithm', 'enhancement layers', 'deterministic polynomial', 'computational complexity', 'cms ),', 'based multi', 'base layer', 'authors introduce', 'authors design', 'antenna system']</t>
  </si>
  <si>
    <t>In conventional multicast scheme (CMS), the total throughput of multicast group is constrained by the user with the worst channel quality. In order to overcome this problem of limited throughput, the authors introduce a resource allocation algorithm by exploiting layered coding combined with erasure correction coding for multicast services in the downlink of orthogonal frequency-division multiple access-based multi-antenna system. To reduce the feedback overhead of uplink, the authors design a novel transmission scheme with limited feedback. Then, the joint subcarrier and power allocation problem for the data of base layer and enhancement layers are formulated, which is shown to be non-deterministic polynomial- hard. Hence, in order to reduce the computational complexity, they propose a three-phase suboptimal algorithm. The algorithm is designed to maximise the system throughput, whereas at the same time guarantee the quality of services (QoS) requirements of all multicast groups. It is composed of precoding scheme, proportional fairness subcarrier allocation algorithm and modified water-filling power allocation algorithm with QoS guarantees (MWF-Q). To further decrease the complexity of MWF-Q, a power allocation algorithm with increased fixed power allocation algorithm with QoS guarantees is introduced. Simulation results show that the proposed algorithms based on limited feedback scheme significantly outperform CMS and any other existing algorithm with full feedback. Moreover, the proposed scheme can efficiently reduce 50% of the full feedback overhead. ¬©The Institution of Engineering and Technology 2013.</t>
  </si>
  <si>
    <t>397-407</t>
  </si>
  <si>
    <t>60001604-60006318;60001604;113754216</t>
  </si>
  <si>
    <t>57204840628;55736995100;24773259800</t>
  </si>
  <si>
    <t>Chen, Lei;Wang, Xiaoxiang;He, Gaoning</t>
  </si>
  <si>
    <t>Shenyang;Beijing;Shanghai</t>
  </si>
  <si>
    <t>Shenyang University;Ministry of Education China;Central Research Institute of Hua Wei</t>
  </si>
  <si>
    <t>60006318;60001604;113754216</t>
  </si>
  <si>
    <t>Dynamic resource allocation with precoding and joint coding scheme for limited feedback-based wireless multi-antenna multicast system</t>
  </si>
  <si>
    <t>10.1049/iet-com.2012.0767</t>
  </si>
  <si>
    <t>2-s2.0-84880647019</t>
  </si>
  <si>
    <t>['smaller size', 'satellite communication', 'race coupler', 'proposed rat', 'proposed coupler', 'practical applications', 'numerous applications', 'microwave office', 'microwave circuits', 'main outcome', 'frequency 2', 'conventional structure', '5 ghz', '10 %.']</t>
  </si>
  <si>
    <t>Microstrip | Rat-Race hybrid coupler | Transmission line</t>
  </si>
  <si>
    <t>A rat-race coupler is one of the essential components used in microwave circuits. Rat-race coupler has numerous applications in satellite communication, phased array radar antenna systems and radar. Recently, wireless communication systems usually require smaller device size, in order to meet circuit miniaturization. Thus, size reduction becoming major design considerations for practical applications. This paper includes design the proposed microstrip rat-race coupler for frequency 2.5 GHz. The area of the proposed rat-race coupler compared with the conventional structure, the proposed rat-race coupler in this paper has smaller size than the conventional structure. The main outcome of this work is reducing the area of the proposed coupler by 10%. Microwave Office (MWO-225- SUF) tool is used to execute the design of the coupler in this work. ¬© 2013 ACADEMY PUBLISHER.</t>
  </si>
  <si>
    <t>1465-1469</t>
  </si>
  <si>
    <t>60107923;60071150</t>
  </si>
  <si>
    <t>56946300100;55366040400</t>
  </si>
  <si>
    <t>Ahmad, Khalid S.;Yonis, A. Z.</t>
  </si>
  <si>
    <t>Baghdad;Mosul</t>
  </si>
  <si>
    <t>Foundation of Technical Education;University of Mosul</t>
  </si>
  <si>
    <t>Ahmad K.</t>
  </si>
  <si>
    <t>Miniaturized hybrid rat-race coupler of a 2.5 GHz loaded by resistors</t>
  </si>
  <si>
    <t>10.4304/jnw.8.7.1465-1469</t>
  </si>
  <si>
    <t>2-s2.0-84880652601</t>
  </si>
  <si>
    <t>['tractable formulas', 'technology 2013', 'system performance', 'outage probability', 'op ).', 'mrt system', 'mrt ).', 'large number', 'input multiple', 'form expressions', 'fd ),', 'ergodic capacity', 'degraded considerably', 'compensate part', 'channel interference', 'authors analyse', 'authors adopt', 'asymptotic expressions', 'analytical results', 'analysis shows']</t>
  </si>
  <si>
    <t>In this study, the authors analyse the impact of channel estimation error (CEE), feedback delay (FD), and co-channel interference (CCI) on the performance of multiple-input multiple-output (MIMO) systems deploying maximum ratio transmission (MRT). In particular, the authors derive closed-form expressions for the ergodic capacity and the symbol error rate (SER) as well as the outage probability (OP). In addition, to reveal the effect of CEE, FD and CCI on theMIMO-MRT system, the authors adopt more simplified and tractable formulas in terms of asymptotic expressions for the ergodic capacity, SER and OP. The analysis shows that the system performance is degraded considerably under imperfect transmission conditions such as CEE, FD and CCI. However, the authors can compensate part of this degradation by deploying MRT transmission with a large number of antennas at the transmitter and receiver. Finally, the selected examples exhibit consistency between analytical results and Monte Carlo simulations. ¬©The Institution of Engineering and Technology 2013.</t>
  </si>
  <si>
    <t>279-285</t>
  </si>
  <si>
    <t>60016636;60016636;60016636</t>
  </si>
  <si>
    <t>54784155200;14009246700;6603879698</t>
  </si>
  <si>
    <t>Chu, Thi My Chinh;Duong, Trung Q.;Zepernick, Hans J√ºrgen</t>
  </si>
  <si>
    <t>Karlskrona</t>
  </si>
  <si>
    <t>Blekinge Tekniska H√∂gskola</t>
  </si>
  <si>
    <t>Performance analysis for multiple-input multipleoutput- maximum ratio transmission systems with channel estimation error, feedback delay and co-channel interference</t>
  </si>
  <si>
    <t>10.1049/iet-com.2012.0594</t>
  </si>
  <si>
    <t>2-s2.0-84880654854</t>
  </si>
  <si>
    <t>['¬© 2002', 'total size', 'performed using', 'inhomogeneous structure', 'glandular phantom', 'center frequency', 'breast phantoms', 'antenna array', '5 ghz', '4 mm2', '23 mm', '2011 ieee', '10 mm']</t>
  </si>
  <si>
    <t>Antenna arrays | biomedical electromagnetic | microwave imaging | ultrawideband (UWB) antennas</t>
  </si>
  <si>
    <t>A compact 4 √ó: 4 planar ultrawideband (UWB) antenna array with the total size of 44,√ó:, 52.4 mm2 was developed for radar-based breast cancer detection system. The center frequency and the bandwidth of the antenna were 6 and 12.5 GHz, respectively. The breast phantom materials were developed to fit the characteristics of the measured human breast tissues. A quasi-three- dimensional confocal imaging was performed using the breast phantoms. It was confirmed that the compact 4 √ó: 4 antenna array could detect a 5√ó: 5√ó: 5-mm3 tumor phantom in an inhomogeneous structure with a glandular phantom and resolve the two separate tumor phantoms, which were located at the depth of 23 mm with the spacing of 10 mm. ¬© 2002-2011 IEEE.</t>
  </si>
  <si>
    <t>733-736</t>
  </si>
  <si>
    <t>60030788;60030788;60104115;60019533;60030788</t>
  </si>
  <si>
    <t>55510786400;24483416800;12767444500;7402170251;7005607116</t>
  </si>
  <si>
    <t>Sugitani, Takumi;Kubota, Shinichi;Toya, Akihiro;Xiao, Xia;Kikkawa, Takamaro</t>
  </si>
  <si>
    <t>Kure;Higashihiroshima;Tianjin</t>
  </si>
  <si>
    <t>National Institute of Technology, Kure College;Hiroshima University;Tianjin University</t>
  </si>
  <si>
    <t>60104115;60030788;60019533</t>
  </si>
  <si>
    <t>Sugitani T.</t>
  </si>
  <si>
    <t>A Compact 4 √ó: 4 Planar UWB Antenna Array for 3-D Breast Cancer Detection</t>
  </si>
  <si>
    <t>10.1109/LAWP.2013.2270933</t>
  </si>
  <si>
    <t>2-s2.0-84880658038</t>
  </si>
  <si>
    <t>['two schemes', 'theoretical analysis', 'technology 2013', 'system performances', 'ssts ).', 'shadowing scenarios', 'outage probability', 'outage probabilities', 'authors present']</t>
  </si>
  <si>
    <t>Distributed antenna systems (DAS) have been paid much attention for low outage probability in future wireless communications, since it can reduce the radio transmission distance between the transmitter and the receiver. In this study, the authors present a study on DAS for two different transmission strategies: blanket transmission scheme and single selection transmission scheme (SSTS). The outage probabilities of the two schemes are re-analysed over Rayleigh fading adopted non-central limit theorem (NCLT) and compared with central limit theorem (CLT) method. Moreover, the authors derive analytical expressions of the outage probability for both no shadowing and shadowing scenarios, respectively. Then, an energy efficient power allocation strategy is proposed. Finally, extensive simulation results validate the theoretical analysis and demonstrate the proposed NCLT method can describe the system performances more accurately. ¬©The Institution of Engineering and Technology 2013.</t>
  </si>
  <si>
    <t>316-324</t>
  </si>
  <si>
    <t>60031031;60031031-60005244-60025578;60026320;60031031-60005244-60025578;112593707</t>
  </si>
  <si>
    <t>56913247500;35240748600;36739079300;23979128500;56937156100</t>
  </si>
  <si>
    <t>Liu, Yuxi;Liu, Ju;Guo, Weidong;Zheng, Lina;Zhang, Guowei</t>
  </si>
  <si>
    <t>China;China;China;China;China</t>
  </si>
  <si>
    <t>Jinan;Qufu;Xi'an;Nanjing;Jinan</t>
  </si>
  <si>
    <t>Shandong University;Qufu Normal University;Xidian University;Southeast University;Administration Center of Shandong Academy of Information and Communication Technology</t>
  </si>
  <si>
    <t>60031031;60026320;60025578;60005244;112593707</t>
  </si>
  <si>
    <t>Outage probability and power consumption for distributed antenna systems in multicell environment</t>
  </si>
  <si>
    <t>10.1049/iet-com.2011.0959</t>
  </si>
  <si>
    <t>2-s2.0-84880658116</t>
  </si>
  <si>
    <t>['¬© 2002', 'wireless communication', 'wave mode', 'vertical edges', 'proposed ring', 'low profile', 'gain antenna', 'experimental results', 'easy fabrication', 'db bandwidth', 'currents distributed', 'coal mines', 'bidirectional high', 'antenna consists', '6 mm3', '5 dbi', '2011 ieee', '110 mhz', '005 lambda']</t>
  </si>
  <si>
    <t>Bidirectional antenna | loop antenna | tunnel communication</t>
  </si>
  <si>
    <t>In this letter, a bidirectional high-gain antenna is proposed for wireless communication in tunnels or coal mines. The antenna consists of six rectangular rings in cascade and works in a standing-wave mode. The high-gain bidirectional radiation property is realized by the currents distributed in-phase on the vertical edges. The dimensions of the proposed ring are 300√ó:16√ó:0.6 mm3 (2.4 lambda times 0.128 lambda times 0.005 lambda at 2.4 GHz). The measured {-}10-dB bandwidth is approximately 290 MHz (2.33-2.62 GHz), the measured peak gain is 9.5 dBi, and the 1-dB gain bandwidth is about 110 MHz (2.34-2.45 GHz). The experimental results are presented and discussed, and it is shown that the proposed bidirectional antenna inherits the merits of high directional radiation gain, low profile, easy fabrication, and low wind resistance. ¬© 2002-2011 IEEE.</t>
  </si>
  <si>
    <t>761-764</t>
  </si>
  <si>
    <t>60025278;60025278;60108755;60025278</t>
  </si>
  <si>
    <t>55192299100;8551577700;8691744100;7403443114</t>
  </si>
  <si>
    <t>Liu, Wendong;Zhang, Zhijun;Tian, Zijian;Feng, Zhenghe</t>
  </si>
  <si>
    <t>A bidirectional high-gain cascaded ring antenna for communication in coal mine</t>
  </si>
  <si>
    <t>10.1109/LAWP.2013.2270936</t>
  </si>
  <si>
    <t>2-s2.0-84880659770</t>
  </si>
  <si>
    <t>['two orientations', 'technology 2013', 'strongly related', 'significantly enhanced', 'severely degraded', 'resulting inter', 'relay stations', 'proposed approach', 'ofdm signal', 'mmr system', 'ieee 802', 'hops traversed', 'doppler shift', 'degradation increases', 'carrier interference', 'ber performance', 'authors propose', 'antenna beamwidth', '16j system']</t>
  </si>
  <si>
    <t>The bit-error-rate (BER) performance of orthogonal frequency division multiplexing (OFDM) systems in mobile multihop relaying (MMR) system is severely degraded by the effect of Doppler shift and the severity of this degradation increases with the number of hops traversed by the OFDM signal. In this study, the authors propose a method to mitigate the effect of Doppler shift in MMR system (such as the IEEE 802.16j system) using directional antennas. It is shown that the effect of the resulting inter-carrier interference (ICI) because of the phase noise generated by the Doppler shift over multi-hop relaying channels, can be reduced by employing directional antennas at both the mobile and relay stations. Consequently, the BER performance of MMR system is significantly enhanced. Analysis and simulation results show that the BER enhancements using the proposed approach are strongly related to the orientation and beamwidth of the directional antenna employed. As the antenna beamwidth is reduced, the BER enhancement increases for both the perpendicular and parallel antenna orientations, and comparing these two orientations, the parallel orientation case provides slightly better BER enhancements.¬©The Institution of Engineering and Technology 2013.</t>
  </si>
  <si>
    <t>644-651</t>
  </si>
  <si>
    <t>60016005;60013183;60016005</t>
  </si>
  <si>
    <t>24824049900;6507212764;7006135510</t>
  </si>
  <si>
    <t>Ahmed, Hassan A.;Sulyman, Ahmed Iyanda;Hassanein, Hossam S.</t>
  </si>
  <si>
    <t>Kingston;Riyadh</t>
  </si>
  <si>
    <t>Queen‚Äôs University;King Saud University</t>
  </si>
  <si>
    <t>60016005;60013183</t>
  </si>
  <si>
    <t>Ahmed H.</t>
  </si>
  <si>
    <t>Bit-error-rate performance improvement of mobile dual-hop relaying systems using directional antennas</t>
  </si>
  <si>
    <t>10.1049/iet-com.2012.0234</t>
  </si>
  <si>
    <t>2-s2.0-84880661445</t>
  </si>
  <si>
    <t>['zero elements', 'transmission matrix', 'technology 2013', 'study presents', 'proposed scheme', 'proposed design', 'proposed code', 'orthogonal stbc', 'orthogonal design', 'orthogonal columns', 'ordination interpolation', 'likelihood decision', 'high peak', 'full diversity', 'conventional quasi', 'conventional codes', 'constellation rotation', 'computer simulations', 'channel estimation', 'also presented']</t>
  </si>
  <si>
    <t>This study presents an orthogonal design of space-time block code (STBC) that is single symbol decodable and enables full diversity and full rate transmission in a quasi-static channel environment. In the proposed scheme, full diversity is achieved by use of constellation rotation and co-ordination interpolation as is the case for the co-ordinate interleaved orthogonal design, whereas the transmission matrix of the proposed code consists of orthogonal columns with all non-zero elements, alleviating the concern about high peak-to-average power ratio. In particular, the proposed code offers lower complexity of channel estimation, and exhibits lower symbol error rate than the conventional quasi-orthogonal STBC when an maximum-likelihood decision-directed channel estimator is assumed. The advantages of the proposed code over the conventional codes are demonstrated through computer simulations. In addition, the selection of the angle of rotation for the proposed design is also presented, regarding the impact of channel estimation error. ¬© The Institution of Engineering and Technology 2013.</t>
  </si>
  <si>
    <t>236-246</t>
  </si>
  <si>
    <t>108262036;60000872</t>
  </si>
  <si>
    <t>8209293400;36079374000</t>
  </si>
  <si>
    <t>Gil, Gye Tae;Kim, Dong Hoi</t>
  </si>
  <si>
    <t>Chuncheon;</t>
  </si>
  <si>
    <t>Kangwon National University;Central R and D Lab.</t>
  </si>
  <si>
    <t>60000872;108262036</t>
  </si>
  <si>
    <t>Gil G.</t>
  </si>
  <si>
    <t>Single-symbol decodable space-time block code for multi-input-multi-output systems with four transmit antennas</t>
  </si>
  <si>
    <t>10.1049/iet-com.2011.0948</t>
  </si>
  <si>
    <t>2-s2.0-84880662627</t>
  </si>
  <si>
    <t>['¬© eso', 'zenithal angles', 'yield 66', 'wmap k', 'whose front', 'vertical hpbw', 'two locations', 'transition region', 'systematic error', 'steepens significantly', 'spatial characteristics', 'sky survey', 'sky coverage', 'significant source', 'shielded 5', 'scale properties', 'rms sensitivity', 'radio continuum', 'prime focus', 'pointing accuracy', 'paramount significance', 'parabolic reflector', 'matched directly', 'map 60', 'main source', 'level uncertainty', 'interstellar medium', 'horizontal hpbw', 'high emission', 'haslam 408mhz', 'hartrao survey', 'gem survey', 'direct correlation', 'destriping algorithms', 'cylindrical horn', 'consistent surveys', 'combined survey', 'circularly scanning', 'band surveys', 'band survey', 'astrophysical contamination', 'altazimuthal configuration', 'also become', '42 mk', '3ghz within', '3ghz band', '24 mk']</t>
  </si>
  <si>
    <t>Galaxy: structure | Radio continuum: general | Radio continuum: ISM | Surveys</t>
  </si>
  <si>
    <t>Context. Determining the spectral and spatial characteristics of the radio continuum of our Galaxy is an experimentally challenging endeavour for improving our understanding of the astrophysics of the interstellar medium. This knowledge has also become of paramount significance for cosmology, since Galactic emission is the main source of astrophysical contamination in measurements of the cosmic microwave background (CMB) radiation on large angular scales. Aims. We present a partial-sky survey of the radio continuum at 2.3GHz within the scope of the Galactic Emission Mapping (GEM) project, an observational program conceived and developed to reveal the large-scale properties of Galactic synchrotron radiation through a set of self-consistent surveys of the radio continuum between 408MHz and 10GHz. Methods. The GEM experiment uses a portable and double-shielded 5.5-m radiotelescope in altazimuthal configuration to map 60-degree-wide declination bands from different observational sites by circularly scanning the sky at zenithal angles of 30 from a constantly rotating platform. The observations were accomplished with a total power receiver, whose front-end high electron mobility transistor (HEMT) amplifier was matched directly to a cylindrical horn at the prime focus of the parabolic reflector. The Moon was used to calibrate the antenna temperature scale and the preparation of the map required direct subtraction and destriping algorithms to remove ground contamination as the most significant source of systematic error. Results. We used 484 h of total intensity observations from two locations in Colombia and Brazil to yield 66% sky coverage from to. The observations in Colombia were obtained with a horizontal HPBW of and a vertical HPBW of. The pointing accuracy was and the RMS sensitivity was 11.42 mK. The observations in Brazil were obtained with a horizontal HPBW of and a vertical HPBW of. The pointing accuracy was and the RMS sensitivity was 8.24 mK. The zero-level uncertainty of the combined survey is 103mK with a temperature scale error of 5% after direct correlation with the Rhodes/HartRAO survey at 2326MHz on a T-T plot. Conclusions. The sky brightness distribution into regions of low and high emission in the GEM survey is consistent with the appearance of a transition region as seen in the Haslam 408MHz and WMAP K-band surveys. Preliminary results also show that the temperature spectral index between 408MHz and the 2.3GHz band of the GEM survey has a weak spatial correlation with these regions; but it steepens significantly from high to low emission regions with respect to the WMAP K-band survey. ¬© ESO, 2013.</t>
  </si>
  <si>
    <t>A1</t>
  </si>
  <si>
    <t>60012729;60012729;100363213;60030318;60025038;60024989;60025038;60029241;60017375;60025038-60032442;60025038-60031125;60025038;60021199;60030318</t>
  </si>
  <si>
    <t>8942185200;57194141400;56217004700;7004386449;24497446500;14423921000;12645099800;8388769600;7005331432;24479862400;55871122518;24764581700;6603306165;14058603600</t>
  </si>
  <si>
    <t>Tello, C.;Villela, T.;Torres, S.;Bersanelli, M.;Smoot, G. F.;Ferreira, I. S.;Cingoz, A.;Lamb, J.;Barbosa, D.;Perez-Becker, D.;Ricciardi, S.;Currivan, J. A.;Platania, P.;Maino, D.</t>
  </si>
  <si>
    <t>Mexico;Italy;Italy;United States;United States;Brazil;Italy;Portugal;Brazil;Colombia</t>
  </si>
  <si>
    <t>Ciudad de M√©xico;Padua;Milan;Santa Barbara;Berkeley;Brasilia;Rome;Lisboa;Sao Jose dos Campos;Bogota</t>
  </si>
  <si>
    <t>Universidad Nacional Aut√≥noma de M√©xico;Osservatorio Astronomico di Padova;Universit√† degli Studi di Milano;University of California, Santa Barbara;University of California, Berkeley;Universidade de Bras√≠lia;Consiglio Nazionale delle Ricerche;Instituto de Telecomunicacoes;Instituto Nacional de Pesquisas Espaciais;Centro Internacional de F√≠sica</t>
  </si>
  <si>
    <t>60032442;60031125;60030318;60029241;60025038;60024989;60021199;60017375;60012729;100363213</t>
  </si>
  <si>
    <t>Tello C.</t>
  </si>
  <si>
    <t>The 2.3 GHz continuum survey of the GEM project</t>
  </si>
  <si>
    <t>10.1051/0004-6361/20079306'</t>
  </si>
  <si>
    <t>2-s2.0-84880663832</t>
  </si>
  <si>
    <t>['¬© 2002', 'stepped quarter', 'opening rates', 'impedance bandwidth', 'different flare', '2011 ieee']</t>
  </si>
  <si>
    <t>Impulse response | printed antenna | tapered slot antenna (TSA) | ultrawideband (UWB) | Vivaldi antenna</t>
  </si>
  <si>
    <t>The ultrawideband (UWB) performance and impulse response parameters of tapered slot antennas with different flare's opening rates and taper types fit to a stepped quarter-wave Chebyshev transformer are presented. This transformer is used to maximize the impedance bandwidth and power transfer gain. Different smoothing tapers are used to optimize impulse response parameters. The antennas were designed for 1-3 GHz frequency range, and the substrate is Duroid with a dielectric constant 6.15. ¬© 2002-2011 IEEE.</t>
  </si>
  <si>
    <t>749-752</t>
  </si>
  <si>
    <t>60028628;60005322;60028628</t>
  </si>
  <si>
    <t>25638555100;24780766300;50161985800</t>
  </si>
  <si>
    <t>Ebnabbasi, Khabat;Sczyslo, Sebastian;Mohebbi, Marjan</t>
  </si>
  <si>
    <t>Boston;Bochum</t>
  </si>
  <si>
    <t>Northeastern University;Ruhr-Universitat Bochum</t>
  </si>
  <si>
    <t>60028628;60005322</t>
  </si>
  <si>
    <t>Ebnabbasi K.</t>
  </si>
  <si>
    <t>UWB Performance of coplanar tapered slot antennas</t>
  </si>
  <si>
    <t>10.1109/LAWP.2013.2270935</t>
  </si>
  <si>
    <t>2-s2.0-84880668474</t>
  </si>
  <si>
    <t>['¬© 2002', 'verified experimentally', 'proposed design', 'proposed btsa', 'polarized btsa', 'polarization level', 'obtained within', 'measurement applications', 'measurement antenna', 'letter presents', 'frequency band', 'feeding transition', 'electromagnetic compatibility', 'beam split', 'antenna measurements', '700 mhz', '2011 ieee', '12 ghz', '1 vswr']</t>
  </si>
  <si>
    <t>Bilateral tapered slot antenna (BTSA) | electromagnetic compatibility (EMC) measurements | low cross polarization | slotline transition</t>
  </si>
  <si>
    <t>This letter presents a bilateral tapered slot antenna (BTSA) as a measurement antenna for electromagnetic compatibility (EMC) and antenna measurements. By virtue of the proposed wideband 50-$\Omega$ feeding transition and carefully adjusted tapered slot profile, together with the truncation compensation method, the proposed BTSA maintains a single main beam in the radiation pattern across the entire operating frequency band from 700 MHz to 20 GHz rather than main-beam split above 12 GHz, which is suffered by most traditional horn antennas and tapered slot antennas. Also, better than 25 dB cross-polarization level and less than 2:1 VSWR are obtained within the frequency band of interest. The validity of the proposed design is verified experimentally. The proposed BTSA can be applied to EMC and antenna measurement systems or further employed to construct a dual-polarized BTSA for other measurement applications. ¬© 2002-2011 IEEE.</t>
  </si>
  <si>
    <t>737-740</t>
  </si>
  <si>
    <t>60025578;113061974-60024728;60025578</t>
  </si>
  <si>
    <t>55641146200;24296060700;7102211932</t>
  </si>
  <si>
    <t>Lin, Fenghan;Qi, Yihong;Jiao, Yong Chang</t>
  </si>
  <si>
    <t>A 0.7-20-GHz strip-fed bilateral tapered slot antenna with low cross polarization</t>
  </si>
  <si>
    <t>10.1109/LAWP.2013.2270934</t>
  </si>
  <si>
    <t>2-s2.0-84880668487</t>
  </si>
  <si>
    <t>['work aims', 'wireless communications', 'using one', 'three models', 'temporal random', 'temporal deterministic', 'technology 2013', 'target signal', 'system models', 'suppress co', 'subspace theory', 'statistic characteristics', 'relationship among', 'proposed scheme', 'polarisation filtering', 'pf implementation', 'interfering signal', 'first model', 'code domains', 'channel interference', 'certain conditions', 'categorised based', 'art temporal', 'also shown']</t>
  </si>
  <si>
    <t>To suppress co-channel interference in polarisation-enabled wireless communication systems, this work aims to provide an interference suppression scheme by exploiting polarisation domain, besides the state-of-the-art temporal, frequency, spatial and code domains. System models, algorithms, characteristics and applications of polarisation filtering (PF) for co-channel interference suppressions for polarisation-enabled (e.g. orthogonal dually polarised antennas) wireless communications are investigated. Specifically, four system models for PF using subspace analysis are established and discussed. The four proposed system models are categorised based on different statistic characteristics of the target signal and that of the interfering signal: both the target signal and interference are temporal deterministic, the target signal is deterministic whereas interference is temporal random, the target signal is random whereas interference is deterministic and both the target signal and interference are random, respectively. Based on the statistic characteristics and subspace theory, the detailed PF implementation for each model is analysed and the closed-form filtering operator is given. It is also shown that the PF implementation for each model can be attained by using one of the zero-forcing matched subspace processing, decorrelating matched subspace processing or Wiener subspace processing. Furthermore, relationship among these four models indicates that, under certain conditions, the implementation of the other three models can be fulfilled by using the implementation of the first model. Numerical and simulation results show the effectiveness of the proposed scheme. ¬© The Institution of Engineering and Technology 2013.</t>
  </si>
  <si>
    <t>35212931700;55682108700;55088534900;35308438500</t>
  </si>
  <si>
    <t>Cao, Bin;Yu, Jia;Wang, Ye;Zhang, Qinyu</t>
  </si>
  <si>
    <t>Enabling polarisation filtering in wireless communications: Models, algorithms and characteristics</t>
  </si>
  <si>
    <t>10.1049/iet-com.2012.0409</t>
  </si>
  <si>
    <t>2-s2.0-84880669281</t>
  </si>
  <si>
    <t>['unknown parameters', 'transmitted symbols', 'time slots', 'three dimensions', 'term evolution', 'technology 2013', 'seen later', 'second codewords', 'receive antenna', 'real rotation', 'optimal performance', 'odd number', 'new schemes', 'new scheme', 'minimum determinant', 'main objective', 'last codeword', 'information symbols', 'improved performance', 'frame structure', 'excellent option', 'decoupling detection', 'data transmission', 'coding gain', 'authors attempt', 'alamouti code', 'advanced systems']</t>
  </si>
  <si>
    <t>Alamouti code is an excellent option for a two-transmitter and one-receiver network owing to its optimal performance and low detection complexity. Unfortunately, with the requirement of odd number of time slots in the frame structure for data transmission of long-term evolution (LTE)-advanced systems, this scheme is not applicable to such systems. In this correspondence, three new space-time block codes (STBCs) are proposed for LTE-advanced systems with two transmit antennas and a receive antenna with three-time-slots. The proposed designs achieve rate of one symbol per channel use and full transmission diversity. The main objective of designing the first and second codewords is to improve the coding gain of STBCs with three time slots. These STBCs are constructed using real rotation of quadrature amplitude modulation (QAM) information symbols in three dimensions. As will be seen later, the idea of real rotation of transmitted symbols using orthogonal matrices allows a decrease in the number of unknown parameters to be determined in order to maximise the coding gain. Using real rotation to encode the transmitted symbols, a new scheme is obtained which has the same minimum determinant (MD) as Alamouti code for 4, 16 and 64-QAM signal constellations. In designing the last codeword, the authors attempt to reduce the maximum-likelihood decoding complexity by decoupling detection of one encoded symbol from others. The simulation results confirm an improved performance of new schemes as compared to recently proposed codes. ¬©The Institution of Engineering and Technology 2013.</t>
  </si>
  <si>
    <t>360-371</t>
  </si>
  <si>
    <t>48162003400;16680118100</t>
  </si>
  <si>
    <t>Ranjbar, Sam;Vakily, Vahid Tabataba</t>
  </si>
  <si>
    <t>Ranjbar S.</t>
  </si>
  <si>
    <t>Non-square rate-one space-time block codes for lte-advanced systems with optimised coding gain</t>
  </si>
  <si>
    <t>10.1049/iet-com.2012.0049</t>
  </si>
  <si>
    <t>2-s2.0-84880675988</t>
  </si>
  <si>
    <t>['¬© 2002', 'studied using', 'small set', 'rigorously showing', 'large reduction', 'field data', '2011 ieee']</t>
  </si>
  <si>
    <t>Antenna arrays | antenna measurements | compressed sensing | fault diagnosis</t>
  </si>
  <si>
    <t>In this letter, the problem of the diagnosis of arrays from far-field data is studied using the theory of Random Partial Fourier Matrices, rigorously showing the possibility of a large reduction of data. Numerical results based on $\ell1 minimization confirm the identification of the failures from a small set of measurements. ¬© 2002-2011 IEEE.</t>
  </si>
  <si>
    <t>745-748</t>
  </si>
  <si>
    <t>Migliore, Marco Donald</t>
  </si>
  <si>
    <t>Migliore M.</t>
  </si>
  <si>
    <t>Array diagnosis from far-field data using the theory of random partial fourier matrices</t>
  </si>
  <si>
    <t>10.1109/LAWP.2013.2270931</t>
  </si>
  <si>
    <t>2-s2.0-84880677136</t>
  </si>
  <si>
    <t>['¬© 2002', 'verified experimentally', 'transmission lines', 'simply implemented', 'proposed approach', 'obtained simultaneously', 'novel parallel', 'layer substrate', 'good match', 'characteristic impedance', '2011 ieee']</t>
  </si>
  <si>
    <t>Low sidelobe | microstrip antenna arrays | parallel-series feeding network | three-way power divider</t>
  </si>
  <si>
    <t>A novel parallel-series feeding network for microstrip antenna arrays has been presented. A three-way power divider is utilized to connect the subarrays with the series-fed transmission lines. The proposed power divider is composed of seven transmission lines with different characteristic impedances and two isolation resistors. By changing the characteristic impedance of the transmission lines, the power division ratio can be adjusted. Meanwhile, good match and reasonable isolation performance can be obtained simultaneously. The proposed approach has been verified experimentally by using a 20-unit road side unit (RSU) antenna array operating at 5.815 GHz frequency range for a electronic toll collection (ETC) system. The proposed feeding network can be simply implemented on a single-layer substrate. ¬© 2002-2011 IEEE.</t>
  </si>
  <si>
    <t>757-760</t>
  </si>
  <si>
    <t>60013789;60013789;60013789;112991774</t>
  </si>
  <si>
    <t>56097049000;53263716800;15921977400;35195051700</t>
  </si>
  <si>
    <t>Ding, Kejia;Fang, Xiaoxing;Chen, Aixin;Wang, Yazhou</t>
  </si>
  <si>
    <t>Beijing;Billerica</t>
  </si>
  <si>
    <t>Beihang University;RF Micro Devices, Inc.</t>
  </si>
  <si>
    <t>60013789;112991774</t>
  </si>
  <si>
    <t>A novel parallel-series feeding network based on three-way power divider for microstrip antenna array</t>
  </si>
  <si>
    <t>10.1109/LAWP.2013.2270938</t>
  </si>
  <si>
    <t>2-s2.0-84880680225</t>
  </si>
  <si>
    <t>['¬© 2001', 'paper presents', 'higher rejection', 'direction finding', 'cylindrical surface', 'clutter signals', 'circ around', 'air missiles', '2012 ieee']</t>
  </si>
  <si>
    <t>auto correlation | BPSK | clutter rejection | direction finding fuze | Legendre sequence | range gate</t>
  </si>
  <si>
    <t>This paper presents the implementation and assessment of a direction finding proximity fuze sensor for anti-aircrafts or anti-air missiles. A higher rejection of clutter signals is achieved by employing a binary phase shift keying modulation using Legendre sequence. The direction finding is implemented by comparing received powers from six receiving antennas equally spaced by an angle of 60\circ around a cylindrical surface. ¬© 2001-2012 IEEE.</t>
  </si>
  <si>
    <t>3079-3089</t>
  </si>
  <si>
    <t>60068694;60068694;60022417</t>
  </si>
  <si>
    <t>57204308233;55802380400;7003797412</t>
  </si>
  <si>
    <t>Choi, Jae Hyun;Jung, Myung Suk;Yeom, Kyung Whan</t>
  </si>
  <si>
    <t>Agency for Defense Development;Chungnam National University</t>
  </si>
  <si>
    <t>60068694;60022417</t>
  </si>
  <si>
    <t>Choi J.H.</t>
  </si>
  <si>
    <t>A design and assessment of a direction finding proximity fuze sensor</t>
  </si>
  <si>
    <t>10.1109/JSEN.2013.2260326</t>
  </si>
  <si>
    <t>2-s2.0-84880680520</t>
  </si>
  <si>
    <t>['utilising multi', 'two parts', 'technology 2013', 'stochastic knapsack', 'secondary user', 'sask scheme', 'random weight', 'random errors', 'pu could', 'primary user', 'link estimation', 'ieee 802', 'could bring', 'bound algorithm', 'authors study', 'authors consider', 'antenna selection', 'access problem', 'access control']</t>
  </si>
  <si>
    <t>In this study, the authors consider the application of a system architecture called cognitive radio (CR) with fibreconnected distributed antennas in IEEE 802.22 wireless regional area networks (WRANs) as it could bring the benefits of much shorter wireless transmission distances, lower transmission power and the possibility of utilising multi-antenna transmission techniques. In this architecture, the authors study the secondary user (SU) access problem in uplink, where the SU to primary user (PU) link estimation is subject to random errors because PU could not assist link estimation of SU. This SU access problem is divided into two parts: antenna selection and access control. Thus, first antenna selection problem is modelled as a restless bandit problem, which is solved by the primal-dual index heuristic algorithm based on first order relaxation. In addition, the access control problem is modelled as a stochastic knapsack (SASK) problem with random weight, and then relaxed to be a deterministic second order cone programming problem. With the deduced upper bound, the access control problem is solved by the branch and bound algorithm, which yields the SU access based on SASK scheme. Simulation results illustrate the significant performance improvement of SASK scheme, compared with existing SU access methods. ¬© The Institution of Engineering and Technology 2013.</t>
  </si>
  <si>
    <t>731-737</t>
  </si>
  <si>
    <t>60016930-60018486;60016930;60016930;60010365</t>
  </si>
  <si>
    <t>36815868400;55163869400;55718109700;7102336029</t>
  </si>
  <si>
    <t>Ge, Wendong;Ji, Hong;Li, Xi;Leung, Victor C.M.</t>
  </si>
  <si>
    <t>Beijing;Beijing;Vancouver</t>
  </si>
  <si>
    <t>Institute of Automation Chinese Academy of Sciences;Beijing University of Posts and Telecommunications;The University of British Columbia</t>
  </si>
  <si>
    <t>60018486;60016930;60010365</t>
  </si>
  <si>
    <t>Ge W.</t>
  </si>
  <si>
    <t>Secondary user access based on stochastic link estimation in cognitive radio with fibre-connected distributed antennas</t>
  </si>
  <si>
    <t>10.1049/iet-com.2012.0627</t>
  </si>
  <si>
    <t>2-s2.0-84880681793</t>
  </si>
  <si>
    <t>['technology 2013', 'study analyses', 'rs ).', 'rician fading', 'presumed dual', 'one amplify', 'maximum delay', 'limited throughput', 'incremental redundancy', 'harq protocols', 'different parameters', 'analysis unveils', 'analysis allows', 'achievable throughput']</t>
  </si>
  <si>
    <t>This study analyses the delay-limited throughput performance of an uplink cellular relay network utilising hybrid automatic repeat request (HARQ) protocol in which one mobile station (MS) communicates with one base station (BS) with the aid of one amplify-and-forward relay station (RS). The authors' analysis allows for a practical fading scenario where MS‚ÜíRS and RS‚ÜíBS channels undergo independent Rayleigh and Rician fading, respectively. Delay-limited throughput expressions for two HARQ protocols are derived, respectively, namely Repetition Time Diversity and Incremental Redundancy. Furthermore, the impact of different parameters on the achievable throughput, such as the maximum HARQ round number L, line-of-sight signal K, information rate R etc., is analysed. The authors' analysis unveils that, for the presumed dual-hop cooperation model with the specified tolerable delay requirement and given channel condition, there exists an optimal information rate R* that achieves the maximum delay-limited throughput for the two HARQ protocols. Moreover, it is disclosed that, both HARQ protocols with the adaptive optimised information rate outperform the counterpart with the fixed information rate in low and moderate SNR regions, suggesting that an adaptive transmission scheme should be employed to achieve a better throughput performance. ¬©The Institution of Engineering and Technology 2013.</t>
  </si>
  <si>
    <t>595-601</t>
  </si>
  <si>
    <t>57188982780;55423269000;8963877900;23035624500</t>
  </si>
  <si>
    <t>Yang, Jing;Fan, Pingzhi;Chen, Qingchun;Lei, Xianfub</t>
  </si>
  <si>
    <t>Delay-limited throughput analysis of cooperative hybrid automatic repeat request in asymmetric fading channels</t>
  </si>
  <si>
    <t>10.1049/iet-com.2012.0253</t>
  </si>
  <si>
    <t>2-s2.0-84880693399</t>
  </si>
  <si>
    <t>['¬© 2013', 'therefore acting', 'spectroscopic techniques', 'solid state', 'several vv', 'royal society', 'ray analysis', 'polynuclear complex', 'oxidative bromination', 'functional models', 'free n', 'dft studies', 'catalytic process', 'catalyst precursors', 'bhz )]', 'also used', 'also demonstrated', 'aerial oxidation', '9 ).', '51v nmr', '4 ),', '2 obtained', '2 )]', '1 ),']</t>
  </si>
  <si>
    <t>The Schiff bases H3dfmp(L)2 obtained by the condensation of 2,6-diformyl-4-methylphenol and hydrazones [L = isonicotinoylhydrazide (inh), nicotinoylhydrazide (nah) and benzoylhydrazide (bhz)] are prepared and characterized. By reaction of [VIVO(acac)2] and the H3dfmp(L)2 in methanol the VIVO-complexes [VIVO(Hdfmp(inh)2)(H2O)] (1), [VIVO(Hdfmp(nah)2)(H2O)] (2) and [VIVO(Hdfmp(bhz)2)(H2O)] (3) were obtained. Upon their aerial oxidation in methanol [VVO(OMe)(MeOH)(Hdfmp(inh)2)] (4), [VVO(OMe)(MeOH)(Hdfmp(nah)2)] (5) and [VVO(OMe)(MeOH)(Hdfmp(bhz)2)] (6) were isolated. In the presence of KOH, oxidation of 1‚Äì3 results in the formation of [VVO2(H2dfmp(inh)2)]n¬∑5H2O (7), K[VVO2(Hdfmp(nah)2)] (8) and K[VVO2(Hdfmp(bhz)2)] (9). All compounds are characterized in the solid state and in solution, namely by spectroscopic techniques (IR, UV-Vis, EPR, 1H, 13C and51V NMR), and DFT is also used to calculate the VIV hyperfine coupling constants of VIV-compounds and51V NMR chemical shifts of several VV-species and assign them to those formed in solution. Single crystal X-ray analysis of [VVO(OMe)(MeOH)(Hdfmp(bhz)2)] (6) and [VVO2(H2dfmp(inh)2)]n¬∑5H2O (7) confirm the coordination of the ligand in the dianionic (ONO2‚àí) enolate tautomeric form, one of the hydrazide moieties remaining non-coordinated. In the case of 7 the free N(pyridine) atom of the inh moiety coordinates to the other vanadium center yielding a polynuclear complex in the solid state. It is also demonstrated that the VVO2-complexes are catalyst precursors in the oxidative bromination of styrene by H2O2, therefore acting as functional models of vanadium dependent haloperoxidases. Plausible intermediates involved in the catalytic process are established by UV-Vis, 51V NMR and DFT studies. ¬© 2013 The Royal Society of Chemistry.</t>
  </si>
  <si>
    <t>11941-11962</t>
  </si>
  <si>
    <t>60031818;60031818;60004956;60004956;60023610;60004956</t>
  </si>
  <si>
    <t>7005255411;54788958900;9234914600;7102379353;6602180279;35557715900</t>
  </si>
  <si>
    <t>Maurya, Mannar R.;Haldar, Chanchal;Kumar, Amit;Kuznetsov, Maxim L.;Avecilla, Fernando;Costa Pessoa, Jo√£o</t>
  </si>
  <si>
    <t>India;Spain;Portugal</t>
  </si>
  <si>
    <t>Roorkee;A Coruna;Lisbon</t>
  </si>
  <si>
    <t>Indian Institute of Technology Roorkee;Universidade da Coru√±a;Instituto Superior T√©cnico</t>
  </si>
  <si>
    <t>60031818;60023610;60004956</t>
  </si>
  <si>
    <t>Maurya M.R.</t>
  </si>
  <si>
    <t>Vanadium complexes having [VO]&lt;sup&gt;2+&lt;/sup&gt;, [VO]&lt;sup&gt;3+&lt;/sup&gt; and [VO&lt;inf&gt;2&lt;/inf&gt;]&lt;sup&gt;+&lt;/sup&gt; cores with hydrazones of 2,6-diformyl-4-methylphenol: Synthesis, characterization, reactivity, and catalytic potential</t>
  </si>
  <si>
    <t>10.1039/c3dt50469g</t>
  </si>
  <si>
    <t>2-s2.0-84881188860</t>
  </si>
  <si>
    <t>['¬© 2005', 'systems include', 'survey article', 'ser ),', 'selection combining', 'reduced number', 'receiver schemes', 'processing np', 'performance comparisons', 'noise ratio', 'gsc systems', 'gsc ),', 'examine combining', 'error rate', 'different kinds', 'channel estimates', 'branches required', '2012 ieee']</t>
  </si>
  <si>
    <t>In this survey article, we compare the performance of single transmit antenna selection (TAS) systems with different kinds of receiver schemes. These systems include the TAS/switch-and-examine combining (TAS/SEC), TAS/SEC with postselection (TAS/SECPS), TAS/generalized selection combining (TAS/GSC), and TAS/output-threshold generalized selection combining (TAS/OT-GSC) systems. The performance comparisons are made in terms of the average output signal-to-noise ratio (SNR), symbol-error rate (SER), the number of channel estimates Ne, and the number of branches required for processing Np. It is shown that the TAS/SECPS and TAS/OT-GSC systems can achieve similar performance compared with the TAS/selection combining (SC) and TAS/GSC systems, respectively, with a reduced number of both channel estimates and branches required for processing when the predetermined SNR threshold is optimized. ¬© 2005-2012 IEEE.</t>
  </si>
  <si>
    <t>104-112</t>
  </si>
  <si>
    <t>Transmit antenna selection systems: A performance comparison of different types of receiver schemes</t>
  </si>
  <si>
    <t>10.1109/MVT.2013.2252300</t>
  </si>
  <si>
    <t>2-s2.0-84883464585</t>
  </si>
  <si>
    <t>['theoretical analysis', 'system performance', 'simulation result', 'shift keying', 'rights reserved', 'multiple phase', 'form expressions', 'effective signal', 'downlink performance', 'derived expressions', 'average ber', 'also derived']</t>
  </si>
  <si>
    <t>Bit error rate | Distributed antenna systems | MPSK | MQAM | Multiple cells</t>
  </si>
  <si>
    <t>The downlink performance of distributed antenna systems (DAS) with multiple receive antennas in Rayleigh fading multicell environment is presented in this paper. On the basis of analyzing the system performance, utilizing the moment generating function, we derive the probability density function (PDF) of the effective signal to interference plus noise ratio of the system. Based on this PDF, an exact bit error rate (BER) expression of DAS with multiple quadrature amplitude modulation (MQAM) is derived, and a tight BER approximation of DAS with multiple phase-shift keying (MPSK) is also derived. As a result, closed-form expressions of the average BER of DAS are obtained. The derived expressions can provide good theoretical performance evaluation for DAS. Computer simulation shows that the theoretical analysis can match the simulation result very well. ¬© 2013 American Scientific Publishers. All rights reserved.</t>
  </si>
  <si>
    <t>2383-2386</t>
  </si>
  <si>
    <t>60021666-60005244;60021666;60005244;60117397;60117397</t>
  </si>
  <si>
    <t>7404115747;55017370500;57192480734;24538079000;55235853200</t>
  </si>
  <si>
    <t>Yu, Xiangbin;Liu, Xiaoshuai;Chen, Xiaoming;Rui, Yun;Li, Mingqi</t>
  </si>
  <si>
    <t>Performance analysis of distributed antenna systems in rayleigh fading multicell environment</t>
  </si>
  <si>
    <t>10.1166/asl.2013.4893</t>
  </si>
  <si>
    <t>2-s2.0-84876822724</t>
  </si>
  <si>
    <t>26497 YJ</t>
  </si>
  <si>
    <t>['two strains', 'strains 1', 'strain 1', 'sex determination', 'second strain', 'results suggest', 'male juveniles', 'live neonates', 'first strain', 'first brood', 'endocrine disruptor', 'embryo deformities', 'development abnormality', 'deltamethrin ecotoxicity', 'deltamethrin concentrations', 'daphnia magna', 'cumulative molts', 'chronic studies', 'body length']</t>
  </si>
  <si>
    <t>Daphnia magna | Deltamethrin | Embryotoxicity | Reproduction | Sex ratio</t>
  </si>
  <si>
    <t>Acute and different chronic ecotoxic effects of deltamethrin have been investigated on two strains (coming from two different laboratories) of Daphnia magna. The effective concentrations immobilizing 50% of daphnids (EC50s) after 24h and 48h were 9.40 and 0.32ŒºgL-1, 8.86 and 0.63ŒºgL-1 for first strain (strain 1) and second strain (strain 2), respectively. Thus, there was an increase of deltamethrin ecotoxicity with time of exposure as confirmed by chronic studies. After 21days of exposure to deltamethrin, daphnids have showed significant effects on survival at deltamethrin concentrations of 0.16ŒºgL-1 and 0.31ŒºgL-1 for strains 1 and 2, respectively. Eleven other endpoints were examined: body length, population growth rate and various reproductive parameters (days to first brood, number of broods, number of cumulative molts and number of neonates), embryotoxicity and appearance of males. IC10 values related to the number of juveniles per live adult were 11 and 46ngL-1 for strains 1 and 2, respectively. Furthermore, an increase in embryo deformities was observed at the highest concentrations tested for both strains. Following deltamethrin exposure, undeveloped second antennae, curved or unextended shell spines, and curved post abdomen spines were observed in live neonates. The production of male juveniles was only registered with strain 1 at 0.16ŒºgL-1. Results suggest that deltamethrin could act as an endocrine disruptor in D. magna as it interferes with sex determination and development abnormality but there is a difference in sensitivity between the two tested strains. ¬© 2013 Elsevier B.V.</t>
  </si>
  <si>
    <t>47-53</t>
  </si>
  <si>
    <t>458-460</t>
  </si>
  <si>
    <t>60070324-60104289;60070324;60103368;60016828;60104289;60104289;60104289</t>
  </si>
  <si>
    <t>55382351500;6602598872;7005871628;6602357302;55915290600;22133951300;7003702101</t>
  </si>
  <si>
    <t>Toumi, H.;Boumaiza, M.;Millet, M.;Radetski, C. M.;Felten, V.;Fouque, C.;F√©rard, J. F.</t>
  </si>
  <si>
    <t>France;France;Tunisia;Brazil</t>
  </si>
  <si>
    <t>Nancy;Strasbourg;Carthage;Itajai</t>
  </si>
  <si>
    <t>Universit√© de Lorraine;Universit√© de Strasbourg;University of Carthage;Universidade do Vale do Itajai</t>
  </si>
  <si>
    <t>60104289;60103368;60070324;60016828</t>
  </si>
  <si>
    <t>Toumi H.</t>
  </si>
  <si>
    <t>Effects of deltamethrin (pyrethroid insecticide) on growth, reproduction, embryonic development and sex differentiation in two strains of Daphnia magna (Crustacea, Cladocera)</t>
  </si>
  <si>
    <t>S0048969713003902</t>
  </si>
  <si>
    <t>10.1016/j.scitotenv.2013.03.085</t>
  </si>
  <si>
    <t>2-s2.0-84877101531</t>
  </si>
  <si>
    <t>T√ºrkiye Bilimler Akademisi</t>
  </si>
  <si>
    <t>BOREN-2008</t>
  </si>
  <si>
    <t>['zinc oxide', 'zinc borate', 'varying concentrations', 'v ..', 'thermogravimetric analysis', 'smoke emission', 'results revealed', 'reaction medium', 'ray diffraction', 'product retained', 'neat pet', 'loi value', 'light transmittance', 'irregular platelets', 'impact strength', 'hydration water', 'flame retardant', 'flame retardancy', 'composite materials', 'boron phosphate', 'boric acid', 'also measured', 'also employed', '1wt .%']</t>
  </si>
  <si>
    <t>Composites | Flame retardancy | Surfactant | Synthesis | Zinc borate</t>
  </si>
  <si>
    <t>Zinc borate was prepared from the reaction of zinc oxide and boric acid in the absence or presence of cumene terminated poly(styrene-co-maleic anhydride), PSMA, added as a surfactant at varying concentrations (0.1-1wt.% of water) to the reaction medium to investigate its effect on the growth and agglomeration of particles during reaction. Synthesized zinc borates were characterized by X-ray diffraction (XRD), scanning electron microscopy (SEM) and thermogravimetric analysis (TGA) in comparison to unmodified zinc borate. The results revealed that zinc borate (molecular formula 2ZnO¬∑3B2O3¬∑3H2O) formed as irregular platelets. The product retained its hydration water up to 300¬∞C. Surface modified zinc borates, together with boron phosphate, were also employed as a flame retardant for poly(ethylene terephthalate), PET. The flame retardancy of the composites was determined by the limiting oxygen index (LOI) test. Smoke emission during fire, in terms of light transmittance, was also measured. The addition of 3% boron phosphate and 2% PSMA modified zinc borate increased the LOI value of composite materials to 26% from 22.5% of neat PET. Impact strength for the same PET based composite was increased to 11.4kJ/m2 from 9.6kJ/m2 of neat PET. ¬© 2013 Elsevier B.V..</t>
  </si>
  <si>
    <t>38-44</t>
  </si>
  <si>
    <t>1873328X</t>
  </si>
  <si>
    <t>Powder Technology</t>
  </si>
  <si>
    <t>60004305;60012603;60004305;60004305;60004305</t>
  </si>
  <si>
    <t>55682837300;8926808000;55956248500;7004598043;7003408746</t>
  </si>
  <si>
    <t>Baltaci, Berk;√áakal, Gaye √ñ;Bayram, G√∂knur;Eroglu, Inci;√ñzkar, Saim</t>
  </si>
  <si>
    <t>Ankara;Ankara</t>
  </si>
  <si>
    <t>Ankara √úniversitesi;Middle East Technical University (METU)</t>
  </si>
  <si>
    <t>60012603;60004305</t>
  </si>
  <si>
    <t>Baltaci B.</t>
  </si>
  <si>
    <t>Surfactant modified zinc borate synthesis and its effect on the properties of PET</t>
  </si>
  <si>
    <t>S0032591013002635</t>
  </si>
  <si>
    <t>10.1016/j.powtec.2013.04.006</t>
  </si>
  <si>
    <t>2-s2.0-84877349503</t>
  </si>
  <si>
    <t>National Science and Technology Development Agency</t>
  </si>
  <si>
    <t>NSTDA</t>
  </si>
  <si>
    <t>['two antigens', 'surface density', 'spr imaging', 'sensor surface', 'rights reserved', 'result shows', 'required concentration', 'possible use', 'physically immobilized', 'normal production', 'model system', 'mab 10b2', 'immobilized antigens', 'immobilized aac', 'distinguished using', 'detection limit', 'antibody screening', 'antibody concentration', 'antibody binding', 'aac antigen', 'aac ).', '95psma surface', '5 œºg', '5 polystryrene', '100 œºg']</t>
  </si>
  <si>
    <t>Antibody detection | Optical biosensors | Physical adsorption | Surface plasmon resonance (SPR)</t>
  </si>
  <si>
    <t>A polymer substrate based surface plasmon resonance (SPR) technique was developed for detection of specific monoclonal antibody 10B2 (MAb 10B2) against bacterium Acidovorax avenae subsp. citrulli (Aac). The monolayer of Aac antigen was physically immobilized on 95:5 polystryrene-copoly acrylic acid (95PSMA) for detection of antibody. The amount of antigen-antibody binding was found to depend on the surface density of immobilized Aac on the sensor surface and the antibody concentration. The detection limit was 5 Œºg/ml which was lower than the required concentration during the normal production of the antibody at 10-100 Œºg/ml. This suggests a possible use of surface for the antibody screening. Moreover, an application in antibody screening was explored by combination of surface plasmon resonance imaging (SPR imaging) and antibody detection assay on the 95PSMA surface. Two antigens of bovine serum albumin (BSA) and Aac were used as a model system for antibody screening. The result shows that both antibodies can be distinguished using the immobilized antigens on the 95PSMA surface based SPR imaging technique. ¬© 2013 Elsevier B.V. All rights reserved.</t>
  </si>
  <si>
    <t>60012718;60012718;60012718;60012718;60011947;60011947;60026326;60011525;60011525;60012718</t>
  </si>
  <si>
    <t>37110092500;35239313000;36760947500;54381163800;23110409300;36622702200;6602631349;8516676100;23006483300;56038975300</t>
  </si>
  <si>
    <t>Puttharugsa, Chokchai;Wangkam, Thidarat;Houngkamhang, Nongluck;Yodmongkol, Sirisa;Gajanandana, Oraprapai;Himananto, Orawan;Sutapun, Boonsong;Amarit, Ratthasart;Somboonkaew, Armote;Srikhirin, Toemsak</t>
  </si>
  <si>
    <t>Thailand;Thailand;Thailand;Thailand</t>
  </si>
  <si>
    <t>Nakhon Ratchasima;Nakhon Pathom;Pathum Thani;Pathum Thani</t>
  </si>
  <si>
    <t>Suranaree University of Technology;Mahidol University;Thailand National Center for Genetic Engineering and Biotechnology;Thailand National Electronics and Computer Technology Center</t>
  </si>
  <si>
    <t>60026326;60012718;60011947;60011525</t>
  </si>
  <si>
    <t>Puttharugsa C.</t>
  </si>
  <si>
    <t>A polymer surface for antibody detection by using surface plasmon resonance via immobilized antigen</t>
  </si>
  <si>
    <t>S1567173913000849</t>
  </si>
  <si>
    <t>10.1016/j.cap.2013.02.003</t>
  </si>
  <si>
    <t>2-s2.0-84877580996</t>
  </si>
  <si>
    <t>['specific type', 'since metals', 'rights reserved', 'physical problem', 'optical region', 'optical antenna', 'numerical analysis', 'nonlinear problem', 'highly dispersive', 'femaxxnano solves', 'eventually obtain', 'embedded either', 'electromagnetic spectrum', 'electromagnetic eigenmodes', 'dimensional space', 'dimensional resonators', 'dielectric media', 'background medium']</t>
  </si>
  <si>
    <t>3D unstructured grid | Dispersive dielectrics | Distributed memory parallel computer | Eigenmodal calculation | Nanooptics | Nonlinear eigenvalue problem</t>
  </si>
  <si>
    <t>We introduce the electromagnetic eigenmodal solver code FemaxxNano for the numerical analysis of nanometer structured optical systems, a scientific field generally know as nanooptics. FemaxxNano solves the electric field vector wave equation and calculates the electromagnetic eigenmodes of nearly arbitrary 3-dimensional resonators, embedded either in free-space, vacuum or a background medium. Here, the study of the interaction between nanometer sized metallic structures and light is at the heart of the physical problem. Since metals in the optical region of the electromagnetic spectrum are highly dispersive and, thus, dissipative, dielectric media, we eventually obtain a nonlinear eigenvalue problem. We discretize the electromagnetic eigenvalue problem with the finite element method (FEM) in 3-dimensional space and on unstructured tetrahedral grids. We introduce a fully iterative scheme to solve the nonlinear problem for complex coefficient matrices that depend on wavelength. We investigate the properties of the algorithm in detail and demonstrate its performance by analyzing a nanometer sized optical dimer structure, a specific type of optical antenna, on distributed-memory parallel computers. ¬© 2013 Elsevier B.V. All rights reserved.</t>
  </si>
  <si>
    <t>1898-1906</t>
  </si>
  <si>
    <t>60025858;60025858;60020195</t>
  </si>
  <si>
    <t>55035592200;6603941368;57206538473</t>
  </si>
  <si>
    <t>Guo, Hua;Arbenz, Peter;Oswald, Benedikt</t>
  </si>
  <si>
    <t>Zurich ZH,;Villigen</t>
  </si>
  <si>
    <t>ETH Zurich;Paul Scherrer Institut</t>
  </si>
  <si>
    <t>60025858;60020195</t>
  </si>
  <si>
    <t>Guo H.</t>
  </si>
  <si>
    <t>A large-scale nonlinear eigensolver for the analysis of dispersive nanostructures</t>
  </si>
  <si>
    <t>S0010465513001112</t>
  </si>
  <si>
    <t>10.1016/j.cpc.2013.03.014</t>
  </si>
  <si>
    <t>2-s2.0-84877689563</t>
  </si>
  <si>
    <t>['transducer arrays', 'royce plc', 'rights reserved', 'paper describes', 'minimize crosstalk', 'method could', 'low frequency', 'individual elements', 'feasibility study', 'fabrication defects', 'elsevier b', 'correction signals', '10 db']</t>
  </si>
  <si>
    <t>Crosstalk | Transducer arrays</t>
  </si>
  <si>
    <t>This paper describes a procedure to minimize crosstalk between the individual elements of a piezoelectric transducer array. A two-dimensional finite elements model was developed and the excitation voltages predicted by the model were applied to the array prototypes made of PZT 27 ceramic. Symmetric and asymmetric linear phased arrays operating at approximately 450 kHz were tested in the feasibility study. The studies were carried out at low frequency to facilitate the fabrication of the transducer arrays and to check the feasibility in this case. The novelty of our approach is to offer active cancellation of crosstalk in transducer arrays generating continuous waves, even in the presence of fabrication defects. The experimental results showed the validity of the approach and demonstrated that crosstalk can be reduced by about 6-10 dB. In ultrasonic imaging systems, this method could be introduced by using a multichannel generator providing electrical signals containing both phased signals required to focalize and deflect the acoustic beam associated with the correction signals. ¬© 2013 Rolls-Royce PLC. Published by Elsevier B.V. All rights reserved.</t>
  </si>
  <si>
    <t>1135-1140</t>
  </si>
  <si>
    <t>60027663;60027663;60027663;60026113;60026113;101228396</t>
  </si>
  <si>
    <t>55627044200;6602708051;56756498600;7003436603;7202019364;12042179100</t>
  </si>
  <si>
    <t>Bybi, A.;Grondel, S.;Assaad, J.;Hladky-Hennion, A. C.;Granger, C.;Rguiti, M.</t>
  </si>
  <si>
    <t>Valenciennes;Villeneuve-d'Ascq;Maubeuge</t>
  </si>
  <si>
    <t>Universit√© Polytechnique Hauts-de-France;Institut d'Electronique de Micro√©lectronique et de Nanotechnologie (IEMN);PECMA</t>
  </si>
  <si>
    <t>60027663;60026113;101228396</t>
  </si>
  <si>
    <t>Bybi A.</t>
  </si>
  <si>
    <t>Reducing crosstalk in array structures by controlling the excitation voltage of individual elements: A feasibility study</t>
  </si>
  <si>
    <t>S0041624X13000553</t>
  </si>
  <si>
    <t>10.1016/j.ultras.2013.02.009</t>
  </si>
  <si>
    <t>2-s2.0-84877791800</t>
  </si>
  <si>
    <t>['within 50', 'ultrasonic field', 'transducer bandwidth', 'suggested based', 'side lobes', 'royce plc', 'rights reserved', 'record data', 'principal result', 'performed using', 'paper reports', 'noise floor', 'new method', 'mean value', 'independently investigate', 'functioning elements', 'elsevier b', 'element sensitivity', 'element phase', 'element performance', 'destructive evaluation', 'component inspections', 'centre frequencies', 'calibration routine', 'better suited', 'beam integrity', 'beam forming', 'beam artefacts', 'array calibration', '8 db']</t>
  </si>
  <si>
    <t>Calibration | Non-Destructive Evaluation | Phased array</t>
  </si>
  <si>
    <t>This paper reports the results of an investigation into the effects of phased array element performance on ultrasonic beam integrity. This investigation has been performed using an array beam model based on Huygens' principle to independently investigate the effects of element sensitivity and phase, and non-functioning elements via Monte Carlo simulation. The purpose of this work is to allow a new method of array calibration for Non-Destructive Evaluation (NDE) to be adopted that focuses on probe integrity rather than beam integrity. This approach is better suited to component inspections that utilise Full Matrix Capture (FMC) to record data as the calibration routine is uncoupled from the beams that the array is required to produce. For this approach to be adopted specifications must be placed on element performance that guarantee beam quality without carrying out any beam forming. The principal result of this investigation is that the dominant outcome following variations in array element performance is the introduction of beam artefacts such as main beam broadening, raising of the noise floor of the ultrasonic field, and the enlargement or creation of side lobes. Specifications for practical allowable limits of element sensitivity, element phase, and the number of non-functioning elements have been suggested based on a minimum amplitude difference between beam artefacts and the main beam peak of 8 dB. Simulation at a number of centre frequencies has led to a recommendation that the product of transducer bandwidth and maximum phase error should be kept below 0.051 and 0.035 for focused and plane beams respectively. Element sensitivity should be within 50% of mean value of the aperture, and no more than 9% of the elements should be non-functioning. ¬© 2013 Rolls-Royce PLC. Published by Elsevier B.V. All rights reserved.</t>
  </si>
  <si>
    <t>1065-1078</t>
  </si>
  <si>
    <t>Duxbury, David;Russell, Jonathan;Lowe, Michael</t>
  </si>
  <si>
    <t>The effect of variation in phased array element performance for Non-Destructive Evaluation (NDE)</t>
  </si>
  <si>
    <t>S0041624X12001497</t>
  </si>
  <si>
    <t>10.1016/j.ultras.2012.07.008</t>
  </si>
  <si>
    <t>2-s2.0-84877794159</t>
  </si>
  <si>
    <t>IF-120412</t>
  </si>
  <si>
    <t>['stress tolerance', 'photosynthetic processes', 'flt number', 'environment pollutants', 'early detection', 'antenna size']</t>
  </si>
  <si>
    <t>Chlorophyll fluorescence | Fluoranthene | Heterogeneity | Photosystem II | Wheat (Triticum aestivum)</t>
  </si>
  <si>
    <t>Polycyclic aromatic hydrocarbon, fluoranthene causes significant inhibitory effects on photosynthetic processes, particularly photosystem II. PS II exhibits heterogeneity with regards to antenna size, connectivity and ability to transfer electron beyond QA. This is the first report describing effects of FLT on PS II heterogeneity. FLT affects antenna heterogeneity by converting active Œ± center into inactive Œ≤ and Œ≥ centers. At the same time in the presence of FLT number of QB-non reducing center also increase. Such study can prove to be a biomarker for early detection to stress tolerance and toxicity of environment pollutants. ¬© 2013 Elsevier Ireland Ltd.</t>
  </si>
  <si>
    <t>Plant Science</t>
  </si>
  <si>
    <t>60001945;60001945</t>
  </si>
  <si>
    <t>55214245000;6508128994</t>
  </si>
  <si>
    <t>Singh-Tomar, Rupal;Jajoo, Anjana</t>
  </si>
  <si>
    <t>Singh-Tomar R.</t>
  </si>
  <si>
    <t>Alteration in PS II heterogeneity under the influence of polycyclic aromatic hydrocarbon (fluoranthene) in wheat leaves (Triticum aestivum)</t>
  </si>
  <si>
    <t>S0168945213000976</t>
  </si>
  <si>
    <t>10.1016/j.plantsci.2013.04.007</t>
  </si>
  <si>
    <t>2-s2.0-84878226879</t>
  </si>
  <si>
    <t>['used inside', 'three objectives', 'simulator program', 'return loss', 'prototype algorithm', 'ones obtained', 'function behaviors', 'final results', 'experiments stored', 'experiments made', 'dynamic estimation', 'article presents']</t>
  </si>
  <si>
    <t>genetic algorithm optimization | machine learning | multiobjective evolutionary algorithms</t>
  </si>
  <si>
    <t>This article presents an application of a machine learning technique to enhance a multiobjective evolutionary algorithm to estimate fitness function behaviors from a set of experiments made in laboratory to analyze a microstrip antenna used in ultra wideband wireless devices. These function behaviors are related to three objectives: bandwidth, return loss, and central frequency deviation. Each objective is used inside an aggregate adaptive weighted fitness function that estimates the behavior in the algorithm. The machine learning technique enabled a dynamic estimation of an aggregated compound fitness function and made it possible to a prototype algorithm to learn and adapt with a set of experiments stored in a web system repository. The final results were then compared with the ones obtained with a similar antenna modeled in a simulator program and with the ones of a real prototype antenna built from the optimal values obtained after the optimization. Copyright ¬© 2013 Wiley Periodicals, Inc.</t>
  </si>
  <si>
    <t>1864-1868</t>
  </si>
  <si>
    <t>60023857;60023857</t>
  </si>
  <si>
    <t>55226055600;55226285500</t>
  </si>
  <si>
    <t>Silva, Cl√°udio R.M.;Martins, Sinara R.</t>
  </si>
  <si>
    <t>Silva C.</t>
  </si>
  <si>
    <t>An adaptive evolutionary algorithm for UWB microstrip antennas optimization using a machine learning technique</t>
  </si>
  <si>
    <t>10.1002/mop.27692</t>
  </si>
  <si>
    <t>2-s2.0-84878266399</t>
  </si>
  <si>
    <t>['wireless broadband', 'uwb application', 'shaped notches', 'radiating patch', 'proposed antenna', 'measured results', 'compact size', 'communication services', 'also presented', '2 ghz', '10 db']</t>
  </si>
  <si>
    <t>band rejection | monopole antenna | ultrawideband</t>
  </si>
  <si>
    <t>In this article, a novel monopole antenna which consists of a radiating patch with two modified L-shaped notches to achieve broad bandwidth is presented for various mobile communication services such as wireless broadband, wireless local area network, digital mobile broadcasting, and ultrawideband (UWB) applications. The proposed antenna is designed to operate over 2-11.2 GHz for S11 &lt; -10 dB. Details of the proposed antenna design approach and measured results are also presented and discussed. The novel monopole antenna has wide band impedance bandwidth, compact size, and low fabrication cost, which are suitable for communication services and UWB application. Copyright ¬© 2013 Wiley Periodicals, Inc.</t>
  </si>
  <si>
    <t>1856-1860</t>
  </si>
  <si>
    <t>60031777;60107357;60107357</t>
  </si>
  <si>
    <t>55749390700;14027774600;56740412800</t>
  </si>
  <si>
    <t>Sefidi, M.;Zehforoosh, Y.;Moradi, S.</t>
  </si>
  <si>
    <t>Urmia;Tehran</t>
  </si>
  <si>
    <t>Islamic Azad University, Urmia Branch;Islamic Azad University</t>
  </si>
  <si>
    <t>60107357;60031777</t>
  </si>
  <si>
    <t>Sefidi M.</t>
  </si>
  <si>
    <t>A novel monopole antenna for wireless communication systems and UWB application</t>
  </si>
  <si>
    <t>10.1002/mop.27721</t>
  </si>
  <si>
    <t>2-s2.0-84878268079</t>
  </si>
  <si>
    <t>['uwb antenna', 'upper corner', 'proposed antenna', 'peak gain', 'measured h', 'like reflector', 'inconspicuously installed', 'impulse radar', 'frequency band', 'antenna consists', '4 dbi', '130 ¬∞']</t>
  </si>
  <si>
    <t>impulse radar | reflector | ultrawideband | wide beam width</t>
  </si>
  <si>
    <t>An impulse radar-UWB antenna for home security service application is proposed. The antenna consists of a partially elliptical monopole and a couch-like reflector. The couch-like reflector creates an antenna beam wide enough to be used for home security service applications. In addition, the antenna can be inconspicuously installed in the upper corner of a room. The dimension of the proposed antenna is 21 √ó 38 √ó 20 mm3. The measured H-plane beam width is wider than 130¬∞ over the 10 dB return loss bandwidth of the antenna (6.7-10.33 GHz). The peak gain is greater than 4 dBi in the frequency band of interest. Copyright ¬© 2013 Wiley Periodicals, Inc.</t>
  </si>
  <si>
    <t>1721-1724</t>
  </si>
  <si>
    <t>55204915900;57220917490;56535582400</t>
  </si>
  <si>
    <t>Moon, Junyoung;Ha, Jaegeun;Choi, Jaehoon</t>
  </si>
  <si>
    <t>Wide-beam UWB antenna with A couch-like reflector for use in an indoor home security service</t>
  </si>
  <si>
    <t>10.1002/mop.27687</t>
  </si>
  <si>
    <t>2-s2.0-84878273977</t>
  </si>
  <si>
    <t>['wave solver', 'two types', 'second approach', 'radiation pattern', 'radiation elements', 'measured patterns', 'introducing shadows', 'blocking obstacle', 'blockage effects', 'also serves', 'accuracy comparison']</t>
  </si>
  <si>
    <t>blockage | center fed | reflectarray</t>
  </si>
  <si>
    <t>Three quick methods that account for the blockage effects in a center-fed reflectarray antenna design are presented. The first method simply adds the radiation pattern of the reflectarray on the passive feed horn antenna. For the second approach, the blockage is incorporated more accurately by introducing shadows on the reflectarray surface according to the location of the obstacles. The third approach places a physical metal sheet at the blocking obstacle on the main reflectarray surface. The radiation pattern of the complete antenna structure is also calculated using a full-wave solver that also serves as a reference for accuracy comparison. To further validate the results, prototype reflectarray antennas based on two types of radiation elements are fabricated and the measured patterns are compared with predictions. Copyright ¬© 2013 Wiley Periodicals, Inc.</t>
  </si>
  <si>
    <t>1921-1926</t>
  </si>
  <si>
    <t>55272449300;55914072600</t>
  </si>
  <si>
    <t>Pan, Yu;Zhang, Yan</t>
  </si>
  <si>
    <t>Analysis of blockage effects in a center-fed reflectarray</t>
  </si>
  <si>
    <t>10.1002/mop.27702</t>
  </si>
  <si>
    <t>2-s2.0-84878276100</t>
  </si>
  <si>
    <t>['ring resonator', 'return loss', 'output port', 'microstrip line', 'mechanical tuning', 'insertion loss', 'frequency band', 'effective permeability', 'different number', 'artificial magneto', '95 ¬∞', '38 ghz', '15 db', '1 db']</t>
  </si>
  <si>
    <t>artificial magneto-dielectrics | metamaterials | phase shifters | phased arrays</t>
  </si>
  <si>
    <t>A microstrip phase shifter using an artificial magneto-dielectric (AMD) is presented. The split-ring resonator (SRR) based AMD raises the effective permeability of the microstrip line to greater than one so that the maximum phase shift range of the line can be increased. Mechanical tuning of the proposed AMD phase shifter can be achieved by transversely moving one or several AMD unit cells. For a single unit cell, the insertion loss is smaller than 1.1 dB, whereas the return loss is larger than 15 dB at the frequency band of interest (2.30-2.38 GHz). A different number of AMD unit cells is deposited on each output port of a four-port T-junction power divider and the maximum relative phase shift is 95¬∞ at 2.38 GHz for a microstrip line with three AMD unit cells. Copyright ¬© 2013 Wiley Periodicals, Inc.</t>
  </si>
  <si>
    <t>1868-1871</t>
  </si>
  <si>
    <t>54414363100;56535582400</t>
  </si>
  <si>
    <t>Kwon, Kyeol;Choi, Jaehoon</t>
  </si>
  <si>
    <t>Kwon K.</t>
  </si>
  <si>
    <t>Microstrip phase shifter using artificial magneto-dielectric for phased array antenna</t>
  </si>
  <si>
    <t>10.1002/mop.27691</t>
  </si>
  <si>
    <t>2-s2.0-84878277055</t>
  </si>
  <si>
    <t>['therefore displays', 'small size', 'radiation efficiency', 'higher frequencies', 'designed antenna']</t>
  </si>
  <si>
    <t>microstrip-fed monopole antenna | microwave imaging system</t>
  </si>
  <si>
    <t>In this article, a novel ultrawideband printed monopole antenna for microwave imaging systems is presented. The proposed antenna provides a wide usable fractional bandwidth of more than 160% (2.12-17.87 GHz). The antenna has an ordinary square radiating patch, therefore displays a good omnidirectional radiation pattern even at higher frequencies and also its radiation efficiency is greater than 82% across the entire radiating band. The designed antenna has a small size of 12 √ó 18 mm2. Copyright ¬© 2013 Wiley Periodicals, Inc.</t>
  </si>
  <si>
    <t>1755-1758</t>
  </si>
  <si>
    <t>A novel design of microstrip antenna for microwave imaging application</t>
  </si>
  <si>
    <t>10.1002/mop.27680</t>
  </si>
  <si>
    <t>2-s2.0-84878278640</t>
  </si>
  <si>
    <t>['wimax systems', 'varied prior', 'shaped patch', 'required band', 'overall characteristics', 'operates across', 'notch function', 'notch characteristics', 'modified v', 'mitigate interference', 'large bandwidth', 'center frequency', 'antenna patch', 'antenna consists', '8 ghz', '7 ghz']</t>
  </si>
  <si>
    <t>double bandnotch | microstrip antenna | monopole antenna | ultrawideband</t>
  </si>
  <si>
    <t>A compact ultrawideband CPW-fed monopole antenna is presented that includes dual band-notch characteristics. The antenna consists of a modified V-shaped patch with two resonant structures to create the required band-notch function at the desired frequency bands to mitigate interference from WLAN and WiMAX systems. The band-notch structures comprise of a rectangular-shaped conductor backed plane and a rectangular-shaped slot inserted within the antenna patch. The center frequency of the band-notch can be varied prior to fabrication without affecting the antenna's overall characteristics. The antenna's performance was verified through measurements, which show that it operates across a large bandwidth between 2.9 and 12.7 GHz for VSWR &lt;2 and provides band reject performance between 3.3-3.8 GHz and 5.2-5.8 GHz. The antenna's dimensions are 19.5 √ó 21 √ó 1 mm3. Copyright ¬© 2013 Wiley Periodicals, Inc.</t>
  </si>
  <si>
    <t>1840-1845</t>
  </si>
  <si>
    <t>60105242;60105242;60105242;60002826</t>
  </si>
  <si>
    <t>24169546000;33567486300;55345847700;6603900197</t>
  </si>
  <si>
    <t>Naser-Moghadasi, Mohammad;Asadpor, Loghman;Qotolo, Sajjad F.;Virdee, Bal S.</t>
  </si>
  <si>
    <t>Islamic Azad University, Science and Research Branch;London Metropolitan University</t>
  </si>
  <si>
    <t>60105242;60002826</t>
  </si>
  <si>
    <t>A small UWB CPW-FED monopole antenna with double band-notch property</t>
  </si>
  <si>
    <t>10.1002/mop.27704</t>
  </si>
  <si>
    <t>2-s2.0-84878279859</t>
  </si>
  <si>
    <t>['wireless carrier', 'successfully transmitted', 'shelf demodulator', 'phase locked', 'optical signal', 'information contained', '1 msym']</t>
  </si>
  <si>
    <t>microwave oscillator | optical modulation | resonant tunneling diode</t>
  </si>
  <si>
    <t>In this work, a resonant tunnelling diode-photo-detector based microwave oscillator is amplitude modulated using an optical signal. The modulated free running oscillator is coupled to an antenna and phase locked by a wireless carrier that allows remote extraction of the information contained in the modulation. An off-the-shelf demodulator has been used to recover the envelope of the baseband data originally contained in the optical signal. Data were successfully transmitted at a rate of 1 MSym/s with a bit error rate below 10-6. Copyright ¬© 2013 Wiley Periodicals, Inc.</t>
  </si>
  <si>
    <t>1728-1730</t>
  </si>
  <si>
    <t>60002144;60020432;60002144;60001490;60001490;60002144</t>
  </si>
  <si>
    <t>16174498200;7006032032;24460638900;26034296000;7007084337;7102525311</t>
  </si>
  <si>
    <t>Cant√∫, Horacio I.;Salgado, Henrique;Romeira, Bruno;Kelly, Anthony E.;Ironside, Charles N.;Figueiredo, Jose M.L.</t>
  </si>
  <si>
    <t>Portugal;Portugal;United Kingdom</t>
  </si>
  <si>
    <t>Porto;Faro;Glasgow</t>
  </si>
  <si>
    <t>Institute for Systems and Computer Engineering, Technology and Science;Universidade do Algarve;University of Glasgow</t>
  </si>
  <si>
    <t>60020432;60002144;60001490</t>
  </si>
  <si>
    <t>Cant√∫ H.</t>
  </si>
  <si>
    <t>Wireless interrogation of an optically modulated resonant tunnelling diode oscillator</t>
  </si>
  <si>
    <t>10.1002/mop.27734</t>
  </si>
  <si>
    <t>2-s2.0-84878280832</t>
  </si>
  <si>
    <t>['two trapezoidal', 'slight effect', 'simulated results', 'shaped slots', 'resonant frequencies', 'radiating plate', 'proposed antennas', 'multiband capabilities', 'human head', 'ground plane', 'good agreement', 'fundamental pifa', 'fed pifa', 'f antenna', 'coplanar waveguide', 'bandwidth enhancement', 'added within']</t>
  </si>
  <si>
    <t>coplanar waveguide | multiband | planar inverted F antenna | specific absorption rate | wireless communication applications</t>
  </si>
  <si>
    <t>Low specific absorption rate (SAR) compact hexaband planar inverted-F antenna (PIFA) with independent resonant frequency control has been studied in this letter. Two trapezoidal-shaped slots are etched on the coplanar waveguide-fed PIFA-radiating plate to create two independent resonant frequencies as well as the fundamental PIFA itself. Three coupled slots are added within the ground plane to create an additional three independent resonant frequencies with slight effect on the other resonant frequencies. Multiband capabilities with bandwidth enhancement and acceptable SAR values are realized for different wireless communication applications. The SAR in the presence of human head is investigated by using CST 2012 Microwave Studio Hugo Voxil Model. The proposed antennas are fabricated, and there is a good agreement between measured and simulated results. Copyright ¬© 2013 Wiley Periodicals, Inc.</t>
  </si>
  <si>
    <t>1802-1810</t>
  </si>
  <si>
    <t>60005916;60005916;60005916</t>
  </si>
  <si>
    <t>57224662371;36015041200;7004005810</t>
  </si>
  <si>
    <t>Soliman, Ahmed M.;Elsheakh, Dalia M.;Abdallah, Esmat A.</t>
  </si>
  <si>
    <t>Soliman A.M.</t>
  </si>
  <si>
    <t>Low SAR multiband CPW-fed pifa with independent resonant frequency control for wireless communication applications</t>
  </si>
  <si>
    <t>10.1002/mop.27732</t>
  </si>
  <si>
    <t>2-s2.0-84878284107</t>
  </si>
  <si>
    <t>['wifi application', 'simulator fdtd', 'printed dual', 'printed doubled', 'paper presents', 'novel design', 'much identical', 'measured gain', 'measured data', 'dielectric substrate', '7 dbi', '400 mhz', '200 mhz', '0 dbi']</t>
  </si>
  <si>
    <t>double-sided dipole antenna | dual-band | ISM band</t>
  </si>
  <si>
    <t>This paper presents a novel design of printed doubled-sided dipole antenna for WiFi application in 2.4 and 5.2 GHz ISM bands. The printed dipole antenna consists of one dipole arranged back to back on both sides of a dielectric substrate and is suitable for integration with monolithic microwave integrated circuit (MMIC) module. A microstrip tapered feed line is designed to match the antenna. Simulator FDTD is used to tune and verify the analysis. Both simulated and measured data are much identical. The printed dual-band dipole antenna with the dimension of 46 √ó 36 mm2 achieves a measured gain at 2.4 GHz band to be about 1.7 dBi with a bandwidth of 200 MHz and at 5.2 GHz band to be about 0 dBi with a bandwidth of 400 MHz, respectively. Copyright ¬© 2013 Wiley Periodicals, Inc.</t>
  </si>
  <si>
    <t>1845-1851</t>
  </si>
  <si>
    <t>7407193169;57223832591</t>
  </si>
  <si>
    <t>Huang, Jhin Fang;Lai, Wen Cheng</t>
  </si>
  <si>
    <t>Huang J.F.</t>
  </si>
  <si>
    <t>Design of a compact printed double-sided dual-band dipole antenna by FDTD for WiFi application</t>
  </si>
  <si>
    <t>10.1002/mop.27730</t>
  </si>
  <si>
    <t>2-s2.0-84878286600</t>
  </si>
  <si>
    <t>['wlan bands', 'resonant frequency', 'order mode', 'new method', 'monopole antenna', 'input impedance', 'frequency band', 'electric field', 'current distribution', 'compact dual', 'band antenna', 'article presents', '9 ghz', '700 mhz', '5 ghz', '3 ghz', '2 ghz', '1 ghz']</t>
  </si>
  <si>
    <t>controlling impedance | current distribution | multiband antenna | resonance mode control</t>
  </si>
  <si>
    <t>This article presents a new method for designing a dual-band WLAN antenna using the higher order harmonic mode of a monopole antenna, the first-order mode of which operates at the low-frequency band of WLAN (2.4 GHz). After measuring the current distribution in the higher order antenna mode, we added a stub in a location where the electric field is strong. This added stub brought the resonant frequency into the higher WLAN frequency band. Further, the input impedance was controlled by controlling the width of the branch without affecting the low-frequency band of the WLAN (the first-order mode of the monopole antenna). This compact dual-band antenna was designed to be the size of a universal serial bus dongle, and the -10 dB bandwidths are 700 MHz (2.3-3 GHz) at 2 GHz and 1 GHz (4.9-5.9 GHz) at 5 GHz, which cover the full WLAN dual bands. The proposed antenna achieves more than 50% efficiency in WLAN bands. Copyright ¬© 2013 Wiley Periodicals, Inc.</t>
  </si>
  <si>
    <t>1897-1902</t>
  </si>
  <si>
    <t>55750220200;56963063200;37261608200;55700885100;7410128245</t>
  </si>
  <si>
    <t>Yu, Jaekyu;Zhang, Rui;Liu, Yang;Kim, Hyung Hoon;Kim, Hyeongdong</t>
  </si>
  <si>
    <t>Dual-band WLAN antenna design by controlling higher order mode characteristic</t>
  </si>
  <si>
    <t>10.1002/mop.27718</t>
  </si>
  <si>
    <t>2-s2.0-84878287170</t>
  </si>
  <si>
    <t>['successfully tailored', 'successfully embedded', 'smart garment', 'rf switches', 'research found', 'radiating elements', 'hsbta introduced', 'four circles', 'electronic components', '8 dbi', '45 ghz', '270 ¬∞']</t>
  </si>
  <si>
    <t>hybrid switchable beam textile antenna</t>
  </si>
  <si>
    <t>A novel hybrid switchable beam textile antenna (HSBTA) is proposed in this research. The HSBTA introduced by a coaxial probe technique to feed current flow to center of HSBTA and distribute the current to four circles of radiating elements. This research found that the integration of RF switches and electronic components is successfully embedded into wearable textile antenna using a silver-conductive epoxy adhesive. The four RF switches are then incorporated at four ideal locations of HSBTA's circle radiating elements to generate the beam steering ability with directivity as high as 6.8 dBi. With the help of particular RF switching scheme, the HSBTA has successfully tailored the beam to four different angles of 0¬∞/360¬∞, 90¬∞, 180¬∞, and 270¬∞ at single operating frequency of 2.45 GHz. Dimensionwise, 88 √ó 88 mm 2 could lead the HSBTA to be deployed on smart garment for wireless body area network application. Copyright ¬© 2013 Wiley Periodicals, Inc.</t>
  </si>
  <si>
    <t>1893-1897</t>
  </si>
  <si>
    <t>60090652;60090652;60090652;60090652;60021005</t>
  </si>
  <si>
    <t>17434740200;54915241200;24483755700;35424377200;11940735500</t>
  </si>
  <si>
    <t>Jais, Mohd I.;Jamlos, M. F.;Jusoh, Muzammil;Sabapathy, Thenna;Kamarudin, Muhammad R.</t>
  </si>
  <si>
    <t>A novel beam steering of hybrid switchable beam textile antenna</t>
  </si>
  <si>
    <t>10.1002/mop.27719</t>
  </si>
  <si>
    <t>2-s2.0-84878287723</t>
  </si>
  <si>
    <t>['proposed antenna', 'novel ultrawideband', 'nearly omnidirectional', 'letter presents', 'fractional bandwidth', 'fractal concept', 'fed technique', '46 ghz', '15 mm', '138 %.']</t>
  </si>
  <si>
    <t>coplanar waveguide | fractal antenna | monopole antenna | ultrawideband antenna</t>
  </si>
  <si>
    <t>This letter presents a design of a novel ultrawideband (UWB) circular fractal monopole antenna with a six-petaled flower pattern. The coplanar-waveguide-fed technique and fractal concept have been used to achieve UWB characteristics. The size of the proposed antenna is 43 √ó 51 mm 2 with a flower-shaped circular patch radius of 15 mm. The proposed antenna exhibits UWB characteristics from 2.46 to 13.46 GHz, which corresponds to a fractional bandwidth of 138%. The measured radiation pattern of the proposed antenna is nearly omnidirectional. Copyright ¬© 2013 Wiley Periodicals, Inc.</t>
  </si>
  <si>
    <t>1792-1795</t>
  </si>
  <si>
    <t>60005273;60005273;60005273</t>
  </si>
  <si>
    <t>55742994300;57199098490;55699604800</t>
  </si>
  <si>
    <t>Kim, Dong Jun;Choi, Jun Ho;Kim, Young Sik</t>
  </si>
  <si>
    <t>CPW-fed ultrawideband flower-shaped circular fractal antenna</t>
  </si>
  <si>
    <t>10.1002/mop.27678</t>
  </si>
  <si>
    <t>2-s2.0-84878292393</t>
  </si>
  <si>
    <t>['wave ratio', 'primary reflector', 'power divider', 'experimental results', 'around 13', 'antenna profile', 'also achieves', '5 %.', '47 dbi', '3 œª0']</t>
  </si>
  <si>
    <t>backfire antenna | circular polarization | high-impedance surface</t>
  </si>
  <si>
    <t>In this article, high impedance surface (HIS) structures are used as a primary reflector of a short backfire antenna to reduce its profile. Crossed dipoles fed by a power divider with 90¬∞ phase shift are adopted as an exciter to realize circular polarization. It is demonstrated that the antenna profile can be reduced from 0.6 to 0.3 Œª0 by using the HIS structures as a primary reflector. It also achieves a 3-dB axial ratio bandwidth of more than 25% with a standing-wave ratio below 2, and the peak broadside gain is around 13.47 dBi with a 3-dB gain bandwidth of 22.5%. The simulated and experimental results are presented and discussed in the end of this article. Copyright ¬© 2013 Wiley Periodicals, Inc.</t>
  </si>
  <si>
    <t>1779-1784</t>
  </si>
  <si>
    <t>55750714000;57203224930</t>
  </si>
  <si>
    <t>Yi, Huan;Qu, Shi Wei</t>
  </si>
  <si>
    <t>Yi H.</t>
  </si>
  <si>
    <t>A low-profile circularly polarized short backfire antenna with high impedance surface</t>
  </si>
  <si>
    <t>10.1002/mop.27696</t>
  </si>
  <si>
    <t>2-s2.0-84878293816</t>
  </si>
  <si>
    <t>['suitable behavior', 'shaped monopole', 'recommendation rules', 'planar spiral', 'multiband performance', 'handset device', 'different components', 'antenna performance', 'antenna features']</t>
  </si>
  <si>
    <t>component influence | monopole | multiband handset antennas | slotted ground plane</t>
  </si>
  <si>
    <t>The influence of handset components needs to be analyzed in order to optimize the integration of the antenna into a handset device. Therefore, a multiband handset antenna combining a planar spiral-shaped monopole and a slotted ground plane is used to study the influence of different components over the antenna performance. The antenna features a suitable behavior to operate in several mobile communication standards such as GSM850, GSM900, GSM1800, GSM1900, UMTS2100, LTE2100, LTE2300, WiFi, and Bluetooth. The effect of a display, a speaker, and a battery has been investigated and recommendation rules are proposed in order to facilitate the integration of those components over the slotted ground plane without degrading the multiband performance. Copyright ¬© 2013 Wiley Periodicals, Inc.</t>
  </si>
  <si>
    <t>1770-1779</t>
  </si>
  <si>
    <t>60026905;60026905;60026905;;60007592</t>
  </si>
  <si>
    <t>55263532800;24484214200;35611493500;32067571600;7006058796</t>
  </si>
  <si>
    <t>Bujalance, Adrian;Picher, Cristina;Anguera, Jaume;And√∫jar, Aurora;Puente, Carles</t>
  </si>
  <si>
    <t>Universitat Ramon Llull;Universitat Polit√®cnica de Catalunya</t>
  </si>
  <si>
    <t>60026905;60007592</t>
  </si>
  <si>
    <t>Bujalance A.</t>
  </si>
  <si>
    <t>Influence of handset components into the behavior of a handset antenna in a slotted ground plane</t>
  </si>
  <si>
    <t>10.1002/mop.27709</t>
  </si>
  <si>
    <t>2-s2.0-84878294031</t>
  </si>
  <si>
    <t>['yagi antenna', 'wide bandwidth', 'simplified microstrip', 'radiation performance', 'multilayer directors', 'fire direction', 'back ratio', '10 db']</t>
  </si>
  <si>
    <t>low temperature cofired ceramic | microstrip-to-coplanar strip transition | multilayer quasi-Yagi antenna | wideband</t>
  </si>
  <si>
    <t>In this article, a wideband multilayer quasi-Yagi antenna using low temperature cofired ceramic technology is presented. The antenna is fed by a simplified microstrip-to-coplanar strip transition, which serves as balun and impedance transformer simultaneously. Multilayer directors are flared to direct the antenna propagation toward the end-fire direction. Compared with the traditional planar quasi-Yagi antenna, they can suppress the surface waves significantly and provide better director effect to improve the radiation performance. Furthermore, they excite multiple adjacent resonant modes to broaden the bandwidth. The measured results show that the proposed antenna achieves a wide bandwidth of 60% for S11 &lt; -10 dB (26.8-49.8 GHz), better than 12 dB front-to-back ratio, smaller than 16 dB cross polarization and 4.5-6.9 dBi gain within the bandwidth. Copyright ¬© 2013 Wiley Periodicals, Inc.</t>
  </si>
  <si>
    <t>1959-1963</t>
  </si>
  <si>
    <t>60005465-60000745;60005465;60005465;60005465;60005465</t>
  </si>
  <si>
    <t>Wang, Jinhong;Sang, Lei;Wang, Zhigang;Xu, Ruimin;Yan, Bo</t>
  </si>
  <si>
    <t>Chengdu;Urbana</t>
  </si>
  <si>
    <t>University of Electronic Science and Technology of China;University of Illinois Urbana-Champaign</t>
  </si>
  <si>
    <t>60005465;60000745</t>
  </si>
  <si>
    <t>A wideband multilayer quasi-yagi antenna with a simplified microstrip-to-CPS transition based on LTCC technology</t>
  </si>
  <si>
    <t>10.1002/mop.27713</t>
  </si>
  <si>
    <t>2-s2.0-84878294372</t>
  </si>
  <si>
    <t>['two slots', 'small element', 'measured result', 'gain ranging', 'coupling patch', 'compact hexa', 'article describes', 'achieved within', '960 ghz', '63 dbi', '250 ghz', '170 ghz', '098 ghz']</t>
  </si>
  <si>
    <t>4G mobile handset | coupling patch | hexa-band antenna | LTE | two slots</t>
  </si>
  <si>
    <t>This article describes the design, fabrication, and measurement of a compact hexa-band coupling antenna for 4G mobile handset using a small element with two slots. In order to obtain sufficient bandwidth (LTE700, GSM850, GSM900, GSM1800, GSM1900, UMTS) when Voltage Standing Wave Ratio (VSWR) ‚â§ 3:1, two slots are inserted in the small element, and coupling patch is used. The measured result of the fabricated antenna provides 410 MHz bandwidth from 0.688 to 1.098 GHz and 643 MHz bandwidth from 1.607 to 2.250 GHz (VSWR ‚â§ 3:1) with the gain ranging from -0.52 to 6.63 dBi. Also, a good radiation pattern is achieved within the hexa-band (0.698-0.960 GHz and 1.710-2.170 GHz) range. Copyright ¬© 2013 Wiley Periodicals, Inc.</t>
  </si>
  <si>
    <t>1708-1711</t>
  </si>
  <si>
    <t>60021032;60028876;60021032</t>
  </si>
  <si>
    <t>55736599800;12766192700;37087301900</t>
  </si>
  <si>
    <t>Choi, Sunho;Jeong, Gye Taek;Kim, Woosu</t>
  </si>
  <si>
    <t>Incheon;Atlanta</t>
  </si>
  <si>
    <t>Inha University;Georgia Institute of Technology</t>
  </si>
  <si>
    <t>60028876;60021032</t>
  </si>
  <si>
    <t>Design of a compact hexa-band coupling antenna for 4g mobile handset using a small element with two slots</t>
  </si>
  <si>
    <t>10.1002/mop.27698</t>
  </si>
  <si>
    <t>2-s2.0-84878294700</t>
  </si>
  <si>
    <t>['ratio bandwidth', 'maximum gain', 'manufactured antenna', 'enhanced bandwidth', 'cp bandwidth', 'compact circularly', '87 dbic', '485 ghz', '3290 mhz']</t>
  </si>
  <si>
    <t>circularly polarized antenna | ISM band | wireless body area network</t>
  </si>
  <si>
    <t>In this study, a compact circularly-polarized (CP) enhanced bandwidth instrument, scientific, and measurement (ISM) band (2.4-2.485 GHz) antenna with enhanced bandwidth is proposed for wireless body area network applications. To miniaturize the size and widen the CP bandwidth, two y-shaped strips connected to ground and a partially meandered strip feed line were used. The manufactured antenna has a 10 dB return loss bandwidth of 46% (2170-3290 MHz) and a 3 dB axial-ratio bandwidth of 29% (2110-2820 MHz). The maximum gain of the antenna is 4.87 dBic. Copyright ¬© 2013 Wiley Periodicals, Inc.</t>
  </si>
  <si>
    <t>1738-1741</t>
  </si>
  <si>
    <t>57196227425;54414363100;56535582400</t>
  </si>
  <si>
    <t>Kim, Suhwan;Kwon, Kyeol;Choi, Jaehoon</t>
  </si>
  <si>
    <t>A compact circularly-polarized antenna with enhanced bandwidth for WBAN applications</t>
  </si>
  <si>
    <t>10.1002/mop.27620</t>
  </si>
  <si>
    <t>2-s2.0-84878295337</t>
  </si>
  <si>
    <t>['new structure', 'dielectric layer', 'cross stripes', 'circular polarization']</t>
  </si>
  <si>
    <t>circular polarization | homogenization | metamaterial | patch antenna | radiation pattern</t>
  </si>
  <si>
    <t>We report a new structure of metamaterial, consisting of an array of double concentric rings and cross stripes of metal film separated by a dielectric layer. Using Finite Integration Technique, its properties are investigated; the metamaterial exhibits left handed behavior for both linear as well as circular polarization. Further the metamaterial is used as a cover to improve the directionality of a rectangular patch antenna using quadrature feed for producing a focused circularly polarized beam at frequency 11 GHz. Copyright ¬© 2013 Wiley Periodicals, Inc.</t>
  </si>
  <si>
    <t>1963-1969</t>
  </si>
  <si>
    <t>57221100687;57212901320</t>
  </si>
  <si>
    <t>Kumar, Anand;Kumar, V. Dinesh</t>
  </si>
  <si>
    <t>Novel polarization independent metamaterial and its application in patch antenna</t>
  </si>
  <si>
    <t>10.1002/mop.27737</t>
  </si>
  <si>
    <t>2-s2.0-84878297410</t>
  </si>
  <si>
    <t>['relative permittivity', 'numerical simulations', 'measured results', 'impedance bandwidth', 'easy integration', 'antenna helps']</t>
  </si>
  <si>
    <t>aperture coupling | flexible substrate | millimeter wave antenna array | substrate integrated waveguide technology</t>
  </si>
  <si>
    <t>A low-cost membrane antenna arrays based on FR4 and thin flexible Pyralux substrate for high speed 60 GHz communication systems are proposed. The thin substrate used for making the antenna helps for the easy integration with millimeter wave components and circuits. The low-cost thin Pyralux substrate with a thickness of 75Œºm, relative permittivity of Œµr = 2.4 and tan Œ¥ = 0.002 is used. In this article, we are proposing a slot coupled single patch with substrate integrated waveguide (SIW) technology, 1 √ó 4 antenna array with (a) a combination of SIW and microstrip feed network and (b) SIW complete feed network, and finally a 1 √ó 16 array of patch antennas fed by complete SIW feed technology. Measurements of the prototypes show good results in terms of impedance bandwidth and antenna gain around 60 GHz. The measured results are in agreement with the numerical simulations. Copyright ¬© 2013 Wiley Periodicals, Inc.</t>
  </si>
  <si>
    <t>1746-1752</t>
  </si>
  <si>
    <t>60013183;60030553;60030553</t>
  </si>
  <si>
    <t>35759800100;6603211799;7003723658</t>
  </si>
  <si>
    <t>Vettikalladi, Hamsakutty;Lafond, Olivier;Himdi, Mohamed</t>
  </si>
  <si>
    <t>France;Saudi Arabia</t>
  </si>
  <si>
    <t>Rennes;Riyadh</t>
  </si>
  <si>
    <t>Universite de Rennes 1;King Saud University</t>
  </si>
  <si>
    <t>60030553;60013183</t>
  </si>
  <si>
    <t>Vettikalladi H.</t>
  </si>
  <si>
    <t>Membrane antenna arrays fed by substrate integrated waveguide for V-band communication</t>
  </si>
  <si>
    <t>10.1002/mop.27701</t>
  </si>
  <si>
    <t>2-s2.0-84878298177</t>
  </si>
  <si>
    <t>['wwan operation', 'wwan bands', 'widened bandwidth', 'small size', 'simple structure', 'shorting strip', 'radiating strip', 'proposed antennas', 'proposed antenna', 'promising high', 'planar antenna', 'parallel resonance', 'one surface', 'obtained isolation', 'lower band', 'impedance matching', 'high isolation', 'greatly widened', 'feeding strip', 'f antenna', 'easily obtained', 'dual wwan', 'dual talk', 'coupled section', 'band lte', 'band bandwidth', 'antenna array', '900 operation', '7 pf', '2690 mhz', '2500 operation', '12 db']</t>
  </si>
  <si>
    <t>antenna array | LTE/WWAN antennas | mobile antennas | small-size antennas | tablet computer antennas</t>
  </si>
  <si>
    <t>For eight-band LTE/WWAN operation (704-960/1710-2690 MHz) in the Ultrabook or thin-profile tablet computer, a planar antenna of simple structure and small size is presented. The proposed antenna is obtained by modifying a simple planar inverted-F antenna and can be printed on one surface of a thin FR4 substrate of size 10 √ó 45 mm2 only. The antenna's lower band bandwidth is greatly widened by embedding a proper chip capacitor of 2.7 pF at the feeding strip. This chip capacitor combines with the antenna's shorting strip can control the excitation of a parallel resonance to modify the impedance matching of the antenna's lower band such that a widened bandwidth is easily obtained to cover the LTE700/GSM850/900 operation. Conversely, the antenna's upper-band bandwidth is also greatly enhanced by using a coupled section in the antenna's radiating strip and adding a parasitic shorted strip near the feeding strip, which lead to multiple resonant modes excited to form a wide bandwidth (&gt;1 GHz) to cover the GSM1800/1900/UMTS/LTE2300/2500 operation. Owing to its small size and simple structure, the proposed antenna is very suitable to be applied in achieving an antenna array with high isolation for MIMO or dual talk (dual WWAN) operation. Promising high-isolation antenna arrays formed by the proposed antennas are presented. The obtained isolation between the antennas in the antenna array is better than 12 dB, and the envelope correlation coefficient is less than 0.15 for frequencies over the LTE/WWAN bands. Details of the proposed antenna and antenna array are presented. Copyright ¬© 2013 Wiley Periodicals, Inc.</t>
  </si>
  <si>
    <t>1928-1934</t>
  </si>
  <si>
    <t>35460663000;55571355200;56081022700</t>
  </si>
  <si>
    <t>Wong, Kin Lu;Jiang, Huan Jynu;Weng, Teng Wei</t>
  </si>
  <si>
    <t>Small-size planar LTE/WWAN antenna and antenna array formed by the same for tablet computer application</t>
  </si>
  <si>
    <t>10.1002/mop.27725</t>
  </si>
  <si>
    <t>2-s2.0-84878298727</t>
  </si>
  <si>
    <t>['symmetrically inserted', 'sample antenna', 'impedance matching', 'impedance bandwidth', 'dipoles cross', 'delay line', 'compact size', 'circularly polarized', '941 mhz', '921 mhz', '910 mhz', '6 g', '508 mm', '4 dbic', '10 db', '1 db']</t>
  </si>
  <si>
    <t>barbed dipole | circular polarization | handheld reader | phase-delay line | printed inductor | ultrahigh frequency radiofrequency identification</t>
  </si>
  <si>
    <t>A planar, lightweight, crossed dipole antenna with circularly polarized (CP) radiation is introduced for application in a radiofrequency identification handheld reader at ultrahigh frequency bands. The dipoles cross through a 90¬∞ phase-delay line of a vacant-quarter printed ring that enables broadband characteristic in terms of impedance matching and 3-dB axial ratio (AR) bandwidths. Four printed inductors are symmetrically inserted into the dipole arms whose ends are barbed to achieve a compact size. A sample antenna with a size of 60 √ó 60 √ó 0.508 mm and weight of 3.6 g is designed, fabricated, and measured. The proposed antenna yields an impedance bandwidth of 851-941 MHz for |S11| &lt; -10 dB and a 3-dB AR bandwidth of 902-921 MHz. At 910 MHz, the antenna radiates bidirectional CP waves with a gain of 1.4 dBic and an AR of 1.1 dB. Copyright ¬© 2013 Wiley Periodicals, Inc.</t>
  </si>
  <si>
    <t>1874-1878</t>
  </si>
  <si>
    <t>60002445;60017776;60002445</t>
  </si>
  <si>
    <t>36976575100;14009489300;10043078000</t>
  </si>
  <si>
    <t>Ta, Son Xuat;Choo, Hosung;Park, Ikmo</t>
  </si>
  <si>
    <t>Seoul;Kyonggi-do</t>
  </si>
  <si>
    <t>Hongik University;Ajou University</t>
  </si>
  <si>
    <t>60017776;60002445</t>
  </si>
  <si>
    <t>Planar, lightweight, circularly polarized crossed dipole antenna for handheld UHF RFID reader</t>
  </si>
  <si>
    <t>10.1002/mop.27674</t>
  </si>
  <si>
    <t>2-s2.0-84878301426</t>
  </si>
  <si>
    <t>['worldwide interoperability', 'wireless devices', 'wimax system', 'simulation results', 'short stem', 'reflection coefficient', 'radiation pattern', 'peak gain', 'microwave access', 'measured using', 'measured results', 'feeding cable', 'computer simulation', 'compact size', 'compact dual', 'cable model', 'cable effects', 'article presents', 'around 2', 'antenna performance', '7 mm2', '5 ghz']</t>
  </si>
  <si>
    <t>cable effects | compact dual-band antenna | compact monopole antenna | WiMAX</t>
  </si>
  <si>
    <t>The article presents the design of a compact dual-band monopole antenna with microstrip-fed for use in wireless devices in the worldwide interoperability for microwave access (WiMAX) system. The radiator of the antenna has a compact size of only 14.5 √ó 8.7 mm2 and consists of a short stem and two branches generating two frequency bands at around 2.4 and 3.5 GHz for the WiMAX system. The two frequency bands can be easily and independently set using the parameters of the two radiating branches. The antenna performance in terms of reflection coefficient, radiation pattern, peak gain, and efficiency is studied using computer simulation. For verification of simulation results, the antenna is fabricated and measured using the antenna measurement system Satimo Starlab. The feeding cable used to connect the antenna to the measurement system causes substantial discrepancies between the simulated and measured results. To study the cable effects, the feeding cable is modeled and used in computer simulation for studies. With the use of the cable model, the simulated and measured results agree very well. Copyright ¬© 2013 Wiley Periodicals, Inc.</t>
  </si>
  <si>
    <t>1765-1770</t>
  </si>
  <si>
    <t>55727832800;7202472784;56082232800</t>
  </si>
  <si>
    <t>Sun, Xiaolei L.;Cheung, S. W.;Yuk, T. I.</t>
  </si>
  <si>
    <t>Dual-band monopole antenna with compact radiator for 2.4/3.5 GHz WiMAX applications</t>
  </si>
  <si>
    <t>10.1002/mop.27710</t>
  </si>
  <si>
    <t>2-s2.0-84878302853</t>
  </si>
  <si>
    <t>['umts bands', 'reflection coefficient', 'reconfigurable operation', 'recent smart', 'radiation patterns', 'pin diode', 'pifa structure', 'phone geometries', 'mobile antenna', 'good agreement', 'f antenna', 'efficiency ).', 'cover lte', 'band built', 'average gain', 'antenna radiator']</t>
  </si>
  <si>
    <t>reconfigurable antenna; hexa-band antenna; PIN switch</t>
  </si>
  <si>
    <t>A compact, reconfigurable planar inverted-F antenna (PIFA) for mobile phone applications is presented. Based on recent smart-phone geometries, a PIN diode on an antenna radiator is used for frequency-reconfigurable operation with a PIFA structure. The proposed novel hexa-band built-in mobile antenna, which is designed to cover LTE, GSM850, GSM900, DCS, PCS, and UMTS bands, is satisfactory in terms of its reflection coefficient, radiation patterns, and average gain (efficiency). A prototype is investigated, and good agreement between simulations and measurements is shown. Copyright ¬© 2013 Wiley Periodicals, Inc.</t>
  </si>
  <si>
    <t>1926-1928</t>
  </si>
  <si>
    <t>55511642900;55222365500</t>
  </si>
  <si>
    <t>Lee, Junhyuk H.;Sung, Youngje</t>
  </si>
  <si>
    <t>Reconfigurable hexa-band planar inverted-F antenna using a PIN diode for mobile handset</t>
  </si>
  <si>
    <t>10.1002/mop.27726</t>
  </si>
  <si>
    <t>2-s2.0-84878307392</t>
  </si>
  <si>
    <t>['wireless devices', 'wimax system', 'tunable band', 'simulation results', 'reflection coefficient', 'radiation pattern', 'planar dual', 'peak gain', 'microwave access', 'lower band', 'frequency bands', 'continuously tuned', 'compact radiator', 'cable model', 'cable effects', 'bias voltages', 'article presents', 'around 2', 'antenna performance', '83 ghz', '8 mm3', '7 ghz', '4 ghz', '2 mm2', '12 v']</t>
  </si>
  <si>
    <t>cable effects | continuous tuning | dual-band antenna | frequency tunable | simple DC biasing circuit | varactor diode</t>
  </si>
  <si>
    <t>This article presents a planar dual-band monopole antenna with a frequency-tunable band for use in wireless devices of the 2.4 and 3.4 GHz worldwide interoperability for microwave access (WiMAX) system. The antenna has two radiating branches acting as monopoles and resonating at around 2.4 GHz (lower band) and 3.4 GHz (higher band). A varactor is placed on the radiating branch responsible for the lower band. A very simple DC biasing circuit is designed for reverse-biasing the varactor. By varying the DC-bias voltages from 0 to 12 V for the varactor, the lower band of the antenna can be continuously tuned from 2.3 to 2.83 GHz, covering the frequency bands from 2.3 to 2.4 GHz and 2.5 to 2.7 GHz for the WiMAX system. The antenna has a small overall size of 40 √ó 35 √ó 0.8 mm3 with a compact radiator of only 14.5 √ó 8.2 mm2. The antenna performance in terms of reflection coefficient, radiation pattern, peak gain, and efficiency is studied using computer simulation. For verification of simulation results, the antenna is fabricated and measured. The feeding cable used in measurement causes substantial discrepancies between the simulated and measured simulation results. To study the cable effects, a computer simulation model is included for studies. With the cable model, the simulated and measured results agree very well. Copyright ¬© 2013 Wiley Periodicals, Inc.</t>
  </si>
  <si>
    <t>1902-1907</t>
  </si>
  <si>
    <t>Sun, X. L.;Cheung, S. W.;Yuk, T. I.</t>
  </si>
  <si>
    <t>Frequency-tunable monopole antenna for wimax applications</t>
  </si>
  <si>
    <t>10.1002/mop.27685</t>
  </si>
  <si>
    <t>2-s2.0-84878309799</t>
  </si>
  <si>
    <t>['use subcarrier', 'special cases', 'simulation results', 'results available', 'received snr', 'mqam constellation', 'form expressions', 'diversity gain', 'derive closed', 'delayed csi', 'considered system', 'ber expression', 'analytical expressions', 'also reduced']</t>
  </si>
  <si>
    <t>Antenna selection (AS) | Delayed channel state information (CSI) | Orthogonal frequency division multiplexing (OFDM) | Time-varying channels</t>
  </si>
  <si>
    <t>We consider orthogonal frequency division multiplexing (OFDM) in a multiple input single output (MISO) system. In the presence of spatially uncorrelated time-varying frequency selective channel, we use subcarrier by subcarrier antenna selection using delayed feedback. We derive closed-form expressions for the pdf of the received SNR and BER for MQAM constellation. The expressions have been obtained as a function of the correlation (œÅ) between perfect channel state information (CSI) and delayed CSI, where 0 ‚â§ œÅ ‚â§ 1. We have verified our analytical expressions by comparing them with simulation results. We have also reduced the BER expression for some special cases and compared them with the results available in the literature. We conclude that the diversity gain of the considered system is reduced to one for œÅ &lt; 1, i.e. not having perfect antenna selection for each subcarrier. However, we get some coding gain compared to single input single output system, the coding gain reduces with decreasing the correlation. ¬© 2013 Elsevier GmbH.</t>
  </si>
  <si>
    <t>671-675</t>
  </si>
  <si>
    <t>Trivedi, Y. N.</t>
  </si>
  <si>
    <t>Trivedi Y.</t>
  </si>
  <si>
    <t>Performance analysis of OFDM system with transmit antenna selection using delayed feedback</t>
  </si>
  <si>
    <t>S1434841113000435</t>
  </si>
  <si>
    <t>10.1016/j.aeue.2013.02.002</t>
  </si>
  <si>
    <t>2-s2.0-84878314967</t>
  </si>
  <si>
    <t>['studied based', 'shadow fading', 'rain attenuations', 'rain attenuation', 'measurement data', 'gigabit point', '86 ghz']</t>
  </si>
  <si>
    <t>channel model | millimeter-wave | propagation | rain attenuation</t>
  </si>
  <si>
    <t>In this article, the performances of E-band (81-86 GHz) millimeter-wave for gigabit point-to-point wireless communications are studied based on experimental measurement data. Specifically, the E-band link budget is provided by examining propagation path loss, shadow fading, and rain attenuations. A model of rain attenuation in E-band is proposed and compared with ITU-R recommendation model and measurement data. Communication link availability vs. coverage for different rainfall rates and antenna gain sets are investigated for providing useful information on design of systems. Copyright ¬© 2013 Wiley Periodicals, Inc.</t>
  </si>
  <si>
    <t>1969-1972</t>
  </si>
  <si>
    <t>60021227;60021227</t>
  </si>
  <si>
    <t>8416175900;7407575922</t>
  </si>
  <si>
    <t>Geng, Suiyan;Zhao, Xiongwen</t>
  </si>
  <si>
    <t>North China Electric Power University</t>
  </si>
  <si>
    <t>Geng S.</t>
  </si>
  <si>
    <t>Feasibility study of E-band mm-wave for gigabit point-to-point wireless communications</t>
  </si>
  <si>
    <t>10.1002/mop.27724</t>
  </si>
  <si>
    <t>2-s2.0-84878316512</t>
  </si>
  <si>
    <t>['unbalanced antenna', 'total size', 'measurements show', 'maximum sensitivity', 'manufacturing processes', 'integrated onto', 'diode detector', 'detector circuit', 'approximately 13', 'antenna array', '96 ghz', '2 ¬∞.', '121 mv']</t>
  </si>
  <si>
    <t>diode detector | millimeter-wave antennas | substrate integrated waveguide</t>
  </si>
  <si>
    <t>The design and fabrication of a W-band 64 element slot antenna array based on the substrate integrated waveguide structure is presented in this communication. The prototype antenna array is fabricated on a liquid crystal polymer substrate using standard printed circuit board (PCB) manufacturing processes. Characterization of the unbalanced antenna is accomplished through the use of a millimeter-wave diode detector circuit, which is integrated onto the antenna array. Measurements show a beamwidth of approximately 13.2¬∞. The maximum sensitivity of the antenna array with the diode detector is 121 mV/mW at 96 GHz. The total size of the antenna array with detector circuit is 4 √ó 3 cm2. Copyright ¬© 2013 Wiley Periodicals, Inc.</t>
  </si>
  <si>
    <t>1825-1830</t>
  </si>
  <si>
    <t>60032503;60014439;60021378;60021378</t>
  </si>
  <si>
    <t>55749822400;35547388200;8076121300;55510702000</t>
  </si>
  <si>
    <t>Samuel Chieh, Jia Chi;Pham, Anh Vu;Pidwerbetsky, Alex;Kannell, George</t>
  </si>
  <si>
    <t>Samuel Chieh J.</t>
  </si>
  <si>
    <t>A low cost 8 √ó 8 W-band substrate integrated waveguide antenna array detector on LCP</t>
  </si>
  <si>
    <t>10.1002/mop.27677</t>
  </si>
  <si>
    <t>2-s2.0-84878316640</t>
  </si>
  <si>
    <t>['disconnected sections', 'article introduces']</t>
  </si>
  <si>
    <t>esthetic design | logo | microstrip patch antenna</t>
  </si>
  <si>
    <t>This article introduces the concept of designing microstrip patch antennas to take the form of esthetic arbitrary shapes or logos. Various intermediate shapes have been examined to analyze the behavior of asymmetric, curved, angular, and disconnected sections. Copyright ¬© 2013 Wiley Periodicals, Inc.</t>
  </si>
  <si>
    <t>1711-1714</t>
  </si>
  <si>
    <t>Whittow, William G.</t>
  </si>
  <si>
    <t>Whittow W.</t>
  </si>
  <si>
    <t>Antenna emblems reshaped as icons and esthetic logos (Aerial)</t>
  </si>
  <si>
    <t>10.1002/mop.27681</t>
  </si>
  <si>
    <t>2-s2.0-84878321157</t>
  </si>
  <si>
    <t>['traditional half', 'proposed c', 'order mode', 'influential parameters', 'first high', 'ended c', 'element operates', 'element c', 'design procedure', 'coal mine', 'basic mode', 'article proposes', 'antenna element', '37 ghz', '230 mhz', '10 db', '1 dbi']</t>
  </si>
  <si>
    <t>bidirectional | coplanar waveguide | slot array</t>
  </si>
  <si>
    <t>This article proposes a C-shaped slot array antenna for coal mine or tunnel communications fed by a coplanar waveguide slot line. Each antenna element has a short-ended C-shaped slot pair. Instead of working at the basic mode, in the way that traditional half-wavelength straight slots do, the proposed C-shaped slot pair of each element operates at the first high-order mode to realize maximum bidirectional radiation at boresight. The design procedure is generalized, and some influential parameters are studied. A four-element C-shaped slot array antenna sample is designed, fabricated, and measured. The measured impedance bandwidth for |S11| ‚â§ -10 dB is 230 MHz (2.37 GHz to 2.60 GHz), and the measured in-band maximum gains lie in the range of 9.0-11.1 dBi. The measured bidirectional radiation patterns remain stable without main beam tilting across the 2.4-GHz WLAN band. The measured and the simulated results show good agreement. Copyright ¬© 2013 Wiley Periodicals, Inc.</t>
  </si>
  <si>
    <t>1784-1789</t>
  </si>
  <si>
    <t>56288037800;8551577700;7403443114</t>
  </si>
  <si>
    <t>Zhao, Yang;Zhang, Zhijun;Feng, Zhenghe</t>
  </si>
  <si>
    <t>Design of a CPW-FED C-shaped slot array antenna for coal mine/tunnel applications</t>
  </si>
  <si>
    <t>10.1002/mop.27695</t>
  </si>
  <si>
    <t>2-s2.0-84878326186</t>
  </si>
  <si>
    <t>['novel technique', 'nondominated solutions', 'multiobjective optimization', 'good spreading', 'good number']</t>
  </si>
  <si>
    <t>antenna arrays | optimization methods | Pareto optimization</t>
  </si>
  <si>
    <t>Taguchi's method is a quality design technique recently expanded to multiobjective optimization and electromagnetic engineering problems. This novel technique is applied here to multibeam array synthesis and compared to a standard multiobjective genetic algorithm. Results indicate fast convergence, good spreading, and a good number of nondominated solutions. Copyright ¬© 2013 Wiley Periodicals, Inc.</t>
  </si>
  <si>
    <t>1836-1840</t>
  </si>
  <si>
    <t>7102464308;36554911300;37073514800</t>
  </si>
  <si>
    <t>Pelosi, Giuseppe;Selleri, Stefano;Taddei, Ruggero</t>
  </si>
  <si>
    <t>Pelosi G.</t>
  </si>
  <si>
    <t>A novel multiobjective taguchi's optimization technique for multibeam array synthesis</t>
  </si>
  <si>
    <t>10.1002/mop.27705</t>
  </si>
  <si>
    <t>2-s2.0-84878327489</t>
  </si>
  <si>
    <t>['proposed antenna', 'main objective', 'frequency band', 'c bands', 'antenna shows', '86 ghz', '5 mm3', '4 ghz']</t>
  </si>
  <si>
    <t>C band | coplanar waveguide | S band</t>
  </si>
  <si>
    <t>The main objective of this study is to present a compact coplanar waveguide (CPW)-fed rectangular slot patch antenna for operation in the S (2-4 GHz) and C bands (4-8 GHz). The proposed antenna has dimensions 20 √ó 36 √ó 0.5 mm3. The antenna is fabricated on a thin low loss Rogers RO3203 substrate and tested. Results are then compared with simulations. The simulated and measured -10 dB bandwidths are found to be 104% (2.48-7.86 GHz) and 103% (3.03-9.41 GHz), respectively. The antenna shows an omnidirectional radiation pattern with reasonable gain values over the same frequency band. Copyright ¬© 2013 Wiley Periodicals, Inc.</t>
  </si>
  <si>
    <t>1714-1717</t>
  </si>
  <si>
    <t>60004760;60004760</t>
  </si>
  <si>
    <t>55579816100;15843333700</t>
  </si>
  <si>
    <t>Ung, Johnny;Karacolak, Tutku</t>
  </si>
  <si>
    <t>Washington State University Vancouver</t>
  </si>
  <si>
    <t>Ung J.</t>
  </si>
  <si>
    <t>A CPW-FED rectangular slot antenna for S and C band applications</t>
  </si>
  <si>
    <t>10.1002/mop.27690</t>
  </si>
  <si>
    <t>2-s2.0-84878328942</t>
  </si>
  <si>
    <t>['vertical structure', 'small stub', 'simulated results', 'shaped radiator', 'proposed antenna', 'parametric studies', 'mainly composed', 'fed structure', 'fed antenna', 'explicitly shown', 'also conducted', '68 %),', '4 %)', '2830 mhz', '1380 mhz']</t>
  </si>
  <si>
    <t>coupled-fed | dualband | LTE/WWAN antenna | mobile devices</t>
  </si>
  <si>
    <t>A coupled-fed antenna that combines the long term evolution operation with the wireless wide area network operation is proposed. The antenna is mainly composed of a T-shaped radiator linked to the ground plane via a narrow meandered line. Good impedance matching throughout all bands of interest is achieved by embedding a C-shaped coupling structure into the narrow meandered line, followed by protruding a small stub at the right bottom corner (vertical structure) of the T-shaped radiator. Furthermore, by reconstructing the coupled-fed structure as a halved-tapered fed design, two wide operating bands that operate between 680 and 1380 MHz (68%), and 1550 and 2830 MHz (58.4%) are achieved. The process of designing the proposed antenna is explicitly shown, and parametric studies were carried out by simulation. Typical experimental measurements were also conducted and compared to the simulated results. Copyright ¬© 2013 Wiley Periodicals, Inc.</t>
  </si>
  <si>
    <t>1851-1856</t>
  </si>
  <si>
    <t>8273190800;57205869079</t>
  </si>
  <si>
    <t>Sim, Chow Yen Desmond;Chien, Yu Lun</t>
  </si>
  <si>
    <t>A dualband coupled-fed LTE/WWAN planar antenna for mobile devices</t>
  </si>
  <si>
    <t>10.1002/mop.27729</t>
  </si>
  <si>
    <t>2-s2.0-84878332647</t>
  </si>
  <si>
    <t>['waggle phase', 'waggle dancers', 'vertical comb', 'terminal areas', 'subesophageal ganglion', 'spatial relationship', 'simultaneously detect', 'several branches', 'sensory axons', 'region posterior', 'queen castes', 'prosternal organ', 'nhs project', 'nh neurons', 'nh afferents', 'neck hairs', 'mesothoracic ganglia', 'mechanosensory neurons', 'jo afferents', 'food source', 'dseg ).', 'close proximity', 'close apposition', 'central projections', 'central projection', 'body axis', 'body angle', '2 demonstrated']</t>
  </si>
  <si>
    <t>Body angle | Johnston's organ | Neck hairs | Subesophageal ganglion honeybee standard brain | Vibration</t>
  </si>
  <si>
    <t>The waggle dancers of honeybees encodes roughly the distance and direction to the food source as the duration of the waggle phase and the body angle during the waggle phase. It is believed that hive-mates detect airborne vibrations produced during the waggle phase to acquire distance information and simultaneously detect the body axis during the waggle phase to acquire direction information. It has been further proposed that the orientation of the body axis on the vertical comb is detected by neck hairs (NHs) on the prosternal organ. The afferents of the NHs project into the prothoracic and mesothoracic ganglia and the dorsal subesophageal ganglion (dSEG). This study demonstrates somatotopic organization within the dSEG of the central projections of the mechanosensory neurons of the NHs. The terminals of the NH afferents in dSEG are in close apposition to those of Johnston's organ (JO) afferents. The sensory axons of both terminate in a region posterior to the crossing of the ventral intermediate tract (VIT) and the maxillary dorsal commissures I and III (MxDCI, III) in the subesophageal ganglion. These features of the terminal areas of the NH and JO afferents are common to the worker, drone, and queen castes of honeybees. Analysis of the spatial relationship between the NH neurons and the morphologically and physiologically characterized vibration-sensitive interneurons DL-Int-1 and DL-Int-2 demonstrated that several branches of DL-Int-1 are in close proximity to the central projection of the mechanosensory neurons of the NHs in the dSEG. ¬© 2013 Wiley Periodicals, Inc.</t>
  </si>
  <si>
    <t>2570-2584</t>
  </si>
  <si>
    <t>Journal of Comparative Neurology</t>
  </si>
  <si>
    <t>60031720;60031720</t>
  </si>
  <si>
    <t>7005353366;55757051800</t>
  </si>
  <si>
    <t>Ai, Hiroyuki;Hagio, Hiromi</t>
  </si>
  <si>
    <t>Fukuoka University</t>
  </si>
  <si>
    <t>Ai H.</t>
  </si>
  <si>
    <t>Morphological analysis of the primary center receiving spatial information transferred by the waggle dance of honeybees</t>
  </si>
  <si>
    <t>10.1002/cne.23299</t>
  </si>
  <si>
    <t>2-s2.0-84878631471</t>
  </si>
  <si>
    <t>['typical low', 'resonant point', 'radiation efficiency', 'periodic structures', 'pbgs ).', 'pass properties', 'microstrip antenna', 'high harmonics', 'fdtd method', 'defected patterns', 'capability could', 'also restrained', 'also realized']</t>
  </si>
  <si>
    <t>Defected ground structure (DGS) | Finite-difference time-domain method (FDTD) | High harmonics | Microstrip antennas</t>
  </si>
  <si>
    <t>A novel defected ground structure (DGS) microstrip antenna is presented. It is known that periodic structures have typical low-pass properties. DGS is also realized by etching off the defected patterns from the ground plane like photonicband gaps (PBGs). Based on the characteristic of DGS, the microstrip antenna's capability could be optimized. A resonant point of 5.8 GHz microstrip antenna is presented. It is also restrained the purpose of high harmonics. With FDTD method the antenna is simulated until one resonant point left, proving that this method is effective to suppress high harmonics and can improve the radiation efficiency of antenna. ¬© 2013 Elsevier GmbH.</t>
  </si>
  <si>
    <t>2277-2280</t>
  </si>
  <si>
    <t>60024045-107652545;60025578;60024045;60024045;60024045</t>
  </si>
  <si>
    <t>8271300900;55736048600;55737091700;57199855216;8619872800</t>
  </si>
  <si>
    <t>Yang, Hong Wei;Yang, Ze Kun;Liu, Jian Xiao;Li, Ai Ping;You, Xiong</t>
  </si>
  <si>
    <t>Xi'an;Nanjing;Nanjing</t>
  </si>
  <si>
    <t>Xidian University;Nanjing Agricultural University;State Key Laboratory of Millimeter Waves</t>
  </si>
  <si>
    <t>60025578;60024045;107652545</t>
  </si>
  <si>
    <t>A novel DGS microstrip antenna simulated by FDTD</t>
  </si>
  <si>
    <t>S0030402613002969</t>
  </si>
  <si>
    <t>10.1016/j.ijleo.2012.02.052</t>
  </si>
  <si>
    <t>2-s2.0-84879006088</t>
  </si>
  <si>
    <t>['wear simulation', 'vitro study', 'vitro behaviour', 'polyethylene inserts', 'optimised simulation', 'million cycles', 'level walking', 'iso group', 'iso 14243', 'hda protocol', 'hda ).', 'gliding surfaces', 'direct comparison', 'deep squatting', 'artificial ageing', 'adhesive wear', '8 %)', '2 %).']</t>
  </si>
  <si>
    <t>Delamination | High demanding activities | Oxidation grade | Unicompartmental knee arthroplasty | Wear simulation</t>
  </si>
  <si>
    <t>The objectives of our in vitro study were to evaluate a knee wear simulation based on patient daily activities in combination with artificial ageing of polyethylene inserts to create an optimised simulation of in vivo wear modes.A wear simulation was performed on fixed bearing unicompartmental knee arthroplasty (UKA) devices in a direct comparison of level walking (as given by the ISO 14243-1:2002(E) profiles) and in a customised test configuration based on activities for level walking (10%), stairs ascending (40%), stairs descending (40%), chair rising (8%) and deep squatting (2%).The cumulative gravimetric wear was estimated to be 15.3. mg for level walking (ISO) and 69.6. mg for high demanding activities (HDA). The gravimetric wear rate of the ISO group was 3.0. mg/million cycles, compared to 11.7. mg/million cycles for the HDA protocol. Level walking wear testing conditions (ISO) and artificial ageing alone is not sufficient to reproduce in vivo failure modes. After 3 million cycles all gliding surfaces of the HDA group developed in the tibio-femoral articulation markable areas of structural material fatigue and delamination.In conclusion a combination of artificial ageing to clinical relevant oxidation grades and a sequence of various high demanding daily patient activities is necessary to represent a revised in vitro behaviour of abrasive-adhesive wear and delamination in artificial knee replacements. ¬© 2013 IPEM.</t>
  </si>
  <si>
    <t>1204-1211</t>
  </si>
  <si>
    <t>Medical Engineering and Physics</t>
  </si>
  <si>
    <t>60076599;60015815;60000291;60000291;60076599;60076599;60076599-60000291</t>
  </si>
  <si>
    <t>6504380523;57212730454;23135700500;7003726701;7007055355;6602390389;23392546700</t>
  </si>
  <si>
    <t>Schwiesau, Jens;Schilling, Carolin;Utzschneider, Sandra;Jansson, Volkmar;Fritz, Bernhard;Bl√∂mer, Wilhelm;Grupp, Thomas M.</t>
  </si>
  <si>
    <t>Melsungen;Stuttgart;Munich</t>
  </si>
  <si>
    <t>B. Braun Melsungen AG;Universit√§t Stuttgart;Klinikum der Universit√§t M√ºnchen</t>
  </si>
  <si>
    <t>60076599;60015815;60000291</t>
  </si>
  <si>
    <t>Schwiesau J.</t>
  </si>
  <si>
    <t>Knee wear simulation under conditions of highly demanding daily activities - Influence on an unicompartmental fixed bearing knee design</t>
  </si>
  <si>
    <t>S135045331300009X</t>
  </si>
  <si>
    <t>10.1016/j.medengphy.2012.12.015</t>
  </si>
  <si>
    <t>2-s2.0-84879029945</t>
  </si>
  <si>
    <t>['tube olfactometry', 'term implications', 'term effects', 'spatial distribution', 'sex pheromone', 'potential tool', 'potato aphid', 'persicae virginoparae', 'nepetalactone may', 'natural increase', 'myzus persicae', 'may span', 'intrinsic rate', 'important aspect', 'high concentrations', 'glasshouse environments', 'first time', 'field environments', 'exponential growth', 'even generations', 'behavioural response', 'attract parasitoids', 'asexual morphs', 'asexual aphids', 'also alter']</t>
  </si>
  <si>
    <t>(4aS,7S,7aR)-nepetalactone | Biological Control | Mean Relative Growth Rate | Myzus persicae | Semiochemical | Y-tube Olfactometer</t>
  </si>
  <si>
    <t>The aphid sex pheromone component (4aS,7S,7aR)-nepetalactone is considered to be a potential tool for enhancing biological control of aphids. Studies have confirmed its potential to attract parasitoids, increase parasitism rates in the field and also alter the spatial distribution of parasitoids. An important aspect that has been overlooked is the impact that the introduction of nepetalactone may have on aphid populations already present in field or glasshouse environments. The most prevalent pest aphid populations in glasshouse and field environments are the asexual morphs, which are capable of exponential growth if populations are not controlled. The short-term implications of the sex pheromone on asexual aphids were observed through their behavioural response. Using Y-tube olfactometry, it is shown that virginoparae of the peach-potato aphid, Myzus persicae, are repelled by high concentrations of nepetalactone. Long-term effects of the pheromone which may span the aphid's life, or even generations, were assessed via mean relative growth rate (MRGR) and the intrinsic rate of natural increase (r m). Electroantennography also demonstrated that asexual female aphids are able to detect aphid sex pheromone components. To our knowledge, this is the first time it has been reported that M. persicae virginoparae are able to detect aphid sex pheromone components or that their behavioural response and/or performance has been studied. The implications of these results and their significance in understanding semiochemical communication are discussed. ¬© 2013 Cambridge University Press.</t>
  </si>
  <si>
    <t>466-472</t>
  </si>
  <si>
    <t>Bulletin of Entomological Research</t>
  </si>
  <si>
    <t>60025225;60002793;60025225</t>
  </si>
  <si>
    <t>56053261300;7103167157;7004118445</t>
  </si>
  <si>
    <t>Mandela Fern√°ndez-Grandon, G.;Woodcock, Christine M.;Poppy, Guy M.</t>
  </si>
  <si>
    <t>Southampton;Harpenden</t>
  </si>
  <si>
    <t>University of Southampton;Rothamsted Research</t>
  </si>
  <si>
    <t>60025225;60002793</t>
  </si>
  <si>
    <t>Mandela Fern√°ndez-Grandon G.</t>
  </si>
  <si>
    <t>Do asexual morphs of the peach-potato aphid, Myzus persicae, utilise the aphid sex pheromone? Behavioural and electrophysiological responses of M. persicae virginoparae to (4aS,7S,7aR)-nepetalactone and its effect on aphid performance</t>
  </si>
  <si>
    <t>S0007485313000126</t>
  </si>
  <si>
    <t>10.1017/S0007485313000126</t>
  </si>
  <si>
    <t>2-s2.0-84879338448</t>
  </si>
  <si>
    <t>['thoroughly studied', 'receptor tuning', 'previous measurements', 'present evidence', 'obtain data', 'numerous receptors', 'mosquitoes may', 'johnston organs', 'johnston organ', 'induced vibrations', 'individual receptors', 'frequency tuning', 'frequency analysis', 'electrical signals', 'effective approach', 'convert sound', 'anopheles messeae', 'allowed us', 'aedes excrucians']</t>
  </si>
  <si>
    <t>Auditory receptor | Autoexcitation | Feedback | Frequency tuning | Johnston organ | Mosquito</t>
  </si>
  <si>
    <t>The acoustic sensory organs in mosquitoes (Johnston organs) have been thoroughly studied; yet, to date, no data are available on the individual tuning properties of the numerous receptors that convert sound-induced vibrations into electrical signals. All previous measurements of frequency tuning in mosquitoes have been based on the acoustically evoked field potentials recorded from the entire Johnston organ. Here, we present evidence that individual receptors have various frequency tunings and that differently tuned receptors are unequally represented within the Johnston organ. We devised a positive feedback stimulation paradigm as a new and effective approach to test individual receptor properties. Alongside the glass microelectrode technique, the positive feedback stimulation paradigm has allowed us to obtain data on receptor tuning in females from three mosquito species: Anopheles messeae, Aedes excrucians and Culex pipiens pipiens. The existence of individually tuned auditory receptors implies that frequency analysis in mosquitoes may be possible. ¬© 2013 Elsevier Ltd.</t>
  </si>
  <si>
    <t>828-839</t>
  </si>
  <si>
    <t>60025404;60101985</t>
  </si>
  <si>
    <t>6701922923;6604088490</t>
  </si>
  <si>
    <t>Lapshin, D. N.;Vorontsov, D. D.</t>
  </si>
  <si>
    <t>NK Koltsov Institute of Developmental Biology RAS;Institute for Information Transmission Problems of the Russian Academy of Sciences</t>
  </si>
  <si>
    <t>60101985;60025404</t>
  </si>
  <si>
    <t>Lapshin D.</t>
  </si>
  <si>
    <t>Frequency tuning of individual auditory receptors in female mosquitoes (Diptera, Culicidae)</t>
  </si>
  <si>
    <t>S0022191013001236</t>
  </si>
  <si>
    <t>10.1016/j.jinsphys.2013.05.010</t>
  </si>
  <si>
    <t>2-s2.0-84879540012</t>
  </si>
  <si>
    <t>['temperate regions', 'statistics available', 'short compared', 'rights reserved', 'results show', 'r model', 'propagation characterises', 'measured via', 'measured data', 'equatorial region', 'elsevier ltd', 'c2 satellite', 'band whereby', '255 ghz', '2 db']</t>
  </si>
  <si>
    <t>Fade duration | Ku-band | Satellite links</t>
  </si>
  <si>
    <t>Fade duration database was built to enhance the study of propagation characterises in the Equatorial region. The data was measured via a beacon receiver Ku-band whereby the antenna was directed to a SUPERBIRD-C2 satellite at 12.255 GHz. The performance of the measured data has been compared with ITU-R model, Kormanyos et al. and Paulson-Gibbins. The results show that the Paulson-Gibbins fits well with measured data with a low RMS error of 0.2 dB. The number of statistics available for the equatorial is small and the periods of measurement are short compared to those for temperate regions. ¬© 2013 COSPAR. Published by Elsevier Ltd. All rights reserved.</t>
  </si>
  <si>
    <t>Mandeep, J. S.</t>
  </si>
  <si>
    <t>Fade duration statistics for Ku-band satellite links</t>
  </si>
  <si>
    <t>S027311771300210X</t>
  </si>
  <si>
    <t>10.1016/j.asr.2013.03.037</t>
  </si>
  <si>
    <t>2-s2.0-84879554467</t>
  </si>
  <si>
    <t>['spodoptera litura', 'sensory neurons', 'sensitively tuned', 'sensilla basiconica', 'primary determinants', 'present study', 'pr ors', 'pheromone receptors', 'oviposition site', 'olfaction plays', 'odour recognition', 'odorant receptor', 'much research', 'moths could', 'male moth', 'mainly expressed', 'lepidoptera studies', 'key behaviours', 'insect behaviours', 'important role', 'housed within', 'host location', 'hexenyl acetate', 'functional study', 'functional analysis', 'four slituors', 'four ors', 'dendritic membrane', 'chemicals tested', 'adult antennae']</t>
  </si>
  <si>
    <t>cis-3-Hexenyl acetate | odorant receptor | Spodoptera litura | Xenopus oocyte</t>
  </si>
  <si>
    <t>Olfaction plays an important role in insect behaviours. The odorant receptor (OR) repertoire, housed within the dendritic membrane of sensory neurons, is one of the primary determinants of odour recognition. ORs in moths could be classified into pheromone receptors (PRs) and non-pheromone receptors (non-PR ORs). Much research in the field of insect olfaction recently has been focused on PRs of the male moth, but few Lepidoptera studies have been done on the functional study of non-PR ORs. In the present study, we identified and characterized four non-PR ORs from Spodoptera litura (Lepidoptera: Noctuidae) antennae. The tissue expression pattern showed that the four ORs were mainly expressed in adult antennae and further in situ hybridization revealed SlituOR12 was expressed in both long and short sensilla trichodea and sensilla basiconica. A functional analysis of the four SlituORs was conducted in the heterologous expression system Xenopus oocytes. SlituOR12 was exclusively and sensitively tuned to cis-3-Hexenyl acetate and SlituOR19 slightly responded to 4‚Ä≤-Ethylacetophenone; however, SlituOR44 and SlituOR51 did not respond to any chemicals tested in this study. It is proposed that SlituOR12 might partially account for some key behaviours of the female, such as detection of host location and oviposition site. ¬© 2013 Royal Entomological Society.</t>
  </si>
  <si>
    <t>424-432</t>
  </si>
  <si>
    <t>60024045-60017705;60024045-60017705;60024045;60017705;60017705;60024045;60017705</t>
  </si>
  <si>
    <t>56002622000;55651554000;56052949800;56002561100;55624851300;56799619200;57148795100</t>
  </si>
  <si>
    <t>Zhang, J.;Liu, C. C.;Yan, S. W.;Liu, Y.;Guo, M. B.;Dong, S. L.;Wang, G. R.</t>
  </si>
  <si>
    <t>Nanjing;Beijing</t>
  </si>
  <si>
    <t>Nanjing Agricultural University;Chinese Academy of Agricultural Sciences</t>
  </si>
  <si>
    <t>60024045;60017705</t>
  </si>
  <si>
    <t>An odorant receptor from the common cutworm (Spodoptera litura) exclusively tuned to the important plant volatile cis-3-Hexenyl acetate</t>
  </si>
  <si>
    <t>10.1111/imb.12033</t>
  </si>
  <si>
    <t>2-s2.0-84879798198</t>
  </si>
  <si>
    <t>NSC 99‚Äì2221-E-182-064</t>
  </si>
  <si>
    <t>['rights reserved', 'proposed circuit', 'locked loop', 'elsevier ltd', 'cp ).', 'circuit eliminates', 'charge pump', 'calibration circuit', '89 ps', '29 ps', '2 ghz']</t>
  </si>
  <si>
    <t>Current mismatch Charge pump (CP) | Delay-locked loop (DLL) | Static phase error</t>
  </si>
  <si>
    <t>A delay-locked loop with self-calibration circuit for reducing phase error is presented. In this DLL, the current mismatch adjusting circuit is proposed in order to reduce the static phase error. To reduce the static phase error the circuit eliminates the mismatch of up/down currents in the charge pump (CP). The current mismatch adjusting circuit is implemented with phase expanded circuit to amplifier the static phase error. To solve the false locking problem, a new phase detector is proposed. The proposed circuit has been fabricated in a 0.18 Œºm CMOS process. The measured static phase errors are without and with calibration circuit are 29 ps and 3.89 ps at 1.2 GHz, respectively. ¬© 2013 Elsevier Ltd ¬© 2013 Published by Elsevier Ltd. All rights reserved.</t>
  </si>
  <si>
    <t>663-669</t>
  </si>
  <si>
    <t>Microelectronics Journal</t>
  </si>
  <si>
    <t>Kao, Shao Ku</t>
  </si>
  <si>
    <t>A delay-locked loop with self-calibration circuit for reducing phase error</t>
  </si>
  <si>
    <t>S002626921300102X</t>
  </si>
  <si>
    <t>10.1016/j.mejo.2013.04.006</t>
  </si>
  <si>
    <t>2-s2.0-84879918305</t>
  </si>
  <si>
    <t>['radiated noise', 'magnetic cell', 'frequency band', 'antenna system']</t>
  </si>
  <si>
    <t>Cable resonance | Common mode current | Coupling Decoupling Network | Far field | Gigahertz Transverse Electro-Magnetic cell, Antenna | Near field</t>
  </si>
  <si>
    <t>The paper present three measurement systems for compact fluorescent lamps high frequency noise emission and the correspondence between length of power supply cable and the frequency band of radiated noise. First measurement system is the Coupling Decoupling Network system, which measures the common mode current. The second measurement system is the Gigahertz Transverse Electro-Magnetic cell, which measures the near electromagnetic field. The third measurement system is the Antenna system, which measure the far electromagnetic field.</t>
  </si>
  <si>
    <t>173-178</t>
  </si>
  <si>
    <t>Pollack Periodica</t>
  </si>
  <si>
    <t>Ist√≥k, R√≥bert</t>
  </si>
  <si>
    <t>Pecs</t>
  </si>
  <si>
    <t>P√©csi Tudom√°nyegyetem</t>
  </si>
  <si>
    <t>Ist√≥k R.</t>
  </si>
  <si>
    <t>Measurement systems for high frequency noise emission of compact fluorescent lamps</t>
  </si>
  <si>
    <t>Y82202173741K722</t>
  </si>
  <si>
    <t>10.1556/Pollack.8.2013.2.18</t>
  </si>
  <si>
    <t>2-s2.0-84880067274</t>
  </si>
  <si>
    <t>['xenopus oocytes', 'spodoptera exigua', 'similar tests', 'sexior11 failed', 'sexi ).', 'pheromone reception', 'molecular mechanisms', 'homology cloning', 'high sensitivity', 'functional analyses', 'five pheromones', 'female antenna', 'distinct blend', 'broadly activated', 'antenna except', 'advance research']</t>
  </si>
  <si>
    <t>(Z)-9-tetradecenol | (Z,E)-9,12-tetradecadienyl acetate | Pheromone receptor gene | Spodoptera exigua | Xenopus oocytes</t>
  </si>
  <si>
    <t>In moths, males can detect a distinct blend of several pheromone components by specialized olfactory receptor neurons (ORNs) on the antennae. Four candidate pheromone receptors (PR) with seven transmembrane domains were identified by homology cloning from the antennae of Spodoptera exigua (Sexi). Phylogenetic analyses reveal that all four odorant receptors (OR) belong to pheromone receptor subtypes. Expression patterns revealed that PRs were male-specific in the antenna except for SexiOR11, which was female antenna-biased. Functional analyses of these PRs were conducted using heterologous expression in Xenopus oocytes. SexiOR13 and SexiOR16 were all broadly activated by multiple pheromone components. SexiOR13 responded robustly to the critical pheromone component, Z9, E12-14:OAc and the minor pheromone component, Z9-14:OAc at a concentration of 10-4 M. Dose-response studies indicate that SexiOR13 was approximately 4 times more sensitive to Z9,E12-14:OAc (EC50 = 3.158 √ó 10-6 M) compared to Z9-14:OAc (EC50 = 1.203 √ó 10-5 M). While, SexiOR16 responded robustly to the secondary pheromone component Z9-14:OH with high sensitivity (EC50 = 9.690 √ó 10-7 M). However, similar tests of the five pheromones with SexiOR6 and SexiOR11 failed to elicit any response. These results provide basic knowledge to further advance research on the molecular mechanisms of pheromone reception. ¬© 2013 Elsevier Ltd.</t>
  </si>
  <si>
    <t>747-754</t>
  </si>
  <si>
    <t>60017705-60024045;60017705;60027152;60024045;60017705</t>
  </si>
  <si>
    <t>55651554000;56002561100;57212253301;56799619200;57148795100</t>
  </si>
  <si>
    <t>Liu, Chengcheng;Liu, Yang;Walker, William B.;Dong, Shuanglin;Wang, Guirong</t>
  </si>
  <si>
    <t>Sweden;China;China</t>
  </si>
  <si>
    <t>Uppsala;Nanjing;Beijing</t>
  </si>
  <si>
    <t>Sveriges lantbruksuniversitet;Nanjing Agricultural University;Chinese Academy of Agricultural Sciences</t>
  </si>
  <si>
    <t>60027152;60024045;60017705</t>
  </si>
  <si>
    <t>Identification and functional characterization of sex pheromone receptors in beet armyworm Spodoptera exigua (H√ºbner)</t>
  </si>
  <si>
    <t>S0965174813001033</t>
  </si>
  <si>
    <t>10.1016/j.ibmb.2013.05.009</t>
  </si>
  <si>
    <t>2-s2.0-84880111649</t>
  </si>
  <si>
    <t>['various doses', 'treated surfaces', 'treated moths', 'treated females', 'synthetic codlemone', 'surfaces treated', 'study show', 'significantly less', 'responses towards', 'possible mechanism', 'plant volatile', 'olfactory sensitivity', 'negatively impact', 'moths treated', 'minor way', 'less sensitive', 'female effluvia', 'female antennae', 'codlemone collected', 'antennal reception']</t>
  </si>
  <si>
    <t>Codlemone | Cydia pomonella | EAG responses | Methoxyfenozide | Sublethal effects</t>
  </si>
  <si>
    <t>Electroantennogram (EAG) measurements were recorded from the antennae of male and female codling moth, Cydia pomonella L., to determine whether adult moths exposed to surfaces treated with the ecdysteroid agonist methoxyfenozide experience a decline in their antennal reception and thus olfactory sensitivity. Such a phenomenon would offer a possible mechanism for the previously reported decreased responsiveness from moths treated with methoxyfenozide to pheromone- and plant volatile-based monitoring lures. Mean EAG data revealed that the antennae from methoxyfenozide-treated male moths appear to be just as sensitive to various doses of synthetic codlemone as the antennae from the control and surfactant-treated moths, but they appeared to be less sensitive to the pheromone component 12OH (collected from female effluvia) than the control male antennae. Mean male EAG responses to the pheromone components E8,E10-12Al and codlemone collected from methoxyfenozide-treated females were significantly less than the responses towards those two pheromone components collected from the control and surfactant-treated females. Female moth exposure to methoxyfenozide did not negatively impact the sensitivity of female antennae to the plant volatile pear ester, but it did towards the apple volatile butyl hexanoate. Data from this study show that adult C.¬†pomonella exposure to methoxyfenozide-treated surfaces does appear to negatively impact, in a minor way, the (i) olfactory sensitivity (or detection) of male antennae towards some components of the female sex pheromone, (ii) the female antennal sensitivity towards a key apple volatile and (iii) the attractiveness of female pheromone effluvia. ¬© 2012 Blackwell Verlag, GmbH.</t>
  </si>
  <si>
    <t>499-508</t>
  </si>
  <si>
    <t>Journal of Applied Entomology</t>
  </si>
  <si>
    <t>60006173;60016305;60024371;60006173</t>
  </si>
  <si>
    <t>7101964642;35731781400;7003653524;55510348800</t>
  </si>
  <si>
    <t>Barrett, B. A.;Keesey, I. W.;Akbulut, S.;Terrell Stamps, W.</t>
  </si>
  <si>
    <t>Turkey;Germany;United States</t>
  </si>
  <si>
    <t>Duzce;Jena;Columbia</t>
  </si>
  <si>
    <t>D√ºzce √úniversitesi;Max Planck Institute for Chemical Ecology;University of Missouri</t>
  </si>
  <si>
    <t>60024371;60016305;60006173</t>
  </si>
  <si>
    <t>Barrett B.</t>
  </si>
  <si>
    <t>Antennal responses of Cydia pomonella (L.) exposed to surfaces treated with methoxyfenozide</t>
  </si>
  <si>
    <t>10.1111/jen.12026</t>
  </si>
  <si>
    <t>2-s2.0-84880136481</t>
  </si>
  <si>
    <t>['waists accordingly', 'uniform transmittance', 'tokamak ),', 'simultaneous observation', 'sight along', 'rigid movement', 'rayleigh length', 'possible deployment', 'outside edge', 'numerical study', 'magnetic field', 'lens consists', 'including zero', 'imposed high', 'higher fields', 'good match', 'frequency range', 'focal length', 'field diii', 'engineered starting', 'emitting layers', 'different locations', 'concentric array', 'collecting optics', 'better match', 'aperture effects']</t>
  </si>
  <si>
    <t>Chromatic aberration | Electron cyclotron emission (ECE) | Metamaterial lens</t>
  </si>
  <si>
    <t>Electron Cyclotron Emission (ECE) of different frequencies originates at different locations in non-uniformly magnetized plasmas. For simultaneous observation of multiple ECE frequencies from the outside edge of a toroidal plasma confinement device (e.g. a tokamak), the focal length of the collecting optics should increase with the frequency to maximize the resolution on a line of sight along the magnetic field gradient. Here we present the design and numerical study of a zoned metamaterial lens with such characteristics, for possible deployment with the 83-130 GHz ECE radiometer in the DIII-D tokamak. The lens consists of a concentric array of miniaturized element phase-shifters. These were reverse-engineered starting from the desired Gaussian beam waist locations and further optimized to account for diffraction and finite-aperture effects that tend to displace the waist. At the same time we imposed high and uniform transmittance, averaged over all phase-shifters. The focal length is shown to increase from 1.32 m to 2.08 m over the frequency range of interest, as desired for low-field DIII-D discharges (B = -1.57 T). Retracting the lens to receded positions rigidly moves the waists accordingly, resulting in a good match - within a fraction of the Rayleigh length - of the EC-emitting layer positions at higher fields (up to B= -2.00 T). Further, it is shown how varying the lens aperture might move the waists "non-rigidly" to better match the non-rigid movement of the EC-emitting layers with the magnetic field. The numerical method presented is very general and can be used to engineer any dependence of the focal length on the frequency, including zero or minimal chromatic aberration. ¬© 2013 Springer Science+Business Media New York.</t>
  </si>
  <si>
    <t>437-455</t>
  </si>
  <si>
    <t>60030162;60030162;60032179;60030162</t>
  </si>
  <si>
    <t>55758784300;7003970917;55196198900;7004440646</t>
  </si>
  <si>
    <t>Hammond, K. C.;Massidda, S. D.;Capecchi, W. J.;Volpe, F. A.</t>
  </si>
  <si>
    <t>Madison;New York</t>
  </si>
  <si>
    <t>University of Wisconsin-Madison;Columbia University</t>
  </si>
  <si>
    <t>60032179;60030162</t>
  </si>
  <si>
    <t>Hammond K.</t>
  </si>
  <si>
    <t>Metamaterial lens of specifiable frequency-dependent focus and adjustable aperture for electron cyclotron emission in the DIII-D Tokamak</t>
  </si>
  <si>
    <t>10.1007/s10762-013-9987-1</t>
  </si>
  <si>
    <t>2-s2.0-84880191701</t>
  </si>
  <si>
    <t>Japan Science and Technology Agency</t>
  </si>
  <si>
    <t>JST</t>
  </si>
  <si>
    <t>['tight focusing', 'saturation regimes', 'saturation characteristics', 'performance characteristics', 'low temperature', 'gap pca', 'gaas pca', 'bandgap probes', '5 œºm', '2 œºm']</t>
  </si>
  <si>
    <t>Below-bandgap excitation | Gallium arsenide | Photoconductive antenna | Terahertz time-domain spectroscopy</t>
  </si>
  <si>
    <t>The characteristics of low temperature-grown GaAs photoconductive antenna (PCA) terahertz detectors probed by 1.56 Œºm laser pulses are investigated. The influence of TM and TE polarized probe, as well as the saturation characteristics are studied for 2 Œºm- and 5 Œºm-gap PCA's. Different polarization characteristics at low probe powers and at the saturation regimes were observed. Results are explained in terms of the polarization-dependent photocarrier distribution at the PCA gap arising from tight focusing. This work also demonstrates using a 1.56 Œºm probe for a GaAs PCA to achieve ‚àº60 dB SNR; matching its performance characteristics for above-bandgap probes. ¬© 2013 Springer Science+Business Media New York.</t>
  </si>
  <si>
    <t>423-430</t>
  </si>
  <si>
    <t>60010848-60071491;60010848;60010848;60010848-60071464;60010848;60031955;108140119;60010848;60010848</t>
  </si>
  <si>
    <t>15135417200;36666287500;55668274500;8278561400;35956085100;6602908373;7102587914;8117231100;7202550229</t>
  </si>
  <si>
    <t>Estacio, Elmer S.;Hibi, Masakazu;Saito, Katsuya;Que, Christopher T.;Furuya, Takashi;Miyamaru, Fumiaki;Nishizawa, Seizi;Yamamoto, Kohji;Tani, Masahiko</t>
  </si>
  <si>
    <t>Philippines;Philippines;Japan;Japan;Japan</t>
  </si>
  <si>
    <t>Quezon City;Manila;Matsumoto;Fukui;Hachioji</t>
  </si>
  <si>
    <t>University of the Philippines Diliman;De La Salle University;Shinshu University;University of Fukui;Advanced Infrared Spectroscopy Co., Ltd.</t>
  </si>
  <si>
    <t>60071491;60071464;60031955;60010848;108140119</t>
  </si>
  <si>
    <t>Estacio E.S.</t>
  </si>
  <si>
    <t>Saturation and polarization characteristics of 1.56 Œºm Optical probe pulses in a LTG-GaAs photoconductive antenna terahertz detector</t>
  </si>
  <si>
    <t>10.1007/s10762-013-9977-3</t>
  </si>
  <si>
    <t>2-s2.0-84880211827</t>
  </si>
  <si>
    <t>HEU</t>
  </si>
  <si>
    <t>['shaped slots', 'satellite communications', 'responding slots', 'rectangle slot', 'radiation patch', 'proposed antenna', 'new type', 'ground plane', 'francis group', 'coplanar waveguide', 'compact size', 'china ).', '6 ghz', '5 ghz', '1 ghz', '0 ghz']</t>
  </si>
  <si>
    <t>CPW-fed responding slots | dual band-notch | embedding two U-shaped slots | ultra-wideband antenna</t>
  </si>
  <si>
    <t>A new type of ultra-wideband (UWB) antenna with a dual-notched frequency band, compact size of 21 √ó 28 mm2 and a coplanar waveguide (CPW) fed is proposed in this article. Two notched frequency bands are obtained by embedding two U-shaped slots in the radiation patch and a rectangle slot in the ground plane, which can be controlled by adjusting the length of the responding slots. The frequency domain characteristics are investigated and measured. Both the experimental and numerical results show that the proposed antenna has an impedance bandwidth ranging from 3.1 GHz to more than 11.0 GHz in which voltage standing wave ratio is less than 2, expect two notch frequency band, 5-6 GHz (WLAN) and 7.7-8.5 GHz (X-band for satellite communications in China). ¬© 2013 Copyright Taylor and Francis Group, LLC.</t>
  </si>
  <si>
    <t>1134-1146</t>
  </si>
  <si>
    <t>60003353;60003353-60019616;60003353;60003353</t>
  </si>
  <si>
    <t>35210891800;56591221600;36170735500;55885586700</t>
  </si>
  <si>
    <t>Liu, Chengyuan;Jiang, Tao;Li, Yingsong;Zhang, Jing</t>
  </si>
  <si>
    <t>A compact wide slot antenna with dual band-notch characteristic for ultra-wideband applications</t>
  </si>
  <si>
    <t>10.1080/00207217.2012.743071</t>
  </si>
  <si>
    <t>2-s2.0-84880260147</t>
  </si>
  <si>
    <t>['wireless communications', 'wide range', 'used efficiently', 'training phase', 'time consuming', 'three dimensions', 'realistic macro', 'rapid increase', 'proposed approach', 'present case', 'performance evaluations', 'optimization approach', 'optimization aided', 'optimal resulting', 'operate closer', 'network resources', 'network planning', 'network operator', 'necessarily mean', 'malfunctioning nodes', 'exemplary rule', 'dynamic conditions', 'cellular scenario', 'cellular deployment', 'cellular coverage', 'cellular capacity', 'based self', 'based scheme', 'based reasoning', 'base stations', 'automated optimization', 'attractive solution', 'antenna parameters']</t>
  </si>
  <si>
    <t>Adaptive antenna systems | Azimuth steering | Case-based reasoning | Half power beam-width | LTE | Remote electrical tilt | Self-optimization | SON</t>
  </si>
  <si>
    <t>In wireless communications the demand for wide range of services is leading to a rapid increase in network performance requirements. Hence, today's cellular radio technologies are designed to operate closer to Shannon capacity bound which sets the ultimate upper limit for the wireless channel capacity. Yet, good link level performance does not necessarily mean that network resources are used efficiently as the cellular capacity and coverage performance may not be optimal resulting from dynamic conditions in radio network environment such as urbanization, insertion or deletion of base stations, and malfunctioning nodes. Due to the fact that reacting on those inherent problems manually is very expensive and time consuming, automated optimization of cellular coverage and capacity by means of self-optimization of adaptive antenna system parameters could be an attractive solution from the network operator's point of view. Furthermore, suboptimal antenna parameter selection in long term evolution (LTE) network planning or the reuse of the sites and antenna parameters of a preceding access technology requires optimization of adaptive antenna system parameters. In this article we propose a novel centralized self-optimization approach that can be used for adapting antenna system parameters in order to automatically control network capacity and coverage in a macro-cellular deployment. In the proposed approach we present case-based reasoning (CBR) based self-optimization aided by an exemplary rule-based scheme which is required during the training phase of CBR. Dynamic system level downlink simulator is developed to validate the performance of the proposed approach in a realistic macro-cellular scenario. In performance evaluations the 3rd generation partnership project LTE system framework is assumed and propagation is modeled in three dimensions. ¬© 2012 Springer Science+Business Media New York.</t>
  </si>
  <si>
    <t>1251-1267</t>
  </si>
  <si>
    <t>60026638;60103653;60098468</t>
  </si>
  <si>
    <t>35204379200;7006268943;55888569000</t>
  </si>
  <si>
    <t>Yilmaz, Osman N.C.;H√§m√§l√§inen, Jyri;H√§m√§l√§inen, Seppo</t>
  </si>
  <si>
    <t>Espoo;Espoo;Espoo</t>
  </si>
  <si>
    <t>Aalto University;Nokia Networks;Nokia Corporation</t>
  </si>
  <si>
    <t>60103653;60098468;60026638</t>
  </si>
  <si>
    <t>Yilmaz O.</t>
  </si>
  <si>
    <t>Optimization of adaptive antenna system parameters in self-organizing LTE networks</t>
  </si>
  <si>
    <t>10.1007/s11276-012-0531-3</t>
  </si>
  <si>
    <t>2-s2.0-84880263237</t>
  </si>
  <si>
    <t>['shaped slot', 'reported antenna', 'rectangular msa', 'peak gain', 'higher frequencies', 'francis group', 'dominant towards', 'cut rmsa', 'broadband response', 'antenna gain', '9 dbi', '4 dbi']</t>
  </si>
  <si>
    <t>antenna | broadband microstrip antenna | higher order mode | L-shaped slot | rectangular microstrip antenna</t>
  </si>
  <si>
    <t>Broadband microstrip antenna (MSA) is realised by cutting the slot at an appropriate position inside the patch. The bandwidth (BW) of the rectangular MSA (RMSA) has been increased by cutting an L-shaped slot inside the patch and it gives a BW of more than 550 MHz (&gt;25%). The reported antenna has a peak gain of 9 dBi which reduces to less than 4 dBi towards the higher frequencies of BW. In this article, an analysis to study the broadband response of the L-shaped slot-cut RMSA is presented. Through the analysis, it was observed that the slot does not introduce any mode but modifies the orthogonal and higher-order TM 11 and TM20 mode resonance frequencies of the patch and along with the TM01 mode realises broader BW. Since TM11 mode is dominant towards the higher frequencies of the BW, the cross-polarisation levels increases, which reduces the antenna gain to less than 4 dBi. ¬© 2013 Copyright Taylor and Francis Group, LLC.</t>
  </si>
  <si>
    <t>1108-1117</t>
  </si>
  <si>
    <t>Analysis of L-shaped slot cut broadband rectangular microstrip antenna</t>
  </si>
  <si>
    <t>10.1080/00207217.2012.743067</t>
  </si>
  <si>
    <t>2-s2.0-84880305676</t>
  </si>
  <si>
    <t>ST/J001503/1</t>
  </si>
  <si>
    <t>['variable temperature', 'thermal source', 'switched towards', 'planck formula', 'planar antenna', 'optical sample', 'optical response', 'measured using', 'first experiment', 'electron bolometer', 'dipole antenna', 'detectors comprised', 'detector integrated', 'detector chip', 'ceb performance', 'bath temperatures', '305 mk', '3 k', '270 mk', '120 œºv']</t>
  </si>
  <si>
    <t>We present experimental results on the testing of cold-electron bolometer (CEB) detectors comprised of a thin Ti film absorber and two SIN junctions integrated with a planar antenna. The CEB performance was tested in a He 3 sorption cryostat HELIOX-AC-V at bath temperatures of 280-305 mK. The optical response was measured using the hot/cold load method by flipping a Cu reflector opposite a blackbody surface inside a 3 K shield and using a thermal source with variable temperature. In the first experiment, the detector chip was mounted in an optical sample-holder whose aperture was switched towards or away from a blackbody source changing the incident radiation temperature from 3 K to 270 mK. As a result, we measured the optical response to a 3 K/270 mK radiation temperature change. The measured voltage response value for the detector integrated in a double-dipole antenna was ŒîVout = 120 ŒºV. This corresponds to a noise equivalent power of NEP = V n/(dV/dP) = 3.5 √ó 10-17 W Hz-1/2, where dV/dP is the voltage to power response obtained from the incoming power estimation based on the Planck formula. ¬© 2013 IOP Publishing Ltd.</t>
  </si>
  <si>
    <t>Superconductor Science and Technology</t>
  </si>
  <si>
    <t>60026851-60000990;60000990-60029225;60026851-60008668;60000990-60029225;60000990;60026851</t>
  </si>
  <si>
    <t>14833364100;7006847399;7005727745;55795958500;7004170726;6603800286</t>
  </si>
  <si>
    <t>Otto, Ernst;Tarasov, Mikhail;Grimes, Paul K.;Chekushkin, Artem;Kuzmin, Leonid S.;Yassin, Ghassan</t>
  </si>
  <si>
    <t>Russian Federation;United Kingdom;United States;Sweden</t>
  </si>
  <si>
    <t>Moscow;Oxford;Cambridge;Gothenburg</t>
  </si>
  <si>
    <t>Kotelnikov Institute of Radioengineering and Electronics (IRE) of Russian Academy of Sciences;University of Oxford;Smithsonian Astrophysical Observatory;Chalmers University of Technology</t>
  </si>
  <si>
    <t>60029225;60026851;60008668;60000990</t>
  </si>
  <si>
    <t>Otto E.</t>
  </si>
  <si>
    <t>Optical response of a titanium-based cold-electron bolometer</t>
  </si>
  <si>
    <t>10.1088/0953-2048/26/8/085020</t>
  </si>
  <si>
    <t>2-s2.0-84880317489</t>
  </si>
  <si>
    <t>['¬© 2013', 'upper lip', 'simplified process', 'reduced connectivity', 'observations indicate', 'necessarily always', 'miniaturized animals', 'mating behaviour', 'male clasps', 'male captures', 'linnean society', 'interstitial environment', 'first time', 'endopodite claw', 'distal part', 'dimensional space', 'completely blind']</t>
  </si>
  <si>
    <t>Courtship | Female mate choice | Hook-shaped claw | Male upper lip | Miniaturized animal | Ostracod | Sucker</t>
  </si>
  <si>
    <t>The mating behaviour of the interstitial ostracod Parapolycope spiralis Tanaka &amp; Tsukagoshi, 2010 is reported here for the first time. This species is adapted to an interstitial environment, and is typified by having tiny body size and being completely blind. In this paper it is presumed that the characteristics of the mating behaviour are typical for species in an interstitial environment. Observations by microscopy on mating behaviour in the laboratory showed various distinct stages: (1) the male captures the female by a sucker on the antennula; (2) the male clasps and maintains the mating position using the endopodite, the endopodite claw, and the exopodite of the antenna; (3) the male makes contact using the distal part of the upper lip; and (4) copulation takes place. These observations indicate that the sequence of stages of the mating behaviour of miniaturized animals is not necessarily always a simplified process. During the process, it seems that the male upper lip establishes physical contact stimuli with the female. Because the interstitial environment is cryptic and consists of a three-dimensional space with reduced connectivity, direct physical contact is likely to be one of the most effective and successful courtship behaviours. ¬© 2013 The Linnean Society of London.</t>
  </si>
  <si>
    <t>791-801</t>
  </si>
  <si>
    <t>Tanaka, Hayato</t>
  </si>
  <si>
    <t>Tanaka H.</t>
  </si>
  <si>
    <t>The mating behaviour of the seed shrimp Parapolycope spiralis (Ostracoda: Cladocopina), with insight into the evolution of mating systems in cryptic interstitial habitats</t>
  </si>
  <si>
    <t>10.1111/bij.12080</t>
  </si>
  <si>
    <t>2-s2.0-84880328258</t>
  </si>
  <si>
    <t>C06X0811</t>
  </si>
  <si>
    <t>['three non', 'target species', 'silken cocoon', 'possible hosts', 'oviposition behaviours', 'new zealand', 'native insects', 'larva within', 'iobc ).', 'host within', 'host recognition', 'grapholita molesta', 'encountering specific', 'eggs laid', 'cydia succedana', 'cydia pomonella', 'biological control', 'acoustical sounding', 'acceptance appeared']</t>
  </si>
  <si>
    <t>Antenna | Cydia pomonella | Hymenoptera | Ichneumonidae | Lepidoptera | Mastrus ridens | Non-target tortricids | Ovipositor sheath | Sensilla | Tortricidae</t>
  </si>
  <si>
    <t>The host-acceptance and oviposition behaviours of Mastrus ridens Horstmann (Hymenoptera: Ichneumonidae) on cocooned codling moth (Cydia pomonella (Linnaeus) (Lepidoptera: Tortricidae) and non-target tortricid larvae were characterised. Acceptance appeared to result from analysis of kairomones in the silken cocoon and not from the size or movement of the larva within. No larva of three non-target species (Planotortix octo Dugdale, Grapholita molesta (Busck) and Cydia succedana (Denis &amp; Schifferm√ºller)) was recognised by M. ridens, but a few larvae of Ctenopseustis obliquana Walker and Argyroploce chlorosaris Meyrick were accepted and eggs laid. Scanning electron micrographs of antenna and the ovipositor sheath revealed sensilla likely to be involved with host recognition. It appears that a female M. ridens can only locate a host within a habitat by encountering specific, contact chemical cues and by acoustical sounding. Generally, New Zealand's native insects are not at risk because they are simply not recognised as possible hosts. ¬© 2013 International Organization for Biological Control (IOBC).</t>
  </si>
  <si>
    <t>493-503</t>
  </si>
  <si>
    <t>BioControl</t>
  </si>
  <si>
    <t>60100533;60100533;60100533;60100533</t>
  </si>
  <si>
    <t>7202785254;9536781300;12795403800;35488883000</t>
  </si>
  <si>
    <t>Charles, John G.;Sandanayaka, W. R.Manoharie;Chhagan, Asha;Page-Weir, Natalie E.M.</t>
  </si>
  <si>
    <t>Plant &amp; Food Research, New Zealand</t>
  </si>
  <si>
    <t>Charles J.</t>
  </si>
  <si>
    <t>Host selection behaviour in Mastrus ridens, a gregarious ectoparasitoid of codling moth, Cydia pomonella</t>
  </si>
  <si>
    <t>10.1007/s10526-013-9517-z</t>
  </si>
  <si>
    <t>2-s2.0-84880514815</t>
  </si>
  <si>
    <t>F30CA165548</t>
  </si>
  <si>
    <t>['vivo experiments', 'using dual', 'slot antenna', 'significant difference', 'power delivery', 'potentially extend', 'paired student', 'monopole antennas', 'monopole antenna', 'higher power', 'heating primarily', 'greater control', 'early stages', 'aspect ratio', 'animal care', 'ablation procedure', 'ablation diameter', '50 w', '5 minutes', '2 minutes', '100 w', '10 minutes', '1 reflected', '029 ).', '002 ).']</t>
  </si>
  <si>
    <t>Purpose: To compare the performance of a microwave antenna design with two annular slots to that of a monopole antenna design in creating a more spherical ablation zone. Materials and Methods: Animal care and use committee approval was obtained before in vivo experiments were performed. Microwave ablation zones were created by using dual-slot and monopole control antennas for 2, 5, and 10 minutes at 50 and 100 W in ex vivo bovine livers. Dual-slot and monopole antennas were then used to create ablation zones at 100 W for 5 minutes in in vivo porcine livers, which also underwent intraprocedural imaging. Ablation diameter, length, and aspect ratio (diameter 4 length) were measured at gross pathologic examination and compared at each combination of power and time by using the paired Student t test. A P value less than .05 was considered to indicate a significant difference. Aspect ratios closer to 1 reflected a more spherical ablation zone. Results: The dual-slot antenna created ablation zones with a higher aspect ratio at 50 W for 2 minutes (0.75 vs 0.53, P = .003) and 5 minutes (0.82 vs 0.63, P = .053) than did the monopole antenna in ex vivo liver tissue, although the difference was only significant at 2 minutes. At 100 W, the dual-slot antenna had a significantly higher aspect ratio at 2 minutes (0.52 vs 0.42, P = .002). In vivo studies showed significantly higher aspect ratios at 100 W for 5 minutes (0.63 vs 0.53, respectively, P = .029). Intraprocedural imaging confirmed this characterization, showing higher rates of ablation zone growth and heating primarily at the early stages of the ablation procedure when the dual-slot antenna was used. Conclusion: The dual-slot microwave antenna created a more spherical ablation zone than did the monopole antenna both in vivo and ex vivo liver tissue. Greater control over power delivery can potentially extend the advantages of the dualslot antenna design to higher power and longer treatment times. ¬© 2013 RSNA.</t>
  </si>
  <si>
    <t>382-389</t>
  </si>
  <si>
    <t>101952307-101922920;60032179;101922920;101952307-101922920</t>
  </si>
  <si>
    <t>55516287400;55515787400;55802601200;7003779912</t>
  </si>
  <si>
    <t>Chiang, Jason;Hynes, Kieran A.;Bedoya, Mariajose;Brace, Christopher L.</t>
  </si>
  <si>
    <t>Madison;Seattle;Nashville</t>
  </si>
  <si>
    <t>University of Wisconsin-Madison;Departments of Radiology;Departments of Biomedical Engineering</t>
  </si>
  <si>
    <t>60032179;101952307;101922920</t>
  </si>
  <si>
    <t>Chiang J.</t>
  </si>
  <si>
    <t>A dual-slot microwave antenna for more spherical ablation zones : Ex vivo and in vivo validation</t>
  </si>
  <si>
    <t>10.1148/radiol.13122128</t>
  </si>
  <si>
    <t>2-s2.0-84880676167</t>
  </si>
  <si>
    <t>EP/H03014X/1</t>
  </si>
  <si>
    <t>['technology 2013', 'surface roughness', 'study presents', 'study demonstrates', 'smooth surface', 'printing resolution', 'one layer', 'conducting ink']</t>
  </si>
  <si>
    <t>This study presents an inkjet printed textile antenna realised using a novel fabrication methodology. Conventionally, it is very difficult to inkjet print onto textiles because of surface roughness. This study demonstrates how this can be overcome by developing an interface coated layer which bonds to a standard polyester cotton fabric, creating a smooth surface. A planar dipole antenna has been fabricated, simulated and measured. This study includes DC resistance, RF reflection coefficient results and antenna radiation patterns. Efficiencies of greater than 60% have been achieved with only one layer of conducting ink. The study demonstrates that the interface layer saves considerable time and cost in terms of the number of inkjet layers needed whilst also improving the printing resolution. ¬© The Institution of Engineering and Technology 2013.</t>
  </si>
  <si>
    <t>760-767</t>
  </si>
  <si>
    <t>60000891;60000891;60000891;60025225;60025225;60025225;60025225;60025225</t>
  </si>
  <si>
    <t>12241857300;8599900600;35562114200;54972335200;6507302561;55329227900;57203609387;7006064089</t>
  </si>
  <si>
    <t>Chauraya, Alford;Whittow, William G.;Vardaxoglou, Yiannis C.;Li, Yi;Torah, Russel;Yang, Kai;Beeby, Steve;Tudor, John</t>
  </si>
  <si>
    <t>Southampton;Loughborough</t>
  </si>
  <si>
    <t>University of Southampton;Loughborough University</t>
  </si>
  <si>
    <t>60025225;60000891</t>
  </si>
  <si>
    <t>Chauraya A.</t>
  </si>
  <si>
    <t>Inkjet printed dipole antennas on textiles for wearable communications</t>
  </si>
  <si>
    <t>10.1049/iet-map.2013.0076</t>
  </si>
  <si>
    <t>2-s2.0-84880707722</t>
  </si>
  <si>
    <t>['œº negative', 'unconventional mode', 'technology 2013', 'size reduction', 'previously reported', 'novel technique', 'mng metamaterial', 'metamaterial creates', 'high gain', 'eng metamaterial', 'directive performances', 'design algorithms', 'band performance', 'around 35', 'also improves', 'achieve multi']</t>
  </si>
  <si>
    <t>In this study, a novel technique to achieve multi-band performance for both reduced and conventional size circular microstrip patch antennas loaded with metamaterial has been proposed. Incorporation of symmetric slotting concept with the concept of additional mode modification for both MNG (Œº negative) and ENG ( negative) metamaterial loaded circular patch antennas have been shown. The use of metamaterial creates an unconventional mode, whereas symmetrical slotting not only modifies another band but also improves the gain by around 1 dB of unconventional mode for MNG loaded antenna. Design algorithms for metamaterial loaded circular patch antennas have been developed to achieve size reduction and highly directive multiband property. Based on these design algorithms, at first a reduced size triple band circular patch antenna loaded with MNG metamaterial has been shown where around 35% size reduction is achievable. Later, a triple band conventional size circular patch antenna partially loaded with ENG metamaterial has been designed with high gain and directive performances for all three bands compared to previously reported such antennas. ¬© The Institution of Engineering and Technology 2013.</t>
  </si>
  <si>
    <t>768-776</t>
  </si>
  <si>
    <t>60021158;60021158;60021158;60017161;60021158</t>
  </si>
  <si>
    <t>57193736261;56452454900;55489159200;56524254800;55804541800</t>
  </si>
  <si>
    <t>Ferdous, Saimoom;Hossain, Ababil;Chowdhury, Shah Mahmud Hasan;Mahdy, Mahdy Rahman Chowdhury;Abdul, Matin</t>
  </si>
  <si>
    <t>Bangladesh;Singapore</t>
  </si>
  <si>
    <t>Dhaka;Singapore City</t>
  </si>
  <si>
    <t>Bangladesh University of Engineering and Technology;National University of Singapore</t>
  </si>
  <si>
    <t>60021158;60017161</t>
  </si>
  <si>
    <t>Ferdous S.</t>
  </si>
  <si>
    <t>Reduced and conventional size multi-band circular patch antennas loaded with metamaterials</t>
  </si>
  <si>
    <t>10.1049/iet-map.2012.0582</t>
  </si>
  <si>
    <t>2-s2.0-84880711943</t>
  </si>
  <si>
    <t>['way experiments', 'temporal resolution', 'powerful instrument', 'perform observations', 'passive receive', 'passive experiments', 'monostatic radar', 'lower thermosphere', 'high angular']</t>
  </si>
  <si>
    <t>The Middle Atmosphere Alomar Radar System (MAARSY) is a monostatic radar with an active phased array antenna designed for studies of phenomena in the mesosphere and lower thermosphere. Its design in particular the flexible beam forming and steering capability makes it to a powerful instrument to perform observations with high angular and temporal resolution. The knowledge of the actual radiation pattern is crucial to configure and analyze experiments carried out with the radar. The simulated radiation pattern is evaluated by the observation of cosmic radio emissions which are compared to a Global Sky temperature Maps model consisting of the most recent, thorough and accurate radio astronomy surveys. Additionally to these passive receive-only experiments active two-way experiments are presented, which corroborate the findings of the passive experiments. ¬© 2011 Author(s).</t>
  </si>
  <si>
    <t>283-289</t>
  </si>
  <si>
    <t>Advances in Radio Science</t>
  </si>
  <si>
    <t>60003615;60003615;60003615;60003615;60007798</t>
  </si>
  <si>
    <t>36537887600;16507734600;8633272200;7101700601;7102936448</t>
  </si>
  <si>
    <t>Renkwitz, T.;Stober, G.;Latteck, R.;Singer, W.;Rapp, M.</t>
  </si>
  <si>
    <t>¬†Cologne;Rostock</t>
  </si>
  <si>
    <t>Deutsches Zentrum fur Luft- Und Raumfahrt;Universit√§t Rostock</t>
  </si>
  <si>
    <t>60007798;60003615</t>
  </si>
  <si>
    <t>Renkwitz T.</t>
  </si>
  <si>
    <t>New experiments to validate the radiation pattern of the Middle Atmosphere Alomar Radar System (MAARSY)</t>
  </si>
  <si>
    <t>10.5194/ars-11-283-2013</t>
  </si>
  <si>
    <t>2-s2.0-84880714770</t>
  </si>
  <si>
    <t>37-45</t>
  </si>
  <si>
    <t>60025858;60025858;60025858</t>
  </si>
  <si>
    <t>55804562800;6602831333;6701618599</t>
  </si>
  <si>
    <t>Cetin, B.;Benedickter, H. R.;Leuchtmann, P.</t>
  </si>
  <si>
    <t>Zurich ZH,</t>
  </si>
  <si>
    <t>ETH Zurich</t>
  </si>
  <si>
    <t>Cetin B.</t>
  </si>
  <si>
    <t>Near-field radiation pattern distortion of antenna attached to wall in through-the-wall radar imaging</t>
  </si>
  <si>
    <t>10.5194/ars-11-37-2013</t>
  </si>
  <si>
    <t>2-s2.0-84880724847</t>
  </si>
  <si>
    <t>['wireless local', 'widely used', 'technology 2013', 'radiation efficiency', 'radiation characteristics', 'primary reflector', 'parametric study', 'operating mechanism', 'operate within', 'mode transducer', 'maximum gain', 'improved according', 'hybrid configuration', 'high mechanical', 'frequency bandwidth', 'electrical characteristics', 'designed antenna', 'conical sub', 'compact construction', 'bandwidth widening', 'antenna bandwidth', '5 db', '20 db']</t>
  </si>
  <si>
    <t>The short backfire antenna (SBA) has been widely used for mobile satellite communications, tracking, telemetry and wireless local-area network applications. A dual-polarised wideband SBA excited by a hybrid configuration of waveguide and ortho-mode transducer is described here. The bandwidth widening of the antenna is achieved by the appearance of the second resonance point, owing to the parasitic reflector suspended on the conical sub-reflector. The aperture radiation efficiency is improved according to the reshaping of primary and sub-reflector, as well as the choke device added to the primary reflector. The antenna is designed to operate within the L-band. It has a frequency bandwidth for voltage standing wave ratio ‚â§ 1.5 of about 8% and a maximum gain of 20 dB. Within the antenna bandwidth, the gain and the radiation efficiency have values more than 19.5 dB and 76%, respectively. The designed antenna has a simple and compact construction and high mechanical and electrical characteristics; hence, it is appropriate for the satellite communication application. The operating mechanism is investigated to explain why the SBA can obtain good impedance and radiation characteristics. A parametric study is conducted for the use of practical engineering design. ¬© The Institution of Engineering and Technology 2013.</t>
  </si>
  <si>
    <t>735-740</t>
  </si>
  <si>
    <t>55639456600;36704666800;55328343100</t>
  </si>
  <si>
    <t>Juan, Lei;Guang, Fu;Lin, Yang</t>
  </si>
  <si>
    <t>Design of a dual-polarised wideband short backfire antenna with high gain</t>
  </si>
  <si>
    <t>10.1049/iet-map.2012.0513</t>
  </si>
  <si>
    <t>2-s2.0-84880727689</t>
  </si>
  <si>
    <t>['via lds', 'single product', 'results prove', 'reduced cost', 'printing technology', 'printing process', 'printed dipole', 'printed antennas', 'mobile communications', 'metallic inks', 'manufactured e', 'main drawbacks', 'intended functionality', 'high level', 'flexible boards', 'dipole antennas', 'complex monopole', 'chosen example', 'antenna structures', 'antenna design', 'additive deposition']</t>
  </si>
  <si>
    <t>Miniaturized, highly integrated wireless communication systems are used in many fields like logistics and mobile communications. Often multiple antenna structures are integrated in a single product. To achieve such a high level of integration the antenna structures are manufactured e.g. from flexible boards or via LDS (laser direct structuring) which allows the production of complex monopole or dipole antennas with three-dimensionally curved shapes. Main drawbacks are the sophisticated production process steps and their costs. The additive deposition of metallic inks or pastes by a printing process is an alternative manufacturing method with reduced cost. To implement such printed antennas we investigated in the fields of antenna design, simulation, printing technology and characterization. The chosen example of use was a customized dipole antenna for a Radio Frequency Identification application. The results prove the intended functionality of the printed dipole in regard to a highly cost efficient printing manufacturing. ¬© 2011 Author(s).</t>
  </si>
  <si>
    <t>271-276</t>
  </si>
  <si>
    <t>Zichner, R.;Baumann, R. R.</t>
  </si>
  <si>
    <t>Printed antennas: From theory to praxis, challenges and applications</t>
  </si>
  <si>
    <t>10.5194/ars-11-271-2013</t>
  </si>
  <si>
    <t>2-s2.0-84880730714</t>
  </si>
  <si>
    <t>['promising schemes', 'ofdm systems', 'coherent detection', 'capacity improvement']</t>
  </si>
  <si>
    <t>Channel estimation | MIMO-OFDM | Radial basis function neural network</t>
  </si>
  <si>
    <t>Orthogonal frequency division multiplexing (OFDM) combined with multiple input multiple output (MIMO) antennas is one of the promising schemes for high rate data transmission and capacity improvement. However, in these systems, channel estimation task is critical for coherent detection and demodulation. In this study, we have proposed a channel estimator based on radial basis function neural network trained by gradient descent method for MIMO-OFDM systems. Simulation results show that the proposed estimator performs better than other considered channel estimation techniques. ¬© 2013 King Fahd University of Petroleum and Minerals.</t>
  </si>
  <si>
    <t>2173-2178</t>
  </si>
  <si>
    <t>Seyman, M. Nuri;Taspinar, Necmi</t>
  </si>
  <si>
    <t>Seyman M.N.</t>
  </si>
  <si>
    <t>Radial Basis Function Neural Networks for Channel Estimation in MIMO-OFDM Systems</t>
  </si>
  <si>
    <t>10.1007/s13369-013-0586-1</t>
  </si>
  <si>
    <t>2-s2.0-84880731413</t>
  </si>
  <si>
    <t>['without corrugation', 'unlicensed band', 'thickness restriction', 'technology 2013', 'study presents', 'radiation performances', 'proposed ebg', 'port isolation', 'mutual coupling', 'ltcc process', 'layered process', 'isolation enhancement', 'important issue', 'fired ceramics', 'entire band', 'electromagnetic band', 'directly affects', 'corrugation height', 'corrugated design', 'available thickness', 'authors built', 'antenna elements', 'alternative structure', '7 mm', '66 ghz', '3 db']</t>
  </si>
  <si>
    <t>Reducing the mutual coupling of antenna elements in 60 GHz phased arrays is an important issue because it directly affects the input impedance matching and radiation performances. This study presents an electromagnetic band-gap (EBG) based design using corrugated structures to reduce the mutual coupling between two closely placed antenna elements. An isolation enhancement of 3.6 to 10.3 dB was achieved from the proposed EBG-based corrugated structure over the unlicensed band of 57 to 66 GHz. Based on the available thickness of low temperature co-fired ceramics (LTCC) layered process, the authors built a prototype with a corrugation height of 0.7 mm and measured the port isolation and radiation performances. The experimental results show that using the corrugated design may reduce the mutual coupling by 2.1 to 4.4 dB compared with that without corrugation. In addition, the corrugated design under the thickness restriction of the LTCC process is discussed in this study. An alternative structure with an extended corrugation height is included, where the port isolation is improved by more than 3 dB over the entire band of 57 to 66 GHz. ¬© The Institution of Engineering and Technology 2013.</t>
  </si>
  <si>
    <t>754-759</t>
  </si>
  <si>
    <t>Electromagnetic band-gap based corrugated structures for reducing mutual coupling of compact 60 GHz cavity-backed antenna arrays in low temperature co-fired ceramics</t>
  </si>
  <si>
    <t>10.1049/iet-map.2012.0674</t>
  </si>
  <si>
    <t>2-s2.0-84880738299</t>
  </si>
  <si>
    <t>['validation tool', 'uncertainty budget', 'traceable calibration', 'shape body', 'scattering parameters', 'omnidirectional pattern', 'localizer transmitter', 'like antenna', 'investigate whether', 'frequency range', 'antenna gain', 'antenna factor', 'anechoic chamber', 'also report', 'also investigate', '120 mhz', '105 mhz']</t>
  </si>
  <si>
    <t>We present a traceable calibration of a specially designed horizontally polarised reference antenna with an omnidirectional pattern in the E-plane for the frequency range between 105 MHz and 120 MHz. This antenna is used as a validation tool for absolute field strength measurements at the localizer transmitter of an instrument landing system (ILS) at airports and is carried by a helicopter. We investigate whether we can treat it as a dipole-like antenna in the calibration setup despite its disk-shape body. We also investigate the suitability of an anechoic chamber for antenna calibration though it was not designed for that purpose. The measurements are based on scattering parameters (S-parameters) which we apply in the i3-antenna-method (TAM or 3-AM) to obtain the antenna gain and the antenna factor, respectively. An uncertainty budget for the antenna gain calibration is derived. We also report on the first practical application of the calibrated reference antenna. ¬© 2011 Author(s).</t>
  </si>
  <si>
    <t>60010962;60010962;101190297</t>
  </si>
  <si>
    <t>7005775839;6602069783;16548827100</t>
  </si>
  <si>
    <t>Schrader, T.;Kleine-Ostmann, T.;Bredemeyer, J.</t>
  </si>
  <si>
    <t>Braunschweig;Braunschweig</t>
  </si>
  <si>
    <t>Physikalisch-Technische Bundesanstalt;FCS Flight Calibration Services GmbH</t>
  </si>
  <si>
    <t>60010962;101190297</t>
  </si>
  <si>
    <t>Schrader T.</t>
  </si>
  <si>
    <t>Traceable calibration of a horizontally polarised reference antenna with omnidirectional pattern at VHF frequencies for ILS field strength validation</t>
  </si>
  <si>
    <t>10.5194/ars-11-7-2013</t>
  </si>
  <si>
    <t>2-s2.0-84880740786</t>
  </si>
  <si>
    <t>['upcoming multiple', 'runtime according', 'power consumption', 'mobile devices', 'dynamic reaction', 'detection algorithm', 'antenna systems', 'algorithmic kernels', '15 mw']</t>
  </si>
  <si>
    <t>Energy efficient processing is mandatory in todays' mobile devices. For the upcoming multiple-antenna systems, algorithmic flexibility enables the dynamic reaction to changing channel conditions. We show that most of the tree search based MIMO detection algorithms are based on the same algorithmic kernels and present a weakly-programmable architecture based on these observations. In this way, the detection algorithm can be chosen and parameterized during runtime according to the current channel conditions and QoS requirements leading to a highly energy efficient implementation. The architecture has been implemented and synthesized on a 65 nm technology, resulting in an area of 0.26 mm 2 and a power consumption of only 15 mW. ¬© 2011 Author(s).</t>
  </si>
  <si>
    <t>131-136</t>
  </si>
  <si>
    <t>60009941;60009941</t>
  </si>
  <si>
    <t>55217754100;6603949179</t>
  </si>
  <si>
    <t>Gimmler-Dumont, C.;Wehn, N.</t>
  </si>
  <si>
    <t>Kaiserslautern</t>
  </si>
  <si>
    <t>Technische Universit√§t Kaiserslautern</t>
  </si>
  <si>
    <t>Gimmler-Dumont C.</t>
  </si>
  <si>
    <t>An energy efficient weakly programmable MIMO detector architecture</t>
  </si>
  <si>
    <t>10.5194/ars-11-131-2013</t>
  </si>
  <si>
    <t>2-s2.0-84880741604</t>
  </si>
  <si>
    <t>['rf mems', 'principle functionality', 'matching compared', 'frequency range', 'designed components', 'assembly concept', 'almost n', '5 ghz']</t>
  </si>
  <si>
    <t>This work presents concepts and designs for two essential components of a frequency agile transmit and receive module based on Radio Frequency Micro Electro Mechanical System (RF MEMS) switches for the frequency range from 3.5 GHz up to 8.5 GHz. The advantages of a variable power amplifier (PA) matching compared to a fixed broadband solution are examined and discussed in context with the designed components. To demonstrate the principle functionality, an assembly concept is presented, which allows for the integration of a frequency agile 6 W power amplifier with surrounding components like phase shifters, switches and antennas. An RF MEMS switching element is introduced as a high isolation polarization switch, featuring low insertion loss as well as almost n. ¬© 2011 Author(s).</t>
  </si>
  <si>
    <t>60002286;60030586;60030586;60019722;60002286</t>
  </si>
  <si>
    <t>54083015200;6603429737;7004071742;6603033883;7005246882</t>
  </si>
  <si>
    <t>Figur, S. A.;Van Raay, F.;Quay, R.;Vietzorreck, L.;Ziegler, V.</t>
  </si>
  <si>
    <t>Germany;Germany;Netherlands</t>
  </si>
  <si>
    <t>Freiburg im Breisgau;Munich;Leiden</t>
  </si>
  <si>
    <t>Fraunhofer Institute for Applied Solid State Physics IAF;Technical University of Munich;Airbus Group SE</t>
  </si>
  <si>
    <t>60030586;60019722;60002286</t>
  </si>
  <si>
    <t>Figur S.</t>
  </si>
  <si>
    <t>Simulation of RF MEMS based matching networks and a single pole double throw switch for Multiband T/R Modules</t>
  </si>
  <si>
    <t>10.5194/ars-11-197-2013</t>
  </si>
  <si>
    <t>2-s2.0-84880742002</t>
  </si>
  <si>
    <t>['transmission properties', 'third arms', 'technology 2013', 'pass filter', 'new type', 'multiple resonances', 'metallic elements', 'investigated theoretically', 'dielectric substrate', 'arbitrary polarisation', '18 ghz', '12 ghz', '-( 1']</t>
  </si>
  <si>
    <t>Reflection and transmission properties of a new type of frequency selective surface (FSS) made of zigzag metallic elements placed periodically on a dielectric substrate are investigated theoretically for arbitrary polarisation. The electric field integral equation technique with the subdomain overlapping piecewise sinusoidal basis functions are employed to compute the unknown current coefficients induced on the metallic elements. The zigzag FSS arrays act as a low-pass filter in S-(1- 5 GHz), X-(8-12 GHz) and Ku-(12-18 GHz) bands. Owing to multiple resonances the zigzag FSS arrays can be used in multiband frequency applications. Between the resonances there exist transmission windows that allow full energy transfer. By removing the first and third arms, the power reflection coefficient of three-arm zigzag FSS is compared with a freestanding strip FSS, and it is compatible with the measured and calculated results found in the literature. ¬© The Institution of Engineering and Technology 2013.</t>
  </si>
  <si>
    <t>60086162;60031883;60011921;60011921</t>
  </si>
  <si>
    <t>6507879389;15052388000;35409282500;36916004800</t>
  </si>
  <si>
    <t>Delihacioglu, Kemal;Sabah, Cumali;Karaaslan, Muharrem;√únal, Emin</t>
  </si>
  <si>
    <t>Kilis;Ankara;Antakya</t>
  </si>
  <si>
    <t>Kilis 7 Aralik √úniversitesi;Orta Dogu Teknik Universitesi Kuzey Kibris Kampusu;Mustafa Kemal √úniversitesi</t>
  </si>
  <si>
    <t>60086162;60031883;60011921</t>
  </si>
  <si>
    <t>Delihacioglu K.</t>
  </si>
  <si>
    <t>Zigzag metallic conductors as frequency selective surfaces</t>
  </si>
  <si>
    <t>10.1049/iet-map.2013.0107</t>
  </si>
  <si>
    <t>2-s2.0-84880744200</t>
  </si>
  <si>
    <t>['technology 2013', 'smiling slot', 'small size', 'simple antenna', 'return loss', 'operating bands', 'carefully optimising', 'band operation', 'antenna prototype', '9 ghz']</t>
  </si>
  <si>
    <t>A novel 'coplanar waveguide'-fed planar monopole antenna with dual-band operation for WiFi and 'long-term evolution 4G (LTE)' applications is presented. The simple antenna's geometry is composed of a circular radiating patch with a smiling slot, and it occupies a small size of 41.6(L) √ó 28.38(W) √ó 1.52(h) mm3. Two operating bands covering 2.3-3.0 and 4.7-5.9 GHz are achieved by carefully optimising the position and size of a smiling slot. An antenna prototype has been manufactured and it has been characterised in terms of return loss and radiation pattern measurements in anechoic chamber exhibiting almost omnidirectional patterns and appreciable gain across the operating bands, being suitable for WiFi and 4G LTE applications. ¬© The Institution of Engineering and Technology 2013.</t>
  </si>
  <si>
    <t>777-782</t>
  </si>
  <si>
    <t>60006793;60030553;60030553;60006793</t>
  </si>
  <si>
    <t>6603580335;36782549900;6603015731;6701608102</t>
  </si>
  <si>
    <t>de Cos, Mar√≠a Elena;Mantash, Mohamad;Tarot, Anne Claude;Las-Heras, Fernando</t>
  </si>
  <si>
    <t>Rennes;Oviedo</t>
  </si>
  <si>
    <t>Universite de Rennes 1;Universidad de Oviedo</t>
  </si>
  <si>
    <t>60030553;60006793</t>
  </si>
  <si>
    <t>de Cos M.</t>
  </si>
  <si>
    <t>Dual-band coplanar waveguide-fed smiling monopole antenna for WiFi and 4G long-term evolution applications</t>
  </si>
  <si>
    <t>10.1049/iet-map.2012.0670</t>
  </si>
  <si>
    <t>2-s2.0-84880748317</t>
  </si>
  <si>
    <t>['wave synthesis', 'synthesis process', 'simulated near', 'sequentially sampling', 'radiation characteristic', 'radiating near', 'propagation direction', 'probe antenna', 'preprocessing step', 'plane wave', 'performing transformations', 'optimal filter', 'obtained according', 'field transformation', 'field measurements', 'field far', 'field behavior', 'different positions', 'artificially generated', 'anechoic chamber', 'achieved simply']</t>
  </si>
  <si>
    <t>The far-field behavior of an antenna under test (AUT) can be obtained by exciting the AUT with a plane wave. In a measurement, it is sufficient if the plane wave is artificially generated in the vicinity of the AUT. This can be achieved by using a virtual antenna array formed by a probe antenna which is sequentially sampling the radiating near-field of the AUT at different positions. For this purpose, an optimal filter for the virtual antenna array is computed in a preprocessing step. Applying this filter to the near-field measurements, the far-field of the AUT is obtained according to the propagation direction and polarization of the synthesized plane wave. This means that the near-field far-field transformation (NFFFT) is achieved simply by filtering the near-field measurement data. Taking the radiation characteristic of the probe antenna into account during the synthesis process, its influence on the NFFFT is compensated. The principle of the plane-wave synthesis and its application to the NFFFT is presented in detail in this paper. Furthermore, the method is verified by performing transformations of simulated near-field measurement data and of near-field data measured in an anechoic chamber. ¬© 2011 Author(s).</t>
  </si>
  <si>
    <t>55804044300;7004819868</t>
  </si>
  <si>
    <t>Mauermayer, R. A.M.;Eibert, T. F.</t>
  </si>
  <si>
    <t>Mauermayer R.</t>
  </si>
  <si>
    <t>A fully probe corrected near-field far-field transformation technique employing plane-wave synthesis</t>
  </si>
  <si>
    <t>10.5194/ars-11-47-2013</t>
  </si>
  <si>
    <t>2-s2.0-84880749001</t>
  </si>
  <si>
    <t>['waveguide wall', 'waveguide together', 'velocity flow', 'incident field', 'emitter placed']</t>
  </si>
  <si>
    <t>acoustic wave equation | active sound cancellation | array antenna | auxiliary emitter | inverse problem | inverse scattering problem | medium flow in a waveguide | potential | receiver | Vandermonde determinant</t>
  </si>
  <si>
    <t>Active sound cancellation in a waveguide by applying a receiver-emitter placed on the waveguide wall in the presence of a constant-velocity flow in the waveguide is studied. The acoustic field propagating inside the waveguide together with the flow is measured and used to determine the amplitudes and phases of auxiliary emitters whose field is applied to suppress the incident field in the waveguide. ¬© 2013 Pleiades Publishing, Ltd.</t>
  </si>
  <si>
    <t>962-972</t>
  </si>
  <si>
    <t>Ivanov, V. P.</t>
  </si>
  <si>
    <t>Mechanical Engineering Research Institute, Russian Academy of Sciences</t>
  </si>
  <si>
    <t>Ivanov V.P.</t>
  </si>
  <si>
    <t>Active noise cancellation in a waveguide in the presence of flow</t>
  </si>
  <si>
    <t>10.1134/S0965542513070129</t>
  </si>
  <si>
    <t>2-s2.0-84880754481</t>
  </si>
  <si>
    <t>['upon request', 'time stamp', 'specific pilgrim', 'service providers', 'service provider', 'server maps', 'second system', 'saudi arabia', 'pilot experiments', 'paper describes', 'nfc enabled', 'mobile phone', 'location information', 'internet connection', 'installed throughout', 'identifying pilgrims', 'holy areas', 'holy area', 'hajj season', 'hajj cloths', 'gps chip', 'google map', 'gateway available', 'forwarding data', 'developed system', 'already covered']</t>
  </si>
  <si>
    <t>GPS | Hajj season | Mobile phone | NFC | Pilgrim tracking | Pilgrimage | RFID | WSN</t>
  </si>
  <si>
    <t>This paper describes a system for tracking and identifying pilgrims in the Holy areas in Makkah, Saudi Arabia and the surroundings, during Hajj season (Pilgrimage) using the mobile phone. It utilizes an internet enabled 3.5 G mobile wireless network, as service providers have already covered the Holy area with such networks. The performance of the developed system is compared with a system that uses a Wireless Sensor Network and is interfaced to the internet through a gateway available from a service provider. The developed system uses a regular mobile phone equipped with a Global Positioning System (GPS) that is available with most pilgrims, while in the second system a small and light weight mobile sensor unit is given to each pilgrim to be fixed on his Hajj cloths. The sensor unit includes a GPS chip, a microcontroller, antennas, and a battery. A network of fixed master units is installed throughout the Holy area for receiving and forwarding data. In both systems, upon request or periodically, the mobile sensor unit or the mobile phone sends its User IDentification number, latitude, longitude, and a time stamp. A server maps the location information on a Google map or a similar geographical information system. If the internet connection is lost, the mobile unit stores the location information in its memory. Once the internet connection is restored, the mobile unit sends all stored location information and clears this information from the memory. Both systems can be used to track a specific pilgrim. Alternatively, any pilgrim can request emergency help. Identification of pilgrims can be achieved by a separate Near Field Communication (NFC) tags if the mobile phone is not NFC enabled. Pilot experiments were carried out successfully during the recent pilgrimage seasons. ¬© 2013 King Fahd University of Petroleum and Minerals.</t>
  </si>
  <si>
    <t>2135-2141</t>
  </si>
  <si>
    <t>60009506;60009506;60009506;113757565</t>
  </si>
  <si>
    <t>6603708491;7003872856;7003284571;55542274400</t>
  </si>
  <si>
    <t>Mohandes, M.;Haleem, M. A.;Kousa, M.;Balakrishnan, K.</t>
  </si>
  <si>
    <t>Saudi Arabia;India</t>
  </si>
  <si>
    <t>Dhahran;Chennai</t>
  </si>
  <si>
    <t>King Fahd University of Petroleum and Minerals;Pico Mega Design Labs</t>
  </si>
  <si>
    <t>60009506;113757565</t>
  </si>
  <si>
    <t>Mohandes M.</t>
  </si>
  <si>
    <t>Pilgrim Tracking and Identification Using Wireless Sensor Networks and GPS in a Mobile Phone</t>
  </si>
  <si>
    <t>10.1007/s13369-013-0572-7</t>
  </si>
  <si>
    <t>2-s2.0-84880755548</t>
  </si>
  <si>
    <t>['without csi', 'transmitted frame', 'transmit antennas', 'strongly linked', 'receiving antennas', 'performed iteratively', 'perfect csi', 'paper describes', 'new space', 'mcm scheme', 'mcm ".', 'input multi', 'global system', 'existing non', 'differential space', 'detection criteria', 'correcting code', 'coherent systems', 'coherent schemes', 'coherent multi', 'channel estimation', 'channel error', 'antenna multi']</t>
  </si>
  <si>
    <t>Channel coding | Coded modulation | Coherent | Euclidean distance | MIMO | Non-coherent differential space-time coding</t>
  </si>
  <si>
    <t>This paper describes a new space-time coding scheme for non-coherent multi-antenna Multi-Input Multi-Output (MIMO) systems. This new MIMO scheme merges error-correcting and space-time coding functions by transmitting invertible matrices, so this scheme has been called "Matrix Coded Modulation" or "MCM". Coherent systems require Channel State Information (CSI) at the transmitters and/or at the receivers, and their performances strongly depend on the channel estimation. For example, in systems using Orthogonal Frequency Division Multiplexing, the channel estimation requires the insertion of pilot-symbols in the transmitted frame which implies a spectral efficiency loss of the global system that increase with the number of transmit antennas. The existing non-coherent schemes such as the Differential Space-Time Modulation leads to performance degradation compared to coherent systems in which perfect CSI is assumed. Decoding in the MCM scheme is performed iteratively, based on a specified detection criteria. In the proposed MCM scheme, decoding can be achieved with or without CSI at the receiving antennas. As the space-time coding function is merged with the error-correcting code, the euclidean distances distribution between modulated signals based on the detection criteria is strongly linked to the Hamming weights distribution of the channel error-correcting code used in the MCM scheme. Moreover, a low-complexity decoding algorithm is described and compared to the existing differential schemes. ¬© 2012 Springer Science+Business Media New York.</t>
  </si>
  <si>
    <t>2475-2489</t>
  </si>
  <si>
    <t>60104081;60104081;60105585</t>
  </si>
  <si>
    <t>54782448600;6603095960;6603550051</t>
  </si>
  <si>
    <t>El Arab, Ali;Carlach, Jean Claude;H√©lard, Maryline</t>
  </si>
  <si>
    <t>El Arab A.</t>
  </si>
  <si>
    <t>Matrix coded modulation: A new non-coherent MIMO scheme</t>
  </si>
  <si>
    <t>10.1007/s11277-012-0949-z</t>
  </si>
  <si>
    <t>2-s2.0-84880772638</t>
  </si>
  <si>
    <t>['symmetric e', 'shorting pins', 'shaped edge', 'radiation patterns', 'proposed design', 'patch feed', 'one pin', 'key parameters', 'impedance bandwidth', 'fabricated antenna', 'antenna size', '67 ghz']</t>
  </si>
  <si>
    <t>Folded-patch feed | Microstrip antenna | Shorting pins | UWB</t>
  </si>
  <si>
    <t>Designing a compact wideband microstrip patch antenna which is composed of a folded-patch feed, a symmetric E-shaped edge and shorting pins is presented in this paper. One pin is applied in order to expand the impedance bandwidth. Two other pins are utilized to miniaturize the size of patch as well. The measured impedance bandwidth (VSWR ‚â§ 2) of the fabricated antenna is more than 90 % in the frequency range 3.92-10.67 GHz for ultra-wideband (UWB) applications. The antenna size is 0.438Œª0 √ó 0.365Œª0 √ó 0.170Œª0 at its center operating frequency. Also, radiation patterns with acceptable stability within the bandwidth are obtained. In addition, the effects of some key parameters are investigated to describe the performance of the proposed design. ¬© 2013 Springer Science+Business Media New York.</t>
  </si>
  <si>
    <t>3059-3068</t>
  </si>
  <si>
    <t>Design of an ultra-wideband microstrip patch antenna suspended by shorting pins</t>
  </si>
  <si>
    <t>10.1007/s11277-012-0990-y</t>
  </si>
  <si>
    <t>2-s2.0-84880788158</t>
  </si>
  <si>
    <t>['wlan system', 'uniform theory', 'teaching laboratory', 'spectrum analyzer', 'periodic antenna', 'paper describes', 'nlos environment', 'measured data', 'information technology', 'indoor environment', 'image theory', 'furnished rooms', 'diffraction model', 'deterministic model', 'computer laboratory', '07 db']</t>
  </si>
  <si>
    <t>Diffraction | Geometrical optics | Uniform theory of diffraction</t>
  </si>
  <si>
    <t>This paper describes the investigation and comparison of the accuracy of a deterministic model for a WLAN system in the indoor environment. The measurement system consisted of a spectrum analyzer and a log-periodic antenna. Non-line-of-sight (NLOS) propagation (in furnished rooms) was investigated. All the measurement sites mentioned in this paper are located in the Division of Information Technology at Universiti Putra Malaysia. The furnished rooms mentioned above were a teaching laboratory and a computer laboratory. The measured path losses were compared with the results obtained using deterministic models, namely the geometrical optics model and the uniform theory of diffraction model with the aid of image theory. The predicted results showed good agreement with the measured data for the NLOS environment, with an absolute mean error that ranged between 1.61 and 3.07 dB. ¬© 2012 Springer Science+Business Media New York.</t>
  </si>
  <si>
    <t>2197-2213</t>
  </si>
  <si>
    <t>60090652;60025577;60090652;60090708;60021005;60090652</t>
  </si>
  <si>
    <t>57219023469;7005822035;54796583900;55549501700;56023730400;35242874900</t>
  </si>
  <si>
    <t>Cheng, E. M.;Abbas, Zulkifly;Fareq, M.;Lee, K. Y.;You, K. Y.;Khor, S. F.</t>
  </si>
  <si>
    <t>Malaysia;Malaysia;Malaysia;Malaysia</t>
  </si>
  <si>
    <t>Kajang;Arau;Serdang;Johor Bahru</t>
  </si>
  <si>
    <t>Universiti Tunku Abdul Rahman;Universiti Malaysia Perlis;Universiti Putra Malaysia;Universiti Teknologi Malaysia</t>
  </si>
  <si>
    <t>60090708;60090652;60025577;60021005</t>
  </si>
  <si>
    <t>Cheng E.M.</t>
  </si>
  <si>
    <t>Comparative study between measurement and predictions using geometrical optics and uniform theory of diffraction for case of non-line-of-sight (NLOS) in indoor environment</t>
  </si>
  <si>
    <t>10.1007/s11277-012-0931-9</t>
  </si>
  <si>
    <t>2-s2.0-84880789205</t>
  </si>
  <si>
    <t>Iran Telecommunication Research Center</t>
  </si>
  <si>
    <t>ITRC</t>
  </si>
  <si>
    <t>['transmit antennas', 'subsystems based', 'simulation results', 'selective wireless', 'recent years', 'proposed procedure', 'orthogonal system', 'orthogonal stbc', 'orthogonal codes', 'new structure', 'line channels', 'higher numbers', 'great attention', 'first propose', 'domain equalization', 'diversity techniques', 'different frequency', 'convert quasi', 'combining sc', 'carrier frequency']</t>
  </si>
  <si>
    <t>Frequency-selective fading channels | Power line communication | Single-carrier frequency-domain equalization | Space-time block coding</t>
  </si>
  <si>
    <t>In recent years, combination of single-carrier frequency-domain equalization (SC-FDE) and space-time block coding/code (STBC) techniques to exploit the advantages of both, has received a great attention. In this paper we propose new techniques for combining SC-FDE with orthogonal and Quasi-orthogonal STBCs applicable to any number of transmit antennas. For Quasi-orthogonal STBC we first propose a new structure for codes with four transmit antennas and then extend it to higher numbers. We convert Quasi-orthogonal system to two equivalent orthogonal subsystems and equalize and decode these subsystems based on our proposed procedure for orthogonal codes. Finally, we present our simulation results for different frequency-selective wireless and power-line channels and show that a significant SNR gain is achieved when SC-FDE is combined with diversity techniques. ¬© 2012 Springer Science+Business Media New York.</t>
  </si>
  <si>
    <t>2445-2461</t>
  </si>
  <si>
    <t>35276100700;34881970600;24764541800</t>
  </si>
  <si>
    <t>Sheikh-Hosseini, Mohsen;Molavi-Kakhki, Mohammad;Hodtani, Ghosheh Abed</t>
  </si>
  <si>
    <t>Sheikh-Hosseini M.</t>
  </si>
  <si>
    <t>Frequency-domain equalization for orthogonal and quasi-orthogonal STBCs over frequency-selective wireless and power-line channels</t>
  </si>
  <si>
    <t>10.1007/s11277-012-0947-1</t>
  </si>
  <si>
    <t>2-s2.0-84880793109</t>
  </si>
  <si>
    <t>['uplink capacity', 'shaped w', 'interference statistics', 'highways cigar', 'five microcells', 'cdma microcells', 'cars within', 'also given', '75g data', '3g data']</t>
  </si>
  <si>
    <t>Shadowing | Uplink capacity | W-CDMA</t>
  </si>
  <si>
    <t>In this work, the effect of the multipath on the capacity and the interference statistics of the sectors of the highways cigar-shaped W-CDMA microcells is studied. A model of five microcells is used to analyze the uplink. The capacity and the interference statistics of the microcell are studied for different antenna sidelobe levels and different sector ranges. In the study, imperfect power control and limited transmitted power are assumed. Users are assumed to be within equally spaced buses and cars. The uplink capacity of the sector is studied assuming three types of services, namely, voice, 3G data and 3.75G data (representing the High Speed Uplink Packet Access). It is shown that, the sector uplink capacity depends on the buses and cars density within the sector. The capacity is also given as a function of the number of buses and cars within the sector. ¬© 2012 Springer Science+Business Media New York.</t>
  </si>
  <si>
    <t>1649-1662</t>
  </si>
  <si>
    <t>Ahmed, Bazil Taha</t>
  </si>
  <si>
    <t>Multipath effect on the WCDMA uplink capacity of highways cigar-shaped microcells with users within cars and buses</t>
  </si>
  <si>
    <t>10.1007/s11277-012-0900-3</t>
  </si>
  <si>
    <t>2-s2.0-84880794094</t>
  </si>
  <si>
    <t>09J3.4.1</t>
  </si>
  <si>
    <t>['system throughput', 'system performance', 'subcarriers among', 'spectrum sharing', 'spectral efficiency', 'specific regions', 'rss combination', 'relay stations', 'paper considers', 'optimal bs', 'opportunistically share', 'intelligently allocates', 'greatly improved', 'genetic algorithm', 'frequency resource', 'fine fairness', 'dynamically reuse', 'bs reusing', 'best improve', 'base station', 'additional interference']</t>
  </si>
  <si>
    <t>Adaptive scheduling | Full frequency reuse | Genetic algorithm | OFDMA | Opportunistic spectrum sharing | Relay</t>
  </si>
  <si>
    <t>This paper considers the problem of spectrum sharing in orthogonal frequency division multiple access cellular relay networks. Firstly, a novel dynamic full frequency reuse scheme is proposed to improve the spectral efficiency. Different from the conventional full frequency reuse scheme which only allows the base station (BS) reusing the subcarriers in the specific regions, an improved full frequency reuse scheme is proposed to allow the BS reusing all the subcarriers in the whole BS coverage region to exploit additional multiuser diversity gain. In order to dynamically reuse the frequency resource among the BS and relay stations (RSs) to further improve the spectral efficiency, the adaptive subcarrier scheduling is introduced into the improved full frequency reuse scheme to obtain more multi-user diversity gain, which forms the proposed novel dynamic full frequency reuse scheme. Secondly, in order to further increase the system throughput, the opportunistic spectrum sharing scheme is introduced to allow the RSs selectively reusing the subcarriers among each other, which joint with the proposed dynamic full frequency reuse scheme to intelligently allocates the subcarriers originally reused by the BS and a RS to another suitable RS which can best improve the system performance after considering the additional interference. Thirdly, in order to select The optimal reusing combination scheme of BS and RSs to exploit more potential system performance, a heuristic approach based on genetic algorithm is proposed to search the optimal BS and RSs combination to opportunistically share the frequency resource. Simulation results show that the proposed dynamic full frequency reuse scheme can obtain high spectral efficiency, fine fairness and low outage probability compared to the conventional full frequency reuse scheme. Furthermore, the system performance can be improved when considering the opportunistic spectrum sharing among RSs. Finally, after adopting the genetic algorithm, the system performance can be greatly improved by the frequency reusing among the optimal BS and RSs combination. ¬© 2012 Springer Science+Business Media New York.</t>
  </si>
  <si>
    <t>1663-1681</t>
  </si>
  <si>
    <t>60082508;113172219;60082508;60082508;60010591</t>
  </si>
  <si>
    <t>54784975100;57197472011;57199898310;57211381300;8349794300</t>
  </si>
  <si>
    <t>Liang, Jian;Yin, Hui;Feng, Li;Zhang, Jian;Liu, Shouyin</t>
  </si>
  <si>
    <t>Wuhan;Wuhan;Wuhan</t>
  </si>
  <si>
    <t>Wuhan Digital Engineering Institute;Huazhong Normal University;Wuhan Hongxin Telecommunications Technologies Co., Ltd</t>
  </si>
  <si>
    <t>60082508;60010591;113172219</t>
  </si>
  <si>
    <t>Joint opportunistic spectrum sharing and dynamic full frequency reuse in OFDMA cellular relay networks</t>
  </si>
  <si>
    <t>10.1007/s11277-012-0903-0</t>
  </si>
  <si>
    <t>2-s2.0-84880799629</t>
  </si>
  <si>
    <t>['genetic algorithm', 'ga ).', 'dde algorithm', 'channel capacity']</t>
  </si>
  <si>
    <t>Channel capacity | DDE | GA | MIMO-WLAN</t>
  </si>
  <si>
    <t>A novel optimization procedure for the location of the transmitter in 3√ó 3 multiple input multiple output (MIMO) wireless local area network (WLAN) wireless communication systems is presented. The optimal antenna location for maximizing the channel capacity is searched by dynamic differential evolution (DDE) and genetic algorithm (GA). There are two different receiver locations considered in the simulation. The receivers are located with uniform intervals distribution either on the tables or in the whole indoor environment. Numerical results show that the performance for increasing channel capacity by DDE algorithm is better than that by GA. ¬© 2012 Springer Science+Business Media New York.</t>
  </si>
  <si>
    <t>2677-2691</t>
  </si>
  <si>
    <t>35109422300;7402303547;35113278000</t>
  </si>
  <si>
    <t>Liao, Shu Han;Chiu, Chien Ching;Ho, Min Hui</t>
  </si>
  <si>
    <t>Comparison of dynamic differential evolution and genetic algorithm for MIMO-WLAN transmitter antenna location in indoor environment</t>
  </si>
  <si>
    <t>10.1007/s11277-012-0963-1</t>
  </si>
  <si>
    <t>2-s2.0-84880808646</t>
  </si>
  <si>
    <t>National Aerospace Science Foundation of China</t>
  </si>
  <si>
    <t>['transmission rate', 'theoretical analysis', 'differential game', 'challenging issue']</t>
  </si>
  <si>
    <t>Deep space networks | Differential game | Nash equilibrium | Rate allocation</t>
  </si>
  <si>
    <t>Designing a fair and efficient rate allocation scheme to maximize network performance is a challenging issue for deep space networks. Transmission rate not only affects link signal quality, but also affects network performance. In this study, a novel rate allocation framework based on differential game to settle rate allocation problems among different sources in deep space networks is proposed, and rate allocation criteria based on feedback Nash equilibrium solution is formulated. Theoretical analysis and numerical simulation demonstrate our proposed optimal rate allocation scheme can be used to maximize network performance. ¬© 2012 Springer Science+Business Media New York.</t>
  </si>
  <si>
    <t>1915-1929</t>
  </si>
  <si>
    <t>60018273;60018273;60018273</t>
  </si>
  <si>
    <t>55199750800;7410091558;55273695800</t>
  </si>
  <si>
    <t>Cheng, Zhi Mi;Zhou, Xian Wei;Ding, Yan</t>
  </si>
  <si>
    <t>University of Science and Technology Beijing</t>
  </si>
  <si>
    <t>A transmission rate control algorithm based on non-cooperative differential game model in deep space networks</t>
  </si>
  <si>
    <t>10.1007/s11277-012-0915-9</t>
  </si>
  <si>
    <t>2-s2.0-84880811158</t>
  </si>
  <si>
    <t>['wide bandwidth', 'various features', 'stable gain', 'simulated results', 'simple configuration', 'results show', 'proposed antenna', 'parametric study', 'like slot', 'good agreement', 'frequency characteristics', 'fr4 substrate', 'entire ultra', 'coplanar waveguide', 'compact size', 'antenna suitable', '8 mm3', '6 ghz']</t>
  </si>
  <si>
    <t>Coplanar waveguide | Gain | Radiation pattern | UWB antenna | VSWR</t>
  </si>
  <si>
    <t>A novel compact planar antenna is presented for Ultra-wideband (UWB) applications in this paper. The proposed antenna has rectangle-like slot and it is fed by coplanar waveguide. The antenna is printed on FR4 substrate and it has compact size of 28 √ó 31 √ó 0.8 mm3. Parametric study is performed on the antenna by investigating the effect of various geometrical parameters on the frequency characteristics. The antenna is fabricated and measured. It has better return loss response and stable gain over the entire UWB band. The antenna has stable radiation pattern and good impedance matching over entire ultra-wide bandwidth of 3-10.6 GHz. The results show that there is good agreement between measured and simulated results. Various features such as compactness, simple configuration and low fabrication cost make the antenna suitable for UWB and wireless local area network systems. ¬© 2012 Springer Science+Business Media New York.</t>
  </si>
  <si>
    <t>2849-2862</t>
  </si>
  <si>
    <t>Subbarao, Akkala;Raghavan, S.</t>
  </si>
  <si>
    <t>Compact coplanar waveguide-fed planar antenna for ultra-wideband and WLAN applications</t>
  </si>
  <si>
    <t>10.1007/s11277-012-0974-y</t>
  </si>
  <si>
    <t>2-s2.0-84880811431</t>
  </si>
  <si>
    <t>Agency for Science, Technology and Research</t>
  </si>
  <si>
    <t>102 171 0160</t>
  </si>
  <si>
    <t>A*STAR</t>
  </si>
  <si>
    <t>['two platforms', 'transcutaneous link', 'surgical manipulation', 'skull including', 'probe array', 'minimize post', 'mechanical characteristics', 'large amount', 'interface ic', 'insulator layer', 'highly reliable', 'highly flexible', 'flexible substrate', 'flexible cable', 'fatigue strength', 'direct touch', 'data transmission', 'data transfer', 'cable needs', 'brain micro', 'brain containing', 'also measured', '3 n', '3 db', '21 gpa', '2 ghz', '17 db', '100 mbps', '1 mpa', '000 cycles']</t>
  </si>
  <si>
    <t>A flexible polyimide cable developed for implantable neural probe array application is presented. The flexible cable is used to connect two implantable platforms - one in direct touch with the brain containing a neural probe array and its interface IC, and the other on the skull including a wireless link IC, a coil and an antenna for power and data transfer through the transcutaneous link. The cable needs to be highly flexible to minimize post-insertion injury caused by the probe array in the presence of brain micro-motion. Polyimide is used to form a flexible substrate and an insulator layer of the cable. For the advanced neural recording system, a large amount of neural recording data has to be communicated between the two platforms through the flexible cable. High-rate data transmission performance of the fabricated flexible cable is characterized and discussed. The measured insertion loss (IL) of the flexible cable is less than 3 dB and the isolation between two adjacent interconnects is better than 17 dB up to 2 GHz. The data transmission through the flexible cable is verified to be highly reliable at 100 Mbps. For surgical manipulation and long term implantation of the neural probe microsystem, the flexible cable needs to have excellent mechanical strength and resistance to fatigue. The mechanical characteristics and fatigue strength of the flexible cable are also measured and discussed. The measured maximum tensile stress and strain of the flexible cable before failure are 251.2 ¬± 7.1 MPa (14.35 ¬± 0.3 N) and 4.16 ¬± 0.11 %, respectively. The Young's modulus of the fabricated flexible cable is 8.21 GPa. From the fatigue strength testing, the measured resistance change of the flexible cable's interconnect is less than 4.8 % after 250,000 cycles of cyclic mechanical stretch. ¬© 2012 Springer-Verlag Berlin Heidelberg.</t>
  </si>
  <si>
    <t>1111-1118</t>
  </si>
  <si>
    <t>Microsystem Technologies</t>
  </si>
  <si>
    <t>60032754;60032754-60026263;60032754;60032754;60032754;60032754;60032754;60118453;60032754</t>
  </si>
  <si>
    <t>57143377900;7402229347;55734347583;36933447100;37018927900;7404666685;55508004000;7006659513;6601965421</t>
  </si>
  <si>
    <t>Cheng, Ming Yuan;Park, Woo Tae;Yu, Aibin;Xue, Rui Feng;Tan, Kwan Ling;Yu, Daquan;Lee, Sang Hyun;Gan, Chee Lip;Je, Minkyu</t>
  </si>
  <si>
    <t>Singapore City;Singapore City;Seoul</t>
  </si>
  <si>
    <t>School of Materials Science and Engineering;A-Star, Institute of Microelectronics;Seoul National University of Science and Technology (SNUST)</t>
  </si>
  <si>
    <t>60118453;60032754;60026263</t>
  </si>
  <si>
    <t>Cheng M.</t>
  </si>
  <si>
    <t>A flexible polyimide cable for implantable neural probe arrays</t>
  </si>
  <si>
    <t>10.1007/s00542-012-1707-6</t>
  </si>
  <si>
    <t>2-s2.0-84880826946</t>
  </si>
  <si>
    <t>Agentschap voor Innovatie door Wetenschap en Technologie</t>
  </si>
  <si>
    <t>IWT</t>
  </si>
  <si>
    <t>['uwb receivers', 'uwb applications', 'two kinds', 'tunable low', 'transmitter efficiency', 'transceiver co', 'ptma antenna', 'one based', 'modified small', 'miniaturized geometries', 'designed version', 'design methodology', 'correlation detection', 'antenna miniaturization']</t>
  </si>
  <si>
    <t>Design methodology | Impulse radio | Transceiver | Ultra-wideband | UWB antennas</t>
  </si>
  <si>
    <t>In this paper, a co-design methodology and the effect of antenna miniaturization in an impulse UWB system/transceiver is presented. Modified small-size printed tapered monopole antennas (PTMA) are designed in different scaling sizes. In order to evaluate the performance and functionality of these antennas, the effect of each antenna is studied in a given impulse UWB system. The UWB system includes an impulse UWB transmitter and two kinds of UWB receivers are considered, one based on correlation detection and one on energy detection schemes. A tunable low-power Impulse UWB transmitter is designed and the benefit of co-designing it with the PTMA antenna is investigated for the 3.1-10.6 GHz band. A comparison is given between a 50 Œ© design and a co-designed version. Our antenna/transceiver co-design methodology shows improvement in both transmitter efficiency and whole system performance. The simulation results show that the PTMA antenna and its miniaturized geometries are suitable for UWB applications. ¬© 2013 Springer Science+Business Media New York.</t>
  </si>
  <si>
    <t>2913-2935</t>
  </si>
  <si>
    <t>60025063-60002014-113385021;60002014-60136263;60025063;60002014;60025063;60025063</t>
  </si>
  <si>
    <t>23101160800;23093014800;56001676300;7403406401;7005545716;35562059300</t>
  </si>
  <si>
    <t>Radiom, Soheil;Baghaei-Nejad, Majid;Aliakbarian, Hadi;Zheng, Li Rong;Vandenbosch, Guy A.E.;Gielen, George</t>
  </si>
  <si>
    <t>Iran;Belgium;Sweden;Iran</t>
  </si>
  <si>
    <t>Sabzevar;3000 Leuven;Stockholm;Tehran</t>
  </si>
  <si>
    <t>Hakim Sabzevari University;KU Leuven;The Royal Institute of Technology (KTH);World Intelligent Industries Co.</t>
  </si>
  <si>
    <t>60136263;60025063;60002014;113385021</t>
  </si>
  <si>
    <t>Radiom S.</t>
  </si>
  <si>
    <t>Miniaturization of UWB antennas and its influence on antenna-transceiver performance in impulse-UWB communication</t>
  </si>
  <si>
    <t>10.1007/s11277-012-0979-6</t>
  </si>
  <si>
    <t>2-s2.0-84880838603</t>
  </si>
  <si>
    <t>['widely recommended', 'wave communications', 'significantly reduce', 'significant path', 'properly exploring', 'presented algorithm', 'prescribed codebook', 'optimal beam', 'forming technique', 'existing schemes', 'efficiently compensate', 'current standards', 'article proposed', 'antenna elements']</t>
  </si>
  <si>
    <t>60 GHz millimeter-wave communications | Beam-forming | Beam-training | Numerical optimization | Step-wisely refinement | Wireless personal area networks</t>
  </si>
  <si>
    <t>In the emerging 60 GHz millimeter-wave communications, the beam-forming technique has been widely recommended to efficiently compensate the significant path-loss in such bands. Unfortunately, the complexity of beam searching procedure, which is used to find the optimal beam-pair from a prescribed codebook, may generally tend to be unaffordable with the increasing of antenna elements. By formulating the beam-searching as a numerical optimization problem and properly exploring the beam characteristics generated by different array element numbers, the article proposed a fast beam searching algorithm. Compared with the existing schemes in current standards, our algorithm can significantly reduce the preamble transmissions accompanying energy consumption during beam searching process. Numerical simulation results further validate the superiority of the presented algorithm. ¬© 2013 Springer Science+Business Media New York.</t>
  </si>
  <si>
    <t>2993-3010</t>
  </si>
  <si>
    <t>24463107800;57199880335;57126539200;37055137100</t>
  </si>
  <si>
    <t>Zou, Wei Xia;Du, Guang Long;Li, Bin;Zhou, Zheng</t>
  </si>
  <si>
    <t>Zou W.X.</t>
  </si>
  <si>
    <t>Step-wisely refinement based beam searching scheme for 60 GHz communications</t>
  </si>
  <si>
    <t>10.1007/s11277-012-0985-8</t>
  </si>
  <si>
    <t>2-s2.0-84880840221</t>
  </si>
  <si>
    <t>['sidelobe reduction', 'modified windows', 'individual rings', 'conventional windows', 'binomial ucca', 'amplitude errors', '49 db']</t>
  </si>
  <si>
    <t>In this paper, a simplified sidelobe reduction technique for uniform concentric circular antenna arrays (UCCA) is proposed. This technique is based on modifying some conventional windows to control the amplitude feeding instead of using adaptive techniques which require excessive processing and calculations and suffer from the lack of practical application especially for UCCA. The modified windows are applied to individual rings of the array that will taper the corresponding current amplitudes. The resulted sidelobe level, beamwidth and stability for amplitude errors are discussed for the different proposed windows where it shows a sidelobe reduction to about 49 dB as in the case of Binomial UCCA while the Hamming window shows the most immunity to tapered amplitude errors. ¬© 2013 Springer Science+Business Media New York.</t>
  </si>
  <si>
    <t>2981-2991</t>
  </si>
  <si>
    <t>Simplified sidelobe reduction techniques for concentric ring arrays</t>
  </si>
  <si>
    <t>10.1007/s11277-012-0984-9</t>
  </si>
  <si>
    <t>2-s2.0-84880848121</t>
  </si>
  <si>
    <t>['two subsets', 'transmit antennas', 'stbc schemes', 'single antenna', 'phase feedback', 'output systems', 'input multiple']</t>
  </si>
  <si>
    <t>Phase feedback | Space-time block code | Transmit antenna selection</t>
  </si>
  <si>
    <t>A new transmit antenna selection (TAS) scheme with phase feedback for multiple-input multiple-output systems is proposed in this paper. This scheme allows two or more transmit antennas to simultaneously use one radio frequency chain. By grouping the transmit antennas according to their similarities in instantaneous channel coefficients into two subsets and treating each subset as a single antenna, both hardware complexity reduction and antenna array gain can be achieved. Compared with the transmit antenna selection combined with space-time block code (TAS/STBC) scheme, the proposed TAS scheme provides excellent robustness, in terms of symbol error rate performance, against spatially correlated fading channels. Moreover, the proposed TAS scheme need not use STBC encoder and decoder which used in the TAS/STBC schemes. Therefore, the proposed TAS scheme is simpler than the TAS/STBC schemes in practical hardware implementation. ¬© 2013 Springer Science+Business Media New York.</t>
  </si>
  <si>
    <t>2937-2945</t>
  </si>
  <si>
    <t>Pham, Van Bien</t>
  </si>
  <si>
    <t>Hanoi</t>
  </si>
  <si>
    <t>Le Quy Don Technical University</t>
  </si>
  <si>
    <t>Robust transmit antenna selection with phase feedback over correlated fading channels</t>
  </si>
  <si>
    <t>10.1007/s11277-012-0980-0</t>
  </si>
  <si>
    <t>2-s2.0-84880849178</t>
  </si>
  <si>
    <t>['uses beamforming', 'transmit antennas', 'relay selection', 'received data', 'power imbalance', 'performance metrics', 'paper presents', 'multiple antennas', 'hop amplify', 'forward multi', 'fading channels', 'destination device', 'beneficial impact', 'arbitrary number', 'additional relays']</t>
  </si>
  <si>
    <t>AF relay | MIMO | Nakagami-m | PRS | Relaying</t>
  </si>
  <si>
    <t>This paper presents a scheme for dual-hop amplify-and-forward multi-antenna, multi-relay selection over Nakagami-m fading channels. A source-selected best relay performs maximal ratio combining on received data, applies variable gain, and then uses beamforming to transmit to a destination device. Such a configuration is beneficial for end-to-end communication using single antenna mobile terminals with a multi-antenna relay infrastructure. Closed form expressions for performance metrics are derived that cater for arbitrary number of relays, arbitrary number of receive and transmit antennas and different fading parameters. Results are verified through simulation. Furthermore, the influence of multiple antennas, the effects of fading, power imbalance between hops, and the beneficial impact of additional relays are explored. ¬© 2013 Springer Science+Business Media New York.</t>
  </si>
  <si>
    <t>3045-3057</t>
  </si>
  <si>
    <t>60019118;</t>
  </si>
  <si>
    <t>24465667700;57213222255</t>
  </si>
  <si>
    <t>McLoughlin, I. V.;Prakash, S.</t>
  </si>
  <si>
    <t>McLoughlin I.</t>
  </si>
  <si>
    <t>Mobile communications using source-selected multi-antenna AF relays over dual-hop nakagami- m channels</t>
  </si>
  <si>
    <t>10.1007/s11277-012-0989-4</t>
  </si>
  <si>
    <t>2-s2.0-84880851374</t>
  </si>
  <si>
    <t>['vertex connected', 'technology 2013', 'measured 3', 'coplanar waveguide', 'checkshaped strip', '9 %,']</t>
  </si>
  <si>
    <t>A broadband circularly polarised square slot antenna fed by a coplanar waveguide (CPW) from a corner of the slot is proposed. A checkshaped strip with its vertex connected to the protruded signal strip of the CPW is used to achieve circular polarisation. The measured 3 and 1 dB axial ratio bandwidths are 48 and 21.3%, respectively, and the input impedance bandwidth (|S 11|‚â§-10 dB) is 73.9%, which covers the entire circular polarisation band. ¬© The Institution of Engineering and Technology 2013.</t>
  </si>
  <si>
    <t>976-977</t>
  </si>
  <si>
    <t>36698102200;7202048581</t>
  </si>
  <si>
    <t>Liu, Y. W.;Hsu, P.</t>
  </si>
  <si>
    <t>Broadband circularly polarised square slot antenna fed by coplanar waveguide</t>
  </si>
  <si>
    <t>10.1049/el.2013.0905</t>
  </si>
  <si>
    <t>2-s2.0-84881038091</t>
  </si>
  <si>
    <t>['varying orders', 'turn allows', 'tunable amplifiers', 'transmitter capable', 'transmitted signals', 'technology 2013', 'spectral mask', 'source allows', 'pulse generator', 'measurement shows', 'generate fifth', 'gaussian pulses', 'controlled current', 'constructed using', 'chip area', 'cascade connection', 'bias current', 'amplifier using', '008 mm2', '0 mw']</t>
  </si>
  <si>
    <t>An area-efficient CMOS impulse radio ultra-wideband (IR-UWB) transmitter capable of generating variable orders of Gaussian pulses is presented. The core of the pulse generator is constructed using the cascade connection of RC differentiator networks separated by tunable amplifiers. Tuning the bias current of the amplifier using a voltage-controlled current-source allows for generation of varying orders of Gaussian pulses, which in turn allows for controlling the power and spectral mask of transmitted signals. Fabricated in a TSMC 90 nm digital CMOS process, the measurement shows that the fully integrated transmitter can generate fifth- to sixth-order Gaussian pulses. The core transmitter consumes 10.0-12.0 mW at 200 MHz pulse repeating frequency and occupies a chip area of 0.008 mm2 only. ¬© The Institution of Engineering and Technology 2013.</t>
  </si>
  <si>
    <t>1038-1040</t>
  </si>
  <si>
    <t>60030835;60030835;60030835;60030835</t>
  </si>
  <si>
    <t>24802734000;44661247600;7801503813;45561820700</t>
  </si>
  <si>
    <t>Reja, M. M.;Hameed, Z.;Moez, K.;Shamsadini, S.</t>
  </si>
  <si>
    <t>Reja M.</t>
  </si>
  <si>
    <t>Compact CMOS IR-UWB transmitter using variable-order Gaussian pulse generator</t>
  </si>
  <si>
    <t>10.1049/el.2013.1975</t>
  </si>
  <si>
    <t>2-s2.0-84881048993</t>
  </si>
  <si>
    <t>2012-0005089</t>
  </si>
  <si>
    <t>['œºm silicon', 'voltage supply', 'type attenuator', 'reference state', 'phase error', 'paper presents', 'nearly zero', 'including pads', 'first demonstration', 'current consumption', 'commercial 0', 'chip size', 'attenuation coverage', 'amplitude error', '8 v', '68 mm', '5 ¬∞', '5 db', '31 db', '20 ghz', '12 db', '10 ghz', '1 db']</t>
  </si>
  <si>
    <t>Digital step attenuator | DPDT switch | Low phase error | Phased array antenna | SOI | SPDT | Wideband</t>
  </si>
  <si>
    <t>This paper presents a 5-bit digital step attenuator (DSA) using a commercial 0.18-Œºm silicon-on-insulator (SOI) process for the wideband phased array antenna. Both low insertion loss and low root mean square (RMS) phase error and amplitude error are achieved employing two attenuation topologies of the switched path attenuator and the switched T-type attenuator. The attenuation coverage of 31 dB with a least significant bit of 1 dB is achieved at DC to 20 GHz. The RMS phase error and amplitude error are less than 2.5¬∞ and less than 0.5 dB, respectively. The measured insertion loss of the reference state is less than 5.5 dB at 10 GHz. The input return loss and output return loss are each less than 12 dB at DC to 20 GHz. The current consumption is nearly zero with a voltage supply of 1.8 V. The chip size is 0.93 mm √ó 0.68 mm, including pads. To the best of the authors' knowledge, this is the first demonstration of a low phase error DC-to-20-GHz SOI DSA. ¬© 2013 ETRI.</t>
  </si>
  <si>
    <t>638-643</t>
  </si>
  <si>
    <t>60013866;60032144;60032144</t>
  </si>
  <si>
    <t>55364706300;7601376431;57223117907</t>
  </si>
  <si>
    <t>Cho, Moon Kyu;Kim, Jeong Geun;Baek, Donghyun</t>
  </si>
  <si>
    <t>Korea Advanced Institute of Science and Technology;Kwangwoon University</t>
  </si>
  <si>
    <t>60032144;60013866</t>
  </si>
  <si>
    <t>A broadband digital step attenuator with low phase error and low insertion loss in 0.18-Œºm SOI CMOS technology</t>
  </si>
  <si>
    <t>10.4218/etrij.13.0112.0534</t>
  </si>
  <si>
    <t>2-s2.0-84881063305</t>
  </si>
  <si>
    <t>['œª spacing', 'wide range', 'technology 2013', 'surface reflector', 'significantly improved', 'prototype antenna', 'proposed approach', 'proposed antenna', 'electromagnetic bandgap', 'effectively exhibit', 'ebg surface', 'ebg reflector', 'axial ratio', 'antenna applications']</t>
  </si>
  <si>
    <t>Proposed is an ultra-low-profile loop antenna backed by an electromagnetic bandgap (EBG) surface reflector, where the EBG surface can effectively exhibit the property of a perfect magnetic conductor (PMC) inside a deliberately designed bandwidth. It is shown that, assisted by the effective PMC bandwidth, while the proposed antenna is with a 0.07-Œª spacing between the loops and the EBG reflector, its axial ratio (AR) and voltage standing wave ratio (VSWR) performances are significantly improved. Experimental measurements show that the prototype antenna has a 3 dB AR bandwidth of 17% with an input VSWR less than 1.6. The proposed approach can find a wide range of low-profile circularly polarised (CP) antenna applications. ¬© The Institution of Engineering and Technology 2013.</t>
  </si>
  <si>
    <t>978-979</t>
  </si>
  <si>
    <t>60003970;60003970;110006033;110685378;60003970</t>
  </si>
  <si>
    <t>57188079500;55630730500;57192627877;6701538955;7006581207</t>
  </si>
  <si>
    <t>Li, H.;Xu, K. W.;Wang, X. B.;Kanan, R.;Ran, L. X.</t>
  </si>
  <si>
    <t>Hangzhou;Sion;Xi'an</t>
  </si>
  <si>
    <t>Zhejiang University;University of Applied Sciences;Science and Technology on Space Microwave Laboratory</t>
  </si>
  <si>
    <t>60003970;110685378;110006033</t>
  </si>
  <si>
    <t>Low-profile circularly polarised loop antenna assisted with an effective PMC bandwidth</t>
  </si>
  <si>
    <t>10.1049/el.2013.1601</t>
  </si>
  <si>
    <t>2-s2.0-84881067711</t>
  </si>
  <si>
    <t>['technology 2013', 'target frequency', 'reflectarray composed', 'multiple via', 'electromagnetic bandgap', 'ebg elements', 'bandgap characteristics', '5 db', '4 db', '3 db', '10 ghz']</t>
  </si>
  <si>
    <t>A reflectarray composed of elements with electromagnetic bandgap (EBG) characteristics to improve radiation performances is proposed. The EBG elements are composed of patches and multiple via-holes to provide required reflection phase and bandgap characteristics at target frequency of 10 GHz. Compared with a normal patch reflectarray without EBG elements, the gain is improved by 1.4 dB, and the SLLs are suppressed by 1.5 dB (E-plane) and 5.3 dB (H-plane), respectively. ¬© The Institution of Engineering and Technology 2013.</t>
  </si>
  <si>
    <t>975-976</t>
  </si>
  <si>
    <t>60016912;60108079;60016912;60068694;60068694</t>
  </si>
  <si>
    <t>17347337800;55705532300;7402126718;57188706555;57204796995</t>
  </si>
  <si>
    <t>Yoon, Ji Hwan;Kim, Eunyoung;Yoon, Young Joong;Lee, Woo Sang;So, Joon Ho</t>
  </si>
  <si>
    <t>SK Innovation Co., Ltd.;Agency for Defense Development;Yonsei University</t>
  </si>
  <si>
    <t>60108079;60068694;60016912</t>
  </si>
  <si>
    <t>Reflectarray with EBG elements for improved radiation characteristics</t>
  </si>
  <si>
    <t>10.1049/el.2013.1115</t>
  </si>
  <si>
    <t>2-s2.0-84881076258</t>
  </si>
  <si>
    <t>['voltage standing', 'technology 2013', 'slot antennas', 'ratio bandwidth', 'overall height', 'new technique', 'metallic reflector', 'loaded onto', 'close distances', 'broadside gain', 'back ratio', '7 ghz', '7 dbic', '7 db', '1 wavelengths', '1 %.']</t>
  </si>
  <si>
    <t>A new technique to achieve high front-to-back radiation ratios of slot antennas is presented. A 0.8 mm thin metasurface is loaded onto a circularly-polarised slot antenna and backed by a metallic reflector at close distances. The antenna has an overall height of ~ 0.1 wavelengths. However, it exhibits wideband characteristics with a measured impedance bandwidth (voltage standing-wave ratio ‚â§ 2) of 73.3% and a 3 dB axial-ratio bandwidth of 29.1%. A broadside gain of 7 dBic with a front-to-back ratio of 23.7 dB is achieved at 2.7 GHz. ¬© The Institution of Engineering and Technology 2013.</t>
  </si>
  <si>
    <t>979-981</t>
  </si>
  <si>
    <t>60017803;60017803</t>
  </si>
  <si>
    <t>7404085737;6604008450</t>
  </si>
  <si>
    <t>Chung, K. L.;Kharkovsky, S.</t>
  </si>
  <si>
    <t>Metasurface-loaded circularly-polarised slot antenna with high front-to-back ratio</t>
  </si>
  <si>
    <t>10.1049/el.2013.1556</t>
  </si>
  <si>
    <t>2-s2.0-84881077549</t>
  </si>
  <si>
    <t>['whose validity', 'technology 2013', 'successfully deployed', 'shipborne hfswr', 'receiving array', 'onshore high', 'experimental results', 'early warning']</t>
  </si>
  <si>
    <t>Onshore high-frequency surface wave radar (HFSWR) has been successfully deployed for early warning and ocean remote sensing. However, there remain potential gaps in ocean remote sensing for shipborne HFSWR. Based on the first-order bistatic field equation, the firstorder ocean surface cross-section for shipborne HFSWR is derived, whose validity is verified by experimental results. Consequently, studies on ocean surface information extraction with shipborne HFSWR could be conducted. The simulation results demonstrate that shipborne HFSWR has the potential of sea surface wind direction extraction with a single receiving sensor rather than a receiving array, and in addition wind direction ambiguity existing in onshore HFSWR disappears. ¬© The Institution of Engineering and Technology 2013.</t>
  </si>
  <si>
    <t>1025-1026</t>
  </si>
  <si>
    <t>7402994901;55657286200;27171756600</t>
  </si>
  <si>
    <t>Xie, Junhao;Sun, Minglei;Ji, Zhenyuan</t>
  </si>
  <si>
    <t>First-order ocean surface cross-section for shipborne HFSWR</t>
  </si>
  <si>
    <t>10.1049/el.2013.1393</t>
  </si>
  <si>
    <t>2-s2.0-84881082865</t>
  </si>
  <si>
    <t>UniPi</t>
  </si>
  <si>
    <t>['volatiles produced', 'two perspectives', 'transcriptome analysis', 'specifically secreted', 'solitary bees', 'six obps', 'single snmp', 'poorly studied', 'osmia cornuta', 'much lower', 'minus obps', 'major pollinators', 'binding specificities', 'best ligands']</t>
  </si>
  <si>
    <t>Chemical communication | Odorant-binding proteins | Olfactory receptors | Osmia cornuta | Solitary bees | Transcriptome</t>
  </si>
  <si>
    <t>Solitary bees are major pollinators but their chemical communication system has been poorly studied. We investigated olfactory coding in Osmia cornuta from two perspectives, chemical and biochemical. We identified (E)-geranyl acetone and 2-hexyl-1,3-dioxolane, specifically secreted by females and males, respectively. A transcriptome analysis of antennae revealed 48 ORs (olfactory receptors), six OBPs (odorant-binding proteins), five CSPs (chemosensory proteins), and a single SNMP (sensory neuron membrane protein). The numbers of ORs and OBPs are much lower than in the honeybee, in particular, C-minus OBPs are lacking in the antennae of O. cornuta. We have expressed all six OBPs of O. cornuta and studied their binding specificities. The best ligands are common terpene plant odorants and both volatiles produced by the bee and identified in this work. ¬© 2013 Springer Basel.</t>
  </si>
  <si>
    <t>3029-3039</t>
  </si>
  <si>
    <t>60028868-60013551;60028868;60028868;113168531;60028868;60028868;60013551;60028868;60028868</t>
  </si>
  <si>
    <t>56053456100;35790331600;7004801777;6507973734;7005791913;46161564100;9333032000;36880050400;6507105865</t>
  </si>
  <si>
    <t>Yin, Xue Wei;Iovinella, Immacolata;Marangoni, Roberto;Cattonaro, Federica;Flamini, Guido;Sagona, Simona;Zhang, Long;Pelosi, Paolo;Felicioli, Antonio</t>
  </si>
  <si>
    <t>Italy;China;Italy</t>
  </si>
  <si>
    <t>Pisa;Beijing;Udine</t>
  </si>
  <si>
    <t>Universit√† di Pisa;China Agricultural University;IGA Technology Services Srl</t>
  </si>
  <si>
    <t>60028868;60013551;113168531</t>
  </si>
  <si>
    <t>Odorant-binding proteins and olfactory coding in the solitary bee Osmia cornuta</t>
  </si>
  <si>
    <t>10.1007/s00018-013-1308-2</t>
  </si>
  <si>
    <t>2-s2.0-84881158863</t>
  </si>
  <si>
    <t>['wavenumber spectrum', 'wavenumber domain', 'time delays', 'substrate interaction', 'signal processing', 'results deduced', 'phenomena predicted', 'numerical analysis', 'loading due', 'incoming waves', 'fourier spectrum', 'fourier analysis', 'finite number', 'dimensional analogy', 'control theory', 'asymptotic analyses', 'applied one', 'annular pat', 'also studied', 'actuating function']</t>
  </si>
  <si>
    <t>Exact and asymptotic analyses of annular phased array transducers (PAT) for elastic guided wave mode selection are presented. For the purpose of analysis, the transducer-substrate interaction is formulated in terms of a three-dimensional analogy to filters as applied one-dimensionally in areas such as signal processing and control theory. This enables the deduction of most of the properties of the annular array purely from the Fourier analysis of any actuating function that represents the loading due to the transducer. A generalized mathematical model of the actuating function due to the annular PAT is constructed. The Fourier spectrum is analyzed for resonances in the wavenumber domain. Formulas for phase and time delays are presented. The phenomena of outgoing and incoming waves are also studied. Numerical analysis of the wavenumber spectrum for the annular PAT with a finite number of elements is performed to further illustrate the results deduced from exact and asymptotic analyses. Finite element simulations are presented to further verify the phenomena predicted through the wavenumber spectrum analysis. ¬© 2013 IOP Publishing Ltd.</t>
  </si>
  <si>
    <t>26532986600;7004383465;7404390026</t>
  </si>
  <si>
    <t>Kannajosyula, H.;Lissenden, C. J.;Rose, J. L.</t>
  </si>
  <si>
    <t>Kannajosyula H.</t>
  </si>
  <si>
    <t>Analysis of annular phased array transducers for ultrasonic guided wave mode control</t>
  </si>
  <si>
    <t>10.1088/0964-1726/22/8/085019</t>
  </si>
  <si>
    <t>2-s2.0-84881159192</t>
  </si>
  <si>
    <t>['wireless reader', 'strain distribution', 'small crack', 'simulation results', 'research investigates', 'radiation patterns', 'perform well', 'operating power', 'free ).', 'experimental results', 'emulated crack', 'easily distinguish', 'crack sensing', 'close proximity', 'antenna sensors', 'antenna sensor', '20 œºœµ']</t>
  </si>
  <si>
    <t>This research investigates a passive wireless antenna sensor designed for strain and crack sensing. When the antenna experiences deformation, the antenna shape changes, causing a shift in the electromagnetic resonance frequency of the antenna. A radio frequency identification (RFID) chip is adopted for antenna signal modulation, so that a wireless reader can easily distinguish the backscattered sensor signal from unwanted environmental reflections. The RFID chip captures its operating power from an interrogation electromagnetic wave emitted by the reader, which allows the antenna sensor to be passive (battery-free). This paper first reports the latest simulation results on radiation patterns, surface current density, and electromagnetic field distribution. The simulation results are followed with experimental results on the strain and crack sensing performance of the antenna sensor. Tensile tests show that the wireless antenna sensor can detect small strain changes lower than 20 ŒºŒµ, and can perform well at large strains higher than 10 000 ŒºŒµ. With a high-gain reader antenna, the wireless interrogation distance can be increased up to 2.1 m. Furthermore, an array of antenna sensors is capable of measuring the strain distribution in close proximity. During emulated crack and fatigue crack tests, the antenna sensor is able to detect the growth of a small crack. ¬© 2013 IOP Publishing Ltd.</t>
  </si>
  <si>
    <t>60019647;60019647;60021032;60019647;60021032;60027090</t>
  </si>
  <si>
    <t>36019703100;55098002300;55293219100;56002644400;7003916876;35514530400</t>
  </si>
  <si>
    <t>Yi, Xiaohua;Cho, Chunhee;Cooper, James;Wang, Yang;Tentzeris, Manos M.;Leon, Roberto T.</t>
  </si>
  <si>
    <t>Blacksburg;Atlanta;Atlanta</t>
  </si>
  <si>
    <t>Virginia Polytechnic Institute and State University;Georgia Institute of Technology</t>
  </si>
  <si>
    <t>60027090;60021032;60019647</t>
  </si>
  <si>
    <t>Passive wireless antenna sensor for strain and crack sensing - Electromagnetic modeling, simulation, and testing</t>
  </si>
  <si>
    <t>10.1088/0964-1726/22/8/085009</t>
  </si>
  <si>
    <t>2-s2.0-84881172175</t>
  </si>
  <si>
    <t>['terminal coupling', 'terminal antenna', 'single three', 'sided sensitivity', 'record separately', 'polarimetric example', 'mosfets ),', 'mosfet ).', 'drain photoresponses', 'current steering', 'coupled si', 'application possibilities']</t>
  </si>
  <si>
    <t>An antenna-coupled field effect transistor (FET) as a plasma wave terahertz detector is used with the current steering to record separately the gate-source and gate-drain photoresponses and their phase sensitive combination. This method is based on the observation that the plasmon-terminal coupling is cut off in saturation, resulting in only one-sided sensitivity. A polarimetric example is presented with intensity and polarization angle reconstruction using a single three-terminal antenna-coupled Si-metal-oxide semiconductor FET (MOSFET). The technique is applicable to various detection schemes and technologies (high electron mobility transistors and GaAs-, GaN-, and Si-MOSFETs), and other application possibilities are discussed. ¬© 2013 Optical Society of America.</t>
  </si>
  <si>
    <t>2804-2806</t>
  </si>
  <si>
    <t>60027811-60007562</t>
  </si>
  <si>
    <t>F√∂ldesy, P√©ter</t>
  </si>
  <si>
    <t>Hungary;Hungary</t>
  </si>
  <si>
    <t>Budapest;Budapest</t>
  </si>
  <si>
    <t>Magyar Tudomanyos Akademia;Pazmany Peter Katolikus Egyetem</t>
  </si>
  <si>
    <t>60027811;60007562</t>
  </si>
  <si>
    <t>F√∂ldesy P.</t>
  </si>
  <si>
    <t>Current steering detection scheme of three terminal antenna-coupled terahertz field effect transistor detectors</t>
  </si>
  <si>
    <t>10.1364/OL.38.002804</t>
  </si>
  <si>
    <t>2-s2.0-84881181120</t>
  </si>
  <si>
    <t>2007-00467</t>
  </si>
  <si>
    <t>['unequal conditions', 'sum beamformer', 'steel plate', 'significantly degrade', 'related issues', 'proposed method', 'paper presents', 'linear array', 'highest sidelobe', 'field effects', 'element variations', 'effectively eliminates', 'different cases', 'clearly seen', 'circular array', 'beam steering', 'beam pattern', 'array geometry', 'arise intrinsically']</t>
  </si>
  <si>
    <t>This paper presents a simple data processing algorithm which can improve the performance of a uniform circular array based on guided wave transducers. The algorithm, being intended to be used with the delay-and-sum beamformer, effectively eliminates the effects of nonuniformities that can significantly degrade the beam pattern. Nonuniformities can arise intrinsically from the array geometry when the circular array is transformed to a linear array for beam steering and extrinsically from unequal conditions of transducers such as element-to-element variations of sensitivity and directivity. The effects of nonuniformities are compensated by appropriately imposing weight factors on the elements in the projected linear array. Different cases are simulated, where the improvements of the beam pattern, especially the level of the highest sidelobe, are clearly seen, and related issues are discussed. An experiment is performed which uses A0 mode Lamb waves in a steel plate, to demonstrate the usefulness of the proposed method. The discrepancy between theoretical and experimental beam patterns is explained by accounting for near-field effects. ¬© 2013 IOP Publishing Ltd.</t>
  </si>
  <si>
    <t>60028270;60028270;60077233</t>
  </si>
  <si>
    <t>55819717700;25959144800;36012934600</t>
  </si>
  <si>
    <t>Kwon, Hyu Sang;Lee, Seung Seok;Kim, Jin Yeon</t>
  </si>
  <si>
    <t>Atlanta;Yusong</t>
  </si>
  <si>
    <t>The George W. Woodruff School of Mechanical Engineering;Korea Research Institute of Standards and Science</t>
  </si>
  <si>
    <t>60077233;60028270</t>
  </si>
  <si>
    <t>Kwon H.</t>
  </si>
  <si>
    <t>Beam pattern improvement by compensating array nonuniformities in a guided wave phased array</t>
  </si>
  <si>
    <t>10.1088/0964-1726/22/8/085002</t>
  </si>
  <si>
    <t>2-s2.0-84881182247</t>
  </si>
  <si>
    <t>['ãé8 œºm', 'theoretical limit', 'strong far', 'remained desirable', 'quantum metrology', 'quantum efficiency', 'quantum absorber', 'photonic nanojet', 'many applications', 'magnitude higher', 'high directivity', 'field coupling', 'existing metallic', 'electronic states', 'efficient coupling', 'directivity gain', 'dielectric antenna', 'crucial process', '3 db', '2000 cm', '16 db']</t>
  </si>
  <si>
    <t>Coupling of a far-field optical mode to electronic states of a quantum absorber or emitter is a crucial process in many applications, including infrared sensors, single molecule spectroscopy, and quantum metrology. In particular, achieving high quantum efficiency for a system with a deep subwavelength quantum absorber/emitter has remained desirable. In this Letter, a hybrid optical antenna based on coupling of a photonic nanojet to a metallo-dielectric antenna is proposed, which allows such efficient coupling. A quantum efficiency of about 50% is predicted for a semiconductor with volume of ÃÉ?3/170. Despite the weak optical absorption coefficient of 2000 cm-1 in the long infrared wavelength of ÃÉ8 Œºm, very strong far-field coupling has been achieved, as evidenced by an axial directivity gain of 16 dB, which is only 3 dB below of theoretical limit. Unlike the common phased array antenna, this structure does not require coherent sources to achieve a high directivity. The quantum efficiency and directivity gain are more than an order of magnitude higher than existing metallic, dielectric, or metallo-dielectric optical antenna. ¬© 2013 Optical Society of America.</t>
  </si>
  <si>
    <t>2726-2728</t>
  </si>
  <si>
    <t>Hybrid optical antenna with high directivity gain</t>
  </si>
  <si>
    <t>10.1364/OL.38.002726</t>
  </si>
  <si>
    <t>2-s2.0-84881183084</t>
  </si>
  <si>
    <t>['two parameters', 'threshold parameter', 'successive application', 'submillimeter array', 'source size', 'sidelobes lower', 'sensitivity loss', 'robust weighting', 'plane coverage', 'outer sidelobes', 'optical astronomy', 'natural weights', 'natural weighting', 'missing information', 'make images', 'large number', 'interferometry ).', 'inner sidelobes', 'imperfect distribution', 'imaging quality', 'imaging algorithms', 'imaging algorithm', 'getting similar', 'fourier transform', 'fourier plane', 'dynamic range', 'direct way', 'different scales', 'coupling parameter', 'compact configurations', 'compact configuration', 'becoming possible', 'acceptable level', '50 antennas', '16 antennas']</t>
  </si>
  <si>
    <t>Methods: numerical | Techniques: image processing | Techniques: interferometric</t>
  </si>
  <si>
    <t>The new generation interferometric arrays such as the Atacama Large Millimeter/submillimeter Array (ALMA) are composed of a large number of telescopes and their configurations are optimized for Fourier plane (a.k.a. uv-plane) coverage. As a consequence, solving for the missing information in the uv-plane is becoming less critical and the imaging algorithms can be revisited. The situation is getting similar to that encountered with single filled aperture telescopes and it is becoming possible to make images in a direct way. In this article a new weighting method is introduced to obtain "pseudo-clean" images without using prior information to solve for the Fourier transform of the source. This method is similar but not equivalent to the successive application of robust weighting and tapering at different scales. The idea is to weight the data to compensate for the imperfect distribution of natural weights in the uv-plane. The price to pay for this direct imaging technique is that the final point spread function (PSF or beam) may not follow a simple analytical shape such as a Gaussian (but this is also the case in optical astronomy) and some sensitivity is lost (but this is the case with any imaging algorithm in interferometry). Two parameters are introduced to control the trade-off between imaging quality and sensitivity, namely a threshold parameter and a coupling parameter. This method is applied to simulated ALMA observations with 16, 32 and 50 antennas. As expected this method is found to be more efficient with more antennas and for more compact configurations because the uv-plane coverage is more complete. With 50 antennas in compact configuration it is possible to reduce the amplitude of the inner sidelobes (outer sidelobes) by a factor &gt;6 (&gt;2) compared to natural weighting for ~10 % loss in sensitivity, leading to sidelobes lower than 1.6 % of the main lobe peak value. With 16 antennas only, the method can still be used to reduce the inner sidelobes of a compact configuration by a factor &gt;2 for ~10 % loss in sensitivity. This method can therefore be used with the new generation interferometric arrays to efficiently produce images without relying on any assumptions about the sources. The dynamic range of the resulting images depend on the number of telescopes in the array, the source size and the acceptable level of sensitivity loss. ¬© 2012 Springer Science+Business Media Dordrecht.</t>
  </si>
  <si>
    <t>77-104</t>
  </si>
  <si>
    <t>Experimental Astronomy</t>
  </si>
  <si>
    <t>60027245-60123782-60023802</t>
  </si>
  <si>
    <t>Boone, Fr√©d√©ric</t>
  </si>
  <si>
    <t>Toulouse;Toulouse;Neuville-sur-Oise</t>
  </si>
  <si>
    <t>Institut de Recherche en Astrophysique et Plan√©tologie (IRAP);Universite Paul Sabatier Toulouse III;LERMA - Laboratoire d'√âtudes du Rayonnement et de la Mati√®re en Astrophysique et Atmosph√®res</t>
  </si>
  <si>
    <t>60123782;60027245;60023802</t>
  </si>
  <si>
    <t>Boone F.</t>
  </si>
  <si>
    <t>Weighting interferometric data for direct imaging</t>
  </si>
  <si>
    <t>10.1007/s10686-012-9322-1</t>
  </si>
  <si>
    <t>2-s2.0-84881219338</t>
  </si>
  <si>
    <t>['unavoidable systematics', 'sky spectrum', 'signal flow', 'saras operates', 'reionization epoch', 'reference termination', 'redshifted 21', 'rationale discussed', 'present herein', 'precision measurements', 'precision measurement', 'noise temperatures', 'may arise', 'long wavelengths', 'large part', 'internal reflections', 'independent antenna', 'implementations tailored', 'harmonic series', 'faint features', 'digital spectrometer', 'differential measurement', 'design features', 'dark ages', 'background sky', 'antenna temperature', 'additive contaminants', 'absorber ground', '175 mhz']</t>
  </si>
  <si>
    <t>Astronomical instrumentation | Cosmic background radiation | Cosmology: observations | Dark ages | First stars | Methods and techniques | Methods: observational | Radio continuum: ISM | Reionization</t>
  </si>
  <si>
    <t>SARAS is a correlation spectrometer purpose designed for precision measurements of the cosmic radio background and faint features in the sky spectrum at long wavelengths that arise from redshifted 21-cm from gas in the reionization epoch. SARAS operates in the octave band 87.5-175 MHz. We present herein the system design arguing for a complex correlation spectrometer concept. The SARAS design concept provides a differential measurement between the antenna temperature and that of an internal reference termination, with measurements in switched system states allowing for cancellation of additive contaminants from a large part of the signal flow path including the digital spectrometer. A switched noise injection scheme provides absolute spectral calibration. Additionally, we argue for an electrically small frequency-independent antenna over an absorber ground. Various critical design features that aid in avoidance of systematics and in providing calibration products for the parametrization of other unavoidable systematics are described and the rationale discussed. The signal flow and processing is analyzed and the response to noise temperatures of the antenna, reference termination and amplifiers is computed. Multi-path propagation arising from internal reflections are considered in the analysis, which includes a harmonic series of internal reflections. We opine that the SARAS design concept is advantageous for precision measurement of the absolute cosmic radio background spectrum; therefore, the design features and analysis methods presented here are expected to serve as a basis for implementations tailored to measurements of a multiplicity of features in the background sky at long wavelengths, which may arise from events in the dark ages and subsequent reionization era. ¬© 2013 Springer Science+Business Media Dordrecht.</t>
  </si>
  <si>
    <t>319-370</t>
  </si>
  <si>
    <t>60022784-60014097;60022784-60021907;60022784;60022784</t>
  </si>
  <si>
    <t>54393943300;7004662963;7005407293;6603378981</t>
  </si>
  <si>
    <t>Patra, Nipanjana;Subrahmanyan, Ravi;Raghunathan, A.;Udaya Shankar, N.</t>
  </si>
  <si>
    <t>India;United States;India</t>
  </si>
  <si>
    <t>Bengaluru;Socorro;Bengaluru</t>
  </si>
  <si>
    <t>Raman Research Institute;National Radio Astronomy Observatory Socorro;Indian Institute of Science</t>
  </si>
  <si>
    <t>60022784;60021907;60014097</t>
  </si>
  <si>
    <t>Patra N.</t>
  </si>
  <si>
    <t>SARAS: A precision system for measurement of the cosmic radio background and signatures from the epoch of reionization</t>
  </si>
  <si>
    <t>10.1007/s10686-013-9336-3</t>
  </si>
  <si>
    <t>2-s2.0-84881225802</t>
  </si>
  <si>
    <t>['sized 2', 'regular method', 'redundant configuration', 'maximum numbers', 'large size', 'hexagonal ones', 'hexagonal grid', 'element non', 'configuration obtained', 'computation time']</t>
  </si>
  <si>
    <t>Antenna configuration | Hexagonal grid | Interferometers | Non-redundant configuration | Planar difference set | Square grid</t>
  </si>
  <si>
    <t>A regular method is applied to search for the maximum-element non-redundant configuration on a square or hexagonal grid of large size. The method is based on using special type sequences, namely, planar difference sets; it automatically ensures non-redundancy of the configuration obtained on a 2-D grid thus saving the computation time that is important when dealing with great element numbers. Usage of this method enables one to simulate a non-redundant antenna arrangement on the aperture of a large-sized 2-D interferometer. Such a simulation for integer square grids with the sidelengths up to 150 and for hexagonal ones having radii from 15 up to 75 was carried out, and the maximum numbers of the configuration elements obtained in such a way are presented. ¬© 2013 Springer Science+Business Media Dordrecht.</t>
  </si>
  <si>
    <t>Kopilovich, Lazarus E.</t>
  </si>
  <si>
    <t>Kopilovich L.E.</t>
  </si>
  <si>
    <t>Construction of non-redundant antenna configurations on square and hexagonal grids of a large size</t>
  </si>
  <si>
    <t>10.1007/s10686-012-9323-0</t>
  </si>
  <si>
    <t>2-s2.0-84881236003</t>
  </si>
  <si>
    <t>Kommission zur F√∂rderung der wissenschaftlichen Forschung</t>
  </si>
  <si>
    <t>251 P20680-N16</t>
  </si>
  <si>
    <t>KWF</t>
  </si>
  <si>
    <t>['waves instruments', 'waves antennas', 'village grakovo', 'ukraine ).', 'two space', 'stereo data', 'solar observations', 'radio telescope', 'radio emission', 'particularly useful', 'observational results', 'new instruments', 'located near', 'like array', 'largest ground', 'large part', 'kharkiv region', 'etc .)', 'broadband dipoles', 'based records', 'based low', 'antenna system', '16 mhz']</t>
  </si>
  <si>
    <t>Solar corona | Solar radio radiation | Space vehicle instruments | Telescopes</t>
  </si>
  <si>
    <t>We consider the approach to simultaneous (synchronous) solar observations of radio emission by using the STEREO-WAVES instruments (frequency range 0.125-16 MHz) and the largest ground-based low-frequency radio telescope. We illustrate it by the UTR-2 radio telescope implementation (10-30 MHz). The antenna system of the radio telescope is a T-shape-like array of broadband dipoles and is located near the village Grakovo in the Kharkiv region (Ukraine). The third observation point on the ground in addition to two space-based ones improves the space-mission performance capabilities for the determination of radio-emission source directivity. The observational results from the high sensitivity antenna UTR-2 are particularly useful for analysis of STEREO data in the condition of weak event appearances during solar activity minima. In order to improve the accuracy of flux density measurements, we also provide simultaneous observations with a large part of the UTR-2 radio telescope array and its single dipole close to the STEREO-WAVES antennas in sensitivity. This concept has been studied by comparing the STEREO data with ground-based records from 2007-2011 and shown to be effective. The capabilities will be useful in the implementation of new instruments (LOFAR, LWA, MWA, etc.) and during the future Solar Orbiter mission. ¬© 2013 Springer Science+Business Media Dordrecht.</t>
  </si>
  <si>
    <t>137-154</t>
  </si>
  <si>
    <t>60068504;60068504;60020103;60003674;60000677;60028894;60006337;60028894;60028894;60068504;60068504;60068504;60068504;60068504;60020103</t>
  </si>
  <si>
    <t>55386607400;56085848500;7005640512;7003423533;55446582100;7004310314;8393247200;7005883142;6603756106;6602712774;9638318600;57190689334;7102506354;57196661605;7006140688</t>
  </si>
  <si>
    <t>Konovalenko, A. A.;Stanislavsky, A. A.;Rucker, H. O.;Lecacheux, A.;Mann, G.;Bougeret, J. L.;Kaiser, M. L.;Briand, C.;Zarka, P.;Abranin, E. P.;Dorovsky, V. V.;Koval, A. A.;Mel'nik, V. N.;Mukha, D. V.;Panchenko, M.</t>
  </si>
  <si>
    <t>Ukraine;France;Austria;United States;France;Germany</t>
  </si>
  <si>
    <t>Kharkiv;Meudon;Graz;Greenbelt;Paris;Potsdam</t>
  </si>
  <si>
    <t>Institute of Radio Astronomy National Academy of Sciences of Ukraine;LESIA - Laboratoire d'Etudes Spatiales et d'Instrumentation en Astrophysique;Institut fur Weltraumforschung;NASA Goddard Space Flight Center;L'Observatoire de Paris;Leibniz Institute for Astrophysics Potsdam</t>
  </si>
  <si>
    <t>60068504;60028894;60020103;60006337;60003674;60000677</t>
  </si>
  <si>
    <t>Konovalenko A.A.</t>
  </si>
  <si>
    <t>Synchronized observations by using the STEREO and the largest ground-based decametre radio telescope</t>
  </si>
  <si>
    <t>10.1007/s10686-012-9326-x</t>
  </si>
  <si>
    <t>2-s2.0-84881240412</t>
  </si>
  <si>
    <t>ST/F00723X/1</t>
  </si>
  <si>
    <t>['¬© 2013', 'ratio bursts', 'provide information', 'periapse radius', 'ngc 4945', 'ngc 4395', 'nearby mbhs', 'massive object', 'gravitational radius', 'galactic centres', 'eventually completing', 'authors published', 'astronomical tool', '100 mpc']</t>
  </si>
  <si>
    <t>Black hole physics | Galaxies:nuclei | Gravitational waves | Methods:data analysis</t>
  </si>
  <si>
    <t>Extreme-mass-ratio bursts (EMRBs) are a class of potentially interesting gravitational wave signals. They are produced when a compact object passes through periapsis on a highly eccentric orbit about a much more massive object; we consider stellar mass objects orbiting the massive black holes (MBHs) found in galactic centres. Such a system may emit many EMRBs before eventually completing the inspiral. There are several nearby galaxies that could yield detectable bursts. For a space-borne interferometer like the Laser Interferometer Space Antenna, sensitivity is greatest for EMRBs from MBHs of 106-107M‚äô, which could be detected out to ~ 100 Mpc. Considering the examples of M32, NGC 4945 and NGC 4395 we investigate if extragalactic EMRB signals can provide information about their sources. This is possible, but only if the periapse radius of the orbit is small, of the order of rp ‚â≤ 8rg, where rg = GMc-2 is the gravitational radius of the MBH. This limits the utility of EMRBs as an astronomical tool. However, if we are lucky, we could place constraints on the mass and spin of nearby MBHs with 1 per cent precision. ¬© 2013 The Authors Published by Oxford University Press on behalf of the Royal Astronomical Society.</t>
  </si>
  <si>
    <t>3572-3583</t>
  </si>
  <si>
    <t>60019598;60019598</t>
  </si>
  <si>
    <t>36766850500;6603963991</t>
  </si>
  <si>
    <t>Berry, C. P.L.;Gair, J. R.</t>
  </si>
  <si>
    <t>Institute of Astronomy</t>
  </si>
  <si>
    <t>Extreme-mass-ratio-bursts from extragalactic sources</t>
  </si>
  <si>
    <t>10.1093/mnras/stt990</t>
  </si>
  <si>
    <t>2-s2.0-84881269363</t>
  </si>
  <si>
    <t>['volume occupation', 'report presents', 'problem consists', 'optimization problem', 'novel design', 'heat dissipations', 'francis group', 'critical issues', 'cavity model', 'antenna hardware', '8 ghz']</t>
  </si>
  <si>
    <t>This report presents a novel design of concentric ring antenna array for a reconfigurable isoflux pattern. The array considers 61 disk patch antennas including mutual coupling by using the cavity model at the frequency of 2.8 GHz. The problem consists in finding out a few levels of excitations for the disk patch antennas. Harmony search algorithm and particle swarm optimization are implemented for this optimization problem. This novel design permits to reduce the complexity of the antenna hardware in the whole antenna system mounted in a satellite, where the volume occupation and heat dissipations are critical issues. ¬© 2013 Copyright Taylor and Francis Group, LLC.</t>
  </si>
  <si>
    <t>1483-1495</t>
  </si>
  <si>
    <t>60019607;60019607;60033019;60019607</t>
  </si>
  <si>
    <t>55816857900;8392629300;7101889305;7102774541</t>
  </si>
  <si>
    <t>Maldonado, Alberto Reyna;Panduro, Marco A.;Del Rio Bocio, Carlos;Mendez, Aldo L.</t>
  </si>
  <si>
    <t>Pamplona;Ciudad Victoria</t>
  </si>
  <si>
    <t>Universidad P√∫blica de Navarra;Universidad Aut√≥noma de Tamaulipas</t>
  </si>
  <si>
    <t>60033019;60019607</t>
  </si>
  <si>
    <t>Maldonado A.</t>
  </si>
  <si>
    <t>Design of concentric ring antenna array for a reconfigurable isoflux pattern</t>
  </si>
  <si>
    <t>10.1080/09205071.2013.816877</t>
  </si>
  <si>
    <t>2-s2.0-84881285161</t>
  </si>
  <si>
    <t>['verlag france', 'two types', 'transferring process', 'tag produced', 'tag antennas', 'special concern', 'shows 40', 'second type', 'revolutionary design', 'reconfigurable ten', 'printing techniques', 'printed conductors', 'parasitic resistances', 'paper discusses', 'one based', 'measurement efforts', 'lc tanks', 'higher frequencies', 'future trends', 'frequency domain', 'first type', 'field measurements', 'fabrication cost', 'encoding data', 'domain reflections', 'conventional half', 'coding theories', 'coding capacity', 'chipless tags', 'based tag']</t>
  </si>
  <si>
    <t>Chipless RFID | Frequency resonance | Fully printing | LC tank | Linearly tapering | Paper substrate | Time-domain reflections</t>
  </si>
  <si>
    <t>This paper reviews recent advances in fully printed chipless radio frequency identification (RFID) technology with special concern on the discussion of coding theories, ID generating circuits, and tag antennas. Two types of chipless tags, one based on time-domain reflections and the other based on frequency domain signatures, are introduced. To enable a fully printed encoding circuit, linearly tapering technique is adopted in the first type of tags to cope with parasitic resistances of printed conductors. Both simulation and measurement efforts are made to verify the feasibility of the eight-bit fully printed paper-based tag. In the second type of tags, a group of LC tanks are exploited for encoding data in frequency domain with their resonances. The field measurements of the proof-of-concept of the tag produced by toner-transferring process and flexible printed circuit boards are provided to validate the practicability of the reconfigurable ten-bit chipless RFID tag. Furthermore, a novel RFID tag antenna design adopting linearly tapering technique is introduced. It shows 40 % save of conductive ink materials while keeping the same performance for conventional half-wave dipole antennas and meander line antennas. Finally, the paper discusses the future trends of chipless RFID tags in terms of fabrication cost, coding capacity, size, and reconfigurability. We see that, coupled with revolutionary design of low-cost tag antennas, fabrication/reconfiguration by printing techniques, moving to higher frequencies to shrink tag sizes and reduce manufacturing cost, as well as innovation in ID generating circuits to increase coding capacities, will be important research topics towards item-level tracking applications of chipless RFID tags. ¬© 2013 Institut Mines-T√©l√©com and Springer-Verlag France.</t>
  </si>
  <si>
    <t>401-413</t>
  </si>
  <si>
    <t>60002014-60009860;60002014;60002014;60009860;60002014-60009860</t>
  </si>
  <si>
    <t>24825506300;55576004300;16030439100;7404552066;7403406401</t>
  </si>
  <si>
    <t>Shao, Botao;Chen, Qiang;Amin, Yasar;Liu, Ran;Zheng, Li Rong</t>
  </si>
  <si>
    <t>Shanghai;Stockholm</t>
  </si>
  <si>
    <t>Fudan University;The Royal Institute of Technology (KTH)</t>
  </si>
  <si>
    <t>60009860;60002014</t>
  </si>
  <si>
    <t>Shao B.</t>
  </si>
  <si>
    <t>Chipless RFID tags fabricated by fully printing of metallic inks</t>
  </si>
  <si>
    <t>10.1007/s12243-013-0378-3</t>
  </si>
  <si>
    <t>2-s2.0-84881310844</t>
  </si>
  <si>
    <t>['wireless applications', 'uwb band', 'uwb antenna', 'relevant bands', 'proposed antenna', 'overall size', 'measured results', 'inverted u', 'ground bilaterally', 'francis group', '4 substrate', '1 ghz']</t>
  </si>
  <si>
    <t>In this article, a novel compact ultra-wideband (UWB) antenna with two lower pass bands for wireless applications is presented and investigated. The low-profile antenna comprises of a pentagonal shaped patch for covering the UWB band (3.1-10.6 GHz). Two lower pass bands, 2.1 GHz The Universal Mobile Telecommunications System band and 2.4 GHz Bluetooth band, can be realized by etching two meander slots on the both sides of the ground bilaterally and adding a pair of inverted U-shaped stubs attached to the UWB antenna, respectively. The proposed antenna is designed and built on a FR-4 substrate, with a overall size of 26 mm √ó 37 mm. The simulated and measured results are presented and shown that the proposed compact antenna has a stable and good radiation patterns across all the relevant bands. ¬© 2013 Copyright Taylor and Francis Group, LLC.</t>
  </si>
  <si>
    <t>1557-1565</t>
  </si>
  <si>
    <t>7404332309;57199906897;55549879800</t>
  </si>
  <si>
    <t>Luo, Y. L.;Xu, L.;Xin, Z. Y.</t>
  </si>
  <si>
    <t>Compact UWB printed slot antenna with extra UMTS and Bluetooth bands</t>
  </si>
  <si>
    <t>10.1080/09205071.2013.820151</t>
  </si>
  <si>
    <t>2-s2.0-84881311567</t>
  </si>
  <si>
    <t>['verlag france', 'total front', 'rfid system', 'research group', 'performance system', 'peak amplitude', 'paper presents', 'novel method', 'high peak', 'hardware designs', 'greatly simplifies', 'experimentally validated', 'excellent candidate', 'end gain', 'domain signals', 'digital converter', 'chipless uwb', 'chipless tag', '6 v', '508 mm3', '5 ghz', '36 db', '10 dbi', '1 ns']</t>
  </si>
  <si>
    <t>Antenna mode | Backscattering | Chipless tag | Impulse radio ultra-wideband (IR-UWB) | Radio frequency identification (RFID) | Structural mode | UWB-RFID</t>
  </si>
  <si>
    <t>This paper presents a chipless radio frequency identification (RFID) system, based on impulse radio ultra-wideband (IR-UWB) technology. This UWB-RFID system consists of a transmitter, a receiver, two tapered slot antennas, and several chipless tags. Covering the lower UWB frequency band in 3-5 GHz, the transmitter integrated circuit generates signals with high peak-to-peak amplitude of 6.6 V and short pulse duration of 1 ns. The receiver front end consists of amplifiers and filters, with total front-end gain up to 36 dB. This is followed by an equivalent time sampling analog to digital converter to sample the equivalent RF signals directly followed by digital signal processing in MATLAB. The tapered slot antenna has a high and relatively flat gain of 10 dBi. The chipless tag is uniplanar and with a size of 23 √ó 23 √ó 0.508 mm3 only. Based on these hardware designs developed in our research group, a novel method is proposed to separate two overlapped time-domain signals. This method, which is experimentally validated in this paper, greatly simplifies the hardware designs, especially the chipless tag. This chipless UWB-RFID system is an excellent candidate to realize a low-cost, low-power, and high-performance system for next-generation RFID applications. ¬© 2013 Institut Mines-T√©l√©com and Springer-Verlag France.</t>
  </si>
  <si>
    <t>375-383</t>
  </si>
  <si>
    <t>60005510;60005510;60032754;60005510</t>
  </si>
  <si>
    <t>31767702600;7201607783;21834509700;30568003600</t>
  </si>
  <si>
    <t>Shen, Yizhu;Law, Choi Look;Hu, Sanming;Xia, Jingjing</t>
  </si>
  <si>
    <t>Shen Y.</t>
  </si>
  <si>
    <t>IR-UWB-based chipless RFID system</t>
  </si>
  <si>
    <t>10.1007/s12243-013-0379-2</t>
  </si>
  <si>
    <t>2-s2.0-84881312029</t>
  </si>
  <si>
    <t>['versatile c', 'verlag france', 'several scatterers', 'resonant peak', 'radiating properties', 'multiple scatterers', 'like scatterer', 'grounded scatterer', 'frequency response', 'frequency domain', 'elementary scatterers', 'electrical model', 'design rules', 'best understand']</t>
  </si>
  <si>
    <t>Chipless RFID | Design rules | RFID | Scatterers | Signal processing antennas</t>
  </si>
  <si>
    <t>In this paper, we present some design rules to create a chipless RFID tag that encodes the information in the frequency domain. Some criterions are introduced to make the best choice concerning the elementary scatterers that act like signal processing antennas. The performance of several scatterers will be compared before a study on the radiating properties of a versatile C-like scatterer. An electrical model as well as a transfer function model is presented to best understand the frequency response of both a single-layer and a grounded scatterer. An example of the design and the optimization of a chipless RFID tag based on the use of multiple scatterers are provided, and the frequency optimization step for each resonant peak will be discussed. ¬© 2013 Institut Mines-T√©l√©com and Springer-Verlag France.</t>
  </si>
  <si>
    <t>361-374</t>
  </si>
  <si>
    <t>36467486200;24722021000;7003417813</t>
  </si>
  <si>
    <t>Vena, Arnaud;Perret, Etienne;Tedjini, Smail</t>
  </si>
  <si>
    <t>Design rules for chipless RFID tags based on multiple scatterers</t>
  </si>
  <si>
    <t>10.1007/s12243-013-0358-7</t>
  </si>
  <si>
    <t>2-s2.0-84881313082</t>
  </si>
  <si>
    <t>['verlag france', 'validated experimentally', 'upcoming years', 'single group', 'sections ).', 'recent development', 'proposed tag', 'powerful way', 'planar images', 'paper incorporates', 'information encoding', 'frequencies also', 'different ways', 'conductive materials', 'coding capacity', 'area proves', 'alternative ends', 'also known', 'also compatible', 'allow multi']</t>
  </si>
  <si>
    <t>Backscattering | Chipless RFID | Encoding | Group Delay | Time Domain tags | UWB antennas</t>
  </si>
  <si>
    <t>Chipless radio frequency identification (RFID) is an emerging research area nowadays. The recent development in this area proves its efficiency to compete with low cost identification systems like barcodes in the upcoming years. Chipless RFID encodes data using different kinds of spectral signature produced from some planar images as in the case of barcodes, the difference here is those images are made with conductive materials. Among the different ways of information encoding, a powerful way of encoding is time domain approach. This paper incorporates a tag using group delay encoding. The proposed chipless tag is composed of commensurate cascaded transmission line sections coupled at alternative ends (also known as C-sections). It consists of single group of C-sections. However, in order to increase the coding capacity, the proposed tag can allow multi-frequencies also. In addition to this, the tag is also compatible with commercial ultra wide band radar. The proposed tag is validated experimentally. It exhibits a good reading range of 1.2 m. ¬© 2013 Institut Mines-T√©l√©com and Springer-Verlag France.</t>
  </si>
  <si>
    <t>Group delay modulation for pulse position coding based on periodically coupled C-sections</t>
  </si>
  <si>
    <t>10.1007/s12243-013-0370-y</t>
  </si>
  <si>
    <t>2-s2.0-84881317618</t>
  </si>
  <si>
    <t>['volume transmit', 'vivo experiments', 'vivo experiment', 'usually conducted', 'tightly enclosing', 'sized animals', 'rx part', 'primate mri', 'phantom experiments', 'optimized three', 'oil phantom', 'new approach', 'homogeneous high', 'high field', 'good delineation', 'first compared', 'field distribution', 'female crab', 'electromagnetic fields', 'contrast images', 'concept allows', 'central volume', 'b 1', 'anatomical details']</t>
  </si>
  <si>
    <t>7 T | Flip angle mapping | Primate MRI | RF coils | Travelling-wave | Tx resonator</t>
  </si>
  <si>
    <t>Object: Ultra-high field (UHF) neuroimaging is usually conducted with volume transmit (Tx) and phased array receive (Rx) coils, both tightly enclosing the object. The travelling-wave (TW) concept allows a remote excitation offering more flexible experimental setups. To investigate the feasibility of primate MRI in horizontal UHF MRI, we first compared the distribution of the electromagnetic fields in an oil phantom and then verified the concept with an in vivo experiment. Materials and methods: In the phantom experiments an in-house circularly polarized hybrid birdcage coil and a self-developed patch antenna were used for Tx and an eight-element phased array antenna for Rx. B 1+ fields were calculated and measured for both approaches. For in vivo experiments the Rx part was replaced with an optimized three-element phased array head coil. The SAR was calculated using field simulation. Results: In the phantom the field distribution was homogenous in a central volume of interest of about 10 cm diameter. The TW concept showed a slightly better homogeneity. Examination of a female crab-eating macaque led to homogeneous high-contrast images with a good delineation of anatomical details. Conclusion: The TW concept opens up a new approach for MRI of medium-sized animals in horizontal UHF scanners. ¬© 2012 ESMRMB.</t>
  </si>
  <si>
    <t>389-400</t>
  </si>
  <si>
    <t>Magnetic Resonance Materials in Physics, Biology and Medicine</t>
  </si>
  <si>
    <t>60018362;60018362;60018362;60020075;60020075;60020075;60018362</t>
  </si>
  <si>
    <t>36704032100;55512265700;56500910400;22939640700;55366793200;56628643400;55317497400</t>
  </si>
  <si>
    <t>Mallow, Johannes;Herrmann, Tim;Kim, Kyoung Nam;Stadler, Joerg;Mylius, Judith;Brosch, Michael;Bernarding, Johannes</t>
  </si>
  <si>
    <t>Magdeburg;Magdeburg</t>
  </si>
  <si>
    <t>Leibniz Institute for Neurobiology;Otto von Guericke University of Magdeburg</t>
  </si>
  <si>
    <t>60020075;60018362</t>
  </si>
  <si>
    <t>Mallow J.</t>
  </si>
  <si>
    <t>Ultra-high field MRI for primate imaging using the travelling-wave concept</t>
  </si>
  <si>
    <t>10.1007/s10334-012-0358-z</t>
  </si>
  <si>
    <t>2-s2.0-84881317877</t>
  </si>
  <si>
    <t>['physical optics', 'numerical examples', 'integral intervals', 'gaussian beam', 'francis group', 'efficient advantages', 'critical points', 'computation cost']</t>
  </si>
  <si>
    <t>For reflector antenna applications, a method for calculation of physical optics (PO) integrals over electrically large nonuniform rational B-spline surfaces illuminated by a Gaussian Beam is presented in this paper. This method has efficient advantages and its computation cost does not increase with frequency. The highly oscillatory PO integral is calculated with delaminating quadrature method. The influence of critical points is taken into account by subdividing the integral intervals. Numerical examples are presented to validate this approach. ¬© 2013 Copyright Taylor and Francis Group, LLC.</t>
  </si>
  <si>
    <t>1496-1508</t>
  </si>
  <si>
    <t>Wu, Chuan;Yang, Feng;Ouyang, Jun;Yang, Peng;Zhou, Haijing</t>
  </si>
  <si>
    <t>Calculation of physical optics integrals over electrically large NURBS surface illuminated by a Gaussian beam for reflector antenna applications</t>
  </si>
  <si>
    <t>10.1080/09205071.2013.817955</t>
  </si>
  <si>
    <t>2-s2.0-84881318466</t>
  </si>
  <si>
    <t>['¬© 2012', 'tx scenarios', 'practical multi', 'performance analysis', 'numerical results', 'model incorporating', 'mitigate co', 'interference levels', 'first derive', 'energy efficiency', 'effective approach', 'different co', 'channel interference', 'cell multi', 'author 2012']</t>
  </si>
  <si>
    <t>Block error rate | Co-channel interference | Cooperative transmission | Energy efficiency | Outage probability</t>
  </si>
  <si>
    <t>Cooperative communication technologies can improve the system throughput energy efficiency and reliability in dynamic wireless networks. For practical multi-cell multi-antenna mobile cellular networks, co-channel interference is a critical issue affecting cooperative transmission (Co-Tx) performance. In this paper, we first derive a cooperative outage probability model and a cooperative block error rate (BLER) model incorporating a binary differential phase shift keying modulation for performance analysis in such cooperative cellular networks. Based on them, a cooperative energy efficiency model is proposed and analyzed under different Co-Tx scenarios, interference levels and wireless channel conditions. As demonstrated by numerical results, our analytical models show that Co-Tx is an effective approach to mitigate co-channel interference and improve the energy efficiency, BLER and overall outage probability performance in multi-cell multi-antenna cooperative cellular networks. ¬© 2012 The Author 2012.</t>
  </si>
  <si>
    <t>1010-1019</t>
  </si>
  <si>
    <t>Computer Journal</t>
  </si>
  <si>
    <t>60025761;60025761;60019656;60025761;60005273;60090755</t>
  </si>
  <si>
    <t>55936265800;57191642163;7202586059;23090878800;23479890500;8732155900</t>
  </si>
  <si>
    <t>Zhang, Jing;Yang, Xi;Yao, Qi;Ge, Xiaohu;Jo, Minho;Mao, Guoqiang</t>
  </si>
  <si>
    <t>Australia;China;United Kingdom;South Korea</t>
  </si>
  <si>
    <t>Sydney;Wuhan;Edinburgh;Seoul</t>
  </si>
  <si>
    <t>Faculty of Engineering;Huazhong University of Science and Technology;Heriot-Watt University;Korea University</t>
  </si>
  <si>
    <t>60090755;60025761;60019656;60005273</t>
  </si>
  <si>
    <t>Cooperative energy efficiency modeling and performance analysis in co-channel interference cellular networks</t>
  </si>
  <si>
    <t>10.1093/comjnl/bxs130</t>
  </si>
  <si>
    <t>2-s2.0-84881364357</t>
  </si>
  <si>
    <t>2010ZX04014-016</t>
  </si>
  <si>
    <t>['usually corrupted', 'two methods', 'tune q', 'tunable q', 'thus increasing', 'successfully identify', 'spectral kurtosis', 'simulated signal', 'rotating machinery', 'proposed method', 'oscillatory behavior', 'great importance', 'feature extraction', 'fault features', 'fault diagnosis', 'factor according', 'conventional term', 'conventional constant', 'combined advantages']</t>
  </si>
  <si>
    <t>fault diagnosis | neighboring coefficients | signal denoising | tunable Q-factor wavelet transform (TQWT)</t>
  </si>
  <si>
    <t>Fault diagnosis of rotating machinery is of great importance to the high quality products and long-term safe operation. However, the useful weak features are usually corrupted by strong background noise, thus increasing the difficulty of the feature extraction. Thereby, a novel denoising method based on the tunable Q-factor wavelet transform (TQWT) using neighboring coefficients is proposed in this article. The emerging TQWT possesses excellent properties compared with the conventional constant-Q wavelet transforms, which can tune Q-factor according to the oscillatory behavior of the signal. Meanwhile, neighboring coefficients denoising is adopted to avoid the overkill of conventional term-by-term thresholding techniques. Because of having the combined advantages of the two methods, the presented denoising method is more practical and effective than other methods. The proposed method is applied to a simulated signal, a rolling element bearing with an outer race defect from antenna transmission chain and a gearbox fault detection case. The processing results demonstrate that the proposed method can successfully identify the fault features, showing that this method is more effective than the conventional wavelet thresholding denoising methods, term-by-term TQWT denoising schemes and spectral kurtosis. ¬© 2013 Science China Press and Springer-Verlag Berlin Heidelberg.</t>
  </si>
  <si>
    <t>1956-1965</t>
  </si>
  <si>
    <t>60018308-60089930;60018308-60089930;60018308-60089930;60018308-60089930;60018308-60089930</t>
  </si>
  <si>
    <t>55764155800;55129056800;55253884300;55764327900;26643402700</t>
  </si>
  <si>
    <t>He, Wangpeng;Zi, Yanyang;Chen, Binqiang;Wang, Shuai;He, Zhengjia</t>
  </si>
  <si>
    <t>State Key Laboratory for Manufacturing Systems Engineering;Xi'an Jiaotong University</t>
  </si>
  <si>
    <t>60089930;60018308</t>
  </si>
  <si>
    <t>He W.</t>
  </si>
  <si>
    <t>Tunable Q-factor wavelet transform denoising with neighboring coefficients and its application to rotating machinery fault diagnosis</t>
  </si>
  <si>
    <t>10.1007/s11431-013-5271-9</t>
  </si>
  <si>
    <t>2-s2.0-84881375460</t>
  </si>
  <si>
    <t>['wide signal', 'transmit antennas', 'system performance', 'snr greater', 'snr compared', 'second moments', 'receive antennas', 'proposed schemes', 'noise ratio', 'noise quantity', 'noise power', 'low snrs', 'keying system', 'estimated simultaneously', 'developed estimators', 'channel response', 'based first', '7 db', '5 db']</t>
  </si>
  <si>
    <t>channel estimation | method of moments | MLE | nonlinear MIMO | square-envelope detection</t>
  </si>
  <si>
    <t>Two practical channel estimation schemes, the moment-based first-and-second moments and the simplified maximum likelihood estimators, are proposed for the MIMO/on-off keying system with square envelope detection applied for wireless sensor networks. Here, both the channel response and noise power are estimated simultaneously in comparison with other approaches in which the noise quantity is assumed to be known at the receiver. Hence, the developed estimators are more practical than those estimators without noise power estimation. Simulation results reveal that the system with both proposed schemes can achieve an excellent BER performance in a wide signal-to-noise ratio (SNR) range. More specifically, we observed that the simplified maximum likelihood estimator performed as well as the moment-based first-and-second moments estimator for SNR greater than 7.5 dB, yet had much more decline at low SNRs. This study also investigated the effects of the numbers of receive antennas and transmit antennas on the system performance. Simulation results demonstrated that, at the BER of 10-3, the 5 √ó 5 system had an improvement of 7 dB in SNR compared with the 3 √ó 3 system. Copyright ¬© 2011 John Wiley &amp; Sons, Ltd. Two practical channel estimation schemes, the moment-based first-and-second moments and the simplified maximum likelihood estimators, are proposed for the MIMO/on-off keying system with square envelope detection applied for wireless sensor networks. Here, both the channel response and noise power are estimated simultaneously in comparison with other approaches in which the noise quantity is assumed to be known at the receiver. Hence, the developed estimators are more practical than those estimators without noise power estimation. Simulation results reveal that the system with both proposed schemes can achieve an excellent BER performance in a wide signal-to-noise ratio range. ¬© 2011 John Wiley &amp; Sons, Ltd.</t>
  </si>
  <si>
    <t>947-963</t>
  </si>
  <si>
    <t>8604982400;37010432300</t>
  </si>
  <si>
    <t>Hao, Miin Jong;Tsai, Yu Chi</t>
  </si>
  <si>
    <t>Hao M.J.</t>
  </si>
  <si>
    <t>Channel estimation for nonlinear MIMO receiver with square envelope detection</t>
  </si>
  <si>
    <t>10.1002/dac.1378</t>
  </si>
  <si>
    <t>2-s2.0-84881390073</t>
  </si>
  <si>
    <t>['wave propagation', 'wave power', 'wave heating', 'sol regions', 'sol ).', 'radial standing', 'profile suggests', 'partially reconstruct', 'lower divertor', 'lost fast', 'line mapping', 'large part', 'heat outside', 'heat deposition', 'harmonic fast', 'edge loss', 'divertor region', 'divertor floor', 'bright spirals', 'around 25']</t>
  </si>
  <si>
    <t>Fast-wave heating and current drive efficiencies can be reduced by a number of processes in the vicinity of the antenna and in the scrape-off layer (SOL). On NSTX from around 25% to more than 60% of the high-harmonic fast-wave power can be lost to the SOL regions, and a large part of this lost power flows along SOL magnetic field lines and is deposited in bright spirals on the divertor floor and ceiling. We show that field-line mapping matches the location of heat deposition on the lower divertor, albeit with a portion of the heat outside of the predictions. The field-line mapping can then be used to partially reconstruct the profile of lost fast-wave power at the midplane in front of the antenna, and the losses peak close to the last closed flux surface as well as the antenna. This profile suggests a radial standing-wave pattern formed by fast-wave propagation in the SOL, and this hypothesis will be tested on NSTX-U. RF codes must reproduce these results so that such codes can be used to understand this edge loss and to minimize RF heat deposition and erosion in the divertor region on ITER. ¬© 2013 IAEA, Vienna.</t>
  </si>
  <si>
    <t>60018020;60024266;60018020;60018020;60018020;60024266;60024266;109516145;60018020;60018020;60018020;60018020;60024266;60018020;60018020;60018020;60018020;60024266;60030162;60018020;60018020;60018020</t>
  </si>
  <si>
    <t>36445037000;24337223400;7404520506;22978871000;7005743960;7202788033;7404386232;7005521707;22967475100;55031757100;7006074201;35332469800;57210455357;57204281566;57203798415;8971625400;6602233077;7402922192;7003296193;16242497900;56567233300;57202528890</t>
  </si>
  <si>
    <t>Perkins, R. J.;Ahn, J. W.;Bell, R. E.;Diallo, A.;Gerhardt, S.;Gray, T. K.;Green, D. L.;Jaeger, E. F.;Hosea, J. C.;Jaworski, M. A.;Leblanc, B. P.;Kramer, G. J.;McLean, A.;Maingi, R.;Phillips, C. K.;Podest√†, M.;Roquemore, L.;Ryan, P. M.;Sabbagh, S.;Scotti, F.;Taylor, G.;Wilson, J. R.</t>
  </si>
  <si>
    <t>New York;Oak Ridge;Princeton;Oak Ridge</t>
  </si>
  <si>
    <t>Columbia University;Oak Ridge National Laboratory;Princeton Plasma Physics Laboratory;XCEL Engineering Inc.</t>
  </si>
  <si>
    <t>60030162;60024266;60018020;109516145</t>
  </si>
  <si>
    <t>Perkins R.J.</t>
  </si>
  <si>
    <t>Fast-wave power flow along SOL field lines in NSTX and the associated power deposition profile across the SOL in front of the antenna</t>
  </si>
  <si>
    <t>10.1088/0029-5515/53/8/083025</t>
  </si>
  <si>
    <t>2-s2.0-84881397534</t>
  </si>
  <si>
    <t>['various extensions', 'using tools', 'transmission waveforms', 'theoretical framework', 'random arrays', 'practical viewpoint', 'practical importance', 'peculiar properties', 'parameter estimation', 'one manifestation', 'noise level', 'moving targets', 'many targets', 'important tasks', 'different line', 'compressive sensing']</t>
  </si>
  <si>
    <t>The detection and parameter estimation of moving targets is one of the most important tasks in radar. Arrays of randomly distributed antennas have been popular for this purpose for about half a century. Yet, surprisingly little rigorous mathematical theory exists for random arrays that addresses fundamental questions such as how many targets can be recovered, at what resolution, at which noise level, and with which algorithm. In a different line of research in radar, mathematicians and engineers have invested significant effort into the design of radar transmission waveforms which satisfy various desirable properties. In this paper we bring these two seemingly unrelated areas together. Using tools from compressive sensing we derive a theoretical framework for the imaging of targets in the azimuth-range-Doppler domain via random antenna arrays. In one manifestation of our theory we use Kerdock codes as transmission waveforms and exploit some of their peculiar properties in our analysis. Our paper provides two main contributions. (i) We derive the first rigorous mathematical theory for the detection of moving targets using random sensor arrays. (ii) The transmitted waveforms satisfy a variety of properties that are very desirable and important from a practical viewpoint. Thus our approach does not just lead to useful theoretical insights, but is also of practical importance. Various extensions of our results are derived and numerical simulations confirming our theory are presented. ¬© 2013 IOP Publishing Ltd.</t>
  </si>
  <si>
    <t>7003478276;55688874400</t>
  </si>
  <si>
    <t>Strohmer, Thomas;Wang, Haichao</t>
  </si>
  <si>
    <t>Strohmer T.</t>
  </si>
  <si>
    <t>Accurate imaging of moving targets via random sensor arrays and Kerdock codes</t>
  </si>
  <si>
    <t>10.1088/0266-5611/29/8/085001</t>
  </si>
  <si>
    <t>2-s2.0-84881404631</t>
  </si>
  <si>
    <t>Howard Hughes Medical Institute</t>
  </si>
  <si>
    <t>HHMI</t>
  </si>
  <si>
    <t>['¬© 2013', 'type roots', 'two genomes', 'transcription factors', 'tight cooperation', 'therefore required', 'target nuclear', 'root photosynthesis', 'root chloroplasts', 'reaction centers', 'plastid genes', 'photosynthetic systems', 'photosynthetic organs', 'photosynthetic characteristics', 'photochemical efficiency', 'peripheral light', 'light utilization', 'leaf chloroplasts', 'largely unknown', 'induced expression', 'increased expression', 'harvesting antennae', 'greenish roots', 'global induction', 'glks leads', 'glks caused', 'genes involved', 'functional chloroplasts', 'encoded separately', 'direct targets', 'chloroplast morphology', 'chloroplast development', 'chloroplast biogenesis', 'carbon assimilation', 'although overexpression', 'also non']</t>
  </si>
  <si>
    <t>Arabidopsis root | Chloroplast development | Construction of photosynthetic systems | GLK | Photosynthesis</t>
  </si>
  <si>
    <t>In plants, genes involved in photosynthesis are encoded separately in nuclei and plastids, and tight cooperation between these two genomes is therefore required for the development of functional chloroplasts. Golden2-like (GLK) transcription factors are involved in chloroplast development, directly targeting photosynthesis-associated nuclear genes for up-regulation. Although overexpression of GLKs leads to chloroplast development in non-photosynthetic organs, the mechanisms of coordination between the nuclear gene expression influenced by GLKs and the photosynthetic processes inside chloroplasts are largely unknown. To elucidate the impact of GLK-induced expression of photosynthesis-associated nuclear genes on the construction of photosynthetic systems, chloroplast morphology and photosynthetic characteristics in greenish roots of Arabidopsis thaliana lines overexpressing GLKs were compared with those in wild-type roots and leaves. Overexpression of GLKs caused up-regulation of not only their direct targets but also non-target nuclear and plastid genes, leading to global induction of chloroplast biogenesis in the root. Large antennae relative to reaction centers were observed in wild-type roots and were further enhanced by GLK overexpression due to the increased expression of target genes associated with peripheral light-harvesting antennae. Photochemical efficiency was lower in the root chloroplasts than in leaf chloroplasts, suggesting that the imbalance in the photosynthetic machinery decreases the efficiency of light utilization in root chloroplasts. Despite the low photochemical efficiency, root photosynthesis contributed to carbon assimilation in Arabidopsis. Moreover, GLK overexpression increased CO2 fixation and promoted phototrophic performance of the root, showing the potential of root photosynthesis to improve effective carbon utilization in plants. ¬© 2013 The Author.</t>
  </si>
  <si>
    <t>1365-1377</t>
  </si>
  <si>
    <t>100329680;100329680;60025272;60014256;60014256;60014256;60016648;60016648;60016648;60121355;100329680;100329680</t>
  </si>
  <si>
    <t>55500468500;55819071200;7402614589;55820169700;55818859200;7405533010;8648086200;7003567224;7401959582;7003777478;7402917350;35447611600</t>
  </si>
  <si>
    <t>Kobayashi, Koichi;Sasaki, Daichi;Noguchi, Ko;Fujinuma, Daiki;Komatsu, Hirohisa;Kobayashi, Masami;Sato, Mayuko;Toyooka, Kiminori;Sugimoto, Keiko;Niyogi, Krishna K.;Wada, Hajime;Masuda, Tatsuru</t>
  </si>
  <si>
    <t>United States;Japan;Japan;Japan;Japan</t>
  </si>
  <si>
    <t>Berkeley;Tokyo;Wako;Tsukuba;Tokyo</t>
  </si>
  <si>
    <t>Department of Plant &amp; Microbial Biology;The University of Tokyo;Riken;University of Tsukuba;Graduate School of Arts and Sciences</t>
  </si>
  <si>
    <t>60121355;60025272;60016648;60014256;100329680</t>
  </si>
  <si>
    <t>Kobayashi K.</t>
  </si>
  <si>
    <t>Photosynthesis of root chloroplasts developed in arabidopsis lines overexpressing GOLDEN2-LIKE transcription factors</t>
  </si>
  <si>
    <t>10.1093/pcp/pct086</t>
  </si>
  <si>
    <t>2-s2.0-84881416216</t>
  </si>
  <si>
    <t>['wave modelling', 'tore supra', 'test facilities', 'recent results', 'paper summarizes', 'new model', 'mitigate risks', 'iter ion', 'iter antenna', 'improve load', 'frequency heating', 'following areas', 'first operation', 'eve code', 'dt scenario', 'cyclotron range', 'cw test', 'could host', 'comprehensive characterization', 'bed facility', 'antenna vicinity', 'ambitious research', '20 mw']</t>
  </si>
  <si>
    <t>To support the design of an ITER ion-cyclotron range of frequency heating (ICRH) system and to mitigate risks of operation in ITER, CEA has initiated an ambitious Research &amp; Development program accompanied by experiments on Tore Supra or test-bed facility together with a significant modelling effort. The paper summarizes the recent results in the following areas: Comprehensive characterization (experiments and modelling) of a new Faraday screen concept tested on the Tore Supra antenna. A new model is developed for calculating the ICRH sheath rectification at the antenna vicinity. The model is applied to calculate the local heat flux on Tore Supra and ITER ICRH antennas. Full-wave modelling of ITER ICRH heating and current drive scenarios with the EVE code. With 20 MW of power, a current of ¬±400 kA could be driven on axis in the DT scenario. Comparison between DT and DT(3He) scenario is given for heating and current drive efficiencies. First operation of CW test-bed facility, TITAN, designed for ITER ICRH components testing and could host up to a quarter of an ITER antenna. R&amp;D of high permittivity materials to improve load of test facilities to better simulate ITER plasma antenna loading conditions. ¬© 2013 IAEA, Vienna.</t>
  </si>
  <si>
    <t>60003729;60003729;60003729;60003729;60003729;60003729;60003729;60007816;60003729;60004280;60003729;60003729;60003729;60007816;60003729;60003729;60024266;60003729;60004280;60003729;60012162;60004280;60003729;60003729;60003729</t>
  </si>
  <si>
    <t>7003729827;57202023449;6603540410;7004651543;22233642000;24305048000;6602573717;6602767284;6603937265;7006330022;6602707214;7004464530;55554394000;6505872274;7003812602;50761103900;57206714817;36637511900;6504192576;7004092982;14031791700;7006450633;7101779593;57202755352;35176924900</t>
  </si>
  <si>
    <t>Litaudon, X.;Bernard, J. M.;Colas, L.;Dumont, R.;Argouarch, A.;Bottollier-Curtet, H.;Br√©mond, S.;Champeaux, S.;Corre, Y.;Dumortier, P.;Firdaouss, M.;Guilhem, D.;Gunn, J. P.;Gouard, Ph;Hoang, G. T.;Jacquot, J.;Klepper, C. C.;Kubiƒç, M.;Kyrytsya, V.;Lombard, G.;Milanesio, D.;Messiaen, A.;Mollard, P.;Meyer, O.;Zarzoso, D.</t>
  </si>
  <si>
    <t>United States;Italy;France;Belgium;France</t>
  </si>
  <si>
    <t>Oak Ridge;Turin;Gif-sur-Yvette;Brussels;Saint Paul lez Durance</t>
  </si>
  <si>
    <t>Oak Ridge National Laboratory;Politecnico di Torino;Commissariat a L'Energie Atomique CEA;Koninklijke Militaire School - Ecole Royale Militaire;CEA Cadarache</t>
  </si>
  <si>
    <t>60024266;60012162;60007816;60004280;60003729</t>
  </si>
  <si>
    <t>Litaudon X.</t>
  </si>
  <si>
    <t>Physics and technology in the ion-cyclotron range of frequency on Tore Supra and TITAN test facility: Implication for ITER</t>
  </si>
  <si>
    <t>10.1088/0029-5515/53/8/083012</t>
  </si>
  <si>
    <t>2-s2.0-84881425407</t>
  </si>
  <si>
    <t>['successfully put', 'range 4', 'paper provides', 'mode plasmas', 'localized modes', 'like antenna', 'high resilience', 'elmy plasma', 'elms predicted', 'elms ).', 'ect system', 'ect project', 'detection techniques', 'dedicated arc', 'circuit simulations', '8 mw', '4 mw', '14 cm']</t>
  </si>
  <si>
    <t>A load-tolerant external conjugate-T (ECT) impedance matching system for two A2 ion cyclotron resonance heating (ICRH) antennas was successfully put into operation at JET. The system allows continuous injection of the radio-frequency (RF) power into plasma in the presence of strong antenna loading perturbations caused by edge-localized modes (ELMs). Reliable ECT performance was demonstrated under a variety of antenna loading conditions including H-mode plasmas with radial outer gaps (ROGs) in the range 4-14 cm. The high resilience to ELMs predicted during the circuit simulations was fully confirmed experimentally. Dedicated arc-detection techniques and real-time matching algorithms were developed as a part of the ECT project. The new advanced wave amplitude comparison system has proven highly efficient in detection of arcs both between and during ELMs. The ECT system has allowed the delivery of up to 4 MW of RF power without trips into plasmas with type-I ELMs. Together with the 3 dB system and the ITER-like antenna, the ECT has brought the total RF power coupled to ELMy plasma to over 8 MW, considerably enhancing JET research capabilities. This paper provides an overview of the key design features of the ECT system and summarizes the main experimental results achieved so far. ¬© 2013 IAEA, Vienna.</t>
  </si>
  <si>
    <t>60025104-60033317;60025104-60033317;60025104-60033317;60025104-60033317;60025104-60004280;60025104-60033317;60025104-60033317;60025104-60033317;60025104-60033317;60025104-60033317;60025104-60033317;60025104-60004280;60025104-60033317;60025104-60033317;60025104-60033317</t>
  </si>
  <si>
    <t>6603160622;57191832307;22633661300;55279252300;6602186973;35271976500;57195492649;7004231538;35272454700;56354296400;35273685000;6701442124;7006445600;22635905000;35273966100</t>
  </si>
  <si>
    <t>Monakhov, I.;Graham, M.;Blackman, T.;Dowson, S.;Durodie, F.;Jacquet, P.;Lehmann, J.;Mayoral, M. L.;Nightingale, M. P.S.;Noble, C.;Sheikh, H.;Vrancken, M.;Walden, A.;Whitehurst, A.;Wooldridge, E.</t>
  </si>
  <si>
    <t>United Kingdom;United Kingdom;Belgium</t>
  </si>
  <si>
    <t>Abingdon;;Brussels</t>
  </si>
  <si>
    <t>Culham Centre for Fusion Energy;EFDA-JET;Koninklijke Militaire School - Ecole Royale Militaire</t>
  </si>
  <si>
    <t>60033317;60025104;60004280</t>
  </si>
  <si>
    <t>Monakhov I.</t>
  </si>
  <si>
    <t>Design and operations of a load-tolerant external conjugate-T matching system for the A2 ICRH antennas at JET</t>
  </si>
  <si>
    <t>10.1088/0029-5515/53/8/083013</t>
  </si>
  <si>
    <t>2-s2.0-84881459389</t>
  </si>
  <si>
    <t>['two launchers', 'two aspects', 'tracing model', 'tore supra', 'systematic comparisons', 'stability properties', 'significant effect', 'respective weight', 'recent iter', 'ray measurements', 'power conditions', 'particularly sensitive', 'pam launchers', 'main positive', 'low density', 'lobe drives', 'lhcd simulations', 'launchers simultaneously', 'interpretative modelling', 'inductive operation', 'hard x', 'fully non', 'experimental measurements', 'excellent agreement', 'essential aspects', 'driven current', 'distribution function', 'depends upon', 'codes calculating', 'code r5x2', 'antenna spectra', 'antenna mouth', 'also different', '3d fokker']</t>
  </si>
  <si>
    <t>Fully non-inductive operation with lower hybrid current drive (LHCD) in the Tore Supra tokamak is achieved using either a fully active multijunction (FAM) launcher or a more recent ITER-relevant passive active multijunction (PAM) launcher, or both launchers simultaneously. While both antennas show comparable experimental efficiencies, the analysis of stability properties in long discharges suggest different current profiles. We present comparative modelling of LHCD with the two different launchers to characterize the effect of the respective antenna spectra on the driven current profile. The interpretative modelling of LHCD is carried out using a chain of codes calculating, respectively, the global discharge evolution (tokamak simulator METIS), the spectrum at the antenna mouth (LH coupling code ALOHA), the LH wave propagation (ray-tracing code C3PO), and the distribution function (3D Fokker-Planck code LUKE). Essential aspects of the fast electron dynamics in time, space and energy are obtained from hard x-ray measurements of fast electron bremsstrahlung emission using a dedicated tomographic system. LHCD simulations are validated by systematic comparisons between these experimental measurements and the reconstructed signal calculated by the code R5X2 from the LUKE electron distribution. An excellent agreement is obtained in the presence of strong Landau damping (found under low density and high-power conditions in Tore Supra) for which the ray-tracing model is valid for modelling the LH wave propagation. Two aspects of the antenna spectra are found to have a significant effect on LHCD. First, the driven current is found to be proportional to the directivity, which depends upon the respective weight of the main positive and main negative lobes and is particularly sensitive to the density in front of the antenna. Second, the position of the main negative lobe in the spectrum is different for the two launchers. As this lobe drives a counter-current, the resulting driven current profile is also different for the FAM and PAM launchers. ¬© 2013 IAEA, Vienna.</t>
  </si>
  <si>
    <t>60003729-60000990;60003729;60003729;60003729;60003729-60000990;60003729;60003729;60003729;60003729;60003729;60003729;60014409</t>
  </si>
  <si>
    <t>57198336386;23033713400;7003968582;6701788691;56279072100;25959090100;6602811591;7004447549;8306830000;9436440700;6701764139;55724401500</t>
  </si>
  <si>
    <t>Nilsson, E.;Decker, J.;Peysson, Y.;Artaud, J. F.;Ekedahl, A.;Hillairet, J.;Aniel, T.;Basiuk, V.;Goniche, M.;Imbeaux, F.;Mazon, D.;Sharma, P.</t>
  </si>
  <si>
    <t>India;France;Sweden</t>
  </si>
  <si>
    <t>Gandhinagar;Saint Paul lez Durance;Gothenburg</t>
  </si>
  <si>
    <t>Institute for Plasma Research;CEA Cadarache;Chalmers University of Technology</t>
  </si>
  <si>
    <t>60014409;60003729;60000990</t>
  </si>
  <si>
    <t>Comparative modelling of lower hybrid current drive with two launcher designs in the Tore Supra tokamak</t>
  </si>
  <si>
    <t>10.1088/0029-5515/53/8/083018</t>
  </si>
  <si>
    <t>2-s2.0-84881460686</t>
  </si>
  <si>
    <t>['surface normal', 'sheath formation', 'sheath drive', 'recent measurement', 'qualitatively explain', 'prime candidate', 'plasma potentials', 'plasma potential', 'pass near', 'measured ones', 'main conclusion', 'limiter surface', 'limiter promotes', 'field lines', 'experimental observation', 'b field', 'alcator c']</t>
  </si>
  <si>
    <t>This paper is motivated by the recent measurement of large (&gt;100 V) plasma potentials in Alcator C-Mod during ion cyclotron range of frequency (ICRF) heating. The plasma potential is measured on field lines that intersect a limiter but do not pass near a powered ICRF antenna. The measured potential correlates with the local ICRF fast wave electric field and is a prime candidate to cause increased Mo sputtering from the limiter surface. In this paper, it is shown that a theory of 'far-field' radio-frequency (rf) sheaths can qualitatively explain this experimental observation. The theory describes rf-sheath formation when unabsorbed fast ICRF waves are incident on a conducting boundary far from the antenna. It is shown that the rf-sheath drive is sensitive to the angle between the surface normal and the equilibrium magnetic field. The main conclusion of this work is that the rapid tangential variation in the B field-limiter geometry near the tip of the limiter promotes the formation of large sheath potentials of the same order as the measured ones. ¬© 2013 IOP Publishing Ltd.</t>
  </si>
  <si>
    <t>60026358;60026358;60022717;60022717</t>
  </si>
  <si>
    <t>7004011751;7004139188;24073468400;7006358288</t>
  </si>
  <si>
    <t>D'Ippolito, D. A.;Myra, J. R.;Ochoukov, R.;Whyte, D. G.</t>
  </si>
  <si>
    <t>Boulder;Cambridge</t>
  </si>
  <si>
    <t>Lodestar Research Corporation;Plasma Science and Fusion Center</t>
  </si>
  <si>
    <t>60026358;60022717</t>
  </si>
  <si>
    <t>D'Ippolito D.</t>
  </si>
  <si>
    <t>Modeling far-field radio-frequency sheaths in Alcator C-Mod</t>
  </si>
  <si>
    <t>10.1088/0741-3335/55/8/085001</t>
  </si>
  <si>
    <t>2-s2.0-84881523532</t>
  </si>
  <si>
    <t>['wireless applications', 'uniplanar ebg', 'structure concept', 'spiral rather', 'proposed antenna', 'new design', 'mobile devices', 'main antenna', 'load shaped', 'like structure', 'increasing demand', 'ground plane', 'f antennas', 'ebg structure', 'different shapes', 'compact multi']</t>
  </si>
  <si>
    <t>Electromagnetic band-gap (EBG) | Multiband | Printed inverted-F antenna (printed-IFA) and split ring resonator (SRR)</t>
  </si>
  <si>
    <t>Fourth generation mobiles require multi-standard operating handsets with small physical size as well as increasing demand for higher data rates. Compact multi-band printed inverted-F antennas (IFA) for available wireless communications are proposed in this paper. New design of printed IFA based on uniplanar compact electromagnetic band-gap (EBG) structure concept is proposed. A printed-IFA with L-load shaped over an artificial ground plane is designed as the main antenna to cover most wireless applications such as GSM, LTE, UMTS, Bluetooth, Wimax, and WLAN. The multi-band is created by means of an EBG structure that is used as a ground plane. Different shapes of uniplanar EBG such as ring, split ring resonator, and spiral rather than mushroom-like structure are investigated. The proposed antenna is built on the uniplanar EBG ground plane with size of 35 √ó 45 mm2, which is suitable for most of the mobile devices. Copyright ¬© Cambridge University Press and the European Microwave Association 2013.</t>
  </si>
  <si>
    <t>551-559</t>
  </si>
  <si>
    <t>60014618;60014618</t>
  </si>
  <si>
    <t>National Research Centre</t>
  </si>
  <si>
    <t>Compact multiband printed-IFA on electromagnetic band-gap structures for wireless applications</t>
  </si>
  <si>
    <t>S1759078713000263</t>
  </si>
  <si>
    <t>10.1017/S1759078713000263</t>
  </si>
  <si>
    <t>2-s2.0-84881562962</t>
  </si>
  <si>
    <t>['switching characteristics', 'simple low', 'rhcp ),', 'reverse bias', 'proposed antenna', 'obtained using', 'linear polarization', 'lhcp ).', 'frequency shift', 'forward bias', 'domain simulation', 'domain characterization']</t>
  </si>
  <si>
    <t>Antennas and propagation for wireless systems | Circular polarization | Diodes | Microstrip antennas | Reconfigurable antennas | Transient analysis</t>
  </si>
  <si>
    <t>Time-domain characterization of a microstrip patch antenna with circular corner truncation to achieve polarization reconfigurability is presented. By applying zero bias, forward bias, and reverse bias to the four PIN diodes, the antenna can radiate with linear polarization (LP), right hand circular polarization (RHCP), and left hand circular polarization (LHCP). The circular cuts reduce centre-frequency shift from linear to circularly polarized states, compared with conventional straight cuts. Time-domain simulation and measurement are carried out to show the switching characteristics of the proposed antenna, and it is established that satisfactory switching speed can be obtained using a simple low-cost driver circuit. Copyright ¬© Cambridge University Press and the European Microwave Association 2013.</t>
  </si>
  <si>
    <t>Transient analysis of reconfigurable polarization antenna</t>
  </si>
  <si>
    <t>S175907871300007X</t>
  </si>
  <si>
    <t>10.1017/S175907871300007X</t>
  </si>
  <si>
    <t>2-s2.0-84881568597</t>
  </si>
  <si>
    <t>['wlan applications', 'two frequencies', 'simulation results', 'proposed antenna', 'performance parameters', 'pba ).', 'multilayer structure', 'desired performance', 'design procedures', 'band behavior', 'achieve dual']</t>
  </si>
  <si>
    <t>Antenna design | Modeling and measurements</t>
  </si>
  <si>
    <t>A proximity-fed complementary Sierpinski gasket fractal with equilateral triangular shape resonator in multilayer structure to achieve dual-band behavior for WiMAX and WLAN applications has been proposed. An electromagnetic coupled stacked structure of two different patches operating at two frequencies (3.5 GHz WiMAX and 5.8 GHz wireless LAN) has been designed for dual-band wireless applications. Proposed antenna was simulated using CST Microwave Studio based on the finite integration technique (FIT) with perfect boundary approximation (PBA). Finally, the proposed antenna was fabricated and some performance parameters were measured to validate against simulation results. The design procedures and employed tuning techniques to achieve the desired performance are presented. Copyright ¬© Cambridge University Press and the European Microwave Association 2013.</t>
  </si>
  <si>
    <t>60031818-60103785;60031818;60031818</t>
  </si>
  <si>
    <t>53463705200;55366049000;6603631347</t>
  </si>
  <si>
    <t>Malik, Jagannath;Kalaria, Parth C.;Kartikeyan, MacHavaram V.</t>
  </si>
  <si>
    <t>Dehradun;Roorkee</t>
  </si>
  <si>
    <t>Graphic Era Deemed to be University;Indian Institute of Technology Roorkee</t>
  </si>
  <si>
    <t>60103785;60031818</t>
  </si>
  <si>
    <t>Malik J.</t>
  </si>
  <si>
    <t>Complementary Sierpinski gasket fractal antenna for dual-band WiMAX/WLAN (3.5/5.8 GHz) applications</t>
  </si>
  <si>
    <t>S1759078713000123</t>
  </si>
  <si>
    <t>10.1017/S1759078713000123</t>
  </si>
  <si>
    <t>2-s2.0-84881585519</t>
  </si>
  <si>
    <t>['wireless communication', 'wideband ranging', 'three techniques', 'radar applications', 'parasitic elements', 'obtaining low', 'many systems', 'increasing need', 'gain antenna', 'efficient method', 'different heights', 'design provides', 'composite effect', 'comparative analysis', 'also done', '7 %.', '27 ghz', '18 %.']</t>
  </si>
  <si>
    <t>Antenna design | Antennas and propagation for wireless systems | Modeling and measurements</t>
  </si>
  <si>
    <t>With the ever-increasing need for wireless communication and the emergence of many systems, it is important to design broadband antennas to cover a wide frequency range. The aim of this paper is to design a broadband patch antenna, employing the three techniques of slotting, adding directly coupled parasitic elements and fractal electromagnetic band gap (EBG) structures.The bandwidth is improved from 9.3 to 23.7%. A wideband ranging from 4.15 to 5.27 GHz is obtained. Also, a comparative analysis of embedding EBG structures at different heights is also done. The composite effect of integrating these techniques in the design provides a simple and efficient method for obtaining low-profile, broadband, and high-gain antenna. By the addition of parasitic elements the bandwidth was increased to 18%. Later on by embedding EBG structures the bandwidth was increased up to 23.7%. The design is suitable for a variety of wireless applications like WLAN and radar applications. Copyright ¬© Cambridge University Press and the European Microwave Association 2013.</t>
  </si>
  <si>
    <t>529-535</t>
  </si>
  <si>
    <t>113806023;108095722;60080305</t>
  </si>
  <si>
    <t>57199398522;55584523800;57199316830</t>
  </si>
  <si>
    <t>Agrawal, Archana;Singhal, Pramod Kumar;Jain, Ankit</t>
  </si>
  <si>
    <t>Noida;Bhilwara;Gwalior</t>
  </si>
  <si>
    <t>Jaypee Institute of Information Technology;ITM;MITS</t>
  </si>
  <si>
    <t>60080305;113806023;108095722</t>
  </si>
  <si>
    <t>Agrawal A.</t>
  </si>
  <si>
    <t>Design and optimization of a microstrip patch antenna for increased bandwidth</t>
  </si>
  <si>
    <t>S1759078713000160</t>
  </si>
  <si>
    <t>10.1017/S1759078713000160</t>
  </si>
  <si>
    <t>2-s2.0-84881590510</t>
  </si>
  <si>
    <t>['¬© 2013', 'type antenna', 'tungsten sheet', 'theoretical prediction', 'temperature preamplifier', 'system noise', 'standard 0', 'snr based', 'snr ).', 'since 2003', 'signal switch', 'result shows', 'residual magnetization', 'radiofrequency components', 'predicted value', 'noise ratio', 'nmr system', 'line shape', 'good agreement', 'copper sheet', 'antenna coil']</t>
  </si>
  <si>
    <t>B  homogeneity 0 | B  homogeneity 1 | Cryogenic probe | Magnetic field stability | Signal-to-noise ratio | Solenoid antenna | Split magnet</t>
  </si>
  <si>
    <t>Since 2003, the authors have been developing a new configuration NMR that consists of a solenoid-type antenna and a split-type superconducting magnet to improve the signal-to-noise ratio (SNR). The SNR (standard 0.1% ethylbenzene) of the system reached 9,850 in 2009. Refinement of the radiofrequency components, which include an antenna coil, a low-temperature preamplifier, and a signal switch, led to a reduction in the system noise. In this study, the line shape of the spectrum was improved by reducing the residual magnetization of the antenna coil using a low-magnetic sheet laminated with a tungsten sheet and a copper sheet. The measured SNR showed a good agreement with the predicted value, and the result shows the validity of this approach to improve the SNR based on the theoretical prediction. In this article, the outline and the performance of the NMR system are reported. ¬© 2013.</t>
  </si>
  <si>
    <t>79-89</t>
  </si>
  <si>
    <t>60003381;60003381;60003381;60003381;60003381;60024621;60002414</t>
  </si>
  <si>
    <t>6603028460;55822901700;36090977600;55628564116;49361318500;7404290212;7006782797</t>
  </si>
  <si>
    <t>Wakuda, Tsuyoshi;Park, Minseok;Kawasaki, Kenji;Tanaka, Hiroyuki;Fukuda, Yuzo;Okada, Michiya;Kitaguchi, Hitoshi</t>
  </si>
  <si>
    <t>Tsukuba;Tokyo;Tsukuba</t>
  </si>
  <si>
    <t>National Institute of Advanced Industrial Science and Technology;Hitachi, Ltd.;National Institute for Materials Science</t>
  </si>
  <si>
    <t>60024621;60003381;60002414</t>
  </si>
  <si>
    <t>Wakuda T.</t>
  </si>
  <si>
    <t>Performance of a novel NMR apparatus with a solenoidal tape-shaped antenna and a split-type superconducting magnet</t>
  </si>
  <si>
    <t>10.1002/cmr.b.21236</t>
  </si>
  <si>
    <t>2-s2.0-84881594638</t>
  </si>
  <si>
    <t>['paper presents', 'experimental results', 'desired characteristics', 'comprehensive study', 'circularly polarized', 'best solution', 'axial ratio', 'also given', '30 ghz', '1 db']</t>
  </si>
  <si>
    <t>Circular polarization | Coaxial probe | Horn fed | Meander-lines polarizer | Metallic EBG antenna | Multi-feed | Self-polarizing EBG antenna | Waveguide polarizer</t>
  </si>
  <si>
    <t>This paper presents a comprehensive study on the design of a 30 GHz, circularly polarized (CP), single horn-fed, metallic electromagnetic band gap (EBG) antenna. Three different approaches have been studied in order to create a 20 dBi antenna with an axial ratio (AR) lower than 1 dB over a 500 MHz bandwidth. Based on theoretical and experimental results, a conclusion is given on the best solution to obtain the desired characteristics. Perspectives and guidelines are also given for the design of multi-feed EBG antenna as a reflector focal feed for Ka-Band Space Applications. Copyright ¬© Cambridge University Press and the European Microwave Association 2013.</t>
  </si>
  <si>
    <t>507-520</t>
  </si>
  <si>
    <t>60027892;113806209;60027892;60027892;60027892</t>
  </si>
  <si>
    <t>35101383000;16023902200;6603055868;25638720300;7004028651</t>
  </si>
  <si>
    <t>Arnaud, Eric;Chantalat, R√©gis;Monediere, Thierry;Rodes, Emmanuel;Thevenot, Marc</t>
  </si>
  <si>
    <t>XLIM Institut de Recherche;CISTEME</t>
  </si>
  <si>
    <t>60027892;113806209</t>
  </si>
  <si>
    <t>Arnaud E.</t>
  </si>
  <si>
    <t>Achievements on circularly polarized horn-fed metallic electromagnetic band gap antenna design</t>
  </si>
  <si>
    <t>S1759078713000019</t>
  </si>
  <si>
    <t>10.1017/S1759078713000019</t>
  </si>
  <si>
    <t>2-s2.0-84881596106</t>
  </si>
  <si>
    <t>['successfully applied', 'substantially reduced', 'significant reduction', 'rf generators', 'rf discharge', 'residual gas', 'require retuning', 'relatively dense', 'plasma density', 'operating mode', 'impurity content', 'high efficiency', 'electron temperature', 'chamber indicated', 'antenna system', '50 ms', '3m torsatron']</t>
  </si>
  <si>
    <t>A method for cleaning vacuum surfaces by a low-temperature (T e‚àº 10 eV) relatively dense (n e‚âà 1012cm-3) plasma of an RF discharge was developed and successfully applied at the Uragan-3M torsatron. The convenience of the method is that it can be implemented with the same antenna system and RF generators that are used to produce and heat the plasma in the operating mode and does not require retuning the frequencies of the antennas and RF generators. The RF discharge has a high efficiency from the standpoint of cleaning vacuum surfaces. After performing a series of cleanings by the low-temperature RF discharge plasma (about 20000 pulses), (i) the intensity of the CIII impurity line was substantially reduced, (ii) a quasi-steady operating mode with a duration of up to 50 ms, a plasma density of n e‚âà 1012cm-3, and an electron temperature of up to T e‚àº 1 keV was achieved, and (iii) mass spectrometric analysis of the residual gas in the chamber indicated a significant reduction in the impurity content. ¬© 2013 Pleiades Publishing, Ltd.</t>
  </si>
  <si>
    <t>624-631</t>
  </si>
  <si>
    <t>60008794;60008794;60008794;60008794;60008794;60004280;60008794;60008794;60008794;60008794;60008794</t>
  </si>
  <si>
    <t>6507435180;8447514100;7102129803;55651321700;55406090900;6506082094;7006650785;6603760688;7202854070;36631882600;6601970421</t>
  </si>
  <si>
    <t>Lozin, A. V.;Moiseenko, V. E.;Grigor'eva, L. I.;Kozulya, M. M.;Kulaga, A. E.;Lysoivan, A. I.;Mironov, Yu K.;Pavlichenko, R. O.;Romanov, V. S.;Chernyshenko, V. Ya;Chechkin, V. V.</t>
  </si>
  <si>
    <t>Cleaning of inner vacuum surfaces in the Uragan-3M facility by radio-frequency discharges</t>
  </si>
  <si>
    <t>10.1134/S1063780X13070052</t>
  </si>
  <si>
    <t>2-s2.0-84881597431</t>
  </si>
  <si>
    <t>['radiophysical properties', 'optical antennas', 'metal films', 'integral representations', 'electromagnetic waves', 'electrodynamics models', 'dielectric bodies', 'computation time', 'carbon nanotube']</t>
  </si>
  <si>
    <t>Antenna design | EM field theory and numerical techniques | Modeling and measurements</t>
  </si>
  <si>
    <t>Electrodynamics models and radiophysical properties of carbon nanotube-dipoles (isolated on the substrate lattices), metallic optical antennas and optical antennas, formed from ZnO nanorods coated with metal films were developed and investigated. The models are based on numerically analytical solution of integrodifferential equations describing the diffraction of electromagnetic waves on impedance and dielectric bodies. The use of integral representations of the kernels of integrodifferential equations allowed us to overcome the difficulties of solution, associated with the singularity of kernels and to reduce the computation time by an order of magnitude. Copyright ¬© Cambridge University Press and the European Microwave Association 2013.</t>
  </si>
  <si>
    <t>537-550</t>
  </si>
  <si>
    <t>60025383;60025383;60025383;60025383;60025383;60025383</t>
  </si>
  <si>
    <t>7006140438;24801854800;8940232500;55515598100;15519704700;6701608323</t>
  </si>
  <si>
    <t>Lerer, Alexander M.;Golovacheva, Elena V.;Kleshchenkov, Anatoly B.;Shurov, Gennady A.;Makhno, Pavel V.;Makhno, Victoria V.</t>
  </si>
  <si>
    <t>Rostov-on-Don</t>
  </si>
  <si>
    <t>Southern Federal University</t>
  </si>
  <si>
    <t>Lerer A.</t>
  </si>
  <si>
    <t>Electrodynamic analysis of nanoantennas at millimeter and optical wavelength ranges</t>
  </si>
  <si>
    <t>S1759078713000196</t>
  </si>
  <si>
    <t>10.1017/S1759078713000196</t>
  </si>
  <si>
    <t>2-s2.0-84881609005</t>
  </si>
  <si>
    <t>['understand sensitivity', 'six compounds', 'results demonstrated', 'positive one', 'major constituent', 'l .)].', 'key role', 'jatropha curcas', 'high doses', 'floral compounds', 'floral blends', 'five doses', 'f .)],', 'eag responses', 'determined electroantennogram', 'curcas plays', 'curcas differ', 'common pollinator', 'chemical specific', 'cerana responded', 'broad sensitivity', 'apis cerana', 'active compounds', '11 compounds', '000 g']</t>
  </si>
  <si>
    <t>dose-response | electroantennogram | floral compounds | linalool</t>
  </si>
  <si>
    <t>The Eastern honey bee, [Apis cerana (F.)], is an important and common pollinator for an important biodiesel tree, [Jatropha curcas (L.)]. To understand sensitivity of A. cerana to different floral compounds, we quantified volatile floral compounds of J. curcas, then determined electroantennogram (EAG) responses of A. cerana to 11 compounds each at five doses (0.4, 4, 40, 400, and 4,000 g) of six most active floral compounds. Our results demonstrated that floral compounds of J. curcas differ in variety and quantity while linalool is always a major constituent in floral blends from three different plantations. Antennae of A. cerana responded to all 11 floral compounds, implying a broad sensitivity of A. cerana to different floral compounds of J. curcas. Antennae of A. cerana were most sensitive to six compounds, including all aldehydes (decanal, hexanal, nonanal, and octanal), linalool, and an alcohol (3-hexenol), suggesting that A. cerana possesses chemoreceptors to aldehydes, linalool, and alcohol on the antenna. Furthermore, low doses elicited a zero EAG response and high doses a positive one under all of six most active compounds. Thus, EAG responses of A. cerana were both chemical specific and dose-dependent. Our results here suggest that A. cerana is senstive to various floral compounds, and linalool in the floral blends of J. curcas plays a key role to attract A. cerana. ¬© 2013 Entomological Society of America.</t>
  </si>
  <si>
    <t>1653-1658</t>
  </si>
  <si>
    <t>108265363;60031707;60013805;108265363-60013805;113807856;60013805</t>
  </si>
  <si>
    <t>14024599000;7406222189;57188983355;55739155400;37095385400;9132846000</t>
  </si>
  <si>
    <t>Luo, Changwei;Huang, Zachary Y.;Li, Kun;Chen, Xiaoming;Chen, You;Sun, Yongyu</t>
  </si>
  <si>
    <t>East Lansing;Beijing;Kunming;Chongqing</t>
  </si>
  <si>
    <t>Michigan State University;Chinese Academy of Forestry;Academic Affairs Division;Chongqing City Management College</t>
  </si>
  <si>
    <t>60031707;60013805;113807856;108265363</t>
  </si>
  <si>
    <t>Luo C.</t>
  </si>
  <si>
    <t>EAG responses of Apis cerana to floral compounds of a biodiesel plant, Jatropha curcas (Euphorbiaceae)</t>
  </si>
  <si>
    <t>10.1603/EC12458</t>
  </si>
  <si>
    <t>2-s2.0-84881650408</t>
  </si>
  <si>
    <t>EP/G015341/1</t>
  </si>
  <si>
    <t>['value problems', 'type equation', 'stochastic walls', 'stochastic surface', 'smooth walls', 'roughness height', 'rough waveguide', 'proposed approach', 'propagating mode', 'perturbation method', 'mass operator', 'large number', 'integral dyson', 'ieee trans', 'fourier analysis', 'fem ).', 'eigenvalue corresponding', 'derive results', 'correlation length', 'correlation function', 'correct deviation', 'averaged solution', 'attenuation factor', 'asymptotic order', 'antennas propag', '1974 )].']</t>
  </si>
  <si>
    <t>In this paper a derivation of the attenuation factor in a waveguide with stochastic walls is presented. The perturbation method and Fourier analysis are employed to derive asymptotically consistent boundary-value problems at each asymptotic order. The derived approximation predicts the attenuation of the propagating mode in a rough waveguide through a correction to the eigenvalue corresponding to smooth walls. The proposed approach can be used to derive results that are consistent with those obtained by Bass [IEEE Trans. Antennas Propag. 22, 278-288 (1974)]. The novelty of the method is that it does not involve the integral Dyson-type equation and, as a result, the large number of statistical moments included in the equation in the form of the mass operator of the volume scattering theory. The derived eigenvalue correction is described by the correlation function of the randomly rough surface. The averaged solution in the plane wave regime is approximated by the exponential function dependent on the derived eigenvalue correction. The approximations are compared with numerical results obtained using the finite element method (FEM). An approach to retrieve the correct deviation in roughness height and correlation length from multiple numerical realizations of the stochastic surface is proposed to account for the oversampling of the rough surface occurring in the FEM meshing procedure. ¬© 2013 Acoustical Society of America.</t>
  </si>
  <si>
    <t>939-949</t>
  </si>
  <si>
    <t>60008524;60008524;60008524</t>
  </si>
  <si>
    <t>13604612300;7004164985;7006613315</t>
  </si>
  <si>
    <t>Krynkin, Anton;Horoshenkov, Kirill V.;Tait, Simon J.</t>
  </si>
  <si>
    <t>Bradford</t>
  </si>
  <si>
    <t>University of Bradford</t>
  </si>
  <si>
    <t>Krynkin A.</t>
  </si>
  <si>
    <t>An eigenvalue correction due to scattering by a rough wall of an acoustic waveguide</t>
  </si>
  <si>
    <t>10.1121/1.4812757</t>
  </si>
  <si>
    <t>2-s2.0-84882361362</t>
  </si>
  <si>
    <t>['ultrasound propagation', 'transcostal treatment', 'space method', 'sound distribution', 'sommerfeld integral', 'rib cage', 'relative area', 'propagation direction', 'liver tumors', 'focal plane', 'elements blocked', 'elements based', 'clinical case', 'array along', 'acoustic simulation']</t>
  </si>
  <si>
    <t>In the high-intensity focused ultrasound treatment of liver tumors, ultrasound propagation is affected by the rib cage. Because of the diffraction and absorption of the bone, the sound distribution at the focal plane is altered, and more importantly, overheating on the rib surface might occur. To overcome these problems, a geometric correction method is applied to turn off the elements blocked by the ribs. The potential of steering the focus of the phased-array along the propagation direction to improve the transcostal treatment was investigated by simulations and experiments using different rib models and transducers. The ultrasound propagation through the ribs was computed by a hybrid method including the Rayleigh-Sommerfeld integral, k-space method, and angular spectrum method. A modified correction method was proposed to adjust the output of elements based on their relative area in the projected "shadow" of the ribs. The simulation results showed that an increase in the specific absorption rate gain up to 300% was obtained by varying the focal length although the optimal value varied in each situation. Therefore, acoustic simulation is required for each clinical case to determine a satisfactory treatment plan. ¬© 2013 Acoustical Society of America.</t>
  </si>
  <si>
    <t>1503-1514</t>
  </si>
  <si>
    <t>36969852700;35303233800;14833970800;8223477000</t>
  </si>
  <si>
    <t>Qiao, Shan;Shen, Guofeng;Bai, Jingfeng;Chen, Yazhu</t>
  </si>
  <si>
    <t>Qiao S.</t>
  </si>
  <si>
    <t>Transcostal high-intensity focused ultrasound treatment using phased array with geometric correction</t>
  </si>
  <si>
    <t>10.1121/1.4812869</t>
  </si>
  <si>
    <t>2-s2.0-84882362802</t>
  </si>
  <si>
    <t>['¬© 2013', 'waveguide design', 'wave number', 'transmission signal', 'spin wave', 'single peak', 'propagation properties', 'mssw configuration', 'msbvw configuration', 'japan society', 'investigated using', 'induced current', 'group velocity', 'coplanar waveguide', 'attenuation length', 'applied physics', 'antenna lines', 'also detected', '6 œºm', '26 œºm', '20 mt', '1 œºm']</t>
  </si>
  <si>
    <t>Spin wave excitation and propagation properties in a permalloy were investigated using a vector network analyzer for the magnetostatic surface wave (MSSW) and magnetostatic backward volume wave (MSBVW) configurations. In the MSSW configuration, the excitation and transmission spectra show many peaks. They originate at the distance of antenna lines of the coplanar waveguide, and the waveguide design is important for selecting the excitation and transmission wave vectors of the spin wave. The attenuation length of the MSSW was estimated to be 7.1 Œºm, and the group velocity of the MSSW with a wave number of 0.26 Œºm-1 was estimated to be about 8.6 Œºm/ns for an external magnetic field of 20 mT. In the MSBVW configuration, however, the excitation spin wave spectrum shows a single peak, since many quantized peaks overlap. A transmission signal with a single peak was also detected, but this could be an artifact such as an induced current. ¬© 2013 The Japan Society of Applied Physics.</t>
  </si>
  <si>
    <t>60031720;60011047-60015682;60011047-60015682;60031720</t>
  </si>
  <si>
    <t>55806763000;13612865000;55994426900;56021955300</t>
  </si>
  <si>
    <t>Yamanoi, Kazuto;Yakata, Satoshi;Kimura, Takashi;Manago, Takashi</t>
  </si>
  <si>
    <t>Fukuoka;Kawaguchi;Fukuoka</t>
  </si>
  <si>
    <t>Fukuoka University;Japan Science and Technology Agency;Kyushu University</t>
  </si>
  <si>
    <t>60031720;60015682;60011047</t>
  </si>
  <si>
    <t>Yamanoi K.</t>
  </si>
  <si>
    <t>Spin wave excitation and propagation properties in a permalloy film</t>
  </si>
  <si>
    <t>10.7567/JJAP.52.083001</t>
  </si>
  <si>
    <t>2-s2.0-84882411819</t>
  </si>
  <si>
    <t>['uniform distribution', 'trans configuration', 'study provided', 'single nanoparticles', 'raman spectra', 'noise ratios', 'membrane proteins', 'membrane protein', 'mediated adsorption', 'main drawback', 'large number', 'high signal', 'harvesting complex', 'core complex', 'captures light', 'based studies']</t>
  </si>
  <si>
    <t>carotene | carotenoid | Photosystem I | SERRS | SERS</t>
  </si>
  <si>
    <t>In plants, Photosystem I (PSI) is composed of a core complex and a membrane-associated antenna complex light-harvesting complex I that captures light and funnels its energy to the core complex. To obtain Raman structural information on Œ≤-carotenes embedded in the PSI core complex, a 'sandwich' system of roughened silver slice: target protein complexes: single silver nanoparticles was fabricated for Surface-Enhanced Resonance Raman Scattering (SERRS) measurements. This study provided a method to overcome spectral irreproducibility, which is the main drawback of Surface-Enhanced Raman Scattering/SERRS-based studies. The Raman spectra of Œ≤-carotenes embedded in the PSI core complex can be obtained at very low sample concentrations (1-5 Œºg Chl/ml) and high signal/noise ratios. The Œ≤-carotenes in the spinach PSI core complex were predominantly all-trans configuration. The membrane protein-mediated adsorption of silver nanoparticles induced the uniform distribution of a large number of single nanoparticles, which contributed to achieving highly reproducible SERRS spectra. This study is the first to apply single silver nanoparticle-based SERRS analysis in membrane proteins. Copyright ¬© 2013 John Wiley &amp; Sons, Ltd.</t>
  </si>
  <si>
    <t>1111-1119</t>
  </si>
  <si>
    <t>60014773;60020256;60014773-60027363;60020256;60014773;60020256;60014773</t>
  </si>
  <si>
    <t>23061214000;55796109800;36665472000;55796131800;55501470900;7403457623;7004899916</t>
  </si>
  <si>
    <t>Qin, Xiaochun;Zhu, Jiajia;Wang, Wenda;Ding, Xiang;Wang, Kebin;Fang, Yan;Kuang, Tingyun</t>
  </si>
  <si>
    <t>University of Chinese Academy of Sciences;Capital Normal University;Institute of Botany Chinese Academy of Sciences</t>
  </si>
  <si>
    <t>60027363;60020256;60014773</t>
  </si>
  <si>
    <t>Qin X.</t>
  </si>
  <si>
    <t>A stable 'sandwich' system of Surface-Enhanced Resonance Raman Scattering for the analysis of Œ≤-carotenes in a photosynthetic pigment-protein complex</t>
  </si>
  <si>
    <t>10.1002/jrs.4333</t>
  </si>
  <si>
    <t>2-s2.0-84882451582</t>
  </si>
  <si>
    <t>['transmission coefficients', 'radio frequency', 'output waveguides', 'new 4', 'manufacturing process', 'insertion loss', 'input waveguide', 'detailed design', 'design method', 'antenna module', '6 ghz', '25 db', '2 db', '104 db']</t>
  </si>
  <si>
    <t>EAST | launcher | lower hybrid current drive</t>
  </si>
  <si>
    <t>The launcher of the 4.6 GHz lower hybrid current drive (LHCD) system for the Experimental Advanced Superconducting Tokamak (EAST) consists of 24 antenna modules, each composed of an array of 3 (row) √ó 8 (column) waveguides. In order to verify the radio frequency (RF) design and the feasibility of the manufacturing process, a mock-up of the module has been fabricated and measured. The measured return losses of all three input waveguides are less than -25 dB at a frequency of 4.6 GHz. The transmission coefficients from the input waveguide to the output waveguides are -9.13 ¬± 0.2 dB and the insertion loss is 0.104 dB. These good results mean that the design method of the antenna module can be used for the new 4.6 GHz launcher on EAST. The detailed design of the multi-junction antenna module and its initial test result are described in this paper.</t>
  </si>
  <si>
    <t>834-839</t>
  </si>
  <si>
    <t>60020697;60020697;60020697;60020697;60020697;60020697;60020697</t>
  </si>
  <si>
    <t>7202381537;35187651600;56342614900;55829939300;16240136200;55736998200;7103076047</t>
  </si>
  <si>
    <t>Jia, Hua;Liu, Fukun;Liu, Liang;Cheng, Min;Zhao, Lianmin;Wang, Xiaojie;Shan, Jiafang</t>
  </si>
  <si>
    <t>Design and test of an antenna module mock-up for the EAST 4.6 GHz LHCD launcher</t>
  </si>
  <si>
    <t>10.1088/1009-0630/15/8/23</t>
  </si>
  <si>
    <t>2-s2.0-84882629617</t>
  </si>
  <si>
    <t>['year period', 'water temperature', 'water clarity', 'varying levels', 'sexes escaped', 'reservoir populations', 'precipitation events', 'often reported', 'methods developed', 'many reservoirs', 'limit escapement', 'late spring', 'known regarding', 'influence rates', 'habitat availability', 'francis group', 'flow rate', 'escapement occurring', 'escape annually', 'equal rates', 'diel cycle', 'described escapement', 'dam escapement', 'antenna array', 'adult muskellunge']</t>
  </si>
  <si>
    <t>Muskellunge Esox masquinongy occur in many Midwestern reservoirs where dam escapement is often reported. Because densities of Muskellunge in many reservoirs are low, escapement is a concern. Little is known regarding the factors that influence rates of Muskellunge dam escapement or the proportion of reservoir populations that escape annually. We used controlled laboratory experiments to examine how juvenile Muskellunge interact with flow over a barrier at varying levels of turbidity, flow rate, habitat availability, and periods in the diel cycle. In the field we inserted PIT tags into juvenile and adult Muskellunge, monitored their escapement over a dam with an antenna array, and then compared escapement among demographic groups and described escapement in relation to precipitation events, water temperature, and water clarity. Both laboratory and field studies found Muskellunge were more likely to escape during the day than at night. We estimated that 25% of a reservoir Muskellunge population escaped within the 1-year period of this study, with escapement occurring during late spring but not during fall. Adults were more likely to escape than juveniles, and both sexes escaped at equal rates. Methods developed here can be used to provide useful information to managers and develop mitigation practices to limit escapement in situations where it is not desirable. ¬© 2013 Copyright Taylor and Francis Group, LLC.</t>
  </si>
  <si>
    <t>829-838</t>
  </si>
  <si>
    <t>60007313;60007313;60007313</t>
  </si>
  <si>
    <t>55253787600;37090553700;7102119193</t>
  </si>
  <si>
    <t>Wolter, Max H.;DeBoom, Corey S.;Wahl, David H.</t>
  </si>
  <si>
    <t>Champaign</t>
  </si>
  <si>
    <t>Illinois Natural History Survey</t>
  </si>
  <si>
    <t>Wolter M.</t>
  </si>
  <si>
    <t>Field and Laboratory Evaluation of Dam Escapement of Muskellunge</t>
  </si>
  <si>
    <t>10.1080/02755947.2013.812585</t>
  </si>
  <si>
    <t>2-s2.0-84882724301</t>
  </si>
  <si>
    <t>['unitary space', 'time codes', 'systems science', 'present constructions', 'number antennas']</t>
  </si>
  <si>
    <t>Differential space-time modulation | diversity products | full diversity | parametric spacetime codes | unitary space-time codes</t>
  </si>
  <si>
    <t>The problem of constructing unitary space-time codes with high diversity product has been studied in many prior works. Recently, constructions of parametric fully diverse unitary space-time codes for prime number antennas system have been introduced. In this paper, the authors propose new construction methods based on these constructions. And fully diverse codes of any number antennas are obtained from these constructions. Unitary space-time codes from present constructions are found to have better error performance than many best known ones. ¬© 2013 Institute of Systems Science, Academy of Mathematics and Systems Science, CAS and Springer-Verlag Berlin Heidelberg.</t>
  </si>
  <si>
    <t>650-664</t>
  </si>
  <si>
    <t>Journal of Systems Science and Complexity</t>
  </si>
  <si>
    <t>Tong, Hongxi</t>
  </si>
  <si>
    <t>Tong H.</t>
  </si>
  <si>
    <t>Constructions of unitary space-time codes with full diversity</t>
  </si>
  <si>
    <t>10.1007/s11424-013-0333-4</t>
  </si>
  <si>
    <t>2-s2.0-84882984875</t>
  </si>
  <si>
    <t>['xfdtd 6', 'uniform field', 'two directions', 'transmitting antenna', 'rights reserved', 'reverberation chamber', 'result shows', 'paper presents', 'iec 61000', 'field uniformity', '0 ghz']</t>
  </si>
  <si>
    <t>Electromagnetic compatibility | Reverberation chamber | Stirrer</t>
  </si>
  <si>
    <t>This paper presents the electric field uniformity characteristics in a rectangular reverberation chamber. A reverberation chamber is an electromagnetic compatibility test facility and uses a stirrer to generate a uniform electric field inside it. In this paper, a Quadratic Residue Diffuser will be introduced from acoustics to overcome some problems of a stirrer. To validate the effect of a diffuser, a diffuser and a rectangular reverberation chamber are designed and modeled for 1.0-3.0 GHz. The transmitting antenna that is used at the first test step for generating a uniform field is pointed at two directions. Then, the field uniformity inside the reverberation chamber is simulated for each case. The field uniformity of each case is simulated by XFDTD 6.2 simulation program and compared to each other by a cumulative probability distribution which the IEC 61000-4-21 international standard recommends. Simulation results show that the field uniformity in the chamber satisfies ¬±6 dB tolerance and ¬±3 dB standard deviation, which are the international standard requirement. This result shows the possibility that a diffuser can be substituted for a stirrer. Copyright ¬© 2013 American Scientific Publishers. All rights reserved.</t>
  </si>
  <si>
    <t>1831-1835</t>
  </si>
  <si>
    <t>60029895;60029895</t>
  </si>
  <si>
    <t>15064527700;57201264473</t>
  </si>
  <si>
    <t>Rhee, Eugene;Lee, Jihoon</t>
  </si>
  <si>
    <t>Jongno-gu</t>
  </si>
  <si>
    <t>Sangmyung University</t>
  </si>
  <si>
    <t>Rhee E.</t>
  </si>
  <si>
    <t>Electric field uniformity of a reverberation chamber with ‚àº3.0 GHz diffuser</t>
  </si>
  <si>
    <t>10.1166/jctn.2013.3135</t>
  </si>
  <si>
    <t>2-s2.0-84883002207</t>
  </si>
  <si>
    <t>['wireless connection', 'traditionally employed', 'rrr300 niobium', 'remote coupling', 'probe reach', 'probe inside', 'post top', 'parametric transducers', 'microstrip antennas', 'mechanical connection', 'main task', 'klystron mode', 'hole diameter', 'cryogenically tested', 'critical coupling', 'base opposite', '5 mm', '0 mm']</t>
  </si>
  <si>
    <t>Instrument optimization | Microwave Antennas | Resonant Detectors | Simulation methods and programs</t>
  </si>
  <si>
    <t>In this work the main task was to measure the remote coupling between a probe and some niobium superconducting reentrant cavities for use in parametric transducers of gravitational wave detectors. The cavities were manufactured from RRR300 niobium and cryogenically tested to determine the electromagnetic coupling among other parameters. These cavities were also closed using a RRR300 niobium cover forming a narrow axial gap with the post top. A hole was made at the base opposite the cover in order to the probe reach the cavity. Generally, the critical coupling (Œ≤ ‚âà 1) is achieved with the probe inside the cavity. The mechanical connection of the probe with the transducer and the external circuit introduces an unwanted seismic noise in the transducer. The microstrip antennas have been traditionally employed to make a wireless connection. However, this study has demonstrated coupling factor Œ≤ ‚âà 1 with the probe moved away 4.0 mm from the cavity with a 3.0 mm diameter hole. Couplings with the probe moved away 1.0 mm and 7.0 mm from cavities with 1.5 mm and 3.5 mm diameter holes, respectively, have also been obtained. These results have revealed the influence of the hole diameter with the remote coupling between an electric field probe and the klystron mode of a superconducting reentrant cavity. Due to the practicalities, this effect may replace the microstrip antennas making it possible to implement high sensitivity parametric transducers.¬© 2013 IOP Publishing Ltd and Sissa Medialab srl.</t>
  </si>
  <si>
    <t>P08009</t>
  </si>
  <si>
    <t>60008088;60012729;60008088</t>
  </si>
  <si>
    <t>36247034200;7003898360;7005130392</t>
  </si>
  <si>
    <t>De Paula, L. A.N.;Aguiar, O. D.;Oliveira, N. F.</t>
  </si>
  <si>
    <t>Sao Jose dos Campos;Sao Paulo</t>
  </si>
  <si>
    <t>Instituto Nacional de Pesquisas Espaciais;Universidade de S√£o Paulo</t>
  </si>
  <si>
    <t>60012729;60008088</t>
  </si>
  <si>
    <t>De Paula L.</t>
  </si>
  <si>
    <t>Remote coupling between a probe and a superconducting klystron cavity for use in gravitational wave detectors</t>
  </si>
  <si>
    <t>10.1088/1748-0221/8/08/P08009</t>
  </si>
  <si>
    <t>2-s2.0-84883160717</t>
  </si>
  <si>
    <t>R01CA137108</t>
  </si>
  <si>
    <t>['¬© 2013', 'ultrafast photoresponse', 'photosensitizing nanodrugs', 'optical absorption', 'licensee mdpi', 'large cross', 'ir two', 'core structures', '550 nm', '2 nanostructures', '100 nm', '050 nm']</t>
  </si>
  <si>
    <t>2Œ≥-photodynamic therapeutic agent | C -(antenna)  nanostructures 60 x | NIR two-photon absorption | Photosensitizer | Ultrafast intramolecular energy-transfer</t>
  </si>
  <si>
    <t>Broadband nonlinear optical (NLO) organic nanostructures exhibiting both ultrafast photoresponse and a large cross-section of two-photon absorption throughout a wide NIR spectrum may make them suitable for use as nonlinear biophotonic materials. We report here the synthesis and characterization of two C60-(antenna)x analogous compounds as branched triad C60 (&gt;DPAF-C18)(&gt;CPAF-C2M) and tetrad C60(&gt;DPAF-C18)(&gt;CPAF-C2M)2 nanostructures. These compounds showed approximately equal extinction coefficients of optical absorption over 400-550 nm that corresponds to near-IR two-photon based excitation wavelengths at 780-1,100 nm. Accordingly, they may be utilized as potential precursor candidates to the active-core structures of photosensitizing nanodrugs for 2Œ≥-PDT in the biological optical window of 800-1,050 nm. ¬© 2013 by the authors; licensee MDPI, Basel, Switzerland.</t>
  </si>
  <si>
    <t>9603-9622</t>
  </si>
  <si>
    <t>Molecules</t>
  </si>
  <si>
    <t>60033461;60033461;60019228;60019228;60029929-60097350;60033461</t>
  </si>
  <si>
    <t>22835010300;55731967400;7402233216;7402592850;7004296356;7101715362</t>
  </si>
  <si>
    <t>Jeon, Seaho;Wang, Min;Tan, Loon Seng;Cooper, Thomas;Hamblin, Michael R.;Chiang, Long Y.</t>
  </si>
  <si>
    <t>Cambridge;Lowell;Boston;Dayton</t>
  </si>
  <si>
    <t>Harvard-MIT Health Sciences and Technology;University of Massachusetts Lowell;Massachusetts General Hospital;Air Force Research Laboratory</t>
  </si>
  <si>
    <t>60097350;60033461;60029929;60019228</t>
  </si>
  <si>
    <t>Jeon S.</t>
  </si>
  <si>
    <t>Synthesis of photoresponsive dual NIR two-photon absorptive [60]fullerene triads and tetrads</t>
  </si>
  <si>
    <t>10.3390/molecules18089603</t>
  </si>
  <si>
    <t>2-s2.0-84883190135</t>
  </si>
  <si>
    <t>['studied theoretically', 'ruthenium complexes', 'rights reserved', 'optical properties', 'one site', 'n3 dye', 'dye sensitizer', 'conversion efficiency', 'conjugated phenoxazine', 'complexes substituted', 'antenna unit', 'antenna groups', 'absorption bands', '500 nm']</t>
  </si>
  <si>
    <t>Antenna | DFT | DSSCs | Heteroleptic | Ruthenium | TDDFT</t>
  </si>
  <si>
    <t>In this study, novel ruthenium complexes substituted with donor antenna group were designed and studied theoretically to enhance the photovoltaic. We have compared the well known N3 dye and Ru(II) complexes substituted with antenna groups, such as a conjugated phenoxazine (POZ) of one site, two conjugated POZs of both site to bipyridine. Molecular orbital analysis confirmed that the HOMOs of N3 are localized over the NCS ligand orbitals of N3, however, the HOMO, HOMO-1 and HOMO-2 of Ru(dcbpy)(pbpy)(NCS)2 and Ru(dcbpy)(dpbpy)(NCS)2 are localized over the NCS or POZ antenna ligand. The TDDFT calculations showed that the complexes with POZ donor antenna had panchromatic absorption spectra in the region above 400 nm compared to N3 dye. Absorption bands between 400 and 500 nm were ascribed to transitions of antenna unit. From these results, it is shown that substituted antenna moiety enhanced their electronic and optical properties as dye sensitizer, and it is expected that these ruthenium complexes with POZ antenna would show better performance than N3 dye in conversion efficiency for DSSCs. Copyright ¬© 2013 American Scientific Publishers All rights reserved.</t>
  </si>
  <si>
    <t>5687-5691</t>
  </si>
  <si>
    <t>39861983600;37087434500;57203809491</t>
  </si>
  <si>
    <t>Park, Se Won;Kim, Joo Young;Kim, Young Sik</t>
  </si>
  <si>
    <t>Theoretical study of new heteroleptic ruthenium complex with conjugated phenoxazines</t>
  </si>
  <si>
    <t>10.1166/jnn.2013.7056</t>
  </si>
  <si>
    <t>2-s2.0-84883415283</t>
  </si>
  <si>
    <t>['switching phenomenon', 'switching behavior', 'shorter timescale', 'resolved studies', 'recent time', 'quenching states', 'photochemical quenching', 'ordinary light', 'law behavior', 'intermediate times', 'harvesting conditions', 'harvesting complexes', 'controlled model', 'conceptual diffusion', 'antenna complexes', 'also follows', 'acid environment']</t>
  </si>
  <si>
    <t>Recent time-resolved studies have revealed the switching behavior of single photosynthetic light-harvesting complexes. In this work, we suggest a conceptual diffusion-controlled model, which is able to describe essential protein dynamics underlying this switching phenomenon. The calculated blinking statistics is compared with the experimental results measured under various experimental conditions and not only reproduces the power-law behavior at intermediate times, but also follows the experimentally observed deviations from such behavior on a shorter timescale. We find that even under ordinary light-harvesting conditions, some antenna complexes are quenched and their fraction noticeably increases in a more acid environment. As a result, the lability of the protein scaffold allows the coexistence of light-harvesting and excitation-quenching states and therefore gives rise to regulatory switching known as non-photochemical quenching. ¬© IOP Publishing and Deutsche Physikalische Gesellschaft.</t>
  </si>
  <si>
    <t>60105695-60059987;60105695-60059987;60008734;60008734-60019615;60008734</t>
  </si>
  <si>
    <t>35483226400;7003564034;36124888000;14008916000;35599806700</t>
  </si>
  <si>
    <t>Chmeliov, Jevgenij;Valkunas, Leonas;Kr√ºger, Tjaart P.J.;Ilioaia, Cristian;Grondelle, Rienk Van</t>
  </si>
  <si>
    <t>Lithuania;Lithuania;France;Netherlands</t>
  </si>
  <si>
    <t>Vilnius;Vilnius;Gif-sur-Yvette;Amsterdam</t>
  </si>
  <si>
    <t>Fizini≈≥ ir Technologijos Moksl≈≥ Centras;Vilniaus Universitetas;CEA Saclay;Vrije Universiteit Amsterdam</t>
  </si>
  <si>
    <t>60105695;60059987;60019615;60008734</t>
  </si>
  <si>
    <t>Chmeliov J.</t>
  </si>
  <si>
    <t>Fluorescence blinking of single major light-harvesting complexes</t>
  </si>
  <si>
    <t>10.1088/1367-2630/15/8/085007</t>
  </si>
  <si>
    <t>2-s2.0-84883434810</t>
  </si>
  <si>
    <t>['receiving antennas', 'fpga implementation', 'data streams', 'data stream', 'allows transmitting']</t>
  </si>
  <si>
    <t>FPGA | Gram-Schmidt process | MIMO systems | Spectral efficiency | VHDL</t>
  </si>
  <si>
    <t>MIMO (multiple in multiple out) antenna system draw attention in the recent years due to its potential for achieving high data rates. In this work novel DSP algorithm and FPGA implementation will be presented that allows transmitting M data streams to M receiving antennas from N transmitting antennas (M ‚â§ N) into the same frequency with total interference suppression while maximizing channel gain for each data stream at the same time.</t>
  </si>
  <si>
    <t>162-165</t>
  </si>
  <si>
    <t>60068815;60068815</t>
  </si>
  <si>
    <t>55848205800;6507300306</t>
  </si>
  <si>
    <t>Dabetic, Rade;Saranovac, Lazar</t>
  </si>
  <si>
    <t>Dabetic R.</t>
  </si>
  <si>
    <t>Design and FPGA implementation of module for space multiplexing in multi-user MIMO system</t>
  </si>
  <si>
    <t>2-s2.0-84883632941</t>
  </si>
  <si>
    <t>['¬© 2013', 'whereas alucobp3', 'transcript levels', 'specifically expressed', 'significantly higher', 'results revealed', 'related proteins', 'physiological activity', 'one group', 'molecular basis', 'mate finding', 'male antennae', 'legs ).', 'japanese society', 'insect pests', 'insect odorant', 'host seeking', 'highly expressed', 'female antennae', 'expression profiles', 'different tissues', 'chemosensory tissues', 'cdna library', 'binding proteins', 'applied entomology', 'apolygus lucorum', '12 obps']</t>
  </si>
  <si>
    <t>Antennal cDNA library | Apolygus lucorum | Expression profiles | Odorant-binding proteins | Olfaction</t>
  </si>
  <si>
    <t>Insect odorant-binding proteins (OBPs) are one group of olfactory-related proteins and are believed to play essential roles in the physiological activity of insects. In this study, we constructed a cDNA library from the antennae of Apolygus lucorum (Meyer-D√ºr). Twelve novel putative OBP genes were identified from the antennal cDNA library, and the expression profiles of the 12 OBPs in different tissues (antennae, heads, thoraxes, abdomens, legs and wings) were analyzed by real-time quantitative PCR. The results revealed that AlucOBP2, AlucOBP7, AlucOBP8, AlucOBP11 and AlucOBP12 are highly expressed in antennae. Especially the transcript levels of AlucOBP7, AlucOBP8 and AlucOBP11 in male antennae were significantly higher than in female antennae, suggesting their potential olfactory functions in host seeking and mate finding of A. lucorum. However, AlucOBP1, AlucOBP5 and AlucOBP6 were highly expressed in the heads, whereas AlucOBP3 was specifically expressed only in the legs. In addition, AlucOBP4, AlucOBP9 and AlucOBP10 were expressed in almost all chemosensory tissues (antennae, heads, wings and legs). Our research is meaningful for understanding the molecular basis of the insect chemoreception requirements and provides valuable target genes to control the insect pests. ¬© 2013 The Japanese Society of Applied Entomology and Zoology.</t>
  </si>
  <si>
    <t>60017705;60017705;60017705-60026852;60017705;60017705;60002793;60017705</t>
  </si>
  <si>
    <t>26423038400;55255620100;55851839400;55850466000;7406310821;8268605100;55739753400</t>
  </si>
  <si>
    <t>Ji, Ping;Gu, Shao Hua;Liu, Jing Tao;Zhu, Xiao Qiang;Guo, Yu Yuan;Zhou, Jing Jiang;Zhang, Yong Jun</t>
  </si>
  <si>
    <t>Tai'an;Beijing;Harpenden</t>
  </si>
  <si>
    <t>Shandong Agricultural University;Chinese Academy of Agricultural Sciences;Rothamsted Research</t>
  </si>
  <si>
    <t>60026852;60017705;60002793</t>
  </si>
  <si>
    <t>Ji P.</t>
  </si>
  <si>
    <t>Identification and expression profile analysis of odorant-binding protein genes in Apolygus lucorum (Hemiptera: Miridae)</t>
  </si>
  <si>
    <t>10.1007/s13355-013-0188-0</t>
  </si>
  <si>
    <t>2-s2.0-84883745211</t>
  </si>
  <si>
    <t>['well understood', 'various numbers', 'usa ).', 'trapping effect', 'suggested previously', 'subsequent strikes', 'straight lines', 'simulations showed', 'response relationship', 'response curves', 'relationships better', 'r 2', 'pheromone molecules', 'pheromone molecule', 'olfactory receptors', 'many articles', 'magnitude increases', 'logarithmic relation', 'log scale', 'insect catch', 'insect antenna', 'dosage vs', 'convex fashion', 'control programs', 'computer model', 'circular earc', 'catch relationships', 'better ).', 'behavioral bioassays', 'analysis showed', 'additional effect', 'accurate predictions', '999 ).', '90 dose']</t>
  </si>
  <si>
    <t>Computer simulation | EAG | Effective attraction radius | Electroantennogram | Electrophysiology | Kinetic functions | Non-linear regression | Olfactometer bioassay | Pheromone trap catch</t>
  </si>
  <si>
    <t>Dose-response curves of the effects of semiochemicals on neurophysiology and behavior are reported in many articles in insect chemical ecology. Most curves are shown in figures representing points connected by straight lines, in which the x-axis has order of magnitude increases in dosage vs. responses on the y-axis. The lack of regression curves indicates that the nature of the dose-response relationship is not well understood. Thus, a computer model was developed to simulate a flux of various numbers of pheromone molecules (103 to 5 √ó 106) passing by 104 receptors distributed among 106 positions along an insect antenna. Each receptor was depolarized by at least one strike by a molecule, and subsequent strikes had no additional effect. The simulations showed that with an increase in pheromone release rate, the antennal response would increase in a convex fashion and not in a logarithmic relation as suggested previously. Non-linear regression showed that a family of kinetic formation functions fit the simulated data nearly perfectly (R 2 &gt;0.999). This is reasonable because olfactory receptors have proteins that bind to the pheromone molecule and are expected to exhibit enzyme kinetics. Over 90 dose-response relationships reported in the literature of electroantennographic and behavioral bioassays in the laboratory and field were analyzed by the logarithmic and kinetic formation functions. This analysis showed that in 95 % of the cases, the kinetic functions explained the relationships better than the logarithmic (mean of about 20 % better). The kinetic curves become sigmoid when graphed on a log scale on the x-axis. Dose-catch relationships in the field are similar to dose-EAR (effective attraction radius, in which a spherical radius indicates the trapping effect of a lure) and the circular EARc in two dimensions used in mass trapping models. The use of kinetic formation functions for dose-response curves of attractants, and kinetic decay curves for inhibitors, will allow more accurate predictions of insect catch in monitoring and control programs. ¬© 2013 Springer Science+Business Media New York (outside the USA).</t>
  </si>
  <si>
    <t>1081-1089</t>
  </si>
  <si>
    <t>Byers, John A.</t>
  </si>
  <si>
    <t>Maricopa</t>
  </si>
  <si>
    <t>USDA ARS U.S. Arid-Land Agricultural Research Center</t>
  </si>
  <si>
    <t>Byers J.</t>
  </si>
  <si>
    <t>Modeling and Regression Analysis of Semiochemical Dose-Response Curves of Insect Antennal Reception and Behavior</t>
  </si>
  <si>
    <t>10.1007/s10886-013-0328-6</t>
  </si>
  <si>
    <t>2-s2.0-84883781797</t>
  </si>
  <si>
    <t>['temporal spectrum', 'temporal spectra', 'spatial spectrum', 'n decreases', 'mean index', 'law index', 'interplanetary scintillations', 'interplanetary plasma', 'angular size', 'activity minimum']</t>
  </si>
  <si>
    <t>Temporal spectra of interplanetary scintillations of the strong radio source 3C 48 based on 111 MHz observations on the Large Scanning Antenna of the Lebedev Physical Institute obtained near the solar-activity minimum are analyzed. Measurements of the temporal spectrum of the scintillations are used to estimate the angular size of the source, the velocity of inhomogeneities, and the power-law index for the spatial spectrum of the turbulence in the interplanetary plasma. The mean angular size of the source is Œ∏ 0 = 0.326‚Ä≥ ¬± 0.016‚Ä≥, and the mean index for the three-dimensional turbulence spectrum is n = 3.7 ¬± 0.2. There is some evidence that n decreases in the transition from the fast, high-speed to the slow, low-latitude solar wind. ¬© 2013 Pleiades Publishing, Ltd.</t>
  </si>
  <si>
    <t>586-593</t>
  </si>
  <si>
    <t>36189789200;6602142743;7003857647;7005097259</t>
  </si>
  <si>
    <t>Glubokova, S. K.;Tyul'bashev, S. A.;Chashei, I. V.;Shishov, V. I.</t>
  </si>
  <si>
    <t>Glubokova S.</t>
  </si>
  <si>
    <t>Parameters of the turbulence of the interplanetary plasma derived from scintillation observations of the quasar 3C 48 at the solar-activity minimum</t>
  </si>
  <si>
    <t>10.1134/S1063772913070020</t>
  </si>
  <si>
    <t>2-s2.0-84884145984</t>
  </si>
  <si>
    <t>['whole hardware', 'w band', 'vacuum vessel', 'three reflectometers', 'software system', 'sampling rate', 'q band', 'notch filter', 'mixer output', 'installed inside', 'frequency range', 'filter bank', 'faraday isolator', 'directly digitized', '60 db', '20 œºs', '108 ghz', '100 msamples']</t>
  </si>
  <si>
    <t>Frequency modulation reflectometer has been developed to measure the plasma density profile of the Korea Superconducting Tokamak Advanced Research tokamak. Three reflectometers are operating in extraordinary polarization mode in the frequency range of Q band (33.6-54 GHz), V band (48-72 GHz), and W band (72-108 GHz) to measure the density up to 7 √ó 1019 m-3 when the toroidal magnetic field is 2 T on axis. The antenna is installed inside of the vacuum vessel. A new vacuum window is developed by using 50 Œºm thick mica film and 0.1 mm thick gold gasket. The filter bank of low pass filter, notch filter, and Faraday isolator is used to reject the electron cyclotron heating high power at attenuation of 60 dB. The full frequency band is swept in 20 Œºs. The mixer output is directly digitized with sampling rate of 100 MSamples/s. The phase is obtained by using wavelet transform. The whole hardware and software system is described in detail and the measured density profile is presented as a result. ¬© 2013 AIP Publishing LLC.</t>
  </si>
  <si>
    <t>60104266;60104012;60104266;60104266;60104266;60104266;60104266;60028270;;60011047;60011047</t>
  </si>
  <si>
    <t>7202469869;57206478480;36646960300;36904286800;57203629696;24302524600;25642860900;35226403700;55857611300;15050041800;7005566859</t>
  </si>
  <si>
    <t>Seo, Seong Heon;Park, Jinhyung;Wi, H. M.;Lee, W. R.;Kim, H. S.;Lee, T. G.;Kim, Y. S.;Kang, Jin Seob;Bog, M. G.;Yokota, Y.;Mase, A.</t>
  </si>
  <si>
    <t>South Korea;South Korea;South Korea;Japan</t>
  </si>
  <si>
    <t>Daejeon;Daejeon;Yusong;Fukuoka</t>
  </si>
  <si>
    <t>Korea Institute of Fusion Energy;University of Science and Technology (UST);Korea Research Institute of Standards and Science;Kyushu University</t>
  </si>
  <si>
    <t>60104266;60104012;60028270;60011047</t>
  </si>
  <si>
    <t>Seo S.H.</t>
  </si>
  <si>
    <t>Development of frequency modulation reflectometer for Korea Superconducting Tokamak Advanced Research tokamak</t>
  </si>
  <si>
    <t>10.1063/1.4817305</t>
  </si>
  <si>
    <t>2-s2.0-84884236617</t>
  </si>
  <si>
    <t>['¬© 2013', 'subsequent male', 'significantly increased', 'results suggest', 'raising behavior', 'present study', 'positive correlation', 'pheromone 3', 'paired female', 'np males', 'mating wing', 'mating experience', 'male encounters', 'dominant status', 'dominant males', 'accompanying physiological', '2b release']</t>
  </si>
  <si>
    <t>3-Hydroxy-2-butanone | Aggressive posture | Juvenile hormone III | Mating experience | Nauphoeta cinerea</t>
  </si>
  <si>
    <t>In the present study, we report that contact with isolated female antenna significantly increases both the pheromone 3-hydroxy-2-butanone (3H-2B) release and the hemolymph JH III level in all examined aggressive posture-adopting (AP) and NP (non-AP-adopting) socially na√Øve males, with significantly faster concomitant pre-mating wing-raising behavior in AP as compared to NP males. 3H-2B release and JH III level were significantly increased after mating in both AP and NP males. A positive correlation was observed between mating experience and dominant status. Furthermore, mated-AP males initiated fights more rapidly and fought for a significantly longer duration than mated-NP males; retention with the paired female for 24. h did not affect this increase. JH III level and 3H-2B release were significantly increased in dominant males as compared to subordinates. These results suggest that prior mating experience in invertebrates may enhance aggression in subsequent male-male encounters, with accompanying physiological (hormone and pheromone) responses. ¬© 2013.</t>
  </si>
  <si>
    <t>546-556</t>
  </si>
  <si>
    <t>0018506X</t>
  </si>
  <si>
    <t>Hormones and Behavior</t>
  </si>
  <si>
    <t>60103515;60103515</t>
  </si>
  <si>
    <t>7003942479;55895266400</t>
  </si>
  <si>
    <t>Kou, Rong;Hsu, Chu Chun</t>
  </si>
  <si>
    <t>Academia Sinica, Institute of Cellular and Organismic Biology</t>
  </si>
  <si>
    <t>Kou R.</t>
  </si>
  <si>
    <t>Mating enhances the probability of winning aggressive encounters in male lobster cockroaches</t>
  </si>
  <si>
    <t>S0018506X13001451</t>
  </si>
  <si>
    <t>10.1016/j.yhbeh.2013.07.007</t>
  </si>
  <si>
    <t>2-s2.0-84884358403</t>
  </si>
  <si>
    <t>['well presented', 'system features', 'study would', 'simulation study', 'parameter study', 'parameter analysis', 'paper aim', 'information shared', 'design technique']</t>
  </si>
  <si>
    <t>5.8 GHz | Bandpass Filter | Microstrip | Parallel Coupled Line</t>
  </si>
  <si>
    <t>This paper aim to present the design technique, parameter analysis, real prototype fabrication and measurement results compare to simulation of 5.8GHz rectangular microstrip inset feed patch antenna. The antenna design calculation, simulation study and practical measurement results are well presented and compared. This study would be useful to realize low cost 5.8GHz rectangular microstrip patch antenna for any appropriate system developments and investigate the parameter study. The information shared is aimed to serve the similar scientific field and improve the system features.</t>
  </si>
  <si>
    <t>3227-3235</t>
  </si>
  <si>
    <t>60078086;60078086;60078086;60078086;60078086</t>
  </si>
  <si>
    <t>40462386700;55607339500;25031138300;56586151300;23088913600</t>
  </si>
  <si>
    <t>Othman, M. A.;Sinnappa, M.;Hussain, M. N.;Abd. Aziz, M. Z.A.;Ismail, M. M.</t>
  </si>
  <si>
    <t>Development of 5.8 GHz microstrip parallel coupled line bandpass filter for wireless communication system</t>
  </si>
  <si>
    <t>2-s2.0-84884514710</t>
  </si>
  <si>
    <t>['vswr 2', 'one side', 'impedance bandwidth', 'fr4 substrate', 'center frequency', 'bandwidth requirement', 'asymmetrical structure', 'antenna provides', '65 ghz', '6 mm', '5 mm2', '12 ghz']</t>
  </si>
  <si>
    <t>Antenna measurement | Compact antenna system | Microwave frequencies | Portable device applications | Radiation patterns measurement | Surface current distribution | Ultra wideband technology</t>
  </si>
  <si>
    <t>The design of a printed compact planar antenna of asymmetrical structure with ultra wide bandwidth is described and investigated in this paper. The antenna provides more than 114% impedance bandwidth below VSWR 2 (from 3.3 to more than 12 GHz) with a center frequency of 7.65 GHz; thus it covers the bandwidth requirement for portable UWB wireless device applications. The structure of the asymmetric proposed antenna is very simple and composed of a small hexagonal shaped patch with two asymmetrical coplanar ground planes. It occupies an area of only 20 √ó 24.5 mm2 when printed on one side of an FR4 substrate with a thickness of 1.6 mm.</t>
  </si>
  <si>
    <t>169-176</t>
  </si>
  <si>
    <t>35174836200;55328836300</t>
  </si>
  <si>
    <t>Mobashsher, Ahmed Toaha;Islam, Mohammad Tariqul</t>
  </si>
  <si>
    <t>Design, investigation and measurement of a compact ultra wideband antenna for portable applications</t>
  </si>
  <si>
    <t>10.2478/msr-2013-0031</t>
  </si>
  <si>
    <t>2-s2.0-84884517203</t>
  </si>
  <si>
    <t>['¬© 2013', 'wseas transactions', 'wireless network', 'system performance', 'schemes respectively', 'relay antennas', 'received signals', 'outage probability', 'link quality', 'decoding threshold', 'coherently combined', 'also indicated']</t>
  </si>
  <si>
    <t>Adaptive decode and forward (ADF) | Amplify and forward (AD) | BER | Decode and forward (DF) | End-to-end (E2E) | Log-likelihood ratio (LLR) | Low Density Parity check (LDPC) code | Outage probability</t>
  </si>
  <si>
    <t>Co-operative communication using relays can achieve spatial diversity, which improves the link quality in a wireless network. In this paper, the performance of an infrastructure based multi-antenna adaptive decode-and-forward cooperative relay network in presence of a m-Nakagami fading channel using Low Density Parity check (LDPC) code has been investigated. The bit error probability (BER) and outage probability performance has been evaluated, when received signals are coherently combined at both the relays with multi-antenna and destination using Selection Combining (SC) and Maximal Ratio Combining (MRC) schemes respectively. The effects of number of relay antennas (L) and number of relays on the system performance have been studied. The impact of decoding threshold and 'm' parameter on bit error rate (BER) and outage probability have also been evaluated. Further a tradeoff between relay antennas and number of relay is also indicated. ¬© 2013. WSEAS Transactions on Communications.</t>
  </si>
  <si>
    <t>396-405</t>
  </si>
  <si>
    <t>37088034200;15728019100</t>
  </si>
  <si>
    <t>De, Chanchal Kumar;Kundu, Sumit</t>
  </si>
  <si>
    <t>De C.</t>
  </si>
  <si>
    <t>Cooperative multi-antenna relaying in fixed hybrid relay networks</t>
  </si>
  <si>
    <t>2-s2.0-84884991809</t>
  </si>
  <si>
    <t>['¬© 2013', 'used throughout', 'typically removed', 'sites operating', 'signal strength', 'rights reserved', 'remove outliers', 'positions derived', 'positioning outliers', 'many regions', 'improvement found', 'ice attenuate', 'gps signals', 'gps signal', 'gps antenna', 'geophysical research', 'estimated assuming', 'either snow', 'based algorithm', 'algorithm improves', '6 years']</t>
  </si>
  <si>
    <t>GPS</t>
  </si>
  <si>
    <t>Positions derived from continuously operating GPS sites are used throughout the world for geophysical research. These positions are estimated assuming that the GPS signals have not been obstructed by either snow or ice on the GPS antenna. Unfortunately, in many regions of the world, this assumption is not correct. Snow and ice attenuate and scatter the GPS signal in a way that leads to significant positioning errors. These positioning outliers are typically removed by assuming geophysical models of displacement. In this study an algorithm is developed that uses signal strength data to determine when the GPS signal has been impacted by snow or ice. This information is then used to remove outliers in GPS coordinate time series. The signal strength-based algorithm was tested on 6 years of data from the EarthScope Plate Boundary Observatory network. The algorithm improves the precision of ~10% of these coordinate time series, with most of the improvement found for sites operating in Alaska. ¬© 2013. American Geophysical Union. All Rights Reserved.</t>
  </si>
  <si>
    <t>4503-4510</t>
  </si>
  <si>
    <t>Journal of Geophysical Research: Solid Earth</t>
  </si>
  <si>
    <t>Larson, Kristine M.</t>
  </si>
  <si>
    <t>A methodology to eliminate snow- and ice-contaminated solutions from GPS coordinate time series</t>
  </si>
  <si>
    <t>10.1002/jgrb.50307</t>
  </si>
  <si>
    <t>2-s2.0-84885164922</t>
  </si>
  <si>
    <t>['unknown velocity', 'unknown thickness', 'test object', 'squares method', 'sound velocity', 'simultaneously determine', 'scanning mode', 'parallel boundaries', 'numerical experiments', 'measurements using', 'exactness greater', 'echo signals', 'designed using', 'array elements', 'antenna arrays', '5101a instrument', '5 %.']</t>
  </si>
  <si>
    <t>antenna array | double scanning | measurement of sound velocity | measurement of test-object thickness | minimum residual method | US nondestructive control</t>
  </si>
  <si>
    <t>Methods for the determination of the unknown velocity of the propagation of shear US waves and the unknown thickness of a test object were considered. Two antenna arrays working in the double-scanning mode, where echo signals are recorded, which were emitted and received by all pairs of antenna-array elements, were suggested. Antenna arrays on prisms were mounted on the test-object surface towards each other. An algorithm for the treatment of measured echo signals was designed using a method that is similar to the least-squares method. The use of the algorithm enables one to simultaneously determine the sound velocity and thickness of a test object with plane-parallel boundaries with an exactness greater than 0.5%. In this article, the factors were studied that affect the exactness of measurements and methods of their elimination or minimization. The results of numerical experiments and the use of the method on three samples relative to measurements using an IN-5101A instrument are given. ¬© 2013 Pleiades Publishing, Ltd.</t>
  </si>
  <si>
    <t>446-457</t>
  </si>
  <si>
    <t>100538473;100538473</t>
  </si>
  <si>
    <t>7004569698;55925128100</t>
  </si>
  <si>
    <t>Bazulin, E. G.;Ismailov, G. M.</t>
  </si>
  <si>
    <t>OOO Sci. and Production Center Echo+</t>
  </si>
  <si>
    <t>Simultaneous measurement of the velocity of an ultrasonic shear wave and the thickness of a test object with plane-parallel boundaries using two antenna arrays</t>
  </si>
  <si>
    <t>10.1134/S1061830913080020</t>
  </si>
  <si>
    <t>2-s2.0-84887428707</t>
  </si>
  <si>
    <t>['varying number', 'thp mimo', 'schmidt algorithm', 'receive antennas', 'qr factorization', 'practical transceivers', 'performing slightly', 'lower complexity', 'incremental implementation', 'four antennas', 'employs gram', 'csi errors', 'csi ).', 'conventional mimo', 'channel conditions', 'capacity performance', 'better immunity', 'also evaluate']</t>
  </si>
  <si>
    <t>MIMO precoding | Multi user MIMO | Space-time coding | Tomlinson Harashima Precoding (THP)</t>
  </si>
  <si>
    <t>We investigate a wireless network architecture that utilizes Tomlinson Harashima Precoded Multiple Input Multiple Output (THP MIMO) technique for improved system capacity. We consider THP MIMO in a multi user scenario, together with a proposed smart scheduling technique and we explore the capacity performance through extensive capacity analysis considering varying SNR levels, varying number of users and number of transmit/receive antennas, under fading and shadowing, also considering errors in channel state information (CSI). We also evaluate the complexity of THP MIMO and present a low-complexity scheduling algorithm that employs Gram-Schmidt algorithm for incremental implementation of THP's QR factorization. In the end, we identify the network and channel conditions under which THP MIMO can be preferred over classical conventional MIMO, and we conclude that for practical transceivers with up to four antennas, THP MIMO can provide significant capacity enhancement over conventional MIMO at lower complexity, performing slightly below the sum rate capacity bound. Another important advantage that is observed in this study is better immunity of THP MIMO to CSI errors, as compared to conventional MIMO. ¬© 2013 Springer Science+Business Media New York.</t>
  </si>
  <si>
    <t>439-451</t>
  </si>
  <si>
    <t>15078433300;8881617800</t>
  </si>
  <si>
    <t>√ñzdemir, Battal;G√ºrb√ºz, √ñzg√ºr</t>
  </si>
  <si>
    <t>√ñzdemir B.</t>
  </si>
  <si>
    <t>Tomlinson-Harashima Precoded MIMO in wireless networks: To THP or not to THP?</t>
  </si>
  <si>
    <t>10.1007/s11235-013-9705-2</t>
  </si>
  <si>
    <t>2-s2.0-84887999467</t>
  </si>
  <si>
    <t>['¬© 2013', 'upper band', 'ultra wideband', 'proposed antenna', 'novel ultra', 'lower band', 'impedance bandwidth', 'experimentally investigated', 'designed antenna', 'coplanar waveguide', 'circular polarization', '8 mm3']</t>
  </si>
  <si>
    <t>Antenna | Circularly-polarized square slot antenna | CPSSA | CPW-fed | UWB</t>
  </si>
  <si>
    <t>A novel ultra-wideband slot antenna fed by a coplanar waveguide (CPW) is presented and experimentally investigated. The proposed antenna has capability of both the circular polarization and ultra wideband (UWB) performance. The designed antenna has a size of 40 √ó 40 √ó 0.8 mm3. The experimental results show that the antenna has an impedance bandwidth of 142 % and axial-ratio (AR) bandwidths of 35 % for the lower band and 22.6 % for the upper band. ¬©2013, The Applied Computational Electromagnetics Society.</t>
  </si>
  <si>
    <t>707-711</t>
  </si>
  <si>
    <t>60102242;60104307;60102242;60104307</t>
  </si>
  <si>
    <t>37107504900;14066535000;35261834100;55247407000</t>
  </si>
  <si>
    <t>Felegari, N.;Oskouei, H. R.Dalili;Akbari, M.;Mighani, M.</t>
  </si>
  <si>
    <t>Aeronautical University of Science and Technology;Islamic Azad University, Central Tehran Branch</t>
  </si>
  <si>
    <t>60104307;60102242</t>
  </si>
  <si>
    <t>Felegari N.</t>
  </si>
  <si>
    <t>Design of a two bands circularly polarized square slot antenna for UWB application</t>
  </si>
  <si>
    <t>2-s2.0-84889643623</t>
  </si>
  <si>
    <t>['¬© 2013', 'uwb applications', 'stop performance', 'shaped slit', 'notched function', 'measured results', 'inverted œä', 'ground plane', 'good vswr', 'frequency band', 'create band', 'backed plane', '86 ghz', '11 ghz', '02 ghz']</t>
  </si>
  <si>
    <t>Band-notched function | Inverted œÄ-shaped conductor-backed plane | Printed monopole antenna (PMA) | Ultra wideband (UWB)</t>
  </si>
  <si>
    <t>In this paper, a novel ultra wideband monopole antenna with frequency band-stop performance is designed and manufactured. The proposed antenna consists of a square radiating patch, and a ground plane with a cross-shaped slit and an inverted ?-shaped conductor-backed plane. The cross-shaped slit, increases the bandwidth that provides a wide usable fractional bandwidth of more than 125 % (2.86 GHz - 12.91 GHz). In order to create band-notched function we use an inverted œÄ-shaped parasitic structure in the ground plane, a frequency notch band of 5.11 GHz - 6.02 GHz has been achieved. Good VSWR and radiation pattern characteristics are obtained in the frequency band of interest. Simulated and measured results are presented to validate the usefulness of the proposed antenna structure for UWB applications. ¬©2013, The Applied Computational Electromagnetics Society.</t>
  </si>
  <si>
    <t>712-718</t>
  </si>
  <si>
    <t>Square monopole antenna with band-notched characteristic for UWB communications</t>
  </si>
  <si>
    <t>2-s2.0-84889645136</t>
  </si>
  <si>
    <t>['¬© 2013', 'used also', 'surveillance activities', 'step ahead', 'single transmitter', 'signal processor', 'ship within', 'ship along', 'rudder angle', 'properly aligned', 'predetermined trajectory', 'power points', 'pid controller', 'perform communication', 'keep within', 'harbor dock', 'computer system', 'common ground', 'border lines', 'automatic navigation', 'antenna beam']</t>
  </si>
  <si>
    <t>Antennas | Controls | Electromagnetic signal processing | Ship steering</t>
  </si>
  <si>
    <t>Electromagnetic waves prove to be a common ground for producing integrated systems that use a single transmitter, receiver, and computer system to perform communication, navigation, and surveillance activities. A steerable beam array antenna serves to communicate from shore to a moving ship close to the harbor. In this paper, the communication system parameters are used also to navigate the ship to a predetermined harbor dock. Knowledge of the electromagnetic radiation pattern of the beam steering array antenna, the position of the ship, and the predetermined trajectory for the ship are used to create an on-line navigational system that is driven by the received communication signal power. The discrepancies in signal power measured and the expected received power are used as an indicator that the ship is not properly aligned to the transmitter beam peak point. This discrepancy that is obtained by a signal processor is used to reset the rudder angle through a PID controller. It is shown that this system successfully keeps the ship within the border lines of the trajectory that had been marked out to guide the ship to its harbor dock. Moreover, the antenna electromagnetic beam, like a torch, moves a step ahead of the ship along the trajectory, allowing for automatic navigation of the ship as the ship's rudder is activated to move the ship to keep within the antenna beam's half-power points. ¬©2013, The Applied Computational Electromagnetics Society.</t>
  </si>
  <si>
    <t>60071762;60099844;60031707</t>
  </si>
  <si>
    <t>14067324200;55954972300;7003488184</t>
  </si>
  <si>
    <t>Hoole, P. R.P.;Ong, S. T.;Hoole, S. R.H.</t>
  </si>
  <si>
    <t>Malaysia;Papua New Guinea;United States</t>
  </si>
  <si>
    <t>Petaling Jaya;Lae;East Lansing</t>
  </si>
  <si>
    <t>Motorola Malaysia;Papua New Guinea University of Technology;Michigan State University</t>
  </si>
  <si>
    <t>60099844;60071762;60031707</t>
  </si>
  <si>
    <t>Hoole P.</t>
  </si>
  <si>
    <t>Shore to ship steerable electromagnetic beam system based ship communication and navigation</t>
  </si>
  <si>
    <t>2-s2.0-84889649514</t>
  </si>
  <si>
    <t>['¬© 2013', 'total size', 'toothed plpa', 'radiation features', 'prototype euclidean', 'proposed radiators', 'prior volume', 'periodic antennas', 'parametric analysis', 'new structures', 'meander curves', 'initially conducted', 'equivalent behavior', 'efficient substitutes', 'difference time', 'design procedure', 'conventional device', 'confinement method', 'compact setups']</t>
  </si>
  <si>
    <t>FDTD methods | Log-periodic antennas | Pyramidal antennas | Volume optimization</t>
  </si>
  <si>
    <t>A class of volume-optimized pyramidal log-periodic antennas (PLPAs) with an adjustable ultra wideband performance is introduced in this paper. To this aim, a parametric analysis is initially conducted to decrease the total size of the prototype Euclidean-toothed PLPA. The new structures are based on the concept of meander curves, which leads to efficient substitutes of the conventional device with drastically reduced dimensions, but equivalent behavior. For the design procedure, the radiation features of all antennas are accurately evaluated via a 3-D finite-difference time-domain (FDTD) algorithm. Extensive investigation reveals that the prior volume-confinement method and the proposed radiators can provide very compact setups for a variety of modern communication systems. ¬©2013, The Applied Computational Electromagnetics Society.</t>
  </si>
  <si>
    <t>653-662</t>
  </si>
  <si>
    <t>60015331;60015331;60015331;60015331</t>
  </si>
  <si>
    <t>55263615000;26040919200;7004013206;7005465311</t>
  </si>
  <si>
    <t>Amanatiadis, Stamatios A.;Lalas, Antonios X.;Kantartzis, Nikolaos V.;Tsiboukis, Theodoros D.</t>
  </si>
  <si>
    <t>Amanatiadis S.</t>
  </si>
  <si>
    <t>Efficient volume reduction of optimally designed pyramidal log-periodic antennas via meander elements</t>
  </si>
  <si>
    <t>2-s2.0-84889649794</t>
  </si>
  <si>
    <t>['¬© 2013', 'tm02 mode', 'rectangular patch', 'reconfigurable antennas', 'proposed antenna', 'operating modes', 'operating frequency', 'feeding positions', 'design method', 'conical pattern', 'alternatively operates']</t>
  </si>
  <si>
    <t>Microstrip patch | Modes characteristics | Reconfigurable antenna</t>
  </si>
  <si>
    <t>A pattern reconfigurable rectangular microstrip antenna is reported in this paper. A broadside radiation pattern and a conical pattern are obtained when it alternatively operates in the TM10mode and TM02 mode of the rectangular patch. Suitable patch size parameters and feeding positions are selected so that these two modes share the same operating frequency. Two PIN diodes are employed to switch the operating modes. The configuration of the antenna is simple, which consists of a rectangular patch and a reconfigurable feeding network to excite expected mode. The feature of the proposed antenna is that the design method is explicit, based on different resonant modes with different radiation characteristics, and can be used to design other types of reconfigurable antennas. ¬©2013, The Applied Computational Electromagnetics Society.</t>
  </si>
  <si>
    <t>55955047900;8945567500;55459303900;57202486312</t>
  </si>
  <si>
    <t>Huang, Hai Yan;Wang, Bing Zhong;Ding, Xiao;Shao, Wei</t>
  </si>
  <si>
    <t>Huang H.</t>
  </si>
  <si>
    <t>A pattern reconfigurable antenna based on TM10 and TM02 modes of rectangular patch</t>
  </si>
  <si>
    <t>2-s2.0-84889664311</t>
  </si>
  <si>
    <t>['¬© 2013', 'small size', 'shaped slit', 'rectangular slot', 'radiation performance', 'impedance bandwidth', 'ground plane', 'frequency band', 'designed antenna', 'bandnotch performance', '12 ghz', '1 ghz', '05 ghz']</t>
  </si>
  <si>
    <t>Square slot antenna | T-shaped slit | U-shaped parasitic structure | Ultra-wideband (uwb)</t>
  </si>
  <si>
    <t>In this paper, a simple and compact ultra wideband printed slot antenna with bandnotch performance is designed and manufactured. In order to increase the impedance bandwidth of the square slot antenna, we use two U-shaped parasitic structures inside the rectangular slot on the ground plane that with this structure UWB frequency range can be achieved. Additionally, by using a T-shaped slit on the ground plane, a frequency notched band performance has been obtained. The designed antenna has a small size of 20√ó20 mm while showing the radiation performance in the frequency band of 3.05 GHz to over 12 GHz with a band rejection performance in the frequency band of 5.1 GHz to 6.05 GHz. ¬©2013, The Applied Computational Electromagnetics Society.</t>
  </si>
  <si>
    <t>701-706</t>
  </si>
  <si>
    <t>60000994;60031777;60000994</t>
  </si>
  <si>
    <t>A simple design of UWB small microstrip slot antenna with band- notched performance by using a t-shaped slit and a pair of ushaped conductor-backed plane</t>
  </si>
  <si>
    <t>2-s2.0-84889672089</t>
  </si>
  <si>
    <t>['¬© 2013', 'wimax bands', 'sloped open', 'skirt area', 'shaped slot', 'rejection characteristics', 'radiation patch', 'proposed antenna', 'polarization level', 'notched frequency', 'notched characteristics', 'nearly omni', 'monopole antenna', 'moderate gain', 'low cross', 'excellent band', 'ended z', 'also improved', 'achieve band']</t>
  </si>
  <si>
    <t>Coplanar waveguide (CPW) feeding | Dual notched bands | Open-ended Z-shaped slot | Split rectangle ring slot | Ultra-wideband (UWB) antenna</t>
  </si>
  <si>
    <t>In this letter, a compact planar ultrawideband (UWB) monopole antenna with excellent band-rejection characteristics is proposed for UWB communications applications. To achieve band-rejection filter property at the WiFi / WiMAX bands, two different types of slots: sloped open-ended Z-shaped slot and split rectangle ring slot on radiation patch, are introduced to form two stop-bands. The measured and simulated results show that the band-notched characteristics not only bring good rejection frequency, but also improved the skirt area in the band-notched frequency, and the proposed antenna has nearly omni-directional radiation pattern, moderate gain, and low cross-polarization level, which is suitable for UWB communication applications. ¬©2013, The Applied Computational Electromagnetics Society.</t>
  </si>
  <si>
    <t>725-730</t>
  </si>
  <si>
    <t>Wang, Ping</t>
  </si>
  <si>
    <t>Chongqing Three Gorges University</t>
  </si>
  <si>
    <t>Compact dual band-reject monopole antenna for UWB applications</t>
  </si>
  <si>
    <t>2-s2.0-84889679197</t>
  </si>
  <si>
    <t>['¬© 2013', 'wideband antenna', 'two l', 'top edge', 'shaped strips', 'shaped slits', 'notch characteristic', 'ieee 802', 'ground plane', 'electromagnetic interference', 'designed antenna', '9 ghz', '6 ghz', '5 ghz', '1 ghz']</t>
  </si>
  <si>
    <t>Band-notched | Slit | Slot | Ultra wideband</t>
  </si>
  <si>
    <t>A planar monopole antenna with variable frequency band-notch characteristic for ultra wideband applications is presented. The proposed antenna consists of a truncated ground plane and a radiating rectangular patch. By employing two L-shaped strips on the top edge of the ground plane, the ultra wideband property is achieved. Electromagnetic interference (EMI) from IEEE 802.11a can be avoided for a wideband antenna with a stop-band. For a notched frequency band, two L-shaped slits are embedded on the ground plane. The designed antenna has a stopband of 5 GHz to 5.9 GHz while maintaining wideband performance from 3.1 GHz to 10.6 GHz for VSWR &lt; 2. ¬©2013, The Applied Computational Electromagnetics Society.</t>
  </si>
  <si>
    <t>719-724</t>
  </si>
  <si>
    <t>60000627;60000627;60032873;60022927</t>
  </si>
  <si>
    <t>55193489600;24474815100;55955660000;56514932500</t>
  </si>
  <si>
    <t>Mirmozafari, M.;Ghobadi, Ch;Mirhedayati, H.;Rezaee, A.</t>
  </si>
  <si>
    <t>Tehran;Tehran;Urmia</t>
  </si>
  <si>
    <t>Shahid Beheshti University;University of Tehran;Urmia University</t>
  </si>
  <si>
    <t>60032873;60022927;60000627</t>
  </si>
  <si>
    <t>Mirmozafari M.</t>
  </si>
  <si>
    <t>A planar UWB monopole antenna with on-ground slot band- notch performance</t>
  </si>
  <si>
    <t>2-s2.0-84889679820</t>
  </si>
  <si>
    <t>['¬© 2013', 'worldwide interoperability', 'wlan system', 'wimax system', 'studied experimentally', 'shaped slits', 'radiating patch', 'proposed antenna', 'operating frequencies', 'numerical prediction', 'microwave access', 'desired first', '8 ghz', '5 ghz']</t>
  </si>
  <si>
    <t>L-shaped structure | Monopole antenna | Multi-resonance characteristics</t>
  </si>
  <si>
    <t>In this paper, a new printed monopole antenna is presented for simultaneously satisfying DCS, wireless local area network (WLAN) and worldwide interoperability for microwave access (WiMAX) applications. The operating frequencies of the proposed antenna are 1.8 GHz, which covers DCS operations, 2.4/5.2/5.8 GHz for WLAN system and 2.5/3.5/5.5 GHz for WiMAX system. The desired first and second resonant frequencies are obtained by adjusting the length of the L-shaped slits. Also by cutting an inverted ?- shaped slot in the radiating patch; multi band performance can be produced. Prototypes of the proposed antenna have been constructed and studied experimentally. The measured results show good agreement with the numerical prediction and good multiband operation. ¬©2013, The Applied Computational Electromagnetics Society.</t>
  </si>
  <si>
    <t>731-736</t>
  </si>
  <si>
    <t>A new design of printed monopole antenna with multi-resonance characteristics for DCS/WLAN/WiMAX applications</t>
  </si>
  <si>
    <t>2-s2.0-84889688583</t>
  </si>
  <si>
    <t>['variable reactance', 'reactance values', 'parasitic elements', 'mathematical modelling', 'highly efficient', 'given direction', 'designed antenna', 'cost since', 'cell phones', 'beam steering', 'antenna systems', 'antenna capable']</t>
  </si>
  <si>
    <t>ESPAR (Electronically Steerable Parasitic Array Radiator) | HFSS (High frequency structure simulator)</t>
  </si>
  <si>
    <t>We present the mathematical modelling, simulation and design of ESPAR (Electronically Steerable Parasitic Array Radiator) antenna capable of dynamic electronic beam steering. Parasitic elements are loaded with variable reactance, beam steering is achieved by varying the set of reactance values. We have formulated mathematical equations of finding reactance values that yield maximum gain in a given direction. Using calculated values 3D beam steering is achieved. Around 7 dB gain was achieved in given direction if Theta and Phi. Designed antenna is highly efficient in terms of size and cost since all the elements are placed and Lambda/4, thereby revolutionizing present day communication systems and replacing conventional Omni directional antennas in Radios, Laptops, Cell phones. Along with efficient beam forming antenna is a step forward towards green technology, operating at reduced powers without disrupting EIRP of antenna systems.</t>
  </si>
  <si>
    <t>60059937;60059937;60059937;60056462;60059937</t>
  </si>
  <si>
    <t>55888122500;45061078800;57211327609;55807184600;56010833400</t>
  </si>
  <si>
    <t>Kausar, Ahmed Umar;Hassan, Tayyab;Khan, Farhan Aslam;Nasser, Adil;Kausar, Shafaq</t>
  </si>
  <si>
    <t>Islamabad;Lahore</t>
  </si>
  <si>
    <t>National University of Sciences and Technology Pakistan;University of Engineering and Technology, Lahore</t>
  </si>
  <si>
    <t>60059937;60056462</t>
  </si>
  <si>
    <t>Adaptive ESPAR antenna system modelling &amp; design</t>
  </si>
  <si>
    <t>10.5013/IJSSST.a.14.04.02</t>
  </si>
  <si>
    <t>2-s2.0-84963621273</t>
  </si>
  <si>
    <t>['volume reduction', 'size reduction', 'pitch angle', 'mode operation', 'miniature antenna', 'maximum gain', 'high gain', 'glass composite', 'fabricated based', 'element axial', 'designed structure', 'designed based', 'core antenna', 'conventional axial', 'co2z hexaferrite', 'antenna core', 'antenna array', 'anechoic chamber', 'air core', '541 dbi', '5 dbi', '44 ghz', '43 ghz', '39 ghz', '10 ¬∞', '0 dbi']</t>
  </si>
  <si>
    <t>Axial-mode | helical antenna | hexaferrite | unmanned aerial vehicle</t>
  </si>
  <si>
    <t>We demonstrated the size reduction of axial-mode helical antenna based on Co2Z hexaferrite-glass composite. Axial-mode helical antenna was employed to provide reliable communication for unmanned aerial vehicle (UAV) applications. The conventional axial-mode helical antenna uses an air core or low dielectric material, resulting in large antenna size. To increase the miniaturization factor n=(ŒºrŒµr)0.5, a Co2Z hexaferrite-glass composite was used as an antenna core. The 3-dimensional finite element method (FEM) simulation was performed to design a hexaferrite helical antenna and confirm the axial-mode operation at 2.44 GHz with gain of 2.0 dBi. The designed hexaferrite helical antenna showed 82% of volume reduction and good impedance matching compared to the air-core antenna. The axial-mode hexaferrite antenna was fabricated based on the designed structure and characterized in an anechoic chamber. The maximum gain of 0.541 dBi was measured with the pitch angle of 10¬∞ at 2.39 GHz. Also, a two-element axial-mode antenna array was designed based on the miniature hexaferrite antenna to further improve antenna gain. Maximum gain of 4.5 dBi at 2.43 GHz was simulated for the antenna array. Therefore, high gain and miniature antenna can be achieved with the combination of Co2Z hexaferrite-glass composite and antenna design technology. ¬© 2013 IEEE.</t>
  </si>
  <si>
    <t>4265-4268</t>
  </si>
  <si>
    <t>60025371;60025371;60025371;60025371;60025371;60025371;60025371</t>
  </si>
  <si>
    <t>36054663300;7403393257;57211862614;36967673100;25626244300;56484814200;55806473700</t>
  </si>
  <si>
    <t>Neveu, Nicholas;Hong, Yang Ki;Lee, Jaejin;Park, Jihoon;Abo, Gavin;Lee, Woncheol;Gillespie, David</t>
  </si>
  <si>
    <t>Tuscaloosa</t>
  </si>
  <si>
    <t>The University of Alabama</t>
  </si>
  <si>
    <t>Neveu N.</t>
  </si>
  <si>
    <t>Miniature hexaferrite axial-mode helical antenna for unmanned aerial vehicle applications</t>
  </si>
  <si>
    <t>10.1109/TMAG.2013.2242870</t>
  </si>
  <si>
    <t>2-s2.0-84880773053</t>
  </si>
  <si>
    <t>['yznyfe12o22 samples', 'yznyfe12o 22', 'yznyfe12 o22', 'xsrxco 2', 'uhf band', 'type hexaferrites', 'study shows', 'studied extensively', 'sr substitution', 'sr concentration', 'rhombohedral structures', 'rf devices', 'recent advances', 'potential application', 'network analyzer', 'magnetic properties', 'magnetic material', 'impedance matching', 'complex permeability', 'collinear helical', 'broad bandwidth', 'ba 2', '45 ghz', '4 ghz', '100 mhz']</t>
  </si>
  <si>
    <t>Cation occupancy | M√∂ssbauer spectroscopy | Y-type hexaferrite</t>
  </si>
  <si>
    <t>With the recent advances in high frequency antennas and RF devices requiring miniaturization, broad bandwidth, and impedance matching, magnetic material such as hexaferrites with high resonance frequency have been studied extensively. Here, we synthesized the Y-type hexaferrites (Ba 2-xSrxCo2-yZnyFe12O 22) by solid state reaction method and investigated their crystalline and magnetic properties by XRD, VSM, M√∂ssbauer spectrometer and network analyzer. XRD patterns show that Ba2-xSrxCo 2-yZnyFe12O22 samples have rhombohedral structures with space group R-3m. The VSM measurements show that the Zn substitution decreases the N√©el temperature significantly while the Sr substitution does not. However, the spin reorientation temperature, corresponding to non-collinear helical to collinear ferrimagnetic transition, of Ba2-xSrxCo2-yZnyFe 12O22 increased with Sr concentration. Complex permeability and permittivity of Ba2-xSrxCo 2-yZnyFe12O22 samples were measured by network analyzer between 100 MHz to 4 GHz. Our study shows that the permeability of Ba2-x Srx Co2-yZn yFe12 O22 (x = 0, y} = 0.4) sintered at 1100¬∞C is 2.38 at 2.45 GHz with tan Œ¥Œº‚â§ 0.1. Our experimental observation shows the potential application of Ba2-x Srx Co2-yZnyFe12 O22 in RF devices in UHF band. ¬© 2013 IEEE.</t>
  </si>
  <si>
    <t>4291-4294</t>
  </si>
  <si>
    <t>60006245;60006245</t>
  </si>
  <si>
    <t>55805211600;36067613600</t>
  </si>
  <si>
    <t>Cho, Kwang Lae;Kim, Chul Sung</t>
  </si>
  <si>
    <t>Kookmin University</t>
  </si>
  <si>
    <t>Cho K.</t>
  </si>
  <si>
    <t>Magnetic properties of Sr substituted Y-type hexaferrite</t>
  </si>
  <si>
    <t>10.1109/TMAG.2013.2243125</t>
  </si>
  <si>
    <t>2-s2.0-84880777653</t>
  </si>
  <si>
    <t>['turn archimedes', 'transversally shifted', 'transmitting antenna', 'steering angles', 'spiral antenna', 'optical antennas', 'numerical simulation', 'nanoscale emitters', 'geometrical center', 'feeding point', 'experimental observations', 'excitation location', 'emission properties', 'beaming direction', '7 ¬∞', '500 nm', '3 ¬∞', '200 nm']</t>
  </si>
  <si>
    <t>Optical antennas have been utilized to tailor the emission properties of nanoscale emitters in terms of the intensity, directivity and polarization. In this letter, we further explore the capability of beam steering via the use a spiral plasmonic structure as a transmitting antenna. According to both numerical simulation and experimental observations, the beaming direction can be steered through introducing a displacement of the feeding point to the spiral antenna from the geometrical center. For a 3-turn Archimedes' spiral antenna, experimental results show that steering angles of 3¬∞ and 7¬∞ are obtainable when the excitation location is transversally shifted from the center by a displacement of 200 nm and 500 nm, respectively. Furthermore, the emitted photons carry spin angular momentum determined by the chirality of the spiral optical antenna. A steerable nanoscale spin photon source may find important applications in single molecule sensing, quantum optical information processing and integrated photonic circuits.</t>
  </si>
  <si>
    <t>60008609;60019228;60019228;60008609</t>
  </si>
  <si>
    <t>35771487600;6602870134;55451978600;7101814931</t>
  </si>
  <si>
    <t>Rui, Guanghao;Abeysinghe, Don C.;Nelson, Robert L.;Zhan, Qiwen</t>
  </si>
  <si>
    <t>Dayton;Dayton</t>
  </si>
  <si>
    <t>Air Force Research Laboratory;University of Dayton</t>
  </si>
  <si>
    <t>60019228;60008609</t>
  </si>
  <si>
    <t>Rui G.</t>
  </si>
  <si>
    <t>Demonstration of beam steering via dipole-coupled plasmonic spiral antenna</t>
  </si>
  <si>
    <t>SREP02237</t>
  </si>
  <si>
    <t>10.1038/srep02237</t>
  </si>
  <si>
    <t>2-s2.0-84880779456</t>
  </si>
  <si>
    <t>['sampling points', 'experimentally validated', 'detailed analysis', 'array antennas', 'area method', 'angle steps', 'angle method', 'also verified', 'accurate values']</t>
  </si>
  <si>
    <t>Equi-angle method | Equi-area method | Sampling points</t>
  </si>
  <si>
    <t>In this paper a detailed analysis of dipole, patch, and array antennas is carried out for 325 sampling points and it is experimentally validated that the equi-area method gives more accurate values of directivity, and gain as compared to the equi-angle method. The equi-area method uses Leopardi's (Leopardi, 2006) algorithm to determine the sampling points where as equi-angle method uses equi-angle steps of 15-degrees to obtain 325 sampling points. It is also verified that the equi-area method is 17 to 18 times computationally efficient than the conventional equiangle method.</t>
  </si>
  <si>
    <t>1232-1239</t>
  </si>
  <si>
    <t>SUPPL. 7</t>
  </si>
  <si>
    <t>60104814;60104814;60104814;60104814</t>
  </si>
  <si>
    <t>24823456700;55473857800;55638402600;55804892400</t>
  </si>
  <si>
    <t>Ullah, Sadiq;Khan, Shahbaz;Ahmed, Aziz;Kamal, Babar</t>
  </si>
  <si>
    <t>Peshawar</t>
  </si>
  <si>
    <t>University of Engineering and Technology, Peshawar</t>
  </si>
  <si>
    <t>Ullah S.</t>
  </si>
  <si>
    <t>Experimental validation of equi-area method for antenna directivity, gain and efficiency calculations</t>
  </si>
  <si>
    <t>2-s2.0-84880796080</t>
  </si>
  <si>
    <t>['two pre', 'two algorithms', 'simple pre', 'ofdm system', 'computer simulations', 'computational complexities']</t>
  </si>
  <si>
    <t>Covariance | OFDM | Weight vector</t>
  </si>
  <si>
    <t>Structures of two time domain smart antennas which are combined with OFDM system have been analyzed, namely, simple Pre-FFT smart antenna and a newly proposed channel estimator assisted Pre-FFT smart antenna. Based on the two algorithms, computer simulations have been carried. It is shown in simulation that the channel estimator assisted Pre-FFT smart antenna outperforms the simple Pre-FFT smart antenna at the expense of computational complexities. Simulation also shows that under a severe multipath fading scenario the two Pre-FFT smart antenna algorithms succeed to recover the OFDM system's immunity to multipath which without them would have been lost.</t>
  </si>
  <si>
    <t>2233940X</t>
  </si>
  <si>
    <t>International Journal of Information Processing and Management</t>
  </si>
  <si>
    <t>Hong, Young Jin</t>
  </si>
  <si>
    <t>TongMyong University</t>
  </si>
  <si>
    <t>Hong Y.J.</t>
  </si>
  <si>
    <t>Performance improvement of the smart antenna placed in Wi-Fi access point</t>
  </si>
  <si>
    <t>10.4156/ijipm.vol4.issue4.2</t>
  </si>
  <si>
    <t>2-s2.0-84880820696</t>
  </si>
  <si>
    <t>['water displacement', 'unique chip', 'technique sensitive', 'situ monitoring', 'sensitivity limitations', 'rights reserved', 'real time', 'plasmonic enhancement', 'plasmonic chip', 'new class', 'nanoparticle interactions', 'minute volumes', 'internal reflection', 'infrared spectroscopy', 'high sensitivity', 'free fashion', 'even allowing', 'classical form', 'biological interactions', 'binding events', 'based technology', 'aqueous environments', 'approach leverages', 'absorption bands']</t>
  </si>
  <si>
    <t>Infrared absorption spectroscopy is a powerful biochemical analysis tool as it extracts detailed molecular structural information in a label-free fashion. Its molecular specificity renders the technique sensitive to the subtle conformational changes exhibited by proteins in response to a variety of stimuli. Yet, sensitivity limitations and the extremely strong absorption bands of liquid water severely limit infrared spectroscopy in performing kinetic measurements in biomolecules' native, aqueous environments. Here we demonstrate a plasmonic chip-based technology that overcomes these challenges, enabling the in-situ monitoring of protein and nanoparticle interactions at high sensitivity in real time, even allowing the observation of minute volumes of water displacement during binding events. Our approach leverages the plasmonic enhancement of absorption bands in conjunction with a non-classical form of internal reflection. These features not only expand the reach of infrared spectroscopy to a new class of biological interactions but also additionally enable a unique chip-based technology. ¬© 2013 Macmillan Publishers Limited. All rights reserved.</t>
  </si>
  <si>
    <t>60028186-60019674;60028186-60019674</t>
  </si>
  <si>
    <t>23476749000;6602247734</t>
  </si>
  <si>
    <t>Adato, Ronen;Altug, Hatice</t>
  </si>
  <si>
    <t>Lausanne;Boston</t>
  </si>
  <si>
    <t>Swiss Federal Institute of Technology Lausanne;Boston University</t>
  </si>
  <si>
    <t>60028186;60019674</t>
  </si>
  <si>
    <t>Adato R.</t>
  </si>
  <si>
    <t>In-situ ultra-sensitive infrared absorption spectroscopy of biomolecule interactions in real time with plasmonic nanoantennas</t>
  </si>
  <si>
    <t>NCOMMS3154</t>
  </si>
  <si>
    <t>10.1038/ncomms3154</t>
  </si>
  <si>
    <t>2-s2.0-84880829007</t>
  </si>
  <si>
    <t>['‚ àº19', '‚ àº10', 'varies slightly', 'successfully synthesized', 'potential application', 'nizn ferrite', 'miniaturized antenna', 'magnetic loss', 'low frequencies', 'increasing amount', 'good impedance', 'free space', 'composite ferrite', '65 wt', '55 wt']</t>
  </si>
  <si>
    <t>Antenna miniaturization | composite ferrite | low-loss | magneto-dielectric</t>
  </si>
  <si>
    <t>A series of NiZn-ferrite/Co2Z-hexaferrite composite ferrites were successfully synthesized by the solid-state reaction method for their potential application as magneto-dielectric antenna substrate materials. It is found that, with the increasing amount of NiZn ferrite (x) from 55 wt % to 70 wt %, the real permeability Œº' at low frequencies is improved from ‚àº10 to ‚àº19, while the real permittivity Œµ' varies slightly with value around 14. The sample with x=65 wt % has almost equal values of Œº' and Œµ', large miniaturization factor about 15, as well as sufficiently low dielectric and magnetic loss (1-50 MHz). This composite ferrite is very useful to the design of miniaturized antenna with good impedance-matched to free space. ¬© 2013 IEEE.</t>
  </si>
  <si>
    <t>4214-4217</t>
  </si>
  <si>
    <t>60005465;60005465;60023004;60005465</t>
  </si>
  <si>
    <t>55237009300;55805876600;7402564374;7101887134</t>
  </si>
  <si>
    <t>Zheng, Zongliang;Zhang, Huaiwu;Xiao, John Q.;Bai, Feiming</t>
  </si>
  <si>
    <t>Newark;Chengdu</t>
  </si>
  <si>
    <t>University of Delaware;University of Electronic Science and Technology of China</t>
  </si>
  <si>
    <t>60023004;60005465</t>
  </si>
  <si>
    <t>Zheng Z.</t>
  </si>
  <si>
    <t>Low loss NiZn/Co&lt;inf&gt;2&lt;/inf&gt;Z composite ferrite with almost equal values of permeability and permittivity for antenna applications</t>
  </si>
  <si>
    <t>10.1109/TMAG.2013.2243829</t>
  </si>
  <si>
    <t>2-s2.0-84880832244</t>
  </si>
  <si>
    <t>['¬© 1965', 'type near', 'triangular antenna', 'temperature profile', 'spacing layer', 'recording bit', 'patterned media', 'numerically analyzed', 'llg simulation', 'dot densities', 'dimensional optical', 'class tamr', 'areal densities', '5 nm', '2012 ieee', '15 tb']</t>
  </si>
  <si>
    <t>Bit patterned media | Hard disks | Thermal conductivity | Thermally assisted (heat-assisted) magnetic recording</t>
  </si>
  <si>
    <t>Three-dimensional optical/thermal spot profiles obtained by thermally assisted magnetic recording (TAMR) on bit-patterned media (BPM) with dot densities of 6 to 15 Tb/in2 were numerically analyzed. Introduction of a spacing layer with higher thermal conductivity than that of the recording dots leads to narrow temperature distribution (i.e., steep temperature profile) in the dots. A temperature profile with FWHM of less than 5 nm was obtained on a patterned dot array under areal densities of 6 to 15 Tb/in2. In addition, introduction of a thermal-control layer beneath the recording layer decreased vertical temperature difference within a recording bit while keeping a narrow temperature distribution. Feasibility of 8-Tb/in2-class TAMR on a BPM was verified by LLG simulation with a triangular antenna-type near-field optical element. ¬© 1965-2012 IEEE.</t>
  </si>
  <si>
    <t>3612-3615</t>
  </si>
  <si>
    <t>60003381;60003381;60003381;60003381</t>
  </si>
  <si>
    <t>6602693506;6604097171;55805700100;7403069744</t>
  </si>
  <si>
    <t>Ushiyama, Junko;Akagi, Fumiko;Ando, Ayano;Miyamoto, Harukazu</t>
  </si>
  <si>
    <t>Hitachi, Ltd.</t>
  </si>
  <si>
    <t>Ushiyama J.</t>
  </si>
  <si>
    <t>8-Tb/in&lt;sup&gt;2&lt;/sup&gt;-class bit-patterned medium for thermally assisted magnetic recording</t>
  </si>
  <si>
    <t>10.1109/TMAG.2013.2242442</t>
  </si>
  <si>
    <t>2-s2.0-84880849188</t>
  </si>
  <si>
    <t>['¬© 2013', 'less critical', 'discussed methods', 'begell house', 'aerosol formations', 'adaptive method']</t>
  </si>
  <si>
    <t>Aerosol formation | Increasing the efficiency | Laser communication line | Obstacle</t>
  </si>
  <si>
    <t>Methods for increasing the quality of operation of laser communication lines (operation, stability, and accessibility) as well as methods for evaluation of their efficiency are proposed. The methods are based on the use of aerosol formations, which ensures multichannel duplication of the basic optical channel. The generated additional channels are less critical to the directivity of the optical antenna directional patterns and the obstacles appearing along the optical signal propagation path. As regards the discussed methods, an adaptive method for the transmitter emission power control is proposed. ¬© 2013 by Begell House, Inc.</t>
  </si>
  <si>
    <t>1245-1253</t>
  </si>
  <si>
    <t>112373132;112373132;112373132;112373132</t>
  </si>
  <si>
    <t>26532988500;57220428263;8895962700;6701771769</t>
  </si>
  <si>
    <t>Koziratskii, Yu L.;Prokhorov, D. V.;Kuleshov, P. E.;Tolstykh, N. N.</t>
  </si>
  <si>
    <t>Military Aviation Engineering University</t>
  </si>
  <si>
    <t>Koziratskii Y.L.</t>
  </si>
  <si>
    <t>Evaluating the efficiency of information transmission via a laser communication line using natural and artificial aerosol formations</t>
  </si>
  <si>
    <t>10.1615/TelecomRadEng.v72.i13.110</t>
  </si>
  <si>
    <t>2-s2.0-84880852569</t>
  </si>
  <si>
    <t>['¬© 2013', 'weighting coefficients', 'signal scattered', 'matching reception', 'begell house', 'analytical relation']</t>
  </si>
  <si>
    <t>Equivalent power loss (EPL) | High-speed signals of digital communication lines (DCLs) | Multichannel antenna system | Multipath propagation | Space-time scattering</t>
  </si>
  <si>
    <t>An analytical relation is derived for determining the signal-to-noise ratio increment obtained on matching reception of the signal scattered in the urban radio channel. The requirements to the accuracy of setting the module and the phase of weighting coefficients in the weight processing device have been justified. ¬© 2013 by Begell House, Inc.</t>
  </si>
  <si>
    <t>1235-1243</t>
  </si>
  <si>
    <t>60095465;60095465;60095465;60095465</t>
  </si>
  <si>
    <t>55806974800;55807642000;57213469586;14066738600</t>
  </si>
  <si>
    <t>Volskii, V. A.;Dovbnya, V. G.;Sizov, A. S.;Shcherbina, R. G.</t>
  </si>
  <si>
    <t>Russian Federation Ministry of Defence</t>
  </si>
  <si>
    <t>Volskii V.</t>
  </si>
  <si>
    <t>Compensation of the space-time scattering of signals in digital communication lines in a multipath antenna system</t>
  </si>
  <si>
    <t>10.1615/TelecomRadEng.v72.i13.100</t>
  </si>
  <si>
    <t>2-s2.0-84880855547</t>
  </si>
  <si>
    <t>['various experiments', 'possible problems', 'metallic elements', 'massive presence', 'could appear', 'beverage factory', 'beverage factories']</t>
  </si>
  <si>
    <t>The application of RFID in traceability of products in beverage factories is analyzed in terms of the electromagnetic conditions defined by the massive presence of metallic elements and liquids. Various experiments are reported to determine the maximum reading range from RFID tags installed on tanks or to read RFID information around bottles, both empty and full of wine, trying to put in context the possible problems that could appear when installing an RFID-based traceability system within a winery, a brewery, or any other beverage factory. ¬© 2013 Isabel Exp√≥sito and I√±igo Cui√±as.</t>
  </si>
  <si>
    <t>60026134;60026134</t>
  </si>
  <si>
    <t>55415756500;6603851742</t>
  </si>
  <si>
    <t>Exp√≥sito, Isabel;Cui√±as, I√±igo</t>
  </si>
  <si>
    <t>Exp√≥sito I.</t>
  </si>
  <si>
    <t>Exploring the limitations on RFID technology in traceability systems at beverage factories</t>
  </si>
  <si>
    <t>10.1155/2013/916526</t>
  </si>
  <si>
    <t>2-s2.0-84880859124</t>
  </si>
  <si>
    <t>['¬© 2002', 'wideband nature', 'stable gain', 'slot structure', 'result shows', 'reflector wide', 'range 1', 'proposed structure', 'impedance bandwidth', 'frequency band', 'different distances', 'conventional back', 'better front', '5 db', '2011 ieee', '17 db', '14 ghz']</t>
  </si>
  <si>
    <t>High front-to-back (F/B) ratio | multiplate back-reflector | slot antenna | unidirectional radiation | wideband</t>
  </si>
  <si>
    <t>A novel multiplate back-reflector wide-bandwidth unidirectional slot antenna is presented in this letter. The proposed structure not only maintains the wideband nature of slot structure, but also exhibits stable antenna gain and better front-to-back (F/B) ratio over the frequency band of interest. A slot antenna consisting of a pair of matching disc patches and a microstrip feeding line is employed to demonstrate the advantages of the new reflector structure. Four smaller metallic plates in different distances are used. Initial parameter measurement of the new slot antenna is conducted. The result shows an impedance bandwidth can exceed the original slot antenna bandwidth for S 11‚â§-10dB in the range 1.56-3.14 GHz, stable gain more than 8.5 dB, and F/B ratio higher than 17 dB, with unidirectional radiation patterns and low cross polarization over the whole operating band. Those performances are exceeding the performance that a conventional back-reflector slot antenna can obtain. ¬© 2002-2011 IEEE.</t>
  </si>
  <si>
    <t>773-776</t>
  </si>
  <si>
    <t>55806790800;24296060700;7102211932</t>
  </si>
  <si>
    <t>Gao, Xueyi;Qi, Yihong;Jiao, Yong Chang</t>
  </si>
  <si>
    <t>Design of multiplate back-reflector for a wideband slot antenna</t>
  </si>
  <si>
    <t>10.1109/LAWP.2013.2270945</t>
  </si>
  <si>
    <t>2-s2.0-84880866578</t>
  </si>
  <si>
    <t>['¬© 2002', 'tunable radomes', 'significant interest', 'parametric analysis', 'operating frequency', 'functional characteristic', 'fss design', 'experimental measurement', 'cst software', 'applied pressure', 'adaptive screening', '2011 ieee']</t>
  </si>
  <si>
    <t>Bandstop and bandpass | reconfigurable | spring frequency selective surface (FSS) | tunable FSS</t>
  </si>
  <si>
    <t>Reconfigurable and tunable frequency selective surfaces (FSSs) are of significant interest in applications such as tunable radomes and adaptive screening of unwanted wireless transmissions. Conventional FSSs require additional bias circuitry to tune the operating frequency or to change its characteristics. In this letter, a new tuning technique using a spring resonator element is proposed. This technique can be applied to FSS design to make it reconfigurable and/or to fine-tune the response. The FSS frequency response can be adjusted by changing the spring height h with applied pressure. The functional characteristic of the FSS can also be altered between a bandstop and bandpass filter response. A parametric analysis of the novel spring FSS is undertaken in CST software, and the results are validated with experimental measurement. ¬© 2002-2011 IEEE.</t>
  </si>
  <si>
    <t>781-784</t>
  </si>
  <si>
    <t>60011362;60011362;60011362</t>
  </si>
  <si>
    <t>55204806400;6602413355;7202541274</t>
  </si>
  <si>
    <t>Azemi, Saidatul Norlyana;Ghorbani, Kamran;Rowe, Wayne S.T.</t>
  </si>
  <si>
    <t>Azemi S.N.</t>
  </si>
  <si>
    <t>A reconfigurable FSS using a spring resonator element</t>
  </si>
  <si>
    <t>10.1109/LAWP.2013.2270950</t>
  </si>
  <si>
    <t>2-s2.0-84880867713</t>
  </si>
  <si>
    <t>['¬© 2013', 'working range', 'wireless information', 'experimental investigations', 'developed aa', 'begell house', 'array consists', 'air substrate', '75 ghz', '13 db']</t>
  </si>
  <si>
    <t>Antenna arrays | Microstrip antennas</t>
  </si>
  <si>
    <t>The results of theoretical and experimental investigations of a quadrupole broadband antenna array (AA) for wireless information and telecommunication radio networks with the working range of 1.5-1.75 GHz are presented. The array consists of four (2 √ó 2) E-shaped microstrip radiators excited by a nonsymmetrical strip line in the air substrate. The gain of the developed AA in the working frequency band is 12-13 dB. ¬© 2013 by Begell House, Inc.</t>
  </si>
  <si>
    <t>1093-1098</t>
  </si>
  <si>
    <t>113022256;113022256;113022256</t>
  </si>
  <si>
    <t>24338881000;26537931900;57198043937</t>
  </si>
  <si>
    <t>Nechaev, Yu B.;Makarov, E. S.;Popov, I. V.</t>
  </si>
  <si>
    <t>OJSC Sozvezdie Concern</t>
  </si>
  <si>
    <t>Nechaev Y.</t>
  </si>
  <si>
    <t>A quadrupole strip antenna array for the L-range wireless radio communications</t>
  </si>
  <si>
    <t>10.1615/TelecomRadEng.v72.i12.60</t>
  </si>
  <si>
    <t>2-s2.0-84880870014</t>
  </si>
  <si>
    <t>['tuning capacitance', 'reconfigurable antenna', 'gert f', 'fine tuned', 'design consists', '700 mhz']</t>
  </si>
  <si>
    <t>The design of a reconfigurable antenna that can be fine tuned to address future communication systems is proposed. The design consists of a capacitively loaded patch antenna for nowadays smartphone platforms. The antenna is narrowband and can be fine tuned over the range (700 MHz-960 MHz). Measurements at 700 MHz with fixed capacitors raise the challenge of the component insertion loss. Distribution of the tuning capacitance is investigated and shows 1 dB improvement in the antenna radiation efficiency. ¬© 2013 Samantha Caporal Del Barrio and Gert F. Pedersen.</t>
  </si>
  <si>
    <t>60022134;60022134</t>
  </si>
  <si>
    <t>54783978500;7102820003</t>
  </si>
  <si>
    <t>Caporal Del Barrio, Samantha;Pedersen, Gert F.</t>
  </si>
  <si>
    <t>Caporal Del Barrio S.</t>
  </si>
  <si>
    <t>On the efficiency of capacitively loaded frequency reconfigurable antennas</t>
  </si>
  <si>
    <t>10.1155/2013/232909</t>
  </si>
  <si>
    <t>2-s2.0-84880879539</t>
  </si>
  <si>
    <t>['tops one', 'tops mode', 'terrain observation', 'successfully demonstrated', 'results demonstrate', 'progressive scans', 'presents results', 'paper discusses', 'images requires', 'ground validation', 'general suitability', 'flight verification', 'flight direction', 'experimental mode', 'constant rate', 'case terrasar', 'besides scanning', 'based upon', 'antenna pattern', 'antenna beam', 'accurately modeled', '1 mission']</t>
  </si>
  <si>
    <t>The antenna model used for correcting the influence of the antenna pattern on synthetic aperture radar (SAR) images requires on-ground validation and in-flight verification. A methodology for the in-flight verification that is based upon the measurement of azimuth antenna patterns using ground receivers has been successfully demonstrated for the operational SAR modes of the TerraSAR-X (TSX) and TanDEM-X (TDX) missions. Recently, the novel (terrain observation by progressive scans) TOPS mode was for the first time implemented as an experimental mode on TerraSAR-X to demonstrate its feasibility in support of its implementation on ESA's Sentinel-1 mission. In this mode, besides scanning in elevation, the antenna beam is steered in flight direction from aft to the front at a constant rate to achieve an enhanced radiometric image performance. This paper discusses the methodology and presents results of the first in-flight antenna characterization of a SAR instrument operating in TOPS mode, in this case TerraSAR-X, using ground receivers. The results demonstrate that the TOPS one-way azimuth antenna pattern can be accurately modeled by the TSX antenna model indicating the general suitability of this approach for the in-flight antenna model verification during TOPS mode operations. ¬© 2013 Gabriel Castellanos Alfonzo et al.</t>
  </si>
  <si>
    <t>60007798;60007798;60007798;60007798;60007798;60029398</t>
  </si>
  <si>
    <t>55807403300;6603439088;57198001886;7201369278;55387543400;6603569437</t>
  </si>
  <si>
    <t>Castellanos Alfonzo, Gabriel;Schwerdt, Marco;Wollstadt, Steffen;Bachmann, Markus;D√∂ring, Bj√∂rn;Geudtner, Dirk</t>
  </si>
  <si>
    <t>Paris;¬†Cologne</t>
  </si>
  <si>
    <t>European Space Agency - ESA;Deutsches Zentrum fur Luft- Und Raumfahrt</t>
  </si>
  <si>
    <t>60029398;60007798</t>
  </si>
  <si>
    <t>Castellanos Alfonzo G.</t>
  </si>
  <si>
    <t>First TerraSAR-X TOPS mode antenna pattern measurements using ground receivers</t>
  </si>
  <si>
    <t>10.1155/2013/635069</t>
  </si>
  <si>
    <t>2-s2.0-84880882953</t>
  </si>
  <si>
    <t>['system resources', 'system model', 'spectral efficiency', 'solved similarly', 'resulting problem', 'receive antennas', 'propose low', 'potential gains', 'possibly allows', 'performance numerically', 'parametric approach', 'numerical algorithm', 'multiuser multiple', 'multiple users', 'mimo model', 'iterative design', 'input multiple', 'impractical due', 'hardware design', 'full duplex', 'first transform', 'fd transmission', 'fd system', 'fd mu', 'energy efficiency', 'convex program', 'complexity designs', 'bidirectionally communicates', 'better se', 'base station', 'analytical expressions']</t>
  </si>
  <si>
    <t>Energy efficiency | full duplex | linear precoding | MIMO | multiuser transmission | spectral efficiency</t>
  </si>
  <si>
    <t>We consider data transmissions in a full duplex (FD) multiuser multiple-input multiple-output (MU-MIMO) system, where a base station (BS) bidirectionally communicates with multiple users in the downlink (DL) and uplink (UL) channels on the same system resources. The system model of consideration has been thought to be impractical due to the self-interference (SI) between transmit and receive antennas at the BS. Interestingly, recent advanced techniques in hardware design have demonstrated that the SI can be suppressed to a degree that possibly allows for FD transmission. This paper goes one step further in exploring the potential gains in terms of the spectral efficiency (SE) and energy efficiency (EE) that can be brought by the FD MU-MIMO model. Toward this end, we propose low-complexity designs for maximizing the SE and EE, and evaluate their performance numerically. For the SE maximization problem, we present an iterative design that obtains a locally optimal solution based on a sequential convex approximation method. In this way, the nonconvex precoder design problem is approximated by a convex program at each iteration. Then, we propose a numerical algorithm to solve the resulting convex program based on the alternating and dual decomposition approaches, where analytical expressions for precoders are derived. For the EE maximization problem, using the same method, we first transform it into a concave-convex fractional program, which then can be reformulated as a convex program using the parametric approach. We will show that the resulting problem can be solved similarly to the SE maximization problem. Numerical results demonstrate that, compared to a half duplex system, the FD system of interest with the proposed designs achieves a better SE and a slightly smaller EE when the SI is small. ¬© 2013 IEEE.</t>
  </si>
  <si>
    <t>4038-4050</t>
  </si>
  <si>
    <t>60012954;60012954;60012954;60012954</t>
  </si>
  <si>
    <t>57192817874;23010476100;6603057559;7003450405</t>
  </si>
  <si>
    <t>Nguyen, Dan;Tran, Le Nam;Pirinen, Pekka;Latva-Aho, Matti</t>
  </si>
  <si>
    <t>Precoding for full duplex multiuser MIMO systems: Spectral and energy efficiency maximization</t>
  </si>
  <si>
    <t>10.1109/TSP.2013.2267738</t>
  </si>
  <si>
    <t>2-s2.0-84880885285</t>
  </si>
  <si>
    <t>['¬© 2002', 'wider bandwidth', 'substrate antenna', 'spurious radiation', 'specific impact', 'previous literature', 'patch antenna', 'particularly found', 'new edge', 'measured results', 'impedance bandwidth', 'high gain', 'ground plane', 'gain performances', 'bandwidth enhancement', 'backed antenna', 'antenna element', 'amc techniques', 'also proposed', '95 dbi', '36 dbi', '2011 ieee']</t>
  </si>
  <si>
    <t>Antenna arrays | artificial magnetic conductors (AMCs) | cross polarization | feedline | high-gain | wideband</t>
  </si>
  <si>
    <t>In this letter, a new edge-fed patch antenna element using artificial magnetic conductor structures (AMCs) is proposed. The AMCs are employed as the antenna magnetic ground plane for bandwidth enhancement and radiation gain improvement of patch antenna. Meanwhile, the ground plane below the feedline is raised, the height of substrate is reduced, so the feedline width would be narrow to avoid the spurious radiation. In addition, it has been particularly found that the height and number of the AMCs have a specific impact on performances of antenna with AMCs. On the basis of antenna element design, a 2√ó2 array with AMC techniques is also proposed. Compared to the dual-thickness-substrate antenna and cavity-backed antenna in the previous literature, the antenna element and array with the AMCs have wider bandwidth and higher-gain performances. The simulated and measured results both demonstrate significant improvements. The antenna element exhibits 11.76% bandwidth and high gain of 9.36 dBi; the 2√ó2 array achieves 20.45% impedance bandwidth and high gain of 15.95 dBi. ¬© 2002-2011 IEEE.</t>
  </si>
  <si>
    <t>55806890000;37009481000;7005404060;55807999400</t>
  </si>
  <si>
    <t>Yang, Wanchen;Wang, Hao;Che, Wenquan;Wang, Jingjing</t>
  </si>
  <si>
    <t>A wideband and high-gain edge-fed patch antenna and array using artificial magnetic conductor structures</t>
  </si>
  <si>
    <t>10.1109/LAWP.2013.2270943</t>
  </si>
  <si>
    <t>2-s2.0-84880887868</t>
  </si>
  <si>
    <t>['¬© 2002', 'small size', 'polarized antenna', 'planar dual', 'light weight', 'important factor', 'ground plane', '2011 ieee']</t>
  </si>
  <si>
    <t>Dual polarization | hexaferrite | magnetic loss | radiation efficiency | unmanned aerial vehicle</t>
  </si>
  <si>
    <t>An antenna for unmanned aerial vehicle (UAV) wireless communication requires reliable communication, small size, and light weight. Therefore, dual-polarization and dipole-like radiation characteristics are desired to avoid discontinuous communication. In this letter, we demonstrate that a planar dual-polarized Co2 Z hexaferrite antenna is applicable for UAV wireless communication. In order to reduce the size of antenna, Co2Z hexaferrite substrates were used. Furthermore, ground plane and feedline were designed to achieve good isolation, which is an important factor to realize a dual-polarized antenna. ¬© 2002-2011 IEEE.</t>
  </si>
  <si>
    <t>765-768</t>
  </si>
  <si>
    <t>56484814200;7403393257;57211862614;55806473700;6602603377;35272229100;6603944383</t>
  </si>
  <si>
    <t>Lee, Woncheol;Hong, Yang Ki;Lee, Jaejin;Gillespie, David;Ricks, Kenneth G.;Hu, Fei;Abu-Qahouq, Jaber</t>
  </si>
  <si>
    <t>Dual-polarized hexaferrite antenna for unmanned aerial vehicle (UAV) applications</t>
  </si>
  <si>
    <t>10.1109/LAWP.2013.2270948</t>
  </si>
  <si>
    <t>2-s2.0-84880888329</t>
  </si>
  <si>
    <t>['traction torque', 'tpc ),', 'torque transducer', 'rio real', 'rights reserved', 'receiver unit', 'rcu ),', 'prime mover', 'performance investigation', 'peat terrain', 'intelligent system', 'hydraulic motor', 'gross weight', 'dlink dir', 'agricultural goods', 'advanced controller', '9004 compact', '70 mm', '655 router']</t>
  </si>
  <si>
    <t>Hydraulic electronic control unit | Traction Fuzzy logic controller | Two-phase cooling system</t>
  </si>
  <si>
    <t>This study has presented a performance investigation of an advanced tracked prime mover for the operation of agricultural goods and other operations on peat terrain. The maximum and continuous traction torque of the prime mover has been developed by designing an advanced controller for controlling the intelligent system. The prime mover's mobility is studied with ultrasonic displacement sensor, torque transducer, National Instrument cRIO-9004 Compact-RIO Real-time Controller Unit (RCU), a National Instrument TPC 2106T Touch Panel Control (TPC), a Trimble AG132 GPS antenna and receiver unit, and a Dlink DIR-655 router. The fuzzy logic controller (FLC) has been equipped with the prime mover hydraulic system to increase the traction torque of the hydraulic motor when the prime mover's sinkage is more than or equal to 70 mm. The prime mover's design demonstrates good potential in traversing peat terrain as the measured tractive effort was found to be 48% of the vehicle's gross weight while the recommended tractive effort is in the range of 30-36% of the vehicle's gross weight. ¬© 2013 Elsevier Ltd. All rights reserved.</t>
  </si>
  <si>
    <t>233-244</t>
  </si>
  <si>
    <t>Journal of Terramechanics</t>
  </si>
  <si>
    <t>60016775;60025577</t>
  </si>
  <si>
    <t>7402940530;8321627700</t>
  </si>
  <si>
    <t>Rahman, Ataur;Yahya, Azmi</t>
  </si>
  <si>
    <t>Serdang;Kuala Lumpur</t>
  </si>
  <si>
    <t>Universiti Putra Malaysia;International Islamic University Malaysia</t>
  </si>
  <si>
    <t>60025577;60016775</t>
  </si>
  <si>
    <t>Rahman A.</t>
  </si>
  <si>
    <t>Performance investigation of an advanced tracked prime mover on the low bearing soil</t>
  </si>
  <si>
    <t>S0022489813000608</t>
  </si>
  <si>
    <t>10.1016/j.jterra.2013.06.001</t>
  </si>
  <si>
    <t>2-s2.0-84880889648</t>
  </si>
  <si>
    <t>['¬© 1964', 'temperature modeling', 'subsequently affirmed', 'radiating antennas', 'provide motivation', 'onboard electronics', 'living tissue', 'established using', 'established limits', 'element method', 'bovine muscle', 'attractive solution', '2012 ieee']</t>
  </si>
  <si>
    <t>Far field | implantable | intramuscular | myoelectric | RF powering | sensors | specific absorption rate (SAR) | wireless</t>
  </si>
  <si>
    <t>Far-field RF powering is an attractive solution to the challenge of remotely powering devices implanted in living tissue. The purpose of this study is to characterize the peak obtainable power levels in a wireless myoelectric sensor implanted in a patient while maintaining safe local temperature and RF powering conditions. This can serve as a guide for the design of onboard electronics in related medical implants and provide motivation for more efficient power management strategies for implantable integrated circuits. Safe powering conditions and peak received power levels are established using a simplified theoretical analysis and Federal Communications Commission- established limits for radiating antennas. These conditions are subsequently affirmed and improved upon using the finite-element method and temperature modeling in bovine muscle. ¬© 1964-2012 IEEE.</t>
  </si>
  <si>
    <t>2107-2112</t>
  </si>
  <si>
    <t>36995712300;57194221475;12772995300</t>
  </si>
  <si>
    <t>Bercich, Rebecca A.;Duffy, Daniel R.;Irazoqui, Pedro P.</t>
  </si>
  <si>
    <t>Bercich R.</t>
  </si>
  <si>
    <t>Far-field RF powering of implantable devices: Safety considerations</t>
  </si>
  <si>
    <t>10.1109/TBME.2013.2246787</t>
  </si>
  <si>
    <t>2-s2.0-84880894007</t>
  </si>
  <si>
    <t>['¬© 1964', 'wireless technology', 'wireless connectivity', 'survey examines', 'successfully deployed', 'security issues', 'rapid increase', 'radio frequency', 'intrabody communication', 'human body', 'heart rate', 'healthcare demand', 'grants portability', 'going research', 'glucose levels', 'exciting prospects', 'electromagnetic interference', 'battery power', 'ban technology', 'ban implementations', '2012 ieee']</t>
  </si>
  <si>
    <t>Capacitive coupling | electrical properties | galvanic coupling | human body tissues | intrabody communication (IBC) | modeling | radio frequency (RF) | transceiver design | wireless communication</t>
  </si>
  <si>
    <t>The rapid increase in healthcare demand has seen novel developments in health monitoring technologies, such as the body area networks (BAN) paradigm. BAN technology envisions a network of continuously operating sensors, which measure critical physical and physiological parameters e.g., mobility, heart rate, and glucose levels. Wireless connectivity in BAN technology is key to its success as it grants portability and flexibility to the user. While radio frequency (RF) wireless technology has been successfully deployed in most BAN implementations, they consume a lot of battery power, are susceptible to electromagnetic interference and have security issues. Intrabody communication (IBC) is an alternative wireless communication technology which uses the human body as the signal propagation medium. IBC has characteristics that could naturally address the issues with RF for BAN technology. This survey examines the on-going research in this area and highlights IBC core fundamentals, current mathematical models of the human body, IBC transceiver designs, and the remaining research challenges to be addressed. IBC has exciting prospects for making BAN technologies more practical in the future. ¬© 1964-2012 IEEE.</t>
  </si>
  <si>
    <t>2067-2079</t>
  </si>
  <si>
    <t>60006234;60006234;60006234;60006234</t>
  </si>
  <si>
    <t>55516439800;55807704100;7102862504;7102224487</t>
  </si>
  <si>
    <t>Seyedi, Mirhojjat;Kibret, Behailu;Lai, Daniel T.H.;Faulkner, Michael</t>
  </si>
  <si>
    <t>Seyedi M.</t>
  </si>
  <si>
    <t>A survey on intrabody communications for body area network applications</t>
  </si>
  <si>
    <t>10.1109/TBME.2013.2254714</t>
  </si>
  <si>
    <t>2-s2.0-84880899444</t>
  </si>
  <si>
    <t>['varying number', 'using lh', 'two approaches', 'transmission lines', 'tl structures', 'tl model', 'subsequently optimized', 'return loss', 'report describes', 'planar antennas', 'performance characteristics', 'patch antennas', 'inspired constructs', 'developed concept', 'contribution demonstrates', 'constitutive parameters', 'antennas prove']</t>
  </si>
  <si>
    <t>A variety of antennas have been engineered with MTMs and MTM-inspired constructs to improve their performance characteristics. This report describes the theory of MTMs and its utilization for antenna's techniques. The design and modeling of two MTM structures with Œµ - constitutive parameters for patch antennas are presented. The framework presents two novel ultrawideband (UWB) shrinking patch antennas filled with composite right-/left-handed transmission line (CRLH-TL) structures. The CRLH-TL is presented as a general TL possessing both left-handed (LH) and right-handed (RH) natures. The CRLH-TL structures enhance left-handed (LH) characteristics which enable size reduction and large frequency bandwidth. The large frequency bandwidth and good radiation properties can be obtained by adjusting the dimensions of the patches and CRLH-TL structures. This contribution demonstrates the possibility of reducing the size of planar antennas by using LH-transmission lines. Two different types of radiators are investigated - a planar patch antenna composed of four O-formed unit cells and a planar patch antenna composed of six O-shaped unit cells. A CRLH-TL model is employed to design and compare these two approaches and their realization with a varying number of L - C loaded unit cells. Two representative antenna configurations have been selected and subsequently optimized with full-wave electromagnetic analysis. Return loss and radiation pattern simulations of these antennas prove the developed concept. ¬© 2013 Mohammad Alibakhshi Kenari.</t>
  </si>
  <si>
    <t>Alibakhshi Kenari, Mohammad</t>
  </si>
  <si>
    <t>Alibakhshi Kenari M.</t>
  </si>
  <si>
    <t>Design and modeling of new UWB metamaterial planar cavity antennas with shrinking of the physical size for modern transceivers</t>
  </si>
  <si>
    <t>10.1155/2013/562538</t>
  </si>
  <si>
    <t>2-s2.0-84880904654</t>
  </si>
  <si>
    <t>['¬© 2002', 'converges faster', 'classic de', '2011 ieee']</t>
  </si>
  <si>
    <t>Differential evolution (DE) | pattern synthesis | peak sidelobe level (PSLL) | sparse arrays</t>
  </si>
  <si>
    <t>In this letter, a modified differential evolution (DE) based on harmony search algorithm is developed for the linear aperiodic array synthesis. By adding the parameter selection strategy into the classic differential evolution, the modified DE combines the good local search capability of the classic DE and the great search diversity of harmony search algorithm. The pattern optimization simulations of the linear aperiodic array verify that it converges faster and requires less computation. ¬© 2002-2011 IEEE.</t>
  </si>
  <si>
    <t>797-800</t>
  </si>
  <si>
    <t>60073711;60073711;60073711</t>
  </si>
  <si>
    <t>55383190200;7202412109;7403318350</t>
  </si>
  <si>
    <t>Zhang, Fenggan;Jia, Weimin;Yao, Minli</t>
  </si>
  <si>
    <t>Linear aperiodic array synthesis using differential evolution algorithm</t>
  </si>
  <si>
    <t>10.1109/LAWP.2013.2270930</t>
  </si>
  <si>
    <t>2-s2.0-84880909030</t>
  </si>
  <si>
    <t>['¬© 2002', 'vswr less', 'resonant loop', 'reflection coefficient', 'radiation patterns', 'loop antenna', 'largely improves', 'input impedance', 'impedance matching', 'directive gain', 'body shape', 'body irrespective', '9 db', '5 mhz', '2011 ieee']</t>
  </si>
  <si>
    <t>Body of revolution | loop antenna | reflector | resonant loop</t>
  </si>
  <si>
    <t>The performance of the circular loop antenna (CLA) largely improves in terms of impedance matching and directive gain when a body of revolution (BOR)-type of reflector is placed symmetrically relative to the loop. The input impedance, reflection coefficient, VSWR, directivity, and radiation patterns of a loop antenna for cases of a reflector-hemisphere and a reflector-cone are investigated in this letter. It is found that for a resonant loop, directivity over 9 dB and VSWR less than 2 over a bandwidth of 48.5 MHz can be obtained. The study also shows that the characteristics of the CLA depend mainly on the height of the loop over the reflector and the total surface area of the reflector-body irrespective of the body shape. ¬© 2002-2011 IEEE.</t>
  </si>
  <si>
    <t>793-796</t>
  </si>
  <si>
    <t>60122180;60016775</t>
  </si>
  <si>
    <t>55954149000;7005333428</t>
  </si>
  <si>
    <t>Ali Hamed, Sameir M.;Bashir, S. O.</t>
  </si>
  <si>
    <t>Khartoum;Kuala Lumpur</t>
  </si>
  <si>
    <t>Nile Valley University;International Islamic University Malaysia</t>
  </si>
  <si>
    <t>Characteristics of a circular loop antenna in the presence of a coaxial conducting BOR attached to a planar reflector</t>
  </si>
  <si>
    <t>10.1109/LAWP.2013.2270949</t>
  </si>
  <si>
    <t>2-s2.0-84880913749</t>
  </si>
  <si>
    <t>['¬© 2013', 'phase errors', 'estimated numerically', 'begell house', 'autocalibration methods']</t>
  </si>
  <si>
    <t>Autocalibration | Digital antenna array | Direction finding</t>
  </si>
  <si>
    <t>Autocalibration methods of determining the coordinates of radio wave sources for amplitude and phase errors in channels of the digital antenna array, invariable during the processing of data from the antenna array output, are considered. The coordinates of radio wave sources in the presence of amplitude and phase errors are estimated numerically. ¬© 2013 by Begell House, Inc.</t>
  </si>
  <si>
    <t>943-958</t>
  </si>
  <si>
    <t>113022256;60004223;60004223</t>
  </si>
  <si>
    <t>24338881000;54901090900;7003332128</t>
  </si>
  <si>
    <t>Nechaev, Yu B.;Borisov, D. N.;Peshkov, I. V.</t>
  </si>
  <si>
    <t>Voronezh;Voronezh</t>
  </si>
  <si>
    <t>Voronezh State University;OJSC Sozvezdie Concern</t>
  </si>
  <si>
    <t>60004223;113022256</t>
  </si>
  <si>
    <t>Estimating the accuracy of autocalibration methods for determining the coordinates of radio wave sources with a constant conditional model of amplitude and phase errors in a digital antenna array channels</t>
  </si>
  <si>
    <t>10.1615/TelecomRadEng.v72.i11.20</t>
  </si>
  <si>
    <t>2-s2.0-84880914275</t>
  </si>
  <si>
    <t>['triptycene scaffold', 'rigid star', 'reported arrays', 'photophysical properties', 'photophysical function', 'order triptycene', 'novel ir', 'models confirmed', 'metallic units', 'key step', 'ideal cascade', 'final population', 'final cross', 'energy cascade', 'bridging ligand', 'also plays', 'active role', '700 nm']</t>
  </si>
  <si>
    <t>Here we report on the synthesis, characterization, and photophysics of multichromophoric arrays based on a triptycene scaffold that acts as a bridging ligand for Ir(III) and Os(II) satellite active components. The triptycene scaffold not only furnishes a rigid star-shaped 3D displacement of the metallic units in space but also plays an active role in the energy cascade. The transition metal complexes have been designed in order to display an ideal cascade in their lowest excited state energy levels. For this purpose, a novel Ir(III) complex containing two dbpz (dibenzo[a,c]phenazine) ligands (Ir) has been synthesized. The key step in the synthesis of the array was the final cross-coupling between the mixed complex IrF-Os and Ir, providing the target heterotrinuclear complex IrF-Ir-Os. The photophysical properties of models confirmed the appropriate energy displacement of the single chosen active units, in the order triptycene &gt; IrF &gt; Ir &gt; Os, and fast and efficient energy transfer processes leading to the final population of the Os-based triplet level have been evidenced. The reported arrays can be considered as efficient antenna systems with an absorption range extending up to 700 nm, where the triptycene bridging ligand provides both a structural and a photophysical function. ¬© 2013 American Chemical Society.</t>
  </si>
  <si>
    <t>8653-8664</t>
  </si>
  <si>
    <t>1520510X</t>
  </si>
  <si>
    <t>60032928;60021199;60021199;60021199;60032928</t>
  </si>
  <si>
    <t>26324825600;55650228700;6701357984;55597086549;7006879575</t>
  </si>
  <si>
    <t>Bura, Thomas;Gullo, Maria Pia;Ventura, Barbara;Barbieri, Andrea;Ziessel, Raymond</t>
  </si>
  <si>
    <t>Strasbourg;Rome</t>
  </si>
  <si>
    <t>ECPM √âcole Europ√©enne de Chimie, Polym√®res et Mat√©riaux de Strasbourg;Consiglio Nazionale delle Ricerche</t>
  </si>
  <si>
    <t>60032928;60021199</t>
  </si>
  <si>
    <t>Bura T.</t>
  </si>
  <si>
    <t>Multichromophoric arrays arranged around a triptycene scaffold: Synthesis and photophysics</t>
  </si>
  <si>
    <t>10.1021/ic400809a</t>
  </si>
  <si>
    <t>2-s2.0-84881138827</t>
  </si>
  <si>
    <t>DBI-115825</t>
  </si>
  <si>
    <t>['ventral part', 'used en', 'used along', 'type b', 'three contribute', 'state response', 'silencing en', 'sep amplitude', 'posterior group', 'paralogue invected', 'para gene', 'organ neurons', 'medial group', 'mainly type', 'jons respond', 'jons reduces', 'jons make', 'inv ),', 'individual neurons', 'h37a ).', 'group neurons', 'gated na', 'gal4 91g04', 'gal4 88b12', 'funicular joint', 'extracellular recording', 'expressing johnston', 'evoked potentials', 'en ),', 'different subsets', 'conclusion supported', 'channel encoded', 'b neurons', 'auditory response', 'asymmetrical distribution', 'antibody staining', 'antennal nerve', 'anatomical classification', 'also used', 'also reduces', '98 db', '82 db', '400 hz', '200 hz', '1 silencing']</t>
  </si>
  <si>
    <t>The roles of the transcription factor Engrailed (En), and its paralogue Invected (Inv), in adult Drosophila Johnston's Organ sensory neurons are unknown. We used en-GAL4 driven CD8-GFP and antibody staining to characterize these neurons in the pedicel (second antennal segment). The majority of En and Inv-expressing Johnston's Organ neurons (En-JONs) are located in the ventral part of the posterior group of JONs, with only a few in the medial group. Anatomical classification of En-JON axon projections shows they are mainly type A and E, with a few type B. Extracellular recording of sound-evoked potentials (SEPs) from the antennal nerve was used along with Kir2.1 silencing to assess the contribution that En-JONs make to the auditory response to pure-tone sound stimuli. Silencing En-JONs reduces the SEP amplitude at the onset of the stimulus by about half at 100, 200 and 400 Hz, and also reduces the steady-state response to 200 Hz. En-JONs respond to 82 dB and 92 dB sounds but not 98 dB. Despite their asymmetrical distribution in the Johnston's Organ they respond equally strongly to both directions of movement of the arista. This implies that individual neurons are excited in both directions, a conclusion supported by reanalysis of the morphology of the pedicel-funicular joint. Other methods of silencing the JONs were also used: RNAi against the voltage-gated Na+ channel encoded by the para gene, expression of attenuated diphtheria toxin, and expression of a modified influenza toxin M2(H37A). Only the latter was found to be more effective than Kir2.1. Three additional JON subsets were characterized using Flylight GAL4 lines. inv-GAL4 88B12 and GycŒ≤100B-GAL4 12G03 express in different subsets of A group neurons and CG12484-GAL4 91G04 is expressed in B neurons. All three contribute to the auditory response to 200 Hz tones. ¬© 2013 P√©zier, Blagburn.</t>
  </si>
  <si>
    <t>e71419</t>
  </si>
  <si>
    <t>60071503;60071503</t>
  </si>
  <si>
    <t>6507593674;6701646078</t>
  </si>
  <si>
    <t>P√©zier, Adeline;Blagburn, Jonathan M.</t>
  </si>
  <si>
    <t>Puerto Rico</t>
  </si>
  <si>
    <t>San Juan</t>
  </si>
  <si>
    <t>Universidad de Puerto Rico</t>
  </si>
  <si>
    <t>P√©zier A.</t>
  </si>
  <si>
    <t>Auditory Responses of Engrailed and Invected-Expressing Johnston's Organ Neurons in Drosophila melanogaster</t>
  </si>
  <si>
    <t>10.1371/journal.pone.0071419</t>
  </si>
  <si>
    <t>2-s2.0-84881178638</t>
  </si>
  <si>
    <t>['thz emitters', 'thz bandwidth', 'present results', 'optical power', 'mlhs ).', 'golay cell', 'emitters based', '4 thz']</t>
  </si>
  <si>
    <t>We present results on optimized growth temperatures and layer structure design of high mobility photoconductive Terahertz (THz) emitters based on molecular beam epitaxy grown In0.53Ga0.47As/In 0.52Al0.48As multilayer heterostructures (MLHS). The photoconductive antennas made of these MLHS are evaluated as THz emitters in a THz time domain spectrometer and with a Golay cell. We measured a THz bandwidth in excess of 4 THz and average THz powers of up to 64 ŒºW corresponding to an optical power-to-THz power conversion efficiency of up to 2 √ó 10 -3. ¬© 2013 AIP Publishing LLC.</t>
  </si>
  <si>
    <t>60011055;60011055;60012556;60012556;60011055;60011055;60012556;60011055;60011055</t>
  </si>
  <si>
    <t>23992437000;55389243400;36246010000;55823869400;24438064900;6602443028;56941303500;24558613900;35293270400</t>
  </si>
  <si>
    <t>Dietz, Roman J.B.;Globisch, Bj√∂rn;Gerhard, Marina;Velauthapillai, Ajanthkrishna;Stanze, Dennis;Roehle, Helmut;Koch, Martin;G√∂bel, Thorsten;Schell, Martin</t>
  </si>
  <si>
    <t>64 Œºw pulsed terahertz emission from growth optimized InGaAs/InAlAs heterostructures with separated photoconductive and trapping regions</t>
  </si>
  <si>
    <t>10.1063/1.4817797</t>
  </si>
  <si>
    <t>2-s2.0-84881624127</t>
  </si>
  <si>
    <t>Canada Research Chairs</t>
  </si>
  <si>
    <t>FQRNT</t>
  </si>
  <si>
    <t>['writing technology', 'wall carbon', 'term stability', 'swnts concentration', 'swnts ).', 'reflection coefficient', 'polymeric substrate', 'perfect agreement', 'mechanical properties', 'letter describes', 'electrical conductivity', 'band frequency', 'assisted direct', 'antenna prototype', 'also demonstrated']</t>
  </si>
  <si>
    <t>This letter describes the fabrication and characterization of a fluidic patch antenna operating at the S-band frequency (4 GHz). The antenna prototype is composed of a nanocomposite material made by a liquid metal alloy (eutectic gallium indium) blended with single-wall carbon-nanotube (SWNTs). The nanocomposite is then enclosed in a polymeric substrate by employing the UV-assisted direct-writing technology. The fluidic antennas specimens feature excellent performances, in perfect agreement with simulations, showing an increase in the electrical conductivity and reflection coefficient with respect to the SWNTs concentration. The effect of the SWNTs on the long-term stability of antenna's mechanical properties is also demonstrated. ¬© 2013 AIP Publishing LLC.</t>
  </si>
  <si>
    <t>60079059-60084051-60005415;60003127;108161163;60079059;60079059;60084051;60003127;60005415</t>
  </si>
  <si>
    <t>13607002600;8320837800;12143854200;7102803006;23094167400;13005614000;6603016238;6701615960</t>
  </si>
  <si>
    <t>A√Øssa, B.;Nedil, M.;Habib, M. A.;Haddad, E.;Jamroz, W.;Therriault, D.;Coulibaly, Y.;Rosei, F.</t>
  </si>
  <si>
    <t>Canada;Canada;Canada;Canada;Saudi Arabia</t>
  </si>
  <si>
    <t>Montreal;Pointe-Claire;Varennes;Rouyn-Noranda;</t>
  </si>
  <si>
    <t>Centre de Recherche en Plasturgie et Composites;MPB Technologies Inc.;Centre √ânergie Mat√©riaux T√©l√©communications;Universite du Quebec en Abitibi-Temiscamingue;Yanbu University College</t>
  </si>
  <si>
    <t>60084051;60079059;60005415;60003127;108161163</t>
  </si>
  <si>
    <t>A√Øssa B.</t>
  </si>
  <si>
    <t>Fluidic patch antenna based on liquid metal alloy/single-wall carbon-nanotubes operating at the S-band frequency</t>
  </si>
  <si>
    <t>10.1063/1.4817861</t>
  </si>
  <si>
    <t>2-s2.0-84881631932</t>
  </si>
  <si>
    <t>['thz signals', 'thz qcl', 'thermal resistance', 'superconducting antenna', 'storage time', 'sink temperatures', 'scales cannot', 'scale time', 'repetition rate', 'region temperature', 'pyroelectric detectors', 'pulse variation', 'power reduces', 'power emitted', 'millisecond time', 'low duty', 'higher heat', 'good agreement', 'frequency quantum', 'earlier measurements', 'device substrate', 'cycle measurements', 'cascade lasers', '6 k']</t>
  </si>
  <si>
    <t>Joule heating causes significant degradation in the power emitted from terahertz-frequency quantum-cascade lasers (THz QCLs). However, to date, it has not been possible to characterize the thermal equilibration time of these devices, since THz power degradation over sub-millisecond time-scales cannot be resolved using conventional bolometric or pyroelectric detectors. In this letter, we use a superconducting antenna-coupled niobium nitride detector to measure the emission from a THz QCL with a nanosecond-scale time-resolution. The emitted THz power is shown to decay more rapidly at higher heat-sink temperatures, and in steady-state the power reduces as the repetition rate of the driving pulses increases. The pulse-to-pulse variation in active-region temperature is inferred by comparing the THz signals with those obtained from low duty-cycle measurements. A thermal resistance of 8.2 ¬± 0.6 K/W is determined, which is in good agreement with earlier measurements, and we calculate a 370 ¬± 90-Œºs bulk heat-storage time, which corresponds to the simulated heat capacity of the device substrate. ¬© 2013 AIP Publishing LLC.</t>
  </si>
  <si>
    <t>60012070;60012070;60102538;60012070;60102538;60102538;60102538;60012070;60012070;60102538;60012070;60012070</t>
  </si>
  <si>
    <t>16687284500;7201481463;25924475600;26665043000;32467461100;6602729984;55403960000;55567730100;15078020200;55551245400;56911604400;7005415578</t>
  </si>
  <si>
    <t>Valavanis, A.;Dean, P.;Scheuring, A.;Salih, M.;Stockhausen, A.;Wuensch, S.;Il'In, K.;Chowdhury, S.;Khanna, S. P.;Siegel, M.;Davies, A. G.;Linfield, E. H.</t>
  </si>
  <si>
    <t>Germany;United Kingdom</t>
  </si>
  <si>
    <t>Karlsruhe;Leeds</t>
  </si>
  <si>
    <t>Karlsruher Institut f√ºr Technologie;University of Leeds</t>
  </si>
  <si>
    <t>60102538;60012070</t>
  </si>
  <si>
    <t>Valavanis A.</t>
  </si>
  <si>
    <t>Time-resolved measurement of pulse-to-pulse heating effects in a terahertz quantum cascade laser using an NbN superconducting detector</t>
  </si>
  <si>
    <t>10.1063/1.4818584</t>
  </si>
  <si>
    <t>2-s2.0-84881648404</t>
  </si>
  <si>
    <t>['¬© 2002', 'weighted sum', 'secondary users', 'secondary transmitter', 'robust beamformer', 'rate performance', 'proposed algorithm', 'primary user', 'practical applications', 'perfectly known', 'mainly limited', 'licensed spectrum', 'imperfect csi', 'ici ).', 'efficiently maximizes', 'efficiently design', 'definite relaxation', 'decentralized beamforming', 'csi case', 'convex problem', 'channel information', 'cell interference', 'also develop', '2012 ieee']</t>
  </si>
  <si>
    <t>Cognitive radio | limited cooperation | multiple antenna | spectrum sharing | weighted sum-rate maximization</t>
  </si>
  <si>
    <t>In spectrum-sharing-based cognitive radio networks, multiple secondary systems can access a licensed spectrum to better utilize scarce radio resources. When the multiple secondary transmitters are co-located, the weighted sum-rate of the secondary users (SUs) is mainly limited by the inter-cell interference (ICI). With limited cooperation among co-located secondary transmitters, we propose an algorithm for decentralized beamforming with power allocation via dual decomposition. To maximize the weighted sum-rate of the SUs, the proposed decentralized algorithm efficiently mitigates the ICI by the undesired leakage power limitation at each secondary transmitter. Because the channel information is not perfectly known at the transmitter in practical applications, we also develop a decentralized robust beamformer. To efficiently design the robust beamformer, a convex problem is formulated by semi-definite relaxation. Simulation results show that the proposed algorithm with perfect channel state information (P-CSI) efficiently maximizes the weighted sum-rate performance by the undesired leakage power limitation. For an imperfect CSI with a small error bound, the proposed robust beamformer approaches the performance of a P-CSI case, without causing harmful interference to the primary user. ¬© 2002-2012 IEEE.</t>
  </si>
  <si>
    <t>4142-4152</t>
  </si>
  <si>
    <t>60032330;60032330;60032330;60032330</t>
  </si>
  <si>
    <t>56856251700;36630927700;57225919826;55577336000</t>
  </si>
  <si>
    <t>Kim, Young Jin;Song, Moon Gun;Cho, Yong Sang;Im, Gi Hong</t>
  </si>
  <si>
    <t>Pohang</t>
  </si>
  <si>
    <t>Pohang University of Science and Technology</t>
  </si>
  <si>
    <t>Kim Y.J.</t>
  </si>
  <si>
    <t>Decentralized beamformer design with limited multi-cell cooperation for interference channel of cognitive radio networks</t>
  </si>
  <si>
    <t>10.1109/TWC.2013.071913.121996</t>
  </si>
  <si>
    <t>2-s2.0-84883283153</t>
  </si>
  <si>
    <t>['¬© 2002', 'transmit powers', 'systems using', 'step solution', 'second step', 'proposed scheme', 'practice use', 'point beamforming', 'pico cells', 'overall number', 'multiple users', 'maximum per', 'lower bounds', 'longer interference', 'heterogeneous networks', 'first step', 'feedback transmission', 'feedback strategy', 'feedback bits', 'codebook sizes', 'cell cdis', 'cdi quantization', 'bit allocation', '2012 ieee']</t>
  </si>
  <si>
    <t>CDI | CoMP | DoF | HetNet | limited feedback</t>
  </si>
  <si>
    <t>In this paper, a channel direction information (CDI) feedback strategy is proposed to assist coordinated multi-point beamforming (CoMP-CB) between a macro base station (MBS) and multiple pico BSs (PBSs) in heterogeneous networks, where the numbers of bits for feedback are adaptive to the average channel gains of multiple users. To maximize the average sum rate achieved by the users with given feedback resource, we optimize the overall number of feedback bits for each user and the codebook sizes for quantizing the per-cell CDIs of each user. To provide feasible feedback scheme for practice use, a low complexity two-step solution is developed from deriving the lower bounds of the per-user average rate. In the first step, we optimize the number of overall feedback bits for each user, which provides a tradeoff between the accuracy of CDI quantization and the reliability of feedback transmission. In the second step, we optimize the bit allocation for quantizing the per-cell CDIs, which accommodates the difference in transmit powers and antennas of the MBS and PBSs and in the channels of macro and pico cells. Two adaptive feedback schemes are developed from two lower bounds. By characterizing the degree of freedom (DoF) achieved by each user, we show that the systems using the proposed adaptive feedback schemes are no longer interference-limited. The maximum per-user DoFs achieved by the proposed schemes depend on the per-antenna feedback resource constraint for each user. Simulation results show significant performance gain of the proposed scheme over NonCoMP and CoMP-CB with fixed codebook size. ¬© 2002-2012 IEEE.</t>
  </si>
  <si>
    <t>3980-3994</t>
  </si>
  <si>
    <t>60013789;60013789;60031293;60031293</t>
  </si>
  <si>
    <t>36810611200;55583285600;57209627210;56856436900</t>
  </si>
  <si>
    <t>Yuan, Fang;Yang, Chenyang;Wang, Gang;Lei, Ming</t>
  </si>
  <si>
    <t>Tokyo;Beijing</t>
  </si>
  <si>
    <t>NEC Corporation;Beihang University</t>
  </si>
  <si>
    <t>60031293;60013789</t>
  </si>
  <si>
    <t>Yuan F.</t>
  </si>
  <si>
    <t>Adaptive channel feedback for coordinated beamforming in heterogeneous networks</t>
  </si>
  <si>
    <t>10.1109/TWC.2013.071913.121553</t>
  </si>
  <si>
    <t>2-s2.0-84883296688</t>
  </si>
  <si>
    <t>['¬© 1963', 'various parts', 'two types', 'reconstructed images', 'prior information', 'newton inversion', 'location inversion', 'gni algorithm', 'dielectric probe', 'clearly distinguishable', 'blind inversion', 'biological tissues', 'biological targets', 'biological objects', 'balanced shape', 'balanced inversion', 'acquired using', '24 co', '2012 ieee']</t>
  </si>
  <si>
    <t>Animal tissue | Gauss-Newton inversion (GNI) | Human forearm | Imaging | Microwave tomography (MWT) | Shape-and-location reconstruction</t>
  </si>
  <si>
    <t>The multiplicatively regularized Gauss-Newton inversion (GNI) algorithm is enhanced and utilized to obtain complex permittivity profiles of biological objects-of-interest. The microwave scattering data is acquired using a microwave tomography system comprised of 24 co-resident antennas immersed into a saltwater matching fluid. Two types of biological targets are imaged: ex vivo bovine legs and in vivo human forearms. Four different forms of the GNI algorithm are implemented: a blind inversion, a balanced inversion, a shape-and-location inversion, and a novel balanced shape-and-location inversion. The latter three techniques incorporate typical permittivity values of biological tissues as prior information to enhance the reconstructions. In those images obtained using the balanced shape-and-location reconstruction algorithm, the various parts of the tissue being imaged are clearly distinguishable. The reconstructed permittivity values in the bovine leg images agree with those obtained via direct measurement using a dielectric probe. The reconstructed images of the human forearms qualitatively agree with magnetic resonance imaging images, as well as with the expected dielectric values obtained from the literature. ¬© 1963-2012 IEEE.</t>
  </si>
  <si>
    <t>3424-3434</t>
  </si>
  <si>
    <t>60009697;60009697;60009697;60009697;60009697</t>
  </si>
  <si>
    <t>26645094900;25631075500;24802774400;57204246122;8092251400</t>
  </si>
  <si>
    <t>Ostadrahimi, Majid;Mojabi, Puyan;Zakaria, Amer;LoVetri, Joe;Shafai, Lotfollah</t>
  </si>
  <si>
    <t>Enhancement of Gauss-Newton inversion method for biological tissue imaging</t>
  </si>
  <si>
    <t>10.1109/TMTT.2013.2273758</t>
  </si>
  <si>
    <t>2-s2.0-84883741265</t>
  </si>
  <si>
    <t>['¬© 1963', 'tsai formulation', 'target dosimetry', 'small animals', 'shaped tissue', 'reverberation chamber', 'rc using', 'rc ),', 'prolate spheroid', 'numerical results', 'multiple rat', 'many orientations', 'ideal electromagnetic', 'exposure target', 'em environment', 'directly determine', 'design rule', 'assumed inside', 'animals exists', '2012 ieee']</t>
  </si>
  <si>
    <t>Exposure system | Method of moments (MoM) | Reverberation chamber (RC) | Specific absorption rate (SAR)</t>
  </si>
  <si>
    <t>In order to determine the whole-body exposure level in small animals inside a reverberation chamber (RC), an ideal electromagnetic (EM) environment has often been assumed inside an RC for numerical dosimetry analyses. In an RC where a strong EM coupling between antennas and animals exists, however, such an EM environment is difficult to be realized, so that it remains unknown whether or not the RC could provide a target dosimetry. In this study, we adopt the Poggio-Miller-Chang-Harrington-Wu-Tsai formulation of the method of moments to directly determine the specific absorption rate (SAR) of a rectangular dielectric phantom placed in an RC, and we demonstrated its validity via comparing the numerical temperature rise with those obtained from experiments. We then demonstrated a nonideal EM environment inside an RC using a prolate spheroid as an exposure target. Furthermore, we performed dosimetry evaluation for multiple rat-shaped tissue-equivalent phantoms inside the RC and determined their whole-body average SARs for many orientations and arrangements of the phantoms. Finally, based on our numerical results, we offered a design rule when using an RC as a whole-body exposure system for small animals. ¬© 1963-2012 IEEE.</t>
  </si>
  <si>
    <t>3435-3445</t>
  </si>
  <si>
    <t>60024751;60024751;60024751;60032325;60032325</t>
  </si>
  <si>
    <t>35274399700;7701311937;7005976175;7006003189;7407902134</t>
  </si>
  <si>
    <t>Chakarothai, Jerdvisanop;Wang, Jianqing;Fujiwara, Osamu;Wake, Kanako;Watanabe, Soichi</t>
  </si>
  <si>
    <t>Chakarothai J.</t>
  </si>
  <si>
    <t>Dosimetry of a reverberation chamber for whole-body exposure of small animals</t>
  </si>
  <si>
    <t>10.1109/TMTT.2013.2273761</t>
  </si>
  <si>
    <t>2-s2.0-84883742819</t>
  </si>
  <si>
    <t>['ultrashort duration', 'simple geometry', 'range product', 'optimal design', 'nonuniform dual', 'line feeder', 'impulse antennas', 'high voltages', 'final choice', 'field conditions', 'feed line', 'ensuring operation', 'electrodynamic potential', 'based antenna']</t>
  </si>
  <si>
    <t>High voltage | impulse antenna | pulse source | reflector | ultra wideband (UWB) spectrum</t>
  </si>
  <si>
    <t>A few versions of impulse antennas are studied with the aim of suggesting an optimal design of the feed line and radiator for the reflector-based antenna and ensuring operation of the facility at high voltages and under field conditions. The high-voltage system described as the final choice is intended for shaping and radiating electromagnetic pulses of ultrashort duration, while maintaining the proper electric strength of its components. It is characterized by an electrodynamic potential (field-range product) $W=1.2~{\rm MV}$. The system is a variant of the half-reflector impulse antenna design, involving a half-circular parabolic reflector that is excited through a nonuniform dual-line feeder of simple geometry. ¬© 2013 IEEE.</t>
  </si>
  <si>
    <t>2539-2544</t>
  </si>
  <si>
    <t>60011313;60011313;60011313;60068694;60011313;60011313;60068694;60011313;60068535</t>
  </si>
  <si>
    <t>24340788700;8356109000;24341099600;24366577200;6701357737;24341601700;55795769400;16493193300;9432971100</t>
  </si>
  <si>
    <t>Berdin, Sergey A.;Gadetski, Nickolay P.;Kravtsova, Elena I.;Lee, Jaimin;Magda, Igor I.;Mukhin, Valentin S.;Ryu, Jiheon H.;Sinitsin, Victor G.;Vyazmitinov, Igor A.</t>
  </si>
  <si>
    <t>South Korea;Ukraine;Ukraine</t>
  </si>
  <si>
    <t>Daejeon;Kharkiv;Kiev</t>
  </si>
  <si>
    <t>Agency for Defense Development;O. Ya. Usikov Institute for Radiophysics and Electronics of the National Academy of Sciences of Ukraine;National Academy of Sciences in Ukraine</t>
  </si>
  <si>
    <t>60068694;60068535;60011313</t>
  </si>
  <si>
    <t>Berdin S.A.</t>
  </si>
  <si>
    <t>Reflector impulse antenna of high electrodynamic potential</t>
  </si>
  <si>
    <t>10.1109/TPS.2013.2273831</t>
  </si>
  <si>
    <t>2-s2.0-84884589861</t>
  </si>
  <si>
    <t>['three heuristics', 'special cases', 'secondary user', 'proposed technique', 'ofdm symbols', 'ofdm symbol', 'numerical simulations', 'major drawback', 'low complexity', 'interference caused', 'evaluated analytically', 'band interference', 'also proposed', 'adjustment phases']</t>
  </si>
  <si>
    <t>Cognitive radio | interference cancellation | OFDM | phase adjustment</t>
  </si>
  <si>
    <t>The problem of cross-band interference in single-antenna and multi-antenna OFDM cognitive transmitters is considered. Cross-band interference, which is caused by large OFDM signal sidelobes, is a major drawback of OFDM, especially in cognitive radio applications where it is crucial to protect primary licensed users from the secondary user's interference. In this paper, we propose a novel low complexity technique, referred to as a phase adjustment technique, to tackle this problem in single-antenna and multi-antenna OFDM cognitive transmitters. In this technique, the phase of each OFDM symbol is adjusted in an attempt to minimize the interference caused by the secondary user to the primary. Unlike prior methods, this technique does not decrease data throughput and has no impact on the bit-error-rate and peak-to-average power ratio of the OFDM symbols. Furthermore, to calculate the adjustment phases, three heuristics, one of which is very low complexity and achieves near optimal performance in numerical simulations, are also proposed. In addition, the performance of the proposed technique is evaluated analytically in some special cases in single and multi-antenna cognitive transmitters, and is verified by numerical simulations. ¬© 2013 IEEE.</t>
  </si>
  <si>
    <t>4668-4679</t>
  </si>
  <si>
    <t>60014171;60014171</t>
  </si>
  <si>
    <t>55227366300;9241687100</t>
  </si>
  <si>
    <t>Alian, Ehsan Haj Mirza;Mitran, Patrick</t>
  </si>
  <si>
    <t>Waterloo</t>
  </si>
  <si>
    <t>University of Waterloo</t>
  </si>
  <si>
    <t>Alian E.</t>
  </si>
  <si>
    <t>A phase adjustment approach for interference reduction in OFDM-based cognitive radios</t>
  </si>
  <si>
    <t>10.1109/TW.2013.072213.121994</t>
  </si>
  <si>
    <t>2-s2.0-84884901077</t>
  </si>
  <si>
    <t>['¬© 1972', 'theoretical bounds', 'systematically investigated', 'special cases', 'shift keying', 'results reported', 'quadrature phase', 'qam ).', 'particular antenna', 'overall performance', 'optimally combining', 'noise variance', 'llfs ).', 'first extended', 'exact cramer', 'derived expressions', 'crlb expressions', 'critical problem', 'correct classification', 'bound performance', 'based algorithms', 'achieved compared', '2012 ieee']</t>
  </si>
  <si>
    <t>Cramer-Rao lower bound | Modulation classification | multiple antennas | non-data-aided estimation | Rectangular QAM</t>
  </si>
  <si>
    <t>Likelihood-based algorithms for the classification of linear digital modulations are systematically investigated for a multiple receive antennas configuration. Existing modulation classification (MC) algorithms are first extended to the case of multiple receive antennas and then a critical problem is identified that the overall performance of the multiple antenna systems is dominated by the worst channel estimate of a particular antenna. To address the performance degradation issue, we propose a new MC algorithm by optimally combining the log likelihood functions (LLFs). Furthermore, to analyze the upper-bound performance of the existing and the proposed MC algorithms, the exact Cramer-Rao Lower Bound (CRLB) expressions of non-data-aided joint estimates of amplitude, phase, and noise variance are derived for general rectangular quadrature amplitude modulation (QAM). Numerical results demonstrate the accuracy of the CRLB expressions and verify that the results reported in the literature for quadrature phase-shift keying (QPSK) and 16-QAM are special cases of our derived expressions. Also, it is demonstrated that the probability of correct classification of the new algorithm approaches the theoretical bounds and a substantial performance improvement is achieved compared to the existing MC algorithm. ¬© 1972-2012 IEEE.</t>
  </si>
  <si>
    <t>3816-3829</t>
  </si>
  <si>
    <t>60016849;60007511;60007511;60026338;60026338</t>
  </si>
  <si>
    <t>55626621000;36040390300;35476060100;7202586438;7003595000</t>
  </si>
  <si>
    <t>Ramezani-Kebrya, Ali;Kim, Il Min;Kim, Dong In;Chan, Francois;Inkol, Robert</t>
  </si>
  <si>
    <t>Canada;Canada;South Korea</t>
  </si>
  <si>
    <t>Kingston;Toronto;Seoul</t>
  </si>
  <si>
    <t>Royal Military College of Canada;University of Toronto;Sungkyunkwan University</t>
  </si>
  <si>
    <t>60026338;60016849;60007511</t>
  </si>
  <si>
    <t>Ramezani-Kebrya A.</t>
  </si>
  <si>
    <t>Likelihood-based modulation classification for multiple-antenna receiver</t>
  </si>
  <si>
    <t>10.1109/TCOMM.2013.073113.121001</t>
  </si>
  <si>
    <t>2-s2.0-84884903998</t>
  </si>
  <si>
    <t>CNS-09-05398</t>
  </si>
  <si>
    <t>['zfbf matrix', 'zeroforcing beamforming', 'two slots', 'transmit power', 'sources transmit', 'second slot', 'relay forwards', 'relay determines', 'relay antennas', 'received signals', 'predefined constraint', 'outage probability', 'optimally selecting', 'iteratively increased', 'iterative scheme', 'greatly reduces', 'forward relay', 'first slot', 'destination pairs', 'destination meets', 'destination interference', 'csi ).', 'communicate simultaneously', 'beamforming weights', 'antenna selection', 'antenna amplify']</t>
  </si>
  <si>
    <t>amplify-and-forward relays | antenna selection | beamforming | imperfect CSI | QoS | Relay networks</t>
  </si>
  <si>
    <t>A relay network approach is proposed that allows multiple source-destination pairs to communicate simultaneously. The communication is enabled by a multi-antenna amplify-and-forward relay and is implemented in two slots; in the first slot, the sources transmit, and in the second slot, the relay forwards the received signals after processing them through a Zeroforcing Beamforming (ZFBF) matrix. The relay determines the ZFBF matrix so that the transmit power is minimized while the SINR of each destination meets a predefined constraint. Initially, the design is based on perfect channel state information (CSI). Imperfect CSI results in interference at the destinations. This effect can be controlled by increasing the number of relay antennas, or by optimally selecting the antennas to be used. Antenna selection schemes are proposed, which minimize the outage probability, or the destination interference. Also, an iterative scheme is proposed, whereby the amplitudes of the beamforming weights of all source-destination pairs are iteratively increased so that the worst case SINRs meet the requirements of the destinations. It is shown that this approach, coupled with antenna selection, greatly reduces the outage probability. ¬© 2013 IEEE.</t>
  </si>
  <si>
    <t>4225-4235</t>
  </si>
  <si>
    <t>60110605;60119141</t>
  </si>
  <si>
    <t>35191979300;35569377300</t>
  </si>
  <si>
    <t>Liu, Yupeng;Petropulu, Athina P.</t>
  </si>
  <si>
    <t>New Brunswick;San Jose</t>
  </si>
  <si>
    <t>Rutgers University‚ÄìNew Brunswick;Broadcom Inc., San Jose</t>
  </si>
  <si>
    <t>60119141;60110605</t>
  </si>
  <si>
    <t>QoS guarantees in af relay networks with multiple source-destination pairs in the presence of imperfect CSI</t>
  </si>
  <si>
    <t>10.1109/TWC.2013.072213.120710</t>
  </si>
  <si>
    <t>2-s2.0-84884904142</t>
  </si>
  <si>
    <t>KA841-21/2</t>
  </si>
  <si>
    <t>['¬© 1972', 'tdd systems', 'spatial dimension', 'signal processing', 'selective channels', 'order modulation', 'ofdm system', 'measurement results', 'least approximates', 'joint pre', 'insufficient adaptation', 'highly sensitive', 'hardware impairments', 'efficiently exploited', 'discussed leading', 'cost hardware', 'based calibration', 'baseband reciprocity', 'adaptive multi', '2012 ieee']</t>
  </si>
  <si>
    <t>calibration | impairments | OFDM | reciprocity | TDD</t>
  </si>
  <si>
    <t>The combination of OFDM with joint pre-processing in adaptive multi-antenna systems offers both an ease of equalization in frequency-selective channels and keeping the signal processing at the mobile stations simple. In addition, the spatial dimension can be efficiently exploited to ensure high system throughput. With the utilization of higher-order modulation the performance of the system is highly sensitive to multiple access interference and nonorthogonal subchannels due to hardware impairments or insufficient adaptation to the current channel conditions. A further source of error in TDD systems are the non-reciprocal transceivers inhibiting the baseband-to-baseband channel reciprocity required for accurate channel state acquisition based on the uplink channel estimate. In this paper, measurement results of a low-cost hardware-based calibration are presented and the drawbacks are discussed leading to the utilization of a recently introduced relative calibration. The latter is applied to an OFDM system and achieves or at least approximates the baseband-to-baseband reciprocity. Thus, it enables the link adaptation using the uplink channel state information. Furthermore, preliminary hardware implementations of the relative calibration running on a real-time system show accurate results. ¬© 1972-2012 IEEE.</t>
  </si>
  <si>
    <t>3781-3793</t>
  </si>
  <si>
    <t>60008293;60008293;60008293;60008293;60008293;60008293;60008293</t>
  </si>
  <si>
    <t>14008166800;36094648600;57205017405;6602823049;57189490757;22968422500;7005172553</t>
  </si>
  <si>
    <t>Petermann, Mark;Stefer, Markus;Ludwig, Frank;W√ºbben, Dirk;Schneider, Martin;Paul, Steffen;Kammeyer, Karl Dirk</t>
  </si>
  <si>
    <t>Petermann M.</t>
  </si>
  <si>
    <t>Multi-user pre-processing in multi-antenna OFDM TDD systems with non-reciprocal transceivers</t>
  </si>
  <si>
    <t>10.1109/TCOMM.2013.072813.120984</t>
  </si>
  <si>
    <t>2-s2.0-84884909833</t>
  </si>
  <si>
    <t>['¬© 2011', 'wireless transceivers', 'wireless interconnects', 'transmission gain', 'single antenna', 'silicon circuitry', 'pre ).', 'power needed', 'paper compares', 'operating bandwidth', 'ghz antennas', 'element array', 'design demonstrates', 'design configuration', 'based interconnects', '2012 ieee', '10 db']</t>
  </si>
  <si>
    <t>60 GHz antennas | Electronic packaging design | Radio frequency (RF) interconnects | Wireless link budget</t>
  </si>
  <si>
    <t>This paper presents radio frequency data transmissions via 60-GHz antennas or wireless interconnects in multichip multicore computing architectures. An antenna in package is used as the design configuration to be placed on top of the silicon circuitry. The packaging design includes an artificial magnetic conductor to enhance the operating bandwidth, a two-element antenna array to increase the transmission gain, and an integrated power divider. This paper compares the wireless link budget of antenna-based interconnects in terms of the Friis transmission equation. This defines the power needed to be recovered by wireless transceivers (PRE). The design demonstrates an 11 GHz measured operating bandwidth and shows that with a two-element array; the P RE is reduced by 10 dB over that with a link that uses a single antenna. ¬© 2011-2012 IEEE.</t>
  </si>
  <si>
    <t>1946-1952</t>
  </si>
  <si>
    <t>60010065-114006596;60010065</t>
  </si>
  <si>
    <t>36702065800;6506065488</t>
  </si>
  <si>
    <t>Yeh, Ho Hsin;Melde, Kathleen L.</t>
  </si>
  <si>
    <t>Tucson;San Diego</t>
  </si>
  <si>
    <t>The University of Arizona;Quallcomm</t>
  </si>
  <si>
    <t>60010065;114006596</t>
  </si>
  <si>
    <t>Development of 60-GHz wireless interconnects for interchip data transmission</t>
  </si>
  <si>
    <t>10.1109/TCPMT.2013.2271299</t>
  </si>
  <si>
    <t>2-s2.0-84887997274</t>
  </si>
  <si>
    <t>['¬© 1963', 'widely used', 'trigger signal', 'time oscilloscopes', 'phase difference', 'incoming data', 'data transitions', 'correct operation', 'cdr ).', 'accurately aligned', '2012 ieee']</t>
  </si>
  <si>
    <t>BBPD | CDR | equivalent time sampling | metastability | multilevel</t>
  </si>
  <si>
    <t>Equivalent time oscilloscopes are widely used as an alternative to real-time oscilloscopes when high timing resolution is needed. For their correct operation, they need the trigger signal to be accurately aligned to the incoming data, which is achieved by the use of a clock and data recovery circuit (CDR). In this paper, a new multilevel bang-bang phase detector (BBPD) for CDRs is presented; the proposed phase detection scheme disregards samples taken close to the data transitions for the calculation of the phase difference between the inputs, thus eliminating metastability, one of the main issues hindering the performance of BBPDs. ¬© 1963-2012 IEEE.</t>
  </si>
  <si>
    <t>3384-3386</t>
  </si>
  <si>
    <t>60016809;60016809;60016809;60016809</t>
  </si>
  <si>
    <t>39262463400;26435931400;7003590448;7003423365</t>
  </si>
  <si>
    <t>Sanchez-Azqueta, Carlos;Gimeno, Cecilia;Aldea, Concepcion;Celma, Santiago</t>
  </si>
  <si>
    <t>Zaragoza</t>
  </si>
  <si>
    <t>Universidad de Zaragoza</t>
  </si>
  <si>
    <t>Sanchez-Azqueta C.</t>
  </si>
  <si>
    <t>New multilevel bang-bang phase detector</t>
  </si>
  <si>
    <t>10.1109/TIM.2013.2273611</t>
  </si>
  <si>
    <t>2-s2.0-84888042631</t>
  </si>
  <si>
    <t>AST-1207892</t>
  </si>
  <si>
    <t>['superconducting transition', 'squid electronics', 'squid ).', 'sensitive antennas', 'present requirements', 'parasitic inductance', 'observe b', 'modulating bolometers', 'mode polarization', 'large array', 'january 2012', 'high sensitivity', 'first light', 'experiment aims', 'domain multiplexing', 'cryogenic wiring', 'capacitors used', 'bolometers coupled', 'bolometer frequency', 'also show', '3 mhz', '150 ghz', '1 mhz', '1 experiment']</t>
  </si>
  <si>
    <t>Cosmic Microwave Background | Digital feedback | Frequency-domain multiplexing | POLARBEAR-2 | TES bolometer</t>
  </si>
  <si>
    <t>The POLARBEAR-2 Cosmic Microwave Background (CMB) experiment aims to observe B-mode polarization with high sensitivity to explore gravitational lensing of CMB and inflationary gravitational waves. POLARBEAR-2 is an upgraded experiment based on POLARBEAR-1, which had first light in January 2012. For POLARBEAR-2, we will build a receiver that has 7588 Transition Edge Sensor (TES) bolometers coupled to two-band (95 and 150 GHz) polarization-sensitive antennas. For the large array's readout, we employ digital frequency-domain multiplexing and multiplex 32 bolometers through a single superconducting quantum interference device (SQUID). An 8-bolometer frequency-domain multiplexing readout has been deployed with the POLARBEAR-1 experiment. Extending that architecture to 32 bolometers requires an increase in the bandwidth of the SQUID electronics to 3 MHz. To achieve this increase in bandwidth, we use Digital Active Nulling (DAN) on the digital frequency multiplexing platform. In this paper, we present requirements and improvements on parasitic inductance and resistance of cryogenic wiring and capacitors used for modulating bolometers. These components are problematic above 1 MHz. We also show that our system is able to bias a bolometer in its superconducting transition at 3 MHz. ¬© 2013 Elsevier B.V.</t>
  </si>
  <si>
    <t>299-302</t>
  </si>
  <si>
    <t>60003218;60030612;60030612;60002494;60002494;60025038;60003218;60003218;60025038;60030612;60025038;60003218;60025038;113320892;60025038;60003218</t>
  </si>
  <si>
    <t>8719196400;23479291500;36482499300;56034660600;35172771900;54408691800;41361303800;55108436700;7101797383;7007012492;35310906100;55543339700;57196507233;24825403000;35312579900;7007075420</t>
  </si>
  <si>
    <t>Hattori, Kaori;Arnold, Kam;Barron, Darcy;Dobbs, Matt;De Haan, Tijmen;Harrington, Nicholas;Hasegawa, Masaya;Hazumi, Masashi;Holzapfel, William L.;Keating, Brian;Lee, Adrian T.;Morii, Hideki;Myers, Michael J.;Smecher, Graeme;Suzuki, Aritoki;Tomaru, Takayuki</t>
  </si>
  <si>
    <t>United States;United States;Japan;Canada;Canada</t>
  </si>
  <si>
    <t>San Diego;Berkeley;Tsukuba;Montreal;Vancouver</t>
  </si>
  <si>
    <t>University of California, San Diego;University of California, Berkeley;High Energy Accelerator Research Organization, Tsukuba;Universit√© McGill;Three-Speed Logic, Inc.</t>
  </si>
  <si>
    <t>60030612;60025038;60003218;60002494;113320892</t>
  </si>
  <si>
    <t>Hattori K.</t>
  </si>
  <si>
    <t>Adaptation of frequency-domain readout for Transition Edge Sensor bolometers for the POLARBEAR-2 Cosmic Microwave Background experiment</t>
  </si>
  <si>
    <t>S0168900213010619</t>
  </si>
  <si>
    <t>10.1016/j.nima.2013.07.052</t>
  </si>
  <si>
    <t>2-s2.0-84889093497</t>
  </si>
  <si>
    <t>['strongly repressed', 'secondary plastids', 'regularly experienced', 'redcaps evolved', 'red lineage', 'red algae', 'recently discovered', 'protein superfamily', 'proposed function', 'primary plastids', 'localisation data', 'like proteins', 'light shifts', 'light harvesting', 'length redcap', 'involved complementation', 'host cell', 'harvesting complex', 'harvesting antennae', 'green lineage', 'gene product', 'functional reorganisation', 'fucoxanthin chlorophyll', 'four membranes', 'extended light', 'endocytobiotic alga', 'driving force', 'diurnal way', 'diatoms ).', 'dependent transcription', 'binding light']</t>
  </si>
  <si>
    <t>Chloroplast | Complex plastids | Diatoms | Gene transfer | Light-harvesting antenna proteins | Red lineage chlorophyll a/b-binding-like proteins</t>
  </si>
  <si>
    <t>Background: Light, the driving force of photosynthesis, can be harmful when present in excess; therefore, any light harvesting system requires photoprotection. Members of the extended light-harvesting complex (LHC) protein superfamily are involved in light harvesting as well as in photoprotection and are found in the red and green plant lineages, with a complex distribution pattern of subfamilies in the different algal lineages. Results: Here, we demonstrate that the recently discovered "red lineage chlorophyll a/b-binding-like proteins" (RedCAPs) form a monophyletic family within this protein superfamily. The occurrence of RedCAPs was found to be restricted to the red algal lineage, including red algae (with primary plastids) as well as cryptophytes, haptophytes and heterokontophytes (with secondary plastids of red algal origin). Expression of a full-length RedCAP:GFP fusion construct in the diatom Phaeodactylum tricornutum confirmed the predicted plastid localisation of RedCAPs. Furthermore, we observed that similarly to the fucoxanthin chlorophyll a/c-binding light-harvesting antenna proteins also RedCAP transcripts in diatoms were regulated in a diurnal way at standard light conditions and strongly repressed at high light intensities. Conclusions: The absence of RedCAPs from the green lineage implies that RedCAPs evolved in the red lineage after separation from the the green lineage. During the evolution of secondary plastids, RedCAP genes therefore must have been transferred from the nucleus of the endocytobiotic alga to the nucleus of the host cell, a process that involved complementation with pre-sequences allowing import of the gene product into the secondary plastid bound by four membranes. Based on light-dependent transcription and on localisation data, we propose that RedCAPs might participate in the light (intensity and quality)-dependent structural or functional reorganisation of the light-harvesting antennae of the photosystems upon dark to light shifts as regularly experienced by diatoms in nature. Remarkably, in plastids of the red lineage as well as in green lineage plastids, the phycobilisome based cyanobacterial light harvesting system has been replaced by light harvesting systems that are based on members of the extended LHC protein superfamily, either for one of the photosystems (PS I of red algae) or for both (diatoms). In their proposed function, the RedCAP protein family may thus have played a role in the evolutionary structural remodelling of light-harvesting antennae in the red lineage. ¬© 2013 Sturm et al.; licensee BioMed Central Ltd.</t>
  </si>
  <si>
    <t>60025525;60025525-60103738;60025525-60023750;60025525;60025525;60025525;60025525-60013717</t>
  </si>
  <si>
    <t>35079559100;16244431700;57192911116;16481548400;6701848854;7004131607;7005438082</t>
  </si>
  <si>
    <t>Sturm, Sabine;Engelken, Johannes;Gruber, Ansgar;Vugrinec, Sascha;G Kroth, Peter;Adamska, Iwona;Lavaud, Johann</t>
  </si>
  <si>
    <t>Spain;Germany;Canada;France</t>
  </si>
  <si>
    <t>Barcelona;Konstanz;Halifax;La Rochelle</t>
  </si>
  <si>
    <t>CSIC-UPF - Instituto de Biologia Evolutiva (IBE);Universit√§t Konstanz;Dalhousie University, Faculty of Medicine;Universit√© de La Rochelle</t>
  </si>
  <si>
    <t>60103738;60025525;60023750;60013717</t>
  </si>
  <si>
    <t>Sturm S.</t>
  </si>
  <si>
    <t>A novel type of light-harvesting antenna protein of red algal origin in algae with secondary plastids</t>
  </si>
  <si>
    <t>10.1186/1471-2148-13-159</t>
  </si>
  <si>
    <t>2-s2.0-84880869629</t>
  </si>
  <si>
    <t>['two real', 'time awsn', 'thus necessary', 'requires real', 'real deployments', 'protocols based', 'potential sources', 'performance evaluation', 'performance degradation', 'paramount importance', 'paper details', 'link performance', 'link degradation', 'link behavior', 'laawn protocol', 'laawn improves', 'ground reflections', 'extensive set', 'experiments designed', 'dropped packets', 'design stage', 'communication links', 'antenna orientation']</t>
  </si>
  <si>
    <t>Aerial sensor networks | Experiments | Link characterization | Performance evaluation</t>
  </si>
  <si>
    <t>Characterization of communication links in Aerial Wireless Sensor Networks (AWSN) is of paramount importance for achieving acceptable network performance. Protocols based on an arbitrary link performance threshold may exhibit inconsistent behavior due to link behavior not considered during the design stage. It is thus necessary to account for factors that affect the link performance in real deployments. This paper details observations from an extensive set of experiments designed to characterize the behavior of communication links in AWSN. We employ the widely used TelosB sensor platform for these experiments. The experimental results highlight the fact that apart from the usual outdoor environmental factors affecting the link performance, two major contributors to the link degradation in AWSN are the antenna orientation, and the multi-path fading effect due to ground reflections. Based on these observations, we propose a Link Aware Protocol for AWSN (LAAWN) that takes into account the effect of these potential sources of performance degradation. This paper details the design and performance evaluation of our proposed LAAWN protocol. We evaluated the LAAWN protocol in two real-world use cases namely delay-tolerant and real-time AWSN. The simulation results show that on average, LAAWN improves the overall network performance by reducing the percentage of dropped packets from about 34% to less than 4% for an AWSN that requires real-time data transfer. ¬© 2013 IEEE.</t>
  </si>
  <si>
    <t>1639-1649</t>
  </si>
  <si>
    <t>60028333;60028333;60028333</t>
  </si>
  <si>
    <t>57203089098;8843325700;55658382400</t>
  </si>
  <si>
    <t>Ahmed, Nadeem;Kanhere, Salil S.;Jha, Sanjay</t>
  </si>
  <si>
    <t>UNSW Sydney</t>
  </si>
  <si>
    <t>Ahmed N.</t>
  </si>
  <si>
    <t>Utilizing link characterization for improving the performance of aerial wireless sensor networks</t>
  </si>
  <si>
    <t>10.1109/JSAC.2013.130825</t>
  </si>
  <si>
    <t>2-s2.0-84880944545</t>
  </si>
  <si>
    <t>['wireless mmw', 'proposed device', 'optical conversion', 'obtained using', 'lw signals', 'ghz band', 'fiber systems', 'experimental results', 'eo crystal', 'eliminated since', 'direct conversion', 'device using', 'device fabricated', 'conversion efficiency', 'compact structures', 'antenna size']</t>
  </si>
  <si>
    <t>Electrooptic effect | Low-k dielectric | Millimeter-wave-lightwave converter | Patch antenna | Radio-over-fiber</t>
  </si>
  <si>
    <t>An electrooptic (EO) millimeter-wave (MMW) to lightwave (LW) signal converter suspended to narrow-gap-embedded patch antennas on a low-k dielectric material substrate was proposed for electrical-optical conversion in radio-over-fiber systems. Direct conversion from wireless MMW to LW signals can be obtained using the proposed device with simple and compact structures. The proposed device can be operated with a low MMW loss and no external power supply. By using the low- k dielectric material for the substrate, the antenna size and interaction length become large compared to a device using a high-k EO crystal. As a result, conversion efficiency can be enhanced. Furthermore, effects of the substrate resonant modes can be eliminated since the rather thin EO crystal (&lt;100 Œºm) is used. The conversion efficiency of the proposed device can be enhanced about ten times compared to the device fabricated on an EO crystal. Analysis and experimental results of the proposed device in the 60-GHz band are presented in this paper. ¬© 2013 IEEE.</t>
  </si>
  <si>
    <t>37108743800;7201731944;7102578527</t>
  </si>
  <si>
    <t>Wijayanto, Yusuf Nur;Murata, Hiroshi;Okamura, Yasuyuki</t>
  </si>
  <si>
    <t>Wijayanto Y.N.</t>
  </si>
  <si>
    <t>Electrooptic millimeter-wave-lightwave signal converters suspended to gap-embedded patch antennas on low-k dielectric materials</t>
  </si>
  <si>
    <t>10.1109/JSTQE.2013.2265192</t>
  </si>
  <si>
    <t>2-s2.0-84880963755</t>
  </si>
  <si>
    <t>['¬© 2013', 'turn changes', 'royal society', 'resonant frequency', 'reconfigurable antenna', 'quartz substrate', 'monolithically integrated', 'microfluidic chip', 'mercury droplet', 'loading capacitance', 'fabrication processes', 'experimental results', 'dielectric platform', 'design methodology', 'chip establishes', 'antenna enabling', 'antenna built', '13 ghz']</t>
  </si>
  <si>
    <t>We present a novel antenna reconfiguration mechanism relying on electrowetting based digital microfluidics to implement a frequency reconfigurable antenna operating in the X-band. The antenna built on a quartz substrate (Œµr = 3.9, tan Œ¥ = 0.0002) is a coplanar waveguide fed annular slot antenna, which is monolithically integrated with a microfluidic chip. This chip establishes an electrowetting on dielectric platform with a mercury droplet placed in it. The base contact area of the mercury droplet can be spread out by electrostatic actuation resulting in a change of loading capacitance. This in turn changes the resonant frequency of the antenna enabling a reversible reconfigurable impedance property. This reconfigurable antenna has been designed, fabricated and measured. The frequency of operation is tuned from around 11 GHz to 13 GHz as demonstrated by simulations and measurements. The design methodology, fabrication processes and the experimental results are given and discussed. ¬© 2013 The Royal Society of Chemistry.</t>
  </si>
  <si>
    <t>2883-2887</t>
  </si>
  <si>
    <t>26424549600;6603852149</t>
  </si>
  <si>
    <t>Damgaci, Yasin;Cetiner, Bedri A.</t>
  </si>
  <si>
    <t>Damgaci Y.</t>
  </si>
  <si>
    <t>A frequency reconfigurable antenna based on digital microfluidics</t>
  </si>
  <si>
    <t>10.1039/c3lc50275a</t>
  </si>
  <si>
    <t>2-s2.0-84879964707</t>
  </si>
  <si>
    <t>['¬© 2013', 'work opens', 'via acidification', 'total quenching', 'subtle change', 'results show', 'recombinant complex', 'protein complexes', 'potential avenue', 'photochemical quenching', 'ph leading', 'owner societies', 'npq ),', 'neutral valine', 'neoxanthin domain', 'lumenal loop', 'low ph', 'higher plants', 'first time', 'chloroplast lumen', 'acidic lumenal']</t>
  </si>
  <si>
    <t>In higher plants, high light conditions trigger the activation of non-photochemical quenching (NPQ), a process of photoprotective light energy dissipation, via acidification of the chloroplast lumen. Spectral changes occurring in the neoxanthin domain of the major light harvesting antenna complex (LHCII) have previously provided indirect evidence of a protein conformational switch during NPQ. We report here of two recombinant LHCII complexes mutated at the level of lumenal loop with altered quenching capacity with respect to the control. Replacement of the acidic lumenal-facing residue aspartate 111 (D111) with neutral valine (V111) yielded a recombinant complex with increased quenching capacity under low pH, due to a shift of the pK by 1 pH unit. The increase in total quenching was consistent with 40% reduction in the relative chlorophyll fluorescence lifetime and was accompanied by a lower energy emitting state of the mutant, as demonstrated by 77 K fluorescence spectroscopy. On the other hand, replacement of acidic glutamate 94 (E94) with glycine (G94) resulted in reduction of the fluorescence quenching yield attained at low pH. These results show for the first time that a subtle change in the LHCII apoprotein structure at the level of the lumenal loop induced by single aminoacid mutagenesis can affect protein sensitivity to pH leading to the establishment of NPQ. This work opens a potential avenue for manipulation of light harvesting efficiency in the natural antenna pigment-protein complexes that can be used for the creation of hybrid light energy conversion systems in future. ¬© 2013 the Owner Societies.</t>
  </si>
  <si>
    <t>12253-12261</t>
  </si>
  <si>
    <t>60105356;60105356;60105356</t>
  </si>
  <si>
    <t>15049379200;8577880500;7102944615</t>
  </si>
  <si>
    <t>Belgio, Erica;Duffy, Christopher D.P.;Ruban, Alexander V.</t>
  </si>
  <si>
    <t>School of Biological and Chemical Sciences Queen Mary University of London</t>
  </si>
  <si>
    <t>Belgio E.</t>
  </si>
  <si>
    <t>Switching light harvesting complex II into photoprotective state involves the lumen-facing apoprotein loop</t>
  </si>
  <si>
    <t>10.1039/c3cp51925b</t>
  </si>
  <si>
    <t>2-s2.0-84880032157</t>
  </si>
  <si>
    <t>['voltage induced', 'vitro assessment', 'two sizes', 'two antennas', 'transmitting antennas', 'theoretical considerations', 'sinusoidal signal', 'similar studies', 'ring electrodes', 'rfid transmitters', 'radiofrequency identification', 'propose setups', 'pm case', 'pm ).', 'lead tip', 'lead path', 'international standards', 'interfering field', 'input stage', 'induced voltage', 'highest voltage', 'hf readers', 'emi effects', 'different dimensions', 'commercial pm', 'case scenario', 'bipolar voltages', '56 mhz', '30 cm', '125 khz', '10 cm']</t>
  </si>
  <si>
    <t>The aim of this study is to propose setups for in vitro assessment of RFID (radiofrequency identification) interference on pacemakers (PM). The voltage induced at the input stage of the PM by low-frequency (LF) and high-frequency (HF) RFID transmitters has been used to quantify the amount of the interference. A commercial PM was modified in order to measure the voltage at its input stage when exposed to a sinusoidal signal at 125 kHz and 13.56 MHz. At both frequencies, two antennas with different dimensions (diameter = 10 cm and 30 cm, respectively) were used to generate the interfering field, and the induced voltage was measured between the lead tip and the PM case (unipolar voltage), and between the tip and ring electrodes (bipolar voltage). The typical lead configurations adopted in similar studies or proposed by international standards, as well as lead paths closer to actual physiological implants were tested. At 125 kHz, the worst-case condition differs for the two antennas: the 10 cm antenna induced the highest voltage in the two-loop spiral configuration, whereas the 30 cm antenna in the 225 cm2 loop configuration. At 13.56 MHz, the highest voltage was observed for both the antennas in the 225 cm 2 loop configuration. Bipolar voltages were found to be lower than the unipolar voltages induced in the same configurations, this difference being not as high as one could expect from theoretical considerations. The worst-case scenario, in terms of the induced voltage at the PM input stage, has been identified both for LF and HF readers, and for two sizes of transmitting antennas. These findings may provide the basis for the definition of a standard implant configuration and a lead path to test the EMI effects of LF and HF RFID transmitters on active implantable devices. ¬© 2013 Institute of Physics and Engineering in Medicine.</t>
  </si>
  <si>
    <t>5301-5316</t>
  </si>
  <si>
    <t>60010062;60010062;60010062;60010062;60010062</t>
  </si>
  <si>
    <t>22935173800;56240603000;26321542300;55802132500;7005890135</t>
  </si>
  <si>
    <t>Mattei, E.;Censi, F.;Delogu, A.;Ferrara, A.;Calcagnini, G.</t>
  </si>
  <si>
    <t>Istituto Superiore Di Sanita</t>
  </si>
  <si>
    <t>Mattei E.</t>
  </si>
  <si>
    <t>Setups for in vitro assessment of RFID interference on pacemakers</t>
  </si>
  <si>
    <t>10.1088/0031-9155/58/15/5301</t>
  </si>
  <si>
    <t>2-s2.0-84880577754</t>
  </si>
  <si>
    <t>['successfully adopted', 'steering performances', 'reflectarray cell', 'radiating structure', 'radar applications', 'properly synthesized', 'phase agility', 'numerically tested', 'good beam', 'different configurations', 'design beam', 'demonstrated within', 'accurately optimized', '330 ¬∞.']</t>
  </si>
  <si>
    <t>An electronically tunable reflectarray element is proposed in this work to design beam-steering antennas useful for radar applications. A reduced size reflectarray unit cell is properly synthesized in order to extend the antenna beam scanning capabilities within a wider angular region. The radiating structure is accurately optimized to provide a full phase tuning range by adopting a single varactor load as phase shifter element. A 0.46Œª- reflectarray cell is designed at the frequency of 11.5GHz, obtaining a phase agility of about 330¬∞. The cell is successfully adopted for the design of a 21 √ó 21 reconfigurable reflectarray. The antenna is numerically tested for different configurations of the varactors capacitance values, and good beam-steering performances are demonstrated within a wide angular range. Copyright ¬© 2013 F. Venneri et al.</t>
  </si>
  <si>
    <t>Journal of Electrical and Computer Engineering</t>
  </si>
  <si>
    <t>Venneri, F.;Costanzo, S.;DiMassa, G.</t>
  </si>
  <si>
    <t>Tunable reflectarray cell for wide angle beam-steering radar applications</t>
  </si>
  <si>
    <t>10.1155/2013/325746</t>
  </si>
  <si>
    <t>2-s2.0-84880997443</t>
  </si>
  <si>
    <t>['xanthophyll cycle', 'violaxanthin de', 'vde gene', 'vde ).', 'slighter decrease', 'signaling pathways', 'severe photoinhibition', 'results showed', 'results indicated', 'photosystem ii', 'photochemical quenching', 'peanut plants', 'large number', 'important component', 'higher ratio', 'higher non', 'higher content', 'high irradiance', 'hi stress', 'epoxidation ratio', 'd1 protein', 'control plants', 'calciphilous plants', 'antioxidative genes', 'also detected', '6 mm', '5 h']</t>
  </si>
  <si>
    <t>Peanut is one of the calciphilous plants. Calcium (Ca) serves as a ubiquitous central hub in a large number of signaling pathways. The effect of exogenous calcium nitrate [Ca(NO3)2] (6 mM) on the dissipation of excess excitation energy in the photosystem II (PSII) antenna, especially on the level of D1 protein and the xanthophyll cycle in peanut plants under heat (40¬∞C) and high irradiance (HI) (1 200 Œºmol m-2 s-1) stress were investigated. Compared with the control plants [cultivated in 0 mM Ca(NO3)2 medium], the maximal photochemical efficiency of PSII (Fv/Fm) in Ca2+-treated plants showed a slighter decrease after 5 h of stress, accompanied by higher non-photochemical quenching (NPQ), higher expression of antioxidative genes and less reactive oxygen species (ROS) accumulation. Meanwhile, higher content of D1 protein and higher ratio of (A+Z)/(V+A+Z) were also detected in Ca2+-treated plants under such stress. These results showed that Ca2+ could help protect the peanut photosynthetic system from severe photoinhibition under heat and HI stress by accelerating the repair of D1 protein and improving the de-epoxidation ratio of the xanthophyll cycle. Furthermore, EGTA (a chelant of Ca ion), LaCl3 (a blocker of Ca2+ channel in cytoplasmic membrane), and CPZ [a calmodulin (CaM) antagonist] were used to analyze the effects of Ca2+/CaM on the variation of (A+Z)/(V+A+Z) (%) and the expression of violaxanthin de-epoxidase (VDE). The results indicated that CaM, an important component of the Ca2+ signal transduction pathway, mediated the expression of the VDE gene in the presence of Ca to improve the xanthophyll cycle. ¬© 2013 Yang et al.</t>
  </si>
  <si>
    <t>e71214</t>
  </si>
  <si>
    <t>60073566-106973512;60073566-60026852;60073566-106973512;60073566-106973512;60073566-106973512;60026852;106973512</t>
  </si>
  <si>
    <t>55817894700;56415189700;56489364000;56994071200;57022096500;7402016661;35726324500</t>
  </si>
  <si>
    <t>Yang, Sha;Wang, Fang;Guo, Feng;Meng, Jing Jing;Li, Xin Guo;Dong, Shu Ting;Wan, Shu Bo</t>
  </si>
  <si>
    <t>Jinan;Tai'an;Jinan</t>
  </si>
  <si>
    <t>Shandong Academy of Agricultural Sciences;Shandong Agricultural University;Shandong Provincial Key Laboratory of Crop Genetic Improvement</t>
  </si>
  <si>
    <t>60073566;60026852;106973512</t>
  </si>
  <si>
    <t>Exogenous Calcium Alleviates Photoinhibition of PSII by Improving the Xanthophyll Cycle in Peanut (Arachis Hypogaea) Leaves during Heat Stress under High Irradiance</t>
  </si>
  <si>
    <t>10.1371/journal.pone.0071214</t>
  </si>
  <si>
    <t>2-s2.0-84881334093</t>
  </si>
  <si>
    <t>['¬© 2002', 'reverberation chamber', 'rank operation', 'mmp method', 'improved mmp', 'immp method', 'fast analysis', 'extrapolation accuracy', 'difference time', 'computation efficiency', '2011 ieee']</t>
  </si>
  <si>
    <t>Finite-difference time domain (FDTD) | matrix pencil method | reverberation chamber</t>
  </si>
  <si>
    <t>Based on the modified matrix pencil (MMP) method, an improved MMP (IMMP) method is presented. Compared to the MMP method, the IMMP method ensures the extrapolation accuracy and improves the computation efficiency by reducing one reduced-rank operation. By combining the IMMP method with the finite-difference time-domain (FDTD) method, fast analysis of the reverberation chamber can be realized. ¬© 2002-2011 IEEE.</t>
  </si>
  <si>
    <t>845-848</t>
  </si>
  <si>
    <t>60073671;60073671;60073671;60073671;60073671</t>
  </si>
  <si>
    <t>36160926600;36554996600;55535212200;7402512902;35108755900</t>
  </si>
  <si>
    <t>Cui, Yaozhong;Wei, Guanghui;Wang, Song;Fan, Lisi;Cheng, Erwei</t>
  </si>
  <si>
    <t>Fast analysis of reverberation chamber using FDTD and improved matrix pencil method</t>
  </si>
  <si>
    <t>10.1109/LAWP.2013.2270941</t>
  </si>
  <si>
    <t>2-s2.0-84881035611</t>
  </si>
  <si>
    <t>['together form', 'tarsal structure', 'species based', 'sister clade', 'remaining species', 'pronotal pilosity', 'nov .,', 'new species', 'mexican taxa', 'male fore', 'illustrated photographically', 'five taxa', 'external appearance', 'epicauta rufipennis', 'epicauta diana', 'cupraeola group', 'cantharis rufescens', '323 specimens', '1991 ),']</t>
  </si>
  <si>
    <t>America | Biodiversity | Coleoptera | Epicauta cora new species | Epicauta cupraeola species group | Meloidae | Mexico | Nayarit | Taxonomy</t>
  </si>
  <si>
    <t>We describe a morphologically remarkable new species of the Epicauta cupraeola species group from the highlands of the State of Nayarit, Mexico. The external appearance of Epicauta cora sp. nov., is similar to that of Epicauta rufipennis and Epicauta diana, but it is distinct from both species based on male antennae structure, shape and pilosity of the head and pronotum, color of pronotal pilosity, and male fore-tarsal structure. The nine species integrating now the E. cupraeola species group have been revised. This study of 323 specimens, including diverse type material, confirms the synonymy of Cantharis rufescens with Epicauta basimacula first proposed by Pinto (1991), and reports new geographic records for Mexican taxa. The species of the E. cupraeola group are included in a key and illustrated photographically, including type specimens of five taxa. A phylogenetic re-analysis of the E. cupraeola species group results in the placement of the new species as sister to E. rufipennis, which together form a sister clade to the remaining species of the E. cupraeola group.</t>
  </si>
  <si>
    <t>57-77</t>
  </si>
  <si>
    <t>1989953X</t>
  </si>
  <si>
    <t>Graellsia</t>
  </si>
  <si>
    <t>60015098;113770971</t>
  </si>
  <si>
    <t>6701811701;7401444600</t>
  </si>
  <si>
    <t>Garc√≠a-Par√≠s, M.;Ruiz, J. L.</t>
  </si>
  <si>
    <t>Madrid;</t>
  </si>
  <si>
    <t>CSIC - Museo Nacional de Ciencias Naturales (MNCN);Instituto de Estudios Ceut√≠es</t>
  </si>
  <si>
    <t>Description of anew species of epicauta dejean, 1834 from mexico with a review of the epicauta cupraeola species group (coleoptera, meloidae)</t>
  </si>
  <si>
    <t>10.3989/graellsia.2013.v69.079</t>
  </si>
  <si>
    <t>2-s2.0-84881040442</t>
  </si>
  <si>
    <t>['¬© 1964', 'seminal push', 'radiation physics', 'quantifying emi', 'original contributions', 'industry problems', 'emi ).', 'electromagnetic interference', 'electromagnetic compatibility', 'design directions', 'density connectors', '2012 ieee']</t>
  </si>
  <si>
    <t>Antenna mode | Common mode | Electromagnetic radiation | Printed circuit board (PCB) connectors</t>
  </si>
  <si>
    <t>Professor Clayton Paul made many contributions to the field of electromagnetic compatibility as a researcher, teacher, and mentor. Among these contributions, he provided a seminal push in characterizing, understanding, and quantifying the coupling and radiation physics of electromagnetic interference (EMI). An overview of these original contributions that were driven by industry problems and needs is given here. His work emphasized physics and formulation in order to provide quantitative solutions and design directions. These ideas are applied to a current industry challenge in understanding and quantifying EMI that results at the interface between high-speed, high-density connectors and printed circuit boards. ¬© 1964-2012 IEEE.</t>
  </si>
  <si>
    <t>614-623</t>
  </si>
  <si>
    <t>60021293;60021293;60024728;60024728;60024728</t>
  </si>
  <si>
    <t>7006129909;7102767380;53863547000;7007149908;7005598180</t>
  </si>
  <si>
    <t>Archambeault, Bruce;Connor, Sam;Halligan, Matthew S.;Drewniak, James L.;Ruehli, Albert E.</t>
  </si>
  <si>
    <t>Rolla;Armonk</t>
  </si>
  <si>
    <t>Missouri University of Science and Technology;International Business Machines</t>
  </si>
  <si>
    <t>60024728;60021293</t>
  </si>
  <si>
    <t>Archambeault B.</t>
  </si>
  <si>
    <t>Electromagnetic radiation resulting from PCB/high-density connector interfaces</t>
  </si>
  <si>
    <t>10.1109/TEMC.2013.2261736</t>
  </si>
  <si>
    <t>2-s2.0-84881050674</t>
  </si>
  <si>
    <t>['transmitter knowing', 'system performance', 'stbc schemes', 'stbc scheme', 'source signals', 'relay nodes', 'proposed system', 'interference canceller', 'errors occur', 'decoded signal', 'cooperative communication', 'carrier cdma', 'better performance']</t>
  </si>
  <si>
    <t>Cancellation | Cooperative | Interference | PB/MC-CDMA | STBC</t>
  </si>
  <si>
    <t>Recently, the cooperative communication has been proposed and studied to improve the system performance in wireless communication environments. In this paper, we propose the STBC (Space Time Block Coding) cooperative communication system with interference cancellation scheme. The multiple cooperated relay nodes that help the source signal forward are considered to be the multiple transmit antennas. The STBC scheme is applied to achieve higher diversity gain without the transmitter knowing the CSI (Channel State Information) and to decrease the complexity of the transceiver. However, if errors occur at relay nodes because of the frequency selective fading channel, error propagation would lead to degradation of the system performance when the decoded signal is retransmitted to the destination. To solve this problem, interference canceller is employed at the relay nodes when we decoded the source signals in the proposed system. Simulation result shows that better performance is achievable when interference canceller and STBC schemes are used in the PB/MC-CDMA (Partial Block Multi-Carrier CDMA) system.</t>
  </si>
  <si>
    <t>59-68</t>
  </si>
  <si>
    <t>60031231;60001873;60001873</t>
  </si>
  <si>
    <t>13410076000;55810993300;14038937900</t>
  </si>
  <si>
    <t>Lee, Kyujin;Seo, Hyoduck;Lee, Kyesan</t>
  </si>
  <si>
    <t>Jecheon;Seoul</t>
  </si>
  <si>
    <t>Semyung University;Kyung Hee University</t>
  </si>
  <si>
    <t>60031231;60001873</t>
  </si>
  <si>
    <t>Effective interference reduction transmission scheme for cooperative PB/MC-CDMA system</t>
  </si>
  <si>
    <t>2-s2.0-84881053755</t>
  </si>
  <si>
    <t>CCF-1065448</t>
  </si>
  <si>
    <t>['¬© 1990', 'single processor', 'scientific problems', 'sai preconditioners', 'sai preconditioner', 'preconditioners designed', 'popular implementation', 'popular class', 'parasails generates', 'parallel architectures', 'nvidia gtx480', 'many engineering', 'mainly solved', 'iterative solver', 'iterative methods', 'core results', 'convergence rate', 'condition number', 'average 28', '2012 ieee']</t>
  </si>
  <si>
    <t>conditioning | graphics processors | Numerical algorithms | parallel algorithms | parallel programming</t>
  </si>
  <si>
    <t>Accelerating numerical algorithms for solving sparse linear systems on parallel architectures has attracted the attention of many researchers due to their applicability to many engineering and scientific problems. The solution of sparse systems often dominates the overall execution time of such problems and is mainly solved by iterative methods. Preconditioners are used to accelerate the convergence rate of these solvers and reduce the total execution time. Sparse approximate inverse (SAI) preconditioners are a popular class of preconditioners designed to improve the condition number of large sparse matrices. We propose a GPU accelerated SAI preconditioning technique called GSAI, which parallelizes the computation of this preconditioner on NVIDIA graphic cards. The preconditioner is then used to enhance the convergence rate of the BiConjugate Gradient Stabilized (BiCGStab) iterative solver on the GPU. The SAI preconditioner is generated on average 28 and 23 times faster on the NVIDIA GTX480 and TESLA M2070 graphic cards, respectively, compared to ParaSails (a popular implementation of SAI preconditioners on CPU) single processor/core results. The proposed GSAI technique computes the SAI preconditioner in approximately the same time as ParaSails generates the same preconditioner on 16 AMD Opteron 252 processors. ¬© 1990-2012 IEEE.</t>
  </si>
  <si>
    <t>60022195;60002494;60007278;60002494</t>
  </si>
  <si>
    <t>26040665400;23466788700;7004321530;55971643200</t>
  </si>
  <si>
    <t>Dehnavi, Maryam Mehri;Fernandez, David M.;Gaudiot, Jean Luc;Giannacopoulos, Dennis D.</t>
  </si>
  <si>
    <t>Cambridge;Irvine;Montreal</t>
  </si>
  <si>
    <t>Massachusetts Institute of Technology;University of California, Irvine;Universit√© McGill</t>
  </si>
  <si>
    <t>60022195;60007278;60002494</t>
  </si>
  <si>
    <t>Dehnavi M.</t>
  </si>
  <si>
    <t>Parallel sparse approximate inverse preconditioning on graphic processing units</t>
  </si>
  <si>
    <t>10.1109/TPDS.2012.286</t>
  </si>
  <si>
    <t>2-s2.0-84881061313</t>
  </si>
  <si>
    <t>University Grants Commission</t>
  </si>
  <si>
    <t>UGC</t>
  </si>
  <si>
    <t>['¬© 2002', 'wireless applications', 'overall dimension', 'electrical resonances', 'difference time', 'design utilizes', 'design along', 'coupled slabs', 'computed results', 'back ratio', '8 hbox', '2011 ieee', '15 db']</t>
  </si>
  <si>
    <t>Directional antennas | magnetic resonance | stacking</t>
  </si>
  <si>
    <t>A simple stacked metal slab antenna with directional broadside radiation coverage suitable for wireless applications is presented. The directional broadside radiation pattern is obtained by stacking the printed metal slab dipole antenna with the same element. The design utilizes the coupling of magnetic and electrical resonances of the coupled slabs to ensure directional radiation characteristics. The design has a front-to-back ratio of 15 dB and occupies an overall dimension of 44√ó 18√ó 4.8 hbox{mm}}3 when printed on a substrate of dielectric constant 4.4. Details of the design along with experimental, simulation, and finite-difference time-domain (FDTD) computed results are presented and discussed. ¬© 2002-2011 IEEE.</t>
  </si>
  <si>
    <t>841-844</t>
  </si>
  <si>
    <t>55811466300;55811983100;7102994745;6701459327;57218539158;7006249330</t>
  </si>
  <si>
    <t>Pushpakaran, Sarin V.;Seidmuhammed, Nishamol M.;Raj, Rohith K.;Pradeep, Anju;Mohanan, P.;Vasudevan, Kesavath</t>
  </si>
  <si>
    <t>Pushpakaran S.V.</t>
  </si>
  <si>
    <t>A compact stacked dipole antenna with directional radiation coverage for wireless communications</t>
  </si>
  <si>
    <t>10.1109/LAWP.2013.2270951</t>
  </si>
  <si>
    <t>2-s2.0-84881062314</t>
  </si>
  <si>
    <t>['¬© 1965', 'two metglas', 'sensor signals', 'sensor module', 'orthogonal arrangement', 'operational module', 'mobile transceivers', 'magnetoelectric 2', 'geostationary satellite', 'geomagnetic device', 'easily computed', 'automatic determination', '2012 ieee']</t>
  </si>
  <si>
    <t>Digital signal processing | geomagnetism | magnetic field measurement | magnetoelectric effects</t>
  </si>
  <si>
    <t>A magnetoelectric 2-D geomagnetic device for the precisely angular position computation is provided. The magnetic sensor module consists of two Metglas/PZT magnetoelectric 1-D sensors in an orthogonal arrangement. The sensor signals are excited and detected by a self-made digital lock-in amplifier. For mapping output sensor signals, normalization was performed on the operational module. Both spatial (azimuth and pitch) angles are then easily computed while rotating and/or swinging the sensor module. This simple and low-cost geomagnetic device is integrated with mobile transceivers for automatic determination and control of the latter antenna direction with respect to the position of the geostationary satellite in communication. ¬© 1965-2012 IEEE.</t>
  </si>
  <si>
    <t>4839-4842</t>
  </si>
  <si>
    <t>60071364;60071364;60071364;113771101;60071364</t>
  </si>
  <si>
    <t>7006477102;25422897700;55371972100;55810698200;8679328100</t>
  </si>
  <si>
    <t>Duc, N. H.;Tu, B. D.;Ngoc, N. T.;Lap, V. D.;Giang, D. T.Huong</t>
  </si>
  <si>
    <t>Viet Nam;Viet Nam</t>
  </si>
  <si>
    <t>Hanoi;</t>
  </si>
  <si>
    <t>Vietnam National University Hanoi;Haiphong Polytechnic College</t>
  </si>
  <si>
    <t>60071364;113771101</t>
  </si>
  <si>
    <t>Duc N.H.</t>
  </si>
  <si>
    <t>Metglas/PZT-magnetoelectric 2-D geomagnetic device for computing precise angular position</t>
  </si>
  <si>
    <t>10.1109/TMAG.2013.2241446</t>
  </si>
  <si>
    <t>2-s2.0-84881070996</t>
  </si>
  <si>
    <t>['simultaneously communicates', 'rss using', 'receiver gain', 'multiple antennas', 'less degradation', 'increasing transmitter', 'data rate']</t>
  </si>
  <si>
    <t>Beamforming | Feedback | MIMO | Multi-Cell Cooperative</t>
  </si>
  <si>
    <t>Beamforming is a signal processing technique that enables antenna arrays to create directional signals, increasing transmitter or receiver gain. We propose a new adaptive user antenna beamforming technique for Multi-cell Cooperative Networks which simultaneously communicates with multiple available BSs and RSs using the MS's multiple antennas. We show that the proposed adaptive beamforming technique outperforms distributed beamforming by increasing the data rate with less degradation of the BER.</t>
  </si>
  <si>
    <t>169-177</t>
  </si>
  <si>
    <t>35791132400;56212559100</t>
  </si>
  <si>
    <t>Chung, Sungmoon;Joe, Inwhee</t>
  </si>
  <si>
    <t>Chung S.</t>
  </si>
  <si>
    <t>Adaptive beamforming with per-antenna feedback for Multi-Cell Cooperative Networks</t>
  </si>
  <si>
    <t>2-s2.0-84881071255</t>
  </si>
  <si>
    <t>['¬© 1963', 'viable choice', 'two advances', 'receiver performance', 'passive mixer', 'paper combines', 'noise figure', 'linearity performance', 'first receivers', 'first receiver', 'also presented', '5 dbm', '4 db', '3 mm2', '2500 mm3', '2012 ieee']</t>
  </si>
  <si>
    <t>Blocker filtering | capacitive coupling element (CCE) antenna | duty cycle | impedance tuning | passive mixer | receiver | software-defined radio (SDR) | Wideband receiver</t>
  </si>
  <si>
    <t>Passive-mixer-first receivers have recently demonstrated flexible, low-noise, and high-linearity performance. Likewise, capacitive coupling element antennas have been demonstrated to be a viable choice for mobile handset integration. This paper combines these two advances into a single-antenna wideband receiver that achieves a 0.7-2.7-GHz reception band. The compact-size wideband tunable antenna achieves an efficiency of 45%-69% and occupies a volume of 2500 mm3. The front-end integrated circuit achieves an input compression point of +5 dBm with a noise figure of 4 dB while occupying only 0.3 mm2 of active die area. Additionally, an interface impedance study is performed to find the optimal impedances around the passive mixer and to demonstrate the different design tradeoffs of a passive-mixer-first receiver. A local oscillator duty-cycle adjustment circuit and its effect on the receiver performance is also presented. ¬© 1963-2012 IEEE.</t>
  </si>
  <si>
    <t>3339-3349</t>
  </si>
  <si>
    <t>14631949000;27468028200;35563987700;6603688645</t>
  </si>
  <si>
    <t>Kaltiokallio, Mikko;Valkonen, Risto;Stadius, Kari;Ryynanen, Jussi</t>
  </si>
  <si>
    <t>Kaltiokallio M.</t>
  </si>
  <si>
    <t>A 0.7-2.7-GHz blocker-tolerant compact-size single-antenna receiver for wideband mobile applications</t>
  </si>
  <si>
    <t>10.1109/TMTT.2013.2274434</t>
  </si>
  <si>
    <t>2-s2.0-84883739572</t>
  </si>
  <si>
    <t>['¬© 1963', 'tunable systems', 'simple perturbations', 'significant potential', 'rf front', 'proposed approaches', 'mobile handset', 'easily obtained', 'complex impedance', 'added flexibility', '2012 ieee']</t>
  </si>
  <si>
    <t>Antennas | Complex impedance | Matching circuit | Real time | Sensitivity analysis | Smart handset applications | Tunable systems</t>
  </si>
  <si>
    <t>The evolution of the mobile handset in support of fourth-generation and beyond technology requirements continues to introduce significant challenges. Tunable systems promise improvements in performance and flexibility with the significant potential to relax limitations currently imposed on traditional RF components and systems. This paper introduces novel techniques based on tunable systems that enable the handset to learn the complex impedance at any stage of its RF front-end in real-time. The proposed approaches are based on utilizing readily available information from the receiver or can be easily obtained with simple perturbations of the system. The added flexibility of this previously unavailable information enables the implementation of new smart handset applications including improved handset performance. The methods are presented through simulations and measurements. ¬© 1963-2012 IEEE.</t>
  </si>
  <si>
    <t>3453-3460</t>
  </si>
  <si>
    <t>113867764;113867764;113867764;113867764;113867764</t>
  </si>
  <si>
    <t>7403093840;57197998682;55368371600;36698376500;15753265700</t>
  </si>
  <si>
    <t>Ali, Shirook M.;Buckley, Michael;Deforge, John;Warden, James;Danak, Amir</t>
  </si>
  <si>
    <t>Advanced Technology</t>
  </si>
  <si>
    <t>Ali S.</t>
  </si>
  <si>
    <t>Dynamic measurement of complex impedance in real-time for smart handset applications</t>
  </si>
  <si>
    <t>10.1109/TMTT.2013.2274435</t>
  </si>
  <si>
    <t>2-s2.0-84883740831</t>
  </si>
  <si>
    <t>['sequentially solves', 'provide solutions', 'proposed algorithm', 'problem set', 'output system', 'original problem', 'numerical experiments', 'input single', 'desired sparsity', 'convex programs', 'antenna selection']</t>
  </si>
  <si>
    <t>antenna selection | beamforming | cardinality constraint | convex optimization | multiple-input single-output (MISO) system | Physical layer security</t>
  </si>
  <si>
    <t>Antenna selection (AS) is poised to provide solutions to hardware complexity issues while guaranteeing untappable information flow. We investigate the AS problem set up in the context of linear precoder design for secrecy rate maximization of a multiple-input single-output system. The original problem is both non-tractable and nonconvex. We propose a provably convergent iterative procedure that sequentially solves a series of convex programs. The proposed algorithm is then refined to yield a precoder of desired sparsity. Finally, numerical experiments are performed to study the execution of AS algorithm from various different aspects. ¬© 2013 IEEE.</t>
  </si>
  <si>
    <t>1818-1821</t>
  </si>
  <si>
    <t>Hanif, Muhammad Fainan</t>
  </si>
  <si>
    <t>Hanif M.</t>
  </si>
  <si>
    <t>Efficient algorithm for selecting secrecy rate maximizing antennas</t>
  </si>
  <si>
    <t>10.1109/LCOMM.2013.072313.131491</t>
  </si>
  <si>
    <t>2-s2.0-84884813191</t>
  </si>
  <si>
    <t>DP120102607</t>
  </si>
  <si>
    <t>['¬© 1997', 'single antenna', 'new closed', 'nb antennas', 'na nb', 'na antennas', 'legitimate receiver', 'input multiple', 'gsc via', 'form expressions', '2012 ieee']</t>
  </si>
  <si>
    <t>generalized selection combining | Multiple-input multiple-output wiretap channel | transmit antenna selection</t>
  </si>
  <si>
    <t>We propose and analyze transmit antenna selection with receive generalized selection combining (TAS/GSC) for physical layer security enhancement in multiple-input multiple-output wiretap channels. In this protocol, a single antenna out of NA antennas is selected at the transmitter and L B antennas out of NB antennas are combined at the legitimate receiver. We characterize the physical layer secrecy of TAS/GSC via our new closed-form expressions for the exact and the asymptotic secrecy outage probability. We demonstrate that the maximum secrecy outage diversity gain of NA NB is achieved. ¬© 1997-2012 IEEE.</t>
  </si>
  <si>
    <t>1754-1757</t>
  </si>
  <si>
    <t>60028333;60026553;60022109;60000765;60028333</t>
  </si>
  <si>
    <t>36085598400;35957601400;6602911293;7004473639;55549083700</t>
  </si>
  <si>
    <t>Yang, Nan;Yeoh, Phee Lep;Elkashlan, Maged;Schober, Robert;Yuan, Jinhong</t>
  </si>
  <si>
    <t>Australia;Australia;United Kingdom;Germany</t>
  </si>
  <si>
    <t>Sydney;Parkville;London;Erlangen</t>
  </si>
  <si>
    <t>UNSW Sydney;University of Melbourne;Queen Mary University of London;Friedrich-Alexander-Universit√§t Erlangen-N√ºrnberg</t>
  </si>
  <si>
    <t>60028333;60026553;60022109;60000765</t>
  </si>
  <si>
    <t>MIMO wiretap channels: Secure transmission using Transmit antenna selection and receive generalized selection combining</t>
  </si>
  <si>
    <t>10.1109/LCOMM.2013.071813.131048</t>
  </si>
  <si>
    <t>2-s2.0-84884816590</t>
  </si>
  <si>
    <t>['scaling law', 'known result', 'clusters n', 'channel model', 'asymptotically tight', 'arbitrary number']</t>
  </si>
  <si>
    <t>MIMO channel models | mutual information | picocell environment | product of Gaussian matrices</t>
  </si>
  <si>
    <t>We consider multiple cluster scattering MIMO channels, where the effective channel equals the product of n complex Gaussian matrices. The considered channel model is typical for picocell propagation environments. For this channel model, we derive a closed-form lower bound of the ergodic mutual information. The derived lower bound is asymptotically tight, and is valid for an arbitrary number of clusters n-1 and an arbitrary number of antennas. The scaling law of the ergodic mutual information is found, generalizing the known result for the conventional MIMO channel model for which n=1. ¬© 2013 IEEE.</t>
  </si>
  <si>
    <t>1700-1703</t>
  </si>
  <si>
    <t>60103653-113274042;60103653-113274042;60103653-113274042;60103653-113274042</t>
  </si>
  <si>
    <t>35319209500;55457549000;6603848755;7006268943</t>
  </si>
  <si>
    <t>Wei, Lu;Zheng, Zhong;Tirkkonen, Olav;Hamalainen, Jyri</t>
  </si>
  <si>
    <t>On the ergodic mutual information of multiple cluster scattering MIMO channels</t>
  </si>
  <si>
    <t>10.1109/LCOMM.2013.071813.131137</t>
  </si>
  <si>
    <t>2-s2.0-84884818690</t>
  </si>
  <si>
    <t>['¬© 1991', 'total interference', 'tier interferers', 'tier interference', 'success probability', 'stochastic geometry', 'size cell', 'simulations show', 'scale fading', 'poisson field', 'paper proposes', 'making evaluation', 'laplace transform', 'interference power', 'interference distribution', 'interference calculations', 'inscribed within', 'incorporates small', 'guard region', 'gamma distribution', 'flexible way', 'distributed antennas', 'cellular systems', 'cell interferer', 'cell interference', 'cell edge', 'cell center', 'average rate', 'approximated using', 'also becoming', 'additional assumptions', '2012 ieee']</t>
  </si>
  <si>
    <t>cellular networks | interference | MIMO | stochastic geometry | Wireless communication</t>
  </si>
  <si>
    <t>Cellular systems are becoming more heterogeneous with the introduction of low power nodes including femtocells, relays, and distributed antennas. Unfortunately, the resulting interference environment is also becoming more complicated, making evaluation of different communication strategies challenging in both analysis and simulation. Leveraging recent applications of stochastic geometry to analyze cellular systems, this paper proposes to analyze downlink performance in a fixed-size cell, which is inscribed within a weighted Voronoi cell in a Poisson field of interferers. A nearest out-of-cell interferer, out-of-cell interferers outside a guard region, and cross-tier interferers are included in the interference calculations. Bounding the interference power as a function of distance from the cell center, the total interference is characterized through its Laplace transform. An equivalent marked process is proposed for the out-of-cell interference under additional assumptions. To facilitate simplified calculations, the interference distribution is approximated using the Gamma distribution with second order moment matching. The Gamma approximation simplifies calculation of the success probability and average rate, incorporates small-scale and large-scale fading, and works with co-tier and cross-tier interference. Simulations show that the proposed model provides a flexible way to characterize outage probability and rate as a function of the distance to the cell edge. ¬© 1991-2012 IEEE.</t>
  </si>
  <si>
    <t>4114-4126</t>
  </si>
  <si>
    <t>60013372;60006662;60013372</t>
  </si>
  <si>
    <t>55934670700;8902345100;55421267600</t>
  </si>
  <si>
    <t>Heath, Robert W.;Kountouris, Marios;Bai, Tianyang</t>
  </si>
  <si>
    <t>Austin;Gif-sur-Yvette</t>
  </si>
  <si>
    <t>The University of Texas at Austin;SUPELEC Campus de Gif</t>
  </si>
  <si>
    <t>60013372;60006662</t>
  </si>
  <si>
    <t>Heath R.W.</t>
  </si>
  <si>
    <t>Modeling heterogeneous network interference using poisson point processes</t>
  </si>
  <si>
    <t>10.1109/TSP.2013.2262679</t>
  </si>
  <si>
    <t>2-s2.0-84880831887</t>
  </si>
  <si>
    <t>['œª lf', '¬© 2002', 'whole bandwidth', 'uhf applications', 'reduce back', 'radiating element', 'placed close', 'operating band', 'miniaturized thanks', 'lumped resistances', 'lowest frequency', 'low frequencies', 'inductive loading', 'impedance matching', 'good agreements', 'ferrite layer', '2011 ieee']</t>
  </si>
  <si>
    <t>Bow-tie antenna | broadband antenna | ferrite | inductive loading</t>
  </si>
  <si>
    <t>A new compact dual-linearly polarized ultrawideband (UWB) antenna for VHF/UHF applications is proposed on this letter. The antenna is miniaturized thanks to inductive loading and lumped resistances. In addition, to reduce back-radiation and to optimize the impedance matching at low frequencies, a ferrite layer is placed close to the radiating element. This antenna provides broadband characteristics and unidirectional radiation patterns over the whole bandwidth with a length and a height respectively limited to ŒªLF/6 and ŒªLF/13, where Œª LF is the wavelength at the lowest frequency of the operating band. Simulations and measurements are found to be in good agreements. ¬© 2002-2011 IEEE.</t>
  </si>
  <si>
    <t>801-804</t>
  </si>
  <si>
    <t>60030553;60030553;60030553;113773321;60107883</t>
  </si>
  <si>
    <t>55812355100;24467497200;7003723658;35194778100;24468431600</t>
  </si>
  <si>
    <t>Clauzier, Olivier;Colombel, Franck;Himdi, Mohamed;Potier, Patrick;Le Meins, Cyrille</t>
  </si>
  <si>
    <t>Gennevilliers;Rennes;Bruz</t>
  </si>
  <si>
    <t>Thales Communications &amp; Security;Universite de Rennes 1;Direction G√©n√©rale de l'Armement</t>
  </si>
  <si>
    <t>60107883;60030553;113773321</t>
  </si>
  <si>
    <t>Clauzier O.</t>
  </si>
  <si>
    <t>Compact dual-linear polarized wideband antenna for VHF/UHF band</t>
  </si>
  <si>
    <t>10.1109/LAWP.2013.2271092</t>
  </si>
  <si>
    <t>2-s2.0-84881086989</t>
  </si>
  <si>
    <t>['¬© 2002', 'wider bandwidth', 'traditional antenna', 'second port', 'passband edge', 'mhz bandwidth', 'good selectivity', 'filtering antenna', 'dgs ),', '4 ghz', '3 ghz', '2011 ieee']</t>
  </si>
  <si>
    <t>Cross polarization | defected ground structure (DGS) | fan-shaped patch antenna | filtering antenna | flat gain</t>
  </si>
  <si>
    <t>A compact filtering antenna is designed for the modern wireless communication systems in this letter. First, a two-pole Butterworth bandpass filter is designed. Then, by substituting the second port and resonator with fan-shaped patch antenna (traditional antenna) with defected ground structure (DGS), a filtering antenna is formed. Compared to the traditional antenna, the filtering antenna obtains the flatter gain response within the passband, good selectivity at the passband edge, and the wider bandwidth. Measured results show that the filtering antenna can operate at 2.4 GHz and has a 460-MHz bandwidth and a 2.3-dBi peak gain within the passband. Moreover, a radiation zero occurs at 3 GHz. ¬© 2002-2011 IEEE.</t>
  </si>
  <si>
    <t>857-860</t>
  </si>
  <si>
    <t>60002222;60002222;60002222;60002222</t>
  </si>
  <si>
    <t>55156598800;55812446400;55314760100;35785312800</t>
  </si>
  <si>
    <t>Chen, Xinwei;Zhao, Fengxian;Yan, Liyun;Zhang, Wenmei</t>
  </si>
  <si>
    <t>A compact filtering antenna with flat gain response within the passband</t>
  </si>
  <si>
    <t>10.1109/LAWP.2013.2271972</t>
  </si>
  <si>
    <t>2-s2.0-84881087052</t>
  </si>
  <si>
    <t>['¬© 2002', 'phantom developed', 'noncoherent techniques', 'noncoherent migration', 'mri scans', 'letter reports', 'different techniques', 'comparative analysis', 'antenna calibration', '2011 ieee']</t>
  </si>
  <si>
    <t>Breast cancer detection | microwave detection algorithms</t>
  </si>
  <si>
    <t>A comparative analysis of an imaging method based on a multifrequency Multiple Signal Classification (MUSIC) approach against two common linear detection algorithms based on noncoherent migration is made. The different techniques are tested using synthetic data generated through CST Microwave Studio and a phantom developed from MRI scans of a mostly fat breast. The multifrequency MUSIC approach shows an overall superior performance compared to the noncoherent techniques. This letter reports that this highly performing algorithm does not require any antenna calibration or phase response estimation and allows the use of efficient and complex antenna geometries without difficult algorithm redefinitions. ¬© 2002-2011 IEEE.</t>
  </si>
  <si>
    <t>853-856</t>
  </si>
  <si>
    <t>60011149;60026777;60012873;60026777</t>
  </si>
  <si>
    <t>16647118700;22837156400;54891092400;7005794256</t>
  </si>
  <si>
    <t>Ruvio, Giuseppe;Solimene, Raffaele;Cuccaro, Antonio;Ammann, Max J.</t>
  </si>
  <si>
    <t>Italy;Ireland;Ireland</t>
  </si>
  <si>
    <t>Naples;Dublin;Dublin</t>
  </si>
  <si>
    <t>Universit√† degli Studi della Campania Luigi Vanvitelli;Technological University Dublin;Trinity College Dublin</t>
  </si>
  <si>
    <t>60026777;60012873;60011149</t>
  </si>
  <si>
    <t>Ruvio G.</t>
  </si>
  <si>
    <t>Comparison of noncoherent linear breast cancer detection algorithms applied to a 2-D numerical model</t>
  </si>
  <si>
    <t>10.1109/LAWP.2013.2271560</t>
  </si>
  <si>
    <t>2-s2.0-84881087362</t>
  </si>
  <si>
    <t>['¬© 2002', 'well supports', 'varactor diodes', 'two rooms', 'tunable transmit', 'transmit array', 'results show', 'proposed method', 'load impedances', 'letter proposes', 'keyhole effect', 'individually controlling', 'dipole elements', 'configuration makes', 'channel capacity', 'array antenna', '2011 ieee']</t>
  </si>
  <si>
    <t>Antenna array | channel capacity | devices | multiple-input-multiple-output (MIMO) | radiowave propagation | tunable circuits</t>
  </si>
  <si>
    <t>This letter proposes a method that uses a tunable transmit-array antenna to improve the multiple-input-multiple-output (MIMO) channel capacity in environments that suffer from the keyhole effect. A tunable transmit array of dipole elements is placed at the aperture between two rooms to increase the channel capacity. Varactor diodes are used as load impedances and attached to all dipole elements of the transmit array. This configuration makes the transmit array tunable. The channel capacity can be maximized by individually controlling all elements in the transmit array. The effectiveness of the transmit array in enhancing the channel capacity is confirmed by measurements. The results show that the channel capacity can be improved, and this well supports the effectiveness of the proposed method. ¬© 2002-2011 IEEE.</t>
  </si>
  <si>
    <t>825-827</t>
  </si>
  <si>
    <t>60026487;60026487;60026487</t>
  </si>
  <si>
    <t>57197248214;7005146839;55812668900</t>
  </si>
  <si>
    <t>Takahashi, Yuta;Honma, Naoki;Suzuki, Yuto</t>
  </si>
  <si>
    <t>Takahashi Y.</t>
  </si>
  <si>
    <t>Using a tunable transmit-array antenna to improve the propagation environment</t>
  </si>
  <si>
    <t>10.1109/LAWP.2013.2271497</t>
  </si>
  <si>
    <t>2-s2.0-84881088210</t>
  </si>
  <si>
    <t>['¬© 2002', 'signal received', 'results show', 'promising alternative', 'port concept', 'novel single', 'multiport beamformer', 'large number', 'inverse function', 'implementation cost', 'high due', 'estimated values', 'estimated signals', 'commercial deployment', 'combined signal', 'array weight', 'adaptive beamforming', '2011 ieee']</t>
  </si>
  <si>
    <t>3-faceted array | pseudo inverse | single-port beamforming</t>
  </si>
  <si>
    <t>The implementation cost of a phased array antenna is high due to the large number of RF components required in the system. Migrating from the multiport beamforming system to a single-port beamforming system is a promising alternative. In this letter, a novel single-port beamforming algorithm using the pseudo-inverse function is proposed. The signal received at each element is estimated from the combined signal that is generated by the single-port output system. With the estimated values, the array weight is then calculated for the desired radiation pattern. The single-port concept is implemented on a 3-faceted antenna array and simulated in MATLAB. The results show that adaptive beamforming can be achieved with the estimated signals, and this technique has a faster execution time compared to a multiport beamformer. With reduced component count and implementation cost, the proposed technique demonstrates potential for commercial deployment in the mobile communication industry. ¬© 2002-2011 IEEE.</t>
  </si>
  <si>
    <t>813-816</t>
  </si>
  <si>
    <t>60027272-60090654;60027272;60027272;60027272;60027272</t>
  </si>
  <si>
    <t>26428300400;7006575889;7102808134;7005311437;24449999700</t>
  </si>
  <si>
    <t>Noordin, Nurul H.;Arslan, Tughrul;Flynn, Brian W.;Erdogan, Ahmet T.;El-Rayis, Ahmed O.</t>
  </si>
  <si>
    <t>Kuantan;Edinburgh</t>
  </si>
  <si>
    <t>Universiti Malaysia Pahang;The University of Edinburgh</t>
  </si>
  <si>
    <t>60090654;60027272</t>
  </si>
  <si>
    <t>Noordin N.</t>
  </si>
  <si>
    <t>Single-port beamforming algorithm for 3-faceted phased array antenna</t>
  </si>
  <si>
    <t>10.1109/LAWP.2013.2271051</t>
  </si>
  <si>
    <t>2-s2.0-84881090967</t>
  </si>
  <si>
    <t>['¬© 2002', 'slot orthogonally', 'reactively loads', 'pneumatically displacing', 'physical behavior', 'line model', 'letter proposes', 'frequency reconfigurability', 'fluid channel', 'filled microchannel', '2011 ieee']</t>
  </si>
  <si>
    <t>Frequency-reconfigurable | microfluidic switch | slot antenna</t>
  </si>
  <si>
    <t>This letter proposes a concept for frequency-reconfigurable slot antennas enabled by pressure-driven capacitive microfluidic switches. The switches are operated by pneumatically displacing a plug of eutectic gallium indium alloy (EGaIn) within an air-filled microchannel that traverses the slot orthogonally. Frequency reconfigurability is achieved by altering the displacement of conductive fluid within the channel, which reactively loads the slot. A transmission-line model is developed to capture the physical behavior of the fluid channel, and measurements are provided that show good agreement with the behavior of the model. ¬© 2002-2011 IEEE.</t>
  </si>
  <si>
    <t>828-831</t>
  </si>
  <si>
    <t>60000745;60000745;60000745;60000745;60020547;60000745</t>
  </si>
  <si>
    <t>55812659800;55812513000;7004701741;7404079278;7005239216;7101803680</t>
  </si>
  <si>
    <t>King, Aaron J.;Patrick, Jason F.;Sottos, Nancy R.;White, Scott R.;Huff, Gregory H.;Bernhard, Jennifer T.</t>
  </si>
  <si>
    <t>College Station;Urbana</t>
  </si>
  <si>
    <t>Texas A&amp;M University;University of Illinois Urbana-Champaign</t>
  </si>
  <si>
    <t>60020547;60000745</t>
  </si>
  <si>
    <t>King A.J.</t>
  </si>
  <si>
    <t>Microfluidically switched frequency-reconfigurable slot antennas</t>
  </si>
  <si>
    <t>10.1109/LAWP.2013.2270940</t>
  </si>
  <si>
    <t>2-s2.0-84881091394</t>
  </si>
  <si>
    <t>['¬© 2002', 'reversal beamformer', 'precorrection method', 'passive time', 'output signals', 'output ports', 'orthogonal channels', 'input waveform', 'focusing time', 'focused signals', 'experimental validation', 'beamformer designing', 'antenna array', '2011 ieee']</t>
  </si>
  <si>
    <t>Antenna array | passive beamforming | time reversal | ultrawideband (UWB)</t>
  </si>
  <si>
    <t>The passive time-reversal beamformer is a 1√ó N ports device with {N} orthogonal channels. Beamforming is achieved using simultaneous time reversal focusing on the output ports with the only input waveform. Utilizing this method, an antenna array can be supplied with focused signals of controlled complex weights and achieve beam steering. A precorrection method is developed in this letter to normalize the weights of the output signals at the focusing time, avoiding a long optimization step of beamformer designing. The theory is developed in this letter, followed by experimental validation. ¬© 2002-2011 IEEE.</t>
  </si>
  <si>
    <t>836-840</t>
  </si>
  <si>
    <t>55812756300;25638165800;6507822488</t>
  </si>
  <si>
    <t>Fromenteze, Thomas;Carsenat, David;Decroze, Cyril</t>
  </si>
  <si>
    <t>Fromenteze T.</t>
  </si>
  <si>
    <t>A precorrection method for passive UWB time-reversal beamformer</t>
  </si>
  <si>
    <t>10.1109/LAWP.2013.2272474</t>
  </si>
  <si>
    <t>2-s2.0-84881100262</t>
  </si>
  <si>
    <t>DP120100661</t>
  </si>
  <si>
    <t>['¬© 2002', 'two layers', 'textile conductors', 'precise arrangement', 'permittivity low', 'mode substrate', 'measured performance', 'manufacturing technique', 'loss foam', 'key characteristics', 'human body', 'good isolation', 'good agreement', 'fundamental mode', 'five passes', 'conductive yarn', 'antenna concepts', '2011 ieee']</t>
  </si>
  <si>
    <t>Half-mode substrate integrated cavity | textile antenna | wearable antenna</t>
  </si>
  <si>
    <t>A wearable textile antenna based on the fundamental mode of a half-mode substrate-integrated semicircular cavity is presented. The antenna operates around 5 GHz and is manufactured with two layers of silver fabric conductors, on the top and bottom of a low-permittivity low-loss foam with minimal water absorption. The vias are realized with five passes of conductive yarn with a diameter of 0.12 mm placed every 1 mm. Their precise arrangement is obtained using computerized embroidery. Compared to other antenna concepts, this design features minimal manufacturing complexity as it does not require accurate patterned cutting of textile conductors. Good isolation from the human body and robustness in terms of deformation are further key characteristics of this structure. This letter provides design guidelines and investigates realistic issues associated with the manufacturing technique. A good agreement between simulated and measured performance with a gain of 7.2 dB validates the concept. ¬© 2002-2011 IEEE.</t>
  </si>
  <si>
    <t>805-808</t>
  </si>
  <si>
    <t>60009512;60009512</t>
  </si>
  <si>
    <t>35495526500;6603761497</t>
  </si>
  <si>
    <t>Kaufmann, Thomas;Fumeaux, Christophe</t>
  </si>
  <si>
    <t>Wearable textile half-mode substrate-integrated cavity antenna using embroidered vias</t>
  </si>
  <si>
    <t>10.1109/LAWP.2013.2270939</t>
  </si>
  <si>
    <t>2-s2.0-84881103388</t>
  </si>
  <si>
    <t>['¬© 2002', 'wide bandwidth', 'proposed quasi', 'proposed design', 'patch antenna', 'novel design', 'measured results', 'letter presents', 'high isolation', 'achieve tripolarization', '58 ghz', '2011 ieee', '20 db']</t>
  </si>
  <si>
    <t>Cross slot | patch antenna | polarization diversity | tripolarization</t>
  </si>
  <si>
    <t>This letter presents a novel design of patch antenna with quasi-cross-slot and capacitive coupling feeding to achieve tripolarization with high isolation over a wide bandwidth. Two degenerate TM11 modes and one TM 01 mode of the circular patch antenna are generated to realize three orthogonal polarizations. By using the proposed quasi-cross-slots, good measured isolations (better than 20 dB) were obtained. The measured impedance bandwidths of the proposed antenna ports are 2.13-2.58, 2.13-2.43, and 2.13-2.58 GHz, respectively. Details of the proposed design and measured results are presented and discussed. ¬© 2002-2011 IEEE.</t>
  </si>
  <si>
    <t>832-835</t>
  </si>
  <si>
    <t>60025278-60102429;60025278;60025278;60025278</t>
  </si>
  <si>
    <t>57203829075;36150201100;8551577700;7403443114</t>
  </si>
  <si>
    <t>Zhang, Yi;Wei, Kunpeng;Zhang, Zhijun;Feng, Zhenghe</t>
  </si>
  <si>
    <t>Zhengzhou;Beijing</t>
  </si>
  <si>
    <t>Zhengzhou Information Science Technology Institute;Tsinghua University</t>
  </si>
  <si>
    <t>60102429;60025278</t>
  </si>
  <si>
    <t>A broadband patch antenna with tripolarization using quasi-cross-slot and capacitive coupling feed</t>
  </si>
  <si>
    <t>10.1109/LAWP.2013.2271782</t>
  </si>
  <si>
    <t>2-s2.0-84881110425</t>
  </si>
  <si>
    <t>['¬© 2002', 'vertical plane', 'symmetric axis', 'subreflector shape', 'subreflector along', 'reflector antenna', 'omnidirectional dual', 'moments technique', 'maximize radiation', 'main reflector', 'letter discusses', 'horizon line', '2011 ieee']</t>
  </si>
  <si>
    <t>Omnidirectional antennas | reflector antennas</t>
  </si>
  <si>
    <t>This letter discusses the design of an omnidirectional dual-reflector antenna, where the main reflector has a circular generating curve. Under geometrical optics approximations, the subreflector is shaped to produce a uniform phase distribution on a cylindrical aperture placed in front of the main reflector to maximize radiation on the horizon line. Closed-form design equations are presented for the subreflector shape. To provide the scanning of the main beam direction along the vertical plane, the displacement of the subreflector along the symmetric axis is explored. For the analysis of the antennas, method-of-moments technique is employed. ¬© 2002-2011 IEEE.</t>
  </si>
  <si>
    <t>821-824</t>
  </si>
  <si>
    <t>35090566600;7203025842</t>
  </si>
  <si>
    <t>Zang, Sandro R.;Bergmann, Jos√© R.</t>
  </si>
  <si>
    <t>Zang S.R.</t>
  </si>
  <si>
    <t>Omnidirectional dual-reflector antennas for flexible coverage</t>
  </si>
  <si>
    <t>10.1109/LAWP.2013.2271496</t>
  </si>
  <si>
    <t>2-s2.0-84881117263</t>
  </si>
  <si>
    <t>['¬± 0', 'usually required', 'transceiver antenna', 'time slot', 'temperature measurements', 'rights reserved', 'proposed saw', 'phase information', 'industrial applications', 'high accuracy', 'encoding scheme', 'decoding errors', 'calibration process', 'analytical procedure', 'also presented', 'accurately identified', '40 c', '3 c']</t>
  </si>
  <si>
    <t>Phase ambiguity | SAW RFID | Temperature sensor</t>
  </si>
  <si>
    <t>Wireless sensors based on surface acoustic wave (SAW) technology has its own advantages over its counterparts. In this paper, a novel SAW radio frequency identification (RFID) enabled temperature sensor is proposed for industrial applications, in which short measurement range but high accuracy is usually required. The encoding scheme for the sensor using pulse positions combined with phase information is adopted, and then the relationship between the length of a time slot and the decoding errors is deduced to ensure the sensor can be accurately identified, even though ambient temperature fluctuates. In order to solve the phase ambiguity problem involved in temperature measurements more efficiently and reduce the cost of obtaining the unwrapping temperature characteristic curves in the calibration process, an analytical procedure for calculating the variation of phase delay differences with respect to temperature has been proposed. A self-developed burst transceiver supporting online data analysis is also presented. The experimental results demonstrate the effectiveness and practicality of the proposed SAW-RFID enabled temperature sensing scheme, and the prototype sensor within a temperature-controlled oven 2 m away from the center of the transceiver antenna in a horizontal orientation achieves an accuracy of ¬±0.3 C in the temperature range 0-40 C. ¬© 2013 Elsevier B.V. All rights reserved.</t>
  </si>
  <si>
    <t>60025084;60025084;60025084;60025084;113213477;113213477</t>
  </si>
  <si>
    <t>37761448800;55454349900;55452856200;35274865200;55814034400;55814661600</t>
  </si>
  <si>
    <t>Kang, Along;Zhang, Chenrui;Ji, Xiaojun;Han, Tao;Li, Ruisheng;Li, Xianwei</t>
  </si>
  <si>
    <t>Shanghai Jiao Tong University;Xuji Electric Co., Ltd.</t>
  </si>
  <si>
    <t>60025084;113213477</t>
  </si>
  <si>
    <t>Kang A.</t>
  </si>
  <si>
    <t>SAW-RFID enabled temperature sensor</t>
  </si>
  <si>
    <t>S092442471300304X</t>
  </si>
  <si>
    <t>10.1016/j.sna.2013.06.016</t>
  </si>
  <si>
    <t>2-s2.0-84881127316</t>
  </si>
  <si>
    <t>['volatiles existed', 'volatile components', 'volatile combinations', 'six fruits', 'sexual differences', 'sex trials', 'results showed', 'previous studies', 'particular concentrations', 'necessary correlated', 'naive adults', 'mass spectrometry', 'kallima inachus', 'isoamyl acetate', 'fruit volatiles', 'four colors', 'foraging adults', 'fermented juices', 'fermented foods', 'feeding preference', 'feeding adults', 'ethyl acetate', 'ethanol attracted', 'ethanol alone', 'either ethanol', 'eag responses', 'cues used', 'crucial role', 'chemical mixtures', 'behavioral responses', 'behavioral response', 'auto thermal', 'antennal perception', 'adults attracted', 'adult k', 'acetic acid', '50 œºl', '100 %)']</t>
  </si>
  <si>
    <t>behavioral tests | color selection | EAG responses | foraging adults | fruit feeding | volatile compounds</t>
  </si>
  <si>
    <t>The behavioral responses of foraging adults of Kallima inachus (Boisduval) (Lepidoptera: Nymphalidae) to four colors and to six different fermented fruit juices were observed in order to determine the cues used by foraging adults. According to the results, adults did not show a behavioral response to red, yellow, purple, or white artificial flowers without food odors, but flowers with the fermented pear juice strongly attracted them, and they showed a behavioral response to fermented juices of the six fruits (pear, apple, banana, watermelon, orange, and persimmon) with no statistically significant preference. The fruit volatiles were collected using dynamic headspace adsorption, and the volatile components were analyzed by auto thermal-desorption gas chromatography-mass spectrometry to assess which volatiles existed in the fruits. Only alcohols, esters, and ketones were common in the volatiles of all six fermenting fruits. The five volatile components found in the six fruits, as well as two others found to be in other fermented foods by previous studies, were selected to test the behavioral and electroantennogram (EAG) responses of naive adults to estimate behavioral preference and antennal perception. In field behavioral tests, alcohols were the most attractive, followed by esters, while Œ±-pinene, butanone, and acetic acid were much less attractive. Relative to other volatile combinations and ethanol alone, the mixture of ethyl acetate and ethanol attracted the most feeding adults. The number of adults attracted was significantly positively correlated with the concentration of both ethanol and ethyl acetate. The EAG responses of naive adults showed that the EAG responses to 3-methyl-1-butanol, isoamyl acetate, ethyl acetate, Œ±-pinene, butanone, and acetic acid were all higher than those to ethanol (100%) at doses of either 5 Œºl/mL or 50 Œºl/mL. Sexual differences only existed in 3-methyl-1-butanol and acetic acid at particular concentrations. Sexual differences in response to chemical mixtures were not significant at 50 Œºl/mL. In addition, the EAG responses in the within-sex trials were not correlated to the dosage (0.01, 0.1, 1, 5, 10, and Œºl/mL) of either ethanol or ethyl acetate. The results showed that olfactory cues played a crucial role in the foraging of adult K. inachus, and that foraging adults can use a variety of chemical signals derived from food; however, the feeding preference to volatiles was not necessary correlated with the EAG responses.</t>
  </si>
  <si>
    <t>37012832000;15728745600;55739155400;55303225100</t>
  </si>
  <si>
    <t>Tang, Yuchong;Zhou, Chengli;Chen, Xiaoming;Zheng, Hua</t>
  </si>
  <si>
    <t>Tang Y.</t>
  </si>
  <si>
    <t>Foraging behavior of the dead leaf butterfly, Kallima inachus</t>
  </si>
  <si>
    <t>10.1673/031.013.5801</t>
  </si>
  <si>
    <t>2-s2.0-84881135412</t>
  </si>
  <si>
    <t>VL 61/3‚Äì1</t>
  </si>
  <si>
    <t>['¬© eso', 'well ordered', 'using 6', 'theoretical simulations', 'smallest scales', 'simulations show', 'setting constraints', 'scales 10', 'particular 6', 'paper focuses', 'observing 6', 'numerical simulations', 'nirs 1', 'molecular outflows', 'magnetic fields', 'magnetic field', 'linear polarization', 'linear distributions', 'iras 22272', 'iras 06058', 'important role', 'forming regions', 'evident correlation', 'empirically find', 'ch3oh masers', 'best probes', '5 %.', '3 %)', '100 au', '1 ).']</t>
  </si>
  <si>
    <t>Magnetic fields | Masers | Polarization | Stars: formation</t>
  </si>
  <si>
    <t>Context. Magnetic fields have only recently been included in theoretical simulations of high-mass star formation. The simulations show that magnetic fields play an important role in the formation and dynamics of molecular outflows. Masers, in particular 6.7-GHz CH3OH masers, are the best probes of the magnetic field morphologies around massive young stellar objects on the smallest scales of 10-100 AU. Aims. Providing new observational measurements of the morphology of magnetic fields around massive young stellar objects by using 6.7-GHz CH3OH maser emission is very important for setting constraints on the numerical simulations of massive star formation. Methods. This paper focuses on 4 massive young stellar objects, IRAS 06058+2138-NIRS 1, IRAS 22272+6358A, S255-IR, and S231, which complement our previous 2012 sample (the first EVN group). From all these sources, molecular outflows have been detected in the past. Seven of the European VLBI Network antennas were used to measure the linear polarization and Zeeman-splitting of the 6.7-GHz CH3OH masers in the star-forming regions in this second EVN group. Results. We detected a total of 128 CH3OH masing cloudlets. Fractional linear polarization (0.8%-11.3%) was detected towards 18% of the CH3OH masers in our sample. The linear polarization vectors are well ordered in all the massive young stellar objects. We measured significant Zeeman-splitting in IRAS 06058+2138-NIRS 1 (ŒîVZ = 3.8 ¬± 0.6 m s-1) and S255-IR (ŒîVZ = 3.2 ¬± 0.7 m s-1). Conclusions. By considering the 20 massive young stellar objects towards which the morphology of magnetic fields was determined by observing 6.7-GHz CH3OH masers in both hemispheres, we find no evident correlation between the linear distributions of CH3OH masers and the outflows or the linear polarization vectors. On the other hand, we present first statistical evidence that the magnetic field (on scales 10-100 AU) is primarily oriented along the large-scale outflow direction. Moreover, we empirically find that the linear polarization fraction of unsaturated CH 3OH masers is Pl &lt; 4.5%. ¬© ESO, 2013.</t>
  </si>
  <si>
    <t>A73</t>
  </si>
  <si>
    <t>60002493;60007328;60002493-60003878;60001754-60001884;</t>
  </si>
  <si>
    <t>33167851900;8216598900;6603776865;36967444200;55814330000</t>
  </si>
  <si>
    <t>Surcis, G.;Vlemmings, W. H.T.;Van Langevelde, H. J.;Hutawarakorn Kramer, B.;Quiroga-Nu√±ez, L. H.</t>
  </si>
  <si>
    <t>Sweden;Netherlands;Netherlands;Thailand;Germany</t>
  </si>
  <si>
    <t>Onsala;Leiden;Dwingeloo;Bangkok;Bonn</t>
  </si>
  <si>
    <t>Onsala Space Observatory;Sterrewacht Leiden;Joint Institute for VLBI in Europe;Ministry of Higher Education, Science, Research and Innovation;Max Planck Institute for Radio Astronomy</t>
  </si>
  <si>
    <t>60007328;60003878;60002493;60001884;60001754</t>
  </si>
  <si>
    <t>Surcis G.</t>
  </si>
  <si>
    <t>EVN observations of 6.7 GHz methanol maser polarization in massive star-forming regions: II. First statistical results</t>
  </si>
  <si>
    <t>10.1051/0004-6361/201321501</t>
  </si>
  <si>
    <t>2-s2.0-84881156582</t>
  </si>
  <si>
    <t>['¬© 2002', 'vswr within', 'theoretical results', 'obtained using', 'numerous segments', 'loop arm', 'loop antenna', 'inductive elements', 'frequency bandwidths', 'feed point', 'cp wave', 'counterclockwise direction', 'conventional single', 'circularly polarized', 'band counter', 'balanced frequency', 'axial ratio', '2011 ieee']</t>
  </si>
  <si>
    <t>Circular polarization | dual polarization | left-handed property | loop antenna</t>
  </si>
  <si>
    <t>A dual-band counter-circularly polarized (CP) square loop antenna is investigated. This loop antenna has a single feed point, and the loop arm is composed of numerous segments with capacitive and inductive elements that generate a negative phase constant. When the loop is wound in the counterclockwise direction from the feed point, a left-handed (LH) CP wave is obtained below the balanced frequency (3 GHz), and a right-handed (RH) CP wave is obtained above the balanced frequency. Such counter CP radiation cannot be obtained using a conventional single-feed loop antenna. The LHCP and RHCP radiation patterns are compared, and the frequency bandwidths for the axial ratio and gain are revealed. The VSWR within these CP radiation bands is small, as desired. The experimental results validate the theoretical results. ¬© 2002-2011 IEEE.</t>
  </si>
  <si>
    <t>861-863</t>
  </si>
  <si>
    <t>55633340100;55813404900;56405174700</t>
  </si>
  <si>
    <t>Nakano, H.;Yoshida, K.;Yamauchi, J.</t>
  </si>
  <si>
    <t>Radiation characteristics of a metaloop antenna</t>
  </si>
  <si>
    <t>10.1109/LAWP.2013.2271419</t>
  </si>
  <si>
    <t>2-s2.0-84881175124</t>
  </si>
  <si>
    <t>['visible light', 'vice versa', 'simple bottom', 'quantum optics', 'quantum dots', 'optical sensing', 'nanophotonics applications', 'information processing', 'fundamental importance', 'controlling light', 'considerable efforts', 'applications ranging']</t>
  </si>
  <si>
    <t>Controlling light at the nanoscale is of fundamental importance and is essential for applications ranging from optical sensing and metrology to information processing, communications, and quantum optics. Considerable efforts are currently directed towards optical nanoantennas that directionally convert light into strongly localized energy and vice versa. Here we present highly directional 3D nanoantenna operating with visible light. We demonstrate a simple bottom-up approach to produce macroscopic arrays of such nanoantennas and present a way to address their functionality via interaction with quantum dots (QDs), properly embedded in the structure of the nanoantenna. The ease and accessibility of this structurally robust optical antenna device prompts its use as an affordable test bed for concepts in nano-optics and nanophotonics applications.</t>
  </si>
  <si>
    <t>60000990-60012820;60016248;60000990;60000990</t>
  </si>
  <si>
    <t>8344998300;15848704500;16635823900;7202389722</t>
  </si>
  <si>
    <t>Tong, L.;Pakizeh, T.;Feuz, L.;Dmitriev, A.</t>
  </si>
  <si>
    <t>Iran;China;Sweden</t>
  </si>
  <si>
    <t>Tehran;Beijing;Gothenburg</t>
  </si>
  <si>
    <t>K. N. Toosi¬†University¬†of Technology;Institute of Physics Chinese Academy of Sciences;Chalmers University of Technology</t>
  </si>
  <si>
    <t>60016248;60012820;60000990</t>
  </si>
  <si>
    <t>Tong L.</t>
  </si>
  <si>
    <t>Highly directional bottom-up 3D nanoantenna for visible light</t>
  </si>
  <si>
    <t>SREP02311</t>
  </si>
  <si>
    <t>10.1038/srep02311</t>
  </si>
  <si>
    <t>2-s2.0-84881177530</t>
  </si>
  <si>
    <t>['treatment duration', 'tissue containing', 'three tissues', 'still required', 'significantly different', 'power combination', 'output power', 'microwave ablations', 'microwave ablation', 'mhz cooled', 'gross specimens', 'ellipticity index', 'ei value', 'different tissues', 'decrease significantly', 'coagulation zones', 'coagulation zone', 'average percentages', 'also elliptical', 'adipose tissue', 'ablation zones', '80 w', '5 minutes', '10 minutes', '05 ).']</t>
  </si>
  <si>
    <t>Background:For complete tumor ablation in different tissues, it is necessary to investigate the exact coagulation zone of microwave ablation in different tissues. The aim of this study was to compare the extent of microwave ablation zone in muscle, liver and adipose tissue in ex vivo porcine models and assess the shape of microwave coagulation zone among these tissues.Materials and Methods:Microwave ablations were performed in ex vivo porcine muscle, liver and adipose tissue using 2450-MHz cooled-shaft microwave antenna. The content of water, fat and protein in these three tissues was determined. Two power increments (40 and 80 W) and five time increments (1, 3, 5, 7, and 10 minutes) were used in this study. Diameters and shapes of the ablation zones were assessed on gross specimens.Results:The average percentages of water, fat and protein in these three tissues were significantly different (P &lt; 0.001), respectively. The long-axis and short-axis diameters among these three tissues at each time-power combination were not significantly different (P &gt; 0.05). The coagulation zones were all elliptical in muscle, liver and adipose tissue. When microwave ablation was performed in the tissue containing both muscle and adipose tissue, the coagulation zone was also elliptical. Regardless of the output power, the ellipticity index (EI) value of 1 minute treatment duration was higher than that of 10 minutes treatment duration (P &lt; 0.05). Furthermore, the EI value did not decrease significantly when the treatment duration was more than 5 minutes (P &gt; 0.05).Conclusion:The extent of microwave ablation zones was not significantly different among completely different tissues. Microwave ablations with ‚â• 5 minutes time duration can induce coagulation zones with clinical desirable shape. Future clinical studies are still required to determine the role of microwave ablation in different tissues. ¬© 2013 Zhou et al.</t>
  </si>
  <si>
    <t>e71873</t>
  </si>
  <si>
    <t>60102447;60102447;60102447;60102447;60102447;112876964;60102447;60102447;60102447</t>
  </si>
  <si>
    <t>55232841100;55651438900;54380682200;26660402400;55571384100;55822092500;36091516600;57218204577;8233016100</t>
  </si>
  <si>
    <t>Zhou, Wenbin;Liang, Mengdi;Pan, Hong;Liu, Xiaoan;Jiang, Yanni;Wang, Yufeng;Ling, Lijun;Ding, Qiang;Wang, Shui</t>
  </si>
  <si>
    <t>Jiangsu Province Hospital;Jiangsu Yurun Meat Industry Group Co., Ltd</t>
  </si>
  <si>
    <t>60102447;112876964</t>
  </si>
  <si>
    <t>Zhou W.</t>
  </si>
  <si>
    <t>Comparison of Ablation Zones among Different Tissues Using 2450-MHz Cooled-Shaft Microwave Antenna: Results in Ex Vivo Porcine Models</t>
  </si>
  <si>
    <t>10.1371/journal.pone.0071873</t>
  </si>
  <si>
    <t>2-s2.0-84881488872</t>
  </si>
  <si>
    <t>['wireless delivery', 'wave generation', 'qpsk signal', 'multiplexing 16', 'input multiple', 'frequency bands', 'first demonstration', 'fiber transmission', 'experimentally demonstrate', 'dsp ).', 'channel polarization', 'capacity record', '5 ghz', '16qam signal', '112 gb', '108 gb', '100 ghz']</t>
  </si>
  <si>
    <t>We experimentally demonstrate a record 400G optical wireless integration system simultaneously delivering 2 √ó 112 Gb/s two-channel polarization-division-multiplexing 16-ary quadrature amplitude modulation (PDM-16QAM) signal at 37.5 GHz wireless carrier and 2 √ó 108 Gb/s twochannel PDM quadrature phase shift keying (PDM-QPSK) signal at 100 GHz wireless carrier, adopting two millimeter-wave (mm-wave) frequency bands, two orthogonal antenna polarizations, multiple-input multiple-output (MIMO), photonic mm-wave generation and advanced digital signal processing (DSP). In the case of no fiber transmission, the bit error ratios (BERs) for both the 112 Gb/s PDM-16QAM signal after 1.5 m wireless delivery at 37.5 GHz and the 108 Gb/s PDM-QPSK signal after 0.7 m wireless delivery at 100 GHz are below the pre-forward-error-correction (pre-FEC) threshold of 3.8 √ó 10-3. To our knowledge, this is the first demonstration of a 400G optical wireless integration system in mm-wave frequency bands and also a capacity record of wireless delivery. ¬© 2013 Optical Society of America.</t>
  </si>
  <si>
    <t>18812-18819</t>
  </si>
  <si>
    <t>60009860;60009860;60009860-60138298-60019647;60138298-60019647;60138298-60019647;60009860</t>
  </si>
  <si>
    <t>35332597400;55682081900;35115864600;7402273846;56711385100;7006655653</t>
  </si>
  <si>
    <t>Li, Xinying;Yu, Jianjun;Zhang, Junwen;Dong, Ze;Li, Fan;Chi, Nan</t>
  </si>
  <si>
    <t>A 400G optical wireless integration delivery system</t>
  </si>
  <si>
    <t>10.1364/OE.21.018812</t>
  </si>
  <si>
    <t>2-s2.0-84881514413</t>
  </si>
  <si>
    <t>U.S. Department of Defense</t>
  </si>
  <si>
    <t>DOD</t>
  </si>
  <si>
    <t>['typically used', 'supercapacitor electrodes', 'return loss', 'peak gain', 'olc antenna', 'mwcnt films', 'like carbon', 'copper standard', 'antennas made', 'antenna samples', '48 dbi', '3 db']</t>
  </si>
  <si>
    <t>In this paper, radiating dipole antennas have been fabricated from rolled carbon films, which are typically used for supercapacitor electrodes. Return loss and radiation pattern measurements for onion-like carbon (OLC) and multi-walled carbon nanotubes (MWCNTs) antenna samples are presented and compared to a copper standard. The OLC antenna's radiation pattern measurements show a peak gain of -1.48 dBi, just less than 3 dB of a copper dipole antenna. Compared to antennas made from MWCNT films, the OLC samples show better radiation performance despite a lower measured conductivity. ¬© 2013 AIP Publishing LLC.</t>
  </si>
  <si>
    <t>60014662;60014662;60014662;60014662;60014662</t>
  </si>
  <si>
    <t>24463769800;42561429300;49961500000;7007093973;6701854634</t>
  </si>
  <si>
    <t>Vacirca, Nicholas A.;McDonough, John K.;Jost, Kristy;Gogotsi, Yury;Kurzweg, Timothy P.</t>
  </si>
  <si>
    <t>Vacirca N.</t>
  </si>
  <si>
    <t>Onion-like carbon and carbon nanotube film antennas</t>
  </si>
  <si>
    <t>10.1063/1.4818464</t>
  </si>
  <si>
    <t>2-s2.0-84882366827</t>
  </si>
  <si>
    <t>['¬© 1963', 'wideband characteristic', 'transceiver consists', 'speed modulator', 'rate capability', 'power design', 'high data', 'error rate', 'board yagi', 'active footprint', '7 gb', '36 mw', '29 mm2', '26 pj', '2012 ieee', '10 cm']</t>
  </si>
  <si>
    <t>60 GHz | CMOS | Demodulator | Low power | Low-noise amplifier (LNA) | Millimeter wave | Modulator | On-off keying (OOK) | Short range | Transceiver | Voltage-controlled oscillator (VCO) | Yagi-Uda antenna</t>
  </si>
  <si>
    <t>A low-power and high data-rate fully integrated 60-GHz on-off keying (OOK) transceiver for short-range wireless communication is demonstrated. The transceiver consists of a switch, transmitter, and receiver and uses OOK modulation for a compact and low-power design. With a highly efficient Tx, high-speed modulator/demodulator, and wideband characteristic, the transceiver has low-power and high data-rate capability. Implemented in 90-nm CMOS technology, the transmitter and the receiver consume 31 and 36 mW at 10.7 Gb/s and occupy an active footprint of 0.15 and 0.29 mm2, respectively. The transceiver with an on-board Yagi-Uda antenna achieves 10.7-Gb/s wireless OOK data transmission over 10 cm at a bit-error rate of less than 10 -12 for 27 - 1 pseudorandom binary sequence. As a result, the proposed transceiver achieves energy efficiency of 6.26 pJ/bit. ¬© 1963-2012 IEEE.</t>
  </si>
  <si>
    <t>3391-3401</t>
  </si>
  <si>
    <t>27567446000;55812038500;55728047200</t>
  </si>
  <si>
    <t>Byeon, Chul Woo;Yoon, Chong Hyun;Park, Chul Soon</t>
  </si>
  <si>
    <t>Byeon C.</t>
  </si>
  <si>
    <t>A 67-mW 10.7-Gb/s 60-GHz OOK CMOS transceiver for short-range wireless communications</t>
  </si>
  <si>
    <t>10.1109/TMTT.2013.2274962</t>
  </si>
  <si>
    <t>2-s2.0-84883740141</t>
  </si>
  <si>
    <t>['strongly tuned', 'parallel 1', 'main result', 'infinite set', 'central frequencies']</t>
  </si>
  <si>
    <t>Babinet's principle | frequency selective surface (FSS) | spatial angular filter</t>
  </si>
  <si>
    <t>Two frequency selective surfaces (FSSs) made of an infinite set of parallel 1-D chains of interconnected split ring resonators (I-SRRs) and interconnected complementary split ring resonators (I-CSRRs) are studied. The main result was that the central frequencies of the stopband and passband can be strongly tuned by controlling the angle of incidence. ¬© 2013 IEEE.</t>
  </si>
  <si>
    <t>477-479</t>
  </si>
  <si>
    <t>60055696;60055696;60033284;60033284;60055696</t>
  </si>
  <si>
    <t>36625923900;7004534056;6602166138;55148739200;15118918300</t>
  </si>
  <si>
    <t>Ortiz, J. D.;Baena, J. D.;Losada, V.;Medina, F.;Araque, J. L.</t>
  </si>
  <si>
    <t>Spatial angular filtering by FSSs made of chains of interconnected SRRs and CSRRs</t>
  </si>
  <si>
    <t>10.1109/LMWC.2013.2274997</t>
  </si>
  <si>
    <t>2-s2.0-84883783877</t>
  </si>
  <si>
    <t>['tx systems', 'transmit signals', 'system ee', 'proposed ee', 'power amplifier', 'output precoding', 'outage performance', 'maximization problem', 'latter constraint', 'input multiple', 'energy efficient', 'energy efficiency', 'e .,', 'distributed txs', 'distributed transmitter', 'clipping effects', 'antenna selection', 'also impart']</t>
  </si>
  <si>
    <t>distributed transmitters | Energy efficiency | multiuser MIMO | power control | power output capability</t>
  </si>
  <si>
    <t>Distributed transmitter (D-TX) system with multiple distributed TXs is considered. To support multiple users, the D-TX system employs a zero-forcing based multiuser multiple-input multiple-output precoding. An energy efficiency (EE) maximization problem is formulated under constraints on {per-user data rate} and per-antenna instantaneous transmit power. The latter constraint is to avoid severe distortion of transmit signals at a power amplifier, i.e., the clipping effects. A low-complexity and performance-effective power control method is then proposed by solving the modification of the original, intractable optimization problem. Transmit antenna selection is elucidated with respect to the EE. Numerical results verify the efficacy of D-TX system employing the proposed EE-aware power control and antenna selection with respect to both system EE and outage performance, and also impart the importance of equal power output capability, i.e., equal maximum output power of the distributed TXs, for energy efficient D-TX systems. ¬© 2013 IEEE.</t>
  </si>
  <si>
    <t>1766-1769</t>
  </si>
  <si>
    <t>60002668;60002668</t>
  </si>
  <si>
    <t>16203150600;7404509781</t>
  </si>
  <si>
    <t>Joung, Jingon;Sun, Sumei</t>
  </si>
  <si>
    <t>Energy efficient power control for distributed transmitters with ZF-based multiuser MIMO precoding</t>
  </si>
  <si>
    <t>10.1109/LCOMM.2013.072913.131073</t>
  </si>
  <si>
    <t>2-s2.0-84884816582</t>
  </si>
  <si>
    <t>['snr ),', 'reached using', 'performance improvement', 'performance evaluation', 'pa efficiency', 'nonideal efficiency', 'noise ratio', 'new metric', 'mrt ),', 'larger diversity', 'evaluated using', 'energy efficiency', 'diversity methods', 'conclusions could', 'channel inversion', 'antenna selection', 'analytical results']</t>
  </si>
  <si>
    <t>Energy efficiency | MIMO diversity | power amplifier | power control</t>
  </si>
  <si>
    <t>The energy efficiency of power-adaptive multipleinput multiple-output (MIMO) diversity methods is studied in this paper. The considered diversity methods are antenna selection (AS), maximum ratio transmission (MRT), and equal gain transmission (EGT) at the transmitter and maximum ratio combining (MRC) at the receiver. The transmitter energy efficiency is evaluated using the average power amplifier (PA) efficiency and the transceiver energy efficiency is evaluated using the bit error rate (BER) as a function of average PA input signal-to-noise ratio (SNR), which is a new metric. With the new metric, the effect of the PA efficiency is taken into account in the performance evaluation. The analytical results are verified by Monte Carlo simulations. It is shown that larger diversity in the spatial or frequency domain improves the average PA efficiency in a system with channel inversion. The BER results show that the performance improvement from channel inversion diminishes due to the nonideal PA efficiency. Even though MRT is the received SNR maximizing transmitter diversity method, EGT requires less PA input energy per bit when a PA with nonideal efficiency is used. These conclusions could not have been reached using the traditional SNR metrics that do not measure the PA input energy. ¬© 2013 IEEE.</t>
  </si>
  <si>
    <t>4246-4257</t>
  </si>
  <si>
    <t>60033191;60033191;60033191;60033191</t>
  </si>
  <si>
    <t>15520510100;6506192023;6507653836;35611166300</t>
  </si>
  <si>
    <t>Apilo, Olli;Lasanen, Mika;Boumard, Sandrine;Mammela, Aarne</t>
  </si>
  <si>
    <t>VTT Technical Research Centre of Finland</t>
  </si>
  <si>
    <t>Apilo O.</t>
  </si>
  <si>
    <t>Energy efficiency of power-adaptive spatial diversity methods</t>
  </si>
  <si>
    <t>10.1109/TWC.2013.072313.120263</t>
  </si>
  <si>
    <t>2-s2.0-84884904304</t>
  </si>
  <si>
    <t>['unpredictable mai', 'two kinds', 'thus proposed', 'target sinrs', 'symbol interferences', 'semi closed', 'robust formulations', 'robust beamformers', 'radio frequency', 'phase uncertainties', 'phase shifters', 'nonlinear kind', 'noise ratio', 'multiple access', 'limited feedbacks', 'jointly combat', 'indoor two', 'hybrid architecture', 'highly overlap', 'found sensitive', 'form expressions', 'extensive simulations', 'effective time', 'downlink beamforming', 'directivity provided', 'beam patterns', 'attain 80']</t>
  </si>
  <si>
    <t>60 GHz radio | adaptive antenna arrays | robust downlink beamforming | SDMA and MU-MIMO</t>
  </si>
  <si>
    <t>A hybrid architecture is presented for downlink beamforming (BF) with phased antenna arrays (PAA) in indoor 60 GHz spatial division multiple access (SDMA) channels. To manage the multiple access and inter-symbol interferences (MAI/ISI) encountered in SDMA with limited feedbacks, a cost-effective time-domain hybrid BF (HBF) method is presented to exploit the directivity provided by PAA in radio frequency (RF) beam patterns and the spatial diversity offered by multiple baseband processing modules. To maintain signal qualities under unpredictable MAI/ISI in wireless multimedia streaming to which indoor 60 GHz radio mainly applies, robust beamformers are designed to maintain the signal to interference-plus-noise ratio (SINR) for each user with minimum total transmit power. The percentages in which the target SINRs can be satisfied with the proposed HBF schemes are found sensitive to uncertainties in the phase shifters of PAA. Two kinds of robust formulations are thus proposed to jointly combat the MAI, ISI and phase uncertainties. Robust beamformers with semi closed-form expressions can be obtained with a nonlinear kind of them, whose SINR satisfaction ratio can attain 80% or more by extensive simulations in an indoor two-user 60 GHz environment if RF beam patterns of the users do not highly overlap in space. ¬© 2013 IEEE.</t>
  </si>
  <si>
    <t>4542-4557</t>
  </si>
  <si>
    <t>60012370;60012370;113125917;60027709</t>
  </si>
  <si>
    <t>7407183482;34869493900;34978995000;57104156300</t>
  </si>
  <si>
    <t>Wu, Sau Hsuan;Chiu, Lin Kai;Lin, Ko Yen;Chang, Tsung Hui</t>
  </si>
  <si>
    <t>Taipei;Hsinchu;Taipei</t>
  </si>
  <si>
    <t>National Taiwan University of Science and Technology;National Chiao Tung University;Investigation Bureau</t>
  </si>
  <si>
    <t>60027709;60012370;113125917</t>
  </si>
  <si>
    <t>Robust hybrid beamforming with phased antenna arrays for downlink SDMA in indoor 60 GHz channels</t>
  </si>
  <si>
    <t>10.1109/TWC.2013.072313.121749</t>
  </si>
  <si>
    <t>2-s2.0-84884905511</t>
  </si>
  <si>
    <t>['worse link', 'various kinds', 'two single', 'two relays', 'two antennas', 'source nodes', 'rm snr', 'received snr', 'proposed code', 'orthogonal space', 'noise ratio', 'n relays', 'ml detector', 'maximum likelihood', 'lower bound', 'like qo', 'forward two', 'equivalent noises', 'duplex amplify', 'diversity gain', 'decoding complexity', 'circulant matrices', 'antennas system', 'antenna sources']</t>
  </si>
  <si>
    <t>distributed quasi-orthogonal space-time code | diversity gain | near optimal power loading | pairwise error probability | Two-way relay network</t>
  </si>
  <si>
    <t>A half-duplex amplify-and-forward two-way relay network consisting of two single-antenna sources and N relays with each having two antennas is considered in this paper. For such a system, a tight lower bound of pairwise error probability (PEP) of a maximum likelihood (ML) detector for any distributed linear dispersion code with a fixed average amplifier is derived, revealing that diversity gain function cannot decay faster than ln^{N}{SNR}/{SNR}^{2N} , where rm SNR is signal to noise ratio. Particularly for the network having two relays, a novel distributed quasi-orthogonal space-time block code (QO-STBC) is proposed with two significant advantages. One is that the equivalent channel matrices at both source nodes turn out to be the block-circulant matrices, with each block being a product of the two Alamouti channel matrices. The other is that the equivalent noises at the both source nodes are Gaussian and white. Therefore, like QO-STBC for a multi-antennas system, the proposed code for the relay system still maintains low-decoding complexity for the ML detector. Asymptotic PEP formula is attained to show that the proposed code enables the optimal diversity gain function, i.e., meeting the lower bound of diversity gain, and the optimal coding gain. In addition, a near optimal power allocation that maximizes the received SNR of the worse link is presented and examined through comprehensive computer simulations for various kinds of asymmetric relay channels. ¬© 2013 IEEE.</t>
  </si>
  <si>
    <t>4338-4349</t>
  </si>
  <si>
    <t>60025578;60031828;60025578</t>
  </si>
  <si>
    <t>7007086257;15066178800;14061705600</t>
  </si>
  <si>
    <t>Gong, Feng Kui;Zhang, Jian Kang;Ge, Jian Hua</t>
  </si>
  <si>
    <t>Hamilton;Xi'an</t>
  </si>
  <si>
    <t>McMaster University;Xidian University</t>
  </si>
  <si>
    <t>60031828;60025578</t>
  </si>
  <si>
    <t>Gong F.K.</t>
  </si>
  <si>
    <t>Novel distributed quasi-orthogonal space-time block codes for two-way two-antenna relay networks</t>
  </si>
  <si>
    <t>10.1109/TWC.2013.072513.121203</t>
  </si>
  <si>
    <t>2-s2.0-84884907802</t>
  </si>
  <si>
    <t>['variable complexity', 'traditional fsd', 'traditional fixed', 'theoretical proof', 'sphere decoder', 'simplified rfsd', 'robust fixed', 'r ),', 'proposed techniques', 'proposed respectively', 'mimo systems', 'mimo antennas', 'link detection', 'forcing technique', 'computational complexity', 'cases without', 'another advantage', 'also introduced']</t>
  </si>
  <si>
    <t>array signal processing | FSD | MIMO systems | minimum mean square error (MMSE) | signal detection | zero-forcing (ZF)</t>
  </si>
  <si>
    <t>Sphere decoder (SD) has variable complexity, and the traditional fixed-complexity sphere decoder (FSD) is not applicable for rank-deficient (N-T&gt;N-R) multiple input multiple output (MIMO) systems (i.e. the down link detection in MIMO systems, or systems with highly correlated MIMO channels). To overcome these difficulties, in this paper, robust fixed-complexity sphere decoders (RFSD-s) based on new preprocessing algorithms are proposed for rank-deficient MIMO systems. With respect to the cases without and with information on the level of noise, RFSD using zero-forcing technique (RFSD-ZF) and FSD using minimum mean square error technique (FSD-MMSE) are proposed respectively. To reduce the computational complexity of RFSD-ZF, a simplified RFSD-ZF (SRFSD-ZF) with little performance loss is also introduced, the theoretical proof is given to support the feasibility of SRFSD-ZF. Simulation results show that, besides better performance than the traditional FSD, the proposed techniques are robust to the configuration of MIMO antennas (both N-T‚â§ N-R and N-T&gt;N-R), which is another advantage over the traditional FSD. ¬© 2013 IEEE.</t>
  </si>
  <si>
    <t>4297-4305</t>
  </si>
  <si>
    <t>60024542;60105585;60105585;60028739</t>
  </si>
  <si>
    <t>55812630400;54882995500;6602895840;57188976697</t>
  </si>
  <si>
    <t>Ding, Yuehua;Wang, Yide;Diouris, Jean Francois;Yao, Zhiqiang</t>
  </si>
  <si>
    <t>France;China;China</t>
  </si>
  <si>
    <t>Rennes;Xiangtan;Guangzhou</t>
  </si>
  <si>
    <t>Institut d‚Äô√âlectronique et des Technologies du num√©Rique;Xiangtan University;South China University of Technology</t>
  </si>
  <si>
    <t>60105585;60028739;60024542</t>
  </si>
  <si>
    <t>Robust fixed-complexity sphere decoders for rank-deficient MIMO systems</t>
  </si>
  <si>
    <t>10.1109/TW.2013.072312.120746</t>
  </si>
  <si>
    <t>2-s2.0-84884908256</t>
  </si>
  <si>
    <t>CCF-0964500</t>
  </si>
  <si>
    <t>['¬© 1972', 'user interference', 'systematic design', 'study space', 'simulation results', 'group zero', 'full diversity', 'forcing receiver', 'first propose', 'design criterion', 'channel information', '2012 ieee']</t>
  </si>
  <si>
    <t>full diversity | group ZF receiver | Space-time block code designs | two-user MIMO X channels</t>
  </si>
  <si>
    <t>In this paper, we study space-time block code (STBC) designs for two-user MIMO X channels to achieve full diversity when the inter-user interference is cancelled by the group zero-forcing receiver. To do so, we first propose a design criterion and then propose a systematic design to satisfy the criterion so that it achieves full diversity. The code rate approaches one when encoding length gets large. We prove that full diversity can be achieved by the proposed STBC without the channel information at the transmitters. Simulation results are provided to demonstrate the theory. ¬© 1972-2012 IEEE.</t>
  </si>
  <si>
    <t>3806-3815</t>
  </si>
  <si>
    <t>60028333;60028333;60023004</t>
  </si>
  <si>
    <t>36348969900;34882511600;7402179288</t>
  </si>
  <si>
    <t>Shi, Long;Zhang, Wei;Xia, Xiang Gen</t>
  </si>
  <si>
    <t>Sydney;Newark</t>
  </si>
  <si>
    <t>UNSW Sydney;University of Delaware</t>
  </si>
  <si>
    <t>60028333;60023004</t>
  </si>
  <si>
    <t>Space-time block code designs for two-user MIMO X channels</t>
  </si>
  <si>
    <t>10.1109/TCOMM.2013.080613.120972</t>
  </si>
  <si>
    <t>2-s2.0-84884909121</t>
  </si>
  <si>
    <t>['model parameters', 'mimo systems', 'frequency domain', 'data basis', 'considered environment', 'complete scenario', 'channel measurements', 'adequate design']</t>
  </si>
  <si>
    <t>frequency domain channel model | ray tracing | stochastic THz channel model | sub-mm wave indoor channels | THz communications | ultra broadband channel modeling</t>
  </si>
  <si>
    <t>Providing the basis for fast system simulations and the adequate design of upcoming THz communication systems, a novel stochastic300 GHz indoor channel model is introduced. It combines both the modeling in time as well as in frequency domain in order to account for the significant frequency dispersion of ultra broadband THz channels. Not only amplitude, phase and temporal, but also spatial channel information is considered. That way, MIMO systems as well as novel antenna concepts can be simulated. Verified and calibrated frequency domain ray tracing simulations in an office scenario provide the data basis for the derivation of model parameters. Model channel realizations are tested against ray tracing predictions and channel measurements. A complete scenario-specific parameter set is given for the considered environment, so that the model can be implemented for further use and future THz communication links can be designed under consideration of realistic propagation conditions. ¬© 2013 IEEE.</t>
  </si>
  <si>
    <t>4445-4455</t>
  </si>
  <si>
    <t>60007902;60007902</t>
  </si>
  <si>
    <t>36017386900;8938304000</t>
  </si>
  <si>
    <t>Priebe, Sebastian;Kurner, Thomas</t>
  </si>
  <si>
    <t>Braunschweig</t>
  </si>
  <si>
    <t>Technische Universit√§t Braunschweig</t>
  </si>
  <si>
    <t>Priebe S.</t>
  </si>
  <si>
    <t>Stochastic modeling of THz indoor radio channels</t>
  </si>
  <si>
    <t>10.1109/TWC.2013.072313.121581</t>
  </si>
  <si>
    <t>2-s2.0-84884910085</t>
  </si>
  <si>
    <t>['two types', 'system performance', 'special cases', 'source correctly', 'snr ).', 'selection combining', 'outage probability', 'orthogonal space', 'noise ratio', 'multiple antennas', 'instantaneous end', 'forward multiple', 'form expressions', 'fading channels', 'end signal', 'destination nodes', 'cooperative decode', 'compact closed', 'carlo simulations', 'authors provide', 'authors investigate', 'asymptotic expressions', 'array gain', 'analytical expressions', 'also derived']</t>
  </si>
  <si>
    <t>In this study, the authors investigate the performance of cooperative decode-and-forward multiple-input multipleoutput relaying system with orthogonal space-time block code transmissions over doubly correlated Nakagami-m fading channels, where the source, relay and destination nodes are all equipped with multiple antennas. They also include correlated and independent Rayleigh fading channels as special cases. Only when the relay node could receive the signal from the source correctly, it will forward source information to the destination. For two types of receivers at the destination, maximal ratio combining and selection combining, the authors provide the compact closed-form expressions for cumulative distribution function (CDF) and probability density function of the instantaneous end-to-end signal-to-noise ratio (SNR). Besides, the exact analytical expressions are also derived for the outage probability (OP) and symbol error rate (SER) relying on CDF. Furthermore, they present the asymptotic expressions for OP and SER in the high SNR regime, from which they gain an insight into the system performance and derive the achievable diversity order and array gain. The analytical expressions are validated by Monte-Carlo simulations.</t>
  </si>
  <si>
    <t>501-511</t>
  </si>
  <si>
    <t>60016835-60026638;60016835</t>
  </si>
  <si>
    <t>11640207800;57192451918</t>
  </si>
  <si>
    <t>Yang, Kai;Yang, Jie</t>
  </si>
  <si>
    <t>Finland;China</t>
  </si>
  <si>
    <t>Espoo;Beijing</t>
  </si>
  <si>
    <t>Nokia Corporation;Beijing Institute of Technology</t>
  </si>
  <si>
    <t>60026638;60016835</t>
  </si>
  <si>
    <t>Cooperative decode-and-forward relaying with orthogonal space-time block code over doubly correlated nakagami-m fading channels</t>
  </si>
  <si>
    <t>10.1049/iet-com.2012.0435</t>
  </si>
  <si>
    <t>2-s2.0-84881222046</t>
  </si>
  <si>
    <t>['unduly sensitive', 'two issues', 'technology 2013', 'study presents', 'study demonstrates', 'structure vq', 'single receiver', 'side cooperation', 'practical study', 'multiple antennas', 'much simpler', 'mimo system', 'jointly estimate', 'greatly enhanced', 'favourable performance', 'encoding complexity', 'complexity tradeoff', 'codebook designs', 'codebook design', 'cfos ).', 'cf cooperation']</t>
  </si>
  <si>
    <t>A virtual-multiple-input-multiple-output (MIMO) wireless system using the receiver-side cooperation with the compress-and-forward (CF) protocol, is an alternative to a point-to-point MIMO system, when a single receiver is not equipped with multiple antennas. It is evident that the practicality of CF cooperation will be greatly enhanced if an efficient source coding technique can be used at the relay. It is even more desirable that CF cooperation should not be unduly sensitive to carrier frequency offsets (CFOs). This study presents a practical study of these two issues. Firstly, codebook designs of the Voronoi vector quantisation (VQ) and the tree-structure VQ (TSVQ) to enable CF cooperation at the relay are described. A comparison in terms of the codebook design and encoding complexity is analysed. It is shown that the TSVQ is much simpler to design and operate, and can achieve a favourable performance-complexity tradeoff. Furthermore, this study demonstrates that CFO can lead to significant performance degradation for the virtual-MIMO system. To overcome this, it is proposed to maintain clock synchronisation and jointly estimate the CFO between the relay and the destination. This approach is shown to provide a significant performance improvement. ¬© The Institution of Engineering and Technology 2013.</t>
  </si>
  <si>
    <t>585-594</t>
  </si>
  <si>
    <t>60021097;60027272;60011520;60021097</t>
  </si>
  <si>
    <t>57198571600;55498731300;8865475600;35581784000</t>
  </si>
  <si>
    <t>Jiang, Jing;Thompson, John S.;Sun, Hongjian;Grant, Peter M.</t>
  </si>
  <si>
    <t>Edinburgh;Guildford;London</t>
  </si>
  <si>
    <t>The University of Edinburgh;University of Surrey;King's College London</t>
  </si>
  <si>
    <t>60027272;60021097;60011520</t>
  </si>
  <si>
    <t>Practical analysis of codebook design and frequency offset estimation for virtual-multiple-input-multipleoutput systems</t>
  </si>
  <si>
    <t>10.1049/iet-com.2012.0345</t>
  </si>
  <si>
    <t>2-s2.0-84881227106</t>
  </si>
  <si>
    <t>['yet accurate', 'top third', 'technology 2013', 'statistics similar', 'simple formula', 'sending data', 'rayleigh channel', 'proposed method', 'noise ratio', 'n larger', 'mimo svd', 'intuitive characterisation', 'input multiple', 'fading model', 'expression found', 'efficient way', 'data transmission', 'channel state', 'authors present', 'also shown']</t>
  </si>
  <si>
    <t>The multiple-input multiple-output singular value decomposition (MIMO SVD) modulation is an efficient way of sending data through a multi-antenna communications link in which the transmitter has knowledge of the channel state. Despite its importance, no simple formula for its symbol error rate (SER) has been found, and hence no intuitive characterisation of the quality of this technique for data transmission is available at the present. In this study, the authors present a method for approximating the statistics of each eigenchannel of MIMO SVD using the Nakagami-m fading model. Using the proposed method, it is seen that the SER of the entire MIMO SVD link can be approximated by the average of the SER of Nakagami-m channels. The expression found is simple and yet accurate. This leads to characterise the eigenchannels of N √ó N MIMO channels with N larger than 14, showing that the smallest eigenchannel distributes as a Rayleigh channel, the next four eigenchannels closely distributes as Nakagami-m channels with m = 4, 9, 25 and 36, and the N - 5 remaining eigenchannels have statistics similar to an additive white Gaussian noise (AWGN) channel within 1 dB signal-to-noise ratio. It is also shown that 75% of the total mean power gain of the MIMO SVD channel goes to the top third of all the eigenchannels. ¬© The Institution of Engineering and Technology 2013.</t>
  </si>
  <si>
    <t>554-561</t>
  </si>
  <si>
    <t>60029681;60029681</t>
  </si>
  <si>
    <t>55204009200;6506862178</t>
  </si>
  <si>
    <t>Rosas, Fernando;Oberli, Christian</t>
  </si>
  <si>
    <t>Chile</t>
  </si>
  <si>
    <t>Santiago</t>
  </si>
  <si>
    <t>Pontificia Universidad Cat√≥lica de Chile</t>
  </si>
  <si>
    <t>Rosas F.</t>
  </si>
  <si>
    <t>Nakagami-m approximations for multiple-input multiple-output singular value decomposition transmissions</t>
  </si>
  <si>
    <t>10.1049/iet-com.2012.0400</t>
  </si>
  <si>
    <t>2-s2.0-84881232147</t>
  </si>
  <si>
    <t>['way similar', 'specific morphology', 'single plane', 'silicon nanocrystals', 'silica surface', 'semiconductor nanowires', 'plasmonic nanostructures', 'nanowire axis', 'modes could', 'improve silicon', 'field region', 'excellent ability', 'emitters positioned', 'absorb light', '3 nm']</t>
  </si>
  <si>
    <t>Semiconductor nanowires have an excellent ability to trap, guide, scatter, or absorb light for specific morphology-dependent resonant optical modes. The electromagnetic field enhancement associated with these modes could be used to modify the luminescence of emitters positioned in the vicinity of the nanowire, in a way similar to plasmonic nanostructures. We show that the photoluminescence of a single plane of silicon nanocrystals in silica, positioned at about 3 nm below the surface, can be enhanced by a factor of 2 to 3 in the presence of a silicon nanowire antenna on the silica surface. This could be the basis of a promising fully complementary metal oxide semiconductor compatible process to improve silicon-based light emitting devices, despite a lower enhancement compared to plasmonic nanostructures. Two-dimensional photoluminescence maps recorded for different polarization configurations (incident electric field parallel or perpendicular to the nanowire axis) exhibit different behaviors and can be related to the electric field intensity distribution in the near-field region of the nanowire, where the active silicon nanocrystal layer is located. ¬© 2013 American Physical Society.</t>
  </si>
  <si>
    <t>60027245-60024174-60064746;60027245-60024174;60024174;60024174;60064746;60008134;60008134;60001104;60027245-60024174</t>
  </si>
  <si>
    <t>55336164000;6506678374;6603514903;6603692453;6602864599;55535976200;7101620298;7006232694;6701761284</t>
  </si>
  <si>
    <t>Kallel, Houssem;Arbouet, Arnaud;Carrada, Marzia;Ben Assayag, G√©rard;Chehaidar, Abdallah;Periwal, Priyanka;Baron, Thierry;Normand, Pascal;Paillard, Vincent</t>
  </si>
  <si>
    <t>Tunisia;France;France;France;Greece</t>
  </si>
  <si>
    <t>Sfax;Toulouse;Toulouse;Paris;Athens</t>
  </si>
  <si>
    <t>University of Sfax;Universite Paul Sabatier Toulouse III;CEMES Centre d'Elaboration de Mat√©riaux et d'Etudes Structurales;CNRS Centre National de la Recherche Scientifique;Demokritos National Centre for Scientific Research</t>
  </si>
  <si>
    <t>60064746;60027245;60024174;60008134;60001104</t>
  </si>
  <si>
    <t>Kallel H.</t>
  </si>
  <si>
    <t>Photoluminescence enhancement of silicon nanocrystals placed in the near field of a silicon nanowire</t>
  </si>
  <si>
    <t>10.1103/PhysRevB.88.081302</t>
  </si>
  <si>
    <t>2-s2.0-84884524416</t>
  </si>
  <si>
    <t>['¬© 2013', 'wlan applications', 'upper bands', 'reflection coefficient', 'proposed mss', 'proposed antenna', 'mss elements', 'lower band', 'licensee mdpi', 'gain improvements', 'effectively increased', 'based antenna', 'average gain', 'also observed', '28 dbi', '12 dbi', '10 dbi', '02 dbi']</t>
  </si>
  <si>
    <t>Bandwidth and gain enhancement | Ceramic filled bioplastic | Dual band patch antenna | Metasurface superstrate (MSS)</t>
  </si>
  <si>
    <t>A new metasurface superstrate structure (MSS)-loaded dual band microstrip line-fed small patch antenna is presented in this paper. The proposed antenna was designed on a ceramic-filled bioplastic sandwich substrate with a high dielectric constant. The proposed 7 √ó 6 element, square-shaped, single-sided MSS significantly improved the bandwidth and gain of the proposed antenna. The proposed MSS incorporated a slotted patch antenna that effectively increased the measured operating bandwidth from 13.3% to 18.8% and from 14.8% to 23.2% in the lower and upper bands, respectively. Moreover, the average gain of the proposed MSS-based antenna was enhanced from 2.12 dBi to 3.02 dBi in the lower band and from 4.10 dBi to 5.28 dBi in the upper band compared to the patch antenna alone. In addition to the bandwidth and gain improvements, more directive radiation characteristics were also observed from the MSS antenna compared to the patch itself. The effects of the MSS elements and the ground plane length on the reflection coefficient of the antenna were analyzed and optimized. The overall performance makes the proposed antenna appropriate for RFID and WLAN applications. ¬© 2013 by the authors; licensee MDPI, Basel, Switzerland.</t>
  </si>
  <si>
    <t>3226-3240</t>
  </si>
  <si>
    <t>55328836300;9235332400;13105366200;57219314703</t>
  </si>
  <si>
    <t>Islam, Mohamad Tariqul;Ullah, Mohammad Habib;Singh, Mandeep Jit;Faruque, Mohammad Rashed Iqbal</t>
  </si>
  <si>
    <t>Islam M.T.</t>
  </si>
  <si>
    <t>A new metasurface superstrate structure for antenna performance enhancement</t>
  </si>
  <si>
    <t>10.3390/ma6083226</t>
  </si>
  <si>
    <t>2-s2.0-84881295712</t>
  </si>
  <si>
    <t>['proposed algorithm', 'new approach', 'matrix inversions', 'intercept range', 'improved performance', 'highly vulnerable', 'greatly reduced', 'evolutionary computing', 'enemy receiver', 'detection performance', 'complex weights', 'beam synthesized', 'basis patterns']</t>
  </si>
  <si>
    <t>Beamforming | Genetic algorithm | Low probability of intercept antenna | Pattern search</t>
  </si>
  <si>
    <t>In this work we have proposed a new approach for array antenna beamforming based on evolutionary computing, which offers low probability of intercept. These active array antennas are highly vulnerable to intercept receivers due to their high-gain. The detection performance of proposed approach remains unchanged as the amount of energy on the target is same as that of the high gain beam pattern, while the intercept range of the enemy receiver has been greatly reduced. In this paper, the set of complex weights for synthesis of high gain beam pattern using spoiled set of basis patterns is derived using genetic algorithm. The two major advantages of proposed algorithm are the improved performance and at the same time the low complexity specifically by avoiding the matrix inversions. Simulation results ensure that the beam synthesized by this technique is at par with the existing LPI beamforming techniques employing phased arrays. ¬© IDOSI Publications, 2013.</t>
  </si>
  <si>
    <t>1570-1575</t>
  </si>
  <si>
    <t>60058195;60070604-113781956;60058195-113781956;60058195-113781956;60058195</t>
  </si>
  <si>
    <t>57220498233;8245290900;57194489710;28167552300;55816821400</t>
  </si>
  <si>
    <t>Basit, Abdul;Qureshi, I. M.;Ihsan ul haq, ;Malik, A. N.;Khan, Wasim</t>
  </si>
  <si>
    <t>Pakistan;Pakistan;Pakistan</t>
  </si>
  <si>
    <t>Islamabad;Islamabad;Islamabad</t>
  </si>
  <si>
    <t>Air University Islamabad;International Islamic University, Islamabad;Systems and Soft-computing (ISSS)</t>
  </si>
  <si>
    <t>60070604;60058195;113781956</t>
  </si>
  <si>
    <t>Basit A.</t>
  </si>
  <si>
    <t>Evolutionary computing based antenna array beamforming with low probabality of intercept property</t>
  </si>
  <si>
    <t>10.5829/idosi.wasj.2013.23.11.890</t>
  </si>
  <si>
    <t>2-s2.0-84881295892</t>
  </si>
  <si>
    <t>05/PICA/I830</t>
  </si>
  <si>
    <t>['wide range', 'visually demonstrated', 'user intervention', 'terrestrial data', 'solid models', 'related applications', 'paper introduces', 'laser scanning', 'fundamental viability', 'formats appropriate', 'environmental modeling', 'disaster management', 'data sets', 'computational modeling', 'commercial finite', 'civil engineers', 'automated conversion', '000 points']</t>
  </si>
  <si>
    <t>Aerial | Computational modeling | Finite element | Laser scanning | LiDAR | Solid models | Terrestrial | Voxelization</t>
  </si>
  <si>
    <t>Automated conversion of point cloud data from laser scanning into formats appropriate for structural engineering holds great promise for exploiting increasingly available aerially and terrestrially based pixelized data for a wide range of surveying-related applications from environmental modeling to disaster management. This paper introduces a point-based voxelization method to automatically transform point cloud data into solid models for computational modeling. The fundamental viability of the technique is visually demonstrated for both aerial and terrestrial data. For aerial and terrestrial data, this was achieved in less than 30 s for data sets up to 650,000 points. In all cases, the solid models converged without any user intervention when processed in a commercial finite-element method program. ¬© 2013 American Society of Civil Engineers.</t>
  </si>
  <si>
    <t>72-83</t>
  </si>
  <si>
    <t>Journal of Surveying Engineering</t>
  </si>
  <si>
    <t>60005141;60012070;60005141;60005141</t>
  </si>
  <si>
    <t>35112221800;15724444800;36988356600;6507663359</t>
  </si>
  <si>
    <t>Hinks, Tommy;Carr, Hamish;Truong-Hong, Linh;Laefer, Debra F.</t>
  </si>
  <si>
    <t>United Kingdom;Ireland</t>
  </si>
  <si>
    <t>Leeds;Dublin</t>
  </si>
  <si>
    <t>University of Leeds;University College Dublin</t>
  </si>
  <si>
    <t>60012070;60005141</t>
  </si>
  <si>
    <t>Hinks T.</t>
  </si>
  <si>
    <t>Point cloud data conversion into solid models via point-based voxelization</t>
  </si>
  <si>
    <t>10.1061/(ASCE)SU.1943-5428.0000097</t>
  </si>
  <si>
    <t>2-s2.0-84881299706</t>
  </si>
  <si>
    <t>['x bands', 'simulated using', 'side region', 'satellite systems', 'right side', 'rectangular patch', 'novel configuration', 'hfss ).', 'antenna characteristics', '970 mhz', '890 mhz']</t>
  </si>
  <si>
    <t>Ku/K band | Microstrip patch antenna | Multiband | Satellite | Slotted | Triangular</t>
  </si>
  <si>
    <t>In this paper a novel configuration of broadband multi slot antenna for C/X bands is presented and analyzed. By cutting two diamond slots in the middle of the rectangular patch and three triangular slots in the right side of the patch, resonances can be created. Microstrip feed line is used in the down side region of the patch. Antenna characteristics were simulated using a finite element method (HFSS). According to simulations, the proposed multiple slot antennas can provide two separated impedance bandwidths of 970 MHz (about 11.96% centred at 8.11 GHz band) and 890 MHz (about 9.76% centred at 9.42 GHz band) and stable radiation patterns, promising for satellite systems.</t>
  </si>
  <si>
    <t>Journal of Telecommunications and Information Technology</t>
  </si>
  <si>
    <t>55329920200;55328836300;57219314703</t>
  </si>
  <si>
    <t>Samsuzzaman, M.;Islam, Mohammad Tariqul;Faruque, Mohammad Rashed Iqbal</t>
  </si>
  <si>
    <t>Dual-band multi slot patch antenna for wireless applications</t>
  </si>
  <si>
    <t>2-s2.0-84881303211</t>
  </si>
  <si>
    <t>['sensitive probe', 'optical antenna', 'nanoscale metrology', 'local density', 'biomedical imaging', 'applications ranging']</t>
  </si>
  <si>
    <t>fluorescence lifetime imaging | local density of optical states | Near-field scanning optical microscopy | NV center | optical antenna</t>
  </si>
  <si>
    <t>Solid-state quantum emitters, such as artificially engineered quantum dots or naturally occurring defects in solids, are being investigated for applications ranging from quantum information science and optoelectronics to biomedical imaging. Recently, these same systems have also been studied from the perspective of nanoscale metrology. In this letter, we study the near-field optical properties of a diamond nanocrystal hosting a single nitrogen vacancy center. We find that the nitrogen vacancy center is a sensitive probe of the surrounding electromagnetic mode structure. We exploit this sensitivity to demonstrate nanoscale fluorescence lifetime imaging microscopy (FLIM) with a single nitrogen vacancy center by imaging the local density of states of an optical antenna. ¬© 2013 American Chemical Society.</t>
  </si>
  <si>
    <t>3807-3811</t>
  </si>
  <si>
    <t>60011253;60011253;60029445;60029445;60025858;60011253</t>
  </si>
  <si>
    <t>26427914500;57206378830;55462711400;55005509600;7102440167;35546132400</t>
  </si>
  <si>
    <t>Beams, Ryan;Smith, Dallas;Johnson, Timothy W.;Oh, Sang Hyun;Novotny, Lukas;Vamivakas, A. Nick</t>
  </si>
  <si>
    <t>United States;Switzerland;United States</t>
  </si>
  <si>
    <t>Minneapolis;Zurich ZH,;Rochester</t>
  </si>
  <si>
    <t>University of Minnesota Twin Cities;ETH Zurich;University of Rochester Institute of Optics</t>
  </si>
  <si>
    <t>60029445;60025858;60011253</t>
  </si>
  <si>
    <t>Beams R.</t>
  </si>
  <si>
    <t>Nanoscale fluorescence lifetime imaging of an optical antenna with a single diamond NV center</t>
  </si>
  <si>
    <t>10.1021/nl401791v</t>
  </si>
  <si>
    <t>2-s2.0-84881575629</t>
  </si>
  <si>
    <t>['weak dependence', 'superabsorbing photodetectors', 'substantially delayed', 'size ratio', 'refractive index', 'rational design', 'powerful guide', 'plasmonic materials', 'physical features', 'perot model', 'optical responses', 'optical resonance', 'optical properties', 'optical modes', 'optical antennas', 'modified fabry', 'modal eigenvalue', 'may open', 'loss alternative', 'linear dependence', 'leaky modes', 'intuitive understanding', 'general fundamentals', 'fabrication convenience', 'explored due', 'different sides', 'different shapes', 'design devices', 'attractive low', 'also elucidate', '1d nanowires']</t>
  </si>
  <si>
    <t>dielectric metamaterials | leaky mode | modal properties | optical antenna | Optical resonance | subwavelength dielectric structure</t>
  </si>
  <si>
    <t>Subwavelength dielectric structures offer an attractive low-loss alternative to plasmonic materials for the development of resonant optics functionalities such as metamaterials and optical antennas. Nonspherical-like rectangular dielectric structures are of the most interest from the standpoint of device development due to fabrication convenience. However, no intuitive fundamental understanding of the optical resonance in nonspherical dielectric structures is available, which has substantially delayed the development of dielectric resonant optics devices. Here, we elucidate the general fundamentals of the optical resonance in nonspherical subwavelength dielectric structures with different shapes (rectangular or triangular) and dimensionalities (1D nanowires or 0D nanoparticles). We demonstrate that the optical properties of nonspherical dielectric structures are dictated by the eigenvalue of the structure's leaky modes. Leaky modes are defined as optical modes with propagating waves outside the structure. We also elucidate the dependence of the modal eigenvalue on physical features of the structure. The eigenvalue shows scale invariance with respect to the size of the structure, weak dependence on the refractive index, but linear dependence on the size ratio of different sides of the structure. We propose a modified Fabry-Perot model to account for the linear dependence. The knowledge of leaky modes, including the role in optical responses and the dependence on physical features, can serve as a powerful guide for the rational design of devices with desired optical resonances. It may open up a pathway to design devices with functionality that has not been explored due to the lack of intuitive understanding, for instance, imaging devices able to sense incident angle or superabsorbing photodetectors. ¬© 2013 American Chemical Society.</t>
  </si>
  <si>
    <t>3559-3565</t>
  </si>
  <si>
    <t>55255246600;57222546328;8837022700</t>
  </si>
  <si>
    <t>Huang, Lujun;Yu, Yiling;Cao, Linyou</t>
  </si>
  <si>
    <t>Huang L.</t>
  </si>
  <si>
    <t>General modal properties of optical resonances in subwavelength nonspherical dielectric structures</t>
  </si>
  <si>
    <t>10.1021/nl401150j</t>
  </si>
  <si>
    <t>2-s2.0-84881599600</t>
  </si>
  <si>
    <t>['give rise', 'field simulations', 'fano interference', 'detection efficiency', 'detailed analysis', 'antenna modeled', 'amplitude matching', '15 db']</t>
  </si>
  <si>
    <t>directionality | Fano resonance | Nanoantenna | side scattering | surface plasmon resonance</t>
  </si>
  <si>
    <t>Unidirectional side scattering of light by a single-element plasmonic nanoantenna is demonstrated using full-field simulations and back focal plane measurements. We show that the phase and amplitude matching that occurs at the Fano interference between two localized surface plasmon modes in a V-shaped nanoparticle lies at the origin of this effect. A detailed analysis of the V-antenna modeled as a system of two coherent point-dipole sources elucidates the mechanisms that give rise to a tunable experimental directivity as large as 15 dB. The understanding of Fano-based directional scattering opens a way to develop new directional optical antennas for subwavelength color routing and self-referenced directional sensing. In addition, the directionality of these nanoantennas can increase the detection efficiency of fluorescence and surface enhanced Raman scattering. ¬© 2013 American Chemical Society.</t>
  </si>
  <si>
    <t>3843-3849</t>
  </si>
  <si>
    <t>60070034-60025063;60015150;60070034-60025063;60015150;60015150;60070034-60025063;60025063;60015150;60070034-60025063</t>
  </si>
  <si>
    <t>41562298900;23991746100;23989692100;55822746700;36664504900;7004978233;36047560000;7201635833;55883730200</t>
  </si>
  <si>
    <t>Vercruysse, Dries;Sonnefraud, Yannick;Verellen, Niels;Fuchs, Fabian B.;Di Martino, Giuliana;Lagae, Liesbet;Moshchalkov, Victor V.;Maier, Stefan A.;Van Dorpe, Pol</t>
  </si>
  <si>
    <t>Belgium;Belgium;United Kingdom</t>
  </si>
  <si>
    <t>Leuven;3000 Leuven;London</t>
  </si>
  <si>
    <t>Interuniversity Micro-Electronics Center at Leuven;KU Leuven;Imperial College London</t>
  </si>
  <si>
    <t>60070034;60025063;60015150</t>
  </si>
  <si>
    <t>Vercruysse D.</t>
  </si>
  <si>
    <t>Unidirectional side scattering of light by a single-element nanoantenna</t>
  </si>
  <si>
    <t>10.1021/nl401877w</t>
  </si>
  <si>
    <t>2-s2.0-84881601690</t>
  </si>
  <si>
    <t>['v eff', 'theoretical limit', 'sphp phenomena', 'sic substrate', 'reinvigorate research', 'quality factors', 'polar dielectrics', 'plasmonic systems', 'optical phonons', 'one alternative', 'observations promise', 'nanopillar axis', 'nanophotonic applications', 'loss materials', 'limited progress', 'infrared light', 'certain conditions', '24 cm', '1 ),']</t>
  </si>
  <si>
    <t>mid-infrared | nanoantenna | nanopillar | Optical phonon | phonon polariton | plasmonics | polar dielectric | silicon carbide | subdiffraction confinement</t>
  </si>
  <si>
    <t>Plasmonics provides great promise for nanophotonic applications. However, the high optical losses inherent in metal-based plasmonic systems have limited progress. Thus, it is critical to identify alternative low-loss materials. One alternative is polar dielectrics that support surface phonon polariton (SPhP) modes, where the confinement of infrared light is aided by optical phonons. Using fabricated 6H-silicon carbide nanopillar antenna arrays, we report on the observation of subdiffraction, localized SPhP resonances. They exhibit a dipolar resonance transverse to the nanopillar axis and a monopolar resonance associated with the longitudinal axis dependent upon the SiC substrate. Both exhibit exceptionally narrow linewidths (7-24 cm-1), with quality factors of 40-135, which exceed the theoretical limit of plasmonic systems, with extreme subwavelength confinement of (Œªres3/V eff)1/3 = 50-200. Under certain conditions, the modes are Raman-active, enabling their study in the visible spectral range. These observations promise to reinvigorate research in SPhP phenomena and their use for nanophotonic applications. ¬© 2013 American Chemical Society.</t>
  </si>
  <si>
    <t>3690-3697</t>
  </si>
  <si>
    <t>60027271;60027271;60015150;60007278;60015150;60027271-60007278;60027271;60027271;60027271;60027271;60027271;60027271;60027271;60023053;60015150</t>
  </si>
  <si>
    <t>14028139500;7004647955;42861147700;55604798000;56187259100;9735458700;7403447295;7003758688;55666065400;7004078320;23981672900;6602507250;6602347589;6603438154;7201635833</t>
  </si>
  <si>
    <t>Caldwell, Joshua D.;Glembocki, Orest J.;Francescato, Yan;Sharac, Nicholas;Giannini, Vincenzo;Bezares, Francisco J.;Long, James P.;Owrutsky, Jeffrey C.;Vurgaftman, Igor;Tischler, Joseph G.;Wheeler, Virginia D.;Bassim, Nabil D.;Shirey, Loretta M.;Kasica, Richard;Maier, Stefan A.</t>
  </si>
  <si>
    <t>Washington, D.C.;Gaithersburg;London;Irvine</t>
  </si>
  <si>
    <t>Naval Research Laboratory;National Institute of Standards and Technology;Imperial College London;University of California, Irvine</t>
  </si>
  <si>
    <t>60027271;60023053;60015150;60007278</t>
  </si>
  <si>
    <t>Caldwell J.</t>
  </si>
  <si>
    <t>Low-loss, extreme subdiffraction photon confinement via silicon carbide localized surface phonon polariton resonators</t>
  </si>
  <si>
    <t>10.1021/nl401590g</t>
  </si>
  <si>
    <t>2-s2.0-84881604280</t>
  </si>
  <si>
    <t>['tuning figure', 'three configurations', 'structural transition', 'show tuning', 'room temperature', 'resonance peak', 'resonance frequency', 'resonance damping', 'negligibly small', 'maximum shift', 'imaginary part', 'higher wavenumbers', 'crystalline state', 'change material']</t>
  </si>
  <si>
    <t>active metamaterials | active plasmonics | Fano resonance | infrared nanoantennas | Phase-change materials | resonance tuning</t>
  </si>
  <si>
    <t>We show tuning of the resonance frequency of aluminum nanoantennas via variation of the refractive index n of a layer of phase-change material. Three configurations have been considered, namely, with the antennas on top of, inside, and below the layer. Phase-change materials offer a huge index change upon the structural transition from the amorphous to the crystalline state, both stable at room temperature. Since the imaginary part of their permittivity is negligibly small in the mid-infrared spectral range, resonance damping is avoided. We present resonance shifting to lower as well as to higher wavenumbers with a maximum shift of 19.3% and a tuning figure of merit, defined as the resonance shift divided by the full-width at half-maximum (FWHM) of the resonance peak, of 1.03. ¬© 2013 American Chemical Society.</t>
  </si>
  <si>
    <t>3470-3475</t>
  </si>
  <si>
    <t>60016653;60016653;60016653;60016653;60016653;60016653;60016653</t>
  </si>
  <si>
    <t>55822818900;6701687886;55751169500;57212982895;25221697400;7103178745;7801658777</t>
  </si>
  <si>
    <t>Michel, Ann Katrin U.;Chigrin, Dmitry N.;Ma√ü, Tobias W.W.;Sch√∂nauer, Kathrin;Salinga, Martin;Wuttig, Matthias;Taubner, Thomas</t>
  </si>
  <si>
    <t>Michel A.</t>
  </si>
  <si>
    <t>Using low-loss phase-change materials for mid-infrared antenna resonance tuning</t>
  </si>
  <si>
    <t>10.1021/nl4006194</t>
  </si>
  <si>
    <t>2-s2.0-84881606224</t>
  </si>
  <si>
    <t>DE-AC02-06CH11357</t>
  </si>
  <si>
    <t>['spectral resonance', 'significantly tune', 'resonance samples', 'quite effective', 'purcell effect', 'plasmonic nano', 'photoluminescence intensity', 'ordered template', 'monotonic variation', 'largest doping', 'hitherto unobserved', 'gold nano', 'corresponding variation', 'antennae could', 'antennae ),', 'antenna setting', 'antenna leading', 'also demonstrate', '5 nm', '2 nm']</t>
  </si>
  <si>
    <t>We discuss experimental results on the ability to significantly tune the photoluminescence decay rates of CdSe quantum dots embedded in an ordered template, using lightly doped small gold nanoparticles (nano-antennae), of relatively low optical efficiency. We observe both enhancement and quenching of photoluminescence intensity of the quantum dots varying monotonically with increasing volume fraction of added gold nanoparticles, with respect to undoped quantum dot arrays. However, the corresponding variation in lifetime of photoluminescence spectra decay shows a hitherto unobserved, non-monotonic variation with gold nanoparticle doping. We also demonstrate that Purcell effect is quite effective for the larger (5 nm) gold nano-antenna leading to more than four times enhanced radiative rate at spectral resonance, for largest doping and about 1.75 times enhancement for off-resonance. Significantly for spectral off-resonance samples, we could simultaneously engineer reduction of non-radiative decay rate along with increase of radiative decay rate. Non-radiative decay dominates the system for the smaller (2 nm) gold nano-antenna setting the limit on how small these plasmonic nano-antennae could be to be effective in engineering significant enhancement in radiative decay rate and, hence, the overall quantum efficiency of quantum dot based hybrid photonic assemblies. ¬© 2013 AIP Publishing LLC.</t>
  </si>
  <si>
    <t>56618827300;7102148708;57190660087;16240255600</t>
  </si>
  <si>
    <t>Haridas, M.;Basu, J. K.;Tiwari, A. K.;Venkatapathi, M.</t>
  </si>
  <si>
    <t>Haridas M.</t>
  </si>
  <si>
    <t>Photoluminescence decay rate engineering of CdSe quantum dots in ensemble arrays embedded with gold nano-antennae</t>
  </si>
  <si>
    <t>10.1063/1.4817650</t>
  </si>
  <si>
    <t>2-s2.0-84883399967</t>
  </si>
  <si>
    <t>Council for Scientific and Industrial Research, South Africa</t>
  </si>
  <si>
    <t>['vacant site', 'upon excitation', 'spectral techniques', 'ruthenium component', 'rights reserved', 'prepared complexes', 'new ruthenium', 'lanthanide centre', 'ir region', 'infrared region', 'iii ).', 'high density', 'f complexes', 'er );', 'energy f', 'complex ligand', 'appropriate energy', 'accepting energy', '[( bpy', '3mlct luminescence']</t>
  </si>
  <si>
    <t>Bibenzimidazole | Energy transfer | Lanthanide | NIR luminescence | Ruthenium</t>
  </si>
  <si>
    <t>A series of new ruthenium-lanthanide bimetallic complexes bridged by bibenzimidazole (BibzImH2) group were synthesized. The luminescent ruthenium bibenzimidazole complex, [(bpy)2Ru(BibzImH 2)]2+, with a vacant diimine site, was used as a 'complex ligand' to prepare three new heterodinuclear d-f complexes by attaching a {Ln(dik)3} fragment (Ln = Nd, Yb, or Er); (dik = tta(trifluoro theonyl acetone)) at the vacant site. All of the prepared complexes were characterized by a variety of spectral techniques. Upon excitation at the MLCT absorption band of RuII, due to efficient energy transfer, sensitized emission occurs from lanthanide centre in the near-infrared region. The lanthanide centre has low-energy f-f excited states, which are capable of accepting energy from the 3MLCT excited state of the Ru(II) centre, leading to the quenching of 3MLCT luminescence of the Ru(II) centre and subsequent sensitized lanthanide(III)-based luminescence in the near-IR region. Because BibzImH2 is a short bridging ligand, it is able to assist in faster energy transfer from Ru(II) to Ln (III). The Nd(III) species was found to be the most effective for quenching the 3MLCT luminescence of the ruthenium component because of the high density of the f-f excited states of the appropriate energy, which make it as effective an energy-acceptor as Er(III) and Yb(III) complexes. ¬© 2013 Elsevier B.V. All rights reserved.</t>
  </si>
  <si>
    <t>0022328X</t>
  </si>
  <si>
    <t>Journal of Organometallic Chemistry</t>
  </si>
  <si>
    <t>60021927;60021927;60007661;60007661;60021927</t>
  </si>
  <si>
    <t>Sensitized near-infrared luminescence of Nd&lt;sup&gt;III&lt;/sup&gt;, Yb&lt;sup&gt;III&lt;/sup&gt; and Er&lt;sup&gt;III&lt;/sup&gt; complexes by energy transfer from a ruthenium antenna</t>
  </si>
  <si>
    <t>S0022328X13002611</t>
  </si>
  <si>
    <t>10.1016/j.jorganchem.2013.04.008</t>
  </si>
  <si>
    <t>2-s2.0-84877093381</t>
  </si>
  <si>
    <t>Austrian Academy of Sciences</t>
  </si>
  <si>
    <t>['wiley company', 'western honeybee', 'three times', 'study investigated', 'specific macroglomeruli', 'sexual dimorphism', 'sex differences', 'sensory dimorphism', 'relative volume', 'relative investment', 'pore plates', 'observed differences', 'mushroom bodies', 'inc .,', 'glomerular numbers', 'extreme example', 'eusocial honeybee', 'eucera males', 'elongated antennae', '10 times']</t>
  </si>
  <si>
    <t>Antennal lobe | Apis mellifera | Eucera berlandi | Mate detection | Olfaction</t>
  </si>
  <si>
    <t>Sexually dimorphic sensory systems are common in Hymenoptera and are considered to result from sex-specific selection pressures. An extreme example of sensory dimorphism is found in the solitary bee tribe Eucerini. Males of long-horned bees bear antennae that exceed body length. This study investigated the pronounced sexual dimorphism of the peripheral olfactory system and its representation in higher brain centers of the species Eucera berlandi. Eucera males have elongated antennae, with 10 times more pore plates and three times more olfactory receptor neurons than females. The male antennal lobe (AL) comprises fewer glomeruli than the female AL (‚àº100 vs. ‚àº130), of which four are male-specific macroglomeruli. No sex differences were found in the relative volume of the mushroom bodies, a higher order neuropil essential for learning and memory in Hymenoptera. Compared with the Western honeybee, the degree of sexual dimorphism in Eucera is more pronounced at the periphery. In contrast, sex differences in glomerular numbers are higher in the eusocial honeybee and a sexual dimorphism of the relative investment in mushroom body tissue is observed only in Apis. The observed differences between the eusocial and the solitary bee species may reflect differences in male-specific behavioral traits and associated selection pressures, which are discussed in brief. J. Comp. Neurol. 521:2742-2755, 2013. ¬© 2013 Wiley Periodicals, Inc., A Wiley Company.</t>
  </si>
  <si>
    <t>2742-2755</t>
  </si>
  <si>
    <t>60025988-60012689;60012689-60011226;60025988;60012689-60025525;60025988-60012689</t>
  </si>
  <si>
    <t>23006692800;15032958100;55776411600;57202705814;55980520100</t>
  </si>
  <si>
    <t>Streinzer, Martin;Kelber, Christina;Pfabigan, Sarah;Kleineidam, Christoph J.;Spaethe, Johannes</t>
  </si>
  <si>
    <t>Austria;Germany;Germany;Germany</t>
  </si>
  <si>
    <t>Vienna;Konstanz;Wurzburg;Darmstadt</t>
  </si>
  <si>
    <t>Universit√§t Wien;Universit√§t Konstanz;Julius-Maximilians-Universit√§t W√ºrzburg;Technische Universit√§t Darmstadt</t>
  </si>
  <si>
    <t>60025988;60025525;60012689;60011226</t>
  </si>
  <si>
    <t>Streinzer M.</t>
  </si>
  <si>
    <t>Sexual dimorphism in the olfactory system of a solitary and a eusocial bee species</t>
  </si>
  <si>
    <t>10.1002/cne.23312</t>
  </si>
  <si>
    <t>2-s2.0-84879485350</t>
  </si>
  <si>
    <t>['vacuum ultraviolet', 'test vehicles', 'serious issue', 'semiconductor capacitors', 'previous reports', 'potential barriers', 'plasma oxide', 'oxide thicknesses', 'oxide deposition', 'models however', 'induced damage', 'gate oxide', 'floating gate', 'fabricating dram', 'experimental results', 'electron hole', 'electrical tests', 'different band', 'dielectrics covering', 'dielectric deposition', 'depth explanation', 'density integration', 'charge separation']</t>
  </si>
  <si>
    <t>High-density plasma oxide deposition | Plasma-induced damage | VUV</t>
  </si>
  <si>
    <t>The vacuum ultraviolet (VUV) induced damage on gate oxide of metal-oxide-semiconductor field effect transistor in the high density plasma during a oxide deposition has been a serious issue in fabricating DRAM and flash memory devices with high-density integration. There have been some previous reports on the VUV-induced damage. These models however did not give an in-depth explanation of the charging of the carriers into floating gate during dielectric deposition. In this work, a novel charge separation model has been proposed to explain the degradation of gate dielectric oxide. Experiment has been carried out on the test vehicles, which consists of the metal-oxide-semiconductor capacitors with various charge collecting antennas, with different energy band-gaps and oxide thicknesses, to investigate the charge separation in the dielectrics covering the gate. Also the materials of the different band-gap were used, as the sub-layer of high-density-plasma oxide, for potential barriers to make the charge separation from electron hole-pairs. Electrical tests have been performed to measure the gate-oxide degradation induced by the floating gate charging from plasma VUV radiation. Experimental results are shown to be in agreement with expectation. ¬© 2012 Elsevier B.V.</t>
  </si>
  <si>
    <t>Surface and Coatings Technology</t>
  </si>
  <si>
    <t>60003780;60003780;60003780;60003780</t>
  </si>
  <si>
    <t>56123051400;36104091100;57226266128;9747064600</t>
  </si>
  <si>
    <t>Kim, Moojin;Lee, Jeongyun;Kim, Dongkwon;Min, Gyungjin</t>
  </si>
  <si>
    <t>Novel degradation model of MOSFET thin gate oxide induced by VUV photons during high density plasma oxide deposition</t>
  </si>
  <si>
    <t>S0257897212003684</t>
  </si>
  <si>
    <t>10.1016/j.surfcoat.2012.04.074</t>
  </si>
  <si>
    <t>2-s2.0-84879795405</t>
  </si>
  <si>
    <t>['shallower region', 'result indicated', 'oxygen radicals', 'hxpes measurement', 'hxpes ).', 'alq3 interface', '80 ¬∞']</t>
  </si>
  <si>
    <t>Hard X-ray photoelectron spectroscopy | Inductively-coupled plasma | Low-damage process | Low-inductance antenna | Polymer</t>
  </si>
  <si>
    <t>Interactions between Ar-O2 mixture plasmas and Zn thin film on Tris(8-hydroxyquinolinato) aluminium (Alq3) were investigated on the basis of nondestructive depth analyses of chemical bonding states at the Zn/Alq3 interface via hard x-ray photoelectron spectroscopy (HXPES). The HXPES Zn 2p3/2 spectrum measured at take-off angle (TOA)=20¬∞ clearly shows significant increase of the Zn-O bond after Ar-O2 mixture plasma exposure. This result indicated that the Ar-O2 mixture plasma exposure has made it possible to form ZnO thin films on organic materials due to oxidation of Zn thin film. The HXPES C 1s spectra measurement at TOA=80¬∞ and 42¬∞ indicated that the Ar-O2 mixture plasma exposure does not give significant damage to the chemical bonding states in regions up to about 20nm from the Zn/Alq3 interface. Whereas, the results of HXPES measurement at a TOA=20¬∞ suggested that the oxygen radicals through the Zn thin film cause oxidation of Alq3 at shallower region up to about a few nm from the interface. ¬© 2012 Elsevier B.V.</t>
  </si>
  <si>
    <t>55535308400;18635173500;7004203671</t>
  </si>
  <si>
    <t>Cho, Ken;Takenaka, Kosuke;Setsuhara, Yuichi</t>
  </si>
  <si>
    <t>Plasma interaction with Zn nano layer on organic materials for analysis of early stage of inorganic/organic hybrid multi-layer formation</t>
  </si>
  <si>
    <t>S0257897212005415</t>
  </si>
  <si>
    <t>10.1016/j.surfcoat.2012.05.126</t>
  </si>
  <si>
    <t>2-s2.0-84879796335</t>
  </si>
  <si>
    <t>['tunable photoluminescence', 'shell qds', 'rights reserved', 'reaction temperature', 'reaction solution', 'oleic acid', 'ligands affected', 'hda led', 'formation process', 'dark red', '70 %)', '683 nm', '5s core', '38 %).']</t>
  </si>
  <si>
    <t>Chemical synthesis | Electron microscopy | Luminescence | Photoluminescence spectroscopy | Semiconductors</t>
  </si>
  <si>
    <t>CdTe0.5Se0.5/Cd0.5Zn0.5S core/shell quantum dots (QDs) with a tunable photoluminescence (PL) range from yellow to dark red (up to a PL peak wavelength of 683 nm) were fabricated using various reaction systems. The core/shell QDs created in the reaction solution of trioctylamine (TOA) and oleic acid (OA) at 300 C exhibited narrow PL spectra and a related low PL efficiency (38%). In contrast, the core/shell QDs prepared in the solution of 1-octadecene (ODE) and hexadecylamine (HDA) at 200 C revealed a high PL efficiency (70%) and broad PL spectra. This phenomenon is ascribed that the precursor of Cd, reaction temperature, solvents, and ligands affected the formation process of the shell. The slow growth rate of the shell in the solution of ODE and HDA made QDs with a high PL efficiency. Metal acetate salts without reaction with HDA led to the core/shell QDs with a broad size distribution¬© 2013 Elsevier B.V. All rights reserved.</t>
  </si>
  <si>
    <t>530-534</t>
  </si>
  <si>
    <t>60103801;60103801;60103801;60103801;60103801;60103801</t>
  </si>
  <si>
    <t>26431612400;14032637400;57218466857;56508777500;52564793600;57207401986</t>
  </si>
  <si>
    <t>Yang, Ping;Zhang, Aiyu;Li, Xiaoyu;Liu, Ning;Zhang, Yulan;Zhang, Ruili</t>
  </si>
  <si>
    <t>University of Jinan</t>
  </si>
  <si>
    <t>Dark-red-emitting CdTe&lt;inf&gt;0.5&lt;/inf&gt;Se&lt;inf&gt;0.5&lt;/inf&gt;/Cd &lt;inf&gt;0.5&lt;/inf&gt;Zn&lt;inf&gt;0.5&lt;/inf&gt;S quantum dots: Effect of chemicals on properties</t>
  </si>
  <si>
    <t>S0254058413004380</t>
  </si>
  <si>
    <t>10.1016/j.matchemphys.2013.05.056</t>
  </si>
  <si>
    <t>2-s2.0-84879939283</t>
  </si>
  <si>
    <t>['technology 2013', 'target signal', 'simulations show', 'noise ratios', 'mss ).', 'ms assignments', 'low complexity', 'jointly maximising', 'dynamic basestation', 'convex relaxation', 'combinatorially hard', 'authors propose', 'assigned mobile']</t>
  </si>
  <si>
    <t>This study is concerned with the downlink beamforming designs in a coordinated multicell system with dynamic basestation (BS) assignment. At each cell, a multiple-antenna BS employs linear beamforming to send multiple data streams to its assigned mobile-stations (MSs). Exploiting multicell coordination, the multiple BSs jointly optimise the beamformers and the BS-MS assignments to enhance the overall system performance. With per-BS power constraints, considered are the coordinated beamforming problems under the following two design criteria: (i) minimising the transmit power margin at the BS with a set of target signal-to-interference-plus-noise ratios (SINR) at the MSs and (ii) jointly maximising the minimum SINR margin at the MSs. As the original problem formulations are shown to be non-convex integer programs, which are combinatorially hard, the authors propose an efficient convex relaxation approach to solve the problems with low complexity. Simulations show that the convex relaxation-based assignment schemes significantly outperform heuristic fixed assignment schemes ¬© The Institution of Engineering and Technology 2013.</t>
  </si>
  <si>
    <t>942-949</t>
  </si>
  <si>
    <t>24475173200;7005375558</t>
  </si>
  <si>
    <t>Nguyen, Duy H.N.;Le-Ngoc, Tho</t>
  </si>
  <si>
    <t>Joint beamforming design and base-station assignment in a coordinated multicell system</t>
  </si>
  <si>
    <t>10.1049/iet-com.2012.0603</t>
  </si>
  <si>
    <t>2-s2.0-84881319001</t>
  </si>
  <si>
    <t>DP2OD004389</t>
  </si>
  <si>
    <t>['standing hypothesis', 'stalk extension', 'stalk elongation', 'soluble proteins', 'solid surfaces', 'rich conditions', 'recent identification', 'nutrient scavenging', 'model must', 'mechanistic details', 'lengthen dramatically', 'cell body', 'caulobacter cells', '30 œºm', '1 œºm']</t>
  </si>
  <si>
    <t>Compartmentalization | Diffusion barrier | Fitness | Morphological adaptation | Phosphate scavenging | Stalk</t>
  </si>
  <si>
    <t>The Gram-negative bacterium Caulobacter crescentus forms a thin polar stalk, which mediates its attachment to solid surfaces. Whereas stalks remain short (1 Œºm) in nutrient-rich conditions, they lengthen dramatically (up to 30 Œºm) upon phosphate starvation. A long-standing hypothesis is that the Caulobacter stalk functions as a nutrient scavenging "antenna" that facilitates phosphate uptake and transport to the cell body. The mechanistic details of this model must be revisited, given our recent identification of a protein-mediated diffusion barrier, which prevents the exchange of both membrane and soluble proteins between the stalk extension and the cell body. In this report, we discuss the potential of stalks to facilitate nutrient uptake and propose additional physiological roles for stalk elongation in Caulobacter cells. ¬© 2013 Landes Bioscience.</t>
  </si>
  <si>
    <t>e24561</t>
  </si>
  <si>
    <t>Communicative and Integrative Biology</t>
  </si>
  <si>
    <t>60003269;60007943-60012556;60021121;60021121;60007943-60012556;60003269</t>
  </si>
  <si>
    <t>35336813900;36612153200;57196606576;7004473280;6602673460;6507605107</t>
  </si>
  <si>
    <t>Klein, Eric A.;Schlimpert, Susan;Hughes, Velocity;Brun, Yves V.;Thanbichler, Martin;Gitai, Zemer</t>
  </si>
  <si>
    <t>United States;Germany;Germany;United States</t>
  </si>
  <si>
    <t>Bloomington;Marburg;Marburg;Princeton</t>
  </si>
  <si>
    <t>Indiana University Bloomington;Philipps-Universit√§t Marburg;Max Planck Institute for Terrestrial Microbiology;Princeton University</t>
  </si>
  <si>
    <t>60021121;60012556;60007943;60003269</t>
  </si>
  <si>
    <t>Klein E.A.</t>
  </si>
  <si>
    <t>Physiological role of stalk lengthening in caulobacter crescentus</t>
  </si>
  <si>
    <t>10.4161/cib.24561</t>
  </si>
  <si>
    <t>2-s2.0-84881325154</t>
  </si>
  <si>
    <t>N00014-07-1-1161</t>
  </si>
  <si>
    <t>['¬© 2002', 'wideband modes', 'simple delay', 'practically inserted', 'obtaining insight', 'null locations', 'multiarmed spiral', 'modest bandwidths', 'mode theory', 'demonstrated numerically', 'armed spirals', 'armed spiral', 'also utilized', 'also shown', 'also discussed', '2011 ieee']</t>
  </si>
  <si>
    <t>Antenna radiation patterns | antenna theory | four-arm spiral antennas | log spiral antennas | spiral antennas</t>
  </si>
  <si>
    <t>The wideband modes of multiarmed spiral antennas are studied, with the goal of obtaining insight into their potential for stable pattern nulling over extremely wide bandwidths. Using the mode theory, it is found that for stable and extremely wideband operation, a maximum of N-2 nulls may be inserted into an N-armed spiral's pattern. Single and multiple null insertions are demonstrated numerically and experimentally, using three-, four-, and eight-armed spirals. Spiral mode theory is also utilized to determine limitations imposed by the unequal mode impedances of the multiarmed spiral. Techniques for compensation of frequency-dependent null rotation are also discussed, where it is shown that a simple delay-line compensation technique is satisfactory for stabilizing the null locations over modest bandwidths. It is also shown that the number of nulls that can be practically inserted in the pattern is limited not only by the number of arms, but also by the size of the antenna. ¬© 2002-2011 IEEE.</t>
  </si>
  <si>
    <t>35410413100;7007076790</t>
  </si>
  <si>
    <t>Radway, Matthew J.;Filipovic, Dejan S.</t>
  </si>
  <si>
    <t>Radway M.</t>
  </si>
  <si>
    <t>Wideband pattern nulling with multiarmed spiral antennas</t>
  </si>
  <si>
    <t>10.1109/LAWP.2013.2271236</t>
  </si>
  <si>
    <t>2-s2.0-84881326232</t>
  </si>
  <si>
    <t>['type antenna', 'technology 2013', 'study presents', 'schottky diode', 'new energy', 'new charging', 'mobile terminal', 'mobile handheld', 'harvesting circuit', 'current smartphone', 'consumer market', 'charging structures', '160 %,']</t>
  </si>
  <si>
    <t>Recent mobile handhelds, for example, smart-phone, can be charged wirelessly using the traditional wireless communication technologies as well as a new energy-harvesting circuit. In particular, Bluetooth with a charging circuit enables a short-range wireless charging of a mobile handheld. This study presents an overview of power-charging structures and proposes a new charging and harvesting circuit based on schottky diode with a real commercial film-type antenna on mobile terminal. The authors' new circuit improves the charging efficiency approximately by 160%, that is, 0.45 mA rather than 5 mA for a current Smartphone in the consumer market. ¬© The Institution of Engineering and Technology 2013.</t>
  </si>
  <si>
    <t>201-205</t>
  </si>
  <si>
    <t>IET Science, Measurement and Technology</t>
  </si>
  <si>
    <t>Jeong, Taikyeong</t>
  </si>
  <si>
    <t>Sunnyvale</t>
  </si>
  <si>
    <t>SynerIn Inc</t>
  </si>
  <si>
    <t>Jeong T.</t>
  </si>
  <si>
    <t>Energy-harvesting system design through bluetooth environment for smart phone</t>
  </si>
  <si>
    <t>10.1049/iet-smt.2012.0085</t>
  </si>
  <si>
    <t>2-s2.0-84881330168</t>
  </si>
  <si>
    <t>['transmit power', 'theoretical analysis', 'technology 2013', 'system performances', 'significantly improved', 'shadowing scenarios', 'random variable', 'propagation pathloss', 'outage probability', 'information theory', 'existing works', 'error rate', 'edge users', 'cellular system', 'blanket transmission', 'average ber', 'authors investigate']</t>
  </si>
  <si>
    <t>In this study, the authors investigate the outage probability and bit-error rate (BER) of distributed antenna system in downlink multicell environment with blanket transmission. Different from the most existing works, the variance of interference plus noise is treated as a random variable other than constant, and it is influenced by the short term fading when propagation pathloss and transmit power are given. From the perspective of information theory, the closed-form and approximate analytical expressions of downlink outage probability and average BER in the cellular system are derived for no shadowing and shadowing scenarios, respectively. Extensive simulation results validate the theoretical analysis and demonstrate that the system performances can be significantly improved for cell-edge users. Moreover, the proposed analytical method can obtain more accurate system performances. ¬© The Institution of Engineering and Technology 2013.</t>
  </si>
  <si>
    <t>791-798</t>
  </si>
  <si>
    <t>60031031-60005244-60025578;60031031-60005244-60025578;60026320;60031031-60005244-60025578;112593707;60031031-60005244-60025578</t>
  </si>
  <si>
    <t>56913247500;35240748600;36739079300;55546972000;56937156100;55683790100</t>
  </si>
  <si>
    <t>Liu, Yuxi;Liu, Ju;Guo, Weidong;Xu, Hongji;Zhang, Guowei;Yang, Xiaohui</t>
  </si>
  <si>
    <t>Outage probability and bit-error rate analysis of distributed antenna systems in multicell environment</t>
  </si>
  <si>
    <t>10.1049/iet-com.2012.0715</t>
  </si>
  <si>
    <t>2-s2.0-84881332740</t>
  </si>
  <si>
    <t>ATM-0821231</t>
  </si>
  <si>
    <t>['weather research', 'transmitter employs', 'standard deviation', 'selected analyses', 'scan much', 'radar system', 'radar employs', 'processing techniques', 'paper describes', 'kw peak', 'increase sensitivity', 'frequencyhopping waveforms', 'differential phase', 'different signal', 'diameter dual', 'data collected', 'correlation coefficient', 'copolar cross', 'conventional radars', 'central plains', 'also noted', '180 ¬∞']</t>
  </si>
  <si>
    <t>A novel, rapid-scanning, X-band (3-cm wavelength), polarimetric (RaXPol), mobile radar was developed for severe-weather research. The radar employs a 2.4-m-diameter dual-polarized parabolic dish antenna on a high-speed pedestal capable of rotating the antenna at 180¬∞s-1. The radar can complete a 10-elevation-step volume scan in about 20 s, while maintaining a 180-record-per-second data rate. The transmitter employs a 20-kW peak-power traveling wave tube amplifier that can generate pulse compression and frequencyhopping waveforms. Frequency hopping permits the acquisition of many more independent samples possible than without frequency hopping, making it possible to scan much more rapidly than conventional radars. Standard data products include vertically and horizontally polarized equivalent radar reflectivity factor, Doppler velocity mean and standard deviation, copolar cross-correlation coefficient, and differential phase. This paper describes the radar system and illustrates the capabilities of the radar through selected analyses of data collected in the U.S. central plains during the 2011 spring tornado season. Also noted are opportunities for experimenting with different signal-processing techniques to reduce beam smearing, increase sensitivity, and improve range resolution. ¬© 2013 American Meteorological Society.</t>
  </si>
  <si>
    <t>1398-1413</t>
  </si>
  <si>
    <t>100362955;100362955;60030931;60030931;60030931</t>
  </si>
  <si>
    <t>7003945447;57213852946;7007047895;18438598900;55331916600</t>
  </si>
  <si>
    <t>Pazmany, Andrew L.;Mead, James B.;Bluestein, Howard B.;Snyder, Jeffrey C.;Houser, Jana B.</t>
  </si>
  <si>
    <t>Norman;Amherst</t>
  </si>
  <si>
    <t>University of Oklahoma;ProSensing Inc.</t>
  </si>
  <si>
    <t>60030931;100362955</t>
  </si>
  <si>
    <t>Pazmany A.</t>
  </si>
  <si>
    <t>A mobile rapid-scanning X-band polarimetric (RaXPol) doppler radar system</t>
  </si>
  <si>
    <t>10.1175/JTECH-D-12-00166.1</t>
  </si>
  <si>
    <t>2-s2.0-84881335993</t>
  </si>
  <si>
    <t>['work well', 'user detection', 'technology 2013', 'substantially improved', 'spread signals', 'simulation results', 'scheme based', 'rate performance', 'proposed scheme', 'proposed approach', 'prior knowledge', 'multiple kinds', 'make mud', 'hostile jamming', 'dependent sources', 'bss problem', 'bss model', 'authors propose', 'authors investigate', 'asynchronous direct']</t>
  </si>
  <si>
    <t>The authors investigate the problemof blind multi-user detection (MUD) for uplink of asynchronous direct-sequence codedivision multiple access (DS-CDMA) systems with hostile jamming. To cope with the lack of prior knowledge of spread signals, hostile jamming and channel state information, the authors propose a scheme based on blind source separation (BSS) to solve this problem. Dual receive antennas are used in the proposed scheme. By exploiting the structure of the two received signals, a BSS model with dependent sources is formed, and then blind hostile jamming cancellation and MUD are obtained by solving this BSS problem. The proposed scheme does not require to know any information about the hostile jamming, and can work well under multiple kinds of hostile jamming. Simulation results further demonstrate that if such proposed approach is used to cancel hostile jamming and make MUD, then the bit-error-rate performance can be substantially improved as compared with earlier detectors ¬© The Institution of Engineering and Technology 2013.</t>
  </si>
  <si>
    <t>911-921</t>
  </si>
  <si>
    <t>55812003600;55866339700;36986620600</t>
  </si>
  <si>
    <t>Zhang, Jiang;Zhang, Hang;Cui, Zhifu</t>
  </si>
  <si>
    <t>Dual-antenna-based blind joint hostile jamming cancellation and multi-user detection for uplink of asynchronous direct-sequence code-division multiple access systems</t>
  </si>
  <si>
    <t>10.1049/iet-com.2013.0036</t>
  </si>
  <si>
    <t>2-s2.0-84881336046</t>
  </si>
  <si>
    <t>['¬© 2013', 'wideband antenna', 'whose permittivity', 'wave propagation', 'standard tests', 'rights reserved', 'methods based', 'measured permittivity', 'main outcome', 'main objective', 'main component', 'loss materials', 'hma slabs', 'hma components', 'frequency radar', 'final stage', 'experiments reveal', 'experiment shows', 'estimated according', 'elsevier ltd', 'electromagnetic devices', 'electromagnetic approach', 'dielectric characterization', 'consequently hma', 'complex permittivity', 'based systems', 'assessing compaction']</t>
  </si>
  <si>
    <t>Compaction | Cylindrical cavities | Hot mix asphalt | Permittivity | Step-frequency radar</t>
  </si>
  <si>
    <t>The main objective of this work is to assess the capability of electromagnetic (EM) methods based on wave propagation to determine the compaction of hot mix asphalt (HMA) specimens. It is to be recalled that rocks are the main component of HMA. We begin by performing a dielectric characterization of rocks with cylindrical resonant cavities. This experiment shows that the rocks, and consequently HMA, may be considered as low-loss materials. We then use the same electromagnetic devices to assess the complex permittivity of cylindrical HMA samples implemented in the laboratory and controlled with standard tests. The level of compaction is estimated according to a complex refractive index (CRI) model that takes into account all HMA components in addition to the measured permittivity. During a final stage, we conduct an experiment on HMA slabs, whose permittivity is measured with a step-frequency radar (SFR) along with an ultra-wideband antenna. These experiments reveal that the electromagnetic approach is capable of assessing compaction to within a few percent of the standard test compaction value and with a similar standard deviation. The main outcome of this work is the possibility it raises of replacing the standard nuclear gauges currently used in the laboratory and in the field by EM-based systems. ¬© 2013 The Author. Published by Elsevier Ltd. All rights reserved.</t>
  </si>
  <si>
    <t>40-51</t>
  </si>
  <si>
    <t>60032922;112622196;60032006;101626440;60032922;60032922</t>
  </si>
  <si>
    <t>6508314303;55818178500;6602208691;6602281911;6603253179;23569085900</t>
  </si>
  <si>
    <t>Fauchard, Cyrille;Li, Bo;Laguerre, Laurent;H√©ritier, Bernard;Benjelloun, Nabil;Kadi, Moncef</t>
  </si>
  <si>
    <t>France;France;China;France</t>
  </si>
  <si>
    <t>Mont-Saint-Aignan;Nantes;Guangdong;Neuilly-sur-Marne</t>
  </si>
  <si>
    <t>Universit√© de Rouen Normandie;Universit√© de Nantes;Kuang-Chi Institute of Advanced Technology;Eiffage TP</t>
  </si>
  <si>
    <t>60032922;60032006;112622196;101626440</t>
  </si>
  <si>
    <t>Fauchard C.</t>
  </si>
  <si>
    <t>Determination of the compaction of hot mix asphalt using high-frequency electromagnetic methods</t>
  </si>
  <si>
    <t>S0963869513000972</t>
  </si>
  <si>
    <t>10.1016/j.ndteint.2013.07.004</t>
  </si>
  <si>
    <t>2-s2.0-84881340570</t>
  </si>
  <si>
    <t>['technology 2013', 'symbol estimation', 'stochastic parameter', 'lognormal distribution', 'g function', 'error rate', 'average pep', 'authors propose', 'approximate distribution', 'analytical bit']</t>
  </si>
  <si>
    <t>The authors apply spatial modulation over multiplicative complex fading wireless channels, where the multiplicative complex fading is represented by the product of K statistically independent and identically distributed standard complex Gaussian random variables, where K ‚â• 2. The analytical bit-error rate (BER) approximation of symbol estimation is obtained in terms of a Meijer's G function. The conditional pairwise error probability (PEP) of transmit antenna index estimation is a function of a stochastic parameter with an unknown distribution function. The authors propose a lognormal distribution to approximate the distribution of this stochastic parameter. Based on the lognormal distribution, the average PEP and the analytical error probability upper bound of transmit antenna index estimation are derived. A goodness of fit test successfully validates the proposed lognormal distribution being the approximate distribution of the stochastic parameter. The derived analytical BER approximations for both symbol and transmit antenna index estimation are successfully validated via Monte Carlo simulations ¬© The Institution of Engineering and Technology 2013.</t>
  </si>
  <si>
    <t>875-882</t>
  </si>
  <si>
    <t>55818499600;55817703100</t>
  </si>
  <si>
    <t>Mthethwa, Bhekisizwe Mzimkhulu;Xu, Hongjun</t>
  </si>
  <si>
    <t>Mthethwa B.</t>
  </si>
  <si>
    <t>Spatial modulation over k multiplicative complex fading wireless channels</t>
  </si>
  <si>
    <t>10.1049/iet-com.2012.0658</t>
  </si>
  <si>
    <t>2-s2.0-84881344705</t>
  </si>
  <si>
    <t>['x2 ))', 'two applications', 'technology 2013', 'study concerns', 'simulation results', 'ratio combining', 'performance metrics', 'performance analysis', 'output systems', 'orthogonal space', 'one thing', 'new way', 'multipleinput single', 'intuitive approach', 'input multiple', 'gaussian q', 'communication systems', 'channel capacity', 'channel capacities', 'capacity analysis', 'authors utilise', 'authors prove', 'approximate results', 'approximate distribution', 'applications ¬©', 'accurate approximation']</t>
  </si>
  <si>
    <t>This study concerns the approximate distribution of the random variable log2(A +x2) and its applications in the performance analysis of communication systems where A is 0 or 1 and x2) a chi-square distributed random variable. The authors prove that log2(A + x2)) is approximately Gaussian distributed and derive the expressions of the mean and variance of the approximate distribution. The approximate Gaussian distribution provides a new way to simplify the derivation of performance metrics and obtain analytical results. Then the authors utilise the approximate results in two applications, which are the approximation of the Gaussian Q-function and capacity analysis, respectively. For one thing, the approximate distribution can be explored to deduce a new approximate equivalent expression of the Q-function on the basis of which an accurate approximation of the Gaussian Q-function can be developed. For another, the approximate Gaussian distribution provides an intuitive approach to analyse the channel capacity of Rayleigh-fading multiple antenna systems. The approximate statistical distributions of the channel capacities of orthogonal space-time block codes, single-input multiple-output, multipleinput single-output, transmit antenna selection with maximal-ratio combining and multiple-input multiple-output systems are presented. The applicability of the approximate distribution can be demonstrated through simulation results in both applications ¬© The Institution of Engineering and Technology 2013.</t>
  </si>
  <si>
    <t>931-941</t>
  </si>
  <si>
    <t>60016930;60016930-60001604;60016930;60001604</t>
  </si>
  <si>
    <t>35240602500;25929516700;56350643700;7501758911</t>
  </si>
  <si>
    <t>Qi, Yuan;Qian, Rongrong;Peng, Tao;Wang, Wenbo</t>
  </si>
  <si>
    <t>Qi Y.</t>
  </si>
  <si>
    <t>Approximate distribution of log2(A + X&lt;sup&gt;2&lt;/sup&gt;)and its applications</t>
  </si>
  <si>
    <t>10.1049/iet-com.2012.0597</t>
  </si>
  <si>
    <t>2-s2.0-84881344842</t>
  </si>
  <si>
    <t>['¬© 2002', 'two thick', 'three times', 'slot antennas', 'profile geometry', 'one half', 'hmsiw antenna', 'channel capacity', '2011 ieee', '20 db']</t>
  </si>
  <si>
    <t>Mobile antennas | multiple-input-multiple-output (MIMO) systems | mutual coupling | polarization diversity</t>
  </si>
  <si>
    <t>A low-profile orthogonally linearly tripolarized antenna consisting of two thick-slot antennas and one half-mode substrate integrated waveguide (HMSIW) antenna has been investigated. The two thick-slot antennas radiate x-and y-directional linearly polarized waves, while the HMSIW antenna contributes to the z-directional polarized wave. The low-profile geometry is achieved by utilizing the HMSIW antenna. Isolations between the three antennas measured are lower than-20 dB, which means that the proposed antenna geometry provides good diversity gain and the channel capacity can be increased by as much as three times. ¬© 2002-2011 IEEE.</t>
  </si>
  <si>
    <t>876-879</t>
  </si>
  <si>
    <t>60022148;60005244;60022148;60005244</t>
  </si>
  <si>
    <t>7102473419;8966403100;54787343500;56937616600</t>
  </si>
  <si>
    <t>Tong, Kin Fai;Tang, Hong Jun;Al-Armaghany, Allann;Hong, Wei</t>
  </si>
  <si>
    <t>University College London;Southeast University</t>
  </si>
  <si>
    <t>60022148;60005244</t>
  </si>
  <si>
    <t>Tong K.</t>
  </si>
  <si>
    <t>Low-profile orthogonally tripolarized antennas</t>
  </si>
  <si>
    <t>10.1109/LAWP.2013.2271971</t>
  </si>
  <si>
    <t>2-s2.0-84881357037</t>
  </si>
  <si>
    <t>['vehicle nakagami', 'validated using', 'technology 2013', 'square error', 'omnidirectional antennas', 'isotropic condition', 'hoyt channel', 'diffused line', 'based simulator', 'average duration']</t>
  </si>
  <si>
    <t>This study presents statistical properties of the vehicle-to-vehicle Nakagami-Hoyt channel model with diffused line of sight (LOS) under isotropic condition. The envelope and phase probability density functions, spatial-time autocorrelation function, the power spectral density, level crossing rate, the average duration of fade, squared time autocorrelation function and mean-square error of time autocorrelation function of the Nakagami-Hoyt channel have been derived under the assumption that both the transmitter and receiver are mobile having omnidirectional antennas and a diffused LOS component is present. The model has been validated using the inverse fast Fourier transform-based simulator. The simulator and analytical results corroborate. ¬© The Institution of Engineering and Technology 2013.</t>
  </si>
  <si>
    <t>Akram, Muhammad Imran;Sheikh, Asrar U.</t>
  </si>
  <si>
    <t>Modelling and simulation of a generalised vehicle-to-vehicle fading channel</t>
  </si>
  <si>
    <t>10.1049/iet-com.2012.0350</t>
  </si>
  <si>
    <t>2-s2.0-84881357696</t>
  </si>
  <si>
    <t>['¬© 1993', 'world spaces', 'wifi signals', 'ultrasound emitters', 'system outperforms', 'system employs', 'relevant techniques', 'real environments', 'proposed system', 'prior knowledge', 'outdoor spaces', 'nonintrusive sensors', 'large number', 'indoor environments', 'important role', 'important requirements', 'highly accurate', 'given user', 'given aies', 'fuzzy logic', 'frequency identification', 'extra hardware', 'domestic spaces', 'digital environment', 'continuously changing', 'based system', 'ambient intelligence', '2012 ieee']</t>
  </si>
  <si>
    <t>Ambient intelligence | fuzzy logic systems | localization systems | online learning</t>
  </si>
  <si>
    <t>Ambient intelligence is a new information paradigm, where people are empowered through a digital environment that is 'aware' of their presence and context and is sensitive, adaptive, and responsive to their needs. Hence, one of the important requirements for ambient intelligent environments (AIEs) is the ability to localize the whereabouts of the user in the AIE to address her/his needs. In order to protect user privacy, the use of cameras is not desirable in AIEs, and hence, there is a need to rely on nonintrusive sensors. There are various localization means that are available for outdoor spaces such as those which rely on satellite signals triangulation. However, these outdoor localization means cannot be used in indoor environments. The majority of nonintrusive and noncamera-based indoor localization systems require the installation of extra hardware such as ultrasound emitters/antennas, radio-frequency identification (RFID) antennas, etc. In this paper, we propose a novel indoor localization system that is based on WiFi signals which are free to receive, and they are available in abundance in the majority of domestic spaces. However, free WiFi signals are noisy and uncertain, and their strengths and availability are continuously changing. Hence, we present a fuzzy logic-based system which employs free available WiFi signals to localize a given user in AIEs. The proposed system receives WiFi signals from a large number of existing WiFi access points (up to 170 access points), where no prior knowledge of the access points locations and the environment is required. The system employs an incremental lifelong learning approach to adjust its behavior to the varying and changing WiFi signals to provide a zero-cost localization system which can provide high accuracy in real-world living spaces. We have compared our system in both simulated and real environments with other relevant techniques in the literature, and we have found that our system outperforms the other systems in the offline learning process, whereas our system was the only system which is capable of performing online learning and adaptation. The proposed system was tested in real-world spaces from a living lab intelligent apartment (iSpace) to a town center apartment to a block of offices. In all these experiments, our system has been highly accurate in detecting the user in the given AIEs, and the system was able to adapt its behavior to changes in the AIE or the WiFi signals. We envisage that the proposed system will play an important role in AIEs, especially for privacy concerned situations like elderly care scenarios. ¬© 1993-2012 IEEE.</t>
  </si>
  <si>
    <t>702-718</t>
  </si>
  <si>
    <t>IEEE Transactions on Fuzzy Systems</t>
  </si>
  <si>
    <t>60000130;60000130;60001359;60001359;60001359;60000130</t>
  </si>
  <si>
    <t>30967497800;25936028700;6701586037;24456663500;35561000000;6603778116</t>
  </si>
  <si>
    <t>Garcia-Valverde, Teresa;Garcia-Sola, Alberto;Hagras, Hani;Dooley, James A.;Callaghan, Victor;Botia, Juan A.</t>
  </si>
  <si>
    <t>Colchester;Murcia</t>
  </si>
  <si>
    <t>University of Essex;Universidad de Murcia</t>
  </si>
  <si>
    <t>60001359;60000130</t>
  </si>
  <si>
    <t>Garcia-Valverde T.</t>
  </si>
  <si>
    <t>A fuzzy logic-based system for indoor localization using WiFi in ambient intelligent environments</t>
  </si>
  <si>
    <t>10.1109/TFUZZ.2012.2227975</t>
  </si>
  <si>
    <t>2-s2.0-84881364653</t>
  </si>
  <si>
    <t>['vertical groundwalls', 'vertical ground', 'type antenna', 'technology 2013', 'simple design', 'significantly reduced', 'proposed rectenna', 'main radiator', 'harvesting energy', 'gain antennas', 'electrical performance', 'efficient rectenna', 'broadband dipole', 'approximately 1', '4 db']</t>
  </si>
  <si>
    <t>The design of an efficient rectenna with vertical ground-walls for RF energy harvesting is proposed. The proposed rectenna is composed of the broadband dipole-type antenna and the rectangular ground plane with two vertical ground-walls. Especially, the vertical groundwalls are designed to suppress and harvest the back-lobe of the main radiator without the disturbances of the main radiator's electrical performance. The back-lobe of the proposed rectenna is significantly reduced to 8.4 dB and the amount of the harvesting energy is approximately 1.74% of the original input power. This rectenna has an advantage of simple design which helps to harvest RF energy from high-gain antennas. ¬© The Institution of Engineering and Technology 2013.</t>
  </si>
  <si>
    <t>1050-1052</t>
  </si>
  <si>
    <t>35318284600;35730925000;57200163543;7402506634</t>
  </si>
  <si>
    <t>Moon, J. I.;Cho, I. K.;Kim, S. M.;Jung, Y. B.</t>
  </si>
  <si>
    <t>Design of efficient rectenna with vertical ground-walls for RF energy harvesting</t>
  </si>
  <si>
    <t>10.1049/el.2013.2251</t>
  </si>
  <si>
    <t>2-s2.0-84882352281</t>
  </si>
  <si>
    <t>['well reproduced', 'various numbers', 'valuable tool', 'upon strong', 'strongly suggesting', 'stoichiometric ratio', 'spectra related', 'pufx complexes', 'protein complexes', 'prolonged illumination', 'present work', 'one type', 'molecule spectroscopy', 'minimal unit', 'lone intracytoplasmic', 'lh2 parts', 'involve peripheral', 'intact chromatophores', 'high sensitivity', 'getting rid', 'four orders', 'fluorescence spectra', 'excitation intensity', 'either lh2', 'core complexes', 'component spectra', 'bchl molecules', 'b850 compartment', 'antenna pigment', 'ambient temperature', 'adjustable parameter', '594 nm', '2 kw', '14 times', '1 w']</t>
  </si>
  <si>
    <t>Single-molecule spectroscopy, by getting rid of unwanted ensemble averaging effects, has proved to be a very valuable tool in the research of individual photosynthetic light-harvesting (LH) complexes. However, to learn about real photosynthetic processes the minimal unit to study is a single photosynthetic membrane complete with all elements of its machinery. In the present work, the fluorescence spectra of excitons in lone intracytoplasmic (IC) photosynthetic membrane vesicles of the wild type purple bacterium Rhodobacter sphaeroides that involve peripheral (LH2) and core (RC-LH1-PufX) antenna pigment-protein complexes were investigated at ambient temperature under continuous-wave laser excitation into the Qx absorption band of the bacteriochlorophyll-a (BChl) chromophores at 594 nm. In parallel, the spectra of mutant membrane vesicles occupied by just one type of complexes (either LH2 or RC-LH1-PufX) and the spectra of individual purified LH2 and RC-LH1-PufX complexes were measured. The fluorescence from full IC membranes shows a high sensitivity to excitation intensity, being varied over more than four orders of magnitude between 0.1 W/cm2 and 2 kW/cm2. At low to moderate excitation intensities, the spectra of IC membranes could be well reproduced by its component spectra, the ratio of the spectra related to peripheral and core complexes being the only adjustable parameter. The spectra of both intact chromatophores and individual membrane components recorded over 1-50 s experimental time frames are robust, strongly suggesting that large spectral fluctuations hardly play a role in the functional photosynthetic process. The significant, up to 14 times, variation of the LH2 and LH1 emission ratio observed in individual IC membranes could be related to variations in the stoichiometric ratio of the peripheral and core complexes. Evidence was found for the presence of LH2 parts that are detached from efficient energy transfer pathways. Upon strong and prolonged illumination, the membrane spectra reveal significant permanent modifications. These alterations, which mostly concern peripheral antenna complexes, were shown to be due to photo-oxidation of various numbers of BChl molecules in the B850 compartment of LH2. ¬© 2013 American Chemical Society.</t>
  </si>
  <si>
    <t>9315-9326</t>
  </si>
  <si>
    <t>60068856;60068856;60068856</t>
  </si>
  <si>
    <t>6507579728;55826823600;7005109792</t>
  </si>
  <si>
    <t>Leiger, Kristjan;Reisberg, Liis;Freiberg, Arvi</t>
  </si>
  <si>
    <t>Estonia</t>
  </si>
  <si>
    <t>Tartu</t>
  </si>
  <si>
    <t>Tartu √úlikool</t>
  </si>
  <si>
    <t>Leiger K.</t>
  </si>
  <si>
    <t>Fluorescence micro-spectroscopy study of individual photosynthetic membrane vesicles and light-harvesting complexes</t>
  </si>
  <si>
    <t>10.1021/jp4014509</t>
  </si>
  <si>
    <t>2-s2.0-84882377906</t>
  </si>
  <si>
    <t>['wide range', 'thus opening', 'state nanophonotics', 'specific polarization', 'semiconductor structures', 'resonance position', 'prominent candidates', 'plasmonic applications', 'plasmonic antennas', 'numerically studied', 'metal droplets', 'mbe chamber', 'mbe ).', 'match inas', 'infrared region', 'droplet pairs', 'droplet material', 'buried qds']</t>
  </si>
  <si>
    <t>Metal droplets are prominent candidates for plasmonic antennas for semiconductor quantum dots (QDs) due to compatibility with molecular beam epitaxy (MBE). They can be produced in a self-assembly process directly in the MBE chamber on substrates with buried QDs, forming vertically aligned QD-droplet pairs and thus opening the way for the synthesis of novel hybrid metal-semiconductor structures. In this paper, we have numerically studied the surface plasmon resonance in lens-shaped droplets consisted of group III metals focusing on the influence of the droplet material and tuning of the resonance position. The discrete dipole approximation method was used for simulations, and typical experimental parameters were considered. Indium was demonstrated to be efficient for plasmonic applications in the near-infrared region. The resonance position redshifts linearly with increasing droplet size and can be tuned in a wide range to match InAs/GaAs QDs emission. Large droplets support multipolar modes with specific polarization and incidence angle dependences that can be used for multichannel selective plasmonic nanoantennas. Nanodroplets of group III metals present efficient and highly tunable plasmonic structures that along with self-assemble formation make them attractive for solid-state nanophonotics. ¬© 2013 American Chemical Society.</t>
  </si>
  <si>
    <t>16564-16570</t>
  </si>
  <si>
    <t>60068677;60068681</t>
  </si>
  <si>
    <t>35183562300;6602183295</t>
  </si>
  <si>
    <t>Lyamkina, Anna A.;Moshchenko, Sergey P.</t>
  </si>
  <si>
    <t>Moscow;Novosibirsk</t>
  </si>
  <si>
    <t>National University of Science &amp; Technology (MISIS);Institute of Semiconductor Physics, Siberian Branch, Russian Academy of Sciences</t>
  </si>
  <si>
    <t>60068681;60068677</t>
  </si>
  <si>
    <t>Lyamkina A.</t>
  </si>
  <si>
    <t>Numerical investigation of surface plasmon resonance in lens-shaped self-assembled nanodroplets of group III metals</t>
  </si>
  <si>
    <t>10.1021/jp403924m</t>
  </si>
  <si>
    <t>2-s2.0-84882393697</t>
  </si>
  <si>
    <t>['temporal sampling', 'temporal filtering', 'proposed method', 'nyquist spatio', 'novel method', 'novel frequency', 'frequency estimation', 'firstly construct', 'estimation method', 'doa estimation', 'corresponding frequency', 'computational complexity', 'automatically paired', 'antenna spacing', '18ghz ).']</t>
  </si>
  <si>
    <t>Direction of arrival (DOA) estimation | Frequency estimation | Sub-nyquist spatio-temporal sampling | Wide-band undersampling array</t>
  </si>
  <si>
    <t>In this paper, we firstly construct a wide-band undersampling array, then present a novel frequency and direction of arrival (DOA) estimation method for a very wide frequency band (2-18GHz). Choosing a set of appropriate sampling frequencies and antenna spacing, the method can provide unambiguous frequency and DOA estimation under the sub-Nyquist spatio-temporal sampling. The proposed method can reduce the computational complexity as it does not need the 2-D spectral peak search and high-dimensional eigen decomposition. In addition, the proposed method uses the temporal filtering to cascade the frequency estimation and DOA estimation so that the DOA estimation results are automatically paired with corresponding frequency. Simulation results demonstrate the effectiveness of the novel method. ¬© 2013 Binary Information Press.</t>
  </si>
  <si>
    <t>6677-6683</t>
  </si>
  <si>
    <t>112634977;112634977;112634977;112634977</t>
  </si>
  <si>
    <t>55442908700;57143925400;57216679996;57215746402</t>
  </si>
  <si>
    <t>Zhao, Man;Chen, Hui;Wang, Jun;Deng, Yu</t>
  </si>
  <si>
    <t>Air Force Early Warning Academy</t>
  </si>
  <si>
    <t>Novel frequency and DOA estimation with sub-nyquist spatio-temporal sampling</t>
  </si>
  <si>
    <t>10.12733/jcisP1107</t>
  </si>
  <si>
    <t>2-s2.0-84882942036</t>
  </si>
  <si>
    <t>['two methods', 'simulated results', 'orthogonal decomposition', 'methodology works', 'frequency invariance', 'fixed number', 'design examples', 'design constraints', 'convex optimization', 'coefficient vector']</t>
  </si>
  <si>
    <t>Convex optimization | Frequency invariant | Sidelobe attenuation | Wideband beam former</t>
  </si>
  <si>
    <t>In this paper, two methods have been reviewed to solve the near-field wideband beam former design problem with frequency invariant response. The two problem solving methods are Convex Optimization and Least Square formulation based on orthogonal decomposition of coefficient vector. The purpose of this research is to achieve near field wideband frequency invariant design based on these methods and analyse their performance. The methodology works by considering a required minimum side lobe attenuation level, minimum threshold level of frequency invariance, fixed number of sensors and taps to provide weight vectors that can satisfy the design constraints. Design examples have been provided for simulated results. ¬© 2013 Binary Information Press.</t>
  </si>
  <si>
    <t>6307-6314</t>
  </si>
  <si>
    <t>60003353;60089630;60003353</t>
  </si>
  <si>
    <t>15029984700;56225433800;56591221600</t>
  </si>
  <si>
    <t>Liao, Yanping;Raza, Ahsan;Jiang, Tao</t>
  </si>
  <si>
    <t>Pakistan;China</t>
  </si>
  <si>
    <t>Rawalpindi;Harbin</t>
  </si>
  <si>
    <t>Military College of Signals, Rawalpindi;Harbin Engineering University</t>
  </si>
  <si>
    <t>60089630;60003353</t>
  </si>
  <si>
    <t>Liao Y.</t>
  </si>
  <si>
    <t>Design of near-field wideband frequency invariant circular antenna arrays based on spatial response variation constraint</t>
  </si>
  <si>
    <t>10.12733/jcis5802</t>
  </si>
  <si>
    <t>2-s2.0-84883046037</t>
  </si>
  <si>
    <t>['wide bandwidth', 'simple structure', 'proposed antenna', 'potential interference', 'notched characteristics', 'notch characteristics', 'ground plane', 'dual band', '8 ghz', '25 ghz', '11 ghz']</t>
  </si>
  <si>
    <t>Notched band | Uwb | Wlan</t>
  </si>
  <si>
    <t>A compact rectangular printed antenna with dual band-notches is proposed for ultra-wideband (UWB) applications. The dual band-notch characteristics have been realized by etching one C-shaped parasitic element and rectangular split ring resonator above the ground plane. The proposed antenna can achieves a wide bandwidth from 2.9-11 GHz with the dual notched bands centred at 5.25 GHz and 5.8 GHz. Compared to the other designs, the proposed antenna has a simple structure to achieve the dual band-notched characteristics to avert the potential interference between UWB and existing WLAN system.</t>
  </si>
  <si>
    <t>266-270</t>
  </si>
  <si>
    <t>60001821;60001821;60031004</t>
  </si>
  <si>
    <t>35174417400;55328836300;35174836200</t>
  </si>
  <si>
    <t>Azim, Rezaul;Islam, Mohammad Tariqul;Mobashsher, Ahmed Toaha</t>
  </si>
  <si>
    <t>Ultra-wideband antenna with band-notches for lower and upper WLAN</t>
  </si>
  <si>
    <t>2-s2.0-84881390632</t>
  </si>
  <si>
    <t>Ministry of Higher Education, Malaysia</t>
  </si>
  <si>
    <t>FRGS/2/2010/TK/SWIN/03/01</t>
  </si>
  <si>
    <t>MOHE</t>
  </si>
  <si>
    <t>['wide aperture', 'wavelength h', 'vertically symmetrical', 'usa ).', 'rogers corporation', 'ring resonator', 'ring resonated', 'resonance aperture', 'open stubs', 'measured responses', 'interdigital line', 'house fabrication', 'ground aperture', 'good agreement', 'fundamental frequency', 'francis group', 'duroid 6010', 'designed analytically', 'design procedures', 'compact quintuple', 'center frequency', 'backed ultra', '2lm substrate']</t>
  </si>
  <si>
    <t>aperture | bandpass | dual symmetry | filter | floating conductor | H-ring | ultra-wideband</t>
  </si>
  <si>
    <t>This article presents analyses of and design procedures for a compact quintuple-resonance aperture-backed ultra-wideband bandpass filter. First, a one-wavelength H-ring resonated at 6.85-GHz center frequency is coupled with open stubs at both sides to produce a triple-resonance filter characteristic. To increase the resonances of the filter to five, stepped-impedance feed lines are then implemented to introduce two extra transmission poles at each side of the center frequency. The filter, which has a structure that is both horizontally and vertically symmetrical, simplifies the analysis to a quarter of the structure while enabling the stepped-impedance feed lines to be designed analytically. A wide aperture is then etched on the ground plane directly below each interdigital line to achieve strong coupling. This results in wider coupling gaps to enable in-house fabrication. A floating strip conductor is then added at the center of each ground aperture to suppress the spurious harmonic appearing at twice the fundamental frequency of the ring resonator. The filter is fabricated on an RT/Duroid 6010.2LM substrate (Rogers Corporation, Rogers, Connecticut, USA). The simulated and measured responses are in good agreement. ¬© 2013 Copyright Taylor and Francis Group, LLC.</t>
  </si>
  <si>
    <t>460-473</t>
  </si>
  <si>
    <t>60031630;60031630;60031630</t>
  </si>
  <si>
    <t>55611381100;24768130200;7007142546</t>
  </si>
  <si>
    <t>Kuek, Albin Sui Hian;Su, Hieng Tiong;Haldar, Manas Kumar</t>
  </si>
  <si>
    <t>Kuching</t>
  </si>
  <si>
    <t>Swinburne University of Technology Sarawak Campus</t>
  </si>
  <si>
    <t>Kuek A.</t>
  </si>
  <si>
    <t>An aperture-backed H-ring ultra-wideband bandpass filter with floating conductor for spurious suppression</t>
  </si>
  <si>
    <t>10.1080/02726343.2013.799961</t>
  </si>
  <si>
    <t>2-s2.0-84880424336</t>
  </si>
  <si>
    <t>2012 R1A1A1038849</t>
  </si>
  <si>
    <t>['superstrate layer', 'radiation pattern', 'proposed antenna', 'multiple corrugations', 'mode matching', 'investigated based', 'francis group', 'fourier transform', 'dielectric superstrate', 'computational results', 'aperture antenna', 'also presented', '19 db']</t>
  </si>
  <si>
    <t>corrugated grooves | Fourier transform | mode matching | subwavelength aperture | superstrate</t>
  </si>
  <si>
    <t>In this study, a subwavelength aperture antenna with multiple corrugations and a superstrate layer was investigated based on Fourier transform and mode matching, demonstrating a rigorous and fast convergent series solution. The aperture antenna with a corrugated conducting flange and a dielectric superstrate was fabricated in the X-band frequency range to demonstrate the validity of the derived series solution. The measured reflection coefficient and radiation pattern of the proposed antenna are also presented and compared to the computational results to assess the effect of the dielectric superstrate. A maximum gain enhancement of 5.19 dB was achieved by employing the superstrate. ¬© 2013 Copyright Taylor and Francis Group, LLC.</t>
  </si>
  <si>
    <t>452-459</t>
  </si>
  <si>
    <t>55334241000;56380923200</t>
  </si>
  <si>
    <t>Kwon, Gina;Hwang, Keum Cheol</t>
  </si>
  <si>
    <t>Kwon G.</t>
  </si>
  <si>
    <t>Corrugated subwavelength aperture antenna with a superstrate layer</t>
  </si>
  <si>
    <t>10.1080/02726343.2013.799959</t>
  </si>
  <si>
    <t>2-s2.0-84880430354</t>
  </si>
  <si>
    <t>['wave radars', 'thus improving', 'temperature co', 'peak gain', 'parallel slots', 'mutual coupling', 'measured 10', 'high data', 'francis group', 'element array', 'developed based', 'coupled multi', 'center spacing', 'broadside direction', 'antenna shows', 'also developed', 'adjacent elements', '8 dbi', '6 mm', '6 dbi', '38 ghz', '37 ghz', '36 ghz', '2 ghz']</t>
  </si>
  <si>
    <t>array antenna | Ka-band | low-temperature co-fired ceramic | mutual coupling | wideband</t>
  </si>
  <si>
    <t>An aperture-coupled multi-layer parasitic patch array antenna operating at the Ka-band has been developed based on low-temperature co-fired ceramic technology. E-shaped parasitic patches are employed to direct the antenna radiation toward the broadside direction, thus improving the gain. Meanwhile, the parallel slots in the parasitic patches excite multiple resonant modes to broaden the bandwidth. The antenna shows a measured 10-dB impedance bandwidth of 28% (31.1 to 41.2 GHz) with a gain of &gt;6 dBi at 31 to 38 GHz. A mutual coupling of &lt;-18 dB is measured between adjacent elements with a center-to-center spacing of 6 mm (0.7Œª0 at 35 GHz). A two-element array was also developed, which exhibits a measured 10-dB impedance bandwidth of 26% (31.5 to 40.7 GHz), as well as a gain &gt;8.8 dBi at 31 to 37 GHz and a peak gain of 9.7 at 36 GHz. The proposed antenna achieves wide bandwidth and relatively high gain, which is suitable for millimeter-wave radars and high data-rate communication systems. ¬© 2013 Copyright Taylor and Francis Group, LLC.</t>
  </si>
  <si>
    <t>474-483</t>
  </si>
  <si>
    <t>A Ka-band multi-layer parasitic patch array antenna using low-temperature co-fired ceramic technology</t>
  </si>
  <si>
    <t>10.1080/02726343.2013.799962</t>
  </si>
  <si>
    <t>2-s2.0-84880433322</t>
  </si>
  <si>
    <t>['sidelobe level', 'previous work', 'perform cb', 'paper presents', 'intelligent capability', 'fnbw ).', 'findings demonstrate', 'circular arrangement', 'caa ).', 'appropriate selection', 'analyses obtained']</t>
  </si>
  <si>
    <t>This paper presents a novel collaborative beamforming (CB) method of wireless sensor network (WSN) by organizing sensor node location in a circular arrangement. Appropriate selection of active CB nodes and cluster is needed each time to perform CB. The nodes are modeled in circular array location in order to consider it as a circular antenna array (CAA). This newly proposed circular collaborative beamforming (CCB) is further presented to solve two different objectives, that is, sidelobe level (SLL) suppression and first null beamwidth (FNBW). Analyses obtained are compared to those from previous work. The findings demonstrate a better CB performance of intelligent capability, and the difference is shown in normalized power characteristic. ¬© 2013 N. N. Nik Abd Malik et al.</t>
  </si>
  <si>
    <t>24448486800;16021672300;16022773200;18133375800;57208158911</t>
  </si>
  <si>
    <t>Nik Abd Malik, N. N.;Esa, M.;Syed Yusof, S. K.;Hamzah, S. A.;Ismail, M. K.H.</t>
  </si>
  <si>
    <t>Nik Abd Malik N.N.</t>
  </si>
  <si>
    <t>Circular collaborative beamforming for improved radiation beampattern in WSN</t>
  </si>
  <si>
    <t>10.1155/2013/125423</t>
  </si>
  <si>
    <t>2-s2.0-84881402992</t>
  </si>
  <si>
    <t>138-140</t>
  </si>
  <si>
    <t>Billings, Lee</t>
  </si>
  <si>
    <t>Billings L.</t>
  </si>
  <si>
    <t>Exotic optics: Metamaterial world</t>
  </si>
  <si>
    <t>500138A</t>
  </si>
  <si>
    <t>10.1038/500138a</t>
  </si>
  <si>
    <t>2-s2.0-84881404305</t>
  </si>
  <si>
    <t>['transmitting information', 'source domain', 'singular values', 'radiation operator', 'observation domain', 'numerical examples', 'key parameter', 'great importance', 'freedom concept', 'called number', 'analytical results', 'analytical arguments', 'allows highlighting']</t>
  </si>
  <si>
    <t>The problem of studying how spatial diversity impacts on the spectrum (singular values) of the radiation operator is addressed. This topic is of great importance because of its connection with the so-called number of degrees of freedom concept which in turn is a key parameter in inverse source problems as well as to the problem of transmitting information by waves from a source domain to an observation domain. The case of a bounded rectilinear source with the radiated field observed over multiple bounded rectilinear domains parallel to the source is considered. Then, the analysis is generalized to two-dimensional extended observation domains. Analytical arguments are developed to estimate the pertinent singular value behavior. This allows highlighting the way observation domain features affect spectrum behavior. Numerical examples are shown to support the analytical results. ¬© 2013 Raffaele Solimene et al.</t>
  </si>
  <si>
    <t>60026777;60026777;60026777;60026777</t>
  </si>
  <si>
    <t>22837156400;6507129750;55820367200;7005281565</t>
  </si>
  <si>
    <t>Solimene, Raffaele;Maisto, Maria Antonia;Romeo, Giuseppe;Pierri, Rocco</t>
  </si>
  <si>
    <t>Universit√† degli Studi della Campania Luigi Vanvitelli</t>
  </si>
  <si>
    <t>Solimene R.</t>
  </si>
  <si>
    <t>On the singular spectrum of the radiation operator for multiple and extended observation domains</t>
  </si>
  <si>
    <t>10.1155/2013/585238</t>
  </si>
  <si>
    <t>2-s2.0-84881406940</t>
  </si>
  <si>
    <t>['wlan systems', 'vswr 2', 'inserted slots', 'experimental results', 'easy way', 'broad bandwidth', 'band rejection', '660 mhz', '57 %,', '5500 mhz', '2450 mhz']</t>
  </si>
  <si>
    <t>A printed modified bow-tie dipole antenna which consists of asymmetric-feed and inserted slots is presented to apply to the DVB and WLAN systems. This antenna combines omnidirectional radiation pattern, broad bandwidth, and band rejection in an easy way to fabricate. Experimental results of the constructed prototype indicate that the VSWR 2.5: 1 bandwidths achieve 166.7%, 28.57%, and 23.63% at 660 MHz, 2450 MHz, and 5500 MHz, respectively. ¬© 2013 Ching-Chih Hung et al.</t>
  </si>
  <si>
    <t>60074388;60074388;60074388</t>
  </si>
  <si>
    <t>25638228900;7401798027;36187963000</t>
  </si>
  <si>
    <t>Hung, Ching Chih;Peng, Chia Mei;Chen, I. Fong</t>
  </si>
  <si>
    <t>Jinwen University of Science and Technology</t>
  </si>
  <si>
    <t>Hung C.</t>
  </si>
  <si>
    <t>Printed modified bow-tie dipole antenna for DVB/WLAN applications</t>
  </si>
  <si>
    <t>10.1155/2013/149296</t>
  </si>
  <si>
    <t>2-s2.0-84881409368</t>
  </si>
  <si>
    <t>['sidelobe level', 'pso ),', 'present problem', 'optimized hyperbeam', 'optimization efficacy', 'optimal design', 'hyperbeam exponent', 'hyper beamforming', 'hyper beam', 'differential evolution', 'comparative optimization', 'achieve reduction']</t>
  </si>
  <si>
    <t>A novel optimization technique which is developed on mimicking the collective animal behaviour (CAB) is applied for the optimal design of hyper beamforming of linear antenna arrays. Hyper beamforming is based on sum and difference beam patterns of the array, each raised to the power of a hyperbeam exponent parameter. The optimized hyperbeam is achieved by optimization of current excitation weights and uniform interelement spacing. As compared to conventional hyper beamforming of linear antenna array, real coded genetic algorithm (RGA), particle swarm optimization (PSO), and differential evolution (DE) applied to the hyper beam of the same array can achieve reduction in sidelobe level (SLL) and same or less first null beam width (FNBW), keeping the same value of hyperbeam exponent. Again, further reductions of sidelobe level (SLL) and first null beam width (FNBW) have been achieved by the proposed collective animal behaviour (CAB) algorithm. CAB finds near global optimal solution unlike RGA, PSO, and DE in the present problem. The above comparative optimization is illustrated through 10-, 14-, and 20-element linear antenna arrays to establish the optimization efficacy of CAB. ¬© 2013 Gopi Ram et al.</t>
  </si>
  <si>
    <t>55609152600;35737537800;24829362000;7006765652</t>
  </si>
  <si>
    <t>Ram, Gopi;Mandal, Durbadal;Kar, Rajib;Ghoshal, Sakti Prasad</t>
  </si>
  <si>
    <t>Ram G.</t>
  </si>
  <si>
    <t>Optimized hyper beamforming of linear antenna arrays using collective animal behaviour</t>
  </si>
  <si>
    <t>10.1155/2013/982017</t>
  </si>
  <si>
    <t>2-s2.0-84881420135</t>
  </si>
  <si>
    <t>['throughput using', 'results show', 'paper analyses', 'identified given', 'far greater', 'example macro', 'elevation planes', 'coding schemes', '3d multipath', '10 %.']</t>
  </si>
  <si>
    <t>This paper analyses the impact of 3D multipath in an LTE-Advanced heterogeneous network. The impact of the base station array configuration is considered in both the azimuth and elevation planes. Spatial and temporal multipath statistics are generated for example macro- and picocellular base stations, and these are combined with appropriately oriented complex polarimetric antenna patterns. The resulting wideband channels are then passed to an LTE-Advanced physical layer simulator. The optimal spatial multiplexing mode is determined by computing the throughput using the received bit mutual information rate for all modulation and coding schemes. The fastest link speed for each user is identified given a packet error rate threshold of 10%. Results show that RMS angle spread statistics and the base station MIMO array configuration strongly influence user performance in an LTE-A network. The deployment of macrocellular vertical arrays is shown to significantly degrade network performance. In contrast, the elevation angle spread is found to be far greater in picocells, and this allows vertical arrays to be applied to produce compact high performance picobase stations. ¬© 2013 Zuhanis Mansor et al.</t>
  </si>
  <si>
    <t>113798581;113798581;113798581;113798581;113798581</t>
  </si>
  <si>
    <t>55263707000;36782554300;7102890409;55138271800;7007161122</t>
  </si>
  <si>
    <t>Mansor, Zuhanis;Mellios, Evangelos;Hilton, Geoffrey;McGeehan, Joe;Nix, Andrew</t>
  </si>
  <si>
    <t>Communication Systems and Networks Research Group</t>
  </si>
  <si>
    <t>Mansor Z.</t>
  </si>
  <si>
    <t>MIMO exploitation of 3D multipath statistics in a heterogeneous LTE-advanced network</t>
  </si>
  <si>
    <t>10.1155/2013/931527</t>
  </si>
  <si>
    <t>2-s2.0-84881429418</t>
  </si>
  <si>
    <t>['reduction technique', 'prototype antenna', 'proposed technique', 'fractal slots', 'domain characteristics', 'cp antenna', 'circularly polarized', '95 db', '85 db', '10 ghz', '1 ghz']</t>
  </si>
  <si>
    <t>Based on the study of the radiation and scattering of the circularly polarized (CP) antenna, a novel radar cross-section (RCS) reduction technique is proposed for CP antenna in this paper. Quasi-fractal slots are applied in the design of the antenna ground plane to reduce the RCS of the CP antenna. Both prototype antenna and array are designed, and their time-, frequency-, and space-domain characteristics are studied to authenticate the proposed technique. The simulated and measured results show that the RCS of the prototype antenna and array is reduced up to 7.85 dB and 6.95 dB in the band of 1 GHz-10 GHz. The proposed technique serves a candidate in the design of low RCS CP antennas and arrays. ¬© 2013 W. Jiang et al.</t>
  </si>
  <si>
    <t>Jiang, W.;Hong, T.;Gong, S. X.</t>
  </si>
  <si>
    <t>Research on the scattering characteristics and the RCS reduction of circularly polarized microstrip antenna</t>
  </si>
  <si>
    <t>10.1155/2013/735847</t>
  </si>
  <si>
    <t>2-s2.0-84881468287</t>
  </si>
  <si>
    <t>['sensitive detection', 'reactive pre', 'reactive oxygen', 'nitrogen species', 'neutral ph', 'molecular probes', 'latter binds', 'lanthanide via', 'lanthanide complex', 'increasing temperature', 'hydroxyl radical', 'hydration number', 'high sensitivity', 'fold increase', 'excellent selectivity', 'do3a systems', 'do2a )]', 'dependent titration', 'delayed measurements', 'centered time', 'carboxylate arms', 'aromatic acid', 'antenna occurs', 'antenna composed']</t>
  </si>
  <si>
    <t>Molecular probes for the detection of hydroxyl radical (HO‚Ä¢) by time-delayed luminescence spectroscopy directly in water at neutral pH with high sensitivity and selectivity are presented. The bimolecular probes consist of a lanthanide complex with open coordination sites and a reactive pre-antenna composed of an aromatic acid or amide; the latter binds to and sensitizes terbium emission upon hydroxylation by HO‚Ä¢. These probes exhibit long luminescence lifetimes compatible with time-delayed measurements that remove interfering background fluorescence from the sample. Six different reactive pre-antenna (benzoate, benzamide, isophthalate, isophthalamide, trimesate, and trimesamide) and two different terbium complexes [Tb-(1,4,7,10- tetraazacyclododecane-1,4,7-tris(acetic acid)) (Tb-DO3A) and Tb-(1,4,7,10-tetraazacyclododecane-1,7-bis(acetic acid)) (Tb-DO2A)] were evaluated. Of these the trimesamide/Tb-DO3A system enables the most sensitive detection of HO‚Ä¢ with an about 1000-fold increase in metal-centered time-delayed emission upon hydroxylation of the pre-antenna to 2-hydroxytrimesamide. Excellent selectivity for both the trimesamide/Tb-DO3A and trimesate/Tb-DO3A systems over other reactive oxygen and nitrogen species are observed. Notably, the increase in metal-centered luminescence intensity is not associated with a decrease in the hydration number (q) of Tb-DO3A, suggesting that the antenna is interacting with the lanthanide via a second sphere coordination environment or that coordination by the antenna occurs by displacement of one or more of the carboxylate arms of DO3A. Formation of a weak ternary complex Tb-DO3A‚Ä¢hydroxytrimesamide was confirmed by temperature-dependent titration and a decrease in Kapp with increasing temperature. ¬© 2013 American Chemical Society.</t>
  </si>
  <si>
    <t>9390-9398</t>
  </si>
  <si>
    <t>60029445;60029445;60029445;60029445;60029445</t>
  </si>
  <si>
    <t>55773836100;55830464800;56769328000;36191440700;6602210950</t>
  </si>
  <si>
    <t>Peterson, Katie L.;Margherio, Maximilian J.;Doan, Phi;Wilke, Kyle T.;Pierre, Val√©rie C.</t>
  </si>
  <si>
    <t>Peterson K.L.</t>
  </si>
  <si>
    <t>Basis for sensitive and selective time-delayed luminescence detection of hydroxyl radical by lanthanide complexes</t>
  </si>
  <si>
    <t>10.1021/ic4009569</t>
  </si>
  <si>
    <t>2-s2.0-84882605835</t>
  </si>
  <si>
    <t>CHE-1110455</t>
  </si>
  <si>
    <t>['xintfcp compounds', 'xintfcp complexes', 'valence species', 'valence compounds', 'transfer properties', 'transfer channels', 'target systems', 'suggesting long', 'sequential oxidation', 'resulting data', 'relative energies', 'redox properties', 'ray crystallography', 'range metal', 'prospective electron', 'porphyrin core', 'organometallic porphyrins', 'molecular structures', 'metal coupling', 'last compound', 'individual atropisomers', 'general formula', 'fullerene adducts', 'free poly', 'four electron', 'first structure', 'first example', 'ferrocene substituents', 'ferrocene region', 'fcintfcp compared', 'elemental analysis', 'electronic structures', 'dft calculations', 'cyclic voltammetry', 'complexes matched', 'closely spaced', 'c60 adduct', 'c œé', 'based mixed', 'bands associated', '4c60 complexes']</t>
  </si>
  <si>
    <t>Three new indium(III) tetra-and penta(ferrocenyl)-substituted porphyrins of the general formula XInTFcP [X = Cl-, OH-, or Fc -; TFcP = 5,10,15,20-tetraferrocenylporphyrin(2-); Fc = ferrocene] have been prepared and characterized by UV-vis, magnetic circular dichroism (MCD), 1H, 13C, 2D, and variable-temperature NMR spectroscopy, as well as elemental analysis. Molecular structures of the ClInTFcP, FcInTFcP, and FcInTFcP@4C60 complexes were determined by X-ray crystallography with the last compound being not only the first example of a C60 adduct to the organometallic porphyrins but also the first structure in which organometallic porphyrin antennas intercalated into four electron-transfer channels. The electronic structures and relative energies of individual atropisomers, as well as prospective electron-transfer properties of fullerene adducts of XInTFcP complexes, were investigated by the Density Functional Theory (DFT) approach. Redox properties of XInTFcP complexes were investigated using electrochemical (CV and DPV), spectroelectrochemical, and chemical oxidation approaches. Electrochemical experiments conducted in low-polarity solvent using noncoordinating electrolyte were crucial for the sequential oxidation of ferrocene substituents in XInTFcP compounds. In agreement with DFT calculations, the axial ferrocene ligand in FcInTFcP, with direct In-C œÉ-bond has a 240 mV lower oxidation potential compared to the first oxidation potential for equatorial ferrocene substituents connected to the porphyrin core. The first equatorial ferrocene oxidation process in all XInTFcP complexes is separated by at least 150 mV from the next three ferrocene based oxidations. The second, third, and fourth redox processes in the ferrocene region are more closely spaced. The addition of the bulky axial ferrocene ligand results in significantly larger rotational barriers for equatorial ferrocene substituents in FcInTFcP compared to the other complexes and leads to better defined redox waves in cyclic voltammetry (CV) and differential pulse voltammetry (DPV) experiments. Mixed-valence compounds of the general formula [XInTFcP]n+ (n = 1, 2) were observed and characterized by spectroelectrochemical and chemical oxidation approaches. In all cases, the presence of the intense intervalence charge transfer (IVCT) bands associated with the oxidation of a single equatorial ferrocene substituent were detected in the NIR region confirming the presence of the iron-based mixed-valence species and suggesting long-range metal-metal coupling in the target systems. The resulting data from the mixed-valence [XInTFcP]n+ (n = 1, 2) complexes matched very closely to the previously reported MTFcP and metal-free poly(ferrocenyl)porphyrins and were assigned as Robin and Day Class II mixed-valence compounds. ¬© 2013 American Chemical Society.</t>
  </si>
  <si>
    <t>9496-9510</t>
  </si>
  <si>
    <t>60009875;60009875;60009875;60009875</t>
  </si>
  <si>
    <t>36482627400;6507462630;36247803000;55951039200</t>
  </si>
  <si>
    <t>Dammer, Samantha J.;Solntsev, Pavlo V.;Sabin, Jared R.;Nemykin, Victor N.</t>
  </si>
  <si>
    <t>Duluth</t>
  </si>
  <si>
    <t>University of Minnesota Duluth</t>
  </si>
  <si>
    <t>Dammer S.</t>
  </si>
  <si>
    <t>Synthesis, characterization, and electron-transfer processes in indium ferrocenyl-containing porphyrins and their fullerene adducts</t>
  </si>
  <si>
    <t>10.1021/ic401163y</t>
  </si>
  <si>
    <t>2-s2.0-84882626951</t>
  </si>
  <si>
    <t>['¬© 1966', 'sige detector', 'radiation efficiency', 'quartz superstrate', 'power consumption', 'paper presents', 'optical set', 'imaging chip', 'high efficiency', 'extensive measurements', 'density rules', 'decisions taken', 'db bandwidth', 'challenges encountered', 'average nep', 'array results', '4 mw', '34 pw', '25 ghz', '2012 ieee', '18 kv', '150 œºa', '100 khz']</t>
  </si>
  <si>
    <t>Direct detector | Imaging array | Millimeter-wave imaging | NEP | Responsivity | SiGe | Terahertz</t>
  </si>
  <si>
    <t>This paper presents a 0.32 THz 4x4 imaging array based on an advanced SiGe technology. Each pixel is composed of a high efficiency on-chip antenna meeting all metal-density rules, which is coupled to a SiGe detector and a low noise CMOS operational amplifier. A quartz superstrate is used on top of the imaging chip to improve the radiation efficiency. The array results in an average NEP of 34 pW/Hz1/2 at an IF of 10-100 kHz for a detector bias current of 50-150 ŒºA, a responsivity of 18 kV/W and a 3-dB bandwidth of 25 GHz. The power consumption is 2.4 mW/pixel. Extensive measurements are presented which show the challenges encountered in obtaining accurate measurements at THz frequencies using a quasi-optical set-up, and the decisions taken to quote the average NEP values. ¬© 1966-2012 IEEE.</t>
  </si>
  <si>
    <t>2056-2066</t>
  </si>
  <si>
    <t>60121655-60013301;60121655;60121655;60121655</t>
  </si>
  <si>
    <t>30267972700;36674764400;24448018300;7006384021</t>
  </si>
  <si>
    <t>Uzunkol, Mehmet;Gurbuz, Ozan D.;Golcuk, Fatih;Rebeiz, Gabriel M.</t>
  </si>
  <si>
    <t>Uzunkol M.</t>
  </si>
  <si>
    <t>A 0.32 THz SiGe 4x4 imaging array using high-efficiency on-chip antennas</t>
  </si>
  <si>
    <t>10.1109/JSSC.2013.2262739</t>
  </si>
  <si>
    <t>2-s2.0-84883273407</t>
  </si>
  <si>
    <t>['view angle', 'spherical surface', 'receiving devices', 'realized based', 'proposed lens', 'printing process', 'planar feeding', 'fabricated three', 'experimental results', '4 ghz', '180 ¬∞', '18 ghz']</t>
  </si>
  <si>
    <t>Traditional Luneburg lens is a dielectric spherical antenna. It can focus the incoming collimated electromagnetic waves on its spherical surface, which causes the incompatibility with the planar feeding and receiving devices. Furthermore, the difficulties in the fabrication process also limited its applications. In this paper, a three-dimensional flattened Luneburg lens with a field-of-view angle up to 180¬∞ has been realized based on a liquid medium approach and a 3D-printing process. The fabricated three-dimensional lens showed a broadband transmission characteristic from 12.4 GHz to 18 GHz. The performance of the proposed lens was demonstrated by simulation and experimental results. ¬© 2013 AIP Publishing LLC.</t>
  </si>
  <si>
    <t>60089930;60089930;60089930;60089930;60089930</t>
  </si>
  <si>
    <t>55531733600;25947913600;57220860848;35787219200;7404592562</t>
  </si>
  <si>
    <t>Wu, Lingling;Tian, Xiaoyong;Yin, Ming;Li, Dichen;Tang, Yiping</t>
  </si>
  <si>
    <t>State Key Laboratory for Manufacturing Systems Engineering</t>
  </si>
  <si>
    <t>Three-dimensional liquid flattened Luneburg lens with ultra-wide viewing angle and frequency band</t>
  </si>
  <si>
    <t>10.1063/1.4819338</t>
  </si>
  <si>
    <t>2-s2.0-84883362470</t>
  </si>
  <si>
    <t>['wrapped around', 'volume manufacturing', 'taken away', 'stationary application', 'scale manufacturing', 'printed circuit', 'preferred ones', 'paper focuses', 'original product', 'one way', 'nonflat surface', 'moving parts', 'movable property', 'mobile phone', 'minimal amounts', 'many reasons', 'laptop computers', 'inkjet technology', 'inkjet printing', 'flexible circuits', 'fast modification', 'environmental values', 'emerging technology', 'electrostatic discharge', 'electromagnetic compatibility', 'electrical performance', 'efficient materials', 'dynamic application', 'digital control', 'device structure', 'device body', 'demonstrator device', 'constantly expanding', 'antenna tests', 'additive process']</t>
  </si>
  <si>
    <t>Electrical performance | Flexible-printed circuits | Inkjet technology | Nanomaterials</t>
  </si>
  <si>
    <t>Consumer electronic devices tend to become ever smaller and lighter, and one way to reduce their size and weight is to use flexible circuit boards in, e.g., mobile phones, cameras, and laptop computers. Usually, flexible circuits are used in a device body to reduce device size and weight, to place a circuit on a nonflat surface, or to add a movable property in the device structure. Flexible circuits can be wrapped around the device body in a stationary application or to provide a hinge or a joint between moving parts in a dynamic application. There are many reasons for seeking new manufacturing technologies; to produce flexible circuits with cost-efficient materials, environmental values, and fewer manufacturing steps being some of the preferred ones. Inkjet printing is an emerging technology for manufacturing flexible electronics and the number of materials that can be deposited by inkjet is constantly expanding. Fabricating printed circuit boards by inkjet technology differs from the common manufacturing methods in some ways. Because inkjet technology is an additive process, minimal amounts of material is wasted during fabrication, and as no material is taken away, all deposited material goes to create a circuit. In large-scale manufacturing, this could have a positive environmental impact. In addition, digital control of the printing process enables easy and fast modification of circuit board layout files, which is beneficial for prototyping and small-volume manufacturing. This paper focuses on the applicability of inkjet technology for manufacturing flexible circuits. As a demonstrator device, we use a flexible circuit working as a user interface module in a mobile phone, and we report on its design and fabrication and the testing and measurement of its electrical performance. Comparison of electromagnetic compatibility/ electrostatic discharge and antenna tests of the original flexible circuit and the inkjet-printed prototype shows that the electrical performance of the inkjet-printed circuit is similar or close to that of the original product. ¬© 2013 IEEE.</t>
  </si>
  <si>
    <t>1604-1610</t>
  </si>
  <si>
    <t>60011170;60026638;60011170</t>
  </si>
  <si>
    <t>35100539300;35176407200;6507591743</t>
  </si>
  <si>
    <t>Koskinen, Santtu;Pyk√§ri, Lasse;M√§ntysalo, Matti</t>
  </si>
  <si>
    <t>Espoo;Tampere</t>
  </si>
  <si>
    <t>Nokia Corporation;Tampereen Yliopisto</t>
  </si>
  <si>
    <t>60026638;60011170</t>
  </si>
  <si>
    <t>Koskinen S.</t>
  </si>
  <si>
    <t>Electrical performance characterization of an inkjet-printed flexible circuit in a mobile application</t>
  </si>
  <si>
    <t>10.1109/TCPMT.2013.2261774</t>
  </si>
  <si>
    <t>2-s2.0-84884288234</t>
  </si>
  <si>
    <t>['¬© 2002', 'usually employed', 'subarray partition', 'slack unit', 'shaped subarrays', 'numerical experiments', 'exactly partition', 'exact partition', 'developed using', 'array antennas', 'algorithm x', '2011 ieee']</t>
  </si>
  <si>
    <t>Algorithm X | array antenna | irregular-shaped subarray | polyform | subarray partition | time-delay scanning</t>
  </si>
  <si>
    <t>Subarray partition is usually employed in the design of array antennas. However, it is difficult to get an exact partition of an arbitrary antenna aperture with irregular-shaped subarrays. Based on the exact cover theory, a solution of the exact partition is developed using the algorithm X. We consider the fact that sometimes it would be unpractical to exactly partition an aperture with given-shaped subarrays. Therefore, the concept of slack unit is proposed to find the quasi-exact partition of apertures. Numerical experiments are carried out to demonstrate and validate the effectiveness of the algorithm X as well as the predominance of the irregular-shaped subarrays. ¬© 2002-2011 IEEE.</t>
  </si>
  <si>
    <t>906-909</t>
  </si>
  <si>
    <t>54407735800;55759460300;55214088200;10044952200</t>
  </si>
  <si>
    <t>Xiong, Zi Yuan;Xu, Zhen Hai;Chen, Si Wei;Xiao, Shun Ping</t>
  </si>
  <si>
    <t>Xiong Z.</t>
  </si>
  <si>
    <t>Subarray partition in array antenna based on the algorithm X</t>
  </si>
  <si>
    <t>10.1109/LAWP.2013.2272793</t>
  </si>
  <si>
    <t>2-s2.0-84881483899</t>
  </si>
  <si>
    <t>['wimax ),', 'unlicensed use', 'pattern plots', 'mobile handsets', 'large bands', 'frequency range', 'end circuits', 'compact multi', 'antenna size', '9 ghz', '6mm ),', '6 ghz', '5 ghz']</t>
  </si>
  <si>
    <t>Compact | Complementary split ring resonator (CSRR) | Meta-Material | Multi-band antenna</t>
  </si>
  <si>
    <t>In this paper, a compact multi-band square complementary split ring resonator antenna is presented. The antenna size is very compact (35mm √ó 35mm √ó 1.6mm), and thus, it can be integrated easily within RF front-end circuits in mobile handsets. The antenna is operating at 2.4GHz (WiFi), 3.5 (WiMAX), in a UWB band respecting the U.S. Federal Communications Commission (FCC) requirements for the unlicensed use of UWB in the frequency range from 3.1 to 10.6 GHz, ranging from 7.7GHz up to 9.1GHz and in two other large bands, the first one ranging from 10.9 GHz up to 11.5 GHz, and the second one ranging from 17.2GHz up to 17.8GHz. The gain and pattern plots of the antenna are included in the paper. ¬© 2013 IAMOT.</t>
  </si>
  <si>
    <t>93-98</t>
  </si>
  <si>
    <t>60088882;60088882</t>
  </si>
  <si>
    <t>35772278800;55924155500</t>
  </si>
  <si>
    <t>Issa, Iman Ben;Essaaidi, Mohamed</t>
  </si>
  <si>
    <t>Facult√© des Sciences de T√©touan</t>
  </si>
  <si>
    <t>Issa I.B.</t>
  </si>
  <si>
    <t>Compact multi-band square complementary split ring resonator patch antenna for wireless communications</t>
  </si>
  <si>
    <t>2-s2.0-84881484160</t>
  </si>
  <si>
    <t>['¬© 1963', 'steering approach', 'simulation results', 'scanning range', 'quadrature modulators', 'presented based', 'possibly using', 'phase difference', 'opposite feeds', 'obtained using', 'novel beam', 'monopulse operation', 'main beam', 'input signals', 'different directions', 'difference patterns', 'deep null', 'broad peak', 'beam nulls', 'amplitude ratio', '2012 ieee', '16 ¬∞']</t>
  </si>
  <si>
    <t>Beam steering | linear antenna arrays | millimeter-wave integrated circuits | phase shifters | phased arrays</t>
  </si>
  <si>
    <t>A novel beam-steering approach is presented based on the superposition of two squinted antenna beams. The two antenna beams are realized by exciting the opposite feeds of a dual-fed array antenna. A change in phase difference and amplitude ratio between the input signals, possibly using only one phase shifter and one variable gain amplifier, steers the main beam in different directions. Additionally, sum and difference patterns can be obtained using this concept, allowing for a monopulse operation with a broad peak or a deep null at broadside. Using this approach, beam nulls can also be steered toward interference directions, while keeping the shape and direction of the main beam unchanged. To verify the concept, a 77-GHz demonstrator using a linear patch array antenna and monolithic microwave integrated circuit in-phase/quadrature modulators has been designed and fabricated. The measurement results show a beam-scanning range of 16¬∞ , well in accord with the simulation results. ¬© 1963-2012 IEEE.</t>
  </si>
  <si>
    <t>3140-3147</t>
  </si>
  <si>
    <t>60075757;60015776;60099201;60102538</t>
  </si>
  <si>
    <t>54892924800;8434194500;55731555700;7003694193</t>
  </si>
  <si>
    <t>Topak, Eray;Hasch, Jurgen;Wagner, Christoph;Zwick, Thomas</t>
  </si>
  <si>
    <t>Germany;Austria;Germany;Germany</t>
  </si>
  <si>
    <t>Karlsruhe;Linz;Berlin;Gerlingen</t>
  </si>
  <si>
    <t>Karlsruher Institut f√ºr Technologie;DICE GmbH &amp; Co KG;Sony Europe Limited, Germany;Robert Bosch GmbH</t>
  </si>
  <si>
    <t>60102538;60099201;60075757;60015776</t>
  </si>
  <si>
    <t>Topak E.</t>
  </si>
  <si>
    <t>A novel millimeter-wave dual-fed phased array for beam steering</t>
  </si>
  <si>
    <t>10.1109/TMTT.2013.2267935</t>
  </si>
  <si>
    <t>2-s2.0-84881490423</t>
  </si>
  <si>
    <t>['simulation results', 'shape slot', 'radiation pattern', 'proposed design', 'impedance bandwidth', 'good agreement', 'glass epoxy', 'fr4 lossy', 'experimental results', 'dielectric substrate', 'configuration measured', 'also analysed', '6 mm', '3 ghz']</t>
  </si>
  <si>
    <t>Circular monopole antenna | CST. | Impedance bandwidth | Printed circular disc monopole antenna | Printed monopole antenna</t>
  </si>
  <si>
    <t>In this paper, a printed microstrip antenna treated as printed circular disc monopole antenna (PCDMA) with an etched ground plane for L-frequency band application is investigated. It is designed for 1.025 - 2.050 GHz frequency band. A circular disc monopole with L- shape slot is fabricated on the glass epoxy (FR4 lossy) of dielectric substrate with relative permittivity (‚Ç¨r) of 4.3, thickness of 1.6 mm with an etched ground plane and fed with 50 ohm rectangular microstrip feed line. Prototypes of this configuration measured for frequency range 0 -3 GHz. The measured reflection coefficient of the proposed design is below -30 dB within its impedance bandwidth along with omnidirectional radiation pattern. Both simulation and experimental results such as impedance bandwidth and radiation pattern are also analysed and compared. Simulation results have been verified with experiments with good agreement. ¬© 2013 IAMOT.</t>
  </si>
  <si>
    <t>138-144</t>
  </si>
  <si>
    <t>60070307;60070307;60070307;60070307</t>
  </si>
  <si>
    <t>57191627871;55584523800;55821278500;55820529400</t>
  </si>
  <si>
    <t>Agarwal, Anshul;Singhal, P. K.;Ojha, Shailendra Singh;Gupta, Akhilesh Kumar</t>
  </si>
  <si>
    <t>Madhav Institute of Technology and Science</t>
  </si>
  <si>
    <t>Agarwal A.</t>
  </si>
  <si>
    <t>Design and analysis of printed circular disc monopole antenna for L- band frequency applications</t>
  </si>
  <si>
    <t>2-s2.0-84881499346</t>
  </si>
  <si>
    <t>['resonant frequency', 'present model', 'input impedance', 'composite substrate', 'close agreements', 'also validated']</t>
  </si>
  <si>
    <t>Characteristics | Circular patch | Computer Aided Design (CAD) | Suspended and composite substrate</t>
  </si>
  <si>
    <t>A simple, fast and accurate cavity model based on CAD design tool is presented. Its purpose is to investigate the effect of suspended and composite substrate on resonant frequency, input impedance, total quality factor, bandwidth and gain of a circular patch antenna (CPA) operates in dominant and higher order modes. The computed values employing the present model are compared with previously reported experimental values. The present model is also validated by commercial softwares HFSS and IE3D. The proposed model shows very close agreements with both experimental and simulated (HFSS and IE3D) values. ¬© 2013 Institute of Thermomechanics AS CR.</t>
  </si>
  <si>
    <t>223-238</t>
  </si>
  <si>
    <t>Acta Technica CSAV (Ceskoslovensk Akademie Ved)</t>
  </si>
  <si>
    <t>7102911954;55609114600</t>
  </si>
  <si>
    <t>Biswas, Manotosh;Banik, Sourav</t>
  </si>
  <si>
    <t>Fast and accurate model to investigate the effect of composite and suspended substrate on the characteristics of circular patch antenna</t>
  </si>
  <si>
    <t>2-s2.0-84881501506</t>
  </si>
  <si>
    <t>['training algorithms', 'simulation findings', 'simulated values', 'resonating frequency', 'rbf network', 'paper presents', 'neural network', 'different variants']</t>
  </si>
  <si>
    <t>Artificial neural networks (ANN) | Microstrip antenna | Multilayer feed forward networks | radial basis function (RBF) neural networks. | Resonant frequency</t>
  </si>
  <si>
    <t>This paper presents the use of artificial neural network for the estimation of resonating frequency of a coaxial feed equilateral triangular microstrip patch antenna. The different variants of training algorithms of MLPFFBP-ANN (Multilayer Perceptron feed forward back propagation Artificial Neural Network) and RBFANN (Radial basis function Artificial Neural Network) have been used to implement the neural network model. The simulated values for training and testing the neural network are obtained by analysing the triangular microstrip patch antenna using CST Microwave Studio Software. The results obtained using ANNs are compared with the simulation findings and found quite satisfactory and also it is concluded that RBF network is more accurate and fast as compared to different variants of back propagation training algorithmsof MLPFFBP. ¬© 2013 IAMOT.</t>
  </si>
  <si>
    <t>60070307;60070307;60070307</t>
  </si>
  <si>
    <t>57206567971;55584523800;24767964600</t>
  </si>
  <si>
    <t>Tripathi, Abhishek;Singhal, P. K.;Thakare, Vandana Vikas</t>
  </si>
  <si>
    <t>Tripathi A.</t>
  </si>
  <si>
    <t>Analysis of traingular microstrip patch antenna using artificial neural network</t>
  </si>
  <si>
    <t>2-s2.0-84881502543</t>
  </si>
  <si>
    <t>['¬© 1994', 'transmitting antenna', 'thus enhancing', 'thicker tissue', 'system consists', 'shortest fwhm', 'short duration', 'radiating antenna', 'living tissue', 'inducing apoptosis', 'heated water', 'greater attenuation', 'ellipsoidal reflector', 'electric fields', 'electric field', 'distribution map', 'discone antennas', 'discone antenna', 'cancer treatment', 'biological tissue', '2012 ieee']</t>
  </si>
  <si>
    <t>apoptosis | Burst electromagnetic wave | cancer treatment | focusing system | medical application</t>
  </si>
  <si>
    <t>Bioelectrics has attracted much attention. Inducing apoptosis in malignant cells using subnanosecond pulses has previously been investigated; these results have encouraged the authors to develop a burst electromagnetic wave focusing system for cancer treatment through the induction of apoptosis to cells. Burst electromagnetic waves are characterized by a high-frequency and narrow band signal over a very short duration. This system consists of a radiating antenna and an ellipsoidal reflector which focuses radiation waves. The ellipsoidal reflector has the characteristic of focusing burst electromagnetic waves radiated from the first focal point to the second focal point, thus enhancing the electric field at the second focal point. This system is immersed in heated water to avoid permittivity mismatch between living tissue and the water in which electromagnetic waves propagate, thus reducing reflection and refraction at the surface of biological tissue. This paper presents experimental and simulated results purposed on narrowing focusing point area. The focusing of burst electromagnetic wave at the second focal point was confirmed by preparing a distribution map of electric fields. The experiment and simulation compared three types of transmitting antenna: sleeve, brown and discone antennas. The discone antenna was found to give the shortest FWHM of the electric field distribution. Attenuation of burst electromagnetic waves by biological tissue was investigated using pig tissue: skin, fat and muscle. Attenuation by muscle was found to be greatest. Thicker tissue was found to lead to greater attenuation. ¬© 1994-2012 IEEE.</t>
  </si>
  <si>
    <t>1321-1326</t>
  </si>
  <si>
    <t>60021120;60021120;60021120;60021120;60021120;60021120</t>
  </si>
  <si>
    <t>55788566400;55226331200;55553036000;7103353233;7102786898;7403241881</t>
  </si>
  <si>
    <t>Ishizawa, Hidetoshi;Tanabe, Takashi;Yoshida, Daiki;Hosseini, S.;Katsuki, Sunao;Akiyama, Hidenori</t>
  </si>
  <si>
    <t>Ishizawa H.</t>
  </si>
  <si>
    <t>Focusing system of burst electromagnetic waves for medical applications</t>
  </si>
  <si>
    <t>10.1109/TDEI.2013.6571451</t>
  </si>
  <si>
    <t>2-s2.0-84881502986</t>
  </si>
  <si>
    <t>['¬© 1963', 'system working', 'statistically analyzed', 'simulations show', 'moving body', 'model prediction', 'measured data', 'important parameters', 'human body', 'existing models', 'dynamic models', '2012 ieee']</t>
  </si>
  <si>
    <t>Bit error rate (BER) analysis | body area network (BAN) | dynamic channel modeling | indoor communication | radio channel | wireless channel statistical analysis | wireless network | wireless system modeling</t>
  </si>
  <si>
    <t>Reliable on-body wireless network design needs to incorporate the natural body movements. However, existing models are static or pseudo-dynamic models. In this work, the lack of a comprehensive channel model for a moving body is addressed. A dynamic radio channel around the human body is statistically analyzed and modeled. Important parameters of the channel are estimated from measured data and compared with the model prediction. Simulations show that the model can predict the parameters of a system working in a dynamic body area network with 92% accuracy. ¬© 1963-2012 IEEE.</t>
  </si>
  <si>
    <t>2995-3004</t>
  </si>
  <si>
    <t>35189288400;7102818717;7006247623;7102180176</t>
  </si>
  <si>
    <t>Maskooki, Arash;Soh, Cheong Boon;Gunawan, Erry;Low, Kay Soon</t>
  </si>
  <si>
    <t>Maskooki A.</t>
  </si>
  <si>
    <t>Ultra-wideband real-time dynamic channel characterization and system-level modeling for radio links in body area networks</t>
  </si>
  <si>
    <t>10.1109/TMTT.2013.2271760</t>
  </si>
  <si>
    <t>2-s2.0-84881505061</t>
  </si>
  <si>
    <t>['¬© 2002', 'thermal switches', 'scattering features', 'rsa designs', 'remote distance', 'readily monitored', 'control units', '2011 ieee']</t>
  </si>
  <si>
    <t>Reconfigurable antennas | reconfigurable sensing antennas | thermal switch | wireless sensing</t>
  </si>
  <si>
    <t>This letter presents novel designs of reconfigurable sensing antennas (RSAs) for wireless temperature monitoring. Thermal switches are utilized as control units of reconfigurable dipole antennas, and their statuses of on and off determine the antennas' characteristics. From the scattering features of the antennas, whether the temperature exceeds specific thresholds or not can be readily monitored in a remote distance. Two antenna prototypes are fabricated, and the measured results demonstrate the effectiveness of the RSA designs in monitoring environment temperatures. ¬© 2002-2011 IEEE.</t>
  </si>
  <si>
    <t>914-917</t>
  </si>
  <si>
    <t>55694946000;57198993246</t>
  </si>
  <si>
    <t>Jiang, Zhenyu;Yang, Fan</t>
  </si>
  <si>
    <t>Jiang Z.</t>
  </si>
  <si>
    <t>Reconfigurable sensing antennas integrated with thermal switches for wireless temperature monitoring</t>
  </si>
  <si>
    <t>10.1109/LAWP.2013.2271649</t>
  </si>
  <si>
    <t>2-s2.0-84881506181</t>
  </si>
  <si>
    <t>['two vertexes', 'triangular slot', 'probe position', 'frequency gap', 'cp ).', 'comparative study', 'circular slot', 'circular polarization']</t>
  </si>
  <si>
    <t>Circular and triangular slot | Circular polarization | Dual band | ETMSA | Nonlinear | Two pin shorting</t>
  </si>
  <si>
    <t>In this paper the analysis of circular slot and triangular slot loaded equilateral triangular microstrip antenna (ETMSA) is shown. It is observed that two shorted pin nearer to the two vertexes of ETMSA produces dual resonance frequencies with circular polarization (CP). Circular slot loading in between probe position and one shorted vertex widened the gap between two resonance frequencies. The variation of frequency gap between two resonance frequencies becomes nonlinear in character when the radius of circular slot is increases beyond 2.5mm.This nonlinearity is also demonstrated using a triangular slot of varied arm length. A comparative study is shown for different substrate permittivity. ¬© 2013 IAMOT.</t>
  </si>
  <si>
    <t>69-77</t>
  </si>
  <si>
    <t>110117001;110117001;110117001;110117001;110117001</t>
  </si>
  <si>
    <t>57213970371;57225448108;55821607600;55821022000;55821622600</t>
  </si>
  <si>
    <t>Singh, Rajeev Kumar;Sanyal, Rajarshi;Chakrabarty, Geetali;Rana, Sekhar;Chakravorty, Sudarshan</t>
  </si>
  <si>
    <t>Howrah</t>
  </si>
  <si>
    <t>MCKVIE</t>
  </si>
  <si>
    <t>Singh R.K.</t>
  </si>
  <si>
    <t>Slot loaded and pin shorted equilateral triangular microstrip antenna</t>
  </si>
  <si>
    <t>2-s2.0-84881507913</t>
  </si>
  <si>
    <t>['¬© 2002', 'worldwide interoperability', 'proposed antenna', 'microwave access', 'loop antenna', 'experimentally investigated', 'combine omnidirectional', 'broad bandwidth', 'antenna consists', '85 ghz', '8 ghz', '7 ghz', '5 ghz', '31 mm', '2011 ieee', '11 mm']</t>
  </si>
  <si>
    <t>Broadband | loop antenna | multiband | WiMAX | WLAN</t>
  </si>
  <si>
    <t>In this letter, a printed broadband asymmetric dual-loop antenna is presented for wireless communication applications in Wireless Local Area Network (WLAN) and Worldwide Interoperability for Microwave Access (WiMAX) to operate at the 2.4-GHz (2.3-2.7 GHz) band, 3-GHz (3.3-3.8 GHz) band, and 5-GHz (4.9-5.85 GHz) band. This antenna consists of two asymmetric radiated loops (there are ground-traces in each loop) and asymmetric feeding structure, making it easy to combine omnidirectional, multiband, and broad bandwidth. A prototype of the proposed antenna with 31 mm in length and 11 mm in width has been fabricated and experimentally investigated. The experimental results indicate that the S 11‚â§-10 dB bandwidths achieved were 72% and 20% at 2.5 and 5 GHz, respectively. Experimental results verify the validity of theoretical work shown. ¬© 2002-2011 IEEE.</t>
  </si>
  <si>
    <t>898-901</t>
  </si>
  <si>
    <t>7401798027;36187963000;55511236300</t>
  </si>
  <si>
    <t>Peng, Chia Mei;Chen, I. Fong;Yeh, Ji Wei</t>
  </si>
  <si>
    <t>Printed broadband asymmetric dual-loop antenna for WLAN/WiMAX applications</t>
  </si>
  <si>
    <t>10.1109/LAWP.2013.2273231</t>
  </si>
  <si>
    <t>2-s2.0-84881509507</t>
  </si>
  <si>
    <t>['¬© 2002', 'tested accordingly', 'reverberation chamber', 'ota tests', 'mode stirrer', 'ieee 802', 'doppler spreads', 'different levels', '2011 ieee']</t>
  </si>
  <si>
    <t>Doppler spread | package error rate (PER) | reverberation chamber (RC)</t>
  </si>
  <si>
    <t>In this letter, over-the-air (OTA) tests of the performance of the IEEE 802.11p radio system are performed in a reverberation chamber (RC) that is equipped with a fast rotating mode stirrer. By varying the speed of the mode stirrer, different levels of Doppler spreads are created, and the 802.11p radio system is tested accordingly. As expected, the Doppler spread affects the package error rate (PER) of the radio system adversely. In addition to measurements, a simple PER model is presented, which sheds some light into the OTA tests. ¬© 2002-2011 IEEE.</t>
  </si>
  <si>
    <t>886-889</t>
  </si>
  <si>
    <t>60079072;60000990;60079072;60114844</t>
  </si>
  <si>
    <t>56212830400;54784056100;55825844800;41762431100</t>
  </si>
  <si>
    <t>Karlsson, Kristian;Chen, Xiaoming;Carlsson, Jan;Skarbratt, Anton</t>
  </si>
  <si>
    <t>Gothenburg;Boras;Gothenburg</t>
  </si>
  <si>
    <t>Bluetest AB;RISE, SP Technical Research Institute of Sweden;Chalmers University of Technology</t>
  </si>
  <si>
    <t>60114844;60079072;60000990</t>
  </si>
  <si>
    <t>Karlsson K.</t>
  </si>
  <si>
    <t>On OTA test in the presence of doppler spreads in a reverberation chamber</t>
  </si>
  <si>
    <t>10.1109/LAWP.2013.2272716</t>
  </si>
  <si>
    <t>2-s2.0-84881510088</t>
  </si>
  <si>
    <t>['wireless network', 'wireless communication', 'two parts', 'system made', 'solutions used', 'solution indentified', 'software structures', 'researches made', 'reception optimization', 'radio communication', 'positioning system', 'pid hardware', 'paper show', 'paper presents', 'orientation system', 'optimal configuration', 'implemented hardware', 'elements communicating', 'efficient way', 'dc motor', 'control system', 'configurations used', 'configuration module', 'conducted experiments', 'cc110l transceiver', 'bearing module', 'autonomous robots', 'author arrived', 'antenna positioning', 'also find', 'adopted solution']</t>
  </si>
  <si>
    <t>Ambient intelligent environment | Autonomous mobile robot | Framework protocol | Soft-core | Wireless network</t>
  </si>
  <si>
    <t>This paper presents the researches made in order to create a wireless network for an intelligent medium made out of autonomous robots. The communication is made with the help of the Anaren A110LR09A integrated radio module controlled by a micro-system made on a Xilinx Spartan 3E logical matrix. This paper presents the control system of the radio communication which is made out of two parts so that a quality radio connection is made: a bearing module of the antenna and a configuration module of the Texas Instruments CC110L transceiver. The micro-system for the command and control of the communication is made out of two central soft-core Xilinx Picoblaze units, PID hardware, I2C communication module, a real time hardware clock and a memory that contains the configurations used in the application in order to write the registers of the CC110L transceiver. This paper presents the solutions used in order to create the wireless communication in an environment in which the conditions are variables and the elements communicating are mobiles. The purpose of the communication control system is to achieve a quality radio connection and to save on the electrical energy used for communication. Here are presented the solutions used by the author and the results of the experiments. We can also find the way in which the controller was made, the way it works and the way in which the hardware and software structures were distributed in order to design the regulator. The experimental results presented in this paper show that the adopted solution can represent an efficient way to develop wireless networks used in dynamic intelligent environments. The paper also presents the conclusions the author arrived at and the ways in which to improve the solution indentified after the conducted experiments. The paper is organized into two parts: the orientation system of the antenna and the reception optimization system. The orientation of the antenna is composed of a mechanical positioning system driven by a DC motor, controlled by pulse width modulated impulses generated by a PID numeric controller, implemented hardware on a programmable logic array. The reception optimization is performed using two soft-core processors made on a programmable logic array with the task of determining the optimal configuration of the transceiver ANAREN A110LR09A and generates optimal controller parameters for antenna positioning. In this article is described the positioning system of the communication system antenna.</t>
  </si>
  <si>
    <t>Romanian Review Precision Mechanics, Optics and Mechatronics</t>
  </si>
  <si>
    <t>60002103;60002103</t>
  </si>
  <si>
    <t>55675224241;55821366700</t>
  </si>
  <si>
    <t>Dan, Rotar;Dragos, Andrioaia</t>
  </si>
  <si>
    <t>Bacu</t>
  </si>
  <si>
    <t>Universitatea din Bacau</t>
  </si>
  <si>
    <t>Dan R.</t>
  </si>
  <si>
    <t>Wireless network for mobile robots smart environments part I: The antenna orientation system</t>
  </si>
  <si>
    <t>2-s2.0-84881511087</t>
  </si>
  <si>
    <t>['waveform diversity', 'waveform correlation', 'transmitted waveforms', 'theoretical results', 'technology 2013', 'sufficient statistic', 'signal duration', 'quantificational analyses', 'practice due', 'often assumed', 'next estimation', 'input multi', 'hardware precision', 'good guidance', 'direction estimation', 'correlation levels', 'correlation forms', 'correlated waveforms', 'colocated multi', 'authors investigate', 'authors introduce']</t>
  </si>
  <si>
    <t>The authors investigate the role of correlated waveforms in transmit-receive beam pattern performance of colocated multi-input multi-output (MIMO) radar, which presents many advantages by waveform diversity. The mutual orthogonality among the transmitted waveforms is often assumed but cannot be achieved in practice due to the limitation of signal duration and hardware precision. The authors introduce a common model considering the waveform correlation and propose a matched processing structure for the next estimation of parameters. The sufficient statistic for direction estimation is derived, and the transmit-receive beam pattern related to the waveform correlation matrix is obtained. This work mainly studies the effects of transmitting correlated waveforms with all kinds of correlation forms on beam pattern level. By employing these theoretical results, four numerical examples are performed further to obtain both qualitative and quantificational analyses of MIMO radar transmit-receive beam pattern performance with respect to the changing of the cross-correlation levels of the transmitted waveforms, which can provide a good guidance for orthogonal waveform design when considering MIMO radar beam patterns. ¬© The Institution of Engineering and Technology 2013.</t>
  </si>
  <si>
    <t>681-692</t>
  </si>
  <si>
    <t>IET Radar, Sonar and Navigation</t>
  </si>
  <si>
    <t>60024350-113801697;60024350;60024350;60024350;60024350</t>
  </si>
  <si>
    <t>36740673300;36951561800;7202941634;57192491402;7203003415</t>
  </si>
  <si>
    <t>Yang, Jin;Chen, Haowen;Qiu, Zhaokun;Li, Xiang;Zhuang, Zhaowen</t>
  </si>
  <si>
    <t>Changsha;Beijing</t>
  </si>
  <si>
    <t>National University of Defense Technology;Air Force Equipment Academy</t>
  </si>
  <si>
    <t>60024350;113801697</t>
  </si>
  <si>
    <t>Effects on beam pattern performance for colocated multi-input multi-output radar transmitting correlated waveforms</t>
  </si>
  <si>
    <t>10.1049/iet-rsn.2012.0074</t>
  </si>
  <si>
    <t>2-s2.0-84881515599</t>
  </si>
  <si>
    <t>['typical configuration', 'technology 2013', 'simulation results', 'put forward', 'moving targets', 'moving target', 'input multiple', 'dramatically reduce', 'antenna elements']</t>
  </si>
  <si>
    <t>In this study, a single snapshot imaging method of the moving targets in multiple-input multiple-output (MIMO) radar with sparse antenna array is proposed. First, a configuration of sparse antenna array is presented and then, on the basis of this, an imaging method based on compressed sensing theory is put forward. With this method, the image of a moving target can be achieved via single snapshot imaging processing. It not only can avoid motion compensation processing as required by conventional inverse synthetic aperture radar imaging, but also can dramatically reduce the number of the antenna elements, which is a quite large number in the typical configuration of MIMO radar system with linear antenna array. Finally, the effectiveness of this method is validated by the simulation results. ¬© The Institution of Engineering and Technology 2013.</t>
  </si>
  <si>
    <t>535-543</t>
  </si>
  <si>
    <t>60069720;60069720;60069720-60009860;60069720</t>
  </si>
  <si>
    <t>55044656200;25624718400;35338668900;57197057324</t>
  </si>
  <si>
    <t>Gu, Fufei;Chi, Long;Zhang, Qun;Zhu, Feng</t>
  </si>
  <si>
    <t>Air Force Engineering University China;Fudan University</t>
  </si>
  <si>
    <t>60069720;60009860</t>
  </si>
  <si>
    <t>Gu F.</t>
  </si>
  <si>
    <t>Single snapshot imaging method in multiple-input multiple-output radar with sparse antenna array</t>
  </si>
  <si>
    <t>10.1049/iet-rsn.2011.0363</t>
  </si>
  <si>
    <t>2-s2.0-84881517600</t>
  </si>
  <si>
    <t>['wing stub', 'uwb antenna', 'second design', 'return loss', 'radiation pattern', 'radiating frequency', 'overall size', 'open stubs', 'last design', 'group delay', 'fabricated antenna', 'dielectric substrate', 'designed antenna', 'conventional method', 'bandwidth ranging', 'actual measurement', '787 mm3', '44 ghz', '37 ghz', '3 structures']</t>
  </si>
  <si>
    <t>Microstrip antenna | Partial ground plane | Stable return loss | Stub loaded | UWB</t>
  </si>
  <si>
    <t>A novel compact designed for Wing Stub Circular Microstrip Patch Antenna (WSCMPA) with stable return loss and radiation pattern is presented in this paper. There are 3 structures of UWB antenna which bandwidth ranging from 3.37 GHz to 10.44 GHz was presented. The conventional method in achieving a UWB compatible microstrip antenna is the utilization of circular monopole topology with a partial ground plane. However these structures produced unstable return loss and radiation pattern over the radiating frequency. Open stubs are added in the second design to further improve the antenna return loss characteristics. Furthermore, a wing stub is introduced to induce enhanced return loss characteristics and a stable radiation pattern in the last design. All the antennas were designed on Rogers 5880 printed circuit board (PCB) with overall size of 40 √ó 26 √ó 0.787 mm3 and dielectric substrate,E{open}r = 2.2. The performance of the designed antenna was analyzed in terms of bandwidth, gain, return loss, radiation pattern, group delay, and verified through actual measurement of the fabricated antenna. ¬© 2013 IAMOT.</t>
  </si>
  <si>
    <t>78-85</t>
  </si>
  <si>
    <t>60004351;60004351;60004351</t>
  </si>
  <si>
    <t>7005630611;55262755700;57200265832</t>
  </si>
  <si>
    <t>Sulaiman, M. A.;Ali, M. T.;Pasya, I.</t>
  </si>
  <si>
    <t>Sulaiman M.</t>
  </si>
  <si>
    <t>A wing stub circular microstrip patch antenna (WSCMPA) with stable return loss and radiation pattern</t>
  </si>
  <si>
    <t>2-s2.0-84881518438</t>
  </si>
  <si>
    <t>['tm31 mode', 'simple ring', 'ring antenna', 'radiation pattern', 'metamaterial substrate', 'metamaterial configurations', 'experimental investigations', 'duroid substrate', 'different configurations', 'antenna provides', '5 ghz', '22 db', '0 db']</t>
  </si>
  <si>
    <t>Annular ring antenna | High gain | Higher order mode | Metamaterial</t>
  </si>
  <si>
    <t>Simulated and experimental investigations have been carried out on annular ring antenna designed on metamaterial substrate. Different configurations of S- shaped metal structure are designed on RT-Duroid substrate to achieve metamaterial behavior at the frequency of 10.5 GHz. Annular ring antenna is designed for TM31 mode on the metamaterial configurations. The antenna provides a huge size reduction of 87.58% when designed on metamaterial. The gain is improved from 1.0 dB for a simple ring to 6.22 dB on the ring antenna on metamaterial. Improvement is also clearly visible in the radiation pattern. ¬© 2013 IAMOT.</t>
  </si>
  <si>
    <t>37088067900;57213822533</t>
  </si>
  <si>
    <t>Chakraborty, Shatabdi;Srivastava, Shweta</t>
  </si>
  <si>
    <t>Chakraborty S.</t>
  </si>
  <si>
    <t>Design of compact annular ring antenna on metamaterials for improved radiation pattern and gain</t>
  </si>
  <si>
    <t>2-s2.0-84881520510</t>
  </si>
  <si>
    <t>['voltage modulation', 'using commercial', 'storage capacitor', 'simulations predicted', 'rectangular pulse', 'output pulses', 'novel method', 'nonlinear line', 'nletl model', 'injecting onto', 'good approximation', 'frequency tunability', 'frequency content', 'experimental results', 'directly extracting', 'developed earlier', 'decoupling capacitor', 'dc offset', 'cascading lc', 'better performance', 'article describes', 'also demonstrated', 'ac component']</t>
  </si>
  <si>
    <t>Nonlinear lumped element transmission line (NLETL) | oscillating pulses | voltage modulation depth</t>
  </si>
  <si>
    <t>A nonlinear lumped element transmission line (NLETL) that consists of a nonlinear LC ladder network whose capacitors are nonlinear and inductors are linear can be used to produce oscillating pulses. This article describes the implementation of an oscillating pulse generator based on such high voltage nonlinear capacitive lines (NLCL) using commercial-off-the-shelf (COTS) components. Instead of using complex pulse forming networks or pulse forming lines, a storage capacitor and a fast semiconductor switch are used to provide an input pulse onto the cascading LC-elements of the NLCL with good approximation of a rectangular pulse-shape. The design of the NLCL is based on the NLETL circuit model that was developed earlier in-house. Experimental results are compared with simulations predicted by this NLETL model. The voltage modulation and the frequency content of the output pulses are analyzed. The conventional single NLCL produces a signal with a DC offset and a decoupling capacitor is needed at the end of the line to extract the AC component before injecting onto a load such as an antenna. A novel method of directly extracting the AC component without the use of a decoupling capacitor is proposed and investigated. Results of this direct AC extraction, which show the possibility of better performance, are discussed. The frequency tunability of this nonlinear line was also demonstrated. ¬© 2012 IEEE.</t>
  </si>
  <si>
    <t>1129-1135</t>
  </si>
  <si>
    <t>60017161;60017161;60033021;60012729</t>
  </si>
  <si>
    <t>54941017900;7005648285;7006390232;7202397572</t>
  </si>
  <si>
    <t>Kuek, N. S.;Liew, A. C.;Schamiloglu, E.;Rossi, J. O.</t>
  </si>
  <si>
    <t>United States;Singapore;Brazil</t>
  </si>
  <si>
    <t>Albuquerque;Singapore City;Sao Jose dos Campos</t>
  </si>
  <si>
    <t>The University of New Mexico;National University of Singapore;Instituto Nacional de Pesquisas Espaciais</t>
  </si>
  <si>
    <t>60033021;60017161;60012729</t>
  </si>
  <si>
    <t>Kuek N.</t>
  </si>
  <si>
    <t>Pulsed RF oscillations on a nonlinear capacitive transmission line</t>
  </si>
  <si>
    <t>10.1109/TDEI.2013.6571427</t>
  </si>
  <si>
    <t>2-s2.0-84881520833</t>
  </si>
  <si>
    <t>['true target', 'tgr certify', 'technology 2013', 'target localisation', 'returned signal', 'radar imaging', 'new approach', 'multipath propagation', 'global signal', 'ghost images', 'fake impressions', 'ambiguities related', 'also presented']</t>
  </si>
  <si>
    <t>In this study, a new approach is proposed for accurate target identification, required by the phased array radar systems that are employed in through-the-wall imaging applications. In radar imaging, the effects of the multipath propagation are materialised in fake impressions of the true target, known as ghost images. The developed algorithm removes these ambiguities related to the existence of a target by cancelling, in the final radar image, the ghost images by means of improving the global signal-to-spurious-ratio (SSR) and the target-to-ghost-ratio (TGR) that characterise the real target signature. The development of the approach is based on beamforming and on coherent signal processing upon the returned signal and clutters, for a phased array monostatic radar system. The performances of the algorithm are measured in terms of both the global SSR gain and the TGR and they are verified through simulations and measurements in scenarios that quantify the robustness of the approach. The obtained numerical results concerning the global SSR gain and the TGR certify that the proposed method improves the target localisation and removes the ghost images for radars that operate in rich scattering environments. In the end, the limitations of the approach are also presented. ¬© The Institution of Engineering and Technology 2013.</t>
  </si>
  <si>
    <t>480-488</t>
  </si>
  <si>
    <t>60027892;60027892;60027892;113802023</t>
  </si>
  <si>
    <t>36162040900;25638165800;6507822488;57198217183</t>
  </si>
  <si>
    <t>Vermesan, Irina;Carsenat, David;Decroze, Cyril;Reynaud, S√©bastien</t>
  </si>
  <si>
    <t>XLIM Institut de Recherche;Centre d'Ingenierie des Systemes en Telecommunications Electromagn√©tique et Electronique</t>
  </si>
  <si>
    <t>60027892;113802023</t>
  </si>
  <si>
    <t>Vermesan I.</t>
  </si>
  <si>
    <t>Ghost image cancellation algorithm through numeric beamforming for multi-antenna radar imaging</t>
  </si>
  <si>
    <t>10.1049/iet-rsn.2012.0191</t>
  </si>
  <si>
    <t>2-s2.0-84881522206</t>
  </si>
  <si>
    <t>['shaped slot', 'proposed antenna', 'placed symmetrically', 'placed asymmetrically', 'parametric study', 'measured results', 'good agreement', 'fi ),', 'desired tri', 'band characteristics', 'asymmetrical u', '29 %,']</t>
  </si>
  <si>
    <t>A tri-band slot loaded microstrip antenna is proposed. The tri-band characteristics of antenna are achieved by incorporating a combination of symmetrical Y-shaped and asymmetrical U-shaped slot. The Y-shaped slot is placed symmetrically where as U-shaped slot is placed asymmetrically to the center of the patch to achieve the desired tri-band characteristics. Proposed antenna is able to achieve lower frequency ratio of 1.55 (second resonant frequency /first resonant frequency) and 1.37 (third resonant frequency/second resonant frequency), respectively. The return loss characteristics shows that the percentage impedance bandwidth achieved for global positioning system (GPS), wireless fidelity (Wi-Fi), and wireless metropolitan area networks (WiMAX) bands are 1.78%, 5.29%, and 10.37%, respectively. The parametric study of the antenna is presented. The HFSS simulated results are compared with measured and CST Microwave Studio. Good agreement is obtained between simulated and measured results. ¬© 2013 IAMOT.</t>
  </si>
  <si>
    <t>120-128</t>
  </si>
  <si>
    <t>60019106;60019106;60019106;60019106</t>
  </si>
  <si>
    <t>55634854900;55634591500;55633911400;6602733200</t>
  </si>
  <si>
    <t>Bharti, Pradutt K.;Singh, Hari Shankar;Pandey, Gaurav Kumar;Meshram, Manoj Kumar</t>
  </si>
  <si>
    <t>Varanasi</t>
  </si>
  <si>
    <t>Indian Institute of Technology Banaras Hindu University</t>
  </si>
  <si>
    <t>Bharti P.</t>
  </si>
  <si>
    <t>Slot loaded tri-band microstrip antenna for wireless applications</t>
  </si>
  <si>
    <t>2-s2.0-84881522391</t>
  </si>
  <si>
    <t>['¬© 1991', 'upper bound', 'transmit nodes', 'tractable optimization', 'spatial correlation', 'snr ).', 'relay system', 'relay precoders', 'rate ostbc', 'paper studies', 'outage probability', 'optimization problem', 'noise ratio', 'information transfers', 'hop multi', 'formulated using', 'e regions', 'different parameters', 'data transmission', 'average snr', 'arbitrary number', 'approach based', 'antenna amplify', 'alamouti code', '2012 ieee']</t>
  </si>
  <si>
    <t>Energy harvesting | information and energy transfer | MIMO relay | orthogonal space-time block code</t>
  </si>
  <si>
    <t>This paper studies the optimum performance boundaries of a two-hop multi-antenna amplify-and-forward (AF) relay system with a multi-antenna energy harvesting (EH) receiver. The source and relay nodes employ orthogonal space-time block codes for data transmission. When instantaneous channel state information (CSI) is available, we design joint optimal source and relay precoders to achieve different tradeoffs between the energy and information transfers, which are characterized by the boundary of the rate-energy (R-E) region. For this purpose, the optimization problem is formulated as a relaxed convex problem but its optimality is confirmed with a proof that rank-one optimal precoders can always be obtained. As a consequence, it is shown that the full-rate OSTBC, like the Alamouti code, can be employed for an arbitrary number of antennas at the transmit nodes (source and relay) and support up to seven simultaneously existing EH receivers. When only second order statistics of the CSI is available, the tradeoff between outage probability (OP) and energy is characterized by the boundary of the OP-energy (OP-E) region. In this case, the precoder design problem is formulated using a convex upper bound approximation to the OP, since the exact OP expression is difficult for tractable optimization. Numerical results show that the OP-E region obtained with the upper bound of the OP is better than that with the approach based on maximization of the long-term average signal-to-noise ratio (SNR). The role of the different parameters such as average SNR, numbers of antennas, and spatial correlation on the boundaries of the R-E and OP-E regions is demonstrated via simulations. ¬© 1991-2012 IEEE.</t>
  </si>
  <si>
    <t>4199-4213</t>
  </si>
  <si>
    <t>60000009;60002798;60000009;60104290-60071082;60000009</t>
  </si>
  <si>
    <t>6508351222;7402703846;56848471800;8919300000;35242065300</t>
  </si>
  <si>
    <t>Chalise, Batu Krishna;Ma, Wing Kin;Zhang, Yimin D.;Suraweera, Himal A.;Amin, Moeness G.</t>
  </si>
  <si>
    <t>Singapore;Sri Lanka;Hong Kong;United States</t>
  </si>
  <si>
    <t>;Peradeniya;Hong Kong;Villanova</t>
  </si>
  <si>
    <t>Singapore University of Technology and Design;University of Peradeniya;Chinese University of Hong Kong;Villanova University</t>
  </si>
  <si>
    <t>60104290;60071082;60002798;60000009</t>
  </si>
  <si>
    <t>Chalise B.</t>
  </si>
  <si>
    <t>Optimum performance boundaries of OSTBC based AF-MIMO relay system with energy harvesting receiver</t>
  </si>
  <si>
    <t>10.1109/TSP.2013.2265224</t>
  </si>
  <si>
    <t>2-s2.0-84881530213</t>
  </si>
  <si>
    <t>['voltages induced', 'noise conditions', 'based approach', 'array elements']</t>
  </si>
  <si>
    <t>The Bayesian compressive sensing (BCS) is applied to estimate the directions of arrival (DoAs) of narrow-band electromagnetic signals impinging on planar antenna arrangements. Starting from the measurement of the voltages induced at the output of the array elements, the performance of the BCS-based approach is evaluated when data are acquired at a single time instant and at consecutive time instants, respectively. Different signal configurations, planar array geometries, and noise conditions are taken into account, as well. ¬© 2013 Matteo Carlin et al.</t>
  </si>
  <si>
    <t>41760952900;22035972900;6701615935;7005085831</t>
  </si>
  <si>
    <t>Carlin, Matteo;Rocca, Paolo;Oliveri, Giacomo;Massa, Andrea</t>
  </si>
  <si>
    <t>Bayesian compressive sensing as applied to directions-of-arrival estimation in planar arrays</t>
  </si>
  <si>
    <t>10.1155/2013/245867</t>
  </si>
  <si>
    <t>2-s2.0-84881531115</t>
  </si>
  <si>
    <t>['¬© 1986', 'wireless lan', 'virtual multi', 'realizing cmimo', 'present challenges', 'practical deployment', 'physical layer', 'network layer', 'main objectives', 'input multiple', 'cooperative multiple', 'cooperative communications', 'conserve energy', 'cmimo emulates', 'cellular networks', 'art approaches', 'approaches based', 'application scenarios', 'antenna systems', 'antenna nodes', '2012 ieee']</t>
  </si>
  <si>
    <t>Cooperative multiple-input multiple-output (CMIMO) is a form of cooperative communications. CMIMO emulates the functionality of multi-antenna systems by grouping wireless devices to operate as virtual multi-antenna nodes. Its main objectives are to boost network throughput, conserve energy, and improve network coverage. In this article, we discuss recent applications of CMIMO in contemporary wireless networks, including wireless sensor, mobile ad hoc, wireless LAN, cognitive, and cellular networks. We first review CMIMO techniques at the physical layer. We then focus on state-of-the-art approaches for realizing CMIMO at the network layer, and classify these approaches based on their objectives and application scenarios, and how they exploit CMIMO gains. We highlight several open issues that present challenges to practical deployment of CMIMO. ¬© 1986-2012 IEEE.</t>
  </si>
  <si>
    <t>48-54</t>
  </si>
  <si>
    <t>IEEE Network</t>
  </si>
  <si>
    <t>Cooperative MIMO in wireless networks: Recent developments and challenges</t>
  </si>
  <si>
    <t>10.1109/MNET.2013.6574665</t>
  </si>
  <si>
    <t>2-s2.0-84881531925</t>
  </si>
  <si>
    <t>['rectifier purpose', 'rectifier essential', 'rectenna design', 'proposed rectenna', 'paper presents', 'maximum efficiency', 'ma4e1317 diode', 'load resistence', 'dipole antenna', 'dc power', 'conversion efficiency', 'around 82', '600œ ©.', '2 ghz']</t>
  </si>
  <si>
    <t>Detectors | Dipole | Low pass filter (LPF) | Power conversion | Rectenna | Wireless power transmission (WPT)</t>
  </si>
  <si>
    <t>This paper presents the rectenna design at 2 GHz for wireless microwave power transmission and analysis using various schottky diodes used for rectifier purpose. Proposed rectenna is a combination of dipole antenna, followed by 3rd order stepped impedance Low Pass Filter and rectifier essential for high microwave power -DC power (RF-DC) conversion efficiency. Maximum efficiency of around 82 % is accomplished by MA4E1317 diode which use as a anti parallel dual detector series configuration by anti parellel dual detector series configuration by load resistence of 600Œ©. ¬© 2013 IAMOT.</t>
  </si>
  <si>
    <t>86-92</t>
  </si>
  <si>
    <t>55821278500;55584523800;57191627871;55820529400</t>
  </si>
  <si>
    <t>Ojha, Shailendra Singh;Singhal, P. K.;Agarwal, Anshul;Gupta, Akhilesh Kumar</t>
  </si>
  <si>
    <t>Ojha S.S.</t>
  </si>
  <si>
    <t>2-GHz dual diode dipole rectenna for wireless power transmission</t>
  </si>
  <si>
    <t>2-s2.0-84881532834</t>
  </si>
  <si>
    <t>['yields dual', 'tm11 modes', 'tm10 mode', 'slot reduces', 'simulated results', 'simpler approximation', 'resonant length', 'resonance frequencies', 'rectangular slot', 'rectangular patch', 'mode near', 'measured results', 'half wave', 'half u', 'given frequencies', 'cutting slots', 'agrees closely']</t>
  </si>
  <si>
    <t>Dual band Microstrip Antenna | Half U-slot | Rectangular Microstrip Antenna | Rectangular slot | Triple Band Microstrip Antenna</t>
  </si>
  <si>
    <t>Dual and triple band rectangular microstrip antenna is realized by cutting slots at an appropriate position inside the patch. The slot is said to introduce a mode near the fundamental mode resonance frequency of the patch when its length either equals quarter wave or half wave in length. However, this simpler approximation does not give accurate result while designing them at given frequencies. In this paper, first the comparison of slot frequency calculated by using their half wave or quarter wavelength approximation against the simulated results is presented. This approximation does not give closer results for most of the lengths. Hence an analysis to study the effects of slot (half U-slot and rectangular slot) in dual and triple band rectangular microstrip antennas is presented. Through the analysis it was observed that the slot reduces the resonance frequencies of orthogonal and higher order TM01 and TM11 modes of the rectangular patch and along with TM10 mode, yields dual and triple band response. By studying surface current distributions at various modified modes, a formulation of resonant length at them is proposed. The frequencies calculated using them agrees closely with the simulated and measured results. ¬© 2013 IAMOT.</t>
  </si>
  <si>
    <t>145-154</t>
  </si>
  <si>
    <t>60114754;60114754;60114754;60114754;60070264</t>
  </si>
  <si>
    <t>9239822800;55655049400;57199316611;55557345200;56003150900</t>
  </si>
  <si>
    <t>Deshmukh, Amit A.;Tirodkar, Tejal A.;Jain, Ankita R.;Joshi, Apurva A.;Ray, K. P.</t>
  </si>
  <si>
    <t>Analysis of multi-band rectangular microstrip antennas</t>
  </si>
  <si>
    <t>2-s2.0-84881536768</t>
  </si>
  <si>
    <t>['two soft', 'two parts', 'system consists', 'strategy adopted', 'solution proposed', 'softcore microprocessor', 'second part', 'protocol used', 'paper presents', 'optimal communication', 'mobile robots', 'main issues', 'first part', 'experimental results', 'digital command', 'correct configuration', 'core processor', 'control system', 'automatic orientation', 'article shows', 'antenna based']</t>
  </si>
  <si>
    <t>This article shows the second part of the solution proposed by the author to optimize wireless communication of the mobile robots that are in a different environment conditions. The optimization is based on communication transceiver circuit ANAREN Al 10LR09A ordered by a microcontroller. The solution is based on a system consists of two parts: a system for automatic orientation of the antenna based on a digital PID controller and a digital command and control system, made with two soft-core processor that are programmed on a logic Xilinx Spartan 3E array. In the first part is presented the system for automatic orientation of the antenna. In the second part, this article, it is shows the command and control system for determining the necessary transceiver configuration and the control of antenna orientation system. The command and control system ensures the proper communications configuration of the transceiver ANAREN A110LR09A for dynamically changing environmental conditions. This is done through a softcore microprocessor which determines the correct configuration from a database and sends this configuration to the transceiver. The paper presents the structure of command and control system, the protocol used to establish a communication, the strategy adopted for optimal communication and experimental results. The main issues of the optimal communication are discussed and the opportunities for improvement of the solution are presented.</t>
  </si>
  <si>
    <t>Wireless network for mobile robots smart environments part II: The communication optimization system</t>
  </si>
  <si>
    <t>2-s2.0-84881537468</t>
  </si>
  <si>
    <t>Funda√ß√£o de Amparo √† Pesquisa do Estado de S√£o Paulo</t>
  </si>
  <si>
    <t>APQ-00140-12</t>
  </si>
  <si>
    <t>FAPESP</t>
  </si>
  <si>
    <t>['‚ àº106', 'smaller armlength', 'rights reserved', 'proposed interferometer', 'proposed earth', 'orbiting detector', 'observing super', 'masses smaller', 'lower part', 'less sensitive', 'higher part', 'hertz band', 'geostationary interferometer', 'band instead', 'astrophysical scenarios', 'accurately probe', '2 hz']</t>
  </si>
  <si>
    <t>Black holes physics | Gravitational wave detectors | Gravitational waves</t>
  </si>
  <si>
    <t>We analyze the sensitivities of a geostationary gravitational wave interferometer mission operating in the sub-Hertz band. Because of its smaller armlength, in the lower part of its accessible frequency band (10 -4-2√ó10-2 Hz) our proposed Earth-orbiting detector will be less sensitive, by a factor of about seventy, than the Laser Interferometer Space Antenna (LISA) mission. In the higher part of its band instead (2√ó10-2-10 Hz), our proposed interferometer will have the capability of observing super-massive black holes (SMBHs) with masses smaller than ‚àº106 M√¢≈†‚Ñ¢. With good event rates for these systems, a geostationary interferometer will be able to accurately probe the astrophysical scenarios that account for their formation. ¬© 2013 Elsevier B.V. All rights reserved.</t>
  </si>
  <si>
    <t>50-60</t>
  </si>
  <si>
    <t>Astroparticle Physics</t>
  </si>
  <si>
    <t>60012729-60009037;60012729;60012729;60025299</t>
  </si>
  <si>
    <t>7003271412;7005001350;7003898360;24334013600</t>
  </si>
  <si>
    <t>Tinto, Massimo;De Araujo, Jose C.N.;Aguiar, Odylio D.;Alves, M√°rcio E.S.</t>
  </si>
  <si>
    <t>Brazil;Brazil;United States</t>
  </si>
  <si>
    <t>Itajuba;Sao Jose dos Campos;Pasadena</t>
  </si>
  <si>
    <t>Universidade Federal de Itajub√°;Instituto Nacional de Pesquisas Espaciais;Jet Propulsion Laboratory</t>
  </si>
  <si>
    <t>60025299;60012729;60009037</t>
  </si>
  <si>
    <t>Tinto M.</t>
  </si>
  <si>
    <t>Searching for gravitational waves with a geostationary interferometer</t>
  </si>
  <si>
    <t>S092765051300114X</t>
  </si>
  <si>
    <t>10.1016/j.astropartphys.2013.07.001</t>
  </si>
  <si>
    <t>2-s2.0-84881538999</t>
  </si>
  <si>
    <t>['¬© 2002', 'related applications', 'promising candidate', 'presented results', 'ltcc integration', 'ideally suited', 'ghz automotive', 'fired ceramic', 'antenna elements', '2011 ieee']</t>
  </si>
  <si>
    <t>Design and measurement of a planar antenna array realized in low temperature co-fired ceramic (LTCC) are presented. The antenna elements are ceramic-filled cavity resonators fed by an integrated laminated waveguide network and a slot in each resonator. The antenna is designed to operate in the 79-GHz frequency range. The array shows good impedance matching and a stable radiation pattern within a bandwidth of approximately 5 GHz. The presented results of a first design show that the antenna is a promising candidate for 79-GHz automotive or related applications and ideally suited for LTCC integration. ¬© 2002-2011 IEEE.</t>
  </si>
  <si>
    <t>910-913</t>
  </si>
  <si>
    <t>A 79-GHz planar antenna array using ceramic-filled cavity resonators in LTCC</t>
  </si>
  <si>
    <t>10.1109/LAWP.2013.2272914</t>
  </si>
  <si>
    <t>2-s2.0-84881539478</t>
  </si>
  <si>
    <t>['¬© 1963', 'vector addition', 'two stages', 'simple poly', 'shift range', 'proposed qps', 'phase filter', 'measured phase', 'loading conditions', 'input p1db', 'inductive load', 'gain error', 'beamforming applications', 'analysis showing', '38 ¬∞', '35 ghz', '25 dbm', '2012 ieee', '2 db', '13 ¬∞']</t>
  </si>
  <si>
    <t>All-pass filter | beamformer | BiCMOS | phase shifters | phased arrays | polyphase filter | quadrature filter</t>
  </si>
  <si>
    <t>A Ku -, K-, and Ka-band phase shifter for beamforming applications is presented in this paper. An analysis showing the effect of loading conditions on quadrature phase accuracy in a simple poly-phase filter is carried out. Based on the analysis, a novel quadrature phase shifter (QPS) with inductive load is proposed. Sign-selection and vector addition is performed in two stages to lower supply voltage. The proposed phase shifter is fabricated in a 0.18-Œºm SiGe BiCMOS process and occupies an area of 520 Œºm√ó 370Œºm. The proposed QPS has a maximum phase error of 6.38¬∞ over 15-35 GHz while maintaining an amplitude imbalance less than 2 dB. When combined into a 4-bit phase shifter, the root mean square (rms) gain error is less than 2.2 dB and the rms phase error is less than 13¬∞ over 15-35 GHz. The phase shifter thus achieves a full 360¬∞ phase-shift range with 22.5¬∞ phase resolution. The total power consumption is 14 mA from a 1.8-V power supply. The phase shifter achieves an input P1dB of -6.25 dBm. The measured phase-shifting fractional bandwidth of 87% is the highest reported thus far in the literature for SiGe BiCMOS implementation. ¬© 1963-2012 IEEE.</t>
  </si>
  <si>
    <t>3024-3033</t>
  </si>
  <si>
    <t>60018208;60018208;60018208</t>
  </si>
  <si>
    <t>36515454900;36660080700;7006444845</t>
  </si>
  <si>
    <t>Sah, Suman P.;Yu, Xinmin;Heo, Deukhyoun</t>
  </si>
  <si>
    <t>Pullman</t>
  </si>
  <si>
    <t>Washington State University Pullman</t>
  </si>
  <si>
    <t>Sah S.P.</t>
  </si>
  <si>
    <t>Design and analysis of a wideband 15-35-GHz quadrature phase shifter with inductive loading</t>
  </si>
  <si>
    <t>10.1109/TMTT.2013.2267749</t>
  </si>
  <si>
    <t>2-s2.0-84881541108</t>
  </si>
  <si>
    <t>['volatile compounds', 'variety sonata', 'variety breeding', 'varieties honeoye', 'total amount', 'since quality', 'results suggest', 'quantitative differences', 'pollinator interactions', 'pollination services', 'pollination contributes', 'paraffin oil', 'osmia bicornis', 'optimal pollination', 'investigated whether', 'inexperienced females', 'flower volatiles', 'flower visits', 'field conditions', 'distinct compounds', 'crop varieties', 'crop production', 'crop flowers', 'better understanding']</t>
  </si>
  <si>
    <t>Pollination contributes to an estimated one third of global food production, through both the improvement of the yield and the quality of crops. Volatile compounds emitted by crop flowers mediate plant-pollinator interactions, but differences between crop varieties are still little explored. We investigated whether the visitation of crop flowers is determined by variety-specific flower volatiles using strawberry varieties (Fragaria x ananassa Duchesne) and how this affects the pollination services of the wild bee Osmia bicornis L. Flower volatile compounds of three strawberry varieties were measured via headspace collection. Gas chromatography showed that the three strawberry varieties produced the same volatile compounds but with quantitative differences of the total amount of volatiles and between distinct compounds. Electroantennographic recordings showed that inexperienced females of Osmia bicornis had higher antennal responses to all volatile compounds than to controls of air and paraffin oil, however responses differed between compounds. The variety Sonata was found to emit a total higher level of volatiles and also higher levels of most of the compounds that evoked antennal responses compared with the other varieties Honeoye and Darselect. Sonata also received more flower visits from Osmia bicornis females under field conditions, compared with Honeoye. Our results suggest that differences in the emission of flower volatile compounds among strawberry varieties mediate their attractiveness to females of Osmia bicornis. Since quality and quantity of marketable fruits depend on optimal pollination, a better understanding of the role of flower volatiles in crop production is required and should be considered more closely in crop-variety breeding. ¬© 2013 Klatt et al.</t>
  </si>
  <si>
    <t>e72724</t>
  </si>
  <si>
    <t>60031514-60029170;60031514;60031514;60031514;60031514</t>
  </si>
  <si>
    <t>55830883800;55830528900;7004498228;7003472839;55829768500</t>
  </si>
  <si>
    <t>Klatt, Bj√∂rn K.;Burmeister, Carina;Westphal, Catrin;Tscharntke, Teja;von Fragstein, Maximillian</t>
  </si>
  <si>
    <t>Germany;Sweden</t>
  </si>
  <si>
    <t>Gottingen;Lund</t>
  </si>
  <si>
    <t>Georg-August-Universit√§t G√∂ttingen;Lunds Universitet</t>
  </si>
  <si>
    <t>60031514;60029170</t>
  </si>
  <si>
    <t>Klatt B.</t>
  </si>
  <si>
    <t>Flower Volatiles, Crop Varieties and Bee Responses</t>
  </si>
  <si>
    <t>10.1371/journal.pone.0072724</t>
  </si>
  <si>
    <t>2-s2.0-84882566659</t>
  </si>
  <si>
    <t>700.56.014</t>
  </si>
  <si>
    <t>['unique role', 'similar study', 'significant sensitivity', 'saturating intensity', 'results support', 'recent single', 'rather distinct', 'protein dynamics', 'protein complexes', 'principle explain', 'photosystem ii', 'photoprotective conformations', 'organization compared', 'molecule population', 'low ph', 'light harvesting', 'lhcii trimers', 'harvesting pigment', 'excess energy', 'environmental response', 'environmental control', 'dual function', 'distinct mechanism', 'cp24 ).', 'conditions used']</t>
  </si>
  <si>
    <t>Light-harvesting pigment-protein complexes of photosystem II of plants have a dual function: they efficiently use absorbed energy for photosynthesis at limiting sunlight intensity and dissipate the excess energy at saturating intensity for photoprotection. Recent single-molecule spectroscopy studies on the trimeric LHCII complex showed that environmental control of the intrinsic protein disorder could in principle explain the switch between their light-harvesting and photoprotective conformations in vivo. However, the validity of this proposal depends strongly on the specificity of the protein dynamics. Here, a similar study has been performed on the minor monomeric antenna complexes of photosystem II (CP29, CP26, and CP24). Despite their high structural homology, similar pigment content and organization compared to LHCII trimers, the environmental response of these proteins was found to be rather distinct. A much larger proportion of the minor antenna complexes were present in permanently weakly fluorescent states under most conditions used; however, unlike LHCII trimers the distribution of the single-molecule population between the strongly and weakly fluorescent states showed no significant sensitivity to low pH, zeaxanthin, or low detergent conditions. The results support a unique role for LHCII trimers in the regulation of light harvesting by controlled fluorescence blinking and suggest that any contribution of the minor antenna complexes to photoprotection would probably involve a distinct mechanism. ¬© 2013 Biophysical Society.</t>
  </si>
  <si>
    <t>1018-1026</t>
  </si>
  <si>
    <t>60008734;60008734-60008134;60001881;60105356;60001881;60105356;60008734</t>
  </si>
  <si>
    <t>36124888000;14008916000;55547132831;15049379200;57203184101;7102944615;35599806700</t>
  </si>
  <si>
    <t>Kr√ºger, Tjaart P.J.;Ilioaia, Cristian;Johnson, Matthew P.;Belgio, Erica;Horton, Peter;Ruban, Alexander V.;Van Grondelle, Rienk</t>
  </si>
  <si>
    <t>United Kingdom;Netherlands;France;United Kingdom</t>
  </si>
  <si>
    <t>London;Amsterdam;Paris;Sheffield</t>
  </si>
  <si>
    <t>School of Biological and Chemical Sciences Queen Mary University of London;Vrije Universiteit Amsterdam;CNRS Centre National de la Recherche Scientifique;The University of Sheffield</t>
  </si>
  <si>
    <t>60105356;60008734;60008134;60001881</t>
  </si>
  <si>
    <t>Kr√ºger T.P.J.</t>
  </si>
  <si>
    <t>The specificity of controlled protein disorder in the photoprotection of plants</t>
  </si>
  <si>
    <t>S0006349513007984</t>
  </si>
  <si>
    <t>10.1016/j.bpj.2013.07.014</t>
  </si>
  <si>
    <t>2-s2.0-84883002589</t>
  </si>
  <si>
    <t>['¬© 2013', 'vis spectroscopy', 'vis experiments', 'via gpc', 'synthesized via', 'substituted dithioester', 'royal society', 'reversible bonding', 'pot reaction', 'polymer systems', 'materials science', 'line uv', 'functional dienophile', 'dithioester di', 'demand system', 'cyclopentadiene polymer', 'cyano z', 'cdte ))', 'ambient temperature']</t>
  </si>
  <si>
    <t>A new dithioester possessing a cyano Z-group (cyano-dithioester (CDTE)) has been synthesized via a 2-step, one-pot reaction. The cyano-substituted dithioester has been found to undergo fast reversible hetero-Diels-Alder (HDA) reactions at ambient temperature, without the need for a catalyst, as demonstrated by ESI-MS and UV-Vis experiments. To apply the bonding/debonding on demand system to materials science, a cyano-dithioester di-linker was synthesized and employed as a di-functional dienophile in a HDA-based polymerization reaction with a bis-cyclopentadiene polymer. The reversible bonding of the polymer systems were demonstrated by on-line UV-Vis spectroscopy, on-line NMR spectroscopy, and on-line high temperature DLS, as well as via GPC in situ trapping experiments and high-level ab initio molecular orbital calculations. ¬© 2013 The Royal Society of Chemistry.</t>
  </si>
  <si>
    <t>4348-4355</t>
  </si>
  <si>
    <t>Polymer Chemistry</t>
  </si>
  <si>
    <t>60102538-60027314;60102538-60027314;60008583-60018353;60102538-60027314;60008950;60078386;60008583-60018353;60008950;60078386;60102538-60027314</t>
  </si>
  <si>
    <t>40361445300;36164185000;7201484313;55263440000;26637027800;24080433100;7006342104;7004203856;36673697300;56240164800</t>
  </si>
  <si>
    <t>Oehlenschlaeger, Kim K.;Guimard, Nathalie K.;Brandt, Josef;Mueller, Jan O.;Lin, Ching Yeh;Hilf, Stefan;Lederer, Albena;Coote, Michelle L.;Schmidt, Friedrich G.;Barner-Kowollik, Christopher</t>
  </si>
  <si>
    <t>Germany;Germany;Germany;Germany;Australia;Germany</t>
  </si>
  <si>
    <t>Karlsruhe;Essen;Eggenstein-Leopoldshafen;Dresden;Canberra;Dresden</t>
  </si>
  <si>
    <t>Karlsruher Institut f√ºr Technologie;Evonik Industries AG;Karlsruhe Institute of Technology, Campus North;Technische Universit√§t Dresden;The Australian National University;Leibniz-Institut f√ºr Polymerforschung Dresden e.V.</t>
  </si>
  <si>
    <t>60102538;60078386;60027314;60018353;60008950;60008583</t>
  </si>
  <si>
    <t>Oehlenschlaeger K.K.</t>
  </si>
  <si>
    <t>Fast and catalyst-free hetero-diels-alder chemistry for on demand cyclable bonding/debonding materials</t>
  </si>
  <si>
    <t>10.1039/c3py00476g</t>
  </si>
  <si>
    <t>2-s2.0-84880419050</t>
  </si>
  <si>
    <t>['» ø', 'type mission', 'spacecraft reduced', 'space science', 'sensitivity goals', 'see mergers', 'roughly 3000', 'pp 33', 'perhaps 5000', 'major objective', 'large redshifts', 'influenced strongly', 'expected signal', 'early universe', 'course depend', 'approximate calculations', 'actual design', '5 million', '38 ),', '10 would']</t>
  </si>
  <si>
    <t>A major objective that has been suggested for a follow-on mission to a Laser Interferometer Space Antenna (LISA)-type mission is to investigate more completely how intermediate mass black holes were formed and grew in the early universe, before they evolved into the much more massive black holes at the centers of many galaxies today. The actual design of such a follow-on mission will of course depend on what is observed by a LISA-type mission, such as the recently modified proposal for an evolved LISA mission, with the interferometer arm lengths between spacecraft reduced from 5 million to 1 million km. However, the sensitivity goals of a follow-on mission are likely to be influenced strongly by the desire to be able to see mergers of 10 M»Ø black holes with roughly 3000 M»Ø or larger intermediate mass black holes out to as large redshifts as possible. Approximate calculations of the expected signal-to-noise have been made for a possible LISA follow-on mission that was suggested about eight years ago (Bender and Begelman 2005 Trends in Space Science and Cosmic Vision 2020 (Noordwijk: ESA Publications Division) pp 33-38), and was called the Advanced Laser Interferometer Antenna. Based on the calculations, it appears that detections out to a redshift of 10 would be possible for 10 M»Ø black holes spiraling into perhaps 5000 M»Ø or larger intermediate mass black holes if the extragalactic gravitational wave background due to close white dwarf binaries is in the currently estimated range. ¬© 2013 IOP Publishing Ltd.</t>
  </si>
  <si>
    <t>60000221;60000221;60019598</t>
  </si>
  <si>
    <t>7006568657;7006789663;6603963991</t>
  </si>
  <si>
    <t>Bender, Peter L.;Begelman, Mitchell C.;Gair, Jonathan R.</t>
  </si>
  <si>
    <t>Cambridge;Boulder</t>
  </si>
  <si>
    <t>Institute of Astronomy;University of Colorado Boulder</t>
  </si>
  <si>
    <t>60019598;60000221</t>
  </si>
  <si>
    <t>Bender P.L.</t>
  </si>
  <si>
    <t>Possible LISA follow-on mission scientific objectives</t>
  </si>
  <si>
    <t>10.1088/0264-9381/30/16/165017</t>
  </si>
  <si>
    <t>2-s2.0-84880878475</t>
  </si>
  <si>
    <t>['triple band', 'proposed antenna', 'peak gains', 'operating bandwidth', 'operating bands', 'frequency ranges', 'feed line', 'electrically small', 'another one', '912 ghz', '80 dbi', '632 ghz', '42 dbi', '28 ghz', '104 ghz', '10 db']</t>
  </si>
  <si>
    <t>Ku/K band | Multiband | Patch antenna | Triangular slot | X shape</t>
  </si>
  <si>
    <t>In this article, electrically small, triple band, triple frequency X shaped patch antenna is presented. The proposed X shape patch antenna consists of five rectangular slots which produces dual band operation for Ku band applications and another one for K band applications. In order to achieve multiband operation from conventional rectangular slot, it is introduced three equilateral triangle slots in left, right and upper edge respectively, and two small triangular slots are protruding both sides of the feed line. By increasing the number of steps, the antenna's operating bandwidth, with return loss less than -10 dB, covers the frequency ranges from 15.104 GHz to 15.632 GHz, 17.336 to 17.912 GHz which is suitable for Ku band applications and 18.476 to 19.28 GHz which is suitable for K band applications. The proposed antenna has also achieved symmetric and almost steady radiation patterns and peak gains of 4.80 dBi, 6.42 dBi and 3.91dBi at these operating bands.</t>
  </si>
  <si>
    <t>70-77</t>
  </si>
  <si>
    <t>Modern Applied Science</t>
  </si>
  <si>
    <t>Triple band X shape microstrip patch antenna for Ku/K band applications</t>
  </si>
  <si>
    <t>10.5539/mas.v7n8p70</t>
  </si>
  <si>
    <t>2-s2.0-84881588977</t>
  </si>
  <si>
    <t>['substrate holder', 'plasma density', 'planar antenna', 'holder potential', 'effectively controlled', 'drift chamber']</t>
  </si>
  <si>
    <t>In experiments on two helicon sources driven by a planar antenna, it is shown that the plasma density in the drift chamber and the energies and density of the ion flux onto the substrate holder can be effectively controlled by changing the local magnetic field and the holder potential.</t>
  </si>
  <si>
    <t>179-182</t>
  </si>
  <si>
    <t>60068501;60005722;60068501;60068501;60068501;60068501;60005722;60005722</t>
  </si>
  <si>
    <t>56632035200;6602437318;7801460412;7004493239;55822661500;7004105837;14625545700;6701557700</t>
  </si>
  <si>
    <t>Semenyuk, V. F.;Virko, V. F.;Korotash, I. V.;Osipov, L. S.;Yu Polotsky, D.;Rudenko, E. M.;Slobodyan, V. M.;Shamrai, K. P.</t>
  </si>
  <si>
    <t>Ukraine;Ukraine</t>
  </si>
  <si>
    <t>Kiev;Kiev</t>
  </si>
  <si>
    <t>G. V. Kurdyumov Institute for Metal Physics, National Academy of Sciences of Ukraine;Institute of Nuclear Research, National Academy of Sciences in Ukraine</t>
  </si>
  <si>
    <t>60068501;60005722</t>
  </si>
  <si>
    <t>Semenyuk V.</t>
  </si>
  <si>
    <t>Controlling parameters determining technological properties of a helicon discharge system</t>
  </si>
  <si>
    <t>2-s2.0-84881604692</t>
  </si>
  <si>
    <t>['zimbabwean problem', 'wran networks', 'successfully run', 'special attention', 'rural areas', 'providing connectivity', 'primary stations', 'mimo incorporation', 'license costs', 'interference contribution', 'increasingly becoming', 'implementation challenges', 'future rural', 'focus architecture', 'antenna height']</t>
  </si>
  <si>
    <t>Broadband wireless access | Cognitive radio networks | CR simulation | MIMO | Rural areas | WRAN | Zimbabwean-problem</t>
  </si>
  <si>
    <t>Wireless Regional Access Network (WRAN) is increasingly becoming the focus architecture for future rural and remote area access networks. Firstly, we explain "the Zimbabwean problem", and then give brief discussions of existing technologies deployed for rural communications elsewhere in the world. As we searched for solutions to the Zimbabwean problem, special attention was given to technologies such as cognitive radio networks. In the process, WRAN, which saves on deployment and license costs, has extended coverage range, increased cell capacity and utilises idle TV spectrum, was identified as a suitable broadband access candidate for providing connectivity to the rural areas of Zimbabwe. A design network structure suitable for rural areas in Zimbabwe is proposed and a basic cognitive radio (CR) simulation to show the possibility of harnessing idle Zimbabwe Broadcasting Corporation TV channels/frequency bands using CR technology was successfully run. Power spectrum density estimation model for sensing was used. A number of implementation challenges such as the effect of antenna height on the hidden terminal problem, MIMO incorporation in order to mitigate for such effects in WRAN networks, the investigation and mitigation of interference contribution from remote television stations, WRAN networks and other primary stations and users are discussed.</t>
  </si>
  <si>
    <t>29-41</t>
  </si>
  <si>
    <t>60012005;60012005</t>
  </si>
  <si>
    <t>26325070400;55822267300</t>
  </si>
  <si>
    <t>Mardeni, R.;Chimheno, R. L.</t>
  </si>
  <si>
    <t>Mardeni R.</t>
  </si>
  <si>
    <t>Wireless regional access networks: A wise choice for internet connectivity to rural areas of zimbabwe</t>
  </si>
  <si>
    <t>10.5539/mas.v7n7p29</t>
  </si>
  <si>
    <t>2-s2.0-84881608415</t>
  </si>
  <si>
    <t>['¬© 1980', 'tb images', 'systematic antenna', 'soil moisture', 'ott variability', 'ocean salinity', 'notably limits', 'new method', 'new approach', 'negatively impacts', 'latitudinal bands', 'induced errors', 'frame errors', 'error components', 'distinguish errors', 'dependent errors', '5 years', '5 k', '2012 ieee', '14 k', '03 k']</t>
  </si>
  <si>
    <t>Error correction | interferometer | radiometer | remote sensing | sea surface salinity (SSS) | Soil Moisture and Ocean Salinity (SMOS)</t>
  </si>
  <si>
    <t>After 2.5 years of the Soil Moisture and Ocean Salinity (SMOS) mission, the characterization of residual instrumental systematic errors in the measured brightness temperatures (TB) is still rather poor. This, in turn, negatively impacts the sea surface salinity retrievals and, as such, notably limits the mission's success. The error mitigation methodology currently used operationally, the so-called Ocean Target Transformation (OTT), mixes both instrumental and model-induced errors. In this paper, it is proposed to distinguish errors by their type of impact on the TB images: mean brightness level, incidence angle dependence, and azimuth angle dependence. A new approach to characterize the azimuth-dependent errors is proposed. First, a careful data selection strategy is applied. Then, an empirically fitted model, which only accounts for the TB incidence angle dependence, is subtracted from the mean TB images of the selected data sets to estimate the systematic antenna-frame errors. The robustness of this methodology is assessed through the estimated anomaly pattern stability when computed for different geophysical conditions, periods of time, and latitudinal bands. The residual variability ranges from 0.03 K to 0.14 K, whereas the OTT variability is about 0.5 K. The new method is forward model independent and generic. It can therefore be applied to estimate the antenna-frame systematic errors over land and ice. Moreover, it proves to be very effective in separating different sources of error and can therefore be used to further characterize other error components and improve the various SMOS forward model terms. ¬© 1980-2012 IEEE.</t>
  </si>
  <si>
    <t>4752-4760</t>
  </si>
  <si>
    <t>60007870;60007870;60007870;60073749</t>
  </si>
  <si>
    <t>6507049836;23491849600;6603227185;8388780200</t>
  </si>
  <si>
    <t>Gourrion, Jerome;Guimbard, Sebastien;Portabella, Marcos;Sabia, Roberto</t>
  </si>
  <si>
    <t>Italy;Spain</t>
  </si>
  <si>
    <t>Frascati;Barcelona</t>
  </si>
  <si>
    <t>ESRIN - ESA Centre for Earth Observation;CSIC - Instituto de Ciencias del Mar (ICM)</t>
  </si>
  <si>
    <t>60073749;60007870</t>
  </si>
  <si>
    <t>Gourrion J.</t>
  </si>
  <si>
    <t>Toward an optimal estimation of the SMOS antenna-frame systematic errors</t>
  </si>
  <si>
    <t>10.1109/TGRS.2013.2271593</t>
  </si>
  <si>
    <t>2-s2.0-84883857310</t>
  </si>
  <si>
    <t>['step process', 'retrieved using', 'resolution improvement', 'proposed method', 'optical phase', 'obtained via', 'method resembles', 'laboratory experiment', 'known approach', 'imaging system', 'generated along', 'first step', 'diffraction limit', 'aperture plane', 'antenna size', 'airborne platform']</t>
  </si>
  <si>
    <t>Image processing | Phase retrieval | Remote sensing | Sensor | Super resolution</t>
  </si>
  <si>
    <t>A method is proposed for increasing the resolution of an object and overcoming the diffraction limit of an optical system installed on top of a moving imaging system, such as an airborne platform or satellite. The resolution improvement is obtained via a two-step process. First, three low resolution differently defocused images are captured and the optical phase is retrieved using an improved iterative Gershberg-Saxton based algorithm. The phase retrieval allows numerical back propagation of the field to the aperture plane. Second, the imaging system is shifted and the first step is repeated. The obtained optical fields at the aperture plane are combined and a synthetically increased lens aperture is generated along the direction of movement, yielding higher imaging resolution. The method resembles a well-known approach from the microwave regime called the synthetic aperture radar in which the antenna size is synthetically increased along the platform propagation direction. The proposed method is demonstrated via Matlab simulation as well as through laboratory experiment. ¬© 2013 Taylor &amp; Francis.</t>
  </si>
  <si>
    <t>803-807</t>
  </si>
  <si>
    <t>60002765;;60002765</t>
  </si>
  <si>
    <t>55347752600;8673426100;7005705399</t>
  </si>
  <si>
    <t>Ilovitsh, Asaf;Zach, Shlomo;Zalevsky, Zeev</t>
  </si>
  <si>
    <t>Ramat Gan</t>
  </si>
  <si>
    <t>Bar-Ilan University</t>
  </si>
  <si>
    <t>Ilovitsh A.</t>
  </si>
  <si>
    <t>Optical synthetic aperture radar</t>
  </si>
  <si>
    <t>10.1080/09500340.2013.814817</t>
  </si>
  <si>
    <t>2-s2.0-84884589866</t>
  </si>
  <si>
    <t>['‚ üíac', 'work show', 'transition metal', 'technologies since', 'results obtained', 'relativistic two', 'mainly ionic', 'lanthanide atoms', 'intermetallic bond', 'ideal candidates', 'f shell', 'entire complex', 'electron transfer', 'effective direction', 'cyclopentadienyl ligand', 'cp2reaccp 2', 'also tm', 'also observed', 'actinide atoms', 'absorption spectrum', '600 nm']</t>
  </si>
  <si>
    <t>The nature of the intermetallic bond in a series of complexes of the type [Cp2-TM-M-Cp2] (where TM = Re and M = Y, La, Lu, Yb, Ac; also TM = Os and M = Th; Cp = cyclopentadienyl ligand) have been studied by relativistic two-component density functional theory (DFT) calculations. The results obtained in this work show that the interaction between the transition metal and lanthanide atoms is mainly ionic in all cases, while for the case of actinide atoms this interaction becomes significantly more covalent. The effective direction of the electron transfer between the Re‚ÜíAc or Os‚ÜíTh centers allows us to propose that the [Cp2ReAcCp 2] and [Cp2OsThCp2] complexes are ideal candidates for near-infrared (NIR) technologies since their absorption spectra show some transitions over 600 nm. We also observed a shifting of the absorption spectrum of around 100 nm of the [Cp2Re] fragment when is compared against the absorption spectrum of the entire complex. This behavior allows us to argue that the [Cp2Re] fragment is a good antenna chromophore due to the possibility of charge transfer transitions from this fragment to the f shell in lanthanide or actinide elements studied here. ¬© 2013 American Chemical Society.</t>
  </si>
  <si>
    <t>7847-7854</t>
  </si>
  <si>
    <t>Journal of Physical Chemistry A</t>
  </si>
  <si>
    <t>60002636;60002636;60002636;60002636;60002636</t>
  </si>
  <si>
    <t>36602259900;35339378800;26422380700;18042134900;6603574282</t>
  </si>
  <si>
    <t>Ferraro, Franklin;P√°ez-Hern√°ndez, Dayan;Murillo-L√≥pez, Juliana A.;Mu√±oz-Castro, Alvaro;Arratia-P√©rez, Ramiro</t>
  </si>
  <si>
    <t>Universidad Andr√©s Bello</t>
  </si>
  <si>
    <t>Ferraro F.</t>
  </si>
  <si>
    <t>Antenna effect by organometallic chromophores in bimetallic d-f complexes</t>
  </si>
  <si>
    <t>10.1021/jp406208e</t>
  </si>
  <si>
    <t>2-s2.0-84883175370</t>
  </si>
  <si>
    <t>4R01CA137108</t>
  </si>
  <si>
    <t>['œé2 values', 'two antenna', 'structural design', 'shorter wavelengths', 'photon pumping', 'photon absorption', 'optical absorption', 'light intensity', 'ir two', 'hybrid tetrad', 'fullerene cage', 'enhanced two', 'either 780', 'c 60', 'c 2m', '[&gt; 1', '980 nm', '850 nm', '780 nm', '550 nm', '2pa characteristics', '2pa ability', '2 nanostructures', '1100 nm', '1100 gm', '110 gw']</t>
  </si>
  <si>
    <t>Two C60-(antenna)x analogous compounds having branched hybrid triad C60(&gt;DPAF-C18)(&gt;CPAF-C 2M) and tetrad C60(&gt;DPAF-C18)(&gt;CPAF- C2M)2 nanostructures were synthesized and characterized. The structural design was intended to facilitate the ultrafast femtosecond intramolecular energy transfer from photoexcited C60[&gt; 1(DPAF)*-C18](&gt;CPAF-C2M) 1or2 or C60(&gt;DPAF-C18) [&gt;1(CPAF)*-C2M]1or2 to the C 60&gt; cage moiety upon two-photon pumping at either 780 or 980 nm, respectively. The latter nanostructure showed approximately equal extinction coefficients of optical absorption over 400-550 nm that corresponds to near-IR two-photon-based excitation wavelengths at 780-1100 nm for broadband nonlinear optical (NLO) applications. Aside from their enhanced two-photon absorption (2PA) activity at 780 nm, we also demonstrated ultrafast photoresponses at 980 nm showing 2PA cross-section (œÉ2) values of 995-1100 GM for the hybrid tetrad. These œÉ2 values were correlated to the observed good efficiency in reducing femtosecond light-transmittance down to 35% at the light intensity of 110 GW/cm2. Accordingly, 2PA characteristics of these nanostructures at multiple NIR wavelengths provided support for their suitability in uses as broadband NLO nanomaterials at 600-1100 nm that includes the 2PA ability of two antenna, DPAF (700-850 nm) and CPAF (850-1100 nm), and the fullerene cage at shorter wavelengths (600-700 nm). ¬© 2013 American Chemical Society.</t>
  </si>
  <si>
    <t>17186-17195</t>
  </si>
  <si>
    <t>60033461;60019228;60019228-105722554;60017161;60033461;60006221;60019228;60019228;60017161;60029929-60097350;60033461</t>
  </si>
  <si>
    <t>22835010300;56185445700;25321057100;57201133711;55731967400;8870540700;7402233216;7402592850;57208491066;7004296356;7101715362</t>
  </si>
  <si>
    <t>Jeon, Seaho;Haley, Joy;Flikkema, Jonathan;Nalla, Venkatram;Wang, Min;Sfeir, Matthew;Tan, Loon Seng;Cooper, Thomas;Ji, Wei;Hamblin, Michael R.;Chiang, Long Y.</t>
  </si>
  <si>
    <t>United States;United States;United States;United States;Singapore;United States;United States</t>
  </si>
  <si>
    <t>Cambridge;Lowell;Boston;Dayton;Singapore City;Upton;Dayton</t>
  </si>
  <si>
    <t>Harvard-MIT Health Sciences and Technology;University of Massachusetts Lowell;Massachusetts General Hospital;Air Force Research Laboratory;National University of Singapore;Brookhaven National Laboratory;Southwestern Ohio Council for Higher Education</t>
  </si>
  <si>
    <t>60097350;60033461;60029929;60019228;60017161;60006221;105722554</t>
  </si>
  <si>
    <t>Linear and nonlinear optical properties of photoresponsive [60]fullerene hybrid triads and tetrads with dual NIR two-photon absorption characteristics</t>
  </si>
  <si>
    <t>10.1021/jp405424q</t>
  </si>
  <si>
    <t>2-s2.0-84883190136</t>
  </si>
  <si>
    <t>['tissue regeneration', 'sexual reproduction', 'sexual p', 'research showing', 'regeneration rate', 'rapid regeneration', 'potamopyrgus antipodarum', 'polyploid asexuals', 'ploidy level', 'ploidy elevation', 'often polyploid', 'lower ploidy', 'level variation', 'growing body', 'genome size', 'frequent coexistence', 'established association', 'directly relevant', 'diploid sexuals', 'asexual organisms', 'antenna tissue']</t>
  </si>
  <si>
    <t>Polyploidy | Potamopyrgus antipodarum | Sexual reproduction</t>
  </si>
  <si>
    <t>Characterizing phenotypic differences between sexual and asexual organisms is a critical step towards understanding why sexual reproduction is so common. Because asexuals are often polyploid, understanding how ploidy influences phenotype is directly relevant to the study of sex and will provide key insights into the evolution of ploidy-level variation. The well-established association between genome size and cell cycle duration, evidence for a link between genome size and tissue regeneration rate and the growing body of research showing that ploidy influences growth rate and gene expression led us to hypothesize that healing and tissue regeneration might be affected by ploidy-level variation. We evaluated this hypothesis by measuring the rate of regeneration of antenna tissue of Potamopyrgus antipodarum, a New Zealand snail characterized by frequent coexistence between diploid sexuals and polyploid asexuals. Antennae of triploid and presumptive tetraploid asexuals regenerated more rapidly than the antennae of diploid sexuals, but regeneration rate did not differ between triploids and tetraploids. These results suggest either that ploidy elevation has nonlinear positive effects on tissue regeneration and/or that factors associated directly with reproductive mode affect regeneration rate more than ploidy level. The results of this study also indicate that the lower ploidy of sexual P. antipodarum is unlikely to confer advantages associated with more rapid regeneration.</t>
  </si>
  <si>
    <t>1744957X</t>
  </si>
  <si>
    <t>Biology Letters</t>
  </si>
  <si>
    <t>60024324;60024324-60000928;60024324;60024324</t>
  </si>
  <si>
    <t>55805306600;55805779800;55805082900;12041569400</t>
  </si>
  <si>
    <t>Krois, Nicole R.;Cherukuri, Anvesh;Puttagunta, Nikhil;Neiman, Maurine</t>
  </si>
  <si>
    <t>Iowa City;Atlanta</t>
  </si>
  <si>
    <t>University of Iowa;Emory University</t>
  </si>
  <si>
    <t>60024324;60000928</t>
  </si>
  <si>
    <t>Krois N.</t>
  </si>
  <si>
    <t>Higher rate of tissue regeneration in polyploid asexual versus diploid sexual freshwater snails</t>
  </si>
  <si>
    <t>10.1098/rsbl.2013.0422</t>
  </si>
  <si>
    <t>2-s2.0-84880771151</t>
  </si>
  <si>
    <t>['transmitter allows', 'thz signal', 'telecom wavelengths', 'system performance', 'spectroscopy system', 'photoconductive antennas', 'perform modulation', 'optical cw', 'operating conditions', 'based terahertz']</t>
  </si>
  <si>
    <t>The manipulation of the operating conditions of photoconductive antennas by means of an additional continuous wave (CW) is reported. It is used to control a fiber-based terahertz (THz) time-domain-spectroscopy system at telecom wavelengths. The injection of an optical CW into the transmitter allows the control of the THz amplitude without causing major degradation to the system performance. This, for instance, can be exploited to perform modulation of the THz signal. ¬© 2013 Optical Society of America.</t>
  </si>
  <si>
    <t>3123-3125</t>
  </si>
  <si>
    <t>24721478900;25628110100;7005797171</t>
  </si>
  <si>
    <t>Bockelt, A.;Palac√≠, J.;Vidal, B.</t>
  </si>
  <si>
    <t>Bockelt A.</t>
  </si>
  <si>
    <t>Control of terahertz emission in photoconductive antennas through an additional optical continuous wave</t>
  </si>
  <si>
    <t>10.1364/OL.38.003123</t>
  </si>
  <si>
    <t>2-s2.0-84882272286</t>
  </si>
  <si>
    <t>['¬© 2013', 'treatment plans', 'signal power', 'rssi measurements', 'risk situations', 'radio link', 'patient kinematics', 'neurological diseases', 'main aim', 'lower costs', 'licensee mdpi', 'inertial sensors', 'inertial sensor', 'indoor environment', 'important role', 'give methods', 'fall detection', 'experiments performed', 'elderly patients', 'continuous assessment', 'classifying motion', 'analytical methods', 'additional reference']</t>
  </si>
  <si>
    <t>Body Area Network | Daily activity | Gait analysis | Kalman filter | RSSI</t>
  </si>
  <si>
    <t>Acquisition of patient kinematics in different environments plays an important role in the detection of risk situations such as fall detection in elderly patients, in rehabilitation of patients with injuries, and in the design of treatment plans for patients with neurological diseases. Received Signal Strength Indicator (RSSI) measurements in a Body Area Network (BAN), capture the signal power on a radio link. The main aim of this paper is to demonstrate the potential of utilizing RSSI measurements in assessment of human kinematic features, and to give methods to determine these features. RSSI measurements can be used for tracking different body parts' displacements on scales of a few centimeters, for classifying motion and gait patterns instead of inertial sensors, and to serve as an additional reference to other sensors, in particular inertial sensors. Criteria and analytical methods for body part tracking, kinematic motion feature extraction, and a Kalman filter model for aggregation of RSSI and inertial sensor were derived. The methods were verified by a set of experiments performed in an indoor environment. In the future, the use of RSSI measurements can help in continuous assessment of various kinematic features of patients during their daily life activities and enhance medical diagnosis accuracy with lower costs. ¬© 2013 by the authors; licensee MDPI, Basel, Switzerland.</t>
  </si>
  <si>
    <t>11289-11313</t>
  </si>
  <si>
    <t>60007903;60007903</t>
  </si>
  <si>
    <t>8360123600;55843191900</t>
  </si>
  <si>
    <t>Blumrosen, Gaddi;Luttwak, Ami</t>
  </si>
  <si>
    <t>Blumrosen G.</t>
  </si>
  <si>
    <t>Human body parts tracking and kinematic features assessment based on RSSI and inertial sensor measurements</t>
  </si>
  <si>
    <t>10.3390/s130911289</t>
  </si>
  <si>
    <t>2-s2.0-84883402711</t>
  </si>
  <si>
    <t>['typical waveform', 'transient radiation', 'time high', 'study indicates', 'spherical wave', 'simulator applications', 'lossy ground', 'field waveform', 'environment building', 'electric field', 'effect tests', 'difference time', 'determining factors', 'computed using', 'cage antenna']</t>
  </si>
  <si>
    <t>bicone-cage antenna | E1 | EMP | FDTD | HEMP | simulator</t>
  </si>
  <si>
    <t>The simulation of the early-time High-altitude Electromagnetic Pulse (HEMP) environment (E1) with bicone-cage antenna in free space requires utilization of the spherical wave to reproduce the boundless plane wave. The transient radiation of the antenna above the lossy ground is computed using the Finite-Difference Time-Domain (FDTD) method. The determining factors of the field waveform are explored and analysed on the basis of the physical evolution process of the transient radiation. The typical waveform of the electric field and the field distribution characteristics, both of which are important for HEMP simulator design and the effect tests, are presented. The study indicates that the simulation should be analysed from the perspective of both environment building and simulator applications. ¬© 2013 IEEE.</t>
  </si>
  <si>
    <t>60069750;60069750;60069750;60069750;60069750</t>
  </si>
  <si>
    <t>7201499794;56733837700;55906719700;36699580900;35723066300</t>
  </si>
  <si>
    <t>Mao, Congguang;Zhou, Hui;Chen, Weiqing;Cui, Zhitong;Sun, Dongyang</t>
  </si>
  <si>
    <t>Northwest Institute of Nuclear Technology</t>
  </si>
  <si>
    <t>Mao C.</t>
  </si>
  <si>
    <t>Early-time high-altitude electromagnetic pulse environment (E1) simulation with a bicone-cage antenna</t>
  </si>
  <si>
    <t>10.1109/CC.2013.6570795</t>
  </si>
  <si>
    <t>2-s2.0-84882297019</t>
  </si>
  <si>
    <t>['weakly thickened', 'veins rs', 'vein cul', 'upper end', 'type species', 'tenoriosa sp', 'subtegular ridge', 'stethantyx townes', 'stethantyx genus', 'southern brazil', 'shortened antennae', 'sanjosea sp', 'rs angled', 'rich genus', 'puntarenasa sp', 'pseudoosa sp', 'pseudoorosia sp', 'propodeator sp', 'prepectal carina', 'osa sp', 'orosia sp', 'nov .,', 'notaulator sp', 'nigrofemorata sp', 'niger sp', 'neotropical region', 'mesoscutator sp', 'megalochus gen', 'megalochus differs', 'megalochus comprises', 'mbetween 2rs', 'limona sp', 'less vertical', 'largest representative', 'large species', 'lacking glymmae', 'hind wing', 'heredia sp', 'guanacasteca sp', 'grandis sp', 'genera megalochus', 'genera comprise', 'curvator sp', 'costa rica', 'coarse rugae', 'cecilia sp', 'cartagoa sp', 'cacaoensis sp', 'body length', 'aprica sp', 'altamira sp', 'alajuela sp', '0 mm']</t>
  </si>
  <si>
    <t>Central America | Fauna | Key | Neotropics | Parasitoids | Taxonomy</t>
  </si>
  <si>
    <t>Two Costa Rican genera, Megalochus gen. nov. and Stethantyx Townes, are revised. These genera comprise a distinctive generic group that we refer to as the Stethantyx genus-group, veins Rs+2r and Rs angled more than 90¬∞, vein 2rs-m and abscissa of Mbetween 2rs-m and 2m-cu not or very weakly thickened, hind wing with vein cul&amp;cu-a (nervellus) more or less vertical, and prepectal carina with upper end not reaching anterior margin of mesopleuron, continuing above and backwards to the subtegular ridge. Both genera include medium sized to large species with body length 4.0 to 15.0 mm. Megalochus comprises only the type species, M. grandis sp. nov., occurring in Costa Rica, Ecuador and southern Brazil. It is the largest representative of the subfamily, with a body length of 10.5 to 15.0 mm. Megalochus differs from Stethantyx, besides the larger body size, by the slenderer first metasomal segment, which is round in cross-section and lacking glymmae, propodeum and metapleuron with coarse rugae, and shortened antennae with strongly transverse flagellomeres. Stethantyx is the dominant, most species-rich genus in the Costa Rican tersilochine fauna and probably in the Neotropical region. Twenty two species of this genus were discovered in Costa Rica, all are new: S. alajuela sp. nov., S. altamira sp. nov., S. aprica sp. nov., S. cacaoensis sp. nov., S. cartagoa sp. nov., S. cecilia sp. nov., S. curvator sp. nov., S. guanacasteca sp. nov., S. heredia sp. nov., S. limona sp. nov., S. mesoscutator sp. nov., S. niger sp. nov., S. nigrofemorata sp. nov., S. notaulator sp. nov., S. orosia sp. nov., S. osa sp. nov., S. propodeator sp. nov., S. pseudoorosia sp. nov., S. pseudoosa sp. nov., S. puntarenasa sp. nov., S. sanjosea sp. nov. and S. tenoriosa sp. nov. A key for distinguishing the genera Megalochus and Stethantyx, and a key to 22 Costa Rican species of Stethantyx are provided. Copyright ¬© 2013 Magnolia Press.</t>
  </si>
  <si>
    <t>221-266</t>
  </si>
  <si>
    <t>60101968-60019607;60025352</t>
  </si>
  <si>
    <t>56002733900;6603201874</t>
  </si>
  <si>
    <t>Khalaim, Andrey I.;Broad, Gavin R.</t>
  </si>
  <si>
    <t>Russian Federation;United Kingdom;Mexico</t>
  </si>
  <si>
    <t>Saint Petersburg (ex Leningrad);London;Ciudad Victoria</t>
  </si>
  <si>
    <t>Zoological Institute of the Russian Academy of Sciences;The Natural History Museum, London;Universidad Aut√≥noma de Tamaulipas</t>
  </si>
  <si>
    <t>60101968;60025352;60019607</t>
  </si>
  <si>
    <t>Khalaim A.</t>
  </si>
  <si>
    <t>Tersilochinae (Hymenoptera: Ichneumonidae) of Costa Rica, part 2. Genera Megalochus gen. nov. and Stethantyx Townes</t>
  </si>
  <si>
    <t>10.11646/zootaxa.3693.2.8</t>
  </si>
  <si>
    <t>2-s2.0-84882318132</t>
  </si>
  <si>
    <t>['¬© 2002', 'sufficiently enhance', 'novel rectenna', 'letter presents', 'high gains', 'band rectifier', 'band rectenna', '455 œºwm2', '400 mv', '3 dbi', '224 mv', '2011 ieee', '2 ghz', '15 ghz']</t>
  </si>
  <si>
    <t>Antenna array | energy harvesting | rectenna | rectifier | Yagi-Uda antenna</t>
  </si>
  <si>
    <t>This letter presents a dual-band rectenna that can harvest ambient RF power of GSM-1800 and UMTS-2100 bands efficiently. The novel rectenna is based on a broadband 1 √ó 4 quasi-Yagi antenna array with bandwidth from 1.8 to 2.2 GHz and high gains of 10.9 and 13.3 dBi at 1.85 and 2.15 GHz, respectively. Also, a dual-band rectifier that can sufficiently enhance the RF-to-dc power conversion efficiency (PCE) at ambient RF power level is designed for the rectenna. Measurement results show that a PCE of 40% and an output dc voltage of 224 mV have been achieved over a 5-k Œ© resistor when the dual-tone input power density is 455 ŒºWm2. Additionally, output dc voltage varying between 300-400 mV can be obtained by collecting the relatively low ambient RF power. ¬© 2002-2011 IEEE.</t>
  </si>
  <si>
    <t>918-921</t>
  </si>
  <si>
    <t>60017161;60017161;60017161;60017161</t>
  </si>
  <si>
    <t>55320793200;57198926864;55349892800;55510233100</t>
  </si>
  <si>
    <t>Sun, Hucheng;Guo, Yong Xin;He, Miao;Zhong, Zheng</t>
  </si>
  <si>
    <t>A dual-band rectenna using broadband yagi antenna array for ambient rf power harvesting</t>
  </si>
  <si>
    <t>10.1109/LAWP.2013.2272873</t>
  </si>
  <si>
    <t>2-s2.0-84882342316</t>
  </si>
  <si>
    <t>['¬© 2002', 'well suited', 'urban environment', 'transparent h', 'three transparent', 'simulated antenna', 'similar behavior', 'results show', 'radiation pattern', 'proposed h', 'performance identical', 'one side', 'ohmic loss', 'nontransparent ones', 'letter presents', 'geometrically identical', 'feasibility study', 'antenna arrays', 'also provide', 'aggl material', '2011 ieee']</t>
  </si>
  <si>
    <t>Broadband | H-shaped slot | mesh metal layer | transparent antenna</t>
  </si>
  <si>
    <t>This letter presents a feasibility study of a large optically transparent broadband antenna for urban radio cellular networks. The proposed H-shaped slot antenna, which is well suited for antenna arrays, is made of three transparent and conductive layers printed on three glass substrates separated by two air gaps. The size of the antenna is close to $300\times 300 √ó 20-3. The transparent and conductive coatings used to fabricate the antenna are made of a silver grid layer (AgGL) deposited on one side of each 1.1-mm-thick 1737 Corning glass substrate. The theoretical optical transparency of the multilayer antenna ranges between 51.6% and 70.7% over the whole visible light spectrum. The measured electromagnetic performance of the transparent H-shaped slot antenna has been compared to that of a nontransparent (but geometrically identical) simulated antenna. The results show a similar behavior and performance in terms of bandwidth, radiation pattern, and gain. This confirms the restriction of the ohmic loss and skin depth loss from the AgGL material. These also provide the ability to implement large transparent antennas with performance identical to that of nontransparent ones, and most importantly with the advantage of a soft visual impact on urban environment. ¬© 2002-2011 IEEE.</t>
  </si>
  <si>
    <t>933-936</t>
  </si>
  <si>
    <t>60030553;60030553;60030553;60030553;60020709</t>
  </si>
  <si>
    <t>35069391100;24467497200;7003723658;6603182258;35803010800</t>
  </si>
  <si>
    <t>Hautcoeur, Julien;Colombel, Franck;Himdi, Mohamed;Castel, Xavier;Cruz, Eduardo Motta</t>
  </si>
  <si>
    <t>Universite de Rennes 1;Bouygues</t>
  </si>
  <si>
    <t>60030553;60020709</t>
  </si>
  <si>
    <t>Large and optically transparent multilayer for broadband h-shaped slot antenna</t>
  </si>
  <si>
    <t>10.1109/LAWP.2013.2274033</t>
  </si>
  <si>
    <t>2-s2.0-84882368723</t>
  </si>
  <si>
    <t>['¬© 1983', 'wave services', 'signal transmission', 'shared small', 'service small', 'ran backhaul', 'q samples', 'proposed multi', 'proof millimeter', 'promising solutions', 'operator coexistence', 'novel multi', 'multiple services', 'multiple operators', 'multiple bands', 'fiber technologies', 'efficient way', 'digital baseband', 'combing rof', 'cell cloud', 'capacity demand', 'building testbed', 'backhaul bandwidth', 'also demonstrated', '2012 ieee']</t>
  </si>
  <si>
    <t>Fiber-optic backhaul | millimeter-wave | radio- over-fiber | small cell | wireless access networks</t>
  </si>
  <si>
    <t>Small-cell systems based on cloud radio access network (cloud-RAN) architecture have been proposed as promising solutions to meet the capacity demand of the future wireless access networks in a cost-effective and power-efficient way. High-speed and scalable backhaul links between the centralized baseband processing units (BBUs) and the remote antenna units (RAUs) are very important to support the small-cell cloud-RAN. Conventionally, digital baseband I/Q samples are transmitted in the cloud-RAN backhaul, which puts stringent requirements on backhaul bandwidth, latency, and jitter. In this paper, we propose a novel multi-service small-cell wireless access architecture based on radio-over-fiber technologies (cloud-RoF access network). By utilizing analog radio frequency (RF) signal transmission in the optical backhaul links, high-speed data transmission can be achieved with highly simplified RAU design. In addition, by combing RoF with optical wavelength division multiplexing (WDM) techniques, multiple bands, multiple services and multiple operators can coexist in a shared optical infrastructure without interference. Two-operator coexistence in a shared small-cell cloud-RoF access network is demonstrated in an in-building testbed by using off-the-shelf optoelectronic components and commercialized WiMAX base stations and clients. In addition, the feasibility of delivering both conventional wireless services and future-proof millimeter-wave services is also demonstrated in the proposed multi-service small-cell cloud-RoF access system. ¬© 1983-2012 IEEE.</t>
  </si>
  <si>
    <t>2869-2875</t>
  </si>
  <si>
    <t>60019647;60025084;60019647;60019647;60019647;60019647</t>
  </si>
  <si>
    <t>36876604400;36938523800;55210289900;55925769600;55813720500;55793189184</t>
  </si>
  <si>
    <t>Liu, Cheng;Zhang, Liang;Zhu, Ming;Wang, Jing;Cheng, Lin;Chang, Gee Kung</t>
  </si>
  <si>
    <t>Shanghai;Atlanta</t>
  </si>
  <si>
    <t>Shanghai Jiao Tong University;Georgia Institute of Technology</t>
  </si>
  <si>
    <t>60025084;60019647</t>
  </si>
  <si>
    <t>A novel multi-service small-cell cloud radio access network for mobile backhaul and computing based on radio-over-fiber technologies</t>
  </si>
  <si>
    <t>10.1109/JLT.2013.2274193</t>
  </si>
  <si>
    <t>2-s2.0-84882389047</t>
  </si>
  <si>
    <t>['simulation scenarios', 'simulation close', 'relational degree', 'real scene', 'radiation antenna', 'maximal correlation', 'interference signal', 'interference ratio', 'interference ability', 'interface environment', 'instrument drive', 'dynamic drive', 'data link', 'angular domain', 'anechoic chamber', 'actual face', '996 8', '959 3']</t>
  </si>
  <si>
    <t>dynamic electromagnetic interference | GRA | instrument driver | relational degree | scene mapping | UAV data link</t>
  </si>
  <si>
    <t>In order to test the anti-interference ability of an Unmanned Aerial Vehicle (UAV) data link in a complex electromagnetic environment, a method for simulating the dynamic electromagnetic interference of an indoor wireless environment is proposed. This method can estimate the relational degree between the actual face of an UAV data link in an interface environment and the simulation scenarios in an anechoic chamber by using the Grey Relational Analysis (GRA) theory. The dynamic drive of the microwave instrument produces a real-time corresponding interference signal and realises scene mapping. The experimental results show that the maximal correlation between the interference signal in the real scene and the angular domain of the radiation antenna in the anechoic chamber is 0.959 3. Further, the relational degree of the Signal-to-Interference Ratio (SIR) of the UAV at its reception terminal indoors and in the anechoic chamber is 0.996 8, and the time of instrument drive is only approximately 10 Œºs. All of the above illustrates that this method can achieve a simulation close to a real field dynamic electromagnetic interference signal of an indoor UAV data link. ¬© 2013 IEEE.</t>
  </si>
  <si>
    <t>55471249000;55827879800;55827946200;24176600300</t>
  </si>
  <si>
    <t>Guo, Shuxia;Dong, Zhongyao;Hu, Zhantao;Hu, Chufeng</t>
  </si>
  <si>
    <t>Simulation of dynamic electromagnetic interference environment for Unmanned Aerial Vehicle data link</t>
  </si>
  <si>
    <t>10.1109/CC.2013.6570796</t>
  </si>
  <si>
    <t>2-s2.0-84882393884</t>
  </si>
  <si>
    <t>['¬© 2001', 'remotely enable', 'proposed rectenna', 'operation distance', 'enabling signal', 'broadside radiation', '2012 ieee', '130 mw']</t>
  </si>
  <si>
    <t>rectenna | Vivaldi antenna | wireless power transmission | wireless sensor networks</t>
  </si>
  <si>
    <t>A 2.45 GHz rectenna consisting of a modified Vivaldi antenna with a broadside radiation and an half-wave series voltage multiplier is presented. The dc voltage provided by the proposed rectenna is used in a wireless sensor network to remotely enable an end device radio node. Reported experimental data demonstrate an operation distance of ‚àº 70 cm an enabling signal of 130 mW. ¬© 2001-2012 IEEE.</t>
  </si>
  <si>
    <t>3454-3461</t>
  </si>
  <si>
    <t>60024353;60024353;60024353;113855018</t>
  </si>
  <si>
    <t>34874676300;11339319500;7005895932;7801664417</t>
  </si>
  <si>
    <t>Congedo, Fabrizio;Monti, Giuseppina;Tarricone, Luciano;Bella, Valter</t>
  </si>
  <si>
    <t>Lecce;Torino</t>
  </si>
  <si>
    <t>Universita del Salento;- Research and Prototyping Department</t>
  </si>
  <si>
    <t>60024353;113855018</t>
  </si>
  <si>
    <t>Congedo F.</t>
  </si>
  <si>
    <t>A 2.45-GHz vivaldi rectenna for the remote activation of an end device radio node</t>
  </si>
  <si>
    <t>10.1109/JSEN.2013.2265081</t>
  </si>
  <si>
    <t>2-s2.0-84882418043</t>
  </si>
  <si>
    <t>['waveform duration', 'voltages less', 'two spheres', 'spherical electrodes', 'spark pass', 'spark part', 'received voltages', 'radiation caused', 'first peaks', 'feeding point', 'examined experimentally', 'electrostatic discharges', 'different diameters', 'antenna arrangements', '20 db', '18 ghz', '1 kv']</t>
  </si>
  <si>
    <t>electromagnetic radiation | ESD | micro-gap discharge | polarization | spherical electrode | waveform duration</t>
  </si>
  <si>
    <t>In this study, the characteristics of Electromagnetic (EM) radiation caused by Electrostatic Discharges (ESDs) from metal spheres charged to voltages less than 1 kV are examined experimentally. Our experimental system consists of a pair of spherical electrodes of different diameters, a 1-18 GHz-band-width horn antenna and a 20-GHz-bandwidth digitizing oscilloscope. Polarization, waveform duration and peaks of antenna-received voltages from the EM field radiation are measured in order to clarify the EM radiation mechanism. The ratio of the received voltages between the antenna arrangements of the field polarization parallel and perpendicular to the spark pass is 18 to 20 dB. The polarities of the antenna-received voltages are the same as those of the charge voltages across the gap. Moreover, the waveform duration and the first peaks increase with an increase in the diameters of the spherical electrodes. Consequently, we find that the polarization, waveform duration and first peaks of the EM field radiation can be explained by a dipole antenna structure, which makes the spark part of the spherical electrodes a feeding point on the straight line passing through the centres of the two spheres. ¬© 2013 IEEE.</t>
  </si>
  <si>
    <t>29-35</t>
  </si>
  <si>
    <t>60033089;60033089</t>
  </si>
  <si>
    <t>7006133659;7003519386</t>
  </si>
  <si>
    <t>Kawamata, Ken;Minegishi, Shigeki</t>
  </si>
  <si>
    <t>Tohoku Gakuin University</t>
  </si>
  <si>
    <t>Kawamata K.</t>
  </si>
  <si>
    <t>Measurements of characteristics of electromagnetic radiation caused by electrostatic discharges in metal sphere gap at voltages less than 1 kV</t>
  </si>
  <si>
    <t>10.1109/CC.2013.6570797</t>
  </si>
  <si>
    <t>2-s2.0-84882418626</t>
  </si>
  <si>
    <t>['¬© 2002', 'used together', 'prs phase', 'proposed prs', 'profile fabry', 'primary feed', 'ghz wi', 'fi frequency', 'embedded inside', 'cylindrical surface', '2011 ieee']</t>
  </si>
  <si>
    <t>Cavity antenna | conformal | phase compensation</t>
  </si>
  <si>
    <t>A compensated-phase partially reflective surface (PRS) is proposed in this letter. It is used together with a metallic ground plane to form a low-profile Fabry-P√©rot (FP) cavity antenna conformed on a cylindrical surface. A microstrip patch antenna is embedded inside the cavity to act as the primary feed. To validate the proposed PRS, an antenna is designed to operate at the 5.7-GHz Wi-Fi frequency. The subwavelength FP cavity with a fixed overall thickness of Œª/10 (where Œª0 is the free-space operating wavelength) is fabricated and measured. The impact of compensating the PRS phase is analyzed. ¬© 2002-2011 IEEE.</t>
  </si>
  <si>
    <t>926-929</t>
  </si>
  <si>
    <t>60101845;112964397;60101845-60017338;60101845-60017338</t>
  </si>
  <si>
    <t>42861559900;56039772200;16244258200;6701426035</t>
  </si>
  <si>
    <t>Germain, Dylan;Seetharamdoo, Divitha;Burokur, Shah Nawaz;De Lustrac, Andre</t>
  </si>
  <si>
    <t>Orsay;Nanterre;Villeneuve-d'Ascq</t>
  </si>
  <si>
    <t>Institut d'√âlectronique Fondamentale, Orsay;Universit√© Paris Nanterre;IFSTTAR-LEOST</t>
  </si>
  <si>
    <t>60101845;60017338;112964397</t>
  </si>
  <si>
    <t>Germain D.</t>
  </si>
  <si>
    <t>Thin conformal directive fabry-p√©rot cavity antenna</t>
  </si>
  <si>
    <t>10.1109/LAWP.2013.2273972</t>
  </si>
  <si>
    <t>2-s2.0-84882420196</t>
  </si>
  <si>
    <t>['whichever one', 'well examined', 'various channels', 'transmit antennas', 'theoretical analyses', 'ssk system', 'spatial modulation', 'sm systems', 'sm system', 'simplified version', 'paper evaluates', 'numerical calculations', 'noise ratio', 'information theory', 'capacity point', 'capacity performance', 'capacity increases', 'basic definitions']</t>
  </si>
  <si>
    <t>channel capacity | SM | SSK</t>
  </si>
  <si>
    <t>Spatial Modulation (SM) is a newly introduced wireless transmission scheme, and Space Shift Keying (SSK) is its simplified version. Their capacity performance has not been well examined to date. Starting from basic definitions of information theory, through theoretical analyses and numerical calculations, this paper evaluates the capacity of SM systems in various channels. Our conclusion is that under Rayleigh fading channels, the capacity of the SSK system is limited by the Signal-to-Noise Ratio (SNR) or the number of transmit antennas, whichever one is smaller. From the capacity point of view, the SM system is better than the Single-Input and Single-Output (SISO) system, but worse than the Multiple-Input and Single-Output (MISO) system. The correlation between transmit antennas will degrade the performance of the SSK system. Line-of-Sight (LOS) may cause performance degradation for SSK, but capacity increases for SM. ¬© 2013 IEEE.</t>
  </si>
  <si>
    <t>118-125</t>
  </si>
  <si>
    <t>60019533;60019533;60020321;60019533;60019533</t>
  </si>
  <si>
    <t>23480869800;55827643800;56801352700;57197758975;6506802302</t>
  </si>
  <si>
    <t>Yonghong, Hou;Pichao, Wang;Xiang, Wei;Xiaoming, Zhao;Chunping, Hou</t>
  </si>
  <si>
    <t>Toowoomba;Tianjin</t>
  </si>
  <si>
    <t>University of Southern Queensland;Tianjin University</t>
  </si>
  <si>
    <t>60020321;60019533</t>
  </si>
  <si>
    <t>Yonghong H.</t>
  </si>
  <si>
    <t>Ergodic capacity analysis of spatially modulated systems</t>
  </si>
  <si>
    <t>10.1109/CC.2013.6571295</t>
  </si>
  <si>
    <t>2-s2.0-84882434990</t>
  </si>
  <si>
    <t>['¬© 1986', 'whole system', 'remote location', 'radio spectrum', 'present situation', 'pointed away', 'operating reliably', 'office hours', 'notably lower', 'notably improved', 'noise temperature', 'noise ratio', 'mro suffers', 'measurement system', 'low frequencies', 'local electronics', 'local data', 'levels seem', 'larger antenna', 'laboratory buildings', 'host site', 'general situation', 'first results', 'broadband television', '50 sfu', '2012 ieee']</t>
  </si>
  <si>
    <t>The radio spectrum at MRO suffers from local electronics, broadband television, DBV-T, FM-radio, and some local data-links of nearby Schengen police communication and hence Mets√§hovi in the present situation is not ideal as a host site for a solar frequency agile or even to have an FFT spectrometer used at low frequencies. The general situation will be notably improved by installing the whole system at a more remote location or by improving the shielding of nearby electronic equipment. Also during the weekends, RFI-levels seem to be notably lower than during the office hours. Nevertheless it will be possible to detect strong flares with more than 50 sfu. A larger antenna with more gain would improve the situation drastically due to the fact that the signal-to-noise ratio of the solar flares would improve. Also a pre-amplifier with better noise figure and larger gain could improve the whole system's noise temperature. The most harmful interference frequencies are generated by the local electronics. However, during the observations the antenna is pointed away from the laboratory buildings. Thus the spectra is reasonable during observations, especially at higher frequencies (&gt;300 MHz). The first results have shown that the measurement system is operating reliably and it can detect some weak solar radio bursts. ¬© 1986-2012 IEEE.</t>
  </si>
  <si>
    <t>60103653;60103653;60025858</t>
  </si>
  <si>
    <t>55826783900;26027288500;6505957721</t>
  </si>
  <si>
    <t>Kallunki, Juha;Uunila, Minttu;Monstein, Christian</t>
  </si>
  <si>
    <t>Finland;Switzerland</t>
  </si>
  <si>
    <t>Espoo;Zurich ZH,</t>
  </si>
  <si>
    <t>Aalto University;ETH Zurich</t>
  </si>
  <si>
    <t>60103653;60025858</t>
  </si>
  <si>
    <t>Kallunki J.</t>
  </si>
  <si>
    <t>Callisto radio spectrometer for observing the sun - Mets√§hovi radio observatory joins the worldwide observing network</t>
  </si>
  <si>
    <t>10.1109/MAES.2013.6575404</t>
  </si>
  <si>
    <t>2-s2.0-84882445753</t>
  </si>
  <si>
    <t>['¬© 2002', 'two p', 'three rectangular', 'small size', 'slot antenna', 'shaped slits', 'reconfigurable band', 'notch characteristics', 'n diodes', 'mounted across', 'generate single', 'dual bands', 'dual band', 'diode 2', 'diode 1', 'designed antenna', 'circular slot', '2011 ieee', '06 ghz']</t>
  </si>
  <si>
    <t>Band-notch | microstrip slot antenna | p-i-n diodes | reconfigurable</t>
  </si>
  <si>
    <t>A novel printed ultrawideband (UWB) slot antenna with reconfigurable band-notch characteristics is presented in this letter. The proposed antenna consists of a modified rectangular radiation patch with a circular and three rectangular-shaped slots etched on it. Additionally, by cutting two triangular-shaped slits on a modified ground plane, practical fractional bandwidth of more than 120% (3.12-12.51 GHz), defined by -10 dB return loss, is achieved. In order to generate single and dual band-notch characteristics, two p-i-n diodes are mounted across the circular slot. The designed antenna has small size of 20 √ó20 mm2 with switchable single notched bands of 3.12-3.84 GHz WiMAX and 5-6.07 GHz WLAN, when diode 1 and diode 2 are respectively on. Also, dual bands of 3.12-3.82 and 4.9-6.06 GHz are eliminated from whole frequency band when both diodes are concurrently on. ¬© 2002-2011 IEEE.</t>
  </si>
  <si>
    <t>922-925</t>
  </si>
  <si>
    <t>60000627;60000627;60000627;60000627</t>
  </si>
  <si>
    <t>55827662600;55913973000;24474815100;55827866800</t>
  </si>
  <si>
    <t>Tasouji, Nasrin;Nourinia, Javad;Ghobadi, Changiz;Tofigh, Farzad</t>
  </si>
  <si>
    <t>Tasouji N.</t>
  </si>
  <si>
    <t>A novel printed UWB slot antenna with reconfigurable band-notch characteristics</t>
  </si>
  <si>
    <t>10.1109/LAWP.2013.2273452</t>
  </si>
  <si>
    <t>2-s2.0-84882446505</t>
  </si>
  <si>
    <t>['state sensitizer', 'state aminonaphthalimide', 'resulting monoadducts', 'quantum yields', 'proceed quantitatively', 'polar solvents', 'new c60', 'naphthalimide chromophores', 'fully characterized', 'fluorescence properties', 'electron transfer', 'considerable interest', 'additional path', 'absorbing antenna']</t>
  </si>
  <si>
    <t>electron transfer | energy transfer | fluorescence | fullerenes | solvent effects</t>
  </si>
  <si>
    <t>New C60 and C70 fullerene dyads formed with 4-amino-1,8-naphthalimide chromophores have been prepared by the Bingel cyclopropanation reaction. The resulting monoadducts were investigated with respect to their fluorescence properties (quantum yields and lifetimes) to unravel the role of the charge-transfer naphthalimide chromophore as a light-absorbing antenna and excited-singlet-state sensitizer of fullerenes. The underlying intramolecular singlet-singlet energy transfer (EnT) process was fully characterized and found to proceed quantitatively (Œ¶EnT‚âà 1) for all dyads. Thus, these conjugates are of considerable interest for applications in which fullerene excited states have to be created and photonic energy loss should be minimized. In polar solvents (tetrahydrofuran and benzonitrile), fluorescence quenching of the fullerene by electron transfer from the ground-state aminonaphthalimide was postulated as an additional path. Copyright ¬© 2013 WILEY-VCH Verlag GmbH &amp; Co. KGaA, Weinheim.</t>
  </si>
  <si>
    <t>2717-2724</t>
  </si>
  <si>
    <t>ChemPhysChem</t>
  </si>
  <si>
    <t>60014204;60014204;60006217;60006217;60014204</t>
  </si>
  <si>
    <t>26531889700;47761071300;6602092910;56254861800;57216681599</t>
  </si>
  <si>
    <t>Rem√µn, Patricia;Parente Carvalho, C√°tia;Baleiz√£o, Carlos;Berberan-Santos, Mario Nuno;Pischel, Uwe</t>
  </si>
  <si>
    <t>Huelva;Lisbon</t>
  </si>
  <si>
    <t>Universidad de Huelva;Centro de Qu√≠mica-F√≠sica Molecular</t>
  </si>
  <si>
    <t>60014204;60006217</t>
  </si>
  <si>
    <t>Rem√µn P.</t>
  </si>
  <si>
    <t>Highly efficient singlet-singlet energy transfer in light-harvesting [60,70]Fullerene-4-Amino-1,8-naphthalimide dyads</t>
  </si>
  <si>
    <t>10.1002/cphc.201300424</t>
  </si>
  <si>
    <t>2-s2.0-84882589214</t>
  </si>
  <si>
    <t>['vortex phase', 'twist direction', 'optical vortices', 'measured phenomena', 'gaussian mode', 'directly obtained', 'complementary v', 'analytic laguerre']</t>
  </si>
  <si>
    <t>Based on the complementary V-shaped antenna structure, ultrathin vortex phase plates are designed to achieve the terahertz (THz) optical vortices with different topological charges. Utilizing a THz holographic imaging system, the two dimensional complex field information of the generated THz vortex beam with the topological number l 1 is directly obtained. Its far field propagation properties are analyzed in detail, including the rotation, the twist direction, and the Gouy phase shift of the vortex phase. An analytic Laguerre-Gaussian mode is used to simulate and explain the measured phenomena. The experimental and simulation results overlap each other very well. ¬© 2013 Optical Society of America.</t>
  </si>
  <si>
    <t>20230-20239</t>
  </si>
  <si>
    <t>60020256-60019616;60020256;60020256-60019616;60020256;60020256;60019499;60020256-60019616</t>
  </si>
  <si>
    <t>55503905700;7501866220;46461596500;7403237607;24775864400;9244217100;55934286500</t>
  </si>
  <si>
    <t>He, Jingwen;Wang, Xinke;Hu, Dan;Ye, Jiasheng;Feng, Shengfei;Kan, Qiang;Zhang, Yan</t>
  </si>
  <si>
    <t>Beijing;Harbin;Beijing</t>
  </si>
  <si>
    <t>Capital Normal University;Harbin Institute of Technology;Chinese Academy of Sciences</t>
  </si>
  <si>
    <t>60020256;60019616;60019499</t>
  </si>
  <si>
    <t>He J.</t>
  </si>
  <si>
    <t>Generation and evolution of the terahertz vortex beam</t>
  </si>
  <si>
    <t>10.1364/OE.21.020230</t>
  </si>
  <si>
    <t>2-s2.0-84883259838</t>
  </si>
  <si>
    <t>RBFR08N9L9</t>
  </si>
  <si>
    <t>['room temperature', 'radiation power', 'optical setup', 'mixing orders', 'gate voltage', 'gate length', 'frequency signals', 'channel terminals', '592 thz', '1 œºm']</t>
  </si>
  <si>
    <t>We fabricated a two-dimensional-electron-gas field effect transistor with an asymmetric terahertz antenna connected to the channel terminals and a gate length of 1 Œºm. We investigated frequency mixing in the transistor's channel by measuring, with a quasi-optical setup, the heterodyne, second- and third-order subharmonic mixing signal at 0.592 THz. The dependence on the gate voltage and on the radiation power of both the local-oscillator and the radio-frequency signals was studied for all mixing orders. The conditions for full-plasmonic-mixing are fulfilled in our transistor at room temperature. ¬© 2013 AIP Publishing LLC.</t>
  </si>
  <si>
    <t>60030216-60032350;60030216;60030216;60007762;60007762;60007762;60030216-60032350</t>
  </si>
  <si>
    <t>55190288000;8704744000;6603189358;35291210100;6602698877;7004848584;7004250966</t>
  </si>
  <si>
    <t>Giliberti, Valeria;Di Gaspare, Alessandra;Giovine, Ennio;Boppel, Sebastian;Lisauskas, Alvydas;Roskos, Hartmut G.;Ortolani, Michele</t>
  </si>
  <si>
    <t>Italy;Italy;Germany</t>
  </si>
  <si>
    <t>Rome;Rome;Frankfurt am Main</t>
  </si>
  <si>
    <t>Sapienza Universit√† di Roma;Institute for Photonics and Nanotechnologies, Rome;Goethe-Universit√§t Frankfurt am Main</t>
  </si>
  <si>
    <t>60032350;60030216;60007762</t>
  </si>
  <si>
    <t>Giliberti V.</t>
  </si>
  <si>
    <t>Heterodyne and subharmonic mixing at 0.6 THz in an AlGaAs/InGaAs/AlGaAs heterostructure field effect transistor</t>
  </si>
  <si>
    <t>10.1063/1.4819734</t>
  </si>
  <si>
    <t>2-s2.0-84884193145</t>
  </si>
  <si>
    <t>['without resorting', 'users served', 'treating users', 'stochastic model', 'static technique', 'recently shown', 'rain attenuation', 'letter proposes', 'greedy approach', 'existing technique', 'exhaustive search', '10 ghz']</t>
  </si>
  <si>
    <t>Multi-beam antennas | rain attenuation | satellite communications</t>
  </si>
  <si>
    <t>For multi-beam broadband satellites operating at 10 GHz and above frequencies, rain attenuation is the dominant impairment factor. Using a stochastic model for rain attenuation prediction and a greedy approach, dynamic power allocation has been recently shown to increase the number of users served than the static technique. This letter proposes a new dynamic power allocation algorithm the novelty of which lies in treating users with similar power requirement as a group, instead of individuals. Thus, without resorting to exhaustive search we are able to serve more number of users than the existing technique. ¬© 2013 IEEE.</t>
  </si>
  <si>
    <t>1722-1725</t>
  </si>
  <si>
    <t>57190787115;57214586607</t>
  </si>
  <si>
    <t>Srivastava, Nitish Kumar;Chaturvedi, A. K.</t>
  </si>
  <si>
    <t>Srivastava N.</t>
  </si>
  <si>
    <t>Flexible and dynamic power allocation in broadband multi-beam satellites</t>
  </si>
  <si>
    <t>10.1109/LCOMM.2013.080113.130615</t>
  </si>
  <si>
    <t>2-s2.0-84884813415</t>
  </si>
  <si>
    <t>['¬© 2011', 'window plane', 'type launcher', 'spot size', 'spectral information', 'simple method', 'significant beginning', 'side lobes', 'previously published', 'previous equations', 'new equations', 'main lobe', 'launched radiation', 'field distribution', 'diffraction spreading', 'design equations', 'db contour', 'converted beam', 'conversion properties', 'conversion efficiency', 'case considered', 'appropriately size', 'analytical solution', 'accurately model', '2012 ieee']</t>
  </si>
  <si>
    <t>Cylindrical waveguides | gyrotrons | mode conversion | waveguide antennas</t>
  </si>
  <si>
    <t>A simple method is presented for the analysis and design of gyrotron output couplers based on a Vlasov-type launcher and a single focusing mirror. It is shown that a quasi-analytical solution to the Kirchhoff diffraction integral can be implemented to accurately model the diffraction spreading of the launched radiation with good accuracy relative to an Electric Field Integral Equation simulation. Spectral information is exploited in the design to appropriately size the mirror and to predict the conversion efficiency and Gaussian beam parameters of the converted beam. Additionally, a set of design equations, which is more general than any previously published, is derived for the reflector. A comparison of the conversion properties of a converter designed using the new equations and previously published equations is provided. For the case considered, the converter designed using the new equations generate a field distribution with almost complete isolation of the main radiation lobe at the window plane. For the reflector designed using the previous equations, the contamination of the main lobe by the side lobes is significant beginning at the 9-dB contour. The spot size of the gyrotron output beam has also been reduced by about 30% by using the new design equations. ¬© 2011-2012 IEEE.</t>
  </si>
  <si>
    <t>641-648</t>
  </si>
  <si>
    <t>60027271;60027271</t>
  </si>
  <si>
    <t>35293348300;7004389675</t>
  </si>
  <si>
    <t>Rock, B. Y.;Fliflet, Arne W.</t>
  </si>
  <si>
    <t>Rock B.</t>
  </si>
  <si>
    <t>Analysis and design of a quasi-optical mode converter for a 1-kW, 550-GHz, TE&lt;inf&gt;15,2&lt;/inf&gt;-mode gyrotron</t>
  </si>
  <si>
    <t>10.1109/TTHZ.2013.2276117</t>
  </si>
  <si>
    <t>2-s2.0-84884814692</t>
  </si>
  <si>
    <t>['ssk system', 'ssk ),', 'single radio', 'shadowing fading', 'rau distributes', 'multiple antennas', 'fading channel', 'derived based']</t>
  </si>
  <si>
    <t>convex optimization | distributed antenna system | power allocation | Space shift keying modulation</t>
  </si>
  <si>
    <t>In a distributed antenna system (DAS), remote antenna units (RAU) cooperate to form a distributed SSK transmitter (DAS-SSK), where each RAU is equipped with multiple antennas but a single radio-frequency (RF) chain. The fading channel of each RAU distributes with a different variance due to the different propagation distance and shadowing fading. In this letter, a tight upper bound on the symbol error rate (SER) of the DAS-SSK system is derived based on the union bound analysis. A convex-optimization-based optimal power allocation scheme among RAUs is proposed, which shows a significant performance improvement. ¬© 2013 IEEE.</t>
  </si>
  <si>
    <t>1734-1737</t>
  </si>
  <si>
    <t>55105753200;7202263003</t>
  </si>
  <si>
    <t>Zhou, Enzhi;Hao, Li</t>
  </si>
  <si>
    <t>Zhou E.</t>
  </si>
  <si>
    <t>Optimal power allocation for space shift keying modulation in a distributed antenna system</t>
  </si>
  <si>
    <t>10.1109/LCOMM.2013.080213.130805</t>
  </si>
  <si>
    <t>2-s2.0-84884815963</t>
  </si>
  <si>
    <t>['¬© 1963', 'various standards', 'soi switches', 'rf switches', 'purpose input', 'power switches', 'order switches', 'measurement results', 'isolation performance', 'first demonstration', 'design methodology', 'design high', 'design details', 'cmos technology', 'bond packaging', 'adequate intermodulation', '2012 ieee']</t>
  </si>
  <si>
    <t>${ C}{\rm off}$ | ${ R}{\rm on}$ | Antenna switch module (ASM) | blocker | carrier aggregation (CA) | harmonics | high-resistivity silicon | intermodulation distortion (IMD) | long-term evolution (LTE)-Advanced | multimode | off capacitance | on resistance | RF switch | silicon-on-insulator (SOI) | spurious emissions | switch duplexer module | switch filter module</t>
  </si>
  <si>
    <t>A silicon-on-insulator (SOI) CMOS technology on high-resistivity silicon substrates is presented for the design of high-power switches for cellular and wireless local area network handset applications. A design methodology is introduced to design high-order switches for optimal insertion loss and isolation performance. Sources of nonlinearities in SOI switches are discussed. To the best of our knowledge, this work is the first demonstration of high-power switches on a high-resistivity SOI CMOS technology for high-volume cellular handset applications with adequate intermodulation and harmonic distortion performance. The design details and measurement results for a variety of RF switches with general-purpose input/output and mobile industry processor interface control interfaces, flip-chip/wire-bond packaging, and for various standards are discussed. ¬© 1963-2012 IEEE.</t>
  </si>
  <si>
    <t>3639-3649</t>
  </si>
  <si>
    <t>60077017;60077017;60077017;60077017;60077017</t>
  </si>
  <si>
    <t>6602287958;22033426400;57197545146;35280633800;6701902238</t>
  </si>
  <si>
    <t>Tombak, Ali;Carroll, Michael S.;Kerr, Daniel C.;Pierres, Jean Blaise;Spears, Edward</t>
  </si>
  <si>
    <t>Greensboro</t>
  </si>
  <si>
    <t>RFMD Inc.</t>
  </si>
  <si>
    <t>Tombak A.</t>
  </si>
  <si>
    <t>Design of high-order switches for multimode applications on a silicon-on-insulator technology</t>
  </si>
  <si>
    <t>10.1109/TMTT.2013.2277989</t>
  </si>
  <si>
    <t>2-s2.0-84885658652</t>
  </si>
  <si>
    <t>['¬© 2011', 'whole package', 'wave applications', 'relatively symmetric', 'redistribution layer', 'radiation performance', 'radiation beam', 'primary antenna', 'paper presents', 'packaging technology', 'measurements show', 'great potential', 'frequency range', 'final lens', 'ewlb package', 'differential signals', 'compact package', '7 ghz', '5 mm', '2012 ieee']</t>
  </si>
  <si>
    <t>Antenna-in-package (AiP) | Dielectric lens | Differential signal | Embedded wafer level ball grid array (eWLB) | Millimeter-wave (mm-wave) | Monolithic microwave integrated circuits (MMICs)</t>
  </si>
  <si>
    <t>This paper presents an antenna-in-package (AiP) solution with embedded wafer Level ball grid array (eWLB) packaging technology. The primary antenna is realized in the redistribution layer of the eWLB package. It is composed of two patches driven by differential signals and supports seamless connection with differential output monolithic microwave integrated circuits in a compact package. A dielectric rod lens was designed to optimize the radiation performance of the whole package. The final lens has the dimensions 10 mm √ó 10 mm √ó 10.5 mm. Our measurements show that the whole package (chip + AiP) including the lens reaches 16-dBm effective isotropic radiated power for the frequency range from 71.4 to 81.7 GHz. The radiation beam is relatively symmetric for both the E- and H-plane. The proposed AiP solution has great potential for millimeter-wave applications. ¬© 2011-2012 IEEE.</t>
  </si>
  <si>
    <t>1953-1959</t>
  </si>
  <si>
    <t>60021931;60021931;60021931;60099201-60018276</t>
  </si>
  <si>
    <t>36672033000;57199117843;7005887652;7006103442</t>
  </si>
  <si>
    <t>Tong, Ziqiang;Fischer, Alexander;Stelzer, Andreas;Maurer, Linus</t>
  </si>
  <si>
    <t>Austria;Austria;Germany</t>
  </si>
  <si>
    <t>Linz;Linz;Neubiberg</t>
  </si>
  <si>
    <t>DICE GmbH &amp; Co KG;Johannes Kepler University Linz;Universit√§t der Bundeswehr M√ºnchen</t>
  </si>
  <si>
    <t>60099201;60021931;60018276</t>
  </si>
  <si>
    <t>Tong Z.</t>
  </si>
  <si>
    <t>Radiation performance enhancement of E-band antenna in package</t>
  </si>
  <si>
    <t>10.1109/TCPMT.2013.2272039</t>
  </si>
  <si>
    <t>2-s2.0-84888009158</t>
  </si>
  <si>
    <t>['spsa ).', 'received signal', 'power maximization', 'phase shifters', 'noise ratio', 'interference conditions', 'high efficiency', 'gradient estimation', 'existing algorithms', 'easy implementation', 'channel receiver', 'arrival track', 'array system', 'antenna beam']</t>
  </si>
  <si>
    <t>Phased array antenna | Simultaneous perturbations stochastic approximation (SPSA) | Single-channel receiver | Tracking</t>
  </si>
  <si>
    <t>A novel tracking method in the phased antenna array with a single-channel receiver for the moving signal source is presented in this paper. And the problems of the direction-of-arrival track and beamforming in the array system are converted to the power maximization of received signal in the free-interference conditions, which is different from the existing algorithms that maximize the signal to interference and noise ratio. The proposed tracking method reaches the global optimum rather than local by injecting the extra noise terms into the gradient estimation. The antenna beam can be steered to coincide with the direction of the moving source fast and accurately by perturbing the output of the phase shifters during motion, due to the high efficiency and easy implementation of the proposed beamforming algorithm based on the simultaneous perturbation stochastic approximation (SPSA). Computer simulations verify that the proposed tracking scheme is robust and effective.</t>
  </si>
  <si>
    <t>564-570</t>
  </si>
  <si>
    <t>55383190200;7202412109;7403318350;57198488197</t>
  </si>
  <si>
    <t>Zhang, Fenggan;Jia, Weimin;Yao, Minli;Zhou, Shuhua</t>
  </si>
  <si>
    <t>SPSA-Based tracking method for single-channel-receiver array</t>
  </si>
  <si>
    <t>2-s2.0-84882585623</t>
  </si>
  <si>
    <t>['three cases', 'temporally identical', 'statistical sense', 'paper looks', 'multiple bounces', 'model omnidirectional', 'large number', 'gscms ).', 'environment regarding', 'compared within', 'clustered scatterers', 'bounce assumption', 'array elements', 'angular domain']</t>
  </si>
  <si>
    <t>Geometry stochastic channel model (GSCM) | Indoor propagation | MIMO | Multiple-bounce | Single-bounce</t>
  </si>
  <si>
    <t>The paper looks for differences in MIMO system capacity when using either single-, mixed-, or multiplebounce geometry based stochastic channel models (GSCMs). The investigation considers Saleh-Valenzuela temporal indoor model, expanded for angular domain. In the model omnidirectional and idealized sector antennas were used as array elements. The single-bounce assumption, combination of single and multiple bounces, and pure random multiple bounces assumption were compared within "temporally identical" environment regarding the overall MIMO capacity. Assumption of clustered scatterers/reflectors is used in all three cases. The comparison is performed in statistical sense, using a large number of stochastically generated temporal models. The model is two-dimensional, i.e. neither elevation angle nor polarization/depolarization was considered.</t>
  </si>
  <si>
    <t>60159855;60121767;60159855</t>
  </si>
  <si>
    <t>56209503600;55179390900;24767216400</t>
  </si>
  <si>
    <t>Zentner, Radovan;Mucalo, Ana Kataliniƒá;Nad, Robert</t>
  </si>
  <si>
    <t>Croatia;Croatia</t>
  </si>
  <si>
    <t>Zagreb;Zagreb</t>
  </si>
  <si>
    <t>University of Zagreb, Faculty of Electrical Engineering and Computing;Croatian Regulatory Authority for Network Industries</t>
  </si>
  <si>
    <t>60159855;60121767</t>
  </si>
  <si>
    <t>Zentner R.</t>
  </si>
  <si>
    <t>A study of differences in calculated capacity when using single-, mixed- or multiple-bounce GSCM schemes</t>
  </si>
  <si>
    <t>2-s2.0-84882593033</t>
  </si>
  <si>
    <t>['pattern synthesis', 'numerical examples', 'new perspective', 'minimum number', 'high efficiency', 'efficiently reduced', 'cs framework', 'compressive sensing', 'antenna elements']</t>
  </si>
  <si>
    <t>Convex optimization | Orientation diversity | Reweighted ‚Ñì -norm minimization 1 | Sparse array pattern synthesis</t>
  </si>
  <si>
    <t>The pattern synthesis of sparse antenna arrays has many practical applications in situations where the weights, size, and cost of antennas are limited. In this work the antenna array synthesis problem, with minimum number of elements, is studied from the new perspective of sparseness constrained optimization. The number of antenna elements in the array can be efficiently reduced by casting the pattern synthesis problem into the compressive sensing (CS) framework of sparseness constrained optimization and solving with the reweighted ‚Ñì1-norm minimization algorithm. Besides, the proposed method allows exploitation of the array orientation diversity in the CS framework to address leftright radiation pattern ambiguity problem. Numerical examples are presented to show the high efficiency of achieving the desired radiation pattern with the minimum number of antenna elements.</t>
  </si>
  <si>
    <t>602-609</t>
  </si>
  <si>
    <t>57102043300;55668718600;55138740800</t>
  </si>
  <si>
    <t>Chen, Hui;Wan, Qun;Fan, Rong</t>
  </si>
  <si>
    <t>Beampattern synthesis using reweighted ‚Ñì&lt;inf&gt;1&lt;/inf&gt;-norm minimization and array orientation diversity</t>
  </si>
  <si>
    <t>2-s2.0-84882711010</t>
  </si>
  <si>
    <t>['¬© 1993', 'video streaming', 'video quality', 'spatial diversity', 'single device', 'relay selection', 'provably converge', 'proposed algorithm', 'power allocation', 'perceivable decrease', 'optimizing physical', 'optimal solution', 'nonconvex constraints', 'noise ratio', 'nash equlibrium', 'localized low', 'little consideration', 'layer metrics', 'field focuses', 'distributed algorithm', 'derive conditions', 'cooperative networks', 'convex relaxation', 'complexity algorithm', 'bound framework', 'also shown', '2012 ieee']</t>
  </si>
  <si>
    <t>Cooperative communication | rate control | relay selection | Video streaming</t>
  </si>
  <si>
    <t>Physical-layer cooperation allows leveraging the spatial diversity of wireless channels without requiring multiple antennas on a single device. However, most research in this field focuses on optimizing physical-layer metrics, with little consideration for network-wide and application-specific performance measures. This paper studies cross-layer design techniques for video streaming over cooperative networks. The problem of joint rate control, relay selection, and power allocation is formulated as a mixed-integer nonlinear problem, with the objective of maximizing the sum peak signal-to-noise ratio (PSNR) of a set of concurrent video sessions. A global optimization algorithm based on the branch and bound framework and on convex relaxation of nonconvex constraints is then proposed to solve the problem. The proposed algorithm can provide a theoretical upper bound on the achievable video quality and is shown to provably converge to the optimal solution. In addition, it is shown that cooperative relaying allows nodes to save energy without leading to a perceivable decrease in video quality. Based on this observation, an uncoordinated, distributed, and localized low-complexity algorithm is designed, for which we derive conditions for convergence to a Nash equlibrium (NE) of relay selection. The distributed algorithm is also shown to achieve performance comparable in practice to the optimal solution. ¬© 1993-2012 IEEE.</t>
  </si>
  <si>
    <t>1173-1186</t>
  </si>
  <si>
    <t>60031031-60032083;60032083;60031031</t>
  </si>
  <si>
    <t>34267638900;6602320889;7201944218</t>
  </si>
  <si>
    <t>Guan, Zhangyu;Melodia, Tommaso;Yuan, Dongfeng</t>
  </si>
  <si>
    <t>Buffalo;Jinan</t>
  </si>
  <si>
    <t>University at Buffalo, The State University of New York;Shandong University</t>
  </si>
  <si>
    <t>60032083;60031031</t>
  </si>
  <si>
    <t>Guan Z.</t>
  </si>
  <si>
    <t>Jointly optimal rate control and relay selection for cooperative wireless video streaming</t>
  </si>
  <si>
    <t>10.1109/TNET.2013.2248020</t>
  </si>
  <si>
    <t>2-s2.0-84882733830</t>
  </si>
  <si>
    <t>['‚ àº0', 'varying donor', 'various sources', 'unique properties', 'terminal dye', 'significantly improved', 'sensitized emission', 'randomness accounted', 'qds provide', 'photonic wires', 'overall end', 'optimizing donor', 'modeled constructs', 'magnitude improvement', 'ideal behavior', 'generation construct', 'first generation', 'end efficiency', 'dye spacings', 'construct provided', 'composite structure', 'assembling dna', 'arise predominantly', 'additional dyes', '5 ).', '2 orders', '1 %.']</t>
  </si>
  <si>
    <t>antenna | DNA | dye | energy transfer | exciton | fluorophore | FRET | nanotechnology | photonic wire | quantum dot | self-assembly | semiconductor nanocrystal | sensitization</t>
  </si>
  <si>
    <t>Assembling DNA-based photonic wires around semiconductor quantum dots (QDs) creates optically active hybrid architectures that exploit the unique properties of both components. DNA hybridization allows positioning of multiple, carefully arranged fluorophores that can engage in sequential energy transfer steps while the QDs provide a superior energy harvesting antenna capacity that drives a F√∂rster resonance energy transfer (FRET) cascade through the structures. Although the first generation of these composites demonstrated four-sequential energy transfer steps across a distance &gt;150 √Ö, the exciton transfer efficiency reaching the final, terminal dye was estimated to be only ‚àº0.7% with no concomitant sensitized emission observed. Had the terminal Cy7 dye utilized in that construct provided a sensitized emission, we estimate that this would have equated to an overall end-to-end ET efficiency of ‚â§0.1%. In this report, we demonstrate that overall energy flow through a second generation hybrid architecture can be significantly improved by reengineering four key aspects of the composite structure: (1) making the initial DNA modification chemistry smaller and more facile to implement, (2) optimizing donor-acceptor dye pairings, (3) varying donor-acceptor dye spacing as a function of the F√∂rster distance R0, and (4) increasing the number of DNA wires displayed around each central QD donor. These cumulative changes lead to a 2 orders of magnitude improvement in the exciton transfer efficiency to the final terminal dye in comparison to the first-generation construct. The overall end-to-end efficiency through the optimized, five-fluorophore/four-step cascaded energy transfer system now approaches 10%. The results are analyzed using F√∂rster theory with various sources of randomness accounted for by averaging over ensembles of modeled constructs. Fits to the spectra suggest near-ideal behavior when the photonic wires have two sequential acceptor dyes (Cy3 and Cy3.5) and exciton transfer efficiencies approaching 100% are seen when the dye spacings are 0.5 √ó R0. However, as additional dyes are included in each wire, strong nonidealities appear that are suspected to arise predominantly from the poor photophysical performance of the last two acceptor dyes (Cy5 and Cy5.5). The results are discussed in the context of improving exciton transfer efficiency along photonic wires and the contributions these architectures can make to understanding multistep FRET processes. ¬© 2013 American Chemical Society.</t>
  </si>
  <si>
    <t>7101-7118</t>
  </si>
  <si>
    <t>60027271-60113739;60027271-60113739;60027271;60027271-60010365;60027271;60027271-60018319;60027271;60027271;60027271</t>
  </si>
  <si>
    <t>6602212478;7006057630;24463617500;55894378400;57202360982;55146072000;7006713364;7102698130;7003527679</t>
  </si>
  <si>
    <t>Spillmann, Christopher M.;Ancona, Mario G.;Buckhout-White, Susan;Algar, W. Russ;Stewart, Michael H.;Susumu, Kimihiro;Huston, Alan L.;Goldman, Ellen R.;Medintz, Igor L.</t>
  </si>
  <si>
    <t>United States;United States;United States;Canada</t>
  </si>
  <si>
    <t>Herndon;Washington, D.C.;Fairfax;Vancouver</t>
  </si>
  <si>
    <t>Sotera Defense Solutions, Inc.;Naval Research Laboratory;George Mason University;The University of British Columbia</t>
  </si>
  <si>
    <t>60113739;60027271;60018319;60010365</t>
  </si>
  <si>
    <t>Spillmann C.</t>
  </si>
  <si>
    <t>Achieving effective terminal exciton delivery in quantum dot antenna-sensitized multistep DNA photonic wires</t>
  </si>
  <si>
    <t>10.1021/nn402468t</t>
  </si>
  <si>
    <t>2-s2.0-84883217558</t>
  </si>
  <si>
    <t>['¬© 2002', 'tested results', 'reader antenna', 'good agreement', 'dual bandwidths', '2011 ieee']</t>
  </si>
  <si>
    <t>Dual-band | radio frequency identification (RFID) antenna | tree-like fractal structure</t>
  </si>
  <si>
    <t>A dual-band microstrip radio frequency identification (RFID) reader antenna with tree-like fractal resonator was designed. The measured results show that dual bandwidths of the antenna with -10-dB return loss are 4.4% and 3.1%, respectively. The tested results are in good agreement with that of the simulations. ¬© 2002-2011 IEEE.</t>
  </si>
  <si>
    <t>976-978</t>
  </si>
  <si>
    <t>Dual-band microstrip RFID antenna with tree-like fractal structure</t>
  </si>
  <si>
    <t>10.1109/LAWP.2013.2276933</t>
  </si>
  <si>
    <t>2-s2.0-84882743722</t>
  </si>
  <si>
    <t>['¬© 1963', 'widely investigated', 'uts ).', 'uts ),', 'system matrix', 'sum rate', 'standard single', 'reverse compute', 'recently proposed', 'rcof based', 'rcof ).', 'rank deficiency', 'proposed uplink', 'proposed approaches', 'present low', 'optimal performance', 'input discrete', 'high snr', 'greatly mitigate', 'goal consists', 'given set', 'general multiple', 'full rank', 'free links', 'following ways', 'finite snr', 'complexity versions', 'complexity ats', 'central processor', 'access relay', '2012 ieee']</t>
  </si>
  <si>
    <t>Compute and forward | distributed antenna systems | lattice codes | multicell cooperation | reverse compute and forward</t>
  </si>
  <si>
    <t>We study a distributed antenna system where L antenna terminals (ATs) are connected to a central processor (CP) via digital error-free links of finite capacity R0, and serve K user terminals (UTs). This model has been widely investigated both for the uplink (UTs to CP) and for the downlink (CP to UTs), which are instances of the general multiple-access relay and broadcast relay networks. We contribute to the subject in the following ways: 1) For the uplink, we consider the recently proposed 'compute and forward' (CoF) approach and examine the corresponding system optimization at finite SNR. 2) For the downlink, we propose a novel precoding scheme nicknamed 'reverse compute and forward' (RCoF). 3) In both cases, we present low-complexity versions of CoF and RCoF based on standard scalar quantization at the receivers, that lead to discrete-input discrete-output symmetric memoryless channel models for which near-optimal performance can be achieved by standard single-user linear coding. 4) We provide extensive numerical results and finite SNR comparison with other 'state of the art' information theoretic techniques, in scenarios including fading and shadowing. The proposed uplink and downlink system optimization focuses specifically on the ATs and UTs selection problem. In both cases, for a given set of transmitters, the goal consists of selecting a subset of the receivers such that the corresponding system matrix has full rank and the sum rate is maximized. We present low-complexity ATs and UTs selection schemes and demonstrate through Monte Carlo simulation that the proposed schemes essentially eliminate the problem of rank deficiency of the system matrix and greatly mitigate the noninteger penalty affecting CoF/RCoF at high SNR. Comparison with other state-of-the art information theoretic schemes, show competitive performance of the proposed approaches with significantly lower complexity. ¬© 1963-2012 IEEE.</t>
  </si>
  <si>
    <t>5227-5243</t>
  </si>
  <si>
    <t>60029311;60029311</t>
  </si>
  <si>
    <t>56161254500;7004399543</t>
  </si>
  <si>
    <t>Hong, Song Nam;Caire, Giuseppe</t>
  </si>
  <si>
    <t>University of Southern California</t>
  </si>
  <si>
    <t>Compute-and-forward strategies for cooperative distributed antenna systems</t>
  </si>
  <si>
    <t>10.1109/TIT.2013.2265695</t>
  </si>
  <si>
    <t>2-s2.0-84882743933</t>
  </si>
  <si>
    <t>Centre for Industrial Technological Development</t>
  </si>
  <si>
    <t>BES-2010-034106</t>
  </si>
  <si>
    <t>CDTI</t>
  </si>
  <si>
    <t>['traditionally used', 'road inspections', 'results showed', 'results obtained', 'popular topics', 'northwestern galicia', 'findings presented', 'destructive technology', 'currently one', 'coupled configuration', 'coupled 2', 'celanova highway', 'always less', 'accuracy compared', '5 cm', '3d geometry']</t>
  </si>
  <si>
    <t>Ground penetrating radar | Layer thickness | Mobile LiDAR | Pavement</t>
  </si>
  <si>
    <t>Mobile LiDAR surveying is currently one of the most popular topics in road inspections. This non-destructive technology is suitable for collecting infrastructure inspection data related to 3D geometry and radiometry. Ground penetrating radar (GPR) is traditionally used to measure pavement thickness, though this technique requires reference data (cores) when surveying in a ground-coupled configuration. Within this work, a new alternative method to GPR has been studied for determining pavement layer thicknesses and volumes. We analyze the performance of mobile LiDAR technology in this scope and test its accuracy compared to the results obtained with a ground-coupled 2.3-GHz GPR antenna. The findings presented here are based on field data collected from the Ourense-Celanova highway, in Northwestern Galicia. The results showed the potential of the Lynx Mobile Mapper to obtain the designed pavement thickness of newly constructed roadways with errors that are always less than 1.5 cm. ¬© 2013 Elsevier Ltd.</t>
  </si>
  <si>
    <t>55258413100;57202326745;6603004999;56217320100</t>
  </si>
  <si>
    <t>Puente, Iv√°n;Solla, Mercedes;Gonz√°lez-Jorge, Higinio;Arias, Pedro</t>
  </si>
  <si>
    <t>Puente I.</t>
  </si>
  <si>
    <t>Validation of mobile LiDAR surveying for measuring pavement layer thicknesses and volumes</t>
  </si>
  <si>
    <t>S0963869513001096</t>
  </si>
  <si>
    <t>10.1016/j.ndteint.2013.07.008</t>
  </si>
  <si>
    <t>2-s2.0-84882744961</t>
  </si>
  <si>
    <t>['¬© 1963', 'wide range', 'receive antennas', 'path may', 'output system', 'macrodiversity systems', 'macrodiversity multiple', 'joint combining', 'input multiple', 'increased interest', 'geographically distributed', 'general system', 'general form', 'extremely challenging', 'different power', 'compact approximation', 'channel matrices', 'channel capacity', 'arbitrary numbers', 'analytical investigation', '2012 ieee']</t>
  </si>
  <si>
    <t>Capacity | CoMP | DAS | macrodiversity | MIMO | MIMO-MAC | network MIMO | Rayleigh fading | sum-rate</t>
  </si>
  <si>
    <t>The prospect of base station cooperation leading to joint combining at widely separated antennas has led to increased interest in macrodiversity systems, where both sources and receive antennas are geographically distributed. In this scenario, analytical investigation of channel capacity is extremely challenging for finite-size systems since the channel matrices have a very general form where each path may have a different power. Hence, in this paper, we consider the ergodic sum capacity of a macrodiversity multiple-input multiple-output system with arbitrary numbers of sources and receive antennas operating over Rayleigh fading channels. For this system, we compute the exact ergodic capacity for a system with at most two transmit antennas and a compact approximation for the general system, which is shown to be very accurate over a wide range of cases. Finally, we compare our results with previous asymptotic results and bounds. Results are verified by Monte Carlo simulations and the impact on capacity of various channel power profiles is investigated. ¬© 1963-2012 IEEE.</t>
  </si>
  <si>
    <t>5257-5270</t>
  </si>
  <si>
    <t>60027272;60020585;60020585</t>
  </si>
  <si>
    <t>Basnayaka, Dushyantha A.;Smith, Peter J.;Martin, Philippa A.</t>
  </si>
  <si>
    <t>United Kingdom;New Zealand</t>
  </si>
  <si>
    <t>Edinburgh;Christchurch</t>
  </si>
  <si>
    <t>The University of Edinburgh;University of Canterbury</t>
  </si>
  <si>
    <t>60027272;60020585</t>
  </si>
  <si>
    <t>Ergodic sum capacity of macrodiversity mimo systems in flat rayleigh fading</t>
  </si>
  <si>
    <t>10.1109/TIT.2013.2264503</t>
  </si>
  <si>
    <t>2-s2.0-84882746802</t>
  </si>
  <si>
    <t>['vivaldi antenna', 'system consists', 'spectrum mask', 'ro3206 substrate', 'rlc circuit', 'planar antenna', 'main lobe', 'ibm process', 'human monitoring', 'copper film', 'average gain', '380ps width', '145mvpp amplitude']</t>
  </si>
  <si>
    <t>CMOS | Microwave | Radar | RFIC | UWB</t>
  </si>
  <si>
    <t>We modeled an ultra wide band (UWB) transmitter system composed of a seventh derivative Gaussian pulse generator and a Vivaldi antenna through the study of recent patents correlated to this system. The system consists of a fifth derivative Gaussian pulse generator (PG) combined with a RLC circuit to generate a seventh derivative Gaussian pulse. The circuit is designed using 180nm CMOS Mosis-IBM process. Spice simulations illustrate the pulse with 145mVpp amplitude and 380ps width. The planar antenna is designed with copper film and RO3206 substrate. The simulated pulse spectrum complies partly with the Federal Communications Commission (FCC) spectrum mask, in the 6- 10GHz frequency range. The dynamic energy consumption is 0.4pJ and average power consumption of 1.1mW/pulse at 1.8V power supply with a pulse repetition rate (PRR) of 100MHz. The electromagnetic simulations show the main lobe with an average gain of 5.1dBi at 6GHz, and a beam angular width of the 138¬∞ √ó 62¬∞. This circuit can be applied in the UWB impulse radar for human monitoring in hospitals and others health facilities. ¬© 2013 Bentham Science Publishers.</t>
  </si>
  <si>
    <t>133-139</t>
  </si>
  <si>
    <t>Recent Patents on Engineering</t>
  </si>
  <si>
    <t>60008088;60008088;60008088;60008088</t>
  </si>
  <si>
    <t>55202993200;35185984200;7006561009;6603630423</t>
  </si>
  <si>
    <t>de Oliveira, Alexandre M.;Garay, Jorge R.B.;Justo, Jo√£o F.;Kofuji, S√©rgio T.</t>
  </si>
  <si>
    <t>de Oliveira A.</t>
  </si>
  <si>
    <t>A complete ultra wide band transmitter system for impulse radar</t>
  </si>
  <si>
    <t>10.2174/1872212111307020006</t>
  </si>
  <si>
    <t>2-s2.0-84882747446</t>
  </si>
  <si>
    <t>['¬© 2002', 'suitable arrangement', 'receiving antennas', 'receive signals', 'mobile phones', 'mhz band', 'high isolation', 'cover lte700', 'circuit board', 'antenna system', 'antenna performance', '8 mm3', '2011 ieee', '15 db']</t>
  </si>
  <si>
    <t>Coupling feed | four-antenna system | high-isolation antenna</t>
  </si>
  <si>
    <t>In this letter, a four-antenna system with high isolation for mobile phones is presented. The antenna system, which consists of one main antenna and three auxiliary antennas, is located on the phone circuit board with a size of 135,√ó 65,√ó, 0.8 mm3. The main antenna located on the top of the circuit is used to send and receive signals, which adopts improved monopole antenna, to cover LTE700/2300/2500, GSM850/900/1800/1900/UMTS, and 2.4-GHz WLAN bands efficiently. Three auxiliary antennas with the same size of 40,√ó,6,√ó,0.8 mm3 are respectively located along the two vertical sides and the bottom of the circuit board. As receiving antennas, these auxiliary antennas work in the 1880-2690-MHz band. By suitable arrangement and design, the isolation between antennas of higher than 15 dB can be obtained, and the efficiency of the antenna system in the working frequency band reaches 40% or above, which can meet the requirements of antenna performance in mobile communication area. ¬© 2002-2011 IEEE.</t>
  </si>
  <si>
    <t>979-982</t>
  </si>
  <si>
    <t>7404489165;57213463624;57212623937;16317753300</t>
  </si>
  <si>
    <t>Guo, Jingli;Fan, Jiachang;Sun, Ling;Sun, Baohua</t>
  </si>
  <si>
    <t>A four-antenna system with high isolation for mobile phones</t>
  </si>
  <si>
    <t>10.1109/LAWP.2013.2273551</t>
  </si>
  <si>
    <t>2-s2.0-84882757169</t>
  </si>
  <si>
    <t>['¬© 2002', 'top plate', 'size reduction', 'resonant frequency', 'mode substrate', 'integrated waveguide', 'electronically controlled', 'demonstrated experimentally', 'bottom plate', 'bias voltage', 'bias network', '59 ghz', '30 v', '2011 ieee']</t>
  </si>
  <si>
    <t>Frequency-reconfigurable antenna | half-mode substrate integrated waveguide (HMSIW) | interdigital capacitor (IDC) | varactor diode</t>
  </si>
  <si>
    <t>A frequency-reconfigurable antenna based on half-mode substrate-integrated waveguide (HMSIW) technology for size reduction is presented. Its resonant frequency is electronically controlled by a varactor-loaded interdigital capacitor on the top plate of the HMSIW, and the bias network is designed on the bottom plate. Its performance is demonstrated experimentally, with the resonant frequency varied from 2.99 to 3.59 GHz by changing the bias voltage from 0 to 30 V. ¬© 2002-2011 IEEE.</t>
  </si>
  <si>
    <t>Compact frequency-reconfigurable half-mode substrate-integrated waveguide antenna</t>
  </si>
  <si>
    <t>10.1109/LAWP.2013.2275930</t>
  </si>
  <si>
    <t>2-s2.0-84882762366</t>
  </si>
  <si>
    <t>['¬© 2002', 'sided parallel', 'printed ultrawideband', 'measured results', 'impedance bandwidth', 'corrugated boundaries', 'antenna size', 'agree well', '7 db', '2011 ieee']</t>
  </si>
  <si>
    <t>Ultrawideband (UWB) antennas | unidirectional pattern | wideband balun</t>
  </si>
  <si>
    <t>A printed ultrawideband (UWB) unidirectional quadruple element antenna is presented. The antenna is composed of four radiating elements with corrugated boundaries and a microstrip-to-double-sided parallel-strip line transition. The antenna size is 0.285Œª L √ó 0.285Œª L √ó 0.174ŒªL at the lower operating frequency. Experimental results reveal that it can achieve an impedance bandwidth of 83.7% for VSWR &lt;2 and a stable unidirectional radiation pattern with measured gain around 6.7 dB. Simulated and measured results are given, and they agree well with each other. ¬© 2002-2011 IEEE.</t>
  </si>
  <si>
    <t>959-963</t>
  </si>
  <si>
    <t>55391034200;55391186700;26643251300;56997947400</t>
  </si>
  <si>
    <t>Zheng, Ru Ping;Shi, Zhan;Guo, Chen Jiang;Ding, Jun</t>
  </si>
  <si>
    <t>Zheng R.</t>
  </si>
  <si>
    <t>A wideband printed quadruple-element antenna with integrated balun</t>
  </si>
  <si>
    <t>10.1109/LAWP.2013.2276097</t>
  </si>
  <si>
    <t>2-s2.0-84882763758</t>
  </si>
  <si>
    <t>['wireless communication', 'secrecy capacity', 'multiple antennas', 'miso case', 'mimo scenario', 'lower bound', 'letter considers', 'legitimate receiver', 'form expression', 'extent compared', 'eve ).', 'e .,']</t>
  </si>
  <si>
    <t>AN MIMO scenario | artificial noise | power allocation | power distribution ratio | secrecy capacity</t>
  </si>
  <si>
    <t>In wireless communication, the transmitter (Alice) can send artificial noise (AN) to interfere with the eavesdropper (Eve). This letter considers the AN MIMO scenario, i.e., both Alice and the legitimate receiver (Bob) are equipped with multiple antennas. A closed-form expression for the lower bound of secrecy capacity is obtained. It is proved that water-filling is the optimal power allocation scheme. An efficient iterative algorithm is proposed to find the optimal power distribution ratio between information and AN so that maximum secrecy capacity can be achieved. Simulation results show that the proposed algorithm converges fast, and multiple antennas can improve the secrecy capacity to some extent compared to the AN MISO case. ¬© 2013 IEEE.</t>
  </si>
  <si>
    <t>964-967</t>
  </si>
  <si>
    <t>60025084;60025084;60003500;60025084;60025084;60025084</t>
  </si>
  <si>
    <t>57198948057;55831846300;57209192856;57010517200;55831755600;7203058560</t>
  </si>
  <si>
    <t>Zhu, Yan;Zhou, Yongkai;Patel, Shivani;Chen, Xiao;Pang, Liang;Xue, Zhi</t>
  </si>
  <si>
    <t>Shanghai;Columbus</t>
  </si>
  <si>
    <t>Shanghai Jiao Tong University;The Ohio State University</t>
  </si>
  <si>
    <t>60025084;60003500</t>
  </si>
  <si>
    <t>Artificial noise generated in MIMO scenario: Optimal power design</t>
  </si>
  <si>
    <t>10.1109/LSP.2013.2276042</t>
  </si>
  <si>
    <t>2-s2.0-84882768503</t>
  </si>
  <si>
    <t>['¬© 1963', 'transmit antennas', 'symbol groups', 'strictly less', 'sphere decoding', 'receive antennas', 'rate greater', 'multigroup decodable', 'matrix even', 'known high', 'known families', 'deficient even', 'decreasing function', 'decoded independently', 'constellation size', '2012 ieee']</t>
  </si>
  <si>
    <t>Maximum-likelihood (ML) | MIMO | multigroup decodable codes | space-time block codes (STBCs) | sphere decoder</t>
  </si>
  <si>
    <t>A space-time block code (STBC) is said to be multigroup decodable if the information symbols encoded by it can be partitioned into two or more groups such that each group of symbols can be maximum-likelihood (ML) decoded independently of the other symbol groups. In this paper, we show that the upper triangular matrix {\bf R} encountered during the sphere decoding of a linear dispersion STBC can be rank-deficient even when the rate of the code is less than the minimum of the number of transmit and receive antennas. We then show that all known families of high-rate (rate greater than 1) multigroup decodable codes have rank-deficient {\bf R} matrix even when the rate is less than the number of transmit and receive antennas, and this rank-deficiency problem arises only in asymmetric MIMO systems when the number of receive antennas is strictly less than the number of transmit antennas. Unlike the codes with full-rank {\bf R} matrix, the complexity of the sphere decoding-based ML decoder for STBCs with rank-deficient {\bf R} matrix is polynomial in the constellation size, and hence is high. We derive the ML sphere decoding complexity of most of the known high-rate multigroup decodable codes, and show that for each code, the complexity is a decreasing function of the number of receive antennas. ¬© 1963-2012 IEEE.</t>
  </si>
  <si>
    <t>5959-5965</t>
  </si>
  <si>
    <t>60014097;113825848;60014097</t>
  </si>
  <si>
    <t>36348698600;36792894200;35617116700</t>
  </si>
  <si>
    <t>Natarajan, Lakshmi Prasad;Srinath, K. Pavan;Rajan, B. Sundar</t>
  </si>
  <si>
    <t>Bengaluru;Bangalore</t>
  </si>
  <si>
    <t>Indian Institute of Science;Broadcom Communication Technologies Pvt. Ltd.</t>
  </si>
  <si>
    <t>60014097;113825848</t>
  </si>
  <si>
    <t>Natarajan L.</t>
  </si>
  <si>
    <t>On the sphere decoding complexity of high-rate multigroup decodable stbcs in asymmetric MIMO systems</t>
  </si>
  <si>
    <t>10.1109/TIT.2013.2266925</t>
  </si>
  <si>
    <t>2-s2.0-84882768868</t>
  </si>
  <si>
    <t>['¬© 2002', 'wireless monitoring', 'textiles structures', 'textiles affect', 'sheet resistance', 'results contribute', 'radiation characteristics', 'promising candidates', 'power devices', 'investigated electro', 'emerging body', 'embroidery structures', 'different types', 'deeper understanding', 'complex electro', 'antenna performance', '900 mhz', '2011 ieee']</t>
  </si>
  <si>
    <t>Electro-textile | embroidery | power pattern | radio frequency identification (RFID) | reflectometry | sheet resistance | wearable</t>
  </si>
  <si>
    <t>Localization, wireless monitoring, and emerging body-centric wireless systems demand low-cost and low-power devices that are efficient, maintenance-free, and comfortable to wear. Patch-type UHF radio frequency identification (RFID) tag antennas realized using electro-textiles are promising candidates for this purpose. In this letter, we design a patch-type tag antenna operating at 900 MHz and investigate how different types of ground planes using electro-textiles affect the antenna performance. Various conductive fabrics and embroidery structures are considered. We demonstrate that depending on the ground plane structure and density, it is possible to influence the tag impedance behavior and radiation characteristics. Furthermore, wireless reflectometry measurements are conducted to characterize the sheet resistance for the investigated electro-textiles. We then use the sheet resistance in modeling the conductive fabric ground planes in a full-wave electromagnetic solver. Our results contribute to deeper understanding of the complex electro-textiles structures and guidelines for future practical wearable antenna designs. ¬© 2002-2011 IEEE.</t>
  </si>
  <si>
    <t>60011170;60011170;60011170;60011170;60027550</t>
  </si>
  <si>
    <t>54386894600;36467486200;6603629386;6506424417;7102110120</t>
  </si>
  <si>
    <t>Koski, Karoliina;Vena, Arnaud;Sydanheimo, Lauri;Ukkonen, Leena;Rahmat-Samii, Yahya</t>
  </si>
  <si>
    <t>Los Angeles;Tampere</t>
  </si>
  <si>
    <t>University of California, Los Angeles;Tampereen Yliopisto</t>
  </si>
  <si>
    <t>60027550;60011170</t>
  </si>
  <si>
    <t>Koski K.</t>
  </si>
  <si>
    <t>Design and implementation of electro-textile ground planes for wearable UHF RFID patch tag antennas</t>
  </si>
  <si>
    <t>10.1109/LAWP.2013.2276007</t>
  </si>
  <si>
    <t>2-s2.0-84882771255</t>
  </si>
  <si>
    <t>['¬© 2002', 'uwb applications', 'spreading loss', 'source field', 'simple relation', 'low directivity', 'known figure', 'given diameter', 'focal feed', 'feed antenna', 'far voltage', '2011 ieee']</t>
  </si>
  <si>
    <t>Electromagnetic pulse (EMP) | far voltage | integrated antenna-source (IAS) system | time domain | ultrawideband (UWB)</t>
  </si>
  <si>
    <t>A paraboloidal reflector antenna is useful for enhancing the directivity of a feed antenna with a low directivity. In this letter, we investigate a paraboloidal reflector antenna that has an ultrawideband (UWB) omnidirectional radiative source as the focal feed. To obtain the optimized focal length f for a given diameter D of the paraboloidal reflector antenna, we employ a simple relation between f and D, which can reduce the spreading loss of the source field while maintaining the aperture field uniformity. Simulation results show that the f values obtained from the above relation can maximize the far voltage - a well-known figure of merit for UWB applications. ¬© 2002-2011 IEEE.</t>
  </si>
  <si>
    <t>955-958</t>
  </si>
  <si>
    <t>60032330;60032330;60068694;60032330;60032330</t>
  </si>
  <si>
    <t>55272593900;55272854700;55795769400;57188926977;56401277600</t>
  </si>
  <si>
    <t>Chin, Huicheol;Yeom, Jae Hyun;Ryu, Jiheon;Kim, Hyo Tae;Kim, Kyung Tae</t>
  </si>
  <si>
    <t>Daejeon;Pohang</t>
  </si>
  <si>
    <t>Agency for Defense Development;Pohang University of Science and Technology</t>
  </si>
  <si>
    <t>60068694;60032330</t>
  </si>
  <si>
    <t>Chin H.</t>
  </si>
  <si>
    <t>Optimum focal point of a paraboloidal reflector antenna with an omnidirectional radiative source</t>
  </si>
  <si>
    <t>10.1109/LAWP.2013.2275694</t>
  </si>
  <si>
    <t>2-s2.0-84882778597</t>
  </si>
  <si>
    <t>['¬© 1963', 'widely used', 'two symbols', 'two ideas', 'two antennas', 'term regime', 'presented examples', 'point systems', 'orthogonal space', 'one transmission', 'multiuser networks', 'introducing orthogonality', 'interfering receiver', 'interference networks', 'interference management', 'interference alignment', 'full diversity', 'diversity gain', 'desired link', 'create alignment', 'alignment precoders', 'alamouti codes', '2012 ieee']</t>
  </si>
  <si>
    <t>Interference channels | multiuser channels | space-time codes</t>
  </si>
  <si>
    <t>Interference alignment (IA) was shown to be effective for interference management in improving transmission rate in terms of the degree of freedom (DoF) gain. On the other hand, orthogonal space-time block codes were widely used in point-to-point multiantenna channels to enhance transmission reliability in terms of the diversity gain. In this paper, we connect these two ideas, i.e., IA and space-time block coding, to improve the designs of alignment precoders for multiuser networks. Specifically, we consider the use of Alamouti codes for IA because of their rate-one transmission and achievability of full diversity in point-to-point systems. The Alamouti codes protect the desired link by introducing orthogonality between the two symbols in one Alamouti codeword, and create alignment at the interfering receiver. We show that the proposed alignment methods can maintain the maximum DoF gain and improve the ergodic mutual information in the long-term regime, while increasing the diversity gain to 2 in the short-term regime. The presented examples of interference networks have two antennas at each node and include the two-user X channel, the interfering multiaccess channel, and the interfering broadcast channel. ¬© 1963-2012 IEEE.</t>
  </si>
  <si>
    <t>5313-5330</t>
  </si>
  <si>
    <t>55730766100;7004144452</t>
  </si>
  <si>
    <t>Li, Liangbin;Jafarkhani, Hamid</t>
  </si>
  <si>
    <t>Maximum-rate transmission with improved diversity gain for interference networks</t>
  </si>
  <si>
    <t>10.1109/TIT.2013.2264479</t>
  </si>
  <si>
    <t>2-s2.0-84882779623</t>
  </si>
  <si>
    <t>['¬© 1963', 'stbc scheme', 'several well', 'result settles', 'nt transmit', 'nt ),', 'nonvanishing determinant', 'nn -{', 'lstbc schemes', 'lstbc scheme', 'linear space', 'input multiple', 'dmt optimality', 'dmt optimal', 'code rate', 'arbitrary values', '2012 ieee']</t>
  </si>
  <si>
    <t>Asymmetric multiple-input multiple-output (MIMO) system | diversity-multiplexing gain tradeoff | linear space-time block codes (LSTBCs) | low ML-decoding complexity | nonvanishing determinant | outage-probability | STBC schemes</t>
  </si>
  <si>
    <t>For any nt transmit, nr receive antenna (nn-{t}\times nr) multiple-input multiple-output (MIMO) system in a quasi-static Rayleigh fading environment, it was shown by Elia that linear space-time block code schemes (LSTBC schemes) that have the nonvanishing determinant (NVD) property are diversity-multiplexing gain tradeoff (DMT)-optimal for arbitrary values of nr if they have a code rate of nnt complex dimensions per channel use. However, for asymmetric MIMO systems (where nn-{r} &lt; nt), with the exception of a few LSTBC schemes, it is unknown whether general LSTBC schemes with NVD and a code rate of nr complex dimensions per channel use are DMT optimal. In this paper, an enhanced sufficient criterion for any STBC scheme to be DMT optimal is obtained, and using this criterion, it is established that any LSTBC scheme with NVD and a code rate of n\min \{n-{t},n-{r}\}n complex dimensions per channel use is DMT optimal. This result settles the DMT optimality of several well-known, low-ML-decoding-complexity LSTBC schemes for certain asymmetric MIMO systems. ¬© 1963-2012 IEEE.</t>
  </si>
  <si>
    <t>5944-5958</t>
  </si>
  <si>
    <t>113825760;60014097</t>
  </si>
  <si>
    <t>36792894200;35617116700</t>
  </si>
  <si>
    <t>Srinath, K. Pavan;Rajan, B. Sundar</t>
  </si>
  <si>
    <t>Indian Institute of Science;Broadcom Communication Tech Pvt Ltd</t>
  </si>
  <si>
    <t>60014097;113825760</t>
  </si>
  <si>
    <t>Srinath K.</t>
  </si>
  <si>
    <t>An enhanced DMT-optimality criterion for stbc schemes for asymmetric MIMO systems</t>
  </si>
  <si>
    <t>10.1109/TIT.2013.2264944</t>
  </si>
  <si>
    <t>2-s2.0-84882782619</t>
  </si>
  <si>
    <t>['uromodulin isolated', 'type n', 'structural profiles', 'pregnant women', 'paper aims', 'male urine', 'lacdinac sequence', 'horsfall glycoprotein', 'higher level', 'findings suggested', 'core 2', 'capping antennae', 'antennary glycans']</t>
  </si>
  <si>
    <t>Glycosylation | Immunosuppressive | MALDI-TOF MS | Structural | Tamm-Horsfall glycoprotein (THP) | Uromodulin</t>
  </si>
  <si>
    <t>Uromodulin is well-known to be the more potent immunosuppressive glycoprotein isolated from pregnant women urine, compared to its counterpart, Tamm-Horsfall glycoprotein (THP) isolated from non-pregnant women/male urine. However, structural profiles of these glycoproteins were controversial until today. Hence, this paper aims to identify the pregnancy associated glycosylation changes of THP and uromodulin. THP and uromodulin isolated with diatomaceous earth filtration were subjected for structural characterization using MALDI-TOF tandem mass spectrometry (MS) analyses. Both THP and uromodulin expressed high-mannose and complex-type N-glycan carrying Sda, LacNAc, LacdiNAc sequence as the capping antennae. In comparison to THP, uromodulin expressed higher abundance of LacdiNAc sequence and heavily sialylated complex type N-glycans, where up to four sialic acid residues were observed in its tetra-antennary glycans. Both THP and uromodulin expressed Core 1 and Core 2 O-glycans. These findings suggested that the higher level of LacdiNAc sequence and sialylation in uromodulin might facilitate its lymphocyte suppressive response more effectively than that of THP.</t>
  </si>
  <si>
    <t>385-389</t>
  </si>
  <si>
    <t>SUPPL 3</t>
  </si>
  <si>
    <t>60017880;60025577;60017880</t>
  </si>
  <si>
    <t>55832074800;55666914500;7202834858</t>
  </si>
  <si>
    <t>Hong, Chia Yean;Abdullah, Maha;Wong, Nyet Kui</t>
  </si>
  <si>
    <t>Serdang;Kota Kinabalu</t>
  </si>
  <si>
    <t>Universiti Putra Malaysia;Universiti Malaysia Sabah</t>
  </si>
  <si>
    <t>60025577;60017880</t>
  </si>
  <si>
    <t>Hong C.</t>
  </si>
  <si>
    <t>Evaluation of glycan profiles of Tamm-Horsfall glycoprotein and uromodulin</t>
  </si>
  <si>
    <t>2-s2.0-84882793196</t>
  </si>
  <si>
    <t>['¬© 2002', 'working band', 'slot ultrawideband', 'shaped stub', 'shaped slot', 'radiation patch', 'proposed antenna', 'notched properties', 'notched characteristics', 'inverted u', 'ground plane', 'dual band', 'constant gain', 'compact size', 'antenna consists', '825 ghz', '69 ghz', '52 ghz', '2011 ieee']</t>
  </si>
  <si>
    <t>Dual band-notched | slot antennas | ultrawideband (UWB)</t>
  </si>
  <si>
    <t>A novel compact wide-slot ultrawideband (UWB) antenna with dual band-notched characteristics is presented. The antenna consists of an inverted U-shaped slot on the ground plane and a radiation patch similar to the slot that is fed by a 50-Œ© microstrip line. By etching a C-shaped slot on the radiation patch and extruding an L-shaped stub from the ground plane, dual band-notched properties in the WiMAX (3.4-3.69 GHz) and WLAN (5.15-5.825 GHz) are achieved. The proposed antenna has a compact size of 20 √ó 27 mm 2 and operates from 2.89 to 11.52 GHz. Furthermore, nearly omnidirectional radiation patterns and constant gain are obtained in the working band. ¬© 2002-2011 IEEE.</t>
  </si>
  <si>
    <t>983-986</t>
  </si>
  <si>
    <t>60005465;112879127;112879127;60005465;60005465</t>
  </si>
  <si>
    <t>57220906369;55331632600;55832861800;55550345300;57198813484</t>
  </si>
  <si>
    <t>Gao, Peng;Xiong, Ling;Dai, Jianbo;He, Shuang;Zheng, Yi</t>
  </si>
  <si>
    <t>Chengdu;Chongqing</t>
  </si>
  <si>
    <t>University of Electronic Science and Technology of China;Chongqing Research Institute of China Coal Technology and Engineering Group Corporation</t>
  </si>
  <si>
    <t>60005465;112879127</t>
  </si>
  <si>
    <t>Gao P.</t>
  </si>
  <si>
    <t>Compact printed wide-slot UWB antenna with 3.5/5.5-GHz dual band-notched characteristics</t>
  </si>
  <si>
    <t>10.1109/LAWP.2013.2277591</t>
  </si>
  <si>
    <t>2-s2.0-84882798643</t>
  </si>
  <si>
    <t>['¬© author', 'wider bandwidth', 'vertical gradient', 'refractive index', 'receiver bandwidth', 'radiometer characteristics', 'noise conditions', 'measurement simulations', 'low signal', 'less important', 'largest errors', 'instrument measurements', 'improve detection', 'careful design', 'biases caused', 'bandwidth may', 'atmospheric propagation', 'also examined', 'absorption peaks']</t>
  </si>
  <si>
    <t>More so than the traditional fixed radiometers, the scanning radiometer requires a careful design to ensure high quality measurements. Here the impact of the radiometer characteristics (e.g., antenna beam width and receiver bandwidth) and atmospheric propagation (e.g. curvature of the Earth and vertical gradient of refractive index) on scanning radiometer measurements are presented. A forward radiative transfer model that includes all these effects to represent the instrument measurements is used to estimate the biases. These biases are estimated using differences between the measurement with and without these characteristics for three commonly used frequency bands: K, V and W-band. The receiver channel bandwidth errors are less important in K-band and W-band. Thus, the use of a wider bandwidth to improve detection at low signal-to-noise conditions is acceptable at these frequencies. The biases caused by omitting the antenna beam width in measurement simulations are larger than those caused by omitting the receiver bandwidth, except for V-band where the bandwidth may be more important in the vicinity of absorption peaks. Using simple regression algorithms, the effects of the bandwidth and beam width biases in liquid water path, integrated water vapour, and temperature are also examined. The largest errors in liquid water path and integrated water vapour are associated with the beam width errors. ¬© Author(s) 2013.</t>
  </si>
  <si>
    <t>1171-1187</t>
  </si>
  <si>
    <t>Atmospheric Measurement Techniques</t>
  </si>
  <si>
    <t>60002494;60024025;60002494;60024025</t>
  </si>
  <si>
    <t>55831665600;6603196991;6603431534;6603868770</t>
  </si>
  <si>
    <t>Meunier, V.;L√∂hnert, U.;Kollias, P.;Crewell, S.</t>
  </si>
  <si>
    <t>Koln;Montreal</t>
  </si>
  <si>
    <t>University of Cologne;Universit√© McGill</t>
  </si>
  <si>
    <t>60024025;60002494</t>
  </si>
  <si>
    <t>Meunier V.</t>
  </si>
  <si>
    <t>Biases caused by the instrument bandwidth and beam width on simulated brightness temperature measurements from scanning microwave radiometers</t>
  </si>
  <si>
    <t>10.5194/amt-6-1171-2013</t>
  </si>
  <si>
    <t>2-s2.0-84882802205</t>
  </si>
  <si>
    <t>['¬© 1963', 'technical explanation', 'tail distribution', 'sufficiently large', 'stronger deviations', 'recent work', 'quite robust', 'order cumulants', 'noise ratio', 'moderate deviations', 'large signal', 'input multiple', 'form expansions', 'form characterization', 'established properties', 'drawing upon', 'deviates strongly', 'depth characterization', 'antenna numbers', 'accurate closed', '2012 ieee']</t>
  </si>
  <si>
    <t>Channel capacity | multiple-input multiple-output (MIMO) systems | random matrix theory</t>
  </si>
  <si>
    <t>This paper builds upon our recent work which computed the moment generating function of the multiple-input multiple-output mutual information exactly in terms of a Painlev√© V differential equation. By exploiting this key analytical tool, we provide an in-depth characterization of the mutual information distribution for sufficiently large (but finite) antenna numbers. In particular, we derive systematic closed-form expansions for the high-order cumulants. These results yield considerable new insight, such as providing a technical explanation as to why the well-known Gaussian approximation is quite robust to large signal-to-noise ratio for the case of unequal antenna arrays, while it deviates strongly for equal antenna arrays. In addition, by drawing upon our high-order cumulant expansions, we employ the Edgeworth expansion technique to propose a refined Gaussian approximation which is shown to give a very accurate closed-form characterization of the mutual information distribution, both around the mean and for moderate deviations into the tails (where the Gaussian approximation fails remarkably). For stronger deviations where the Edgeworth expansion becomes unwieldy, we employ the saddle point method and asymptotic integration tools to establish new analytical characterizations which are shown to be very simple and accurate. Based on these results, we also recover key well-established properties of the tail distribution, including the diversity-multiplexing-tradeoff. ¬© 1963-2012 IEEE.</t>
  </si>
  <si>
    <t>5271-5296</t>
  </si>
  <si>
    <t>60030162;60008592;60022317</t>
  </si>
  <si>
    <t>55224356800;8915674500;57196277752</t>
  </si>
  <si>
    <t>Li, Shang;McKay, Matthew R.;Chen, Yang</t>
  </si>
  <si>
    <t>United States;Macao;Hong Kong</t>
  </si>
  <si>
    <t>New York;Taipa;Hong Kong</t>
  </si>
  <si>
    <t>Columbia University;University of Macau;Hong Kong University of Science and Technology</t>
  </si>
  <si>
    <t>60030162;60022317;60008592</t>
  </si>
  <si>
    <t>On the distribution of MIMO mutual information: An in-depth painlev√©-based characterization</t>
  </si>
  <si>
    <t>10.1109/TIT.2013.2264505</t>
  </si>
  <si>
    <t>2-s2.0-84882804744</t>
  </si>
  <si>
    <t>['¬© 2002', 'span 0', 'slot antenna', 'simulated result', 'results demonstrate', 'resistive loading', 'radiation characteristics', 'proposed antenna', 'one slotline', 'one prototype', 'magnetic antenna', 'impedance bandwidth', 'gpr system', 'discontinuous points', 'coplanar waveguide', 'compact cpw', 'antenna performance', 'another slotline', 'also validated', 'agrees well', '6 ghz', '2011 ieee']</t>
  </si>
  <si>
    <t>Coplanar waveguide | loading | ultrawideband antenna | VSWR</t>
  </si>
  <si>
    <t>A novel compact planar tapered-slot antenna for ground penetrating radar (GPR) system is proposed. The antenna is fed by a coplanar waveguide (CPW) and evolved from one slotline of the compact CPW. Another slotline of the compact CPW forms a magnetic antenna as a supplement to the tapered-slot antenna. Some discontinuous points on the compact antenna structure will produce a relatively strong reflection, so the resistive loading is introduced. In order to validate the antenna performance, one prototype is fabricated and measured. The results demonstrate that the impedance bandwidth of the tapered slot antenna can span 0.64-6 GHz with the VSWR below 2, which agrees well with the simulated result. The radiation characteristics of the proposed antenna are measured, and its application for moving target tracking is also validated in a GPR system. ¬© 2002-2011 IEEE.</t>
  </si>
  <si>
    <t>972-975</t>
  </si>
  <si>
    <t>60027021;60027021;60027021;60027021;60027021</t>
  </si>
  <si>
    <t>55320991500;8258742500;7402076611;36184768300;7403113979</t>
  </si>
  <si>
    <t>Shao, Jinjin;Fang, Guangyou;Ji, Yicai;Tan, Kai;Yin, Hejun</t>
  </si>
  <si>
    <t>Shao J.</t>
  </si>
  <si>
    <t>A novel compact tapered-slot antenna for GPR applications</t>
  </si>
  <si>
    <t>10.1109/LAWP.2013.2276403</t>
  </si>
  <si>
    <t>2-s2.0-84882805069</t>
  </si>
  <si>
    <t>['type locality', 'three new', 'species expands', 'south africa', 'somewhat elongate', 'sexual dimorphism', 'roodewal );', 'previously represented', 'new species', 'morphological variation', 'minute stub', 'long setulose', 'known range', 'greatly elongate', 'generic limits', 'first flagellomere', 'crossvein dm', 'characters seen', 'calamoncosis agricola', 'atypical species', 'afrotropical calamoncosis']</t>
  </si>
  <si>
    <t>Afrotropical | Antenna | Oscinellinae | Sexual dimorphism | Taxonomy</t>
  </si>
  <si>
    <t>Three new and atypical species of Afrotropical Calamoncosis are described: Calamoncosis agricola sp. n. (type locality-South Africa: 15 km E Klaserie); Calamoncosis flavida sp. n. (type locality-South Africa: Roodewal); and Calamoncosis unicornis sp. n. (type locality-South Africa: 15 km E Klaserie). Calamoncosis unicornis exhibits extreme modification and sexual dimorphism in the antenna; in males the arista is reduced to a minute stub and the first flagellomere is greatly elongate and long setulose; in females the arista is well-developed and the first flagellomere is somewhat elongate and pubescent. Calamoncosis agricola is unusual for the genus in that crossvein dm-cu is absent, and C. flavida has an enlarged, rounded first flagellomere. The combination of characters seen in these species expands the known range of morphological variation, and thus the generic limits, of Calamoncosis. Recognition of these new species more than doubles the known Afrotropical fauna of Calamoncosis, previously represented only by C. aenescens (Becker) and C. pauliani (S√©guy). Copyright ¬© 2013 Magnolia Press.</t>
  </si>
  <si>
    <t>379-385</t>
  </si>
  <si>
    <t>35727367100;55842934100</t>
  </si>
  <si>
    <t>Wheeler, Terry A.;Solecki, Anna M.</t>
  </si>
  <si>
    <t>Wheeler T.</t>
  </si>
  <si>
    <t>New species of Calamoncosis Enderlein (Diptera: Chloropidae) from South Africa</t>
  </si>
  <si>
    <t>10.11646/zootaxa.3702.4.5</t>
  </si>
  <si>
    <t>2-s2.0-84883425324</t>
  </si>
  <si>
    <t>['pv cells', 'organic photovoltaic', 'numerical investigation', 'normal incidence', 'localized around', 'integrated am1', 'broadband enhancement', 'broad bandwidth', 'active layer', '5g absorption', '5 %.', '22 %,']</t>
  </si>
  <si>
    <t>A numerical investigation of plasmonic resonant antennas influence on optical absorption efficiency of organic photovoltaic (PV) cells with thin active layers is reported. Integrating cylindrical Ag antennas on PV cells can enhance absorption efficiency by up to 22%, over a broad bandwidth of operation. This corresponds to an increase in integrated AM1.5G absorption at normal incidence from 48 to 58.5%. Broadband enhancement is observed for transverse-electric and transverse-magnetic polarized incident light, over a wide angle range. It is attributed to plasmonic antennas converting incident sunlight to surface plasmon resonant modes, localized around the antenna/polymer active layer interface. This results in a strong field enhancement in the active layer and enhances absorption efficiency. ¬© 2013 AIP Publishing LLC.</t>
  </si>
  <si>
    <t>Le, Khai Q.</t>
  </si>
  <si>
    <t>Le K.</t>
  </si>
  <si>
    <t>Broadband light trapping in thin organic photovoltaic cells using plasmonic resonant antennas</t>
  </si>
  <si>
    <t>10.1063/1.4817369</t>
  </si>
  <si>
    <t>2-s2.0-84883853863</t>
  </si>
  <si>
    <t>['wave issued', 'point source', 'plane wave', 'photonic structures', 'photonic crystal', 'optical domain', 'microwave range', 'index results', 'frequency curves', 'filling factor', 'experimental evidence', 'electromagnetic field', 'efficiently apply', 'direction perpendicular', 'convex lens', 'ba antennas']</t>
  </si>
  <si>
    <t>We report on the design and the experimental evidence of a flat graded index photonic crystal lens. The gradient has been designed so that the flat slab focuses a plane wave and so that it converts the wave issued from a point source into a plane wave. This graded-index photonic crystal lens operates as a convex lens. The gradient of index results from varying the filling factor of the photonic crystal in the direction perpendicular to that of the propagation of the electromagnetic field. The shape of the gradient of index has been designed by engineering the iso-frequency curves of the photonic crystal. As only a few layers were necessary and as graded photonic crystals may be fabricated by a variety of processes, this shows the ability of graded photonic crystals to efficiently apply for various photonic devices, from microwave range to the optical domain. 42.70.Qs Photonic bandgap materials, 78.67.Pt Optical properties of photonic structures, 41.20.Jb Electromagnetic wave propagation; radiowave propagation 84.40.Ba Antennas. ¬© 2013 AIP Publishing LLC.</t>
  </si>
  <si>
    <t>60101845-60008134;60101845-60008134</t>
  </si>
  <si>
    <t>53981249100;6603289652</t>
  </si>
  <si>
    <t>Gaufillet, F.;Akmansoy, E.</t>
  </si>
  <si>
    <t>Orsay;Paris</t>
  </si>
  <si>
    <t>Institut d'√âlectronique Fondamentale, Orsay;CNRS Centre National de la Recherche Scientifique</t>
  </si>
  <si>
    <t>60101845;60008134</t>
  </si>
  <si>
    <t>Gaufillet F.</t>
  </si>
  <si>
    <t>Design and experimental evidence of a flat graded-index photonic crystal lens</t>
  </si>
  <si>
    <t>10.1063/1.4817368</t>
  </si>
  <si>
    <t>2-s2.0-84883885399</t>
  </si>
  <si>
    <t>['¬© 2011', 'results demonstrate', 'parametric study', 'overall performance', 'optimum spacing', 'optimized parameters', 'incident angle', 'feeding lines', 'element method', 'device area', 'designed based', 'bowtie nanoarray', 'bowtie elements', 'based simulations', 'array outperforms', 'array elements', '9 œºm', '2012 ieee']</t>
  </si>
  <si>
    <t>Antenna arrays | finite-element method (FEM) | nanoantennas | THz detection</t>
  </si>
  <si>
    <t>In this paper, an investigation is presented into nanogap-based bowtie nanoarrays for THz energy detection, with the aim of optimizing their geometrical parameters utilizing finite-element method (FEM) based simulations. The bowtie elements of the array are connected by feeding lines, which are used to transfer the captured electric field away from the antenna's center to a common feeding gap. The performance of the bowtie nanoarray has been compared with a single bowtie element constructed using the same device area. The obtained results demonstrated that the array outperforms the single element bowtie. Subsequently, a parametric study is carried out on important geometrical parameters of the array to optimize its performance. The results demonstrate that the optimum spacing between array elements is 2.9 Œºm, whereas the best line width of the feeding lines is 50Œºnm. Additionally, it has been found that a 25Œºnm gap offers the highest electric field at resonance. Furthermore, a bowtie nanoarray is designed based on the optimized parameters of the parametric study. Finally, the effects of the incident angle and curvature of the edges of the array elements and feeding lines have also been studied and their impact on the overall performance is presented in this paper. ¬© 2011-2012 IEEE.</t>
  </si>
  <si>
    <t>60006222-60071150;60006222;60006222-60104134</t>
  </si>
  <si>
    <t>Planar bowtie nanoarray for THz energy detection</t>
  </si>
  <si>
    <t>10.1109/TTHZ.2013.2271833</t>
  </si>
  <si>
    <t>2-s2.0-84884817078</t>
  </si>
  <si>
    <t>['relative location', 'metastable amorphous', 'low density', 'lattice instabilities', 'large differences', 'kinetic aspects', 'hysteretically reversible', 'give rise', 'density fluctuations', 'crystalline phases', 'critical point', 'amorphous gasb']</t>
  </si>
  <si>
    <t>The structural, thermodynamic, and kinetic aspects of the transformations between the metastable amorphous and crystalline phases of GaSb are investigated as a function of pressure at ambient temperature using synchrotron x-ray diffraction experiments in a diamond anvil cell. The results are consistent with the hypothesis that the pressure induced crystallization of amorphous GaSb into the Œ≤-Sn crystal structure near ‚àº5 GPa is possibly a manifestation of an underlying polyamorphic phase transition between a semiconducting, low density and a metallic, high density amorphous (LDA and HDA, respectively) phases. In this scenario, the large differences in the thermal crystallization kinetics between amorphous GaSb deposited in thin film form by sputtering and that prepared by laser melt quenching may be related to the relative location of the glass transition temperature of the latter in the pressure-temperature (P-T) space with respect to the location of the critical point that terminate the LDA ‚Üî HDA transition. The amorphous ‚Üí Œ≤-Sn phase transition is found to be hysteretically reversible as the Œ≤-Sn phase undergoes decompressive amorphization near ‚àº2 GPa due to the lattice instabilities that give rise to density fluctuations in the crystal upon decompression. ¬© 2013 AIP Publishing LLC.</t>
  </si>
  <si>
    <t>60007174;60014439;60017366;60014439</t>
  </si>
  <si>
    <t>46161274800;55434203200;15822942100;57203047401</t>
  </si>
  <si>
    <t>Kalkan, B.;Edwards, T. G.;Raoux, S.;Sen, S.</t>
  </si>
  <si>
    <t>Yorktown Heights;Davis;Berkeley</t>
  </si>
  <si>
    <t>IBM Thomas J. Watson Research Center;University of California, Davis;Lawrence Berkeley National Laboratory</t>
  </si>
  <si>
    <t>60017366;60014439;60007174</t>
  </si>
  <si>
    <t>Kalkan B.</t>
  </si>
  <si>
    <t>Nature of metastable amorphous-to-crystalline reversible phase transformations in GaSb</t>
  </si>
  <si>
    <t>10.1063/1.4818805</t>
  </si>
  <si>
    <t>2-s2.0-84903363811</t>
  </si>
  <si>
    <t>['order measurement', 'novel metric', 'metric serves', 'interference networks', 'interference alignment', 'high snr', 'flexible tradeoff', 'feedback efficiency', 'feedback dimension', 'dof requirement', 'decorrelator design', 'data streams', 'antenna resources', 'also achieve']</t>
  </si>
  <si>
    <t>CSI feedback dimension | IA feasibility condition | Interference alignment (IA) | MIMO interference networks | partial CSI feedback</t>
  </si>
  <si>
    <t>Interference alignment (IA) is a linear precoding strategy that can achieve optimal capacity scaling at high SNR in interference networks. Most of the existing IA designs require full channel state information (CSI) at the transmitters, which induces a huge CSI signaling cost. Hence it is desirable to improve the feedback efficiency for IA and in this paper, we propose a novel IA scheme with a significantly reduced CSI feedback. To quantify the CSI feedback cost, we introduce a novel metric, namely the feedback dimension. This metric serves as a first-order measurement of CSI feedback overhead. Due to the partial CSI feedback constraint, conventional IA schemes can not be applied and hence, we develop a novel IA precoder/decorrelator design and establish new IA feasibility conditions. Via dynamic feedback profile design, the proposed IA scheme can also achieve a flexible tradeoff between the degree of freedom (DoF) requirements for data streams, the antenna resources and the CSI feedback cost. We show by analysis and simulations that the proposed scheme achieves substantial reductions of CSI feedback overhead under the same DoF requirement in MIMO interference networks. ¬© 2012 IEEE.</t>
  </si>
  <si>
    <t>4428-4437</t>
  </si>
  <si>
    <t>60008592;60008592;60008592</t>
  </si>
  <si>
    <t>55257919800;35103389100;7005811464</t>
  </si>
  <si>
    <t>Rao, Xiongbin;Ruan, Liangzhong;Lau, Vincent K.N.</t>
  </si>
  <si>
    <t>Rao X.</t>
  </si>
  <si>
    <t>CSI feedback reduction for MIMO interference alignment</t>
  </si>
  <si>
    <t>10.1109/TSP.2013.2269902</t>
  </si>
  <si>
    <t>2-s2.0-84882977985</t>
  </si>
  <si>
    <t>['wimax applications', 'three bands', 'technology 2013', 'radiation patch', 'proposed antenna', 'compact triple', 'compact size', 'capacitive coupling', 'band resonances', '73 ghz', '150 mhz', '1170 mhz']</t>
  </si>
  <si>
    <t>A compact triple-band coplanar waveguide (CPW)-fed antenna for WLAN/WiMAX applications is proposed. The radiation patch is fed by capacitive coupling of the top transmission line. By only using one metallic strip etched on the bottom of the substrate, tri-band resonances of the antenna are generated. The proposed antenna has a compact size of 30 √ó 27 mm2, which can provide stable omnidirectional radiation patterns in three bands. The measured - 10 dB impedance bandwidths are 150 MHz (2.39-2.54 GHz), 360 MHz (3.37- 3.73 GHz) and 1170 MHz (5.02-6.19 GHz), which is suitable for WLAN/WiMAX applications. ¬© The Institution of Engineering and Technology 2013.</t>
  </si>
  <si>
    <t>1118-1119</t>
  </si>
  <si>
    <t>55840957900;55496443900;57214517715;55589524900</t>
  </si>
  <si>
    <t>Hua, M. J.;Wang, P.;Zheng, Y.;Yuan, S. L.</t>
  </si>
  <si>
    <t>Compact tri-band CPW-fed antenna for WLAN/WiMAX applications</t>
  </si>
  <si>
    <t>10.1049/el.2013.1669</t>
  </si>
  <si>
    <t>2-s2.0-84883211467</t>
  </si>
  <si>
    <t>['volume fraction', 'technology 2013', 'reception antennas', 'rangeresolved data', 'radar targets', 'radar measurements', 'quantitatively estimating', 'polystyrene foam', 'measured material', 'horizontal polarisation', 'frequencies ranging', 'considered useful', 'backscattering measurement', '60 ghz']</t>
  </si>
  <si>
    <t>The backscattering measurement of a rectangular solid volume of polystyrene foam (width: 0.92 m; height: 0.9 m; depth: 1.82 m) carried out at frequencies ranging from 59 to 60 GHz is described with horizontal polarisation for both transmission and reception antennas. The volume fraction of polystyrene in the measured material is about 0.01. The normalised radar cross-section of the measured polystyrene foam sample is estimated as 2.9 √ó 10-3( ¬± 3 √ó 10-4) m2/m3 by using the rangeresolved data of the backscattered power arising from inside of the polystyrene foam volume. When using polystyrene foam as a support for radar targets in radar measurements, this result is considered useful for quantitatively estimating the intensity of the unwanted backscattered waves due to the foam. ¬© The Institution of Engineering and Technology 2013.</t>
  </si>
  <si>
    <t>1181-1183</t>
  </si>
  <si>
    <t>60011989;60011989;60011989</t>
  </si>
  <si>
    <t>55840238700;47861419500;7101896911</t>
  </si>
  <si>
    <t>Kaneko, K.;Seki, K.;Ihara, T.</t>
  </si>
  <si>
    <t>Kanto Gakuin University</t>
  </si>
  <si>
    <t>Kaneko K.</t>
  </si>
  <si>
    <t>Measurement of normalised radar crosssection of polystyrene foam at 60 GHz</t>
  </si>
  <si>
    <t>10.1049/el.2013.1603</t>
  </si>
  <si>
    <t>2-s2.0-84883231167</t>
  </si>
  <si>
    <t>['wave quasi', 'technology 2013', 'return loss', 'rectangular waveguide', 'powerdividing function', 'optical low', 'novel millimetre', 'dipole antenna', 'band four', '9 ghz', '4 db', '34 ghz', '10 db']</t>
  </si>
  <si>
    <t>A novel millimetre-wave quasi-optical low-loss power divider based on the dipole antenna is presented. This dipole antenna array is inserted in the E-plane of the rectangular waveguide to implement the powerdividing function. A Ka-band four-way passive power combiner is designed, fabricated and measured. The measured results show that the minimum insertion loss is about 0.4 dB from 32.1 to 34 GHz, whereas the return loss is less than 10 dB from 31.5 to 35.9 GHz. The measured results agree with the simulated ones closely. ¬© The Institution of Engineering and Technology 2013.</t>
  </si>
  <si>
    <t>1160-1162</t>
  </si>
  <si>
    <t>14826044300;56384616300;55438066800;7403491814</t>
  </si>
  <si>
    <t>Song, K.;Zhang, F.;Hu, S.;Fan, Y.</t>
  </si>
  <si>
    <t>Song K.</t>
  </si>
  <si>
    <t>Millimetre-wave quasi-optical low-loss power combiner based on dipole antenna</t>
  </si>
  <si>
    <t>10.1049/el.2013.1991</t>
  </si>
  <si>
    <t>2-s2.0-84883233557</t>
  </si>
  <si>
    <t>['uniform amplitude', 'typical antenna', 'two slots', 'technology 2013', 'structure proposed', 'slot structure', 'slot aperture', 'proposed antenna', 'improved gain', 'impedance bandwidth', 'generate plane', 'far simpler', 'considerably higher', '6 ghz', '15 ghz']</t>
  </si>
  <si>
    <t>A double-slot structure is proposed to design a new Vivaldi antenna with improved gain. The two slots are excited in uniform amplitude and phase by using a T-junction power divider. The double-slot structure can generate plane-like waves across the slot aperture of the antenna. As a result, the gain of the double-slot Vivaldi antenna is significantly improved compared with that of a typical Vivaldi antenna of the same size. The measured results show that the impedance bandwidth of the double-slot Vivaldi antenna is from 2.5 to 15 GHz. The gain of the proposed antenna is considerably higher than the typical antenna at frequencies above 6 GHz. What is more, the structure proposed is far simpler than those designed before. ¬© The Institution of Engineering and Technology 2013.</t>
  </si>
  <si>
    <t>1119-1121</t>
  </si>
  <si>
    <t>36348889600;35320575500;23003839800;53879194000</t>
  </si>
  <si>
    <t>Wang, Y. W.;Wang, G. M.;Gao, X. J.;Zhou, C.</t>
  </si>
  <si>
    <t>Double-slot Vivaldi antenna with improved gain</t>
  </si>
  <si>
    <t>10.1049/el.2013.2180</t>
  </si>
  <si>
    <t>2-s2.0-84883241208</t>
  </si>
  <si>
    <t>['two layers', 'technology 2013', 'slit etched', 'simulated results', 'planar waveguide', 'patch structure', 'miniaturised double', 'layer slit', 'fabricated prototypes', 'common ground']</t>
  </si>
  <si>
    <t>A miniaturised double-layer slit-patch structure is introduced for decoupling two closely spaced co-planar waveguide-fed printed monopoles with a common ground. The double-layer structure consists of a slit etched on the common ground between the antennas and a conducting dipole element printed on a very thin dielectric film separating the two layers. Simulated results of the antennas' performance as well as measurements of fabricated prototypes are presented. ¬© The Institution of Engineering and Technology 2013.</t>
  </si>
  <si>
    <t>1121-1123</t>
  </si>
  <si>
    <t>60004678;60019702</t>
  </si>
  <si>
    <t>55703454600;6602642495</t>
  </si>
  <si>
    <t>Li, Q.;Feresidis, A. P.</t>
  </si>
  <si>
    <t>United Kingdom;Singapore</t>
  </si>
  <si>
    <t>Birmingham;Singapore City</t>
  </si>
  <si>
    <t>University of Birmingham;A-Star, Institute of High Performance Computing</t>
  </si>
  <si>
    <t>60019702;60004678</t>
  </si>
  <si>
    <t>Miniaturised two-layer slit-patch structure for decoupling printed antennas</t>
  </si>
  <si>
    <t>10.1049/el.2013.1965</t>
  </si>
  <si>
    <t>2-s2.0-84883245086</t>
  </si>
  <si>
    <t>R01GM080538</t>
  </si>
  <si>
    <t>['using olfaction', 'several studies', 'results obtained', 'results indicate', 'results help', 'present study', 'pink1 mutants', 'olfactory response', 'olfactory function', 'old flies', 'neurodegenerative process', 'natural volatiles', 'life cycle', 'immunohistological analysis', 'flies aged', 'first time', 'essential oils', 'earliest onset', 'clinical triad', 'bruchpilot protein', 'antennal lobes', '5 day', '30 days']</t>
  </si>
  <si>
    <t>Parkinson's disease (PD) is one of the most common neurodegenerative disease characterized by the clinical triad: tremor, akinesia and rigidity. Several studies have suggested that PD patients show disturbances in olfaction at the earliest onset of the disease. The fruit fly Drosophila melanogaster is becoming a powerful model organism to study neurodegenerative diseases. We sought to use this system to explore olfactory dysfunction, if any, in PINK1 mutants, which is a model for PD. PINK1 mutants display many important diagnostic symptoms of the disease such as akinetic motor behavior. In the present study, we describe for the first time, to the best of our knowledge, neurophysiological and neuroanatomical results concerning the olfactory function in PINK1 mutant flies. Electroantennograms were recorded in response to synthetic and natural volatiles (essential oils) from groups of PINK1 mutant adults at three different time points in their life cycle: one from 3-5 day-old flies, from 15-20 and from 27-30 days. The results obtained were compared with the same age-groups of wild type flies. We found that mutant adults showed a decrease in the olfactory response to 1-hexanol, Œ±-pinene and essential oil volatiles. This olfactory response in mutant adults decreased even more as the flies aged. Immunohistological analysis of the antennal lobes in these mutants revealed structural abnormalities, especially in the expression of Bruchpilot protein, a marker for synaptic active zones. The combination of electrophysiological and morphological results suggests that the altered synaptic organization may be due to a neurodegenerative process. Our results indicate that this model can be used as a tool for understanding PD pathogensis and pathophysiology. These results help to explore the potential of using olfaction as a means of monitoring PD progression and developing new treatments. ¬© 2013 Poddighe et al.</t>
  </si>
  <si>
    <t>e73156</t>
  </si>
  <si>
    <t>60032259;60014569;60032259;60032259;60032259;60102151;60102151;60032259;60032259</t>
  </si>
  <si>
    <t>36182903100;7102555596;6603062089;10539295100;7003316394;7005551012;54396007500;14048747500;6603926346</t>
  </si>
  <si>
    <t>Poddighe, Simone;Bhat, Krishna Moorthi;Setzu, Maria Dolores;Solla, Paolo;Angioy, Anna Maria;Marotta, Roberto;Ruffilli, Roberta;Marrosu, Francesco;Liscia, Anna</t>
  </si>
  <si>
    <t>Genoa;Cagliari;Galveston</t>
  </si>
  <si>
    <t>Istituto Italiano di Tecnologia;Universit√† degli Studi di Cagliari;UT Medical Branch at Galveston</t>
  </si>
  <si>
    <t>60102151;60032259;60014569</t>
  </si>
  <si>
    <t>Poddighe S.</t>
  </si>
  <si>
    <t>Impaired Sense of Smell in a Drosophila Parkinson's Model</t>
  </si>
  <si>
    <t>10.1371/journal.pone.0073156</t>
  </si>
  <si>
    <t>2-s2.0-84883256782</t>
  </si>
  <si>
    <t>R01GM087508</t>
  </si>
  <si>
    <t>['turn coincide', 'takeout proteins', 'quantitative proteomics', 'previously shown', 'olfactory system', 'olfactory sensitivity', 'olfactory organs', 'odorant sensitivity', 'major host', 'increased blood', 'includes agamobp1', 'important role', 'gene expression', 'feeding behavior', 'dusk peaks', 'derived odorants', 'circadian niche']</t>
  </si>
  <si>
    <t>We recently characterized 24-hr daily rhythmic patterns of gene expression in Anopheles gambiae mosquitoes. These include numerous odorant binding proteins (OBPs), soluble odorant carrying proteins enriched in olfactory organs. Here we demonstrate that multiple rhythmically expressed genes including OBPs and takeout proteins, involved in regulating blood feeding behavior, have corresponding rhythmic protein levels as measured by quantitative proteomics. This includes AgamOBP1, previously shown as important to An. gambiae odorant sensing. Further, electrophysiological investigations demonstrate time-of-day specific differences in olfactory sensitivity of antennae to major host-derived odorants. The pre-dusk/dusk peaks in OBPs and takeout gene expression correspond with peak protein abundance at night, and in turn coincide with the time of increased olfactory sensitivity to odorants requiring OBPs and times of increased blood-feeding behavior. This suggests an important role for OBPs inmodulating temporal changes in odorant sensitivity, enabling the olfactory system to coordinate with the circadian niche of An. gambiae.</t>
  </si>
  <si>
    <t>60021508;60021508;60021508;60021508;60021508;60021508;60021508;60021508</t>
  </si>
  <si>
    <t>53982039200;56106659800;9036013000;56095159100;56222451700;55372279500;15058519400;6701530908</t>
  </si>
  <si>
    <t>Rund, Samuel S.C.;Bonar, Nicolle A.;Champion, Matthew M.;Ghazi, John P.;Houk, Cameron M.;Leming, Matthew T.;Syed, Zainulabeuddin;Duffield, Giles E.</t>
  </si>
  <si>
    <t>Rund S.</t>
  </si>
  <si>
    <t>Daily rhythms in antennal protein and olfactory sensitivity in the malaria mosquito Anopheles gambiae</t>
  </si>
  <si>
    <t>10.1038/srep02494</t>
  </si>
  <si>
    <t>2-s2.0-84898860157</t>
  </si>
  <si>
    <t>['¬© 2005', 'vital role', 'topological attributes', 'rich set', 'pmu location', 'paper investigates', 'optimize one', 'linking pmus', 'information communication', 'india corroborate', 'eastern grid', 'control purposes', '2012 ieee']</t>
  </si>
  <si>
    <t>Data communications | geographic information system (GIS) | information technology | line of sight (LOS) | phasor measurement units (PMUs) | smart grid | transmitter/receiver antennas | wide-area monitoring system (WAMS) | wireless communication</t>
  </si>
  <si>
    <t>The conventional power system is going through a paradigm change towards smart grid. Phasor measurement units (PMUs) have emerged as the edifice for information technology related to wide-area monitoring systems (WAMSs) for power system monitoring, information communication, and control purposes. The PMUs require communication links for a complex interconnected power grid, and proper spatial coordination plays a vital role for wireless communication network. Geographical information system (GIS) provides a rich set of functions to analyze the power network incorporating geospatial features. This paper investigates the impact of topological attributes on commissioning of wireless communication network for PMUs incorporating GIS aided analysis and to optimize one of the PMU location as main control station. This will not only serve for monitoring automation purposes, but will also ensure control automation. Case studies related to the eastern grid of India corroborate the efficacy of GIS-aided wireless communication for linking PMUs. ¬© 2005-2012 IEEE.</t>
  </si>
  <si>
    <t>1486-1496</t>
  </si>
  <si>
    <t>IEEE Transactions on Industrial Informatics</t>
  </si>
  <si>
    <t>55835383600;7006826923;21834373600</t>
  </si>
  <si>
    <t>Ghosh, Debomita;Ghose, T.;Mohanta, D. K.</t>
  </si>
  <si>
    <t>Ghosh D.</t>
  </si>
  <si>
    <t>Communication feasibility analysis for smart grid with phasor measurement units</t>
  </si>
  <si>
    <t>10.1109/TII.2013.2248371</t>
  </si>
  <si>
    <t>2-s2.0-84881417433</t>
  </si>
  <si>
    <t>['used mainly', 'systematic design', 'new type', 'network architecture', 'mbas ).', 'general concept', 'band prototype']</t>
  </si>
  <si>
    <t>A new type of cascaded series feed beamforming networks (BFNs) is introduced. The network architecture is based on a dualseries Nolen matrix topology. It is able to produce tapered output amplitude distributions from N √ó N configurations. The general concept, analysis and systematic design of the BFNs are given. The networks are designed and intended to be used mainly for low Sidelobe Level (SLL) linear Multibeam Antennas (MBAs). Several design examples are presented, along with fabrication and measurements of an S-band prototype.</t>
  </si>
  <si>
    <t>33-64</t>
  </si>
  <si>
    <t>60030988;60030988</t>
  </si>
  <si>
    <t>12786549000;7003999101</t>
  </si>
  <si>
    <t>Fakoukakis, Fanourios E.;Kyriacou, George A.</t>
  </si>
  <si>
    <t>Komotini</t>
  </si>
  <si>
    <t>Democritus University of Thrace</t>
  </si>
  <si>
    <t>Fakoukakis F.</t>
  </si>
  <si>
    <t>Novel nolen matrix based beamforming networks for series-fed low SLL multibeam antennas</t>
  </si>
  <si>
    <t>10.2528/PIERB13011605</t>
  </si>
  <si>
    <t>2-s2.0-84882932686</t>
  </si>
  <si>
    <t>['updating rather', 'transmitter antennas', 'time reduce', 'theoretical analysis', 'substantial improvement', 'snrs ),', 'receiver antennas', 'obtains almost', 'noise ratio', 'input multiple', 'high signal', 'existing sub', 'conventional sub', 'computing formula', 'computational complexity', 'capacity optimally', 'ber performance', 'algorithm acquires', 'achieves almost']</t>
  </si>
  <si>
    <t>Channel capacity | Low complexity | MIMO systems | Receiver antenna selection</t>
  </si>
  <si>
    <t>For a multiple-input multiple-output (MIMO) system with more antennas at the receiver than the transmitter, selecting the same number of receiver antennas as the number of transmitter antennas can takemost of the advantages ofMIMO capacity performance and at the same time reduce the system hardware cost and computational complexity. In this paper, a novel effective low complexity near-optimal antenna selection algorithms based on maximization channel capacity is proposed for the MIMO array configuration. Different from many existing fast antenna selection algorithms which obtain the sub-optimal channel sub matrix by adding or removing one row per step exploit re-computing formula, our algorithm acquires the near-optimal channel matrix by a faster updating formula. In such faster updating formula, the formula is updating rather than re-computing, so that the matrix inverse operation is avoided. Due to using an effective iteration processing, our antenna selection algorithm reduces computational complexity and leads to a substantial improvement in the capacity optimally for moderating to high signal to noise ratio (SNRs), and obtains almost the same capacity and bit error ratio (BER) performance as that of the exhaustive-search-based optimal antenna selection algorithm. Compared to the conventional sub-optimal antenna selection algorithms, our algorithm has lower computational complexity and achieves almost the same capacity and BER performance as the optimal selection algorithm. Finally, theoretical analysis and simulation results illustrate that the new algorithm outperforms the existing sub-optimal antenna selection methods. ¬© 2013 NSP Natural Sciences Publishing Cor.</t>
  </si>
  <si>
    <t>2297-2303</t>
  </si>
  <si>
    <t>60025945-109916931;60025945;60025945</t>
  </si>
  <si>
    <t>23389861300;55580903300;55579089500</t>
  </si>
  <si>
    <t>Li, Suoping;Zhu, Hongfeng;Xiao, Dandan</t>
  </si>
  <si>
    <t>A low complexity algorithm for receiver antenna selection in MIMO systems</t>
  </si>
  <si>
    <t>10.12785/amis/070620</t>
  </si>
  <si>
    <t>2-s2.0-84882942615</t>
  </si>
  <si>
    <t>['shaping techniques', 'shaping technique', 'shaped sub', 'scanning angles', 'renewed application', 'remote sensing', 'radio astronomy', 'millimeter technology', 'meteorological satellite', 'identical footprints', 'frequently deployed', 'case studies', 'antenna system', 'accordingly developed']</t>
  </si>
  <si>
    <t>With the renewed application of millimeter technology in remote sensing, radio astronomy, and meteorological satellite, millimeter wave antennas of electrically large aperture are frequently deployed. Shaping techniques are accordingly developed to meet di¬Æerent requirements. In this paper, a shaping technique for the scanning reflector antenna system of a remote sensing spacecraft is presented. The shaping technique is based on Fourier optical theory to control the maximal radiating direction of the antenna system. To implement such functionality, a new shaping technique of the subreflector has been developed. In addition, rotation of the shaped sub-reflector can achieve scanning purpose with identical footprints in all scanning angles. Case studies have been performed to verify the shaping technique.</t>
  </si>
  <si>
    <t>65-80</t>
  </si>
  <si>
    <t>60016930-60022109;60016930;60022109;60016930;60016930;60016930</t>
  </si>
  <si>
    <t>35737541800;57201125972;56162277000;7403567904;56200817300;45461284900</t>
  </si>
  <si>
    <t>Liu, Xiaoming;Yu, Junsheng;Chen, Xiaodong;Yao, Yuan;Yang, Cheng;Lu, Zejiang</t>
  </si>
  <si>
    <t>London;Beijing</t>
  </si>
  <si>
    <t>Queen Mary University of London;Beijing University of Posts and Telecommunications</t>
  </si>
  <si>
    <t>60022109;60016930</t>
  </si>
  <si>
    <t>A shaping technique for air-borne scanning reflector antenna</t>
  </si>
  <si>
    <t>10.2528/PIERB13031204</t>
  </si>
  <si>
    <t>2-s2.0-84882950654</t>
  </si>
  <si>
    <t>['stepped geometry', 'results show', 'proposed antenna', 'measurement results', 'good agreement', 'fidelity factor', 'dimensions 40', 'also analyzed', '9 ghz', '6 ghz', '50œâmicrostrip line', '4 ghz', '3 ghz']</t>
  </si>
  <si>
    <t>A WLAN band notched compact ultra-wideband (UWB) microstrip monopole antenna with stepped geometry is proposed. A L-slot loaded modified mushroom type Electromagnetic Band Gap (EBG) is designed, analyzed and used to realize notched band characteristics for wireless local area network (WLAN) in the UWB frequency range. The proposed antenna having partial ground plane is fabricated on a low cost FR4 substrate having dimensions 40 (Lsub) √ó 30 (Wsub) √ó 1:6 (h)mm3 and is fed by a 50œâmicrostrip line. The results show that the proposed antenna achieves impedance bandwidth (VSWR &lt; 2) from 2.3 GHz to 11.4 GHz with band notched characteristics (VSWR &gt; 2) from 4.9 GHz to 6 GHz. Fidelity factor for proposed antenna is also analyzed to characterize time domain behavior. Simulation and measurement results of VSWR are found in good agreement.</t>
  </si>
  <si>
    <t>201-217</t>
  </si>
  <si>
    <t>55633911400;55634591500;55634854900;6602733200</t>
  </si>
  <si>
    <t>Pandey, Gaurav K.;Singh, Hari S.;Bharti, Pradutt K.;Meshram, Manoj K.</t>
  </si>
  <si>
    <t>Design of wlan band notched uwb monopole antenna with stepped geometry using modified EBG structure</t>
  </si>
  <si>
    <t>10.2528/PIERB13030101</t>
  </si>
  <si>
    <t>2-s2.0-84882958272</t>
  </si>
  <si>
    <t>['¬© 1997', 'wave model', 'significant impact', 'range communications', 'phase differences', 'path loss', 'modeled using', 'los responses', 'joint effects', 'input multiple', 'high correlation', 'geometrical pattern', 'condition number', 'channel matrix', 'analytical expression', '2x2 multiple', '2012 ieee']</t>
  </si>
  <si>
    <t>condition number | Line-of-sight (LOS) | short-range communications | spherical-wave model</t>
  </si>
  <si>
    <t>In this letter, we investigate the optimal antenna placement with path loss and phase differences in terms of the condition number in short-range communications. First, the line-of-sight (LOS) 2x2 multiple-input multiple-output (MIMO) channel matrix with path loss and phase differences is modeled using the spherical-wave model. We then derive the explicit analytical expression and the geometrical pattern for the optimal antenna placement when considering the joint effects of path loss and phase differences, which are compared with the analytical expression and the geometrical pattern when considering only the phase differences. By the optimal antenna placement, the high correlation between the LOS responses can be overcome. Analytical and numerical results show that the path loss differences for short-range communications have a significant impact on the condition number. ¬© 1997-2012 IEEE.</t>
  </si>
  <si>
    <t>1560-1563</t>
  </si>
  <si>
    <t>55836704900;7102636574;7404591261</t>
  </si>
  <si>
    <t>Pu, Xumin;Shao, Shihai;Tang, Youxi</t>
  </si>
  <si>
    <t>Pu X.</t>
  </si>
  <si>
    <t>Optimal 2x2 antenna placement for short-range communications</t>
  </si>
  <si>
    <t>10.1109/LCOMM.2013.070113.130758</t>
  </si>
  <si>
    <t>2-s2.0-84882975897</t>
  </si>
  <si>
    <t>['traditional least', 'square method', 'quite low', 'pattern synthesis', 'method changes', 'initial conditions', 'good agreement', 'feeding network', 'excitation amplitudes', 'elements placed', 'array elements']</t>
  </si>
  <si>
    <t>An improved nonlinear least-square method is presented in this paper. This method changes the traditional least-square method's shortness of being sensitive to its initial conditions. Pattern synthesis for concentric circular arrays using nonlinear least-square method is introduced. The excitation amplitudes and phases of the array elements are optimized. This method can make the design of the feeding network much easier because the excitation amplitudes of the elements placed on the same ring are equal. The number of parameters to be optimized is reduced which leads to a faster simulation speed and makes the simulation results much more accurate. Also, the cost of designing the feeding network is reduced. The simulation results show the good agreement between the synthesized and desired radiation pattern. Also, the peak side lobe level (PSLL) of the synthesized radiation pattern is quite low.</t>
  </si>
  <si>
    <t>55834460000;26643251300;55836151300;56997947400</t>
  </si>
  <si>
    <t>Guo, Hua;Guo, Chenjiang;Qu, Yan;Ding, Jun</t>
  </si>
  <si>
    <t>Pattern synthesis of concentric circular antenna array by nonlinear least-square method</t>
  </si>
  <si>
    <t>10.2528/PIERB13030304</t>
  </si>
  <si>
    <t>2-s2.0-84882997788</t>
  </si>
  <si>
    <t>['wideband dipole', 'wideband antenna', 'two modes', 'mode combining', 'lowest frequency', 'frequency range', 'feed network', 'experimentally characterized', 'differential mode', 'common mode', 'bandwidth larger', 'appropriately combining', 'antenna operates', 'antenna covering']</t>
  </si>
  <si>
    <t>In this paper, we present a low-profile, compact, ultra-wideband antenna that uses a set of closely coupled radiators. The system of two coupled radiators has two different linearly independent modes of operation with complementary frequency bands of operation. These include the differential mode and the common mode of operation. When the antenna is excited in the common mode of operation, it acts as an ultra-wideband (UWB) antenna covering a broad frequency band. When excited in the differential mode, the antenna operates as a wideband dipole in a frequency range below that of the common mode. Thus, by appropriately combining the two modes using a suitably designed feed network, the bandwidth of the antenna can be extended and its lowest frequency of operation is reduced. Mode combining is achieved with a feed network that employs a frequency-dependent phase shifter. Using this feed network, the two modes of the antenna are combined and a single-port broadband device is achieved that has a bandwidth larger than that of either the common or the differential mode individually. A prototype of the antenna is fabricated and experimentally characterized.</t>
  </si>
  <si>
    <t>235-251</t>
  </si>
  <si>
    <t>36453998700;24484286600;6602939320</t>
  </si>
  <si>
    <t>Li, Meng;Yusuf, Yazid;Behdad, Nader</t>
  </si>
  <si>
    <t>A compact, low-profile, ultra-wideband antenna utilizing dual-mode coupled radiators</t>
  </si>
  <si>
    <t>10.2528/PIERB13030713</t>
  </si>
  <si>
    <t>2-s2.0-84883023325</t>
  </si>
  <si>
    <t>NNX08AV84A</t>
  </si>
  <si>
    <t>['system performance', 'system board', 'standard fr', 'simulation results', 'simulated bandwidth', 'receiver ends', 'radiation patterns', 'performance metrics', 'paper presents', 'mutual impedance', 'meander structure', 'impedance bandwidth', 'hema ),', 'ferrite material', 'fc ).', 'fabricated antenna', 'ergodic capacity', 'entire substrate', 'communication system', 'channel matrix', 'antenna efficiency', 'also included', '4 substrate', '262 mhz', '235 mhz', '2 db']</t>
  </si>
  <si>
    <t>This paper presents a high-efficiency ferrite meander antenna (HEMA), which can be used to realize a 2 √ó 2 multipleinput-multiple-output (MIMO) communication system when it is used at both the transmitter and the receiver ends. This antenna is designed to operate at 2.45 GHz center frequency (fc). It consists of two spatially separated half-cycle microstrip meander structures. Ferrite material is not used for the entire substrate, only beneath each meander structure. A standard FR-4 substrate is utilized as a system board. Impedance bandwidth and radiation patterns of the fabricated antenna are measured and compared with those of the simulation results. The -10 dB impedance bandwidth of the fabricated antenna is 262 MHz, whereas the simulated bandwidth is 235 MHz. According to the simulations, the gain and efficiency of the antenna are 2.2 dB and 81%, respectively. The efficiency of the antenna is confirmed by measurements. By using the simulated radiation patterns, correlation between the radiation patterns is calculated and employed in the generation of the channel matrix. Mutual impedance of the antennas and antenna efficiency are also included in the channel matrix, which in turn is used in bit error rate (BER) and ergodic capacity simulations. BER and ergodic capacity are utilized as performance metrics. The effect of antenna efficiency, mutual impedance of the antennas, and correlation between radiation patterns on system performance are presented.</t>
  </si>
  <si>
    <t>177-199</t>
  </si>
  <si>
    <t>60017742;60017742;60025371;60025371;60025371;60025371</t>
  </si>
  <si>
    <t>35932484000;55161892500;36085694400;7403393257;57211862614;25626244300</t>
  </si>
  <si>
    <t>Jayasooriya, Chandana K.K.;Kwon, Hyuck M.;Syslo, Ryan;Hong, Yang Ki;Lee, Jaejin;Abo, Gavin</t>
  </si>
  <si>
    <t>Jayasooriya C.</t>
  </si>
  <si>
    <t>On performance of high-efficiency ferrite meander antenna (HEMA) for mimo communications</t>
  </si>
  <si>
    <t>10.2528/PIERB13021404</t>
  </si>
  <si>
    <t>2-s2.0-84883024541</t>
  </si>
  <si>
    <t>['wireless networks', 'wban ).', 'shadowing effects', 'reliable communication', 'novel multi', 'inefficiency due', 'increasing use', 'facing problem', 'advanced countries']</t>
  </si>
  <si>
    <t>E-health | Health monitoring | Multi-radio multi-channel | Wireless body area network</t>
  </si>
  <si>
    <t>Increasing use of wireless networks has empowered the facility of ubiquitous health monitoring especially in advanced countries. Various small devices are attached to human body forming personalized wireless body area network (WBAN). These small devices interact with each other using different radios and antennas schemes proposed by many researchers around the globe. However, most of these schemes are facing problem of inefficiency due to fading and shadowing effects. We propose a novel multi-radio multichannel framework for efficient communication among devices in WBAN. The focus of this research is to ensure energy efficient and reliable communication in WBAN. ¬© 2013 NSP Natural Sciences Publishing Cor.</t>
  </si>
  <si>
    <t>1743-1747</t>
  </si>
  <si>
    <t>60014510;60070620;106296300;60070620</t>
  </si>
  <si>
    <t>36338477200;36094174300;36674490200;35204050700</t>
  </si>
  <si>
    <t>Alrajeh, Nabil Ali;Khan, Shafiullah;Campbell, Carlene E.A.;Shams, Bilal</t>
  </si>
  <si>
    <t>Pakistan;Saudi Arabia;United Kingdom</t>
  </si>
  <si>
    <t>Kohat;Riyadh;Swansea</t>
  </si>
  <si>
    <t>Kohat University of Science and Technology (KUST);College of Applied Medical Sciences;Swansea Metropolitan University</t>
  </si>
  <si>
    <t>60070620;60014510;106296300</t>
  </si>
  <si>
    <t>Alrajeh N.A.</t>
  </si>
  <si>
    <t>Multi-channel framework for body area network in health monitoring</t>
  </si>
  <si>
    <t>10.12785/amis/070511</t>
  </si>
  <si>
    <t>2-s2.0-84883035586</t>
  </si>
  <si>
    <t>['two models', 'pifa antenna', 'human head', 'human body', 'exposure source', 'electromagnetic fields', 'effective parameters']</t>
  </si>
  <si>
    <t>HFSS | Three layer human head model</t>
  </si>
  <si>
    <t>In this paper the penetration of electromagnetic fields in human head are simulated. Two models are described and compared. Three model human head model with dipole and PIFA antenna as an exposure source. The simulations are done at 900MHz using HFSS software. Also some effective parameters that use to measure the fields on human body are described.</t>
  </si>
  <si>
    <t>1275-1277</t>
  </si>
  <si>
    <t>Lak, Asma</t>
  </si>
  <si>
    <t>Bushehr</t>
  </si>
  <si>
    <t>Islamic Azad University, Bushehr Branch</t>
  </si>
  <si>
    <t>Interaction between two types of antenna and Human head Phantom</t>
  </si>
  <si>
    <t>2-s2.0-84883037480</t>
  </si>
  <si>
    <t>['¬© 1997', 'subjective quality', 'simulated performance', 'significantly decreased', 'results show', 'protection ratio', 'picture failure', 'pf ).', 'paper concerns', 'mobile systems', 'minimum distance', 'lte towers', 'interference effects', 'evaluated experimentally', 'define recommendations', 'also investigated', '2012 ieee']</t>
  </si>
  <si>
    <t>DVB-T | E-UTRA | interference analysis | LTE | picture failure | protection ratio</t>
  </si>
  <si>
    <t>This paper concerns the analysis of adjacent channel interference of the 3GPP Long Term Evolution (LTE) E-UTRA (Evolved Universal Terrestrial Radio Access) mobile systems into Digital Video Broadcasting-Terrestrial (DVB-T) systems. The simulated performance of both systems allows us to define recommendations for minimizing the interference effects. The subjective quality of the received TV signal has been evaluated experimentally in terms of picture failure (PF). We also investigated the importance of the selection of suitable Spectral Emission Masks (SEMs) of the LTE downlink transmission. Results show that, by using the ECC 148 SEM, both the protection ratio and the minimum distance between LTE towers and DVB-T receivers can be significantly decreased. ¬© 1997-2012 IEEE.</t>
  </si>
  <si>
    <t>1588-1591</t>
  </si>
  <si>
    <t>60003003;60003003;60003003;60003003</t>
  </si>
  <si>
    <t>7003522993;6602369231;57079681700;7005839591</t>
  </si>
  <si>
    <t>Baruffa, Giuseppe;Femminella, Mauro;Mariani, Francesco;Reali, Gianluca</t>
  </si>
  <si>
    <t>Baruffa G.</t>
  </si>
  <si>
    <t>Protection ratio and antenna separation for DVB-T/LTE coexistence issues</t>
  </si>
  <si>
    <t>10.1109/LCOMM.2013.070113.130887</t>
  </si>
  <si>
    <t>2-s2.0-84883044945</t>
  </si>
  <si>
    <t>['two clocks', 'technical details', 'power cycles', 'note describes', 'latter solution', 'jitter clock', 'ice near', 'giant array', 'fixed phase', 'extended lengths', 'experiment aims', 'digitization boards', '6 fpgas', '100 pev']</t>
  </si>
  <si>
    <t>Data acquisition | Distributed sensors | Electronics | Fiber optic communications | Neutrino astrophysics | Time synchronization</t>
  </si>
  <si>
    <t>The Askar'yan Radio Array (ARA) Collaboration is constructing a giant array of radio-frequency antennas deployed in the ice near the geographic South Pole. This experiment aims at detecting the extremely weak signal of neutrinos with energies in excess of 100 PeV from ultrahigh-energy cosmic ray interactions with the cosmic microwave background radiation. The antennas are located in shallow holes drilled to depths of 200 m and need high fidelity RF signal transmission over extended lengths to the data acquisition logic at the surface. We report on a transmission scheme whereby signals are digitized in the ice and the waveforms are digitally sent via high-speed serial links. Reconstruction algorithms require distribution of a low-jitter clock from the surface down to the digitization boards in the holes with knowledge of the overall time delay between the two clock domains. Previously, we designed a clock synchronization system using electrical signaling over CAT5. This year we have updated our solution to optical fibers using high speed transceiver blocks in Spartan-6 FPGAs. This note describes our improvements on the latter solution: technical details as well as methods of maintaining a fixed phase between two clocks after power cycles and resets. ¬© 2013 Elsevier B.V.</t>
  </si>
  <si>
    <t>497-500</t>
  </si>
  <si>
    <t>60000145;60000145;60000145;60000145;60000145</t>
  </si>
  <si>
    <t>57201950976;23036103000;35290848200;55634116700;7202629894</t>
  </si>
  <si>
    <t>Yang, Y.;√ì Murchadha, A.;Meures, T.;Korntheuer, M.;Hanson, K.</t>
  </si>
  <si>
    <t>Universit√© Libre de Bruxelles</t>
  </si>
  <si>
    <t>Yang Y.</t>
  </si>
  <si>
    <t>A bi-directional fixed-latency clock distribution system</t>
  </si>
  <si>
    <t>S0168900213011339</t>
  </si>
  <si>
    <t>10.1016/j.nima.2013.08.007</t>
  </si>
  <si>
    <t>2-s2.0-84889095767</t>
  </si>
  <si>
    <t>Department of Higher Education, India</t>
  </si>
  <si>
    <t>['¬© 2013', 'unmated males', 'sharp turns', 'sexual status', 'results reveal', 'probably involved', 'mating duration', 'mating behavior', 'mated ones', 'male dominated', 'male antennae', 'ladybird beetle', 'chemical signals', 'anegleis cardoni', 'active mating']</t>
  </si>
  <si>
    <t>Antennal ablation and pronotal obscuration | Mate recognition cues | Mating incidence</t>
  </si>
  <si>
    <t>Age specific mating incidence, mating behavior, mate recognition cues and effect of sexual status on mating of ladybird beetle, Anegleis cardoni (Weise) (Coleoptera: Coccinellidae) were studied in detail. The mating duration was very short (14.40. ¬±. 0.72. min) in comparison to other ladybirds. Courtship was male dominated and was displayed in steps, viz. approach, watch, examine, sharp turns, mount, attempt and mate. Sharp turns is an additional behavior observed during courtship in this ladybird, and is characterized by sharp turning movements towards the mate, and is undertaken by both males and females. Active mating of A. cardoni involved multiple strokes of the aedeagus. Mating duration and the number of strokes were higher in unmated males than in mated ones. Results reveal that physical cues probably play a role in the initiation of courtship, while chemical signals are probably involved in the continuation of courtship, culminating in intromission. The removal of male antennae and obscurity of elytral patterns significantly decreased mating success, whereas female antennal ablation and obscuring of the pronotum did not affect mate recognition. ¬© 2013.</t>
  </si>
  <si>
    <t>263-268</t>
  </si>
  <si>
    <t>60004095;60004095;60004095</t>
  </si>
  <si>
    <t>56187356800;36125514600;9433439900</t>
  </si>
  <si>
    <t>Omkar, ;Sahu, Jyotsna;Kumar, Gyanendra</t>
  </si>
  <si>
    <t>Omkar</t>
  </si>
  <si>
    <t>Age specific mating incidence and reproductive behavior of the ladybird beetle, Anegleis cardoni (Weise) (Coleoptera: Coccinellidae)</t>
  </si>
  <si>
    <t>S1226861513000319</t>
  </si>
  <si>
    <t>10.1016/j.aspen.2013.03.003</t>
  </si>
  <si>
    <t>2-s2.0-84876324153</t>
  </si>
  <si>
    <t>['transmit antennas', 'total number', 'single cell', 'served users', 'rights reserved', 'receive strategies', 'receive antennas', 'naturally extended', 'many users', 'many scenarios', 'jointly considered', 'first designed', 'existing approaches', 'efficiently mitigated', 'cluster interferences', 'bs ).', 'attractive flexibility', 'although flexcobf', 'adjacent clusters']</t>
  </si>
  <si>
    <t>Coordinated beamforming (CBF) | Coordinated multipoint transmission (CoMP) | Multi-user MIMO</t>
  </si>
  <si>
    <t>For the multi-user MIMO downlink in a single and in clustered multiple cells, we consider the situation in which the total number of receive antennas of the served users is larger than the number of transmit antennas of the serving base station (BS). This situation is relevant for many scenarios. For instance, in multi-user MIMO broadcast channels, the BS simultaneously serves as many users as possible and hence a large total number of receive antennas is present. Furthermore, considering coordinated multi-point (CoMP) transmissions in clustered cellular scenarios, cluster edge users have to be jointly considered by adjacent clusters, which results in a large total number of receive antennas. We propose a flexible coordinated beamforming (FlexCoBF) algorithm which is applicable to this situation. Compared to the existing approaches, FlexCoBF has a much simpler design principle and an attractive flexibility in the choice of the transmit-receive strategies. The achievable sum rate performance of FlexCoBF is the same as the best known coordinated beamforming algorithm with significantly fewer iterations. Although FlexCoBF is first designed for a single cell, we show that it can be naturally extended to clustered multiple cells by introducing limited cooperation among adjacent clusters. Consequently, both inter-cluster and intra-cluster interferences are efficiently mitigated. ¬© 2013 Elsevier B.V. All rights reserved.</t>
  </si>
  <si>
    <t>2462-2473</t>
  </si>
  <si>
    <t>60030040;60030040;60030040</t>
  </si>
  <si>
    <t>36094695700;16069556600;7005894536</t>
  </si>
  <si>
    <t>Song, Bin;Roemer, Florian;Haardt, Martin</t>
  </si>
  <si>
    <t>Song B.</t>
  </si>
  <si>
    <t>Flexible coordinated beamforming (FlexCoBF) for the downlink of multi-user MIMO systems in single and clustered multiple cells</t>
  </si>
  <si>
    <t>S016516841300087X</t>
  </si>
  <si>
    <t>10.1016/j.sigpro.2013.03.012</t>
  </si>
  <si>
    <t>2-s2.0-84877010738</t>
  </si>
  <si>
    <t>['transmit antennas', 'sphere decoder', 'sd based', 'rights reserved', 'proposed detector', 'maximum likelihood', 'ksd ),', 'input multiple', 'enhanced version', 'computational complexity', 'complexity reduction', 'complexity alternative', 'communication systems', 'attractive low', 'also employed']</t>
  </si>
  <si>
    <t>MIMO | ML decoding | Sphere decoder | Tree-search</t>
  </si>
  <si>
    <t>The sphere decoder (SD) is an attractive low-complexity alternative to maximum likelihood (ML) detection in a variety of communication systems. It is also employed in multiple-input multiple-output (MIMO) systems where the computational complexity of the optimum detector grows exponentially with the number of transmit antennas. We propose an enhanced version of the SD based on an additional cost function derived from conditions on worst case interference that we call dominance conditions. The proposed detector, the king sphere decoder (KSD), has a computational complexity that results to be not larger than the complexity of the sphere decoder and numerical simulations show that the complexity reduction is usually quite significant. ¬© 2013 Elsevier B.V. All rights reserved.</t>
  </si>
  <si>
    <t>2500-2509</t>
  </si>
  <si>
    <t>11940971500;24314897800;57219239839;7103111570</t>
  </si>
  <si>
    <t>Romano, Gianmarco;Ciuonzo, Domenico;Salvo Rossi, Pierluigi;Palmieri, Francesco</t>
  </si>
  <si>
    <t>Romano G.</t>
  </si>
  <si>
    <t>Low-complexity dominance-based sphere decoder for MIMO systems</t>
  </si>
  <si>
    <t>S0165168413000650</t>
  </si>
  <si>
    <t>10.1016/j.sigpro.2013.02.011</t>
  </si>
  <si>
    <t>2-s2.0-84877083361</t>
  </si>
  <si>
    <t>['waves instruments', 'wave instruments', 'voltage pulse', 'total mass', 'temporal variations', 'statistical survey', 'spacecraft body', 'solar wind', 'significantly faster', 'significant contributor', 'signal induced', 'scale dust', 'rise time', 'pulse voltage', 'previous measurements', 'photoelectron currents', 'nanodust flux', 'nanodust characteristics', 'mass ratio', 'low mass', 'interplanetary space', 'improved analysis', 'high charge', 'heavier dust', 'dust particle', 'better measurements', 'also discussed', 'allow us']</t>
  </si>
  <si>
    <t>In situ dust detection | Interplanetary dust | Nanodust | Radio antennas | STEREO/WAVES</t>
  </si>
  <si>
    <t>New measurements using radio and plasma-wave instruments in interplanetary space have shown that nanometer-scale dust, or nanodust, is a significant contributor to the total mass in interplanetary space. Better measurements of nanodust will allow us to determine where it comes from and the extent to which it interacts with the solar wind. When one of these nanodust grains impacts a spacecraft, it creates an expanding plasma cloud, which perturbs the photoelectron currents. This leads to a voltage pulse between the spacecraft body and the antenna. Nanodust has a high charge/mass ratio, and therefore can be accelerated by the interplanetary magnetic field to the speed of the solar wind: significantly faster than the Keplerian orbital speeds of heavier dust. The amplitude of the signal induced by a dust grain grows much more strongly with speed than with mass of the dust particle. As a result, nanodust can produce a strong signal despite its low mass. The WAVES instruments on the twin Solar TErrestrial RElations Observatory spacecraft have observed interplanetary nanodust particles since shortly after their launch in 2006. After describing a new and improved analysis of the last five years of STEREO/WAVES Low Frequency Receiver data, we present a statistical survey of the nanodust characteristics, namely the rise time of the pulse voltage and the flux of nanodust. We show that previous measurements and interplanetary dust models agree with this survey. The temporal variations of the nanodust flux are also discussed. ¬© 2013 Springer Science+Business Media Dordrecht.</t>
  </si>
  <si>
    <t>549-559</t>
  </si>
  <si>
    <t>60020680-110101867-60028894;60028894;60028894;60028894;60028894;60028894;60028894;60105983;60029392;60020680-110101867</t>
  </si>
  <si>
    <t>25926374600;9736405600;6603962056;55928618200;55207307600;6602368966;8912396900;9237126900;7102795724;55509594700</t>
  </si>
  <si>
    <t>Le Chat, G.;Zaslavsky, A.;Meyer-Vernet, N.;Issautier, K.;Belheouane, S.;Pantellini, F.;Maksimovic, M.;Zouganelis, I.;Bale, S. D.;Kasper, J. C.</t>
  </si>
  <si>
    <t>France;United States;France;United States;United States</t>
  </si>
  <si>
    <t>Palaiseau;Berkeley;Meudon;Cambridge;Moffett Field</t>
  </si>
  <si>
    <t>Laboratoire de Physique des Plasmas;Space Sciences Laboratory at UC Berkeley;LESIA - Laboratoire d'Etudes Spatiales et d'Instrumentation en Astrophysique;Harvard-Smithsonian Center for Astrophysics;NASA Lunar Science Institute</t>
  </si>
  <si>
    <t>60105983;60029392;60028894;60020680;110101867</t>
  </si>
  <si>
    <t>Le Chat G.</t>
  </si>
  <si>
    <t>Interplanetary Nanodust Detection by the Solar Terrestrial Relations Observatory/WAVES Low Frequency Receiver</t>
  </si>
  <si>
    <t>10.1007/s11207-013-0268-x</t>
  </si>
  <si>
    <t>2-s2.0-84877761063</t>
  </si>
  <si>
    <t>['terminal domain', 'significant change', 'ryanodine receptors', 'ryanodine receptor', 'quantitative real', 'prryr shares', 'pieris rapae', 'moderate level', 'low levels', 'larval stage', 'known ryrs', 'invertebrate immunocytes', 'intracellular stores', 'insect immunity', 'insect hemocytes', 'induced ca2', 'highly expressed', 'high levels', 'epidermis tissue', 'effector cells', 'distinct class', 'definite role', 'conserved cooh', 'common feature', 'cdna encoding', 'calcium transients', 'binding ef', 'bacterial challenge', 'also showed', 'also expressed', 'adult stage', 'activating insecticide']</t>
  </si>
  <si>
    <t>Ca  response 2+ | Hemocytes | Innate immunity | Pieris rapae | Ryanodine receptor</t>
  </si>
  <si>
    <t>Ryanodine receptors (RyRs) are located in the sarcoplasmic/endoplasmic reticulum membrane and are a distinct class of ligand-gated calcium channels controlling the release of calcium from intracellular stores. Intracellular calcium level has a definite role in innate and adaptive immune signaling. However, very few information are accessible about calcium transients of invertebrate immunocytes, especially of insect hemocytes, the effector cells of insect immunity. In this study, we show that the RyR-stimulating agent flubendiamide inhibit hemocyte spreading and phagocytosis in the cabbage white butterfly, Pieris rapae. Furthermore, we cloned a cDNA encoding a ryanodine receptor (PrRyR) from the hemocytes of P. rapae. It encodes 5107 amino acids with a predicted molecular weight of 578.2kDa. PrRyR shares a common feature with known RyRs: a well-conserved COOH-terminal domain with two consensus calcium-binding EF-hands and six transmembrane domains, and a large hydrophilic NH2-terminal domain. In the larval stage, PrRyR was highly expressed in epidermis tissue and also expressed in hemocytes at a moderate level. In the adult stage, PrRyR was expressed at high levels in thoraces and legs, while low levels in abdomens and antennae. Quantitative real-time PCR analysis showed that its expression did not display any significant change in response to bacterial challenge. Western blot analysis and immunohistochemistry assay displayed that PrRyR was detected and presented on hemocytes. We also showed that flubendiamide, a RyR-activating insecticide, induced Ca2+ release and thereby confirmed functional expression of the PrRyR in the hemocytes of P. rapae. ¬© 2013 Elsevier Ltd.</t>
  </si>
  <si>
    <t>0145305X</t>
  </si>
  <si>
    <t>Developmental and Comparative Immunology</t>
  </si>
  <si>
    <t>60117975;60117975;60117975;60117975;60117975;60117975</t>
  </si>
  <si>
    <t>54791721900;56829665500;55742416900;36090860900;7403324147;7103331646</t>
  </si>
  <si>
    <t>Wu, Shunfan;Wang, Fei;Huang, Jia;Fang, Qi;Shen, Zhicheng;Ye, Gongyin</t>
  </si>
  <si>
    <t>State Key Laboratory of Rice Biology</t>
  </si>
  <si>
    <t>Molecular and cellular analyses of a ryanodine receptor from hemocytes of Pieres rapae</t>
  </si>
  <si>
    <t>S0145305X13000955</t>
  </si>
  <si>
    <t>10.1016/j.dci.2013.04.006</t>
  </si>
  <si>
    <t>2-s2.0-84877802310</t>
  </si>
  <si>
    <t>2009K01-40</t>
  </si>
  <si>
    <t>['theoretical result', 'rights reserved', 'mimo version', 'glrt detector', 'form expression', 'false alarm', 'detection problem']</t>
  </si>
  <si>
    <t>Detection | False alarm rate | Generalized likelihood ratio test | Multiple-input-multiple-output (MIMO) radar</t>
  </si>
  <si>
    <t>In this paper, we consider the detection problem in Gaussian noise using a multiple-input-multiple-output (MIMO) radar with spatially dispersed antennas. A MIMO version of generalized likelihood ratio test detector is provided, which is referred to as MIMO-GLRT detector. A closed-form expression for the probability of false alarm of this MIMO-GLRT detector is derived. This theoretical result is confirmed with Monte Carlo simulations. ¬© 2013 Elsevier B.V. All rights reserved.</t>
  </si>
  <si>
    <t>2771-2776</t>
  </si>
  <si>
    <t>35787391400;55624622900;55260955900;7408516598</t>
  </si>
  <si>
    <t>Liu, Jun;Zhang, Zi Jing;Cao, Yunhe;Yang, Shiyong</t>
  </si>
  <si>
    <t>A closed-form expression for false alarm rate of adaptive MIMO-GLRT detector with distributed MIMO radar</t>
  </si>
  <si>
    <t>S0165168413000753</t>
  </si>
  <si>
    <t>10.1016/j.sigpro.2013.03.001</t>
  </si>
  <si>
    <t>2-s2.0-84877985878</t>
  </si>
  <si>
    <t>['¬© 2013', 'vegetation samples', 'three areas', 'temporal trends', 'spatial trends', 'site summit', 'saglek bay', 'remediate parts', 'polychlorinated biphenyls', 'persistent nature', 'peromyscus maniculatus', 'pcb levels', 'pcb concentrations', 'northeast coast', 'g pcbs', 'deer mice', 'cold climates', 'betula glandulosa', 'background levels', 'areas close', 'air force', '5 œºg', '1996 determined']</t>
  </si>
  <si>
    <t>Birch | Deer mice | Ecosystem recovery | Long-term monitoring | Polychlorinated biphenyls | Willow</t>
  </si>
  <si>
    <t>Saglek Bay (LAB-2), located on the northeast coast of Labrador is a former Polevault station that was operated by the U.S. Air Force from 1953 to 1971 when it was abandoned. An environmental assessment carried out in 1996 determined that the site was contaminated with polychlorinated biphenyls (PCBs) with concentrations in soils far exceeding the Canadian Environmental Protection Agency (CEPA) regulation of 50. Œºg/g in three areas of the site (Beach, Site Summit, Antenna Hill). This led to remediation work carried out between 1999 and 2004 to remove and/or isolate all PCB-contaminated soil exceeding 50 Œºg/g and to further remediate parts of the site to &lt; 5 Œºg/g PCBs. In this study, spatial and temporal trends of PCB concentrations in soil, vegetation (Betula glandulosa and Salix spp), and deer mice (Peromyscus maniculatus) were investigated over a period of fourteen (1997-2011) years in an effort to track ecosystem recovery following the removal of the PCB point sources. The data collected shows that PCB levels in vegetation samples are approximately four times lower in 2011 than pre-remediation in 1997. Similarly, PCB concentrations in deer mice in 2011 are approximately three times lower than those measured in 1997/98. Spatial trends in vegetation and deer mice continue to demonstrate that areas close to the former point sources of PCBs have higher PCB concentrations than those further away (and higher than background levels) and these residual PCB levels are not likely to decrease in the foreseeable future given the persistent nature of PCBs in general in the environment, and in particular in cold climates. ¬© 2013.</t>
  </si>
  <si>
    <t>461-462</t>
  </si>
  <si>
    <t>60026338-60030835;60026338;60026338;60026338</t>
  </si>
  <si>
    <t>36022147400;55566865100;6604009912;7102709418</t>
  </si>
  <si>
    <t>Ficko, Sarah A.;Luttmer, Carol;Zeeb, Barbara A.;Reimer, Kenneth</t>
  </si>
  <si>
    <t>Edmonton;Kingston</t>
  </si>
  <si>
    <t>University of Alberta;Royal Military College of Canada</t>
  </si>
  <si>
    <t>60030835;60026338</t>
  </si>
  <si>
    <t>Ficko S.</t>
  </si>
  <si>
    <t>Terrestrial ecosystem recovery following removal of a PCB point source at a former pole vault line radar station in Northern Labrador</t>
  </si>
  <si>
    <t>S0048969713005093</t>
  </si>
  <si>
    <t>10.1016/j.scitotenv.2013.04.075</t>
  </si>
  <si>
    <t>2-s2.0-84878381279</t>
  </si>
  <si>
    <t>['wave equations', 'two codes', 'toroidal mode', 'toroidal geometry', 'toric results', 'take advantage', 'substantially reduces', 'simulations using', 'selfconsistent simulations', 'rights reserved', 'package toric', 'memory requirements', 'information must', 'huge amount', 'given antenna', 'evaluated superposing', 'cyclotron heating', 'compare simulations']</t>
  </si>
  <si>
    <t>Fokker-Planck equation | Full-wave equation | Ion-cyclotron plasma heating | Quasilinear diffusion operator</t>
  </si>
  <si>
    <t>Selfconsistent simulations of ion-cyclotron heating of tokamak plasmas require iterating between a solver of the wave equations in toroidal geometry and a solver of the Fokker-Planck equation describing the evolution of the ion distribution functions. A huge amount of information must be exchanged between the two codes at each iteration. For the package TORIC-SSFPQL, we have developed an interface which substantially reduces the CPU and memory requirements for the storage and transmission of these data. We present this interface here, and we take advantage of its efficiency to compare simulations in which the quasilinear diffusion operator in SSFPQL is evaluated superposing the TORIC results for all relevant toroidal modes excited by a given antenna with simulations using the fields of a single "representative" toroidal mode. ¬© 2013 Elsevier B.V. All rights reserved.</t>
  </si>
  <si>
    <t>2053-2060</t>
  </si>
  <si>
    <t>60026838;60026838</t>
  </si>
  <si>
    <t>7005473290;6602715761</t>
  </si>
  <si>
    <t>Brambilla, M.;Bilato, R.</t>
  </si>
  <si>
    <t>Garching bei Munchen</t>
  </si>
  <si>
    <t>Max Planck Institute for Plasma Physics</t>
  </si>
  <si>
    <t>Brambilla M.</t>
  </si>
  <si>
    <t>An efficient interface between the solvers of Maxwell's equations and of the quasilinear kinetic equation for simulations of ion cyclotron heating in tokamak plasmas</t>
  </si>
  <si>
    <t>S0010465513001331</t>
  </si>
  <si>
    <t>10.1016/j.cpc.2012.12.029</t>
  </si>
  <si>
    <t>2-s2.0-84879081366</t>
  </si>
  <si>
    <t>DE-FG02-09ER16084</t>
  </si>
  <si>
    <t>['time scale', 'thermal equilibration', 'spectrum suggests', 'significantly stronger', 'position analogous', 'occurs within', 'heliobacterium chlorum', 'heliobacterial rc', 'heliobacillus mobilis', 'functionally similar', 'excitonic coupling', 'equivalent pigments', 'cyanobacterial photosystem', '8 1', '790 nm', '600 ps', '25 ps']</t>
  </si>
  <si>
    <t>Accessory pigment | Bacteriochlorophyll g | Electrochromic shift | Heliobacterium modesticaldum | Reaction center</t>
  </si>
  <si>
    <t>A time-resolved spectroscopic study of the isolated photosynthetic reaction center (RC) from Heliobacterium modesticaldum reveals that thermal equilibration of light excitation among the antenna pigments followed by trapping of excitation and the formation of the charge-separated state P 800+A0- occurs within ~25 ps. This time scale is similar to that reported for plant and cyanobacterial photosystem I (PS I) complexes. Subsequent electron transfer from the primary electron acceptor A0 occurs with a lifetime of ~600 ps, suggesting that the RC of H. modesticaldum is functionally similar to that of Heliobacillus mobilis and Heliobacterium chlorum. The (A0- - A0) and (P800+ - P800) absorption difference spectra imply that an 81-OH-Chl a F molecule serves as the primary electron acceptor and occupies the position analogous to ec3 (A0) in PS I, while a monomeric BChl g pigment occupies the position analogous to ec2 (accessory Chl). The presence of an intense photobleaching band at 790 nm in the (A0- - A0) spectrum suggests that the excitonic coupling between the monomeric accessory BChl g and the 8 1-OH-Chl a F in the heliobacterial RC is significantly stronger than the excitonic coupling between the equivalent pigments in PS I. ¬© 2013 Springer Science+Business Media Dordrecht.</t>
  </si>
  <si>
    <t>60009254;60003892;60003892;60001439;60001439;60009254;60003892</t>
  </si>
  <si>
    <t>55099015100;6507609109;7407162691;25028295100;7006150149;6701607000;7004026281</t>
  </si>
  <si>
    <t>Chauvet, Adrien;Sarrou, Josephine;Lin, Su;Romberger, Steven P.;Golbeck, John H.;Savikhin, Sergei;Redding, Kevin E.</t>
  </si>
  <si>
    <t>West Lafayette;Tempe;University Park</t>
  </si>
  <si>
    <t>Purdue University;Arizona State University;Pennsylvania State University</t>
  </si>
  <si>
    <t>60009254;60003892;60001439</t>
  </si>
  <si>
    <t>Chauvet A.</t>
  </si>
  <si>
    <t>Temporal and spectral characterization of the photosynthetic reaction center from Heliobacterium modesticaldum</t>
  </si>
  <si>
    <t>10.1007/s11120-013-9871-9</t>
  </si>
  <si>
    <t>2-s2.0-84879334097</t>
  </si>
  <si>
    <t>C2011206073</t>
  </si>
  <si>
    <t>['two proteins', 'tumor tissues', 'tumor growth', 'tumor cells', 'therapeutic potency', 'targeting capacity', 'systemic administration', 'subsequently taken', 'strongest inhibition', 'specific delivery', 'specific antigen', 'significant advantages', 'results reveal', 'responsive moiety', 'refractory stage', 'prostate cancer', 'promising platform', 'positive tumors', 'positive pc', 'penetrating effects', 'pc detection', 'pc ),', 'modified liposomes', 'modified liposome', 'mediated liposomes', 'mediated endocytosis', 'maximized accumulation', 'loaded liposomes', 'key role', 'internalization mechanism', 'incorporated psa', 'including single', 'including psa', 'including clathrin', 'gene silencing', 'functional molecules', 'entrapped sirna', 'downregulated expression', 'control liposomes', 'cellular uptake', 'attractive targets', 'antitumor activity', 'advanced pc', 'activated liposomes', 'accumulating studies', '22rv1 cells']</t>
  </si>
  <si>
    <t>Cell-penetrating peptide | Prostate cancer | Prostate-specific antigen | Prostate-specific membrane antigen | Small interfering RNA | Tumor microenvironment stimulus-responsive liposomes</t>
  </si>
  <si>
    <t>In the hormone-refractory stage of prostate cancer (PC), the expression of prostate-specific antigen (PSA) and prostate-specific membrane antigen (PSMA) often remains highly active. Accumulating studies have demonstrated that these two proteins are attractive targets for specific delivery of functional molecules to advanced PC, not merely as potential sensitive markers for PC detection. In this study, we constructed a dual-modified liposome that incorporated PSA-responsive and PSMA-mediated liposomes and potentially offers double selectivity for PC. The folate moiety binds quickly to PSMA-positive tumors, and the PSA-responsive moiety is cleaved by PSA that was enriched in tumor tissues. The activated liposomes (folate and cell-penetrating peptides dual-modifications) are subsequently taken up by the tumor cells via polyarginine's penetrating effects and receptor-mediated endocytosis. To corroborate these assumptions, a series of experiments were conducted, including PSA-responsive peptide hydrolysis kinetics, cellular uptake, internalization mechanism and escape from endosomes in PC-3 and/or 22Rv1 cells, biodistribution and antitumor activity of siRNA-loaded liposomes after systemic administration, gene silencing and cell apoptosis invitro and invivo. The results reveal that multivalent interactions play a key role in enhancing PC cell recognition and uptake while reducing nonspecific uptake. The dual-modified liposomes carrying small interfering RNA (siRNA) have significant advantages over the control liposomes, including single-modified (folate, CPP, PSA-responsive only) and non-modified liposomes. The dual-modified liposomes elevated cellular uptake, downregulated expression of polo-like kinase 1 (PLK-1) and augmented cell apoptosis in prostate tumor cells. The entry of the dual-modified liposomes into 22Rv1 cells occurred via multiple endocytic pathways, including clathrin-mediated endocytosis and macropinocytosis, followed by an effective endosomal escape of the entrapped siRNA into the cytoplasm. Invivo studies conducted on a 22Rv1 xenograft murine model demonstrated that the dual-modified liposomes demonstrated the maximized accumulation, retention and knockdown of PLK-1 in tumor cells, as well as the strongest inhibition of tumor growth and induction of tumor cell apoptosis. In terms of targeting capacity and therapeutic potency, the combination of a PSA-responsive and PSMA-mediated liposome presents a promising platform for therapy and diagnosis of PSMA/PSA-positive PC. ¬© 2013 Elsevier Ltd.</t>
  </si>
  <si>
    <t>6976-6991</t>
  </si>
  <si>
    <t>60014966-60009884;60014966;60014966;60014966;60014966;60014966;60009884;60014966</t>
  </si>
  <si>
    <t>23092551800;55318842900;55201830500;56457088600;55630741400;35723783700;23090485400;7202430531</t>
  </si>
  <si>
    <t>Xiang, Bai;Dong, Da Wen;Shi, Nian Qiu;Gao, Wei;Yang, Zhen Zhen;Cui, Yi;Cao, De Ying;Qi, Xian Rong</t>
  </si>
  <si>
    <t>Beijing;Shijiazhuang</t>
  </si>
  <si>
    <t>Peking University;Hebei Medical University</t>
  </si>
  <si>
    <t>60014966;60009884</t>
  </si>
  <si>
    <t>Xiang B.</t>
  </si>
  <si>
    <t>PSA-responsive and PSMA-mediated multifunctional liposomes for targeted therapy of prostate cancer</t>
  </si>
  <si>
    <t>S0142961213006479</t>
  </si>
  <si>
    <t>10.1016/j.biomaterials.2013.05.055</t>
  </si>
  <si>
    <t>2-s2.0-84879459296</t>
  </si>
  <si>
    <t>['two antennas', 'solar wind', 'precise definition', 'dispersion curve', 'different models', 'average velocity']</t>
  </si>
  <si>
    <t>Scintillation cross spectrum | Solar wind flows | Velocity dispersion</t>
  </si>
  <si>
    <t>In this work I consider a method for the study of the solar wind flows at distances from the Sun more than 1. AU. The method is based on the analysis of drift velocity dispersion that was obtained from the simultaneous scintillation observations in two antennas. I considered dispersion dependences for different models of the solar wind, and I defined its specificity for each model. I have determined that the presence of several solar wind flows significantly affects the shape and the slope of the dispersion curve. The maximum slope angle is during the passage of the fast solar wind flow near the Earth. If a slow flow passes near the Earth, the slope of the dispersion curve decreases. This allows a more precise definition of the velocity and flow width compared to the traditional scintillation method. Using the comparison of experimental and theoretical dispersion curves, I calculated the velocity and width of solar wind flows and revealed the presence of significant velocity fluctuations which accounted for about 60% of the average velocity. ¬© 2013 Elsevier Ltd.</t>
  </si>
  <si>
    <t>185-191</t>
  </si>
  <si>
    <t>Journal of Atmospheric and Solar-Terrestrial Physics</t>
  </si>
  <si>
    <t>Olyak, Maryna</t>
  </si>
  <si>
    <t>Olyak M.</t>
  </si>
  <si>
    <t>The dispersion analysis of drift velocity in the study of solar wind flows</t>
  </si>
  <si>
    <t>S1364682613001703</t>
  </si>
  <si>
    <t>10.1016/j.jastp.2013.05.016</t>
  </si>
  <si>
    <t>2-s2.0-84879467567</t>
  </si>
  <si>
    <t>['wlan applications', 'ring structure', 'return losses', 'radiation patterns', 'radiating element', 'measured results', 'concentric split', 'antenna pattern', '95 ghz', '68 ghz']</t>
  </si>
  <si>
    <t>dual-wideband antenna | electrically small antennas | split-ring resonators | WLAN</t>
  </si>
  <si>
    <t>We present a dual-wideband monopole antenna for WLAN applications. The antenna is fed by a coplanar waveguide transmission line and consists of a concentric split-ring structure as the radiating element. Measured results show that the proposed design exhibits an impedance bandwidth covering 2.40-2.68 GHz and 3.85-6.95 GHz. In addition, the antenna pattern is well-behaved in both E- and H-planes. Comparison of simulated and measured results of return losses, radiation patterns, and gains of the antenna are provided. ¬© 2013 Wiley Periodicals, Inc.</t>
  </si>
  <si>
    <t>2088-2092</t>
  </si>
  <si>
    <t>60003500-60010104;60003500</t>
  </si>
  <si>
    <t>23396186300;6603827791</t>
  </si>
  <si>
    <t>Basaran, Siddik Cumhur;Sertel, Kubilay</t>
  </si>
  <si>
    <t>Dual wideband CPW-FED monopole antenna with split-ring resonators</t>
  </si>
  <si>
    <t>10.1002/mop.27789</t>
  </si>
  <si>
    <t>2-s2.0-84879610642</t>
  </si>
  <si>
    <t>['wideband systems', 'ultrawide 10', 'small dimension', 'physical size', 'optimal design', 'key parameters', 'good agreement', 'electrical size', 'also features', '24 œª', '1 ghz']</t>
  </si>
  <si>
    <t>miniaturized antennas | planar antennas | small antennas | ultra-wideband antennas</t>
  </si>
  <si>
    <t>A novel compact antenna design for ultra-wideband systems is presented. The proposed miniature antenna is achieved by combining three miniaturization techniques. The optimal design of this type of antenna can provide an ultrawide 10-dB impedance bandwidth with reasonable radiation properties. It also features a very small dimension, 12 √ó 23 mm2 in physical size and 0.24 Œª (at 3.1 GHz) in electrical size, respectively. The key parameters that affect the performance of the antenna are investigated. Good agreement is obtained between the simulated and the measured antenna characteristics. ¬© 2013 Wiley Periodicals, Inc.</t>
  </si>
  <si>
    <t>1989-1992</t>
  </si>
  <si>
    <t>60017161;60022109</t>
  </si>
  <si>
    <t>London;Singapore City</t>
  </si>
  <si>
    <t>Queen Mary University of London;National University of Singapore</t>
  </si>
  <si>
    <t>60022109;60017161</t>
  </si>
  <si>
    <t>Design of a compact planar antenna for UWB systems</t>
  </si>
  <si>
    <t>10.1002/mop.27744</t>
  </si>
  <si>
    <t>2-s2.0-84879610789</t>
  </si>
  <si>
    <t>['xp radiation', 'without srrs', 'two ssrs', 'srr geometry', 'simulated results', 'similar geometry', 'ring resonators', 'return loss', 'remarkable agreement', 'radiation patterns', 'prototype antennas', 'patch elements', 'introducing srrs', 'ieee 802', 'four srrs', 'fabricated tested', 'characteristic analysis', 'bw ),', 'array structure', 'array offers', 'array antenna', '84 dbi', '7 db', '580 ghz', '405 mhz', '25 ghz', '10 db', '0 db']</t>
  </si>
  <si>
    <t>antenna array | antenna gain | copolar and cross-polar radiation | cross-polar reduction | E-shaped microstrip patch | spiral-ring resonator | WLAN</t>
  </si>
  <si>
    <t>Design of a (2 √ó 2) E-shaped microstrip patch antenna array integrated with spiral-ring resonators (SRRs) is introduced for the reduction of cross-polar (XP) radiation. The addition of SRRs in the array structure does not affect other characteristics of the array antenna. The array is designed to function in the 5.25 GHz that corresponds to IEEE 802.11a wireless LAN application. The characteristic analysis such as return loss (RL), bandwidth (BW), and radiation patterns of the antenna with and without SRRs have been investigated. The array offers a BW of 405 MHz (for RL &lt; -10 dB) covering frequencies ranges from 5.175 to 5.580 GHz and gain of 12.84 dBi has been achieved. The array has been studied both numerically and experimentally by introducing SRRs. The SRR geometry has been optimized for minimum XP radiation. The XP radiation has been reduced by 7 dB with two SSRs and 12.0 dB by four SRRs of similar geometry, placed in between the patch elements of the array structure. Prototype antennas with and without SRRs have been fabricated tested and a remarkable agreement is obtained between the measured and the simulated results. ¬© 2013 Wiley Periodicals, Inc.</t>
  </si>
  <si>
    <t>2083-2088</t>
  </si>
  <si>
    <t>60097442;60000912;60000912</t>
  </si>
  <si>
    <t>57197901930;55698616000;16317129000</t>
  </si>
  <si>
    <t>Kumar Ghosh, Chandan;Rana, Biswarup;Parui, Susanta Kumar</t>
  </si>
  <si>
    <t>Kumar Ghosh C.</t>
  </si>
  <si>
    <t>Reduction of cross polarization of slotted microstrip antenna array using spiral-ring resonator</t>
  </si>
  <si>
    <t>10.1002/mop.27778</t>
  </si>
  <si>
    <t>2-s2.0-84879613310</t>
  </si>
  <si>
    <t>['uhf band', 'origin positions', 'first time', 'electromagnetic simulation', 'distance dependence', 'antenna positions', 'antenna mounted']</t>
  </si>
  <si>
    <t>car antenna | distance dependence | electric field pattern | far field | UHF band</t>
  </si>
  <si>
    <t>It is important to know distance dependence of electric field pattern to measure radiation patterns for car mounted antennas. In this article, the distance dependence of electric field pattern for an antenna mounted on a car in the UHF band is investigated by the electromagnetic simulation for the first time. As a result, it is shown that the distance dependence of electric field pattern is affected by polarization, frequency, antenna positions, and origin positions to define the distance. ¬© 2013 Wiley Periodicals, Inc.</t>
  </si>
  <si>
    <t>2182-2186</t>
  </si>
  <si>
    <t>60020061;60020061;60020061;60009270;60009270</t>
  </si>
  <si>
    <t>36816647600;54896911200;55574713100;7003801850;7202693448</t>
  </si>
  <si>
    <t>Taguchi, Kenji;Imai, Suguru;Kashiwa, Tatsuya;Kuribayashi, Hiroshi;Komatsu, Satoru</t>
  </si>
  <si>
    <t>Kitami;</t>
  </si>
  <si>
    <t>Kitami Institute of Technology;Honda R and D Co., Ltd.</t>
  </si>
  <si>
    <t>60020061;60009270</t>
  </si>
  <si>
    <t>Taguchi K.</t>
  </si>
  <si>
    <t>Distance dependence of electric field pattern for an antenna mounted on a car in Uhf band</t>
  </si>
  <si>
    <t>10.1002/mop.27752</t>
  </si>
  <si>
    <t>2-s2.0-84879613497</t>
  </si>
  <si>
    <t>['shaped slot', 'polarization applications', 'overall dimensions', 'novel design', 'frequency band', 'coplanar waveguide', 'asymmetric feed', 'antenna useful', '6 ghz', '5 ghz']</t>
  </si>
  <si>
    <t>coplanar waveguide feed | dual polarization | printed monopole antenna</t>
  </si>
  <si>
    <t>A novel design of a coplanar waveguide-feed printed monopole antenna for dual-polarization applications is proposed in this article. The monopole is formed of a rectangular patch embedded with an hourglass-shaped slot. The overall dimensions of the antenna are kept at 40 √ó 40 mm2. The measured impedance bandwidth achieved by the antenna is 123% from 2.5 to 10.5 GHz. The measured radiation pattern is omnidirectional in H-plane and bidirectional in E-plane. A low polarization ratio (&lt;10 dB) arising from increased cross polarization due to asymmetric feed and slot in patch is obtained in the frequency band of 4.4 to 6.6 GHz. This makes the antenna useful for dual-polarization applications in this band. ¬© 2013 Wiley Periodicals, Inc.</t>
  </si>
  <si>
    <t>2160-2165</t>
  </si>
  <si>
    <t>Krishna, R. V.S.Ram;Kumar, Raj</t>
  </si>
  <si>
    <t>Krishna R.V.S.R.</t>
  </si>
  <si>
    <t>Asymmetrically fed slotted rectangular monopole antenna for dual polarization</t>
  </si>
  <si>
    <t>10.1002/mop.27798</t>
  </si>
  <si>
    <t>2-s2.0-84879614643</t>
  </si>
  <si>
    <t>['top corners', 'shaped feedline', 'inverted l', 'good agreement', 'fractional bandwidth', 'fractional 3', 'experimental results', '83 ghz']</t>
  </si>
  <si>
    <t>broadband antenna | circularly polarized antenna</t>
  </si>
  <si>
    <t>A compact coplanar waveguide-fed circularly polarized antenna with corner truncated ground for broadband wireless applications is presented. The antenna is designed to have a U-shaped feedline in conjunction with an inverted L-strip and a 45¬∞ bent strip to cover a fractional bandwidth of more than 103% (2.69-8.83 GHz) and fractional 3-dB axial ratio bandwidth of 58.93% (2.92-5.36 GHz). Triangle shaped pieces are removed from top corners of the antenna to excite circular polarization. The antenna is manufactured and its parameters are measured. It has been shown that there is a good agreement between simulated and experimental results. ¬© 2013 Wiley Periodicals, Inc.</t>
  </si>
  <si>
    <t>2191-2195</t>
  </si>
  <si>
    <t>Broadband square slot circularly polarized antenna for wimax and wlan applications</t>
  </si>
  <si>
    <t>10.1002/mop.27805</t>
  </si>
  <si>
    <t>2-s2.0-84879615379</t>
  </si>
  <si>
    <t>Icelandic Centre for Research</t>
  </si>
  <si>
    <t>RANNIS</t>
  </si>
  <si>
    <t>['simple technique', 'optimization process', 'generalization capability', 'fidelity model', 'corrected model', 'approach utilizes', 'antenna structures']</t>
  </si>
  <si>
    <t>antenna optimization | computer-aided design | design automation | response correction | surrogate models</t>
  </si>
  <si>
    <t>We present a simple technique for electromagnetic (EM) simulation-based design optimization of antenna structures. Our approach utilizes a low-fidelity model of the antenna under design, implemented through coarse-discretization EM simulations. The low-fidelity model is aligned with the original, high-fidelity one using multipoint response correction. As opposed to the simple additive response correction (referred to as output space mapping), the multipoint version introduced here exploits all high-fidelity model data accumulated during the optimization process, which improves the generalization capability of the corrected model. As a result, an optimized antenna design can be obtained at a lower computational cost, which is demonstrated using two examples: a dielectric resonator antenna and an ultra-wideband stripline monopole antenna. ¬© 2013 Wiley Periodicals, Inc.</t>
  </si>
  <si>
    <t>2070-2074</t>
  </si>
  <si>
    <t>57204542925;24178796800</t>
  </si>
  <si>
    <t>Koziel, Slawomir;Leifsson, Leifur</t>
  </si>
  <si>
    <t>Multipoint response correction for reduced-cost EM-simulation-driven design of antenna structures</t>
  </si>
  <si>
    <t>10.1002/mop.27758</t>
  </si>
  <si>
    <t>2-s2.0-84879616708</t>
  </si>
  <si>
    <t>['wimax bands', 'two u', 'trident feeding', 'shaped slots', 'notched characteristics', 'impedance matching', 'good agreement', 'function approach', 'experimental results', 'dual band', 'discrete green', 'antenna consists']</t>
  </si>
  <si>
    <t>DGF | dual band-notched | trident feeding | U-shaped slots | UWB antennas</t>
  </si>
  <si>
    <t>A novel UWB monopole antenna with trident feeding and dual band-notched characteristics is proposed. The antenna consists of two bottom corner notches for improvement of impedance matching and two U-shaped slots for rejection of WLAN and WiMAX bands. Discrete Green's function approach has been utilized to numerically achieve time-domain current distribution on the antenna. A good agreement between simulation and experimental results is observed. ¬© 2013 Wiley Periodicals, Inc.</t>
  </si>
  <si>
    <t>2168-2174</t>
  </si>
  <si>
    <t>Discrete green's function approach for the analysis of a dual band-notched Uwb antenna</t>
  </si>
  <si>
    <t>10.1002/mop.27784</t>
  </si>
  <si>
    <t>2-s2.0-84879617532</t>
  </si>
  <si>
    <t>['wideband performance', 'tuning stubs', 'low cross', 'impendence matching', 'effectively improve', 'compact dimension', 'bowtie dipole', 'bowtie antenna', 'base station', 'bandwidth enhancement', 'also achieved', '89 ghz', '5 ranging', '5 applications']</t>
  </si>
  <si>
    <t>Œì-shaped strip feed | bowtie antenna | the tuning stubs | wideband antenna</t>
  </si>
  <si>
    <t>The wideband performance of a bowtie antenna with Œì-shaped strip feed and tuning stubs is presented. Besides two folded elements connecting the patches of the bowtie dipole for a compact dimension, the Œì-shaped strip feed structure and the four tuning stubs to effectively improve the impendence matching can be used for bandwidth enhancement. A wideband impedance characteristics of about 58.6% for VSWR ‚â§ 1.5 ranging from 1.58-2.89 GHz is obtained and the stable peak gain of around 9 dBi, unidirectional radiation patterns and low cross-polarization over the whole operating band are also achieved. It is very suitable for the recent wireless communication services for the indoor-base station such as 3G, WiFi, WiMax, Bluetooth, and LTE/2.5 applications, and so on. ¬© 2013 Wiley Periodicals, Inc.</t>
  </si>
  <si>
    <t>23007175300;7003448436;54418423800</t>
  </si>
  <si>
    <t>Zhang, Zhi Ya;Zuo, Shao Li;Zhao, Jia Yue</t>
  </si>
  <si>
    <t>Wideband folded bowtie antenna with Œì-shaped strip feed and tuning stubs</t>
  </si>
  <si>
    <t>10.1002/mop.27754</t>
  </si>
  <si>
    <t>2-s2.0-84879618097</t>
  </si>
  <si>
    <t>['varactor diode', 'resonance frequency', 'large bandwidth', 'dielectric superstrate', 'dielectric resonator', '862 mhz']</t>
  </si>
  <si>
    <t>magneto-dielectric material | miniature antenna | printed inverted-F antennas | reconfigurable antenna | varactor</t>
  </si>
  <si>
    <t>In this article, we present a frequency reconfigurable antenna for digital video broadcasting on handheld devices standard. By loading a printed inverted F antennas with a varactor diode, the resonance frequency can be tuned from 470 to 862 MHz. Furthermore, a magneto dielectric superstrate is used to reduce the dimension of the antenna while keeping a large bandwidth. To study the performance improvement due to the magneto-dielectric resonator,a comparison is performed with a reference antenna without magneto-dielectric superstrate. ¬© 2013 Wiley Periodicals, Inc.</t>
  </si>
  <si>
    <t>2007-2011</t>
  </si>
  <si>
    <t>60110755;60110755;60019762;60110755;60019762;60019762;60110755</t>
  </si>
  <si>
    <t>36132923100;11839550200;7006240803;6603172948;7102802620;6701344280;6701836992</t>
  </si>
  <si>
    <t>Canneva, Florian;Ferrero, Fabien;Chevalier, Alexis;Ribero, Jean Marc;Mattei, Jean Luc;Queffelec, Patrick;Staraj, Robert</t>
  </si>
  <si>
    <t>Sophia Antipolis;Brest</t>
  </si>
  <si>
    <t>Laboratoire D'√©lectronique, Antennes et T√©l√©communications;Universit√© de Brest (UBO)</t>
  </si>
  <si>
    <t>60110755;60019762</t>
  </si>
  <si>
    <t>Canneva F.</t>
  </si>
  <si>
    <t>Miniature reconfigurable antenna with magneto dielectric substrate for DVB-H band</t>
  </si>
  <si>
    <t>10.1002/mop.27793</t>
  </si>
  <si>
    <t>2-s2.0-84879621221</t>
  </si>
  <si>
    <t>['wlan applications', 'stable gain', 'simple design', 'sequentially creating', 'reconfigurable 3', 'radiating patch', 'operating band', 'great merits', 'dual polarization', 'compact size', 'attained simply']</t>
  </si>
  <si>
    <t>microstrip antenna | monopole antenna | notch-antenna | omnidirectional | small antennas</t>
  </si>
  <si>
    <t>A simple yet efficient ultra wideband coplanar waveguide-fed slot antenna with dual polarization is presented. Antenna has reconfigurable circular polarization (CP) for WIMAX and WLAN applications and a pure linear polarization for rest of the operating band. A total CP bandwidth larger than 20% can be attained simply by sequentially creating a crooked T-shape and two bent slots around the patch. The CP for each band can be created upon desired application simply by on/off operation of three pin diodes, designed between patch and strips. Novel and simple design of the radiating patch, UWB operating bandwidth, reconfigurable 3-dB axial ratio operating band, stable gain, and compact size of the antenna are of the great merits of this work. ¬© 2013 Wiley Periodicals, Inc.</t>
  </si>
  <si>
    <t>2023-2026</t>
  </si>
  <si>
    <t>60109945;60107357</t>
  </si>
  <si>
    <t>55365324200;57203691158</t>
  </si>
  <si>
    <t>Pouyanfar, Negin;Rezaeieh, Sasan Ahdi</t>
  </si>
  <si>
    <t>Ahar;Urmia</t>
  </si>
  <si>
    <t>Islamic Azad University, Ahar Branch;Islamic Azad University, Urmia Branch</t>
  </si>
  <si>
    <t>Dual-polarized ultra wideband CPW-fed slot antenna with reconfigurable circular polarization characteristic for wimax and wlan applications</t>
  </si>
  <si>
    <t>10.1002/mop.27743</t>
  </si>
  <si>
    <t>2-s2.0-84879621962</t>
  </si>
  <si>
    <t>['reverberation chamber', 'recent drafts', 'radio link', 'omnidirectional antennas', 'multiple antennas', 'mimo systems', 'mimo performances', 'many articles', 'input multiple', 'highest performance', 'great enhancement', 'diversity gain', 'different types', 'antenna design', 'antenna arrays']</t>
  </si>
  <si>
    <t>antenna | capacity | diversity gain | multiple-input multiple-output</t>
  </si>
  <si>
    <t>Multiple-input multiple-output (MIMO) systems have entailed a great enhancement in wireless communications performances. The use of multiple antennas at each side of the radio link has been included in recent drafts and standards such as WLAN, WIMAX, or DVB-T2. The MIMO performances depend on the antenna array characteristics and thus several aspects have to be taken into account to design MIMO antennas. In the literature, many articles can be found in terms of capacity or antenna design, but in this article, different types of antenna arrays for MIMO systems are measured in a reverberation chamber with and without a phantom as a user's head. As a result, the MIMO performances are degraded by the user in terms of efficiency, diversity gain, and capacity. Omnidirectional antennas such as monopoles with high radiation efficiency offer the highest performance for a rich scattering nonline of sight indoor environment. ¬© 2013 Wiley Periodicals, Inc.</t>
  </si>
  <si>
    <t>2039-2043</t>
  </si>
  <si>
    <t>60028442;60000990;60028442;60028442</t>
  </si>
  <si>
    <t>16024277200;35090142900;22985843200;7006838865</t>
  </si>
  <si>
    <t>G√µmez-Calero, Carlos;Jamaly, Nima;Mart√≠nez, Ram√µn;De Haro, Leandro</t>
  </si>
  <si>
    <t>Spain;Sweden</t>
  </si>
  <si>
    <t>Madrid;Gothenburg</t>
  </si>
  <si>
    <t>Universidad Polit√©cnica de Madrid;Chalmers University of Technology</t>
  </si>
  <si>
    <t>60028442;60000990</t>
  </si>
  <si>
    <t>G√µmez-Calero C.</t>
  </si>
  <si>
    <t>Comparison of different MIMO antenna arrays and user's effect on their performances</t>
  </si>
  <si>
    <t>10.1002/mop.27746</t>
  </si>
  <si>
    <t>2-s2.0-84879624132</t>
  </si>
  <si>
    <t>['simultaneously allows', 'shaped slots', 'rejection bands', 'outer frequencies', 'obtained structures', 'measurement results', 'ground plane', 'central frequency']</t>
  </si>
  <si>
    <t>band pass filters | band stop filters | defected ground structure | integrated defected ground structure filter | round antenna</t>
  </si>
  <si>
    <t>In this work, the effect of adding a dumb-bell-shaped defected ground structure is used to suppress higher order harmonics of a small slotted patch antenna. This work is further extended to integrate a band pass filter (double-rejection bands) that simultaneously allows a central frequency and eliminates the lower and the outer frequencies. This is achieved by cascading the rectangular and the U-shaped slots in the ground plane. Measurement results on prototype antennas fully demonstrate the validity of the obtained structures. ¬© 2013 Wiley Periodicals, Inc.</t>
  </si>
  <si>
    <t>1981-1987</t>
  </si>
  <si>
    <t>60105433;60087352;60105433;113706845</t>
  </si>
  <si>
    <t>55608528000;6507949230;24721529100;6508203119</t>
  </si>
  <si>
    <t>Oukil, Sofiane;Azrar, Arab;Kimouche, Hocine;Aksas, Rabia</t>
  </si>
  <si>
    <t>Ecole Militaire Polytechnique;Universit√© de Boumerdes;Telecommunications Laboratory-Tlemcen</t>
  </si>
  <si>
    <t>60105433;60087352;113706845</t>
  </si>
  <si>
    <t>Effect of integrated DGS filters on small slotted round microstrip antenna</t>
  </si>
  <si>
    <t>10.1002/mop.27770</t>
  </si>
  <si>
    <t>2-s2.0-84879626648</t>
  </si>
  <si>
    <t>['wimax band', 'using pair', 'triple band', 'simulated results', 'shaped slits', 'novel patch', 'notched characteristics', 'ground plane', 'good agreement', 'fed antenna', 'csrr slots', 'avoid interference', '7 ghz', '6 ghz', '4 ghz', '2 ghz']</t>
  </si>
  <si>
    <t>gain | group delay | radiation patterns | slot | VSWR</t>
  </si>
  <si>
    <t>A novel compact coplanar waveguide-fed antenna is presented with triple band-notched characteristics. A C-slot is etched in a novel patch to avoid interference from WiMAX band. By using pair of CSRR slots and pair of L-shaped slits in ground plane, two notched bands for WLAN and ITU 8 GHz bands are obtained, respectively. The antenna has bandwidth of 2.8-11.2 GHz with three notched bands of 3.3-3.7 GHz, 5-6 GHz, and 8-8.4 GHz to avoid interference from WiMAX, WLAN, and ITU 8 GHz bands, respectively. The antenna has good impedance matching and stable radiation patterns. Good agreement is reached between measured and simulated results. ¬© 2013 Wiley Periodicals, Inc.</t>
  </si>
  <si>
    <t>2113-2117</t>
  </si>
  <si>
    <t>Compact CPW-FED UWB slot antenna with triple band-notched characteristics</t>
  </si>
  <si>
    <t>10.1002/mop.27781</t>
  </si>
  <si>
    <t>2-s2.0-84879627626</t>
  </si>
  <si>
    <t>['radiating patch', 'novel design', 'low elevations', 'feeding networks', 'designed antenna', 'crossed slots', 'antenna gain', '9 ghz', '7 ghz']</t>
  </si>
  <si>
    <t>broad beam width | broadband | circular polarization | global navigation satellite system</t>
  </si>
  <si>
    <t>Novel design of stacked circularly polarized strip lines fed patch antenna has been proposed for global navigation satellite system in this article. The antenna has been designed to operate for the satellite navigation frequencies including GPS, global navigation satellite system, Galileo and Compass (1100 - 1600 MHz). Three normal Wilkinson power dividers are connected together acting as the feeding networks. As a result, the antenna has a 57.6% 10-dB return loss bandwidth from 1.05 to 1.9 GHz and 42.9% 3-dB axial ratio bandwidth from 1.1 to 1.7 GHz, respectively. Crossed slots are cut on the radiating patch to increase the antenna gain. The designed antenna in this article can acquire broad beam width and good axial ratio at low elevations. ¬© 2013 Wiley Periodicals, Inc.</t>
  </si>
  <si>
    <t>2062-2066</t>
  </si>
  <si>
    <t>35210756800;55328343100;27868074300</t>
  </si>
  <si>
    <t>Li, Xi;Lin, Yang;Qiong, Chen</t>
  </si>
  <si>
    <t>Novel design of broadband strip lines fed patch antenna for GNSS application</t>
  </si>
  <si>
    <t>10.1002/mop.27766</t>
  </si>
  <si>
    <t>2-s2.0-84879629432</t>
  </si>
  <si>
    <t>['wideband applications', 'stable gain', 'slot elements', 'shaped slot', 'second slot', 'radiating patch', 'r ).', 'prototype antenna', 'meandering line', 'good time', 'domain behavior', 'band notches', '95 ghz', '5 ghz', '12 ghz']</t>
  </si>
  <si>
    <t>patch antennas | slot lines | UWB antennas</t>
  </si>
  <si>
    <t>A novel and compact monopole antenna with dual-band notch functionality is presented for ultra-wideband applications. The band notches are realized by nesting two slots within the radiating patch, which are constituted by etching a symmetrical Cyrillic capital letter ghe-shaped slot in the form of a meandering line, and the second slot is a U-shaped slot. Cross-coupling between the slot elements is designed to be minimal. Experimental results show that the prototype antenna of dimensions 17 √ó 10 √ó 1.6 mm3 exhibits an impedance bandwidth extending from 3.1 to 12 GHz for VSWR ‚â§ 2, except at the two stop band located between 4.96 and 5.95 GHz (WLAN) and 7.725-8.5 GHz (ITU-R). Moreover, the antenna has good radiation characteristics, a stable gain and good time-domain behavior to satisfy the requirement of the current wireless communication standards. ¬© 2013 Wiley Periodicals, Inc.</t>
  </si>
  <si>
    <t>1977-1981</t>
  </si>
  <si>
    <t>24169546000;6603101867;57191244186;17434759600;6603900197</t>
  </si>
  <si>
    <t>Naser-Moghadasi, M.;Sadeghzadeh, R. A.;Mohammadlou, R. Khajeh;Jalali, M.;Virdee, B. S.</t>
  </si>
  <si>
    <t>Miniature planer monopole antenna with dual-band rejection characteristics for UWB applications</t>
  </si>
  <si>
    <t>10.1002/mop.27771</t>
  </si>
  <si>
    <t>2-s2.0-84879648247</t>
  </si>
  <si>
    <t>['underground communications', 'two slot', 'simulation results', 'radiation pattern', 'proposed antenna', 'point connection', 'microstrip feed', 'measured data', 'identical left', 'design strategy', 'coupled back', 'back directions', 'axial ratio', 'agree well']</t>
  </si>
  <si>
    <t>bidirectional pattern | identical circular polarization | multilayer patch antenna | underground communication</t>
  </si>
  <si>
    <t>In this article, we have proposed a multilayer bidirectional circularly polarized antenna for underground communications. The proposed antenna consists of two slot-coupled back-to-back arranged rotated patches and a microstrip feed-line. Identical left-hand circular polarization is achieved in both front and back directions to avoid the undesired polarization mismatch for point-to-point connection. A prototype of the proposed antenna is built to validate the design strategy. The measured data, including S-parameter, axial ratio, radiation pattern, and gain, agree well with the simulation results. ¬© 2013 Wiley Periodicals, Inc.</t>
  </si>
  <si>
    <t>2044-2047</t>
  </si>
  <si>
    <t>55667902500;55912043400;8551577700;55781174400;7403443114</t>
  </si>
  <si>
    <t>Deng, Changjiang;Li, Yue;Zhang, Zhijun;Wang, Jianwu;Feng, Zhenghe</t>
  </si>
  <si>
    <t>A bidirectional left-hand circularly polarized antenna using dual rotated patches</t>
  </si>
  <si>
    <t>10.1002/mop.27800</t>
  </si>
  <si>
    <t>2-s2.0-84879648358</t>
  </si>
  <si>
    <t>['space constraints', 'small separations', 'sequential rotation', 'mutual coupling', 'modified dimensions', 'main contributions', 'efficient remedy', 'array configurations', 'aperture feeding', 'also discussed']</t>
  </si>
  <si>
    <t>antenna arrays | broadband global access network | circular polarization | printed antennas | satellite data terminals</t>
  </si>
  <si>
    <t>A circularly polarized printed linear antenna array, fabricated in low cost FR4 substrate and suitable for L-band satellite data terminals is presented. The main contributions of the article are twofold. First, a three times bandwidth increase compared to a single notched disc element is demonstrated through the utilization of aperture feeding and sequential rotation. Second, array configurations with small separations that can arise in situations with space constraints are investigated. Elements with modified dimensions were found to be a simple and efficient remedy that mitigates the effect of mutual coupling. The suitability of the array for its use in L-band satellite data terminals with reduced pointing requirements is also discussed. ¬© 2013 Wiley Periodicals, Inc.</t>
  </si>
  <si>
    <t>2015-2019</t>
  </si>
  <si>
    <t>60015331-113708041</t>
  </si>
  <si>
    <t>Kalialakis, Christos</t>
  </si>
  <si>
    <t>Thessaloniki;Thessaloniki</t>
  </si>
  <si>
    <t>Aristotle University of Thessaloniki;EETT</t>
  </si>
  <si>
    <t>60015331;113708041</t>
  </si>
  <si>
    <t>Kalialakis C.</t>
  </si>
  <si>
    <t>A low cost CP printed antenna array for portable L-band satellite data terminals</t>
  </si>
  <si>
    <t>10.1002/mop.27769</t>
  </si>
  <si>
    <t>2-s2.0-84879649462</t>
  </si>
  <si>
    <t>['tuning bit', 'standard 0', 'spdt switches', 'phase shifter', 'phase coverage', 'nearly zero', 'input p1db', 'current consumption', 'chip size', 'article presents', 'amplitude variation', '625 ¬∞.', '6 ¬∞', '4 db', '354 ¬∞', '3 ¬∞', '3 db', '16 db', '15 ghz', '12 db']</t>
  </si>
  <si>
    <t>DPDT switch | Ku-band phased array antenna | phase shifter</t>
  </si>
  <si>
    <t>This article presents a Ku-band switched path type phase shifter in a standard 0.13 Œºm CMOS technology. The phase shifter consists of phase shifting filter networks, DPDT and SPDT switches, a tuning bit, and digital control logic. The phase coverage of the phase shifter is 354¬∞ with the LSB of 5.625¬∞. The measured insertion loss is less than 16 dB. The input and output return losses are more than 12 dB. The RMS phase error and amplitude variation are less than 7.6¬∞ and 0.3 dB at 10.7-15 GHz, respectively. When the tuning bit is activated, the RMS phase error of 6.3¬∞ and the RMS amplitude variation of 0.4 dB are achieved at 10.7-15 GHz. The input P1dB over ‚àº11 dBm is achieved at 10-15 GHz. The current consumption is nearly zero with 1.2 V supply voltage. The chip size is 1.46 √ó 0.82 mm2 including pads. ¬© 2013 Wiley Periodicals, Inc.</t>
  </si>
  <si>
    <t>2120-2124</t>
  </si>
  <si>
    <t>60013866;60013866;60014237</t>
  </si>
  <si>
    <t>A wideband CMOS phase shifter with a phase tuning bit for Ku-band mobile satellite communication</t>
  </si>
  <si>
    <t>10.1002/mop.27777</t>
  </si>
  <si>
    <t>2-s2.0-84879654425</t>
  </si>
  <si>
    <t>['wimax applications', 'three strips', 'return loss', 'radiation pattern', 'radiation characteristics', 'proposed antenna', 'measurement results', 'measured gain', 'good agreement', 'antenna provides', 'antenna consists', '8 ghz', '5 ghz', '4 ghz', '38 ghz', '28 dbi', '200 mhz']</t>
  </si>
  <si>
    <t>monopole antenna | triple-band antenna | WiMAX | WLAN</t>
  </si>
  <si>
    <t>A triple-band planar monopole antenna is presented in this article. The antenna consists of three strips which correspond to operating frequency bands of 2.4, 3.5, and 5.8 GHz. The proposed antenna has been designed, simulated, and fabricated on 20 √ó 38 mm2 FR4 board. There is good agreement between simulation and measurement results in terms of return loss and radiation pattern. The proposed antenna provides measured -10 dB bandwidths of 200 MHz for the 2.4 GHz (from 2.36 to 2.56 GHz); 620 MHz for the 3.5 GHz (from 3.48 to 4.10 GHz); and 1.38 GHz for 5.8 GHz (from 5.65 to 7.03 GHz). Moreover, the antenna provides the measured gain of 4.73, 1.66, and 3.28 dBi for 2.4, 3.5, and 5.8 GHz, respectively. The radiation characteristics have proven that the proposed antenna seems to be a good potential candidate for WLAN/WiMAX applications. ¬© 2013 Wiley Periodicals, Inc.</t>
  </si>
  <si>
    <t>2209-2214</t>
  </si>
  <si>
    <t>60021005-60071577;60021005;60021005;60021005;60021005;60090652</t>
  </si>
  <si>
    <t>54787820000;11940735500;55557598400;36631467800;36994332700;54915241200</t>
  </si>
  <si>
    <t>Iddi, Hashim U.;Kamarudin, Muhammad R.;Rahman, Tharek A.;Abdulrahman, Abdulrahman Y.;Khalily, Mohsen;Jamlos, M. F.</t>
  </si>
  <si>
    <t>Iddi H.</t>
  </si>
  <si>
    <t>Triple-band CPW-FED planar monopole antenna for WLAN/WiMax application</t>
  </si>
  <si>
    <t>10.1002/mop.27759</t>
  </si>
  <si>
    <t>2-s2.0-84879661448</t>
  </si>
  <si>
    <t>['two techniques', 'scattering matrix', 'main advantages', 'experimental results', 'comparative study']</t>
  </si>
  <si>
    <t>DSFSS | frequency selective surfaces | scattering matrix | spectral domain analysis</t>
  </si>
  <si>
    <t>A comparative study of two techniques to analyze double screen frequency selective surface (FSS) is presented. The FSS are composed with perfectly conducting rectangular patch elements. Numerical and experimental results are presented. The two techniques are the scattering matrix (SM) and the spectral domain analysis. The study allowed us to set up main advantages and constraints of these techniques and define which one should be used for particular FSS geometries and conditions. ¬© 2013 Wiley Periodicals, Inc.</t>
  </si>
  <si>
    <t>2206-2209</t>
  </si>
  <si>
    <t>112137021;60023857;60023857;60015403</t>
  </si>
  <si>
    <t>55780581800;16309023400;7004474343;26425215900</t>
  </si>
  <si>
    <t>Silva, Tercio L.;Campos, Antonio L.P.S.;D'Assun√ß√£o, Adaildo G.;Mani√ßoba, Robson H.C.</t>
  </si>
  <si>
    <t>Natal;Vitoria da Conquista;Natal</t>
  </si>
  <si>
    <t>Universidade Federal do Rio Grande do Norte;Universidade Estadual do Sudoeste da Bahia;Centro</t>
  </si>
  <si>
    <t>60023857;60015403;112137021</t>
  </si>
  <si>
    <t>Silva T.</t>
  </si>
  <si>
    <t>A comparative study of two numerical techniques to analyze double screen frequency selective surface</t>
  </si>
  <si>
    <t>10.1002/mop.27782</t>
  </si>
  <si>
    <t>2-s2.0-84879662972</t>
  </si>
  <si>
    <t>['verified experimentally', 'studied numerically', 'small size', 'shunt inductor', 'proposed antenna', 'ground plane', 'fed structure', 'band frequencies']</t>
  </si>
  <si>
    <t>ACS | dual-band antenna | miniaturized antenna | WLAN antenna</t>
  </si>
  <si>
    <t>An asymmetric coplanar strip (ACS)-fed dual-band antenna using loaded capacitance terminations for 2.4/5.8 GHz wireless local area network applications is studied numerically and verified experimentally. The proposed antenna consists of two meandered strip radiating elements, two loaded capacitance terminations, an asymmetric ground plane, a shunt inductor, and an ACS-fed structure. Two resonance frequencies are controlled by adjusting the dimensions of the two meandered strip radiator elements and two loaded capacitance terminations. This antenna has small size of 17 √ó 12 mm 2 including the ground plane. Simulation and measurement results show that the proposed antenna can work at dual-band frequencies and has omnidirectional radiation patterns. ¬© 2013 Wiley Periodicals, Inc.</t>
  </si>
  <si>
    <t>2066-2070</t>
  </si>
  <si>
    <t>A compact asymmetric coplanar strip-fed dual-band antenna for 2.4/5.8 GHz wlan applications</t>
  </si>
  <si>
    <t>10.1002/mop.27741</t>
  </si>
  <si>
    <t>2-s2.0-84879663092</t>
  </si>
  <si>
    <t>['shaped slot', 'radiation patterns', 'radiating patch', 'proposed antenna', 'parametric studies', 'notched characteristic', 'current distributions', 'constant gain', '7 ghz', '4 ghz']</t>
  </si>
  <si>
    <t>arc-shaped slot | band-notch | equivalent circuit model | UWB antenna</t>
  </si>
  <si>
    <t>We present a compact printed ultra-wideband (UWB) antenna with a band-notched characteristic. A modified ground plane is introduced to achieve a wide impedance bandwidth from 3 to 13.4 GHz with S11&lt;- 10dB. By inserting an arc-shaped slot in the radiating patch, the notch frequency band at 3.4-3.7 GHz is obtained. An equivalent circuit model and parametric studies are given to explain the principle of the proposed UWB antenna. The relationship between the current distributions and radiation patterns is discussed. Simulated and measured results show that the proposed antenna has good impedance matching, stable radiation patterns and constant gain. ¬© 2013 Wiley Periodicals, Inc.</t>
  </si>
  <si>
    <t>2236-2240</t>
  </si>
  <si>
    <t>Zang, Jia Wei;Wang, Xue Tian</t>
  </si>
  <si>
    <t>Design and analysis of a compact ultra-wideband antenna with a band-notch characteristic</t>
  </si>
  <si>
    <t>10.1002/mop.27795</t>
  </si>
  <si>
    <t>2-s2.0-84879665857</t>
  </si>
  <si>
    <t>['two examples', 'small fr', 'simultaneously excited', 'shorted section', 'proposed design', 'outer slot', 'microstrip line', 'inner slot', 'fr ).', 'experimental results']</t>
  </si>
  <si>
    <t>CP | dual-band operation | slot antenna</t>
  </si>
  <si>
    <t>A design for dual-band circularly polarized (CP) antennas is presented. The antenna is composed of two concentric shorted annular slots, and each slot can generate CP radiation at its one wavelength resonant mode or one-and-a-half wavelength resonant mode by varying the position of the shorted section. When the one wavelength mode of the outer slot and the one-and-a-half wavelength mode of the inner slot are simultaneously excited with a microstrip line, the antenna has two CP operating frequencies with a large frequency ratio (FR). A small FR can also be achieved when the outer and inner annular slots are operated at the one-and-a-half wavelength mode and one wavelength mode, respectively. For the proposed design, two examples with the FRs of 1.05 and 1.9 are designed and implemented. Details of the experimental results are shown. ¬© 2013 Wiley Periodicals, Inc.</t>
  </si>
  <si>
    <t>2077-2080</t>
  </si>
  <si>
    <t>60006834;60006834;60006834;60006834</t>
  </si>
  <si>
    <t>55779577000;55368223500;8300088000;7004026337</t>
  </si>
  <si>
    <t>Lin, Chin Sung;Chen, Li Ting;Chen, Tsair Rong;Row, Jeen Sheen</t>
  </si>
  <si>
    <t>Dual-band ring slot antenna with circular polarization</t>
  </si>
  <si>
    <t>10.1002/mop.27745</t>
  </si>
  <si>
    <t>2-s2.0-84879668756</t>
  </si>
  <si>
    <t>['wide bandwidth', 'step staircase', 'simply using', 'simple elliptical', 'shaped radiator', 'results show', 'monopole antenna', 'ground plane', 'feed line', 'compact ultrawideband', 'compact size', 'article presents', 'also studied', '6 ghz', '374 mm2', '12 ghz']</t>
  </si>
  <si>
    <t>microstrip-fed | planar compact monopole antenna | UWB antenna</t>
  </si>
  <si>
    <t>The article presents the design of a compact ultrawideband (UWB) monopole antenna with microstrip-fed. The antenna has a simple elliptical-shaped radiator. The very compact size of 11 √ó 34 = 374 mm2 and wide bandwidth of 3.1-12.6 GHz are achieved by simply using a three-step staircase on both sides of the feed line and a slot on the ground plane. The antenna is studied and designed on a Rogers substrate using computer simulation and measured using Satimo Starlab system. The effects of feeding cable used in measurement are also studied. Simulated and measured results agree very well. Results show that the antenna has a wide bandwidth, stable realized gain and efficiency, and very stable radiation patterns across the UWB from 3 to 12 GHz. ¬© 2013 Wiley Periodicals, Inc.</t>
  </si>
  <si>
    <t>2232-2236</t>
  </si>
  <si>
    <t>56174859200;7202472784;56082232800</t>
  </si>
  <si>
    <t>Sun, Y. Y.;Cheung, S. W.;Yuk, T. I.</t>
  </si>
  <si>
    <t>Design of a very compact UWB monopole antenna with microstrip-FED</t>
  </si>
  <si>
    <t>10.1002/mop.27803</t>
  </si>
  <si>
    <t>2-s2.0-84879669880</t>
  </si>
  <si>
    <t>['two properties', 'resonance changes', 'multiband result', 'csrr ).', 'base material', '61 ghz']</t>
  </si>
  <si>
    <t>complementary split ring resonator | magnetic material | metamaterial | split ring resonator</t>
  </si>
  <si>
    <t>In this letter, a novel microstrip patch antenna is designed with the use of both split ring resonator (SRR) and complementary split ring resonator (CSRR). The use of SRR and CSRR in the substrate and base material, respectively, have changed the behavior of the material and now it acts as metamaterial. Metamaterials exhibit new electromagnetic response functions that cannot be found in nature. The addition of SRR and CSRR in the regular patch changes the permeability (Œº) and the permittivity (Œµ) of the material. Due to the change in these two properties of the material the resonance changes and now patch design shows the multiband result. Here the design shows three bands with its center frequencies 3.31, 3.88, and 4.61 GHz. ¬© 2013 Wiley Periodicals, Inc.</t>
  </si>
  <si>
    <t>2219-2222</t>
  </si>
  <si>
    <t>Triband microstrip-based radiating structure design using split ring resonator and complementary split ring resonator</t>
  </si>
  <si>
    <t>10.1002/mop.27751</t>
  </si>
  <si>
    <t>2-s2.0-84879674683</t>
  </si>
  <si>
    <t>['whole uwb', 'monopole antennas', 'attractive feature', '22 db']</t>
  </si>
  <si>
    <t>elliptical patch | rounded corners ground plane | UWB planar antenna</t>
  </si>
  <si>
    <t>Two planar elliptical ultra-wideband (UWB) monopole antennas with total efficiency greater than 97% in the UWB are investigated. One has attractive feature and an excellent impedance matching with return loss lower than -22 dB in the whole UWB and the other one has very good radiation pattern characteristics. ¬© 2013 Wiley Periodicals, Inc.</t>
  </si>
  <si>
    <t>2149-2154</t>
  </si>
  <si>
    <t>60001890;60001890;60001890;60021657;60040968;60001890</t>
  </si>
  <si>
    <t>55203961400;7201726564;27368066300;22985814000;55984032500;55779551600</t>
  </si>
  <si>
    <t>Lages, Andr√© V.S.;Dmitriev, Victor;Kawakatsu, Marcelo N.;Nascimento, Daniel C.;Ferreira, Daniel B.;Da Costa, Ewerton S.</t>
  </si>
  <si>
    <t>Campinas;Sao Jose dos Campos;Belem</t>
  </si>
  <si>
    <t>CPqD Telecom and IT Solutions;Instituto Tecnologico de Aeronautica;Universidade Federal do Par√°</t>
  </si>
  <si>
    <t>60040968;60021657;60001890</t>
  </si>
  <si>
    <t>Lages A.</t>
  </si>
  <si>
    <t>Ultra-wideband planar monopole antennas with improved characteristics</t>
  </si>
  <si>
    <t>10.1002/mop.27808</t>
  </si>
  <si>
    <t>2-s2.0-84879680677</t>
  </si>
  <si>
    <t>['uwb applications', 'stop performance', 'slot antenna', 'novel ultra', 'measured results', 'good vswr', 'frequency band', 'fabricated antenna', '6 ghz', '07 ghz']</t>
  </si>
  <si>
    <t>band-notched characteristic | microstrip slot antenna | UWB communication</t>
  </si>
  <si>
    <t>In this article, a novel ultra-wideband (UWB) slot antenna with frequency band-stop performance is designed and manufactured. The fabricated antenna has the frequency band of 3.01 to more than 11.07 GHz with a rejection band around 5-6 GHz. Good VSWR and radiation pattern characteristics are obtained in the frequency band of interest. Simulated and measured results are presented to validate the usefulness of the proposed antenna structure for UWB applications. ¬© 2013 Wiley Periodicals, Inc.</t>
  </si>
  <si>
    <t>2020-2023</t>
  </si>
  <si>
    <t>Ultra-wideband slot antenna with frequency band-stop operation</t>
  </si>
  <si>
    <t>10.1002/mop.27768</t>
  </si>
  <si>
    <t>2-s2.0-84879680808</t>
  </si>
  <si>
    <t>['wlan operations', 'well suitable', 'strip line', 'simple design', 'resonant characteristics', 'meet dcs', 'like pattern', 'impedance bandwidths', 'coplanar waveguide', 'center frequency', 'achieved reach', '86 ghz', '84 ghz', '72 ghz', '52 ghz', '5 ghz']</t>
  </si>
  <si>
    <t>dual-band | monopole antenna | WLAN</t>
  </si>
  <si>
    <t>A novel and simple design of a coplanar waveguide-fed multiband antenna formed by a circular ring monopole antenna is investigated for DCS/PCS/UMTS/LTE-CN/WLAN. The impedance bandwidths that were achieved reach to about 0.84 GHz (1.68-2.52 GHz) 42.0% at the center frequency of 2.0 and 0.72 GHz (5.14-5.86 GHz) 13.1% at the center frequency of 5.5 GHz. Moreover, the resonant characteristics of the antenna can be tuned by using the inverted T-strip line. Experimental results exhibit that the proposed circular ring antenna creates a monopole-like pattern in the E-plane and an omnidirectional radiation pattern in the H-plane, so it is well suitable to meet DCS/PCS/UMTS/LTE- CN/WLAN operations. ¬© 2013 Wiley Periodicals, Inc.</t>
  </si>
  <si>
    <t>2174-2176</t>
  </si>
  <si>
    <t>60007215;109604119;60007215</t>
  </si>
  <si>
    <t>55420502000;55145203700;7402565055</t>
  </si>
  <si>
    <t>Seo, Yongseok;Lee, Hyeonjin;Lim, Yeongseog</t>
  </si>
  <si>
    <t>Chonnam National University;Dongkang College University</t>
  </si>
  <si>
    <t>60007215;109604119</t>
  </si>
  <si>
    <t>Seo Y.</t>
  </si>
  <si>
    <t>Design of a circular ring monopole antenna with inverted T-strip line for dual-band operation</t>
  </si>
  <si>
    <t>10.1002/mop.27761</t>
  </si>
  <si>
    <t>2-s2.0-84879682076</t>
  </si>
  <si>
    <t>['weight vector', 'weight matrix', 'uniform array', 'paper presents', 'norm minimization', 'minimum number', 'high efficiency', 'formed according', 'created first', 'convex optimization', 'antenna elements']</t>
  </si>
  <si>
    <t>Array pattern synthesis | Convex optimization | Non-uniform array | Reweighted ‚Ñì -norm minimization 1 | Sparse weight vector</t>
  </si>
  <si>
    <t>This paper presents a new array pattern synthesis algorithm by reweighted ‚Ñì1-norm minimization and convex optimization. A virtual uniform array with much smaller element spacing and a weight matrix are created first; then, we obtain a weight vector by solving a weighted ‚Ñì1-norm minimization convex problem, and update the weight matrix by the weight vector. Some entries of the weight vector are so small and thus negligible without significantly changing the array pattern performance. Based on this notion, the pruned weight vector becomes a sparse weight vector, and a non-uniform array is formed according to the nonzero valued positions of the sparse weight vector. Determining the weight vector, updating the weight matrix and creating a non-uniform array are repeated until the final array synthesis performance is satisfactory. After optimizing the array geometric construction, we obtain the optimal weight vector of the non-uniform array by using convex optimization. One numerical example is presented to show the high efficiency of achieving the desired radiation pattern with the minimum number of antenna elements. ¬© 2013 Elsevier GmbH.</t>
  </si>
  <si>
    <t>795-798</t>
  </si>
  <si>
    <t>57102043300;57220799919</t>
  </si>
  <si>
    <t>Chen, Hui;Wan, Qun</t>
  </si>
  <si>
    <t>Non-uniform array pattern synthesis using reweighted ‚Ñì&lt;inf&gt;1&lt;/inf&gt;-norm minimization</t>
  </si>
  <si>
    <t>S1434841113000861</t>
  </si>
  <si>
    <t>10.1016/j.aeue.2013.03.010</t>
  </si>
  <si>
    <t>2-s2.0-84879784696</t>
  </si>
  <si>
    <t>['user distribution', 'spatial mask', 'signaling traffic', 'proper pre', 'pixel spots', 'paper proposes', 'moving users', 'location updating', 'irregular shape', 'frequent handoff', 'desired cell', 'covered area', 'coverage area', 'cochannel interference', 'cellular system']</t>
  </si>
  <si>
    <t>Concentric ring arrays | High-altitude platforms | Mobile communications | Sidelobe level reduction</t>
  </si>
  <si>
    <t>This paper proposes a novel design technique for irregular shaped cells in the high altitude platforms (HAPs) cellular system. This technique is based on dividing the coverage area into a grid of small pixel spots and the desired cell is obtained by grouping some pixel spots to give the desired cell shape. These spots are formed with narrow and low sidelobe level beams using concentric ring array (CRA) to reduce the cochannel interference as well as improving the resolution of the design. The desired cell pattern is converted into a spatial mask that selects the desired pixel spots with a proper pre-weight smoothing function. The proposed cell design technique will optimize the cell shape according to the user distribution and behavior in the covered area and consequently is expected to reduce the frequent handoff and signaling traffic of location updating from moving users. Simulation results show that a cell with any irregular shape can be formed with as low as 40 dB sidelobe level using Gaussian CRA. ¬© 2013 Elsevier GmbH.</t>
  </si>
  <si>
    <t>780-786</t>
  </si>
  <si>
    <t>60091164;60091164</t>
  </si>
  <si>
    <t>15764378100;57200192309</t>
  </si>
  <si>
    <t>Albagory, Yasser;Abbas, Alaa Eldeen</t>
  </si>
  <si>
    <t>Albagory Y.</t>
  </si>
  <si>
    <t>Smart cell design for high altitude platforms communication</t>
  </si>
  <si>
    <t>S1434841113000836</t>
  </si>
  <si>
    <t>10.1016/j.aeue.2013.03.007</t>
  </si>
  <si>
    <t>2-s2.0-84879786551</t>
  </si>
  <si>
    <t>['presented using', 'noise emission', 'new techniques', 'new prospects', 'many years', 'main sources', 'machine design', 'hydraulic systems', 'hydraulic machinery', 'hydraulic feeder', 'energy methods', 'emissions originating', 'emission maps', 'different parts', 'data analyses', 'acoustic probe']</t>
  </si>
  <si>
    <t>Acoustic holography | Acoustic power | Acoustic probe | Noise | Sound intensity</t>
  </si>
  <si>
    <t>Energy methods in acoustic were introduced more than 40 years ago but new techniques of data analyses can give new possibility for hydraulic system health assessment. Possibilities of applying energetistic techniques to the measurement of complex vibroacoustic processes are presented using as an example a hydraulic feeder. These research methods open up new prospects for the reduction of noise emission in hydraulic machinery and equipment. The described vector techniques of locating sound sources by means of an acoustic probe and a measuring plane antenna deserve special attention. As a result of the measurement a distribution of the intensity of emissions originating from different parts of the source is obtained in the form of emission maps. The techniques can be applied to any object (e.g. a pump, a motor) to determine the main sources of noise emission and then this information can be used to improve the object's design.This paper is based on research in the fields of the design and operation of hydraulic systems, conducted for many years in the Institute of Machine Design and Operation at Wroc≈Çaw University of Technology. ¬© 2013 Politechnika Wroclawska.</t>
  </si>
  <si>
    <t>313-321</t>
  </si>
  <si>
    <t>Archives of Civil and Mechanical Engineering</t>
  </si>
  <si>
    <t>60019987;60019987</t>
  </si>
  <si>
    <t>55644074500;7004352112</t>
  </si>
  <si>
    <t>Osi≈Ñski, Piotr;Kollek, Wac≈Çaw</t>
  </si>
  <si>
    <t>Wroc≈Çaw University of Science and Technology</t>
  </si>
  <si>
    <t>Osi≈Ñski P.</t>
  </si>
  <si>
    <t>Assessment of energetistic measuring techniques and their application to diagnosis of acoustic condition of hydraulic machinery and equipment</t>
  </si>
  <si>
    <t>S1644966513000320</t>
  </si>
  <si>
    <t>10.1016/j.acme.2013.03.001</t>
  </si>
  <si>
    <t>2-s2.0-84879786629</t>
  </si>
  <si>
    <t>['studying transport', 'rights reserved', 'results indicate', 'repelling features', 'reliable predictions', 'precisely know', 'passage time', 'new means', 'moving fluids', 'management strategies', 'lived features', 'lcss govern', 'lcs passed', 'lcs forecasting', 'lcs features', 'forecasting parameters', 'forecast results', 'efficient models', 'domestic animals', 'cumulative effects', 'compounds errors', 'circumstances one', 'based lcss', 'associated lcss', 'also show', 'airborne microorganisms']</t>
  </si>
  <si>
    <t>Airborne microorganisms | Atmospheric transport | FTLE field | Lagrangian coherent structure | Pattern correlation | Uncertain forecast data</t>
  </si>
  <si>
    <t>The language of Lagrangian coherent structures (LCSs) provides a new means for studying transport and mixing of passive particles advected by an atmospheric flow field. Recent observations suggest that LCSs govern the large-scale atmospheric motion of airborne microorganisms, paving the way for more efficient models and management strategies for the spread of infectious diseases affecting plants, domestic animals, and humans. In addition, having reliable predictions of the timing of hyperbolic LCSs may contribute to improved aerobiological sampling of microorganisms with unmanned aerial vehicles and LCS-based early warning systems. Chaotic atmospheric dynamics lead to unavoidable forecasting errors in the wind velocity field, which compounds errors in LCS forecasting. In this study, we reveal the cumulative effects of errors of (short-term) wind field forecasts on the finite-time Lyapunov exponent (FTLE) fields and the associated LCSs when realistic forecast plans impose certain limits on the forecasting parameters. Objectives of this paper are to (a) quantify the accuracy of prediction of FTLE-LCS features and (b) determine the sensitivity of such predictions to forecasting parameters. Results indicate that forecasts of attracting LCSs exhibit less divergence from the archive-based LCSs than the repelling features. This result is important since attracting LCSs are the backbone of long-lived features in moving fluids. We also show under what circumstances one can trust the forecast results if one merely wants to know if an LCS passed over a region and does not need to precisely know the passage time. ¬© 2013 Elsevier B.V. All rights reserved.</t>
  </si>
  <si>
    <t>47-60</t>
  </si>
  <si>
    <t>Physica D: Nonlinear Phenomena</t>
  </si>
  <si>
    <t>60027090;60027090;60027090</t>
  </si>
  <si>
    <t>55566816500;7401610450;10540059100</t>
  </si>
  <si>
    <t>Bozorgmagham, Amir E.;Ross, Shane D.;Schmale, David G.</t>
  </si>
  <si>
    <t>Bozorgmagham A.</t>
  </si>
  <si>
    <t>Real-time prediction of atmospheric Lagrangian coherent structures based on forecast data: An application and error analysis</t>
  </si>
  <si>
    <t>S0167278913001437</t>
  </si>
  <si>
    <t>10.1016/j.physd.2013.05.003</t>
  </si>
  <si>
    <t>2-s2.0-84879987640</t>
  </si>
  <si>
    <t>Universit√† degli Studi di Ferrara</t>
  </si>
  <si>
    <t>UNIFE</t>
  </si>
  <si>
    <t>['treated plants', 'toxicity seems', 'psii ),', 'photosystem ii', 'photosynthetic process', 'photosynthetic apparatus', 'photosynthesis recovery', 'photosynthesis could', 'photosynthesis caused', 'partial recovery', 'net photosynthesis', 'moderately resistant', 'metal induced', 'mainly thanks', 'main target', 'highly resistant', 'full recovery', 'essentially non', 'different ability', 'control values', 'changes occurring']</t>
  </si>
  <si>
    <t>Manganese | Molybdenum | Photosynthesis | Photosystem II | Trapa natans</t>
  </si>
  <si>
    <t>The aquatic plant Trapa natans L. is highly resistant to Mn and moderately resistant to Mo, mainly thanks to its ability to sequestrate the metals by chelation in the vacuole. Excess of Mn and Mo causes somewhat aspecific toxicity symptoms in plants, but the main target of their toxicity seems to be the photosynthetic process. In this work, we aimed at understanding how the effect on photosynthesis caused by Mn (130ŒºM, full recovery) or Mo (50ŒºM, partial recovery) in T. natans is linked to changes occurring in the photosynthetic apparatus, with emphasis on Photosystem II (PSII), during a 10 day treatment with these metals. The time-course of net photosynthesis, photosynthetic pigment content, amount of PSII and its peripheral antenna LHCII, and room-temperature fluorescence emission ratios F694/F680 and F700/(F685+F695) showed that the early inhibiting effect of Mo and Mn (one day exposure) was essentially non-specific with respect to the metal, though more marked in Mo- than in Mn-treated plants. During the subsequent recovery phase, Mo still impaired PSII assembly and, consequently, photosynthesis could not reach the control values. Conversely, in Mn-treated plants the amount of PSII was fully re-established, as was photosynthesis, but the metal induced the accumulation of LHCII. The extent of inhibition and the effectiveness of photosynthesis recovery are proposed to reflect the different ability of T.natans to sequestrate safely excess Mn or Mo in vacuoles. ¬© 2013 Elsevier Masson SAS.</t>
  </si>
  <si>
    <t>387-395</t>
  </si>
  <si>
    <t>60024690;60024690;60024690;60024690</t>
  </si>
  <si>
    <t>6508186137;9746904800;23100715500;6701734335</t>
  </si>
  <si>
    <t>Baldisserotto, Costanza;Ferroni, Lorenzo;Pantaleoni, Laura;Pancaldi, Simonetta</t>
  </si>
  <si>
    <t>Ferrara</t>
  </si>
  <si>
    <t>University of Ferrara</t>
  </si>
  <si>
    <t>Baldisserotto C.</t>
  </si>
  <si>
    <t>Comparison of photosynthesis recovery dynamics in floating leaves of Trapa natans after inhibition by manganese or molybdenum: Effects on Photosystem II</t>
  </si>
  <si>
    <t>S0981942813002301</t>
  </si>
  <si>
    <t>10.1016/j.plaphy.2013.05.044</t>
  </si>
  <si>
    <t>2-s2.0-84880108479</t>
  </si>
  <si>
    <t>['women 7', 'widely used', 'values suggested', 'two adults', 'tested positions', 'study addresses', 'sar levels', 'rfid systems', 'recently started', 'public concerns', 'pregnant women', 'many applications', 'four children', 'fetuses resulted', 'exposure scenarios', 'exposure levels', 'exposure guidelines', 'duty cycle', 'body sar', 'basic restrictions', 'antenna positioned', 'allow comparison']</t>
  </si>
  <si>
    <t>Fetal exposure | Numerical dosimetry | Radio frequency identification</t>
  </si>
  <si>
    <t>The spread of radio frequency identification (RFID) devices in ubiquitous applications without their simultaneous exposure assessment could give rise to public concerns about their potential adverse health effects. Among the various RFID system categories, the ultra high frequency (UHF) RFID systems have recently started to be widely used in many applications. This study addresses a computational exposure assessment of the electromagnetic radiation generated by a realistic UHF RFID reader, quantifying the exposure levels in different exposure scenarios and subjects (two adults, four children, and two anatomical models of women 7 and 9 months pregnant). The results of the computations are presented in terms of the whole-body and peak spatial specific absorption rate (SAR) averaged over 10g of tissue to allow comparison with the basic restrictions of the exposure guidelines. The SAR levels in the adults and children were below 0.02 and 0.8W/kg in whole-body SAR and maximum peak SAR levels, respectively, for all tested positions of the antenna. On the contrary, exposure of pregnant women and fetuses resulted in maximum peak SAR10g values close to the values suggested by the guidelines (2W/kg) in some of the exposure scenarios with the antenna positioned in front of the abdomen and with a 100% duty cycle and 1W radiated power. ¬© 2013 Wiley Periodicals, Inc.</t>
  </si>
  <si>
    <t>60023256-60021199;60015331-113384824;60021199;60015331</t>
  </si>
  <si>
    <t>6602377338;55801133900;7003532435;7004379571</t>
  </si>
  <si>
    <t>Fiocchi, Serena;Markakis, Ioannis A.;Ravazzani, Paolo;Samaras, Theodoros</t>
  </si>
  <si>
    <t>Italy;Italy;Greece;Greece</t>
  </si>
  <si>
    <t>Milan;Rome;Thessaloniki;Thessaloniki</t>
  </si>
  <si>
    <t>Politecnico di Milano;Consiglio Nazionale delle Ricerche;Aristotle University of Thessaloniki;THESS S.A. Thessaloniki Software Solution S.A.</t>
  </si>
  <si>
    <t>60023256;60021199;60015331;113384824</t>
  </si>
  <si>
    <t>Fiocchi S.</t>
  </si>
  <si>
    <t>SAR exposure from UHF RFID reader in adult, child, pregnant woman, and fetus anatomical models</t>
  </si>
  <si>
    <t>10.1002/bem.21789</t>
  </si>
  <si>
    <t>2-s2.0-84880252059</t>
  </si>
  <si>
    <t>NSC 101-2221-E-262-009-</t>
  </si>
  <si>
    <t>['xca xsn0', 'temperature coefficient', 'techna group', 'successfully achieved', 'sintering temperatures', 'significant variation', 'return loss', 'resonant frequency', 'quality factor', 'o3 ceramics', 'mobile communication', 'hiperlan ),', 'following properties', 'dielectric constant', '88 g', '8 ppm', '62 ghz', '43 ghz', '400 ghz', '4 h', '10 db']</t>
  </si>
  <si>
    <t>Dielectric constant | Dielectric resonator antenna | Nd(Mg Ca Sn )O 0.43 0.07 0.5 3 | Quality factor | Temperature coefficient of resonant frequency</t>
  </si>
  <si>
    <t>The microwave dielectric properties of Nd(Mg0.5-xCa xSn0.5)O3 ceramics were examined to evaluate their exploitation in mobile communication. The X-ray diffraction patterns of Nd(Mg0.43Ca0.07Sn0.5)O3 ceramics revealed no significant variation of phase with sintering temperatures. Nd(Mg0.43Ca0.07Sn0.5)O3 ceramics that were sintered at 1550¬∞ C for 4 h had the following properties: a density of 6.88 g/cm3, a dielectric constant (Œµr) of 19.51, a quality factor (Qf) of 100,400 GHz, and a temperature coefficient of resonant frequency (œÑf) of -57.8 ppm/ C. The proposed hybrid dielectric resonator covered the industrial, scientific, medical (ISM), high-performance radio local area network (HIPERLAN), and unlicensed national information infrastructure (UNII) bands. A 12.5% bandwidth (return loss &lt;10 dB) of 2.43 GHz, and a 14.2% bandwidth (return loss &lt;10 dB) of 5.62 GHz were successfully achieved. ¬© 2013 Elsevier Ltd and Techna Group S.r.l.</t>
  </si>
  <si>
    <t>8043-8048</t>
  </si>
  <si>
    <t>Ceramics International</t>
  </si>
  <si>
    <t>60023065;60023065;60023065</t>
  </si>
  <si>
    <t>56404823300;8507515000;55660623800</t>
  </si>
  <si>
    <t>Chen, Yih Chien;Chang, Kuang Chiung;Tsai, Da Yeh</t>
  </si>
  <si>
    <t>LungHwa University of Science and Technology</t>
  </si>
  <si>
    <t>A hybrid dielectric resonator antenna based upon novel complex perovskite microwave ceramic</t>
  </si>
  <si>
    <t>S0272884213003593</t>
  </si>
  <si>
    <t>10.1016/j.ceramint.2013.03.074</t>
  </si>
  <si>
    <t>2-s2.0-84880280591</t>
  </si>
  <si>
    <t>['usage patterns', 'tilt position', 'test date', 'test data', 'slide phones', 'significantly smaller', 'rule requiring', 'remaining factors', 'relative sar', 'phone shape', 'permitted us', 'normalization procedure', 'much less', 'mobile phones', 'lowest ).', 'largely defined', 'kg averaged', 'internal ones', 'greatest variability', 'g .,', 'foregoing factors', 'epidemiological research', 'dominant factor', 'demonstrate compliance', 'communication technology', 'communication system', 'change significantly', 'antenna type', 'antenna design', '3db ).', '1900mhz phones']</t>
  </si>
  <si>
    <t>Dosimetry | Epidemiology | Radiofrequency | Specific absorption rate</t>
  </si>
  <si>
    <t>The US FCC mandates the testing of all mobile phones to demonstrate compliance with the rule requiring that the peak spatial SAR does not exceed the limit of 1.6W/kg averaged over any 1g of tissue. These test data, measured in phantoms with mobile phones operating at maximum antenna input power, permitted us to evaluate the variation in SARs across mobile phone design factors such as shape and antenna design, communication technology, and test date (over a 7-year period). Descriptive statistical summaries calculated for 850MHz and 1900MHz phones and ANOVA were used to evaluate the influence of the foregoing factors on SARs. Service technology accounted for the greatest variability in compliance test SARs that ranged from AMPS (highest) to CDMA, iDEN, TDMA, and GSM (lowest). However, the dominant factor for SARs during use is the time-averaged antenna input power, which may be much less than the maximum power used in testing. This factor is largely defined by the communication system; e.g., the GSM phone average output can be higher than CDMA by a factor of 100. Phone shape, antenna type, and orientation of a phone were found to be significant but only on the order of up to a factor of 2 (3dB). The SAR in the tilt position was significantly smaller than for touch. The side of the head did not affect SAR levels significantly. Among the remaining factors, external antennae produced greater SARs than internal ones, and brick and clamshell phones produced greater SARs than slide phones. Assuming phone design and usage patterns do not change significantly over time, we have developed a normalization procedure and formula that permits reliable prediction of the relative SAR between various communication systems. This approach can be applied to improve exposure assessment in epidemiological research. ¬© 2013 Wiley Periodicals, Inc.</t>
  </si>
  <si>
    <t>479-488</t>
  </si>
  <si>
    <t>60074510;60001673;60074510;113346245;109713439</t>
  </si>
  <si>
    <t>22985231900;7004205891;7003283774;7006214339;6701814942</t>
  </si>
  <si>
    <t>Kuehn, Sven;Kelsh, Michael A.;Kuster, Niels;Sheppard, Asher R.;Shum, Mona</t>
  </si>
  <si>
    <t>Switzerland;United States;United States;Canada</t>
  </si>
  <si>
    <t>Zurich;Thousand Oaks;Santa Rosa;Vancouver</t>
  </si>
  <si>
    <t>Foundation for Research on Information Technologies in Society (ITIS);Amgen Incorporated;Asher Sheppard Consulting;National Collaborating Centre for Environmental Health</t>
  </si>
  <si>
    <t>60074510;60001673;113346245;109713439</t>
  </si>
  <si>
    <t>Kuehn S.</t>
  </si>
  <si>
    <t>Analysis of mobile phone design features affecting radiofrequency power absorbed in a human head phantom</t>
  </si>
  <si>
    <t>10.1002/bem.21784</t>
  </si>
  <si>
    <t>2-s2.0-84880295478</t>
  </si>
  <si>
    <t>['uncertainty analysis', 'three directions', 'small compared', 'sar ),', 'reference levels', 'radiating part', 'output powers', 'occupational exposure', 'lte ),', 'international commission', 'individual frequencies', 'hspa ),', 'global system', 'general public', 'ensure compliance', 'domain simulations', 'difference time', 'conservative estimation', 'compliance distances', 'compliance boundaries', 'basic restrictions', 'always conservative', '122 %.']</t>
  </si>
  <si>
    <t>Allowed output powers | Base station antennas | Compliance boundaries | Specific absorption rate SAR</t>
  </si>
  <si>
    <t>In this article, compliance boundaries and allowed output powers are determined for the front, back, and side of multiple-frequency base station antennas, based on the root-mean-squared electric field, the whole-body averaged specific absorption rate (SAR), and the 10g averaged SAR in both the limbs and the head and trunk. For this purpose, the basic restrictions and reference levels defined by the International Commission on Non-Ionizing Radiation Protection (ICNIRP) for both the general public and occupational exposure are used. The antennas are designed for Global System for Mobile Communications around 900MHz (GSM900), GSM1800, High Speed Packet Access (HSPA), and Long Term Evolution (LTE), and are operated with output powers at the individual frequencies up to 300W. The compliance boundaries are estimated using finite-difference time-domain simulations with the Virtual Family Male and have been determined for three directions with respect to the antennas for 800, 900, 1800, and 2600MHz. The reference levels are not always conservative when the radiating part of the antenna is small compared to the length of the body. Combined compliance distances, which ensure compliance with all reference levels and basic restrictions, have also been determined for each frequency. A method to determine a conservative estimation of compliance boundaries for multiple-frequency (cumulative) exposure is introduced. Using the errors on the estimated allowed powers, an uncertainty analysis is carried out for the compliance distances. Uncertainties on the compliance distances are found to be smaller than 122%. ¬© 2013 Wiley Periodicals, Inc.</t>
  </si>
  <si>
    <t>465-478</t>
  </si>
  <si>
    <t>55263775300;23974082200;35095284800;22985227300;7103396069</t>
  </si>
  <si>
    <t>Thielens, Arno;Vermeeren, G√ºnter;Kurup, Divya;Joseph, Wout;Martens, Luc</t>
  </si>
  <si>
    <t>Thielens A.</t>
  </si>
  <si>
    <t>Compliance boundaries for multiple-frequency base station antennas in three directions</t>
  </si>
  <si>
    <t>10.1002/bem.21778</t>
  </si>
  <si>
    <t>2-s2.0-84880304633</t>
  </si>
  <si>
    <t>['wild radio', 'upstream migration', 'underwater antennas', 'turbulence intensities', 'telemetry studies', 'tailrace channel', 'tailrace area', 'tagged salmon', 'spatial use', 'spatial distribution', 'similar distributions', 'salmon migration', 'salmo salar', 'overall data', 'original riverbed', 'one part', 'new fishway', 'method compared', 'individual fishes', 'hydropower station', 'high proportion', 'fish species', 'fish detections', 'fish behavior', 'fish aggregation', 'final step', 'either technology', 'echo sounding', 'difficulties finding', 'detection radius', 'approximately 10', 'analyze hydrodynamics', '21 days']</t>
  </si>
  <si>
    <t>Atlantic salmon, Fishway, Behavior | Computational Fluid Dynamics | Telemetry, Sonar, Hydroacoustics, CFD</t>
  </si>
  <si>
    <t>The spatial distribution of upstream migrating Atlantic salmon (Salmo salar) spawners was studied in 2008 and 2009 in the surroundings of the tailrace from a hydropower station in the River Ume√§lven. This area is problematic because the fish have difficulties finding their way into the original riverbed, which prompted an investigation on the feasibility of adding a fishway in the area. Echo sounding was used in 2008 to investigate the spatial use of fish in the tailrace channel during the time of salmon migration. Presence of other fish species was so low that all echo sounding detections were assumed to be salmon. In 2009, data on wild radio-tagged salmon (n= 94) was collected in the same tailrace by an array of underwater antennas with a detection radius of approximately 10. m, to validate the results from the echo sounding. Both types of surveys showed aggregations of fish in one part of the tailrace. As a final step, Computational Fluid Dynamics (CFD) modeling was performed to analyze hydrodynamics. This CFD modeling showed a coincidence of fish detections in areas with turbulence intensities between 0.6 and 0.8, which may be an indication that the fish are holding in these areas to reduce energy expenditure during migration. A high proportion of the radio-tagged salmon were observed in the tailrace area (a median of 21 days between their first and last detection), indicating that the salmon are delayed in their upstream migration by the attraction to the tailrace in this area. The overall data on fish behavior in the tailrace led us to suggest a location for a new fishway where the fish aggregation was most pronounced. The number of detections from either technology had similar distributions over the tailrace, suggesting that the results are comparable. Thus, the split beam echo sounder can preferably be used to investigate which location is most appropriate for locations of entrances to new fishways since many more individual fishes are covered by this method compared to telemetry. Furthermore, there is no need to handle the fish in the echo sounding studies as is required in telemetry studies. ¬© 2013 Elsevier GmbH.</t>
  </si>
  <si>
    <t>Limnologica</t>
  </si>
  <si>
    <t>60027152;60027152;60007183;60007183;60027152</t>
  </si>
  <si>
    <t>55252643100;6603864946;31168262700;35330528500;55769943300</t>
  </si>
  <si>
    <t>Lindberg, Dan Erik;Leonardsson, Kjell;Andersson, Anders G.;Lundstr√∂m, T. Staffan;Lundqvist, Hans</t>
  </si>
  <si>
    <t>Uppsala;Lulea</t>
  </si>
  <si>
    <t>Sveriges lantbruksuniversitet;Lule√• tekniska Universitet</t>
  </si>
  <si>
    <t>60027152;60007183</t>
  </si>
  <si>
    <t>Lindberg D.E.</t>
  </si>
  <si>
    <t>Methods for locating the proper position of a planned fishway entrance near a hydropower tailrace</t>
  </si>
  <si>
    <t>S0075951113000492</t>
  </si>
  <si>
    <t>10.1016/j.limno.2013.05.007</t>
  </si>
  <si>
    <t>2-s2.0-84880697995</t>
  </si>
  <si>
    <t>['¬© 2013', 'thus far', 'significant variation', 'significant contributor', 'new method', 'intermediate case', 'flux calibration', 'extended emission', 'calibration framework', 'broad passband', 'beam profile', 'authors published']</t>
  </si>
  <si>
    <t>Instrumentation: photometers | Methods: observational | Submillimetre: General | Techniques: photometric</t>
  </si>
  <si>
    <t>Photometric instruments operating at far-infrared to millimetre wavelengths often have broad spectral passbands (Œª/Œ¥Œª ~ 3 or less), especially those operating in space. A broad passband can result in significant variation of the beam profile and aperture efficiency across the passband, effects which thus far have not generally been taken into account in the flux calibration of such instruments. With absolute calibration uncertainties associated with the brightness of primary calibration standards now in the region of 5 per cent or less, variation of the beam properties across the passband can be a significant contributor to the overall calibration accuracy for extended emission. We present a calibration framework which takes such variations into account for both antenna-coupled and absorber-coupled focal plane architectures. The scheme covers point source and extended source cases, and also the intermediate case of a semi-extended source profile. We apply the new method to the Spectral and Photometric Imaging Receiver (SPIRE) photometer on board the Herschel Space Observatory. ¬©2013 The Authors Published by Oxford University Press on behalf of the Royal Astronomical Society.</t>
  </si>
  <si>
    <t>992-1004</t>
  </si>
  <si>
    <t>60023998;60023998;60031581-60009037;60023998;60003771;60031581-60009037;60068629;60000221;60009037;60023254;60000221;60023254;60023254-60012113;60033467;60001512;60023998;60023254-60022148;60068629</t>
  </si>
  <si>
    <t>7403310385;14833175100;7201506008;55834855100;6603428452;57206301128;6507398813;57202805168;35308644100;6602441951;7202479951;7401711003;55531949600;7004102370;22955046200;57220518170;7007047134;6603643483</t>
  </si>
  <si>
    <t>Griffin, M. J.;North, C. E.;Schulz, B.;Amaral-Rogers, A.;Bendo, G.;Bock, J.;Conversi, L.;Conley, A.;Dowell, C. D.;Ferlet, M.;Glenn, J.;Lim, T.;Pearson, C.;Pohlen, M.;Sibthorpe, B.;Spencer, L.;Swinyard, B.;Valtchanov, I.</t>
  </si>
  <si>
    <t>Spain;United States;United States;United Kingdom;United Kingdom;United Kingdom;United Kingdom;United States;United Kingdom;Netherlands;United States</t>
  </si>
  <si>
    <t>Madrid;Hilo;Pasadena;Cardiff;Didcot;London;Milton Keynes;Pasadena;Manchester;Utrecht;Boulder</t>
  </si>
  <si>
    <t>European Space Astronomy Centre;Gemini Observatory;California Institute of Technology;Cardiff University;Rutherford Appleton Laboratory;University College London;The Open University;Jet Propulsion Laboratory;The University of Manchester;SRON Netherlands Institute for Space Research;University of Colorado Boulder</t>
  </si>
  <si>
    <t>60068629;60033467;60031581;60023998;60023254;60022148;60012113;60009037;60003771;60001512;60000221</t>
  </si>
  <si>
    <t>Griffin M.J.</t>
  </si>
  <si>
    <t>Flux calibration of broad-band far-infrared and submillimetre photometric instruments: Theory and application to herschel-SPIRE</t>
  </si>
  <si>
    <t>10.1093/mnras/stt999</t>
  </si>
  <si>
    <t>2-s2.0-84881101122</t>
  </si>
  <si>
    <t>['fibroglandular tissues', 'algorithm inspired']</t>
  </si>
  <si>
    <t>breast cancer detection | electromagnetic inverse scattering | wide band antennas</t>
  </si>
  <si>
    <t>A novel microwave breast cancer detection system consisting of an Evolutionary Global Optimized Vivaldi antenna and an algorithm inspired by MUltiple SIgnal Classification (MUSIC) is presented. Its performance is assessed by using a simplified numerical breast phantom for a number of critical conditions including the presence of fibroglandular tissues. Copyright ¬© 2012 Wiley Periodicals, Inc.</t>
  </si>
  <si>
    <t>598-609</t>
  </si>
  <si>
    <t>16647118700;22837156400;36470103800;7005794256;7005281565</t>
  </si>
  <si>
    <t>Ruvio, Giuseppe;Solimene, Raffaele;D'Alterio, Antonietta;Ammann, Max J.;Pierri, Rocco</t>
  </si>
  <si>
    <t>RF breast cancer detection employing a noncharacterized vivaldi antenna and a MUSIC-inspired algorithm</t>
  </si>
  <si>
    <t>10.1002/mmce.20694</t>
  </si>
  <si>
    <t>2-s2.0-84881114030</t>
  </si>
  <si>
    <t>['well dispersed', 'various amount', 'tensile strength', 'rights reserved', 'increasing n', 'hydroxydecanoic acid', 'hydrolysis rate', 'ha nanocomposites', 'ha nano', 'ha increased', 'ha content', 'good compatibility', 'dihydroxycinnamic acid', 'degradation rate', 'break reduced', 'based poly']</t>
  </si>
  <si>
    <t>Hydrolysable polyester | Hydrolysis rate | Hydroxyapatite | Nanocomposites</t>
  </si>
  <si>
    <t>Hydrolyzable and bio-based poly(DHCA-co-HDA) (PDH)/nano-hydroxyapatite (n-HA) nanocomposites were fabricated by polycondensation of 3,4-dihydroxycinnamic acid (DHCA) and 10-hydroxydecanoic acid (HDA) with various amount of n-HA. The structure of nanocomposites was characterized by FT-IR. DSC results indicated that the Tgs of the nanocomposites were improved with increasing n-HA content. The SEM micromorphology revealed that n-HA nano-particles were well dispersed in PDH, which was due to the good compatibility between n-HA and PDH. With addition of n-HA in PDH, the tensile strength of nanocomposites prominently enhanced, however the elongation at break reduced. The presence of n-HA increased the hydrophilicity and hydrolysis rate of PDH/n-HA nanocomposites. Moreover, the hydrophilicity and degradation rate of nanocomposites can be altered through varying the content of n-HA. ¬© 2013 Elsevier Ltd. All rights reserved.</t>
  </si>
  <si>
    <t>1790-1795</t>
  </si>
  <si>
    <t>Polymer Degradation and Stability</t>
  </si>
  <si>
    <t>60007029;60007029;60007029;60007029;60007029;60007029;60007029;60007029</t>
  </si>
  <si>
    <t>37065931000;35849177200;14834485400;24068875500;55759087300;16308709000;8865463500;7406348128</t>
  </si>
  <si>
    <t>Dong, Weifu;Ren, Jingjiao;Shi, Dongjian;Ma, Piming;Li, Xiao;Duan, Fang;Ni, Zhongbin;Chen, Mingqing</t>
  </si>
  <si>
    <t>Wuxi</t>
  </si>
  <si>
    <t>Jiangnan University</t>
  </si>
  <si>
    <t>Dong W.</t>
  </si>
  <si>
    <t>Hydrolyzable and bio-based polyester/nano-hydroxyapatite nanocomposites: Structure and properties</t>
  </si>
  <si>
    <t>S014139101300150X</t>
  </si>
  <si>
    <t>10.1016/j.polymdegradstab.2013.05.015</t>
  </si>
  <si>
    <t>2-s2.0-84881186316</t>
  </si>
  <si>
    <t>['tactile display', 'spice results', 'skin surface', 'membrane oscillates', 'mechanoreceptor excitation', 'maximum deflection', 'individual transducer', 'focal point', 'array implements', 'achieved using']</t>
  </si>
  <si>
    <t>CMUT | MEMS | tactile | ultrasonics</t>
  </si>
  <si>
    <t>In this paper, the design and simulation of a tactile display that is based on a capacitive micromachined ultrasonic transducer (CMUT) array is presented. The array implements a 'pixel' of the display and is used to focus airborne ultrasound energy on the skin surface. The pressure field generated by the focused ultrasound waves excites the mechanoreceptors under the skin and transmits tactile information. The geometry of the individual transducer and the array are optimized so that the medium presents maximum impedance and the membrane oscillates with maximum deflection. Optimization is achieved using an electrical equivalent circuit model and the Berkeley Simulation Program with Integrated Circuit Emphasis (SPICE) code. Finite element analysis of the CMUT and the CMUT phased array is used to verify the SPICE results. The pressure at focal point is compared with the pressure threshold required for mechanoreceptor excitation in order to verify the feasibility of the design. Copyright ¬© 2012 John Wiley &amp; Sons, Ltd. Copyright ¬© 2012 John Wiley &amp; Sons, Ltd.</t>
  </si>
  <si>
    <t>448-456</t>
  </si>
  <si>
    <t>60015331;60000060;60015331</t>
  </si>
  <si>
    <t>23988748200;7004491198;6601963169</t>
  </si>
  <si>
    <t>Chouvardas, V. G.;Hatalis, M. K.;Miliou, A. N.</t>
  </si>
  <si>
    <t>Greece;United States</t>
  </si>
  <si>
    <t>Thessaloniki;Bethlehem</t>
  </si>
  <si>
    <t>Aristotle University of Thessaloniki;Lehigh University</t>
  </si>
  <si>
    <t>60015331;60000060</t>
  </si>
  <si>
    <t>Chouvardas V.</t>
  </si>
  <si>
    <t>Optimizing the design of a tactile display based on a capacitive micromachined ultrasonic transducer array</t>
  </si>
  <si>
    <t>10.1002/jnm.1873</t>
  </si>
  <si>
    <t>2-s2.0-84881187299</t>
  </si>
  <si>
    <t>['unii bands', 'suitable selection', 'structure results', 'square dra', 'simple design', 'rhombic dra', 'resonator dimensions', 'realised gain', 'proposed antenna', 'orientation offers', 'ieee 802', 'gradually rotating', 'francis group', 'entire band', 'dra structures', 'dra provides', 'comparative study', 'best bandwidth', 'antenna covers', '5 dbi', '45 ¬∞']</t>
  </si>
  <si>
    <t>coplanar waveguide feed | dielectric resonator antenna | HiperLAN | IEEE 802.11a | wideband antenna</t>
  </si>
  <si>
    <t>A wideband dielectric resonator antenna (DRA) using a CPW-fed inductive slot is proposed in this article. The DRA provides a simple design that exhibits a wide impedance bandwidth of about 26.8% (5.18-6.68 GHz). This is achieved by gradually rotating a square DRA by 45¬∞ to generate a rhombic DRA of dimensions 25 √ó 25 √ó 5 mm3. DRA structures with different rotation angles have also been studied to provide a comparative study into which orientation offers the best bandwidth. This structure results in the splitting up of the mode, and with suitable selection of the resonator dimensions, these modes can be brought close enough to yield wideband resonance characteristic. The proposed antenna has a realised gain of about 5.5 dBi over the entire band. The antenna covers the IEEE 802.11a, HiperLAN and UNII bands. ¬© 2013 Taylor and Francis Group, LLC.</t>
  </si>
  <si>
    <t>1270-1282</t>
  </si>
  <si>
    <t>Dhar, Sayantan;Ghatak, Rowdra;Gupta, Bhaskar;Poddar, Dipak R.</t>
  </si>
  <si>
    <t>Wideband rhombic dielectric resonator antenna with CPW slot excitation for IEEE 802.11a/HiperLAN application</t>
  </si>
  <si>
    <t>10.1080/00207217.2012.743080</t>
  </si>
  <si>
    <t>2-s2.0-84881310776</t>
  </si>
  <si>
    <t>KMUTNB-GEN-54-20</t>
  </si>
  <si>
    <t>['œª 0', 'zero permeability', 'zero metasurface', 'superstrate consisting', 'results indicate', 'radiation characteristics', 'proposed antennas', 'overall thicknesses', 'mfsas ).', 'metasurface show', 'metallic reflector', 'lobe radiation', 'impedance bandwidth', 'fractional bandwidth', 'bidirectional antennas', 'bandwidth enhancement', 'also enhance', 'additional metasurfaces']</t>
  </si>
  <si>
    <t>A mu-near-zero metasurface as a superstrate consisting of a periodically square closed ring is proposed for gain and bandwidth enhancement of microstrip-fed slot antennas (MFSAs). The metasurface exhibits near-zero permeability (0&lt;Œº&lt;1) and negative reflection phase. For a unidirectional radiation pattern, the metasurface above the MFSA is employed to reduce the back-lobe radiation (180√¢ÃÇÃÉ) and enhance the gain at 0√¢ÃÇÃÉ without a metallic reflector. Interestingly, if additional metasurfaces are placed on both sides of the MFSA, a low-profile, high-gain and wide-band bidirectional antenna can be obtained. The results indicate that the metasurface can also enhance the radiation characteristics, impedance bandwidth and efficiency. Both simulation and measurement of the proposed antennas with metasurface show a fractional bandwidth of 25 % and the overall thicknesses of Œª 0/12 and Œª 0/6 of uni- and bidirectional antennas, respectively. ¬© 2013 Springer-Verlag Berlin Heidelberg.</t>
  </si>
  <si>
    <t>60103462;60105229;60103462</t>
  </si>
  <si>
    <t>15219320300;48461845000;6506006755</t>
  </si>
  <si>
    <t>Chaimool, Sarawuth;Rakluea, Chawalit;Akkaraekthalin, Prayoot</t>
  </si>
  <si>
    <t>Bangkok;Bangkok</t>
  </si>
  <si>
    <t>Rajamangala University of Technology Krungthep;King Mongkut's University of Technology North Bangkok</t>
  </si>
  <si>
    <t>60105229;60103462</t>
  </si>
  <si>
    <t>Mu-near-zero metasurface for microstrip-fed slot antennas</t>
  </si>
  <si>
    <t>10.1007/s00339-013-7703-6</t>
  </si>
  <si>
    <t>2-s2.0-84881316325</t>
  </si>
  <si>
    <t>['tppan nanocomposite', 'tppan molecule', 'royal society', 'pt co', 'photoexcited state', 'new paradigm', 'nanocomposite worked', 'electron transfer', 'chemistry 2013', 'anthracene substituents']</t>
  </si>
  <si>
    <t>In this paper, a novel porphyrin dye (5,10,15,20-tetrakis (4-(anthracene-1-ylmethoxy)phenyl) porphyrin, TPPAN) and its functionalized platinum nanoparticles (Pt-TPPAN) were synthesized. Using the Pt-TPPAN nanocomposite as a photocatalyst, a new and more compact photoinduced hydrogen evolution system from an aqueous ethanol solution without additives was developed. Fluorescence and photo-electrochemical spectra reveal that photoinduced electron transfer occurs from the photoexcited state of anthracene substituents to the porphyrin, accompanied by an electron transfer from the excited porphyrin moiety to the Pt co-catalyst. The photocatalytic activity results suggested that this TPPAN functionalized Pt nano-assembly could efficiently catalyze hydrogen evolution from an aqueous ethanol solution under simulated solar light irradiation. Therein, the TPPAN molecule in the nanocomposite worked as a light absorption antenna and the nanocore Pt species acted as a co-catalyst. This investigation might offer a new paradigm for constructing a simpler and more efficient homogeneous photocatalytic hydrogen evolution system for mimicking natural photosynthesis. ¬© The Royal Society of Chemistry 2013.</t>
  </si>
  <si>
    <t>2295-2302</t>
  </si>
  <si>
    <t>Catalysis Science and Technology</t>
  </si>
  <si>
    <t>60010432-60026601;60010432;60010432;60010432</t>
  </si>
  <si>
    <t>55578120800;7402894251;57199730487;56159254800</t>
  </si>
  <si>
    <t>Zhu, Mingshan;Du, Yukou;Yang, Ping;Wang, Xiaomei</t>
  </si>
  <si>
    <t>Beijing;Suzhou</t>
  </si>
  <si>
    <t>Institute of Chemistry Chinese Academy of Sciences;Soochow University</t>
  </si>
  <si>
    <t>60026601;60010432</t>
  </si>
  <si>
    <t>Donor-acceptor porphyrin functionalized Pt nano-assemblies for artificial photosynthesis: A simple and efficient homogeneous photocatalytic hydrogen production system</t>
  </si>
  <si>
    <t>10.1039/c3cy00236e</t>
  </si>
  <si>
    <t>2-s2.0-84881448002</t>
  </si>
  <si>
    <t>['vswr better', 'rectangular plate', 'radiation patterns', 'proposed antenna', 'observed gains', 'local modification', 'f antenna', 'electromagnetic coupling', 'effectively rejected', 'broadband feeding', 'band rejection', 'band 5', 'appropriate characteristics', '725 ghz', '35 ghz']</t>
  </si>
  <si>
    <t>band-suppression | broadband | impedance bandwidth | ultra-wideband | VSWR</t>
  </si>
  <si>
    <t>A novel miniaturized planar inverted F-L antenna assembly is considered for UWB radio operations. The antenna design utilizes the electromagnetic coupling between an air dielectric planar inverted-F antenna (PIFA) and a parasitic planar inverted-L (PIL) element, with broadband feeding from a rectangular plate. To improve the functionality of the channel, a simple notch filter has been introduced through a local modification to the broadband feed plate, this takes the form of a simple slotted rectangular spiral resonator which is etched directly onto the plate. This allows the proposed antenna to maintain its full band UWB coverage, with the HYPERLAN/2 band centered at 5.35 GHz to be effectively rejected over the sub-band 5.15-5.725 GHz, without the need for substantial re-optimization of its principal structure parameters. The impedance bandwidth operates over the full UWB band, with VSWR better than 2, this performance is not degraded by the presence of the band rejection. The observed gains, radiation patterns, and group delay confirm that the antenna has appropriate characteristics for short range wireless applications. Copyright ¬© 2012 Wiley Periodicals, Inc.</t>
  </si>
  <si>
    <t>570-578</t>
  </si>
  <si>
    <t>60008524;60008524;60008524;60104726;60008524;60008524</t>
  </si>
  <si>
    <t>16025593100;7003902501;35388377900;7006824457;55506970300;55968623300</t>
  </si>
  <si>
    <t>See, C. H.;Abd-Alhameed, R. A.;Hraga, H. I.;Excell, P. S.;Jones, S. M.R.;Noras, J. M.</t>
  </si>
  <si>
    <t>A band-suppression UWB suspended planar antenna incorporating a slotted spiral resonator</t>
  </si>
  <si>
    <t>10.1002/mmce.20691</t>
  </si>
  <si>
    <t>2-s2.0-84881476173</t>
  </si>
  <si>
    <t>['range 2', 'proposed structure', 'microwave band', 'experimental results']</t>
  </si>
  <si>
    <t>antenna miniaturization | complementary structures | periodic structures | planar antennas</t>
  </si>
  <si>
    <t>A miniaturized microstrip antenna on a planar layered periodic structure is proposed, designed and fabricated. The proposed structure miniaturizes patch antennas in the microwave band. With varying the parameters of the proposed structure, the achieved miniaturization factor can be adjusted in the range 2.6-4.2. Numerical and experimental results are presented. Copyright ¬© 2012 Wiley Periodicals, Inc.</t>
  </si>
  <si>
    <t>549-558</t>
  </si>
  <si>
    <t>60022927;60022927;60022927</t>
  </si>
  <si>
    <t>35784457200;6602633301;6601966749</t>
  </si>
  <si>
    <t>Jarchi, Saughar;Rashed-Mohassel, Jalil;Faraji-Dana, Reza</t>
  </si>
  <si>
    <t>University of Tehran</t>
  </si>
  <si>
    <t>Jarchi S.</t>
  </si>
  <si>
    <t>Proximity effects of a layered periodic structure on miniaturization of patch antennas</t>
  </si>
  <si>
    <t>10.1002/mmce.20689</t>
  </si>
  <si>
    <t>2-s2.0-84881476310</t>
  </si>
  <si>
    <t>['wideband performance', 'whole reflectarray', 'unit cell', 'suitable candidate', 'square offset', 'remarkable value', 'operation bandwidth', 'operation band', 'operating band', 'measured results', 'maximum gain', 'ku band', 'higher compared', 'good agreement', 'focal axis', 'first time', 'fed reflectarray', 'fabricated based', 'considerable shift', 'cell element', 'broadband x', 'aperture efficiency', 'another investigation', '32 dbi']</t>
  </si>
  <si>
    <t>bandwidth performance | cell element | feed position | gain bandwidth | phase error</t>
  </si>
  <si>
    <t>A new cell element is introduced for broadband reflectarray applications. The presented unit cell exhibits linear phase response which makes it a suitable candidate for broadband X-Ku band applications. This cell element consists of three concentric rectangular loops etched on a two-layer grounded substrate. The dimensions of the cell element have been optimized to achieve linear phase response in the operation band. A square offset-fed reflectarray of 40 cm √ó 40 cm was designed and fabricated based on this unit cell with wideband performance at X-Ku band. Considering three different feed positions, the whole reflectarray was simulated in CST and good agreement between simulated and measured results was observed. A maximum gain of 32 dBi was obtained which is equivalent to 58% aperture efficiency. Also, a remarkable value of 36%, 1.5-dB gain bandwidth was measured which is higher compared to previously reported designs in the literature. Another investigation that is carried out in this development through theory and simulation is determination of the effect of feed movement along the focal axis on the operating band of the reflectarray. It is shown for the first time that changing the feed location leads to a considerable shift in the operation bandwidth and maximum gain of the designed broadband reflectarray. Copyright ¬© 2012 Wiley Periodicals, Inc.</t>
  </si>
  <si>
    <t>517-526</t>
  </si>
  <si>
    <t>60012835;60012835;60018714;60018714;60033154</t>
  </si>
  <si>
    <t>36537459600;24080903000;6602653553;7003484529;7005104207</t>
  </si>
  <si>
    <t>Mohammadirad, Mohammad;Komjani, Nader;Chaharmir, M. Reza;Shaker, Jafar;Sebak, Abdel R.</t>
  </si>
  <si>
    <t>Canada;Canada;Iran</t>
  </si>
  <si>
    <t>Montreal;Ottawa;Tehran</t>
  </si>
  <si>
    <t>Concordia University;Communications Research Centre;Iran University of Science and Technology</t>
  </si>
  <si>
    <t>60033154;60018714;60012835</t>
  </si>
  <si>
    <t>Mohammadirad M.</t>
  </si>
  <si>
    <t>Phase error analysis of the effect of feed movement on bandwidth performance of a broadband X-Ku band reflectarray</t>
  </si>
  <si>
    <t>10.1002/mmce.20685</t>
  </si>
  <si>
    <t>2-s2.0-84881479334</t>
  </si>
  <si>
    <t>['three species', 'supplementary description', 'single seta', 'recorded previously', 'rai sp', 'nov .,', 'mandibular palp', 'legs 1', 'lateral margin', 'hirsutus bandera', 'genital double', 'diagnostic features', 'caudal ramus', 'antenna bears', '88 times']</t>
  </si>
  <si>
    <t>A. rai | A. spinosus | Antarctic | Asterocheres | Copepoda | new species | sponge association</t>
  </si>
  <si>
    <t>Three species of Asterocheres, including two new species, are reported as associates of sponges in shallow Antarctic water. Asterocheres spinosus sp. nov. has a combination of diagnostic features: mandibular palp is one-segmented, caudal ramus is 1.88 times as long as wide, antennule is 20-segmented in the female and 18-segmented in the male, urosome is spinulose, and legs 1 and 2 display weak sexual dimorphsims. In A. rai sp. nov., the body is large, 1.66 mm long in the female, the lateral margin of genital double-somite is smooth without setules or spinules, the exopod of antenna bears only a single seta, with two mucilaginous substances transformed from setae, and the third endopodal segment of leg 1 bears a prolonged distal process. A supplementary description is given for A. hirsutus Bandera, Conradi and L√≥pez-Gonz√°lez, 2005, recorded previously from the Antarctic. ¬© Marine Biological Association of the United Kingdom 2013.</t>
  </si>
  <si>
    <t>1567-1577</t>
  </si>
  <si>
    <t>60017442;60028876</t>
  </si>
  <si>
    <t>36047272300;7102053488</t>
  </si>
  <si>
    <t>Kim, Il Hoi;Min, Gi Sik</t>
  </si>
  <si>
    <t>Incheon;Gangneung</t>
  </si>
  <si>
    <t>Inha University;Gangneung-Wonju National University</t>
  </si>
  <si>
    <t>60028876;60017442</t>
  </si>
  <si>
    <t>Kim I.</t>
  </si>
  <si>
    <t>Three species of Asterocheres (Copepoda: Siphonostomatoida: Asterocheridae) from shallow Antarctic water</t>
  </si>
  <si>
    <t>S0025315412002007</t>
  </si>
  <si>
    <t>10.1017/S0025315412002007</t>
  </si>
  <si>
    <t>2-s2.0-84881497397</t>
  </si>
  <si>
    <t>['¬© 2013', 'volatile compounds', 'unsuitable plants', 'undamaged plants', 'spodoptera littoralis', 'results show', 'released following', 'reduce oviposition', 'recordings revealed', 'ovipositing females', 'ongoing herbivory', 'may mediated', 'insects must', 'insect herbivores', 'increased risk', 'important cues', 'hipvs ).', 'herbivorous insects', 'herbivore damage', 'herbivore attack', 'headspace volatiles', 'gas chromatography', 'female moths', 'electroantennographic detection', 'differentiate suitable', 'detect plants', 'biologists ltd', 'behavioural experiments', 'animals depend', 'affect oviposition', '18 compounds']</t>
  </si>
  <si>
    <t>Gas chromatography-electroantennographic detection (GC-EAD) | Gossypium hirsutum | Herbivory | HIPVs | Induced direct defence | Olfaction | Oviposition | Repellents | Signal reliability | Spodoptera littoralis</t>
  </si>
  <si>
    <t>Animals depend on reliable sensory information for accurate behavioural decisions. For herbivorous insects it is crucial to find host plants for feeding and reproduction, and these insects must be able to differentiate suitable from unsuitable plants. Volatiles are important cues for insect herbivores to assess host plant quality. It has previously been shown that female moths of the Egyptian cotton leafworm, Spodoptera littoralis (Lepidoptera: Noctuidae), avoid oviposition on damaged cotton Gossypium hirsutum, which may mediated by herbivore-induced plant volatiles (HIPVs). Among the HIPVs, some volatiles are released following any type of damage while others are synthesized de novo and released by the plants only in response to herbivore damage. In behavioural experiments we here show that oviposition by S. littoralis on undamaged cotton plants was reduced by adding volatiles collected from plants with ongoing herbivory. Gas chromatography-electroantennographic detection (GC-EAD) recordings revealed that antennae of mated S. littoralis females responded to 18 compounds from a collection of headspace volatiles of damaged cotton plants. Among these compounds, a blend of the seven de novo synthesized volatile compounds was found to reduce oviposition in S. littoralis on undamaged plants under both laboratory and ambient (field) conditions in Egypt. Volatile compounds that are not produced de novo by the plants did not affect oviposition. Our results show that ovipositing females respond specifically to the de novo synthesized volatiles released from plants under herbivore attack. We suggest that these volatiles provide reliable cues for ovipositing females to detect plants that could provide reduced quality food for their offspring and an increased risk of competition and predation. ¬© 2013. Published by The Company of Biologists Ltd.</t>
  </si>
  <si>
    <t>3257-3263</t>
  </si>
  <si>
    <t>60027152;60027152;60027152-60000617;60027152-60016305;60027152;60027152</t>
  </si>
  <si>
    <t>55603751900;35579647600;57192964814;7103226689;7004027172;16485957900</t>
  </si>
  <si>
    <t>Zakir, Ali;Bengtsson, Marie;Sadek, Medhat M.;Hansson, Bill S.;Witzgall, Peter;Anderson, Peter</t>
  </si>
  <si>
    <t>Sweden;Germany;Egypt</t>
  </si>
  <si>
    <t>Uppsala;Jena;Assiut</t>
  </si>
  <si>
    <t>Sveriges lantbruksuniversitet;Max Planck Institute for Chemical Ecology;Assiut University</t>
  </si>
  <si>
    <t>60027152;60016305;60000617</t>
  </si>
  <si>
    <t>Zakir A.</t>
  </si>
  <si>
    <t>Specific response to herbivore-induced de novo synthesized plant volatiles provides reliable information for host plant selection in a moth</t>
  </si>
  <si>
    <t>10.1242/jeb.083188</t>
  </si>
  <si>
    <t>2-s2.0-84881518413</t>
  </si>
  <si>
    <t>ST/J001538/1</t>
  </si>
  <si>
    <t>['¬© 2013', 'valuable tool', 'unambiguous changes', 'synthetic far', 'spatial distribution', 'simple conversion', 'results strengthen', 'parameter variations', 'pacs observations', 'overlap region', 'observed nuclear', 'observed distribution', 'observations ).', 'infrared seds', 'infrared properties', 'infrared observations', 'infrared emission', 'good match', 'feedback physics', 'dust ratio', 'direct comparison', 'combined emission', 'central star', 'authors published', 'antennae galaxies', '81 jy', '70 œºm', '116 œºm', '100 œºm', '1 ).']</t>
  </si>
  <si>
    <t>Galaxies: evolution | Galaxies: individual: NGC 4038/4039 | Galaxies: interactions | Galaxies: starburst | Methods: numerical</t>
  </si>
  <si>
    <t>We present a set of hydro-dynamical numerical simulations of the Antennae galaxies in order to understand the origin of the central overlap starburst. Our dynamical model provides a good match to the observed nuclear and overlap star formation, especially when using a range of rather inefficient stellar feedback efficiencies (0.01 ‚â≤ qEoS ‚â≤ 0.1). In this case a simple conversion of local star formation to molecular hydrogen surface density motivated by observations accounts well for the observed distribution of CO. Using radiative transfer post-processing we model synthetic far-infrared spectral energy distributions (SEDs) and two-dimensional emission maps for direct comparison with Herschel-PACS observations. For a gas-to-dust ratio of 62:1 and the best matching range of stellar feedback efficiencies the synthetic far-infrared SEDs of the central star-forming region peak at values of ÃÉ65-81 Jy at 99-116 Œºm, similar to a three-component modified blackbody fit to infrared observations. Also the spatial distribution of the far-infrared emission at 70 Œºm, 100 Œºm and 160 Œºm compares well with the observations: ‚â≥50 per cent (‚â≥35 per cent) of the emission in each band is concentrated in the overlap region while only &lt;30 per cent (&lt;15 per cent) is distributed to the combined emission from the two galactic nuclei in the simulations (observations). As a proof of principle we show that parameter variations in the feedback model result in unambiguous changes both in the global and in the spatially resolved observable far-infrared properties of Antennae galaxy models. Our results strengthen the importance of direct, spatially resolved comparative studies of matched galaxy merger simulations as a valuable tool to constrain the fundamental star formation and feedback physics. ¬©2013 The Authors Published by Oxford University Press on behalf of the Royal Astronomical Society.</t>
  </si>
  <si>
    <t>696-709</t>
  </si>
  <si>
    <t>60031101-60023091;60002952;60023091;60002952;60007268;60002952</t>
  </si>
  <si>
    <t>25823733600;25223576300;12766674500;57208803566;7003958093;57204303088</t>
  </si>
  <si>
    <t>Karl, S. J.;Lunttila, T.;Naab, T.;Johansson, P. H.;Klaas, U.;Juvela, M.</t>
  </si>
  <si>
    <t>United Kingdom;Germany;Germany;Finland</t>
  </si>
  <si>
    <t>Cambridge;Garching bei Munchen;Heidelberg;Helsinki</t>
  </si>
  <si>
    <t>University of Cambridge;Max Planck Institute for Astrophysics;Max Planck Institute for Astronomy;Helsingin Yliopisto</t>
  </si>
  <si>
    <t>60031101;60023091;60007268;60002952</t>
  </si>
  <si>
    <t>Karl S.J.</t>
  </si>
  <si>
    <t>Constrained simulations of the Antennae galaxies: Comparison with Herschel-PACS observations</t>
  </si>
  <si>
    <t>10.1093/mnras/stt1063</t>
  </si>
  <si>
    <t>2-s2.0-84881590225</t>
  </si>
  <si>
    <t>['satellite applications', 'plasma reflectarrays', 'plasma reflectarray', 'plasma frequency', 'paper investigates', 'energized gas', '12 ghz']</t>
  </si>
  <si>
    <t>Plasma antenna | Reflectarray | Satellite applications</t>
  </si>
  <si>
    <t>This paper investigates the design of four different configurations of plasma reflectarrays. The results provide insight into different radiation characteristics of plasma reflectarrays. The proposed unit cell consists of a cubic glass box filled with argon gas energized with applied AC voltage. The reflectarray reflection coefficient phase variation is achieved by varying the plasma frequency of the energized gas. Four plasma reflectarrays for satellite applications at 12 GHz are proposed (centre feed centre beam, centre feed offset beam, offset feed centre beam, and finally, offset feed offset beam). The finite integration technique is used to analyse the plasma reflectarray. ¬© 2013 Springer Science+Business Media New York.</t>
  </si>
  <si>
    <t>1469-1475</t>
  </si>
  <si>
    <t>60003419;60003419;60110581;112633073;60003419</t>
  </si>
  <si>
    <t>6701493848;21934286800;55223154000;21934335500;6602788136</t>
  </si>
  <si>
    <t>Zainud-Deen, S. H.;Malhat, H. A.;Gaber, S. M.;Ibrahim, M.;Awadalla, K. H.</t>
  </si>
  <si>
    <t>Badr;Shibin El Kom;Giza</t>
  </si>
  <si>
    <t>Egyptian Russian University;Minufiya University Faculty of Electronic Engineering;MUST University</t>
  </si>
  <si>
    <t>60110581;60003419;112633073</t>
  </si>
  <si>
    <t>Plasma Reflectarrays</t>
  </si>
  <si>
    <t>10.1007/s11468-013-9560-8</t>
  </si>
  <si>
    <t>2-s2.0-84881614173</t>
  </si>
  <si>
    <t>['upper bounds', 'system capacity', 'ser performances', 'ser expressions', 'ratio transmission', 'performance analysis', 'paper focuses', 'output systems', 'output signal', 'noise ratios', 'noise ratio', 'mrt scheme', 'mrt ).', 'input gle', 'hybrid tas', 'high signal', 'great importance', 'feedback delay', 'fading effects', 'fading channels', 'exact bit', 'also shown']</t>
  </si>
  <si>
    <t>hybrid transmit antenna selection/maximal-ratio transmission (hybrid TAS/MRT) | maximal-ratio transmission (MRT) | Nakagami-m fading channels | transmit antenna selection (TAS)</t>
  </si>
  <si>
    <t>Hybrid diversity systems have been of great importance because they provide better diversity orders and robustness to the fading effects of wireless communication systems. This paper focuses on the performance analysis of multiple-input gle-output systems that employ combined transmit antenna selection (TAS)/maximal-ratio transmission (MRT) techniques (i.e., hybrid TAS/MRT). The probability density function, the moment generating function and the nth order moments of the output signal-to-noise ratio of the investigated diversity scheme are derived for independent identically distributed flat Nakagami-m fading channels. The system capacity of the hybrid TAS/MRT scheme is examined from the outage probability perspective. Exact bit/symbol error rate (BER/SER) expressions for binary frequency shift keying, M-ary phase shift keying and square M-ary quadrature amplitude modulation signals are derived by using the moment generating function-based analysis method. By deriving the upper bounds for BER/SER expressions, it is also shown that the investigated systems achieve full diversity orders at high signal-to-noise ratios. Also, by Monte Carlo simulations, analytical performance results are validated and the effect of feedback delay, channel estimation error and feedback quantization error on BER/SER performances are examined. Copyright ¬© 2011 John Wiley &amp; Sons, Ltd.</t>
  </si>
  <si>
    <t>1234-1245</t>
  </si>
  <si>
    <t>60013071;60013071</t>
  </si>
  <si>
    <t>Co≈ükun, Ahmet F.;Kucur, O«ßuz</t>
  </si>
  <si>
    <t>Gebze Teknik √úniversitesi</t>
  </si>
  <si>
    <t>Performance analysis of hybrid transmit antenna selection/maximal-ratio transmission in Nakagami-m fading channels</t>
  </si>
  <si>
    <t>10.1002/wcm.1177</t>
  </si>
  <si>
    <t>2-s2.0-84882238240</t>
  </si>
  <si>
    <t>['wpans ).', 'transmitted concurrently', 'system throughput', 'short wavelength', 'shared channel', 'saturated environment', 'physical layer', 'overall analysis', 'mmwave wpans', 'maximal number', 'ieee 802', 'highly recommended', 'device interaction', 'collision avoidance', 'closed forms', 'band offers']</t>
  </si>
  <si>
    <t>directional CSMA/CA | IEEE 802.15.3c | millimeter wave | WPANs</t>
  </si>
  <si>
    <t>The millimeter-wave (mmWave) band offers the potential for multi-gigabit indoor wireless personal area networks (WPANs). However, there are problems such as the short wavelength and high propagation losses. In order to compensate for these, it is highly recommended to use directional antennas at the physical layer. In this paper, directional carrier sense multiple access/collision avoidance (CSMA/CA) is analyzed in IEEE 802.15.3c, a standard for mmWave WPANs, under a saturated environment. A Markov chain model is presented and analyzed for the no-acknowledgment (No-ACK) mode. For the analysis, the device interaction is considered using directional antennas over a shared channel. A Markov chain model is presented in which the features of IEEE 802.15.3c such as backoff counter freezing and the effects of using directional antennas are incorporated. The maximal number of frames that can be transmitted concurrently and successfully is derived by an algorithm, and the system throughput and the average transmission delay are obtained in the closed forms. Numerical results show that the effects of using directional antennas in CSMA/CA and the overall analysis are verified by the simulation. The obtained results illustrate the physical layer impact on the CSMA/CA medium access control protocol, and these insights can be helpful in developing a medium access control protocol for enhancing the performance of mmWave WPANs. Copyright ¬© 2011 John Wiley &amp; Sons, Ltd.</t>
  </si>
  <si>
    <t>1220-1233</t>
  </si>
  <si>
    <t>60005273;60001558;60001558</t>
  </si>
  <si>
    <t>57195724070;55699509700;55713044900</t>
  </si>
  <si>
    <t>Kim, Meejoung;Kim, Yongsun;Lee, Wooyong</t>
  </si>
  <si>
    <t>Saturation performance analysis of directional CSMA/CA in mmWave WPANs</t>
  </si>
  <si>
    <t>10.1002/wcm.1174</t>
  </si>
  <si>
    <t>2-s2.0-84882253139</t>
  </si>
  <si>
    <t>['spiral performance', 'spiral antennas', 'simulations show', 'paper presents', 'outer rim', 'matched ferrite', 'low frequencies', 'inner section', 'high frequencies', 'ground plane', 'francis group']</t>
  </si>
  <si>
    <t>This paper presents a novel textured ferrite ground plane for the metallic cavity used as a ground plane for spiral antennas. Impedance-matched ferrite is used at the outer rim of the ground plane, and a high impedance ferrite is employed in the inner section of the cavity. Simulations show that this textured ferrite ground plane improves the spiral performance at both low frequencies and high frequencies. ¬© 2013 Taylor and Francis Group, LLC.</t>
  </si>
  <si>
    <t>1720-1724</t>
  </si>
  <si>
    <t>56039030500;7501961026;7102576479</t>
  </si>
  <si>
    <t>Chen, Ming;Chen, Chi Chih;Volakis, John L.</t>
  </si>
  <si>
    <t>A novel textured ferrite ground plane for low-profile spiral antenna</t>
  </si>
  <si>
    <t>10.1080/09205071.2013.823124</t>
  </si>
  <si>
    <t>2-s2.0-84882325592</t>
  </si>
  <si>
    <t>['two techniques', 'technique gives', 'stub load', 'strip antennas', 'specific configuration', 'polarization ratio', 'gain compared', 'francis group', 'efficiency degradation', 'achieved obtaining', '33 %.']</t>
  </si>
  <si>
    <t>In this work, two techniques are introduced in order to reduce the dimensions of strip antennas. As an example, reduced size dipoles with no efficiency degradation are accomplished by introducing a stub load and a defected microstrip structure. For a specific configuration, a dual frequency operation can be achieved obtaining the same gain compared to a conventional strip dipole. Moreover, this technique gives the opportunity to get the same bandwidth for certain stub dimensions. Combining both techniques, the efficiency of the antenna and the cross-polarization ratio are kept with an antenna length reduction of 33%. ¬© 2013 Taylor and Francis Group, LLC.</t>
  </si>
  <si>
    <t>1815-1829</t>
  </si>
  <si>
    <t>60019176;60017323;60019176</t>
  </si>
  <si>
    <t>8238765700;6603303251;6506472168</t>
  </si>
  <si>
    <t>Tirado-Mendez, Jose Alfredo;Jardon-Aguilar, Hildeberto;Linares-Miranda, Roberto</t>
  </si>
  <si>
    <t>Tirado-Mendez J.A.</t>
  </si>
  <si>
    <t>Reduced length strip dipole antenna with DMS and stub loading without efficiency degradation</t>
  </si>
  <si>
    <t>10.1080/09205071.2013.825888</t>
  </si>
  <si>
    <t>2-s2.0-84882448677</t>
  </si>
  <si>
    <t>1-51 RID/EF/(04)/2009-10</t>
  </si>
  <si>
    <t>['rejection bands', 'proposed antenna', 'operating band', 'obtained throughout', 'measured results', 'impedance bandwidth', 'good agreement', 'francis group', 'exhibits 121', 'band ),', '825 ghz', '7 ghz', '4 dbi', '2 ghz']</t>
  </si>
  <si>
    <t>A printed dual band notched ultra wideband monopole antenna with a single perturbed Hilbert curve slot is presented which exhibits 121% impedance bandwidth. A single modified Hilbert curve slot provides dual band notch characteristics in the range of 3.3-3.7 GHz (WiMAX), 3.7-4.2 GHz (C-Band), and 5.15-5.825 GHz (WLAN) which makes the notch design process simpler than other dual band notched antennas. The gain of the proposed antenna varies from 3 to 4 dBi over its operating frequency range, except at the rejection bands. Suitable radiation characteristics are obtained throughout its operating band. Simulation and measured results of the proposed antenna are in good agreement. ¬© 2013 Taylor and Francis Group, LLC.</t>
  </si>
  <si>
    <t>1620-1631</t>
  </si>
  <si>
    <t>60103939;60103561;60103939;60020825</t>
  </si>
  <si>
    <t>36052873600;22033986600;55655772000;6701556104</t>
  </si>
  <si>
    <t>Karmakar, Anirban;Ghatak, Rowdra;Banerjee, Utsab;Poddar, D. R.</t>
  </si>
  <si>
    <t>Karmakar A.</t>
  </si>
  <si>
    <t>An UWB antenna using modified Hilbert curve slot for dual band notch characteristics</t>
  </si>
  <si>
    <t>10.1080/09205071.2013.821676</t>
  </si>
  <si>
    <t>2-s2.0-84882449843</t>
  </si>
  <si>
    <t>['weighting vectors', 'weighted values', 'time durations', 'static amplitudes', 'single objective', 'sideband radiation', 'sbrmax ).', 'reported previously', 'proposed method', 'optimization techniques', 'optimization results', 'optimization process', 'numerical examples', 'low value', 'fundamental radiation', 'francis group', 'desired pattern', 'chebyshev pattern', 'also compared']</t>
  </si>
  <si>
    <t>In this paper, a novel optimization method based on single objective, that is, minimization of sideband radiation (SBR) of ultra-low side lobe, narrow beam patterns in time modulated antenna arrays (TMAAs) is proposed. The proposed method utilizes the weighting vectors of the low side lobe Dolph-Chebyshev/ Taylor series patterns as the dynamic excitation coefficients of the desired pattern at fundamental radiation. Differential evolution algorithm is employed to distribute the static amplitudes and switch-on time durations in such a way that in the optimization process, dynamic excitation distribution remains the same. Static amplitudes are perturbed in a predefined search range of (0.25, 1), whereas the weighted values of switch-on time durations are obtained by dividing dynamic excitation coefficients by static amplitudes. The technique greatly simplifies the difficulties of multi-objective TMAA synthesizing problem by reducing it to a single-objective optimization problem. Numerical examples for a 32-element linear array are presented to produce ultra low side lobe Taylor and Dolph-Chebyshev pattern with low value of maximum sideband radiation (SBRmax). The optimization results of the proposed method are also compared with those obtained by other optimization techniques, which have been reported previously. ¬© 2013 Taylor and Francis Group, LLC.</t>
  </si>
  <si>
    <t>1767-1775</t>
  </si>
  <si>
    <t>60103561;60103561;60103561</t>
  </si>
  <si>
    <t>7202227088;55917752200;22033986600</t>
  </si>
  <si>
    <t>Mandal, S. K.;Mahanti, G. K.;Ghatak, Rowdra</t>
  </si>
  <si>
    <t>Mandal S.</t>
  </si>
  <si>
    <t>A single objective approach for suppressing sideband radiations of ultra-low side lobe patterns in time-modulated antenna arrays</t>
  </si>
  <si>
    <t>10.1080/09205071.2013.823360</t>
  </si>
  <si>
    <t>2-s2.0-84882450017</t>
  </si>
  <si>
    <t>XDJK2009C192</t>
  </si>
  <si>
    <t>['wild type', 'wes mutant', 'wes locus', 'wes embryos', 'wedge eye', 'various species', 'thoracic segments', 'rights reserved', 'results indicated', 'quantitative rt', 'proper development', 'positional cloning', 'performed rnai', 'normal form', 'narrower eye', 'like appendages', 'insertion element', 'increased markedly', 'important role', 'important contribution', 'hox genes', 'homozygous wes', 'homeotic mutation', 'homeotic genes', 'expression levels', 'different levels', 'developing embryos', 'data showed', 'candidate gene', 'bp insertion', 'body patterning', 'bmantp ).', 'associated closely', 'abnormal form']</t>
  </si>
  <si>
    <t>Antennapedia | Bombyx mori | thoracic segment | transposable elements</t>
  </si>
  <si>
    <t>Homeotic genes, which are associated closely with body patterning of various species, specify segment identity. The Wedge eye-spot (Wes) is a new homeotic mutant located on the sixth linkage group. Homozygous Wes/Wes embryos are lethal and display a pair of antenna-like appendages under the mouthparts as well as fused thoracic segments. These mutants also exhibit a narrower eye-spot at the larval stage compared with the wild type. By positional cloning, we identified the candidate gene of the Wes locus, Bombyx mori Antennapedia (BmAntp). Two BmAntp transcripts were identified in the homozygote of the Wes mutant, including a normal form and an abnormal form with a 1570-bp insertion. Our data showed that the insertion element was a long interspersed nuclear element (LINE)-like transposon that destroyed the original open reading frame of BmAntp. Quantitative RT-PCR analysis showed that the expression levels of normal BmAntp transcripts were increased markedly in the Wes heterozygous larvae compared with the wild type. Furthermore, we performed RNAi of BmAntp and observed fused thoracic segments and defective thoracic legs in the developing embryos. Our results indicated that BmAntp is responsible for the Wes mutant and has an important role in determining the proper development of the thoracic segments. Our identification of a homeotic mutation in the silkworm is an important contribution to our understanding of the regulation of Hox genes at different levels of expression. ¬© 2013 Macmillan Publishers Limited All rights reserved.</t>
  </si>
  <si>
    <t>0018067X</t>
  </si>
  <si>
    <t>Heredity</t>
  </si>
  <si>
    <t>60122052;60122052;60122052;60122052;60122052;60122052;60122052;60122052;60122052</t>
  </si>
  <si>
    <t>56881786200;25624012300;57213555435;55673303600;55341892000;55673332000;8205974500;55733532500;36087195400</t>
  </si>
  <si>
    <t>Chen, P.;Tong, X. L.;Li, D. D.;Fu, M. Y.;He, S. Z.;Hu, H.;Xiang, Z. H.;Lu, C.;Dai, F. Y.</t>
  </si>
  <si>
    <t>Southwest University</t>
  </si>
  <si>
    <t>Antennapedia is involved in the development of thoracic legs and segmentation in the silkworm, Bombyx mori</t>
  </si>
  <si>
    <t>HDY201336</t>
  </si>
  <si>
    <t>10.1038/hdy.2013.36</t>
  </si>
  <si>
    <t>2-s2.0-84882451248</t>
  </si>
  <si>
    <t>2012-000902</t>
  </si>
  <si>
    <t>['wireless environment', 'two antennas', 'relay among', 'recently studied', 'proposed system', 'practical systems', 'low complexity', 'input multiple', 'francis group', 'cooperative communication', 'best snr', 'best relay', 'bad effect', 'although multiple']</t>
  </si>
  <si>
    <t>Although multiple-input multiple-output antenna transmission is advantageous on orthogonal frequency division multiple access system, it may not be possible that practical systems have more than two antennas because of its size and cost. Therefore, cooperative communication has been recently studied as a way to solve this problem in a wireless environment. However, if cooperative communication system selects relay in a bad channel environment between source and relay, the relay has a bad effect on the bit error ratio performance. Thus, selective relay technique is proposed in this paper. The proposed system can select the best relay which has the best SNR between source and relay among the candidates. The proposed system also easily finds the best relay with low complexity. ¬© 2013 Taylor and Francis Group, LLC.</t>
  </si>
  <si>
    <t>1632-1639</t>
  </si>
  <si>
    <t>60027884;60027884;60027884</t>
  </si>
  <si>
    <t>26430511300;55568666700;7404036823</t>
  </si>
  <si>
    <t>Baik, J. I.;Lee, E. H.;Song, H. K.</t>
  </si>
  <si>
    <t>Sejong University</t>
  </si>
  <si>
    <t>Baik J.</t>
  </si>
  <si>
    <t>Adaptive cooperative communications with multiple antennas</t>
  </si>
  <si>
    <t>10.1080/09205071.2013.821677</t>
  </si>
  <si>
    <t>2-s2.0-84882451966</t>
  </si>
  <si>
    <t>2009-0083512</t>
  </si>
  <si>
    <t>['wave behavior', 'typical h', 'shaped electrode', 'result indicates', 'radiation efficiency', 'radiation characteristics', 'overall aspect', 'input impedance', 'infinite substrate', 'francis group', 'efficient use', 'constant substrate', 'connection angle', 'center dipole', 'best configuration', '90 ¬∞']</t>
  </si>
  <si>
    <t>We investigated the dependence of the input impedance and radiation characteristics on the connection angle between the DC bias stripline and the center dipole of a terahertz coplanar stripline dipole antenna in a semi-infinite substrate. Three connection angles, namely 0¬∞ (typical horizontal connection), 45¬∞ (diagonal connection), and 90¬∞ (vertical connection), were examined and an overall performance comparison was provided. The antenna with a sufficiently long bias stripline exhibited a traveling-wave behavior with stable impedance variation, regardless of the connection angle between the DC bias stripline and the center dipole. The antenna with diagonal and vertical bias connections performed much better than the typical H-shaped electrode with a horizontal bias connection in terms of radiation characteristics exhibiting flat gain and low frequency cut-off of the radiation efficiency. In addition, the antenna with a diagonal bias connection exhibited a better radiation pattern and more efficient use of a given substrate area than that with a vertical bias connection. The result indicates that in terms of the overall aspect of the terahertz stripline dipole antenna designs on a high-dielectric-constant substrate, the antenna with a diagonal bias connection is the best configuration. ¬© 2013 Taylor and Francis Group, LLC.</t>
  </si>
  <si>
    <t>1725-1734</t>
  </si>
  <si>
    <t>60002445;60002445;60002445</t>
  </si>
  <si>
    <t>55318932000;8425425200;10043078000</t>
  </si>
  <si>
    <t>Nguyen, Truong Khang;Kim, Sangin;Park, Ikmo</t>
  </si>
  <si>
    <t>Impact of varying the DC bias stripline connection angle on terahertz coplanar stripline dipole antenna characteristics</t>
  </si>
  <si>
    <t>10.1080/09205071.2013.823125</t>
  </si>
  <si>
    <t>2-s2.0-84882452930</t>
  </si>
  <si>
    <t>['straight slit', 'size reduction', 'shaped patch', 'proposed antenna', 'open c', 'microstrip line', 'ground plane', 'francis group', 'compact size', 'antenna size', '6 mm3', '3 dbic', '2 ghz']</t>
  </si>
  <si>
    <t>A new wideband circularly polarized (CP) open C-slot antenna fed by a microstrip line for size reduction is presented. The proposed antenna consists of an open C-slot with a straight slit on the ground plane, and a microstrip line with a semicircle-shaped patch on the other side of the substrate. The antenna size is reduced by about 35% compared with the circular slot antenna. By using the semicircle-shaped patch to disturb the magnetic current distribution on the open C-slot, a wider CP bandwidth can be achieved. The measured results show that the proposed antenna can provide a 3 dB axial ratio (AR) bandwidth of 40% (4.1-6.2 GHz) and a 10 dB return loss impedance bandwidth of 107% (2.3-7.6 GHz). The measured gain variation is from 2.8 to 4.3 dBic in the 3 dB AR bandwidth. A prototype of the proposed antenna has a simple and compact size of 30 √ó 55 √ó 1.6 mm3. ¬© 2013 Taylor and Francis Group, LLC.</t>
  </si>
  <si>
    <t>1640-1648</t>
  </si>
  <si>
    <t>60116768;60116768;60116768</t>
  </si>
  <si>
    <t>35790518800;55803776700;7102693589</t>
  </si>
  <si>
    <t>Pan, Chien Yuan;Wu, Bo Yao;Jan, Jen Yea</t>
  </si>
  <si>
    <t>Size reduction of circularly polarized slot antenna using open C-slot for WiMAX application</t>
  </si>
  <si>
    <t>10.1080/09205071.2013.821956</t>
  </si>
  <si>
    <t>2-s2.0-84882453720</t>
  </si>
  <si>
    <t>['two varactors', 'tunable single', 'tunable high', 'tunable dual', 'switchable behavior', 'proposed antenna', 'overall size', 'loading varactors', 'isosceles triangle', 'ground plane', 'frequency tuning', 'frequency bands', 'frequency band', 'francis group', 'dielectric constant', 'conveniently controlled', 'band antenna', '5 mm3', '35 ghz', '2 substrate', '12 ghz']</t>
  </si>
  <si>
    <t>In this paper, a tunable dual-band antenna with an asymmetric Y-shaped microstrip line is proposed. The proposed antenna comprises an asymmetric Y-shaped microstrip line and an isosceles triangle-wide slot carved on the ground plane. By adjusting the angle of the Y-shaped microstrip line, desired center frequency of single-band can be obtained. With loading varactors, single-band and dual-band are achieved, which can be conveniently controlled. Simultaneously, the switchable behavior between the tunable single-band and the tunable dual-band is presented. The prototype is designed on F4B-2 substrate with a dielectric constant of 2.65, which occupied an overall size of 30 √ó 25 √ó 0.5 mm3. Simulated and measured results show that low-and high-frequency bands can be controlled through two varactors. The low-frequency channel ranging from 2.6 to 3.35 GHz can be realized, while the tunable high-frequency band ranges from 4.6 to 5.12 GHz. The low-frequency band can be adjusted while keeping the high-frequency band unchanged. Further, the proposed antenna has relatively stable radiation patterns during frequency tuning. ¬© 2013 Taylor and Francis Group, LLC.</t>
  </si>
  <si>
    <t>1735-1742</t>
  </si>
  <si>
    <t>55821090800;10040304600</t>
  </si>
  <si>
    <t>Wei, Shengjun;Feng, Quanyuan</t>
  </si>
  <si>
    <t>Wei S.</t>
  </si>
  <si>
    <t>A tunable wide-slot antenna with asymmetric Y-shaped microstrip line</t>
  </si>
  <si>
    <t>10.1080/09205071.2013.823126</t>
  </si>
  <si>
    <t>2-s2.0-84882453901</t>
  </si>
  <si>
    <t>['two pairs', 'slanted polarization', 'simulation results', 'proposed antenna', 'obtained within', 'ground plane', 'francis group', 'fed dual', 'dual polarization', 'dtv ).', '730 mhz', '33 db', '10 db']</t>
  </si>
  <si>
    <t>In this paper, the design, simulation results, and measurements of a coaxial-fed dual-polarized patch antenna with high port isolation are presented. The proposed antenna consists of two cross center-fed patch dipole antennas against a reflector as ground plane, while the patch antenna contains two pairs of X-shaped slots along the diagonals and two pairs of T-shaped slots along the centerlines. The proposed antenna achieves a-10 dB with bandwidth of 470-730 MHz and demonstrates the dual polarization in both directions. Stable radiation patterns at slanted polarization have been obtained within the band. Measurements show two linear polarizations with an isolation of more than 33 dB over the operating frequency band. The proposed antenna can be used for Digital television applications (DTV). ¬© 2013 Taylor and Francis Group, LLC.</t>
  </si>
  <si>
    <t>1759-1766</t>
  </si>
  <si>
    <t>60021427;60021427;60021427;60021427;113261568;106601441;60022381;60026306</t>
  </si>
  <si>
    <t>15923060100;55795386400;36076599000;36348342300;15752069500;55639162000;56023493300;15039244100</t>
  </si>
  <si>
    <t>Li, Z. R.;Chen, L. Y.;Zhang, H.;Guo, Q. X.;Zhang, X. Q.;Wu, X. F.;Wang, J. H.;Yang, Y.</t>
  </si>
  <si>
    <t>University of Nebraska‚ÄìLincoln;Beijing Jiaotong University;Communication University of China;Institute of NBC Defense;SARFT</t>
  </si>
  <si>
    <t>60026306;60022381;60021427;113261568;106601441</t>
  </si>
  <si>
    <t>Li Z.R.</t>
  </si>
  <si>
    <t>Dual-polarized patch antenna with high isolation for DTV applications</t>
  </si>
  <si>
    <t>10.1080/09205071.2013.823359</t>
  </si>
  <si>
    <t>2-s2.0-84882455968</t>
  </si>
  <si>
    <t>['significantly increase', 'removing difference', 'reflected waves', 'reflected wave', 'phase delays', 'main role', 'ground plane', 'francis group', 'experimental data', 'direct waves', 'boresight direction', 'amcs ).', 'amc cells', 'amc cell']</t>
  </si>
  <si>
    <t>We propose a high-gain antenna using an intelligent ground plane composed of artificial magnetic conductors (AMCs). The main role of the ground plane is removing difference in phase delays caused by different path lengths from a signal-feeding dipole onto each AMC cell. Hence, the ground plane consists of AMC cells with different lengths corresponding to the phase delays to be compensated. As a consequence, we can obtain a planar wave front of a reflected wave, which is perpendicular to a boresight direction. By maximizing constructive interference between the reflected waves and direct waves from the dipole, we can significantly increase our antenna gain without deteriorating impedance matching bandwidth behavior. Experimental data has shown good agreement with the prediction, which validates the accuracy and effectiveness of our proposal. ¬© 2013 Taylor and Francis Group, LLC.</t>
  </si>
  <si>
    <t>1602-1610</t>
  </si>
  <si>
    <t>60027884;60027884</t>
  </si>
  <si>
    <t>57188841302;55742929900</t>
  </si>
  <si>
    <t>Park, I. Y.;Kim, D.</t>
  </si>
  <si>
    <t>Park I.</t>
  </si>
  <si>
    <t>High-gain antenna using an intelligent artificial magnetic conductor ground plane</t>
  </si>
  <si>
    <t>10.1080/09205071.2013.817957</t>
  </si>
  <si>
    <t>2-s2.0-84882456695</t>
  </si>
  <si>
    <t>R01DC011091</t>
  </si>
  <si>
    <t>['¬© 2013', 'using cdna', 'unsuccessful either', 'test compound', 'strongest responses', 'strong responses', 'selected ors', 'plant kairomones', 'phenolic compounds', 'oviposition attractants', 'odorant receptors', 'newly de', 'new nomenclature', 'natural repellents', 'largest repertoire', 'highly expressed', 'formerly cquior10', 'female antennae', 'expressed oocytes', 'dimethylphenol elicited', 'derived terpenoids', 'culex genome', 'cquior2 ).', 'cquior1 showed', 'cloned four', 'clone cquior87', 'best ligand', '90 compounds']</t>
  </si>
  <si>
    <t>CquiOR1 | CquiOR121 | CquiOR161 | CquiOR21 | CquiOR44 | CquiOR73 | Culex quinquefasciatus</t>
  </si>
  <si>
    <t>The Southern house mosquito Culex quinquefasciatus has the largest repertoire of odorant receptors (ORs) of all mosquitoes and dipteran species whose genomes have been sequenced to date. Previously, we have identified and de-orphanized two ORs expressed in female antennae, CquiOR2 and CquiOR10, which are sensitive to oviposition attractants. In view of a new nomenclature for the Culex genome (VectorBase) we renamed these ORs as CquiOR21 (formerly CquiOR10) and CquiOR121 (CquiOR2). In addition, we selected ORs from six different phylogenetic groups for deorphanization. We cloned four of them by using cDNA from female antennae as a template. Attempts to clone CquiOR87 and CquiOR110 were unsuccessful either because they are pseudogenes or are not expressed in adult female antennae, the main olfactory tissue. By contrast, CquiOR1, CquiOR44, CquiOR73, and CquiOR161 were highly expressed in female antennae. To de-orphanize these ORs, we employed the Xenopus oocyte recording system. CquiORx-CquiOrco-expressed oocytes were challenged with a panel of 90 compounds, including known oviposition attractants, human and vertebrate host odorants, plant kairomones, and naturally occurring repellents. While CquiOR161 did not respond to any test compound in two different laboratories, CquiOR1 showed the features of a generic OR, with strong responses to 1-octen-3-ol and other ligands. CquiOR44 and CquiOR73 showed preference to plant-derived terpenoids and phenolic compounds, respectively. While fenchone was the best ligand for the former, 3,5-dimethylphenol elicited the strongest responses in the latter. The newly de-orphanized ORs may be involved in reception of plant kairomones and/or natural repellents. ¬© 2013 The Authors.</t>
  </si>
  <si>
    <t>961-966</t>
  </si>
  <si>
    <t>60014439;60014439;60014439;60014439;60021519;60014439;60014439;60008493;60021519;60014439</t>
  </si>
  <si>
    <t>55318273400;55414078900;14065312300;56107071200;55727461400;55831012700;8389354000;35582237800;7006729983;35569644800</t>
  </si>
  <si>
    <t>Xu, Pingxi;Choo, Young Moo;Pelletier, Julien;Sujimoto, Fernando R.;Hughes, David T.;Zhu, Fen;Atungulu, Elizabeth;Cornel, Anthony J.;Luetje, Charles W.;Leal, Walter S.</t>
  </si>
  <si>
    <t>Miami;Davis;Parlier</t>
  </si>
  <si>
    <t>University of Miami Leonard M. Miller School of Medicine;University of California, Davis;University of California Kearney Agricultural Research and Extension Center</t>
  </si>
  <si>
    <t>60021519;60014439;60008493</t>
  </si>
  <si>
    <t>Xu P.</t>
  </si>
  <si>
    <t>Silent, generic and plant kairomone sensitive odorant receptors from the Southern house mosquito</t>
  </si>
  <si>
    <t>S002219101300156X</t>
  </si>
  <si>
    <t>10.1016/j.jinsphys.2013.07.004</t>
  </si>
  <si>
    <t>2-s2.0-84882664639</t>
  </si>
  <si>
    <t>['transcription factors', 'system occurs', 'structural variability', 'structural elements', 'simple model', 'sensilla house', 'sanitary relevance', 'preclude saturation', 'perireceptor events', 'organizational principles', 'olfactory system', 'odorant receptors', 'molecules involved', 'maxillary palps', 'investigate olfaction', 'genetic level', 'functional variability', 'express one', 'directly applied', 'detoxification enzymes']</t>
  </si>
  <si>
    <t>Antenna | Drosophila | Maxillary palps | Odorant binding proteins | Odorant receptors | Olfactory reception | Olfactory receptor organs | Olfactory transduction</t>
  </si>
  <si>
    <t>The olfactory system of Drosophila has become an attractive and simple model to investigate olfaction because it follows the same organizational principles of vertebrates, and the results can be directly applied to other insects with economic and sanitary relevance. Here, we review the structural elements of the Drosophila olfactory reception organs at the level of the cells and molecules involved. This article is intended to reflect the structural basis underlying the functional variability of the detection of an olfactory universe composed of thousands of odors. At the genetic level, we further detail the genes and transcription factors (TF) that determine the structural variability. The fly's olfactory receptor organs are the third antennal segments and the maxillary palps, which are covered with sensory hairs called sensilla. These sensilla house the odorant receptor neurons (ORNs) that express one or few odorant receptors in a stereotyped pattern regulated by combinations of TF. Also, perireceptor events, such as odor molecules transport to their receptors, are carried out by odorant binding proteins. In addition, the rapid odorant inactivation to preclude saturation of the system occurs by biotransformation and detoxification enzymes. These additional events take place in the lymph that surrounds the ORNs. We include some data on ionotropic and metabotropic olfactory transduction, although this issue is still under debate in Drosophila. ¬© 2013 Wiley Periodicals, Inc.</t>
  </si>
  <si>
    <t>1477-1488</t>
  </si>
  <si>
    <t>Anatomical Record</t>
  </si>
  <si>
    <t>60006793;60006793;60016036;60006793</t>
  </si>
  <si>
    <t>7403519239;35101539500;6701881298;6602075982</t>
  </si>
  <si>
    <t>Martin, Fernando;Boto, Tamara;Gomez-Diaz, Carolina;Alcorta, Esther</t>
  </si>
  <si>
    <t>Lausanne;Oviedo</t>
  </si>
  <si>
    <t>Facult√© de biologie et de m√©decine;Universidad de Oviedo</t>
  </si>
  <si>
    <t>60016036;60006793</t>
  </si>
  <si>
    <t>Martin F.</t>
  </si>
  <si>
    <t>Elements of olfactory reception in adult Drosophila melanogaster</t>
  </si>
  <si>
    <t>10.1002/ar.22747</t>
  </si>
  <si>
    <t>2-s2.0-84882670532</t>
  </si>
  <si>
    <t>['water samples', 'spiking levels', 'residue analysis', 'pretreatment followed', 'petroleum ether', 'parameters affecting', 'ord ).', 'optimized conditions', 'mobile phase', 'liquid microextraction', 'friendly method', 'enrichment factors', 'enantiomers could', 'elution orders', 'dllme performance', 'dispersive solvents', 'dispersive liquid', 'correlation coefficients', 'completely separated', 'chiral high', '3 ).', '20 min']</t>
  </si>
  <si>
    <t>chiral | dispersive liquid-liquid microextraction | triazole | water analysis</t>
  </si>
  <si>
    <t>A rapid, simple, reliable, and environment-friendly method for the residue analysis of the enantiomers of four chiral fungicides including hexaconazole, triadimefon, tebuconazole, and penconazole in water samples was developed by dispersive liquid-liquid microextraction (DLLME) pretreatment followed by chiral high-performance liquid chromatography (HPLC)-DAD detection. The enantiomers were separated on a Chiralpak IC column by HPLC applying n-hexane or petroleum ether as mobile phase and ethanol or isopropanol as modifier. The influences of mobile phase composition and temperature on the resolution were investigated and most of the enantiomers could be completely separated in 20 min under optimized conditions. The thermodynamic parameters indicated that the separation was enthalpy-driven. The elution orders were detected by both circular dichroism detector (CD) and optical rotatory dispersion detector (ORD). Parameters affecting the DLLME performance for pretreatment of the chiral fungicides residue in water samples, such as the extraction and dispersive solvents and their volume, were studied and optimized. Under the optimum microextraction condition the enrichment factors were over 121 and the linearities were 30-1500 Œºg L-1 with the correlation coefficients (R2) over 0.9988 and the recoveries were between 88.7% and 103.7% at the spiking levels of 0.5, 0.25, and 0.05 mg L-1(for each enantiomer) with relative standard deviations varying from 1.38% to 6.70% (n = 6) The limits of detection (LODs) ranged from 8.5 to 29.0 Œºg L-1(S/N = 3). ¬© 2013 Wiley Periodicals, Inc. ¬© 2013 Wiley Periodicals, Inc.</t>
  </si>
  <si>
    <t>567-574</t>
  </si>
  <si>
    <t>1520636X</t>
  </si>
  <si>
    <t>Chirality</t>
  </si>
  <si>
    <t>60013551;60013551;60013551;60013551</t>
  </si>
  <si>
    <t>55766341700;36077173300;55493233200;56347612000</t>
  </si>
  <si>
    <t>Luo, Mai;Liu, Donghui;Zhou, Zhiqiang;Wang, Peng</t>
  </si>
  <si>
    <t>China Agricultural University</t>
  </si>
  <si>
    <t>Luo M.</t>
  </si>
  <si>
    <t>A new chiral residue analysis method for triazole fungicides in water using dispersive liquid-liquid microextraction (DLLME)</t>
  </si>
  <si>
    <t>10.1002/chir.22172</t>
  </si>
  <si>
    <t>2-s2.0-84882911177</t>
  </si>
  <si>
    <t>Studienstiftung des Deutschen Volkes</t>
  </si>
  <si>
    <t>['visual cues', 'vaga bees', 'unknown whether', 'thereby less', 'specialised bees', 'sensitive glomeruli', 'salix specialist', 'recorded odorant', 'present study', 'pollen collection', 'particularly sensitive', 'oligolectic bees', 'neuronal substrate', 'mediating odorant', 'host plants', 'host odorants', 'generalist honeybees', 'generalist honeybee', 'dedicated adaptations', 'bees rely', 'bee species', 'bee brain', 'approximately 160', 'apis mellifera', 'antennal lobes', 'andrena vaga', '135 glomeruli']</t>
  </si>
  <si>
    <t>Antennal lobe morphology | Calcium imaging | Host-plant odours | Olfaction | Specialised (oligolectic) bee</t>
  </si>
  <si>
    <t>Specialist and generalist bees use olfactory and visual cues to find and recognise flowering plants. Specialised (oligolectic) bees rely on few host plants for pollen collection. These bee species are suggested to use specific volatiles, but it is unknown whether they have dedicated adaptations for these particular compounds compared to bees not specialised on the same plants. In the present study, we investigated the perception of host odorants and its neuronal substrate with regard to host-plant finding behaviour in oligolectic bees. We reconstructed the antennal lobes (AL) in the Salix specialist, Andrena vaga, and counted about 135 glomeruli and thereby less than the approximately 160 in honeybees. Using calcium imaging experiments to measure neural activity in the bee brain, we recorded odorant-evoked activity patterns in the AL of A. vaga and, for comparison, in the generalist honeybee, Apis mellifera. Our physiological experiments demonstrated that A. vaga bees were particularly sensitive to 1,4-dimethoxybenzene, a behaviour-mediating odorant of Salix host flowers. We found more sensitive glomeruli in the specialised bees as compared to generalist honeybees. This neural adaptation might allow oligolectic A. vaga bees to effectively locate host plants from distances. ¬© 2013 Springer-Verlag Berlin Heidelberg.</t>
  </si>
  <si>
    <t>60010586;60010586;60023208-60002963;60025525;60025525</t>
  </si>
  <si>
    <t>36650342300;6602073801;7801627439;6602285473;6701531248</t>
  </si>
  <si>
    <t>Burger, Hannah;Ayasse, Manfred;D√∂tterl, Stefan;Kreissl, Sabine;Galizia, C. Giovanni</t>
  </si>
  <si>
    <t>Germany;Germany;Germany;Austria</t>
  </si>
  <si>
    <t>Konstanz;Bayreuth;Ulm;Salzburg</t>
  </si>
  <si>
    <t>Universit√§t Konstanz;Universit√§t Bayreuth;Universit√§t Ulm;Universitat Salzburg</t>
  </si>
  <si>
    <t>60025525;60023208;60010586;60002963</t>
  </si>
  <si>
    <t>Burger H.</t>
  </si>
  <si>
    <t>Perception of floral volatiles involved in host-plant finding behaviour: Comparison of a bee specialist and generalist</t>
  </si>
  <si>
    <t>10.1007/s00359-013-0835-5</t>
  </si>
  <si>
    <t>2-s2.0-84882918435</t>
  </si>
  <si>
    <t>['two types', 'three types', 'six types', 'significant role', 'sensilla types', 'sensilla trichodea', 'sensilla chaetica', 'sensilla basiconica', 'previous study', 'previous studies', 'possible functions', 'north america', 'mill .)', 'important pests', 'host location', 'four types', 'first time', 'finding mechanisms', 'external morphologies', 'eucryptorrhynchus chinensis', 'discussed based', 'better understand', 'antennal sensilla', 'ailanthus altissima', '2 ).', '2 ),']</t>
  </si>
  <si>
    <t>Antennal sensilla | Eucryptorrhynchus brandti (Harold) | Eucryptorrhynchus chinensis (Olivier) | Scanning electron microscope (SEM)</t>
  </si>
  <si>
    <t>Eucryptorrhynchus chinensis (Olivier) (Coleoptera: Curculionidae) and E. brandti (Harold) (Coleoptera: Curculionidae) are the two most important pests of tree-of-heaven, Ailanthus altissima (Mill.) Swingle and its variety Ailanthus altissima var. Qiantouchun in China. They are also considered potential biological control agents for tree-of-heaven in North America. In this study, the external morphologies and antennal sensilla of both species were examined using scanning electron microscopy to better understand their host-finding mechanisms. Eleven morphological sensilla types were recorded, that is, B√∂hm bristles, six types of sensilla chaetica (Sch. 1-6), two types of sensilla basiconica (Sb. 1-2), and two types of sensilla trichodea (St. 1-2). Sch. 5 were absent from the antennae of E. chinensis, while Sch. 2 were absent from the antennae of E. brandti. Abundant cuticular pores were present on the antennae of both species. Three types of sensilla on the antennae of E. chinensis that were not found in a previous study, and ten different types of sensilla on the antennae of E. brandti were identified for the first time. The possible functions of the sensilla types are discussed based on a comparison with previous studies. Four types of sensilla (Sb. 1, Sb. 2, St. 2, and Sch. 6) on the antennae of both species indicate chemoreception may play a significant role in host location. Microsc. Res. Tech. 76:968-978, 2013. ¬© 2013 Wiley Periodicals, Inc.</t>
  </si>
  <si>
    <t>968-978</t>
  </si>
  <si>
    <t>55836630600;55834677500;55834584100;8406485000</t>
  </si>
  <si>
    <t>Yu, Qian Qian;Liu, Zhen Kai;Chen, Chong;Wen, Junbao</t>
  </si>
  <si>
    <t>Yu Q.</t>
  </si>
  <si>
    <t>Antennal sensilla of Eucryptorrhynchus chinensis (Olivier) and Eucryptorrhynchus brandti (Harold) (Coleoptera: Curculionidae)</t>
  </si>
  <si>
    <t>10.1002/jemt.22256</t>
  </si>
  <si>
    <t>2-s2.0-84882950719</t>
  </si>
  <si>
    <t>['¬© 2013', 'velocity dispersion', 'successfully captured', 'strong evidence', 'still often', 'star formation', 'star clusters', 'schmidt relation', 'redshift equal', 'nuclear starburst', 'merging galaxies', 'lesser degree', 'inner kpc', 'given mass', 'general study', 'extreme systems', 'establish whether', 'enhanced hcn', 'denser environment', 'dense gas', 'correlated peak', 'concentrated within', 'co emission', 'cluster formation', 'clear bimodality', 'authors published', 'antennae galaxies', 'also find']</t>
  </si>
  <si>
    <t>Galaxies: Evolution | Galaxies: Interactions | Galaxies: ISM | Galaxies: Starburst | Methods: Numerical</t>
  </si>
  <si>
    <t>Recent simulation work has successfully captured the formation of the star clusters that have been observed in merging galaxies. These studies, however, tend to focus on studying extreme starbursts, such as the Antennae galaxies. We aim to establish whether there is something special occurring in these extreme systems or whether the mechanism for cluster formation is present in all mergers to a greater or lesser degree. We undertake a general study of mergerinduced star formation in a sample of 5 pc resolution adaptive mesh refinement simulations of low-redshift equal-massmergerswith randomly chosen orbital parameters. We find that there is an enhanced mass fraction of very dense gas that appears as the gas density probability density function evolves during the merger. This finding has implications for the interpretation of some observations; a larger mass fraction of dense gas could account for the enhanced HCN/CO ratios seen in ultraluminous infrared galaxies and predict that aCO is lower in mergers, as for a given mass of H2, CO emission will increase in a denser environment. We also find that as the star formation rate increases, there is a correlated peak in the velocity dispersion of the gas, which we attribute to increasing turbulence driven by the interaction itself. Star formation tends to be clumpy: in some cases there is extended clumpy star formation, but even when star formation is concentrated within the inner kpc (i.e. what may be considered a nuclear starburst) it still often has a clumpy, rather than a smooth, distribution. We find no strong evidence for a clear bimodality in the Kennicutt-Schmidt relation for the average mergers simulated here. Instead, they are typically somewhat offset above the predicted quiescent relation during their starbursts. ¬©2013 The Authors Published by Oxford University Press on behalf of the Royal Astronomical Society.</t>
  </si>
  <si>
    <t>1028-1042</t>
  </si>
  <si>
    <t>60019615-60021561;60019615;60019615;60019615-60024034</t>
  </si>
  <si>
    <t>23568317200;6603023234;36633829200;6701718244</t>
  </si>
  <si>
    <t>Powell, Leila C.;Bournaud, Frederic;Chapon, Damien;Teyssier, Romain</t>
  </si>
  <si>
    <t>Switzerland;Germany;France</t>
  </si>
  <si>
    <t>Zurich;Garching bei Munchen;Gif-sur-Yvette</t>
  </si>
  <si>
    <t>University of Zurich, Institute for Theoretical Physics;Max Planck Institute for Extraterrestrial Physics;CEA Saclay</t>
  </si>
  <si>
    <t>60024034;60021561;60019615</t>
  </si>
  <si>
    <t>Powell L.C.</t>
  </si>
  <si>
    <t>Beyond the nuclear starburst? Clustered star formation in major mergers</t>
  </si>
  <si>
    <t>10.1093/mnras/stt1036</t>
  </si>
  <si>
    <t>2-s2.0-84882986338</t>
  </si>
  <si>
    <t>['¬© 2013', 'weak sources', 'underillumintated static', 'underilluminated dish', 'ultimate objective', 'survey strategies', 'survey corresponding', 'single dish', 'proposed system', 'power spectrum', 'millennium simulation', 'low redshifts', 'low redshift', 'higher redshift', 'high redshift', 'fixed sensitivity', 'discuss ways', 'detect bao', 'dark energy', 'correlation receivers', 'celestial poles', 'authors published', 'antenna pointing', 'acoustic scale', '5000 deg2', '50 k', '50 feedhorns', '40m dish', '40 arcmin', '3 ),', '10 arcmin', '1 year']</t>
  </si>
  <si>
    <t>Cosmology: observations | Cosmology: theory</t>
  </si>
  <si>
    <t>We discuss the detection of large-scale HI intensity fluctuations using a single dish approach with the ultimate objective of measuring the baryonic acoustic oscillations (BAO) and constraining the properties of dark energy. To characterize the signal we present 3D power spectra, 2D angular power spectra for individual redshift slices and also individual line-of-sight spectra computed using the S3 simulated HI catalogue which is based on the Millennium Simulation. We consider optimal instrument design and survey strategies for a single dish observation at low and high redshift for a fixed sensitivity. For a survey corresponding to an instrument with Tsys = 50 K, 50 feedhorns and 1 year of observations, we find that at low redshift (z ‚âà0.3), a resolution of ~40 arcmin and a survey of ~5000 deg2 is close to optimal, whereas at higher redshift (z ‚âà0.9) a resolution of ~10 arcmin and ~500 deg2 would be necessary - something which would be difficult to achieve cheaply using a single dish. Continuum foreground emission from the Galaxy and extragalactic radio sources are potentially a problem. In particular, we suggest that it could be that the dominant extragalactic foreground comes from the clustering of very weak sources. We assess its amplitude and discuss ways by which it might be mitigated. We then introduce our concept for a dedicated single dish telescope designed to detect BAO at low redshifts. It involves an underillumintated static ~40m dish and a ~60 element receiver array held ~90m above the underilluminated dish. Correlation receivers will be used with each main science beam referenced against an antenna pointing at one of the celestial poles for stability and control of systematics. We make sensitivity estimates for our proposed system and projections for the uncertainties on the power spectrum after 1 year of observations. We find that it is possible to measure the acoustic scale at z ‚âà0.3 with an accuracy ~2.4 per cent and that w can be measured to an accuracy of 16 per cent. ¬©2013 The Authors Published by Oxford University Press on behalf of the Royal Astronomical Society.</t>
  </si>
  <si>
    <t>1239-1256</t>
  </si>
  <si>
    <t>60003771;60003771;60003771;60003771;60003771;60003771-60028218</t>
  </si>
  <si>
    <t>7004373965;7005924930;7102025967;57213402030;57203030736;35113641200</t>
  </si>
  <si>
    <t>Battye, R. A.;Browne, I. W.A.;Dickinson, C.;Heron, G.;Maffei, B.;Pourtsidou, A.</t>
  </si>
  <si>
    <t>Bologna;Manchester</t>
  </si>
  <si>
    <t>Alma Mater Studiorum Universit√† di Bologna;The University of Manchester</t>
  </si>
  <si>
    <t>60028218;60003771</t>
  </si>
  <si>
    <t>Battye R.A.</t>
  </si>
  <si>
    <t>HI intensity mapping: A single dish approach</t>
  </si>
  <si>
    <t>10.1093/mnras/stt1082</t>
  </si>
  <si>
    <t>2-s2.0-84882988972</t>
  </si>
  <si>
    <t>Swedish National Space Agency</t>
  </si>
  <si>
    <t>SNSA</t>
  </si>
  <si>
    <t>['œîv capability', 'tango spacecraft', 'tango separated', 'tango satellite', 'tango points', 'tango design', 'sun sensors', 'sufficient accuracy', 'successfully tested', 'successful 3', 'spacecraft demonstrated', 'safe attitude', 'rendezvous experiments', 'reference satellite', 'pointing performance', 'placed tango', 'payload equipments', 'passively stabilize', 'paper gives', 'operational modes', 'mission objectives', 'key elements', 'june 2010', 'initial tip', 'flight results', 'experiments performed', 'control strategies', 'close cooperation', 'board dnepr', 'august 2010', 'attitude determination', '30 min']</t>
  </si>
  <si>
    <t>Flight results | Magnetic control | Magnetic torque rod | Magnetometer | PRISMA | Sun sensor</t>
  </si>
  <si>
    <t>PRISMA implements guidance, navigation and control strategies for advanced formation flying and rendezvous experiments. The project is funded by the Swedish National Space Board and run by OHB-Sweden in close cooperation with DLR, CNES and the Danish Technical University. The PRISMA test bed consists of a fully manoeuvrable MANGO satellite as well as a 3-axis controlled TANGO satellite without any ŒîV capability. PRISMA was launched on the 15th of June 2010 on board DNEPR. The TANGO spacecraft is the reference satellite for the experiments performed by MANGO, either with a "cooperative" or "non-cooperative" behaviour. Small, light and low-cost were the keywords for the TANGO design. The attitude determination is based on Sun sensors and magnetometers, and the active attitude control uses magnetic torque rods only. In order to perform the attitude manoeuvres required to fulfil the mission objectives, using any additional gravity gradient boom to passively stabilize the spacecraft was not allowed. After a two-month commissioning phase, TANGO separated from MANGO on the 11th of August 2010. All operational modes have been successfully tested, and the pointing performance in flight is in accordance with expectations. The robust Sun Acquisition mode reduced the initial tip-off rate and placed TANGO into a safe attitude in &lt;30 min. The Manual Pointing mode was commissioned, and the spacecraft demonstrated the capability to follow or maintain different sets of attitudes. In Sun/Zenith Pointing mode, TANGO points its GPS antenna towards zenith with sufficient accuracy to track as many GPS satellites as MANGO. At the same time, it points its solar panel towards the Sun, and all payload equipments can be switched on without any restriction. This paper gives an overview of the TANGO Attitude Control System design. It then presents the flight results in the different operating modes. Finally, it highlights the key elements at the origin of the successful 3-axis magnetic control strategy on the TANGO satellite. ¬© 2013 CEAS.</t>
  </si>
  <si>
    <t>113832859;113832859;113832859;113832859;113832859</t>
  </si>
  <si>
    <t>16308783700;25628420300;7005176858;16230382600;8616850800</t>
  </si>
  <si>
    <t>Chasset, C.;Noteborn, R.;Bodin, P.;Larsson, R.;Jakobsson, B.</t>
  </si>
  <si>
    <t>Solna</t>
  </si>
  <si>
    <t>OHB-Sweden AB</t>
  </si>
  <si>
    <t>Chasset C.</t>
  </si>
  <si>
    <t>3-Axis magnetic control: Flight results of the TANGO satellite in the PRISMA mission</t>
  </si>
  <si>
    <t>10.1007/s12567-013-0034-9</t>
  </si>
  <si>
    <t>2-s2.0-84883014063</t>
  </si>
  <si>
    <t>['¬© 2013', 'visibility catalogue', 'total sources', 'sumss )],', 'spectrum sources', 'smooth transition', 'resolution catalogue', 'resolution 6', 'redshifts higher', 'radio population', 'quality calibrators', 'produced using', 'powered sources', 'flux arising', 'extended flat', 'extended agn', 'distinct sub', 'css sources', 'compact steep', 'compact agns', 'central cores', 'authors published', 'at20g cross', 'agn populations', '20 ghz', '1 kpc', '1 ghz']</t>
  </si>
  <si>
    <t>Catalogues | Galaxies: active | Quasars: general | Radio continuum: general | Surveys | Techniques: interferometric</t>
  </si>
  <si>
    <t>We present the high-angular-resolution catalogue for the Australia Telescope 20 GHz (AT20G) survey, using the high-angular-resolution 6-km antenna data at the baselines of~4500mof the Australia Telescope Compact Array. We have used the data to produce the visibility catalogue that separates the compact active galactic nuclei (AGNs) from the extended radio sources at the 0.15 arcsec angular scale, corresponding to the linear size scale of 1 kpc at redshifts higher than 0.7. We find the radio population at 20 GHz to be dominated by compact AGNs constituting 77 per cent of the total sources in the AT20G. We introduce the visibility-spectra diagnostic plot, produced using the AT20G cross-matches with lower frequency radio surveys at 1 GHz [the NRAO VLA Sky Survey (NVSS) and the Sydney University Molonglo Sky Survey (SUMSS)], that separates the 20 GHz population into distinct sub-populations of the compact AGNs, the compact steep-spectrum (CSS) sources, the extended AGN-powered sources and extended flat-spectrum sources. The extended flat-spectrum sources include a local thermal emitting population of high-latitude planetary nebulae and also gravitational lens and binary black hole candidates among the AGNs. We find a smooth transition in properties between the CSS sources and the AGN populations. The visibility catalogue, together with the main AT20G survey, provides an estimate of angular size scales for sources in the AT20G and an estimate of the flux arising from central cores of extended radio sources. The identification of the compact AGNs in the AT20G survey provides high-quality calibrators for high-frequency radio telescope arrays and very large baseline interferometry observations. ¬©2013 The Authors Published by Oxford University Press on behalf of the Royal Astronomical Society.</t>
  </si>
  <si>
    <t>956-965</t>
  </si>
  <si>
    <t>60028333-60005920;60005920;60028333;60012681</t>
  </si>
  <si>
    <t>35794992200;7003693235;12804604000;26433825800</t>
  </si>
  <si>
    <t>Chhetri, R.;Ekers, R. D.;Jones, P. A.;Ricci, R.</t>
  </si>
  <si>
    <t>Sydney;Bologna;Sydney</t>
  </si>
  <si>
    <t>UNSW Sydney;Istituto Di Radioastronomia, Bologna;Australia Telescope National Facility</t>
  </si>
  <si>
    <t>60028333;60012681;60005920</t>
  </si>
  <si>
    <t>Chhetri R.</t>
  </si>
  <si>
    <t>The AT20G high-angular-resolution catalogue</t>
  </si>
  <si>
    <t>10.1093/mnras/stt975</t>
  </si>
  <si>
    <t>2-s2.0-84883030433</t>
  </si>
  <si>
    <t>['vibration tests', 'vibration testing', 'validation activities', 'support tool', 'strain responses', 'space structures', 'simulated damage', 'real structure', 'proposed system', 'potential failure', 'potential applications', 'optimum topology', 'optical sensors', 'numerically simulated', 'numerical simulation', 'neural network', 'lower values', 'fbg responses', 'experimentally verified', 'experimental results', 'eigenfrequency shifting', 'dynamic response', 'different zones', 'dedicated training', 'composites reduces', 'composite structure', 'analytically defined', 'actual damage', 'able via']</t>
  </si>
  <si>
    <t>Composite aerospace structure | Damage detection | Experimental modal analysis | Fiber Bragg gratings</t>
  </si>
  <si>
    <t>The objective of this work is to develop a new structural health monitoring system for composite aerospace structures based on dynamic response strain measurements and experimental modal analysis techniques. Fiber Bragg grating (FBG) optical sensors were used for monitoring the dynamic response of the composite structure. The structural dynamic behavior has been numerically simulated and experimentally verified by means of vibration testing. The hypothesis of all vibration tests was that actual damage in composites reduces their stiffness and produces an eigenfrequency shifting to lower values in the same sense as mass increase produces. Thus, damage was simulated by slightly varying locally the mass of the structure at different zones. The correlation between the simulated damage and the loss of stiffness was analytically defined. Experimental modal analysis based on the strain responses was conducted and the extracted strain mode shapes were the input for the damage detection expert system. A feed-forward back propagation neural network was the core of the damage detection system. The features-input to the neural network consisted of the strain mode shapes, extracted from the experimental modal analysis. Dedicated training and validation activities were carried out based on the experimental results. The system showed high reliability, confirmed by the ability of the neural network to recognize the size and the position of damage on the structure. The experiments were performed on a real structure i.e. a lightweight antenna sub-reflector, manufactured and tested at EADS CASA ESPACIO. An integrated FBG sensor network, based on the advantage of multiplexing, was mounted on the structure with optimum topology. Numerical simulation was used as a support tool at all the steps of the work. Potential applications for the proposed system are during ground qualification extensive tests of space structures and during the mission as modal analysis tool on board, being able via the FBG responses to identify a potential failure. ¬© 2013 CEAS.</t>
  </si>
  <si>
    <t>57-73</t>
  </si>
  <si>
    <t>60085129;109345819;60002286;60031155</t>
  </si>
  <si>
    <t>40462174200;55894873900;9736919300;7003891255</t>
  </si>
  <si>
    <t>Panopoulou, A.;Fransen, S.;Gomez-Molinero, V.;Kostopoulos, V.</t>
  </si>
  <si>
    <t>Germany;Greece;Netherlands;Netherlands</t>
  </si>
  <si>
    <t>Bremen;Rio;Leiden;Noordwijk</t>
  </si>
  <si>
    <t>OHB System AG;University of Patras;Airbus Group SE;European Space Research and Technology Center (ESA/ESTEC)</t>
  </si>
  <si>
    <t>60085129;60031155;60002286;109345819</t>
  </si>
  <si>
    <t>Panopoulou A.</t>
  </si>
  <si>
    <t>Experimental modal analysis and dynamic strain fiber Bragg gratings for structural health monitoring of composite antenna sub-reflector</t>
  </si>
  <si>
    <t>10.1007/s12567-013-0047-4</t>
  </si>
  <si>
    <t>2-s2.0-84883040549</t>
  </si>
  <si>
    <t>['submillimeter channels', 'several instruments', 'rosetta spacecraft', 'rosetta orbiter', 'primary objective', 'power received', 'physical properties', 'model computes', 'miro antenna', 'miro ).', 'microwave instrument', 'limb viewing', 'dust emission', 'comet 67p']</t>
  </si>
  <si>
    <t>Comets | Dust | Millimeter-submillimeter | Rosetta 67P/Churyumov-Gerasimenko</t>
  </si>
  <si>
    <t>The ESA's Rosetta spacecraft will arrive at comet 67P/Churyumov-Gerasimenko in 2014. The study of gas and dust emission is primary objective of several instruments on the Rosetta spacecraft, including the Microwave Instrument for the Rosetta Orbiter (MIRO). We developed a model of dust thermal emission to estimate the detectability of dust in the vicinity of the nucleus with MIRO. Our model computes the power received by the MIRO antenna in limb viewing as a function of the geometry of the observations and the physical properties of the grains. We show that detection in the millimeter and submillimeter channels can be achieved near perihelion.</t>
  </si>
  <si>
    <t>214-219</t>
  </si>
  <si>
    <t>Planetary and Space Science</t>
  </si>
  <si>
    <t>60003674;60028894;60028894;113729220;60028894;60028894;60009037</t>
  </si>
  <si>
    <t>55255878600;7003530700;23094829400;55791859200;35448565400;6603734959;7004068696</t>
  </si>
  <si>
    <t>Gicquel, Adeline;Bockel√©e-Morvan, Dominique;Leyrat, C√©dric;Zakharov, Vladimir;Crovisier, Jacques;Biver, Nicolas;Gulkis, Samuel</t>
  </si>
  <si>
    <t>France;United States;France;France</t>
  </si>
  <si>
    <t>Meudon;Pasadena;Paris;Verrieres-le-Buisson</t>
  </si>
  <si>
    <t>LESIA - Laboratoire d'Etudes Spatiales et d'Instrumentation en Astrophysique;Jet Propulsion Laboratory;L'Observatoire de Paris;Gordien Strato</t>
  </si>
  <si>
    <t>60028894;60009037;60003674;113729220</t>
  </si>
  <si>
    <t>Gicquel A.</t>
  </si>
  <si>
    <t>Model of dust thermal emission of comet 67P/Churyumov-Gerasimenko for the Rosetta/MIRO instrument</t>
  </si>
  <si>
    <t>S0032063313001499</t>
  </si>
  <si>
    <t>10.1016/j.pss.2013.06.008</t>
  </si>
  <si>
    <t>2-s2.0-84883133989</t>
  </si>
  <si>
    <t>['various conditions', 'used inside', 'study intends', 'study examines', 'sar values', 'results show', 'reflection effects', 'realistic approach', 'radio frequency', 'mobile phone', 'mobile communication', 'metallic enclosures', 'human phantom', 'human exposure', 'hence resulting', 'global system', 'free space', 'feko software', 'f antenna', 'electromagnetic absorptions', 'discuss enclosed', 'dielectric properties', 'cylindrical enclosure', '900 mhz']</t>
  </si>
  <si>
    <t>Dielectric properties | IFA | MOM | SAR</t>
  </si>
  <si>
    <t>This study intends to discuss enclosed a realistic approach to determine and analyze the effects of radio frequency on human exposure inside a cylindrical enclosure. A scenario in which a mobile phone with inverted-F antenna (IFA) operating in the Global System for Mobile Communication (GSM) band (900 MHz) is used inside a cylindrical enclosure. Metallic enclosures are known to have resonance and reflection effects, thereby increasing electric field strength and hence resulting in a change of the human exposure to electromagnetic absorptions. So, this study examines and compares the levels of absorption in terms of specific absorption rate (SAR) values under various conditions. In this study, a human phantom with dielectric properties is designed and its interaction is studied with IFA inside fully enclosed cylindrical enclosures. The results show that SAR values are increased inside cylindrical enclosures compared with those in free space. The method of computation uses method of moments. Simulations are done in FEKO software. ¬© Informa UK Ltd.</t>
  </si>
  <si>
    <t>Electromagnetic Biology and Medicine</t>
  </si>
  <si>
    <t>60100082;109646618</t>
  </si>
  <si>
    <t>55839412500;55806907700</t>
  </si>
  <si>
    <t>Mary, T. Anita Jones;Ravichandran, C. S.</t>
  </si>
  <si>
    <t>Coimbatore;Coimbatore</t>
  </si>
  <si>
    <t>Karunya Institute of Technology and Sciences;SSK College of Engineering and Technology</t>
  </si>
  <si>
    <t>Mary T.</t>
  </si>
  <si>
    <t>Effect of SAR on human head modeling inside cylindrical enclosures</t>
  </si>
  <si>
    <t>10.3109/15368378.2012.728551</t>
  </si>
  <si>
    <t>2-s2.0-84883152758</t>
  </si>
  <si>
    <t>['slightly adjusted', 'pointed needle', 'maximum temperature', 'hepatocellular carcinoma', 'evaluated numerically', 'choke position', 'also capable', 'ablation zone', '45 ghz']</t>
  </si>
  <si>
    <t>Choke antenna | Finite element method | Microwave ablation | Needle | Tumor</t>
  </si>
  <si>
    <t>In this article, new interstitial antenna operating at a frequency of 2.45 GHz for the treatment of hepatocellular carcinoma (HCC) using microwave ablation has been investigated. This antenna is basically an asymmetrical miniaturized choke dipole antenna with a pointed needle at the tip. A commercial finite element method (FEM) package, COMSOL Multiphysics 3.4a, has been used to simulate the performance of needle tip choke antenna. The performance of the antenna has been evaluated numerically, taking into account the specific absorption rate, antenna impedance matching and geometry of the obtained thermal lesion, and the temperature distribution plot obtained shows that maximum temperature was attained in this simulation. The antenna is also capable of creating a spherical-shaped ablation zone. The size and shape of the ablation zone can be slightly adjusted by adjusting the choke position in order to maintain spherical ablation zones. ¬© Informa UK Ltd.</t>
  </si>
  <si>
    <t>373-381</t>
  </si>
  <si>
    <t>54999832100;16686691300</t>
  </si>
  <si>
    <t>Maini, Surita;Marwaha, Anupma</t>
  </si>
  <si>
    <t>Maini S.</t>
  </si>
  <si>
    <t>Modeling and simulation of novel antenna for the treatment of hepatocellular carcinoma using finite element method</t>
  </si>
  <si>
    <t>10.3109/15368378.2012.721849</t>
  </si>
  <si>
    <t>2-s2.0-84883174102</t>
  </si>
  <si>
    <t>['vitamin c', 'treated group', 'treated daily', 'test group', 'superoxide dismutase', 'rfw generated', 'rfw ).', 'results indicate', 'randomly divided', 'prophylactic effect', 'oxidative stress', 'mda activity', 'mda ).', 'decreases mda', 'dawley rats', 'control groups', 'body weight', 'antioxidant enzymes', '45 days', '05 ).']</t>
  </si>
  <si>
    <t>Oxidative stress | Radio frequency wave | Testis | Vitamin C</t>
  </si>
  <si>
    <t>Radio frequency wave (RFW) generated by base transceiver station (BTS) has been reported to make deleterious effects on reproduction, possibly through oxidative stress. This study was conducted to evaluate the effect of RFW generated by BTS on oxidative stress in testis and the prophylactic effect of vitamin C by measuring the antioxidant enzymes activity, including glutathione peroxidase, superoxide dismutase (SOD) and catalase, and malondialdehyde (MDA). Thirty-two adult male Sprague-Dawley rats were randomly divided into four experimental groups and treated daily for 45 days as follows: sham, sham+vitamin C (l-ascorbic acid 200 mg/kg of body weight/day by gavage), RFW (exposed to 900 MHz RFW) 'sham' and 'RFW' animals were given the vehicle, i.e., distilled water and the RFW+vitamin C group (received vitamin C in addition to exposure to RFW). At the end of the experiment, all the rats were sacrificed and their testes were removed and used for measurement of antioxidant enzymes and MDA activity. The results indicate that exposure to RFW in the test group decreased antioxidant enzymes activity and increased MDA compared with the control groups (p &lt; 0.05). In the treated group, vitamin C improved antioxidant enzymes activity and reduced MDA compared with the test group (p &lt; 0.05). It can be concluded that RFW causes oxidative stress in testis and vitamin C improves the antioxidant enzymes activity and decreases MDA. ¬© Informa UK Ltd.</t>
  </si>
  <si>
    <t>409-416</t>
  </si>
  <si>
    <t>55915709100;24765228000;55580526300</t>
  </si>
  <si>
    <t>Jelodar, Gholamali;Nazifi, Saeed;Akbari, Abolfazl</t>
  </si>
  <si>
    <t>The prophylactic effect of vitamin C on induced oxidative stress in rat testis following exposure to 900 MHz radio frequency wave generated by a BTS antenna model</t>
  </si>
  <si>
    <t>10.3109/15368378.2012.735208</t>
  </si>
  <si>
    <t>2-s2.0-84883191528</t>
  </si>
  <si>
    <t>['transmit antennas', 'stfbc mimo', 'stf code', 'simulation results', 'ofdm systems', 'mtmrnb l', 'mpsk constellations', 'l ).', 'high rate', 'great role', 'full diversity', 'decoder complexity', 'communication systems', 'channel taps', 'ber performance', 'ber ).', 'array processing']</t>
  </si>
  <si>
    <t>Array processing | BER analysis | MIMO-OFDM | ML | SD | STF code design</t>
  </si>
  <si>
    <t>Multiple input multiple output (MIMO) communication systems with orthogonal frequency division multiplexing (OFDM) has a great role to play for 4G broadband wireless communications. In this paper, a space time frequency (STF) code is presented with reduced decoder complexity and to achieve code rate MT with full diversity of MTMRNb L i.e.; product of number of transmit antennas (MT), receive antennas M R, fading blocks Nb and channel taps (L). The maximum achievable diversity with high rate of STF block coded MIMO-OFDM is analyzed and verified by simulation results. The decoder complexity is resolved by employing several approaches like maximum likelihood (ML), sphere decoder (SD) and array processing. The performance of STF code is compared with existing layered algebraic STF code in terms of decoder complexity and bit error rate (BER). Further, the closed form expressions for BER performance of STFBC MIMO-OFDM systems are derived and evaluated for frequency selective block fading channels with MPSK constellations. ¬© 2013 Springer Science+Business Media New York.</t>
  </si>
  <si>
    <t>1489-1512</t>
  </si>
  <si>
    <t>A rate M&lt;inf&gt;T&lt;/inf&gt; full diversity STF block coded 4√ó4 MIMO-OFDM system with reduced complexity</t>
  </si>
  <si>
    <t>10.1007/s11277-013-1092-1</t>
  </si>
  <si>
    <t>2-s2.0-84883220390</t>
  </si>
  <si>
    <t>['wsn using', 'wsn ),', 'transmit data', 'smart antenna', 'simulation results', 'sa beams', 'reliable transmission', 'recent years', 'probabilistic technique', 'hop communication', 'gathering information', 'essential condition', 'completely connectivity', 'antenna array', 'active research']</t>
  </si>
  <si>
    <t>Connectivity probability | Probabilistic technique | Smart antenna | Wireless sensor network</t>
  </si>
  <si>
    <t>In a wireless sensor network (WSN), after gathering information, tiny sensor nodes need to transmit data to a sink. It is important to guarantee that each node can communicate with a sink. Due to the multi-hop communication of WSNs, an essential condition for reliable transmission is completely connectivity of a network. Adaptive or smart antenna (SA) techniques in WSNs have been a topic of active research in recent years. These techniques have been shown to be effective with respect to decreasing energy consuming via specified regions which are formed by the SA beams. In this paper, we propose a probabilistic technique to determine the network connectivity probability of the SA integrated WSN. We employ the geometric shape model to evaluate the network connectivity probability of the WSN using the SA beam specifications. The sensor node density to satisfy the desired network connectivity is determined in terms of the beam-width of the antenna array and node transmission range. The analytical results agree with the simulation results by less than 4.7 % error in the average. ¬© 2013 Springer Science+Business Media New York.</t>
  </si>
  <si>
    <t>1361-1371</t>
  </si>
  <si>
    <t>60028583;60028583</t>
  </si>
  <si>
    <t>15126996200;7003901755</t>
  </si>
  <si>
    <t>Kucuk, Kerem;Kavak, Adnan</t>
  </si>
  <si>
    <t>Connectivity analysis for wireless sensor networks with antenna array integrated central node</t>
  </si>
  <si>
    <t>10.1007/s11277-013-1083-2</t>
  </si>
  <si>
    <t>2-s2.0-84883227040</t>
  </si>
  <si>
    <t>College of Environmental Science and Forestry, State University of New York</t>
  </si>
  <si>
    <t>AGL2010-22254</t>
  </si>
  <si>
    <t>['¬© 2013', 'short arm', 'remaining free', 'protective mechanism', 'plants showing', 'photosynthetic antenna', 'photosynthetic activity', 'photosynthesis activity', 'optimal temperatures', 'low temperatures', 'induced chlorosis', 'higher plants', 'higher levels', 'high plasticity', 'gene located', 'fully accommodated', 'elip transcript', 'data show', 'could lead', 'chlorophyll losses', 'binds chlorophyll', 'avoid cross', 'a661 shows']</t>
  </si>
  <si>
    <t>Albinism | chlorophyll biosynthesis | cold | early light inducible protein (elip) | photosystem | Zea mays.</t>
  </si>
  <si>
    <t>In spite of multiple studies elucidating the regulatory pathways controlling chlorophyll biosynthesis and photosynthetic activity, little is known about the molecular mechanism regulating cold-induced chlorosis in higher plants. Herein the characterization of the maize inbred line A661 which shows a cold-induced albino phenotype is reported. The data show that exposure of seedlings to low temperatures during early leaf biogenesis led to chlorophyll losses in this inbred. A661 shows a high plasticity, recovering resting levels of photosynthesis activity when exposed to optimal temperatures. Biochemical and transcriptome data indicate that at suboptimal temperatures chlorophyll could not be fully accommodated in the photosynthetic antenna in A661, remaining free in the chloroplast. The accumulation of free chlorophyll activates the expression of an early light inducible protein (elip) gene which binds chlorophyll to avoid cross-reactions that could lead to the generation of harmful reactive oxygen species. Higher levels of the elip transcript were observed in plants showing a cold-induced albino phenotype. Forward genetic analysis reveals that a gene located on the short arm of chromosome 2 regulates this protective mechanism. ¬© 2013 The Author.</t>
  </si>
  <si>
    <t>3657-3667</t>
  </si>
  <si>
    <t>60010990;60010990;60015192;60010990;60010990;60010990</t>
  </si>
  <si>
    <t>7201989284;57121336800;7202779797;7003463062;7003410785;6701582937</t>
  </si>
  <si>
    <t>Rodr√≠guez, V√≠ctor M.;Velasco, Pablo;Garrido, Jos√© L.;Revilla, Pedro;Ord√°s, Amando;Butr√≥n, Ana</t>
  </si>
  <si>
    <t>Vigo;Pontevedra</t>
  </si>
  <si>
    <t>CSIC - Instituto de Investigaciones Marinas (IIM);CSIC - Mision Biologica de Galicia (MBG)</t>
  </si>
  <si>
    <t>60015192;60010990</t>
  </si>
  <si>
    <t>Rodr√≠guez V.M.</t>
  </si>
  <si>
    <t>Genetic regulation of cold-induced albinism in the maize inbred line A661</t>
  </si>
  <si>
    <t>10.1093/jxb/ert189</t>
  </si>
  <si>
    <t>2-s2.0-84883228368</t>
  </si>
  <si>
    <t>['steering beamformer', 'proposed scheme', 'proposed gradient', 'place nulls', 'outage probability', 'mismatch effect', 'first estimates', 'estimation error', 'ct ),', 'comprehensively alleviate', 'cognitive transmitter', 'antenna array', 'adaptive non']</t>
  </si>
  <si>
    <t>Adaptive nulls-steering | Cognitive radio | Mismatch | Non-intrusive | Recursive least squares (RLS) | Robust beamforming</t>
  </si>
  <si>
    <t>In this paper, we propose an adaptive non-intrusive cognitive radio network based on smart antenna technologies. The cognitive transmitter (CT), which is equipped with antenna array, first estimates and tracks the composite steering vectors of each primary (licensed) user. In what follows, CT forms transmit beamforming to place nulls to primary receivers based on the estimated spatial signatures. Moreover, we extensively analyze performance degradation caused by spatial signatures mismatch (estimation error) and verify that the proposed robust nulls-steering beamformer can comprehensively alleviate the mismatch effect. Simulation results demonstrate convergence of the proposed gradient-based recursive least squares algorithm. Furthermore, we have shown that outage probability can be kept extremely low under appropriate array size, which ensures the practicability of the proposed scheme. ¬© 2013 Springer Science+Business Media New York.</t>
  </si>
  <si>
    <t>1549-1563</t>
  </si>
  <si>
    <t>Wu, Wei Chiang</t>
  </si>
  <si>
    <t>Non-intrusive cognitive radio using adaptive nulls-steering</t>
  </si>
  <si>
    <t>10.1007/s11277-013-1095-y</t>
  </si>
  <si>
    <t>2-s2.0-84883231089</t>
  </si>
  <si>
    <t>['uninfected gills', 'ultrastructural studies', 'significantly higher', 'positive cells', 'pathological alterations', 'parasitized gills', 'parasite attached', 'mean number', 'mast cells', 'lizae infection', 'lizae attachment', 'immunohistochemical staining', 'histamine antibody', 'granular cell', 'gilthead seabream', 'first time', 'encountered near', 'copepod site', 'close proximity', 'blood vessels', 'assess pathology', 'ags rather', '36 specimens', '05 ).']</t>
  </si>
  <si>
    <t>Ergasilus lizae | Fish | Granulocytes | Immunohistochemistry | Innate immunity | Parasitism | Seabream</t>
  </si>
  <si>
    <t>Immunohistochemical and ultrastructural studies were conducted on the gills of gilthead seabream, Sparus aurata L., naturally infected with the copepod ectoparasite Ergasilus lizae (Kr√∏yer, 1863) in order to assess pathology and the host immune cell response. Gills of 56 gilthead seabream were screened for ectoparasites; 36 specimens (64.3%) harbored E. lizae. Intensity of infection was 32.7¬±8.7 (mean ¬± SE). Pathological alterations to the gills of the host were more pronounced in close proximity to the copepod site of attachment. The parasite attached to the gills by means of its modified second antennae, occluded the arteries, provoked epithelial hyperplasia and hemorrhages and most often caused lamellar disruption. Numerous granular cells were encountered near the site of E. lizae attachment. In both infected and uninfected gills, the granular cells lay within the filaments and frequently occurred within the connective tissue inside and outside the blood vessels of the filaments. The type of granular cell was identified by immunohistochemical staining by using the monoclonal antibody G7 (mAb G7), which specifically recognizes acidophilic granulocytes (AGs) of S. aurata and with an anti-histamine antibody (as a marker for mast cells, MCs) on sections from 13 uninfected gills and 21 parasitized gills. The use of mAb G7 revealed that, in gills harboring copepods, the number of G7-positive cells (i.e., AGs; 32.9¬±3.9, mean number of cells per 45,000 Œºm2 ¬± SE) was significantly higher than the density of the same cells in uninfected gills (15.3¬±3.8; ANOVA, P&lt;0.05). Few histamine-positive granular cells (i.e., MCs) were found in the uninfected and parasitized gills. Here, we show, for the first time in S. aurata infected gills, that AGs rather than MCs are recruited and involved in the response to E. lizae infection in seabream. ¬© 2013 Springer-Verlag Berlin Heidelberg.</t>
  </si>
  <si>
    <t>465-472</t>
  </si>
  <si>
    <t>60024690;60019089;60024690;60000130;60024690</t>
  </si>
  <si>
    <t>23976258900;7003434375;6602844775;56070407600;7004308922</t>
  </si>
  <si>
    <t>Lui, Alice;Manera, Maurizio;Giari, Luisa;Mulero, Victoriano;Dezfuli, Bahram Sayyaf</t>
  </si>
  <si>
    <t>Italy;Italy;Spain</t>
  </si>
  <si>
    <t>Ferrara;Teramo;Murcia</t>
  </si>
  <si>
    <t>University of Ferrara;Universit√† degli Studi di Teramo;Universidad de Murcia</t>
  </si>
  <si>
    <t>60024690;60019089;60000130</t>
  </si>
  <si>
    <t>Lui A.</t>
  </si>
  <si>
    <t>Acidophilic granulocytes in the gills of gilthead seabream Sparus aurata: Evidence for their responses to a natural infection by a copepod ectoparasite</t>
  </si>
  <si>
    <t>10.1007/s00441-013-1627-5</t>
  </si>
  <si>
    <t>2-s2.0-84883232998</t>
  </si>
  <si>
    <t>['transcriptional response', 'singlet oxygen', 'secondary metabolism', 'rights reserved', 'response might', 'rapid development', 'quantum yield', 'predominantly due', 'plant biologists', 'photoinhibition underlies', 'nonhost resistance', 'multiple processes', 'lipid peroxidation', 'limiting factor', 'isomer distribution', 'glutathione turnover', 'glutathione concentrations', 'genes involved', 'ethylene biosynthesis', 'altered response']</t>
  </si>
  <si>
    <t>The fungal elicitor cryptogein triggers a light-dependent hypersensitive response in tobacco (Nicotiana tabacum). To assess the effect of light on this nonhost resistance in more detail, we studied various aspects of the response under dark and light conditions using the tobacco-cryptogein experimental system. Here, we show that light drastically alters the plant's transcriptional response to cryptogein, notably by dampening the induction of genes involved in multiple processes, such as ethylene biosynthesis, secondary metabolism, and glutathione turnover. Furthermore, chlorophyll fluorescence measurements demonstrated that quantum yield and functioning of the light-harvesting antennae decreased simultaneously, indicating that photoinhibition underlies the observed decreased photosynthesis and that photooxidative damage might be involved in the establishment of the altered response. Analysis of the isomer distribution of hydroxy fatty acids illustrated that, in the light, lipid peroxidation was predominantly due to the production of singlet oxygen. Differences in (reduced) glutathione concentrations and the rapid development of symptoms in the light when cryptogein was coinfiltrated with glutathione biosynthesis inhibitors suggest that glutathione might become a limiting factor during the cryptogein-induced hypersensitive response in the dark and that this response might be modified by an increased antioxidant availability in the light. ¬© 2013 American Society of Plant Biologists. All Rights Reserved.</t>
  </si>
  <si>
    <t>60019793-60033316-113844083;106675774-60008134-60102127-60031040;60019793-60033316;60019793-60033316-113061623;106675774-60008134-60102127;60033316-60026810;106675774-60008134-60102127;60019793-60033316</t>
  </si>
  <si>
    <t>6603120695;6602213393;22956515000;6505656771;6506763974;36931190500;56098560300;6602850610</t>
  </si>
  <si>
    <t>Hoeberichts, Frank A.;Davoine, C√©line;Vandorpe, Micha√´l;Morsa, Stijn;Ksas, Brigitte;Stassen, Catherine;Triantaphylid√®s, Christian;Van Breusegem, Frank</t>
  </si>
  <si>
    <t>France;Belgium;Sweden;Belgium;Belgium;France;Netherlands;Belgium;France</t>
  </si>
  <si>
    <t>Marseille;Ghent;Umea;Brussels;Ghent;Paris;Wageningen;Ghent;Saint Paul lez Durance</t>
  </si>
  <si>
    <t>Aix Marseille Universit√©;Universiteit Gent;Ume√• Universitet;Vrije Universiteit Brussel;Flanders Interuniversity Institute for Biotechnology;CNRS Centre National de la Recherche Scientifique;NSure;Oxyrane;Direction des Sciences du Vivant</t>
  </si>
  <si>
    <t>60102127;60033316;60031040;60026810;60019793;60008134;113844083;113061623;106675774</t>
  </si>
  <si>
    <t>Hoeberichts F.A.</t>
  </si>
  <si>
    <t>Cryptogein-induced transcriptional reprogramming in tobacco is light dependent</t>
  </si>
  <si>
    <t>10.1104/pp.113.217240</t>
  </si>
  <si>
    <t>2-s2.0-84883237586</t>
  </si>
  <si>
    <t>['yield q', 'second port', 'return loss', 'research work', 'reasonable accuracy', 'radiating port', 'radiating band', 'proposed method', 'precise value', 'paper proposes', 'measured results', 'low q', 'filtering properties', 'factor found', 'factor cases', 'design engineers', 'conventional method', 'calculating q', 'calculate q', 'antenna design', 'also discussed', 'accurate evaluation']</t>
  </si>
  <si>
    <t>Filter-antenna | Q -factor | Single port measurements</t>
  </si>
  <si>
    <t>These days most of the research work in the area of filter-antenna design is focused on having high quality factor for certain frequency band. These type of filter-antennas are difficult to design as the design engineers are required to have low quality factor for the radiating band of frequency. Hence a precise value of Q -factor is required to understand the radiating and filtering properties of filter-antennas. Filter-antennas are single port devices as the second port is considered as radiating port. Return loss is used, in order to yield Q -factor through calculations for such devices. However, the conventional method for calculating Q -factor found to be inaccurate in most of the low Q -factor cases. This paper proposes a method that out performs the conventional method of calculating Q -factor. Non-ideal fabrication process is also discussed for accurate evaluation of Q -factor. Experimental results show that proposed method can be employed to calculate Q -factor with reasonable accuracy for simulated and measured results. ¬© 2013 Springer Science+Business Media New York.</t>
  </si>
  <si>
    <t>1351-1359</t>
  </si>
  <si>
    <t>60089631;60089631;60089631</t>
  </si>
  <si>
    <t>24450234400;53984206800;7402973230</t>
  </si>
  <si>
    <t>Alimgeer, Khurram Saleem;Khan, Shahid A.;Malik, Shahzad A.</t>
  </si>
  <si>
    <t>Alimgeer K.S.</t>
  </si>
  <si>
    <t>Improved Q -factor calculations for single port filter-antenna measurement</t>
  </si>
  <si>
    <t>10.1007/s11277-013-1082-3</t>
  </si>
  <si>
    <t>2-s2.0-84883238938</t>
  </si>
  <si>
    <t>['whereas tgnrh', 'using antibodies', 'tunicate gnrh', 'true identity', 'thoracic ganglia', 'therefore conclude', 'tgnrh )-', 'tegumentary neuropil', 'subesophageal neuropil', 'subesophageal ganglion', 'strong lgnrh', 'small neurons', 'sized neurons', 'releasing hormone', 'portunus pelagicus', 'ovarian growth', 'ongoing research', 'olfactory neuropil', 'octopus gnrh', 'moderate staining', 'like peptide', 'lateral antenna', 'lamprey gnrh', 'crabs possess', 'crab cns', 'concentrating hormone', 'clusters 8', 'clusters 6', 'cluster 11', 'blue crab', 'antibodies showed', 'adipokinetic hormone', 'abdominal ganglia']</t>
  </si>
  <si>
    <t>Blue crab | Central nervous system | Crustaceans | GnRH | Immunohistochemistry</t>
  </si>
  <si>
    <t>We present a detailed histological description of the central nervous system (CNS: brain, subesophageal ganglion, thoracic ganglia, abdominal ganglia) of the blue crab, Portunus pelagicus. Because the presence of gonadotropin-releasing hormone (GnRH) in crustaceans has been disputed, we examine the presence and localization of a GnRH-like peptide in the CNS of the blue crab by using antibodies against lamprey GnRH (lGnRH)-III, octopus GnRH (octGnRH) and tunicate GnRH (tGnRH)-I. These antibodies showed no cross-reactivity with red-pigment-concentrating hormone, adipokinetic hormone, or corazonin. In the brain, strong lGnRH-III immunoreactivity (-ir) was detected in small (7-17 Œºm diameter) neurons of clusters 8, 9 and 10, in medium-sized (21-36 Œºm diameter) neurons of clusters 6, 7 and 11 and in the anterior and posterior median protocerebral neuropils, olfactory neuropil, median and lateral antenna I neuropils, tegumentary neuropil and antenna II neuropil. In the subesophageal ganglion, lGnRH-III-ir was detected in medium-sized neurons and in the subesophageal neuropil. In the thoracic and abdominal ganglia, lGnRH-III-ir was detected in medium-sized and small neurons and in the neuropils. OctGnRH-ir was observed in neurons of the same clusters with moderate staining, particularly in the deutocerebrum, whereas tGnRH-I-ir was only detected in medium-sized neurons of cluster 11 in the brain. Thus, anti-lGnRH-III shows greater immunoreactivity in the crab CNS than anti-octGnRH and anti-tGnRH-I. Moreover, our functional bioassay demonstrates that only lGnRH-III has significant stimulatory effects on ovarian growth and maturation. We therefore conclude that, although the true identity of the crab GnRH eludes us, crabs possess a putative GnRH hormone similar to lGnRH-III. The identification and characterization of this molecule is part of our ongoing research. ¬© 2013 Springer-Verlag Berlin Heidelberg.</t>
  </si>
  <si>
    <t>493-510</t>
  </si>
  <si>
    <t>60012718;60012718;112689101;60012718;60012718;60012718-60018805;60018894;60012718;60012718</t>
  </si>
  <si>
    <t>55750585700;55427219100;6507204875;6603273598;6506696048;35233357800;7003913805;7003882327;6602642226</t>
  </si>
  <si>
    <t>Saetan, Jirawat;Senarai, Thanyaporn;Tamtin, Montakan;Weerachatyanukul, Wattana;Chavadej, Jittipan;Hanna, Peter J.;Parhar, Ishwar;Sobhon, Prasert;Sretarugsa, Prapee</t>
  </si>
  <si>
    <t>Malaysia;Australia;Thailand;Thailand</t>
  </si>
  <si>
    <t>Bandar Sunway;Geelong;Nakhon Pathom;Petchaburi</t>
  </si>
  <si>
    <t>Monash University Malaysia;Deakin University;Mahidol University;Coastal Fisheries Research and Development Bureau</t>
  </si>
  <si>
    <t>60018894;60018805;60012718;112689101</t>
  </si>
  <si>
    <t>Saetan J.</t>
  </si>
  <si>
    <t>Histological organization of the central nervous system and distribution of a gonadotropin-releasing hormone-like peptide in the blue crab, Portunus pelagicus</t>
  </si>
  <si>
    <t>10.1007/s00441-013-1650-6</t>
  </si>
  <si>
    <t>2-s2.0-84883240754</t>
  </si>
  <si>
    <t>SR/S3/EECE/0117/ 2010</t>
  </si>
  <si>
    <t>['upper band', 'two bands', 'resonant frequency', 'numerical data', 'lower band', 'group delay', 'frequency agility', 'entire band', 'bst varactor', '866 ghz']</t>
  </si>
  <si>
    <t>BST | Circular patch antenna | Microstrip antenna | Stacked antenna | Varactor</t>
  </si>
  <si>
    <t>A new frequency agile BST varactor loaded stacked circular microstrip antenna is presented. The antenna is analysed using extended cavity model. One of two bands of antenna is tunable with the help of BST varactor. The upper band is useful for WiMAX and lower band for other wireless communication systems. Various antenna parameters like return loss, resonant frequency, frequency agility etc. have been investigated. The simulated results agree well with the numerical data. A frequency agility of 60.64 % is achieved, which is better than simple Varactor diode loaded antenna. Lowest resonant frequency of 0.866 GHz is obtainable that shows a significant physical area reduction. The group delay of S11 remains constant for entire band of operation. ¬© 2013 Springer Science+Business Media New York.</t>
  </si>
  <si>
    <t>1157-1172</t>
  </si>
  <si>
    <t>60114328-60111841;60114993;112546341-60111841;112862520</t>
  </si>
  <si>
    <t>36093301300;56962785800;55495196300;14825060800</t>
  </si>
  <si>
    <t>Pandey, Ganga Prasad;Kanaujia, Binod Kumar;Gupta, Surendra K.;Gautam, A. K.</t>
  </si>
  <si>
    <t>India;India;India;India;India</t>
  </si>
  <si>
    <t>New Delhi;New Delhi;Dehradun;Garhwal;New Delhi</t>
  </si>
  <si>
    <t>Ambedkar Institute of Advanced Communication Technologies &amp; Research;Maharaja Agrasen Institute of Technology;Uttarakhand Technical University;G.B.P.E.C.;Ambedkar Polytechnic</t>
  </si>
  <si>
    <t>60114993;60114328;60111841;112862520;112546341</t>
  </si>
  <si>
    <t>BST varactor loaded frequency agile stacked circular microstrip radiator</t>
  </si>
  <si>
    <t>10.1007/s11277-013-1071-6</t>
  </si>
  <si>
    <t>2-s2.0-84883250376</t>
  </si>
  <si>
    <t>['simulation study', 'simulation software', 'simulated results', 'sar distribution', 'microwave frequencies', 'input characteristics', 'experimental studies', 'close proximity']</t>
  </si>
  <si>
    <t>CDRA | HFSS software and SAR | Phantom muscle model</t>
  </si>
  <si>
    <t>In this paper, the simulation and experimental studies of input characteristics as well as near field distribution of cylindrical dielectric resonator antenna (CDRA) and specific absorption rate (SAR) distribution in a homogeneous phantom muscle medium in close proximity with the antenna are reported in C-band of microwave frequencies. The simulation study has been carried out using Ansoft HFSS 3-D simulation software. The experimental SAR distribution has been obtained using two 50 Œ© L-shaped and straight coaxial probes and Agilent make 3 Hz-50 GHz spectrum analyzer. The simulated results for input characteristics of the CDRA and SAR distribution in the phantom muscle medium due to the antenna are compared with the respective experimental results. ¬© 2013 Springer Science+Business Media New York.</t>
  </si>
  <si>
    <t>843-855</t>
  </si>
  <si>
    <t>60008898;60019106;60019106</t>
  </si>
  <si>
    <t>35203333800;57201871254;57220768587</t>
  </si>
  <si>
    <t>Gangwar, Ravi Kumar;Singh, S. P.;Kumar, Devendra</t>
  </si>
  <si>
    <t>Varanasi;Dhanbad</t>
  </si>
  <si>
    <t>Indian Institute of Technology Banaras Hindu University;Indian Institute of Technology (Indian School of Mines), Dhanbad</t>
  </si>
  <si>
    <t>60019106;60008898</t>
  </si>
  <si>
    <t>Gangwar R.K.</t>
  </si>
  <si>
    <t>Cylindrical dielectric resonator antenna terminated in a phantom muscle medium</t>
  </si>
  <si>
    <t>10.1007/s11277-013-1045-8</t>
  </si>
  <si>
    <t>2-s2.0-84883255397</t>
  </si>
  <si>
    <t>['wide opening', 'third segment', 'subesophageal ganglion', 'structure containing', 'single dendrite', 'shaped sensilla', 'several branches', 'sensory axons', 'sensilla possess', 'sensilla located', 'scanning electron', 'reported previously', 'outer segment', 'one neuron', 'often split', 'namely hair', 'lower half', 'labial palp', 'ipsilateral side', 'investigations directed', 'fine structure', 'dendrite housed', 'carbon dioxide', 'bundle entering', 'becomes lamellated', 'antennal lobe', '1200 sensilla']</t>
  </si>
  <si>
    <t>Antennal lobe | CO -sensing sensillum types 2 | Helicoverpa armigera (Insecta) | Labial-palp pit organ | Sensory projections</t>
  </si>
  <si>
    <t>The fine structure and primary sensory projections of sensilla located in the labial-palp pit organ of the cotton bollworm Helicoverpa armigera (Insecta, Lepidoptera) are investigated by scanning electron and transmission electron microscopy combined with confocal laser scanning microscopy. The pit organ located on the third segment of the labial palp is about 300 Œºm deep with a 60-Œºm-wide opening, each structure containing about 1200 sensilla. Two sensillum types have been found, namely hair-shaped and club-shaped sensilla, located on the upper and lower half of the pit, respectively. Most sensilla possess a single dendrite. The dendrite housed by the club-shaped sensilla is often split into several branches or becomes lamellated in the outer segment. As reported previously, the sensory axons of the sensilla in the labial pit organ form a bundle entering the ipsilateral side of the subesophageal ganglion via the labial palp nerve and project to three distinct areas: the labial pit organ glomerulus in each antennal lobe, the subesophageal ganglion and the ventral nerve cord. In the antennal lobe, the labial pit organ glomerulus is innervated by sensory axons from the labial pit organ only; no antennal afferents target this unit. One neuron has been found extending fine processes into the subesophageal ganglion and innervating the labial palp via one branch passing at the base of the labial palp nerve. The soma of this assumed motor neuron is located in the ipsilateral cell body layer of the subesophageal ganglion. Our results provide valuable knowledge concerning the neural circuit encoding information about carbon dioxide and should stimulate further investigations directed at controlling pest species such as H. armigera. ¬© 2013 Springer-Verlag Berlin Heidelberg.</t>
  </si>
  <si>
    <t>399-408</t>
  </si>
  <si>
    <t>60002833;60002833;60013141;60017705;60002833;60002833;60017705</t>
  </si>
  <si>
    <t>24463761400;43961495300;7203007056;56002561100;55751742900;7202883463;57148795100</t>
  </si>
  <si>
    <t>Zhao, Xin Cheng;Tang, Qing Bo;Berg, Bente G.;Liu, Yang;Wang, Yan Ru;Yan, Feng Ming;Wang, Gui Rong</t>
  </si>
  <si>
    <t>China;Norway;China</t>
  </si>
  <si>
    <t>Beijing;Trondheim;Zhengzhou</t>
  </si>
  <si>
    <t>Chinese Academy of Agricultural Sciences;Norges Teknisk-Naturvitenskapelige Universitet;Henan Agricultural University</t>
  </si>
  <si>
    <t>60017705;60013141;60002833</t>
  </si>
  <si>
    <t>Zhao X.C.</t>
  </si>
  <si>
    <t>Fine structure and primary sensory projections of sensilla located in the labial-palp pit organ of Helicoverpa armigera (Insecta)</t>
  </si>
  <si>
    <t>10.1007/s00441-013-1657-z</t>
  </si>
  <si>
    <t>2-s2.0-84883256997</t>
  </si>
  <si>
    <t>['verlag wien', 'useful given', 'sternal furca', 'species might', 'shortest 0', 'short abdomen', 'redescribed based', 'pacific coast', 'material found', 'longest ).', 'following characters', 'first segment', 'diverging tines', 'distal spines', 'chamela bay', 'caligus serratus', 'caligidae ),', 'bluntly pointed', 'approximately 0', '2 times', '1876 ).']</t>
  </si>
  <si>
    <t>marine fish | Mexico | parasitic crustaceans | Siphonostomatoida | tropical Pacific</t>
  </si>
  <si>
    <t>Caligus serratus Shiino, 1965 (Copepoda: Caligidae), a parasite on 11 fish species caught in Chamela Bay off the Pacific Coast of Mexico, is redescribed based on material found on Pacific agujon needlefish Tylosurus pacificus (Steindachner, 1876). Caligus serratus can be distinguished from its congeners by the combination of the following characters: i) short abdomen (approximately 0.2 times as long as cephalothorax), ii) pointed posteromedial process on the first segment of the antenna, iii) sternal furca with bluntly pointed, diverging tines, and iv) leg 4 exopod bearing 3 unequal, distal spines (the shortest 0.2 times the length of the longest). Microphotographs of female and illustrations of both female and male are provided. The redescription of this species might be useful given its low host specificity. ¬© 2013 Versita Warsaw and Springer-Verlag Wien.</t>
  </si>
  <si>
    <t>367-375</t>
  </si>
  <si>
    <t>Acta Parasitologica</t>
  </si>
  <si>
    <t>60032442;60032442;60032442;60032442</t>
  </si>
  <si>
    <t>56013642500;6507466452;7102183695;7004342420</t>
  </si>
  <si>
    <t>Morales-Serna, Francisco N.;Hern√°ndez-Inda, Zaira L.;G√≥mez, Samuel;de Le√≥n, Gerardo P√©rez Ponce</t>
  </si>
  <si>
    <t>Morales-Serna F.N.</t>
  </si>
  <si>
    <t>Redescription of Caligus serratus Shiino, 1965 (Copepoda: Caligidae) parasitic on eleven fish species from Chamela Bay in the Mexican Pacific</t>
  </si>
  <si>
    <t>10.2478/s11686-013-0150-x</t>
  </si>
  <si>
    <t>2-s2.0-84883265787</t>
  </si>
  <si>
    <t>NE/G005427/1</t>
  </si>
  <si>
    <t>['velocity acquired', 'rights reserved', 'rich framework', 'rees river', 'recovered roughness', 'predict cross', 'paper demonstrates', 'new zealand', 'nevertheless vital', 'model performance', 'model discretization', 'model calibration', 'minimal bias', 'major challenge', 'influenced cross', 'hydraulic monitoring', 'form resistance', 'ecosystem management', 'detail applications', 'density commensurate', 'dense observations', 'conditions present', 'channel velocity', 'calibration focused', 'braided rivers', 'acceptable predictions', '4 dœω']</t>
  </si>
  <si>
    <t>aDcp | bed roughness | braided river | fluvial remote sensing | hydraulic modeling | terrestrial laser scanning</t>
  </si>
  <si>
    <t>Gravel-bed braided rivers are characterized by shallow, branching flow across low relief, complex, and mobile bed topography. These conditions present a major challenge for the application of higher dimensional hydraulic models, the predictions of which are nevertheless vital to inform flood risk and ecosystem management. This paper demonstrates how high-resolution topographic survey and hydraulic monitoring at a density commensurate with model discretization can be used to advance hydrodynamic simulations in braided rivers. Specifically, we detail applications of the shallow water model, Delft3d, to the Rees River, New Zealand, at two nested scales: a 300 m braid bar unit and a 2.5 km reach. In each case, terrestrial laser scanning was used to parameterize the topographic boundary condition at hitherto unprecedented resolution and accuracy. Dense observations of depth and velocity acquired from a mobile acoustic Doppler current profiler (aDcp), along with low-altitude aerial photography, were then used to create a data-rich framework for model calibration and testing at a range of discharges. Calibration focused on the estimation of spatially uniform roughness and horizontal eddy viscosity, ŒΩH, through comparison of predictions with distributed hydraulic data. Results revealed strong sensitivity to ŒΩH, which influenced cross-channel velocity and localization of high shear zones. The high-resolution bed topography partially accounts for form resistance, and the recovered roughness was found to scale by 1.2-1.4 D84 grain diameter. Model performance was good for a range of flows, with minimal bias and tight error distributions, suggesting that acceptable predictions can be achieved with spatially uniform roughness and ŒΩH. Key Points Topography derived from high-resolution terrestrial laser scanning and aDcp Horizontal eddy viscosity calibration crucial to predict cross-channel velocity Bed roughness length scales with 1.2-1.4 DŒΩ&lt;sub&gt;84&lt;/sub&gt; grain diameter ¬©2013. American Geophysical Union. All Rights Reserved.</t>
  </si>
  <si>
    <t>5183-5205</t>
  </si>
  <si>
    <t>Water Resources Research</t>
  </si>
  <si>
    <t>60030514;60022109;60024594;60024594;60028897-60032717;60030514-113190829</t>
  </si>
  <si>
    <t>57198060439;6603363780;57197860314;24332815800;7005418956;8841850200</t>
  </si>
  <si>
    <t>Williams, R. D.;Brasington, J.;Hicks, M.;Measures, R.;Rennie, C. D.;Vericat, D.</t>
  </si>
  <si>
    <t>Spain;United Kingdom;Canada;New Zealand;United Kingdom;Spain</t>
  </si>
  <si>
    <t>Lleida;Aberystwyth;Ottawa;Auckland;London;Solsona</t>
  </si>
  <si>
    <t>Universitat de Lleida;Aberystwyth University;University of Ottawa;National Institute of Water and Atmospheric Research, New Zealand;Queen Mary University of London;Forest Sciences Center of Catalonia</t>
  </si>
  <si>
    <t>60032717;60030514;60028897;60024594;60022109;113190829</t>
  </si>
  <si>
    <t>Williams R.D.</t>
  </si>
  <si>
    <t>Hydraulic validation of two-dimensional simulations of braided river flow with spatially continuous aDcp data</t>
  </si>
  <si>
    <t>10.1002/wrcr.20391</t>
  </si>
  <si>
    <t>2-s2.0-84883278265</t>
  </si>
  <si>
    <t>['user equipment', 'ue ),', 'significant impact', 'signal format', 'recent availability', 'potential advantages', 'physical layer', 'paper describes', 'investigations assumed', 'downtilt adaptation', 'cellular network', 'beamforming combines', 'beam pattern', 'basic principles', '3d beamforming']</t>
  </si>
  <si>
    <t>The beam pattern of a mobile communication base station has significant impact on the performance of a cellular network. Three-dimensional (3D) beamforming combines the horizontal beam pattern adaptation, as applied for beamforming and multiple input multiple output (MIMO) schemes, with a vertical antenna pattern adaptation. The recent availability of new flexible antenna techniques enables a fully dynamic antenna pattern adaptation which can be specified per resource block and user equipment (UE), and makes 3D beamforming practically feasible. This paper describes the basic principles of 3D beamforming, including the impact of downtilt adaptation on the physical layer as well as the potential of its combination with beam coordination involving the media access control (MAC) layer. Our investigations assumed the vertical main lobe of the beam pattern was geometrically pointed towards the UE. We discuss a number of different realization options and simulation results including a Bell Labs field trial with vertical beam steering. Using wireless systems with state of the art Long Term Evolution (LTE) signal format and including the lightRadio‚Ñ¢ antenna array, our trials in the Stuttgart testbed verified the basic predicted properties and potential advantages of 3D beamforming. ¬© 2013 Alcatel-Lucent.</t>
  </si>
  <si>
    <t>37-56</t>
  </si>
  <si>
    <t>24343446400;55392775500;6508369054;6602373438</t>
  </si>
  <si>
    <t>Halbauer, Hardy;Saur, Stephan;Koppenborg, Johannes;Hoek, Cornelis</t>
  </si>
  <si>
    <t>Halbauer H.</t>
  </si>
  <si>
    <t>3D beamforming: Performance improvement for cellular networks</t>
  </si>
  <si>
    <t>10.1002/bltj.21604</t>
  </si>
  <si>
    <t>2-s2.0-84883324707</t>
  </si>
  <si>
    <t>['vision beyond', 'ul ),', 'tiers without', 'tiers employ', 'tier interference', 'tdd protocol', 'synchronized fashion', 'small cells', 'secondary tier', 'reduce intra', 'proposed architecture', 'precoding scheme', 'locally estimate', 'key enabler', 'interference rejection', 'implicit coordination', 'four antennas', 'evolution path', 'dimensional channels', 'channel deployment', '93 gb', '63 gb', '100 antennas']</t>
  </si>
  <si>
    <t>In this paper, we present a vision beyond the conventional Long Term Evolution Fourth Generation (LTE-4G) evolution path and suggest that time division duplexing (TDD) could be a key enabler for a new heterogeneous network architecture with the potential to provide ubiquitous coverage and unprecedented spectral area efficiencies. This architecture is based on a co-channel deployment of macro base stations (BSs) with very large antenna arrays and a secondary tier of small cells (SCs) with a few antennas each. Both tiers employ a TDD protocol in a synchronized fashion. The resulting channel reciprocity enables not only the estimation of large-dimensional channels at the BSs, but also an implicit coordination between both tiers without the need to exchange user data or channel state information (CSI) over the backhaul. In particular, during the uplink (UL), the BSs and SCs can locally estimate the dominant interference sub-space. This knowledge can be leveraged for downlink (DL) precoding to reduce intra- and inter-tier interference. In other words, the BSs and SCs "sacrifice" some of their degrees of freedom for interference rejection. Our simulation results demonstrate that the proposed architecture and precoding scheme can achieve a very attractive rate region compared to several baseline scenarios. For example, with 100 antennas at each BS and four antennas at each SC, we observe an aggregate area throughput of 7.63 Gb/s/km2 (DL) and 8.93 Gb/s/km2 (UL) on a 20 MHz band shared by about 100 mobile devices. ¬© 2013 Alcatel-Lucent.</t>
  </si>
  <si>
    <t>60021378;60016849;60021378;60026638</t>
  </si>
  <si>
    <t>24724343000;24528155300;6603945720;35588784300</t>
  </si>
  <si>
    <t>Hoydis, Jakob;Hosseini, Kianoush;Brink, Stephan Ten;Debbah, M√©rouane</t>
  </si>
  <si>
    <t>Finland;United States;Canada</t>
  </si>
  <si>
    <t>Espoo;Murray;Toronto</t>
  </si>
  <si>
    <t>Nokia Corporation;Nokia Bell Labs;University of Toronto</t>
  </si>
  <si>
    <t>60026638;60021378;60016849</t>
  </si>
  <si>
    <t>Making smart use of excess antennas: Massive MIMO, small cells, and TDD</t>
  </si>
  <si>
    <t>10.1002/bltj.21602</t>
  </si>
  <si>
    <t>2-s2.0-84883366667</t>
  </si>
  <si>
    <t>['technical challenges', 'spectral domain', 'ran architecture', 'propose using', 'novel technologies', 'mobile communications', 'lte ))', 'lab tests', 'hardware platform', 'global system', 'data transmitted', 'data transmission', 'coordinated multipoint', 'collaborative radio', 'centralized processing', 'carrier aggregation', 'ca ),', 'bbu ).', 'baseband unit', 'antenna mimo']</t>
  </si>
  <si>
    <t>The Centralized, Cooperative, Cloud Radio Access Network (C-RAN) is a next-generation wireless access network architecture based on centralized processing, collaborative radio, and real time cloud infrastructure. In this architecture, different access technologies (Global System for Mobile Communications (GSM)/Time Division Synchronous Code Division Multiple Access (TD-SCDMA)/Wideband Code Division Multiple Access (WCDMA)/Long Term Evolution (LTE)) can be supported on the same hardware platform in a baseband pool system, which can largely reduce system costs. Long Term Evolution (LTE) and Long Term Evolution-Advanced (LTE-A), which are based on Orthogonal Frequency Division Multiplexing (OFDM) and multiple input multiple output (MIMO) technologies, are regarded as the main wireless access technologies in the evolution from 3G to 4G. A variety of novel technologies such as multi-antenna MIMO, carrier aggregation (CA), and coordinated multipoint have been introduced in LTE/LTE-A to improve system performance, especially in the C-RAN architecture. However, one of the technical challenges for the C-RAN architecture is the fiber bandwidth required for data transmission between the remote radio unit (RRU) and the baseband unit (BBU). We propose using a low-latency baseband signal compression algorithm to solve this problem by reducing the fiber data rate. Using the characteristics of the LTE signal data, we remove the redundancy in the spectral domain. We also leverage block scaling in conjunction with using a linear or nonlinear (non-uniform) quantizer to minimize quantization error. This algorithm effectively reduces the amount of data transmitted between the BBU and RRU, and facilitates the deployment of LTE in the C-RAN architecture. We verified the robustness of the algorithm via simulations and lab tests. The proposed algorithm yields good system performance at a 1/2 compression rate and at a 1/3 compression rate in a practical propagation environment. ¬© 2013 Alcatel-Lucent.</t>
  </si>
  <si>
    <t>117-133</t>
  </si>
  <si>
    <t>60026638;60026638;60026638;60021378</t>
  </si>
  <si>
    <t>55605709800;55605728100;55605429700;6602974001</t>
  </si>
  <si>
    <t>Guo, Bin;Cao, Wei;Tao, An;Samardzija, Dragan</t>
  </si>
  <si>
    <t>Guo B.</t>
  </si>
  <si>
    <t>LTE/LTE-A signal compression on the CPRI interface</t>
  </si>
  <si>
    <t>10.1002/bltj.21608</t>
  </si>
  <si>
    <t>2-s2.0-84883370913</t>
  </si>
  <si>
    <t>['user equipment', 'useful signal', 'unlimited number', 'thus improving', 'sustained growth', 'spectral efficiency', 'rural areas', 'resulting signal', 'presented along', 'one technique', 'mobile network', 'key drivers', 'interference ratio', 'file delivery', 'embms technology', 'embms may', 'efficient solution', 'deliver data', 'data usage', 'data demand', 'capacity limited', 'broadcast bearer', 'achieved performance', '800 mhz', '700 mhz', '5 b']</t>
  </si>
  <si>
    <t>With the explosive and sustained growth of data usage on both 3G and 4G mobile broadband wireless networks, new techniques need to be found to deliver data to end users efficiently. One of the key drivers of that data demand is video. Evolved Multimedia Broadcast Multicast Service (eMBMS) is one technique in Long Term Evolution (LTE) that provides a broadcast bearer to deliver video content and file delivery to an unlimited number of users. This bearer makes use of multiple cell sites to build a "single frequency network" (SFN) zone with identical downlink transmission over part of the LTE Orthogonal Frequency Division Multiplexing (OFDM) waveform. The resulting signal is combined at the user equipment's antenna in such a way that what is normally a neighboring cell site contributing interference becomes the source of a useful signal, thus improving the overall information signal to interference ratio, as well as spectral efficiency. In this paper, eMBMS technology and architecture are presented along with estimates of achieved performance and the impact on radio network engineering. We conclude that while eMBMS may not be an efficient solution to offer nationwide contiguous services throughout a mobile network, it may be efficiently used across an entire metropolitan area and the surrounding "capacity limited" rural areas when using a low radio band such as 700 MHz or 800 MHz, offering an impressive spectral efficiency of 1.5 b/s/Hz. ¬© 2013 Alcatel-Lucent.</t>
  </si>
  <si>
    <t>57-76</t>
  </si>
  <si>
    <t>60021378;60026638;60026638;60026638</t>
  </si>
  <si>
    <t>6603400421;6603169816;22635288000;57199352815</t>
  </si>
  <si>
    <t>Urie, Alistair;Rudrapatna, Ashok N.;Raman, Chandrasekharan;Hanriot, Jean Marc</t>
  </si>
  <si>
    <t>Urie A.</t>
  </si>
  <si>
    <t>Evolved multimedia broadcast multicast service in LTE: An assessment of system performance under realistic radio network engineering conditions</t>
  </si>
  <si>
    <t>10.1002/bltj.21605</t>
  </si>
  <si>
    <t>2-s2.0-84883373026</t>
  </si>
  <si>
    <t>['¬© 2013', 'well suited', 'traditional mark', 'survival estimation', 'survival analysis', 'substantially biased', 'resighting data', 'recent expansion', 'recapture statistics', 'recapture models', 'practical problem', 'practical difficulty', 'near continuous', 'mainly differ', 'high number', 'estimating survival', 'ecological data', 'detection occurred', 'dependent conditions', 'convergence difficulties', 'continuous mark', 'continuous data', 'classical capture', 'barker model', 'available ensues', 'acoustic receivers']</t>
  </si>
  <si>
    <t>Barker joint data | Cormack-Jolly-Seber | Model structure adequacy | Telemetry</t>
  </si>
  <si>
    <t>The recent expansion of continuous-resighting telemetry methods (e.g. acoustic receivers, PIT tag antennae) has created a class of ecological data not well suited for traditional mark-recapture statistics. Estimating survival when continuous recapture data is available ensues a practical problem, because classical capture-recapture models were derived under a discrete sampling scheme that assumes sampling events are instantaneous with respect to the interval between events. To investigate the use of continuous data in survival analysis, we conducted a model structure adequacy simulation that tested the Cormack-Jolly-Seber (CJS) and Barker joint data survival estimation models, which mainly differ through the Barker's inclusion of secondary period information. We simulated a population in which survival and detection occurred as a near continuous (daily) process and collapsed detection information into monthly sampling bins for survival estimation. While both models performed well when survival was time-independent, the CJS was substantially biased for low survival values and time-dependent conditions. Additionally, unlike the CJS, the Barker model consistently performed well over multiple sample sizes (number of marked individuals). However, the high number of parameters in the Barker model led to convergence difficulties, resulting in a need for an alternative optimization method (simulated annealing). We recommend the use of the Barker model when using continuous data for survival analysis, because it outperformed the CJS over a biologically reasonable range of potential parameter values. However, the practical difficulty of implementing the Barker model combined with its shortcomings during two simulations leaves room for the specification of novel statistical methods tailored specifically for continuous mark-resighting data. ¬© 2013 The Authors. Methods in Ecology and Evolution ¬© 2013 British Ecological Society.</t>
  </si>
  <si>
    <t>846-853</t>
  </si>
  <si>
    <t>2041210X</t>
  </si>
  <si>
    <t>Methods in Ecology and Evolution</t>
  </si>
  <si>
    <t>60013959;60013959;60013959</t>
  </si>
  <si>
    <t>56359521300;8593781100;7004676985</t>
  </si>
  <si>
    <t>Barbour, Andrew B.;Ponciano, Jos√© M.;Lorenzen, Kai</t>
  </si>
  <si>
    <t>Gainesville</t>
  </si>
  <si>
    <t>University of Florida</t>
  </si>
  <si>
    <t>Barbour A.</t>
  </si>
  <si>
    <t>Apparent survival estimation from continuous mark-recapture/resighting data</t>
  </si>
  <si>
    <t>10.1111/2041-210X.12059</t>
  </si>
  <si>
    <t>2-s2.0-84883390400</t>
  </si>
  <si>
    <t>['wireless operators', 'video clips', 'target capacity', 'smartphone applications', 'sharing pictures', 'provide high', 'power levels', 'particular ability', 'optimal locations', 'open environments', 'metro cells', 'high interference', 'high capacity', 'good solution', 'drives requirements', 'daunting task', 'capacity benefits', 'antenna patterns']</t>
  </si>
  <si>
    <t>Offering good quality of experience (QoE) in stadiums poses unprecedented challenges to wireless operators, due to extreme traffic conditions. During popular sporting events, there could be tens of thousands of active users packed into a relatively small area, sharing pictures and video clips through smartphone applications. This creates high traffic densities and drives requirements for high capacity, yet economically feasible solutions for stadiums. Ensuring high capacity in open environments with high interference such as these is a daunting task. In this paper we explain why Alcatel-Lucent's lightRadio‚Ñ¢ metro cells offer a good solution for stadium deployments due to their particular ability to provide high "local" capacity. We demonstrate key design concepts employed to achieve a target capacity with lightRadio metro cells including the number of metro cells and their optimal locations, power levels, antenna patterns and orientation, and frequency reuse patterns. We further quantify the capacity benefits of using metro cells through a comprehensive performance analysis framework using Long Term Evolution (LTE) as an example. ¬©2013 Alcatel-Lucent.</t>
  </si>
  <si>
    <t>77-97</t>
  </si>
  <si>
    <t>60026638;60026638;60026638;60026638;60026638</t>
  </si>
  <si>
    <t>56006709400;56186583700;55751915200;57198557439;57190375190</t>
  </si>
  <si>
    <t>Calin, Doru;Kaya, Aliye √ñzge;Kim, Bong Ho;Yang, Kai;Yiu, Simon</t>
  </si>
  <si>
    <t>Calin D.</t>
  </si>
  <si>
    <t>On the high capacity lightRadio‚Ñ¢ metro cell design for stadiums</t>
  </si>
  <si>
    <t>10.1002/bltj.21606</t>
  </si>
  <si>
    <t>2-s2.0-84883393587</t>
  </si>
  <si>
    <t>['wireless data', 'urgent need', 'two orders', 'strong candidates', 'spectral efficiency', 'small cells', 'simpler variants', 'several considerations', 'sector interference', 'quantitative investigations', 'practical significance', 'paper provides', 'network mimo', 'neighboring sectors', 'mimo ),', 'may apply', 'major impediment', 'joint multi', 'interface technologies', 'impairments due', 'hybrid approach', 'huge growth', 'holistic view', 'heterogeneous networks', 'far effects', 'especially severe', 'cellular networks', 'beyond ).', 'also considered']</t>
  </si>
  <si>
    <t>The huge growth in demand for wireless data, combined with shortages of spectrum, has led to an urgent need for spectral efficiency and cell-edge performance improvements in cellular networks. Macrocells are shrinking in size, and heterogeneous networks are being deployed where small cells and macrocells now share the same spectrum. With these trends in cellular network evolution, out-of-sector interference is becoming a major impediment. Impairments due to interference are especially severe on the uplink, where near-far effects are more likely to be experienced. This paper provides a holistic view of the network-centric cooperation schemes that have emerged as strong candidates for uplink interference management in evolving cellular networks (e.g., networks based on 3GPP Long Term Evolution based air-interface technologies and beyond). In particular, we introduce three novel approaches: 1) network multiple input multiple output (MIMO), which carries out joint multi-antenna signal processing across sectors; 2) network interference cancellation engine (NICE) which opportunistically cancels dominant interferers that have already been decoded at neighboring sectors and decreases backhaul overhead by one to two orders of magnitude; and 3) a hybrid approach which combines the strengths of both network MIMO and NICE in an attempt to achieve further spectral efficiency without incurring huge backhaul overhead. Several considerations of both theoretical and practical significance (overhead, latency) related to these approaches are discussed, and simpler variants that may apply in the context of heterogeneous networks are also considered. Quantitative investigations of these network-centric cooperation schemes in realistic operating environments show that substantial improvement may be achieved in average and cell-edge spectral efficiency. ¬© 2013 Alcatel-Lucent.</t>
  </si>
  <si>
    <t>23-36</t>
  </si>
  <si>
    <t>7005369850;7404516952;23008713400;7003379721</t>
  </si>
  <si>
    <t>Balachandran, Krishna;Kang, Joseph H.;Karakayali, Kemal M.;Rege, Kiran M.</t>
  </si>
  <si>
    <t>Balachandran K.</t>
  </si>
  <si>
    <t>Network-centric cooperation schemes for uplink interference management in cellular networks</t>
  </si>
  <si>
    <t>10.1002/bltj.21603</t>
  </si>
  <si>
    <t>2-s2.0-84883426878</t>
  </si>
  <si>
    <t>['new way', 'microwave source', 'microwave diode', 'gunn diode', 'colored liquids', 'color objects']</t>
  </si>
  <si>
    <t>Artificial color | Color sensing | Microwave imaging</t>
  </si>
  <si>
    <t>We report the feasibility of artificial color perception under microwave illumination using a standard microwave source and an antenna. We have sensed transmitted microwave power through color objects and have distinguished the colors by analyzing the sensed transmitted power. Experiments are carried out using a Gunn diode as the microwave source, some colored liquids as the objects and a microwave diode as the detector. Results are presented which open up an unusual but new way of perceiving colors using microwaves. ¬© 2013 Optical Society of India.</t>
  </si>
  <si>
    <t>60097661-113852746;60008740</t>
  </si>
  <si>
    <t>57203080283;57215980494</t>
  </si>
  <si>
    <t>Choudhury, Debesh;John Caulfield, H.</t>
  </si>
  <si>
    <t>Kalyani;Huntsville;Kolkata</t>
  </si>
  <si>
    <t>JIS College of Engineering;Alabama A and M University;Neotia Institute of Technology, Management and Science</t>
  </si>
  <si>
    <t>60097661;60008740;113852746</t>
  </si>
  <si>
    <t>Choudhury D.</t>
  </si>
  <si>
    <t>Artificial color perception using microwaves</t>
  </si>
  <si>
    <t>10.1007/s12596-013-0129-x</t>
  </si>
  <si>
    <t>2-s2.0-84883448579</t>
  </si>
  <si>
    <t>CNS-0953900</t>
  </si>
  <si>
    <t>['wusns ).', 'underground antenna', 'tools necessary', 'timely analysis', 'temporal aspects', 'soil texture', 'soil moisture', 'soil conditions', 'significantly affected', 'rights reserved', 'precision agriculture', 'physical properties', 'pa solutions', 'many spatio', 'irrigation system', 'hydraulic drive', 'highly dependent', 'first work', 'field experiments', 'concept towards', 'communication ranges', 'center pivot', 'burial depth', 'air communications']</t>
  </si>
  <si>
    <t>Cyber-physical systems | Precision agriculture | Underground electromagnetic propagation | Wireless underground sensor networks</t>
  </si>
  <si>
    <t>Precision agriculture (PA) refers to a series of practices and tools necessary to correctly evaluate farming needs. The accuracy and effectiveness of PA solutions are highly dependent on accurate and timely analysis of the soil conditions. In this paper, a proof-of-concept towards an autonomous precision irrigation system is provided through the integration of a center pivot (CP) irrigation system with wireless underground sensor networks (WUSNs). This Wireless Underground Sensor-Aided Center Pivot (WUSA-CP) system will provide autonomous irrigation management capabilities by monitoring the soil conditions in real time using wireless underground sensors. To this end, field experiments with a hydraulic drive and continuous-move center pivot irrigation system are conducted. The results are used to evaluate empirical channel models for soil-air communications. The experiment results show that the concept of WUSA-CP is feasible. Through the design of an underground antenna, communication ranges can be improved by up to 400% compared to conventional antenna designs. The results also highlight that the wireless communication channel between soil and air is significantly affected by many spatio-temporal aspects, such as the location and burial depth of the sensors, soil texture and physical properties, soil moisture, and the vegetation canopy height. To the best of our knowledge, this is the first work on the development of an autonomous precision irrigation system with WUSNs. ¬© 2012 Elsevier B.V. All rights reserved.</t>
  </si>
  <si>
    <t>1975-1987</t>
  </si>
  <si>
    <t>60026306;60026306;60026306</t>
  </si>
  <si>
    <t>36496608600;6506861597;6603640779</t>
  </si>
  <si>
    <t>Dong, Xin;Vuran, Mehmet C.;Irmak, Suat</t>
  </si>
  <si>
    <t>Dong X.</t>
  </si>
  <si>
    <t>Autonomous precision agriculture through integration of wireless underground sensor networks with center pivot irrigation systems</t>
  </si>
  <si>
    <t>S1570870512001291</t>
  </si>
  <si>
    <t>10.1016/j.adhoc.2012.06.012</t>
  </si>
  <si>
    <t>2-s2.0-84883452685</t>
  </si>
  <si>
    <t>DE-FG02-10ER15846</t>
  </si>
  <si>
    <t>['protein complex', 'pigments bound', 'olson protein', 'fmo protein', 'fluorescence yield', 'fluorescence spectroscopy', 'energy transfer', 'cryogenic temperatures', 'complex effects', 'comparative analysis', 'chemical oxidation', 'chemical modifications', 'approach based', 'antenna complex', '806 nm']</t>
  </si>
  <si>
    <t>Absorbance spectra | Bacteriochlorophyll | Fluorescence | FMO | Oxidation</t>
  </si>
  <si>
    <t>Effect of chemical oxidation by ferricyanide on bacteriochlorophyll a (BChl a) in the Fenna-Matthews-Olson protein (FMO) was studied using absorbance and fluorescence spectroscopy at ambient and cryogenic temperatures. Partially selective oxidation of pigments bound to the antenna complex was achieved and the probable absorption wavelength corresponding to the recently discovered bacteriochlorophyll No. 8 of 806 nm was obtained by comparative analysis of the effect of chemical oxidation and the effect of different isolation procedures. Formation of a stable product identified as a chlorophyll a derivative occurred upon chemical oxidation. This new pigment remained bound within the pigment-protein complex, and exhibited an efficient energy transfer to BChl a. Furthermore, complex effects of the pigment oxidation upon the fluorescence yield of the FMO protein were observed. Utility of this approach based on chemical modifications for the investigation of the native regulatory mechanisms involved in the energy transfer in the FMO protein is discussed. ¬© 2013 Springer Science+Business Media Dordrecht.</t>
  </si>
  <si>
    <t>60010261-60009424;60010261</t>
  </si>
  <si>
    <t>24757994000;57203046340</t>
  </si>
  <si>
    <t>Bina, David;Blankenship, Robert E.</t>
  </si>
  <si>
    <t>St. Louis;Ceske Budejovice</t>
  </si>
  <si>
    <t>Washington University in St. Louis;Jihoƒçesk√° Univerzita v ƒåesk√Ωch Budƒõjovic√≠ch</t>
  </si>
  <si>
    <t>60010261;60009424</t>
  </si>
  <si>
    <t>Bina D.</t>
  </si>
  <si>
    <t>Chemical oxidation of the FMO antenna protein from Chlorobaculum tepidum</t>
  </si>
  <si>
    <t>10.1007/s11120-013-9878-2</t>
  </si>
  <si>
    <t>2-s2.0-84883458952</t>
  </si>
  <si>
    <t>206/08/1683</t>
  </si>
  <si>
    <t>['vegetative cells', 'stress phase', 'possible importance', 'photosynthetic activity', 'photochemical yields', 'nitrogenase activity', 'nitrogen limitation', 'mature heterocysts', 'individual heterocysts', 'forming heterocysts', 'fluorescence yield', 'fkm ).', 'distinct phases', 'differentiating heterocysts', 'diazotrophic acclimation', 'decreased f0', 'corresponding decline', 'cells used', 'cells along', 'associated antenna', 'apparently proceeded', 'antenna pigments', 'abrupt decline']</t>
  </si>
  <si>
    <t>Acclimation to abiotic stress | Heterocyst differentiation | Nitrogen fixation | Topography of photosynthetic performance at single-cell level | Two-dimensional (imaging) measurements of chlorophyll fluorescence kinetics of individual cells</t>
  </si>
  <si>
    <t>Changes of photosynthetic activity in vivo of individual heterocysts and vegetative cells in the diazotrophic cyanobacterium Anabaena sp. strain PCC 7120 during the course of diazotrophic acclimation were determined using fluorescence kinetic microscopy (FKM). Distinct phases of stress and acclimation following nitrogen step-down were observed. The first was a period of perception, in which the cells used their internally stored nitrogen without detectable loss of PS II activity or pigments. In the second, the stress phase of nitrogen limitation, the cell differentiation occurred and an abrupt decline of fluorescence yield was observed. This decline in fluorescence was not paralleled by a corresponding decline in photosynthetic pigment content and PS II activity. Both maximal quantum yield and sustained electron flow were not altered in vegetative cells, only in the forming heterocysts. The third, acclimation phase started first in the differentiating heterocysts with a recovery of PS II photochemical yields Fv/FmF‚Ä≤ v/F‚Ä≤m. Afterwards, the onset of nitrogenase activity was observed, followed by the restoration of antenna pigments in the vegetative cells, but not in the heterocysts. Surprisingly, mature heterocysts were found to have an intact PS II as judged by photochemical yields, but a strongly reduced PS II-associated antenna as judged by decreased F0. The possible importance of the functional PS II in heterocysts is discussed. Also, the FKM approach allowed to follow in vivo and evaluate the heterogeneity in photosynthetic performance among individual vegetative cells as well as heterocysts in the course of diazotrophic acclimation. Some cells along the filament (so-called "superbright cells") were observed to display transiently increased fluorescence yield, which apparently proceeded by apoptosis. ¬© 2013 Springer Science+Business Media Dordrecht.</t>
  </si>
  <si>
    <t>60027611-60009424;60027611-60009424;60027611;60009424-60025525;60017246;60030807;60027611;60027611-60009424</t>
  </si>
  <si>
    <t>6506299057;55808323000;6602309657;7005308712;6602361909;56273659700;55176922300;55942800600</t>
  </si>
  <si>
    <t>Ferimazova, Naila;Felcmanov√°, Kristina;≈†etl√≠kov√°, Eva;K√ºpper, Hendrik;Maldener, Iris;Hauska, G√ºnther;≈†ediv√°, Barbora;Pr√°≈°il, Ond≈ôej</t>
  </si>
  <si>
    <t>Germany;Czech Republic;Germany;Germany;Czech Republic</t>
  </si>
  <si>
    <t>Regensburg;Prague;Konstanz;Tubingen;Ceske Budejovice</t>
  </si>
  <si>
    <t>Universit√§t Regensburg;Institute of Microbiology of the Academy of Sciences of the Czech Republic;Universit√§t Konstanz;Eberhard Karls Universit√§t T√ºbingen;Jihoƒçesk√° Univerzita v ƒåesk√Ωch Budƒõjovic√≠ch</t>
  </si>
  <si>
    <t>60030807;60027611;60025525;60017246;60009424</t>
  </si>
  <si>
    <t>Ferimazova N.</t>
  </si>
  <si>
    <t>Regulation of photosynthesis during heterocyst differentiation in Anabaena sp. strain PCC 7120 investigated in vivo at single-cell level by chlorophyll fluorescence kinetic microscopy</t>
  </si>
  <si>
    <t>10.1007/s11120-013-9897-z</t>
  </si>
  <si>
    <t>2-s2.0-84883459765</t>
  </si>
  <si>
    <t>['¬© 2013', 'useful tool', 'used together', 'techniques used', 'system may', 'separate purposes', 'rights reserved', 'radar system', 'potential improvements', 'oth mapping', 'new passive', 'lwa1 ."', 'lwa stations', 'first station', 'especially adept', 'bistatic high', 'also demonstrate', '20 mhz']</t>
  </si>
  <si>
    <t>HF radar | HF terrain mapping | ionospheric tilts | sporadic-E</t>
  </si>
  <si>
    <t>We present a new passive, bistatic high-frequency (HF) radar system consisting of the transmitters for the radio station WWV and the dipole antenna array that comprises the first station of the Long Wavelength Array (LWA) or "LWA1." We demonstrate that these two existing facilities, which are operated for separate purposes, can be used together as a unique HF radar imager, capable of monitoring the entire visible sky. In this paper, we describe in detail the techniques used to develop all-sky radar capability at 10, 15, and 20 MHz. We show that this radar system can be a useful tool for probing ionospheric structure and its effect on over-the-horizon (OTH) geolocation. The LWA1+WWV radar system appears to be especially adept at detecting and characterizing structures associated with sporadic-E. In addition, we also demonstrate how this system may be used for long-distance, OTH mapping of terrain/ocean HF reflectivity. Finally, we discuss the potential improvements in the utility of these applications as more LWA stations are added. ¬©2013. American Geophysical Union. All Rights Reserved.</t>
  </si>
  <si>
    <t>491-512</t>
  </si>
  <si>
    <t>60027271;60027271;60033021;60033021;60027090;60009037;60027271;60027271;60033021-60021907;60027090</t>
  </si>
  <si>
    <t>55934324500;7202915714;55424692200;55681109500;7003519320;57198184120;7103008993;35560604800;7404203113;55673263100</t>
  </si>
  <si>
    <t>Helmboldt, J. F.;Clarke, T. E.;Craig, J.;Dowell, J. D.;Ellingson, S. W.;Hartman, J. M.;Hicks, B. C.;Kassim, N. E.;Taylor, G. B.;Wolfe, C. N.</t>
  </si>
  <si>
    <t>Albuquerque;Washington, D.C.;Blacksburg;Socorro;Pasadena</t>
  </si>
  <si>
    <t>The University of New Mexico;Naval Research Laboratory;Virginia Polytechnic Institute and State University;National Radio Astronomy Observatory Socorro;Jet Propulsion Laboratory</t>
  </si>
  <si>
    <t>60033021;60027271;60027090;60021907;60009037</t>
  </si>
  <si>
    <t>Helmboldt J.F.</t>
  </si>
  <si>
    <t>Passive all-Sky imaging radar in the HF regime with WWV and the first station of the Long Wavelength Array</t>
  </si>
  <si>
    <t>10.1002/rds.20056</t>
  </si>
  <si>
    <t>2-s2.0-84883504206</t>
  </si>
  <si>
    <t>['¬© 2013', 'z 3', 'z 2', 'theoretical predictions', 'theoretical models', 'small numbers', 'separate star', 'object spectrographs', 'new redshift', 'new line', 'local samples', 'local galaxies', 'large sample', 'infrared multi', 'high redshift', 'global spectra', 'forming galaxies', 'forming complexes', 'extreme clumpy', 'dense star', 'cosmic time', 'classification line', 'although limited', '5 ).']</t>
  </si>
  <si>
    <t>galaxies: abundances | galaxies: active | galaxies: starburst</t>
  </si>
  <si>
    <t>We compare a large sample of galaxies between 0.5 &lt; z &lt; 2.6 with theoretical predictions for how the optical diagnostic line ratios in galaxy ensembles change as a function of cosmic time. We show that star-forming galaxies at high redshift (z &gt; 1.5) are consistent with a model in which the interstellar medium conditions are more extreme at high redshift than seen in the global spectra of local galaxies. We speculate that global spectra of our high-redshift galaxies may be dominated by H II regions similar to the extreme clumpy, dense star-forming complexes in the Antennae and M82. The transition to local-type conditions occurs between 0.8 &lt; z &lt; 1.5. We conclude that classification schemes developed for local samples should not be applied at high redshift (z ‚â• 1.5). We use our theoretical models to derive a new redshift-dependent classification line that utilizes the standard optical diagnostic line ratios [O III]/HŒ≤ and [N II]/HŒ±. Our new line can be used to separate star-forming galaxies from active galactic nuclei (AGN) between z = 0 to z 3.5. We anticipate that our redshift-dependent optical classification line will be useful for future large surveys with near-infrared multi-object spectrographs. We apply our classification line to a sample of gravitationally lensed galaxies at z 2.5. Although limited by small numbers, we show that our classification line is consistent with the position of AGN that have been independently confirmed via other methods. ¬© 2013. The American Astronomical Society. All rights reserved..</t>
  </si>
  <si>
    <t>L10</t>
  </si>
  <si>
    <t>60015827-60019537;60025988;60029701;60011001;60008435;60015827-60004582;60015827</t>
  </si>
  <si>
    <t>7003661500;22835532400;35173848000;35394792900;7403177296;7005630540;35790821500</t>
  </si>
  <si>
    <t>Kewley, Lisa J.;Maier, Christian;Yabe, Kiyoto;Ohta, Kouji;Akiyama, Masayuki;Dopita, Michael A.;Yuan, Tiantian</t>
  </si>
  <si>
    <t>Japan;Austria;United States;Australia;Japan;Japan;Saudi Arabia</t>
  </si>
  <si>
    <t>Mitaka;Vienna;Honolulu;Canberra;Kyoto;Sendai;Jeddah</t>
  </si>
  <si>
    <t>National Institutes of Natural Sciences - National Astronomical Observatory of Japan;Universit√§t Wien;University Hawaii Institute for Astronomy;Australian National University, Mount Stromlo Observatory;Kyoto University;Tohoku University;King Abdulaziz University</t>
  </si>
  <si>
    <t>60029701;60025988;60019537;60015827;60011001;60008435;60004582</t>
  </si>
  <si>
    <t>Kewley L.J.</t>
  </si>
  <si>
    <t>THE cosmic BPT diagram: Confronting theory with observations</t>
  </si>
  <si>
    <t>10.1088/2041-8205/774/1/L10</t>
  </si>
  <si>
    <t>2-s2.0-84883507289</t>
  </si>
  <si>
    <t>['w /.', 'shell outline', 'robust antennules', 'present analysis', 'plesiomorphic state', 'phylogenetic constraints', 'phylogenetic constraint', 'phylogenetic analysis', 'morphological plasticity', 'like setae', 'l ratio', 'fossil record', 'early mesozoic', 'cytheroidean ostracods', 'cytheroidean antennules', 'character state', 'character distributions', 'antennules seems']</t>
  </si>
  <si>
    <t>Antennules | Crustacea | Evolution | Fossil record | Functional morphology | Ostracoda</t>
  </si>
  <si>
    <t>Phylogenetic analysis and fossil records indicate that antennules with whip-like setae are the most plesiomorphic state in cytheroidean ostracods and that antennulae with claw-like setae are derived from antennulae with whip-like setae. Character distributions on the 18S rDNA molecular phylogenetic tree suggest that two phenotypic features of cytheroidean antennules ( W/. L ratio and claw-like/whip-like setae) have morphological plasticity. These features have evolved as an ethological adaptation rather than due to phylogenetic constraints such as the evolution of shell outline in cytheroideans. However, the species of the Leptocytheridae-Trachyleberididae clade generally have stout, robust antennules, indicating a phylogenetic constraint. The character state of setae (claw/whip) in cytheroidean ostracods is reflected more through their ethology than the W/. L ratio of the antennules. On the basis of the present analysis and the fossil record, diversification in the morphology of the antennules seems to have occurred during the early Mesozoic. ¬© 2013 Elsevier Ltd.</t>
  </si>
  <si>
    <t>395-405</t>
  </si>
  <si>
    <t>Tanaka, Gengo</t>
  </si>
  <si>
    <t>Japan Agency for Marine-Earth Science and Technology</t>
  </si>
  <si>
    <t>Tanaka G.</t>
  </si>
  <si>
    <t>Evolution of antennules of cytheroidean ostracods (Crustacea)</t>
  </si>
  <si>
    <t>S1467803913000285</t>
  </si>
  <si>
    <t>10.1016/j.asd.2013.03.006</t>
  </si>
  <si>
    <t>2-s2.0-84883558124</t>
  </si>
  <si>
    <t>['waves launched', 'tokamak plasmas', 'pump wave', 'pump power', 'perturbative approach', 'numerical solutions', 'noisy background', 'modes ).', 'lower hybrid', 'lh wave', 'lh propagation', 'lf fluctuations', 'kinetic theory', 'finite depletion', 'deposition behavior', 'calculated considering', '10 mhz']</t>
  </si>
  <si>
    <t>A nonlinear wave equation is derived to describe the nonlinear mode coupling of lower hybrid (LH) waves launched in tokamak plasmas, driven by low-frequency (LF) (10 MHz) ion-sound evanescent modes (quasi-modes). The spectrum of the LF fluctuations is calculated considering the beating of the LH wave at the radiofrequency (RF) operating line frequency (pump wave) with the noisy background of the RF power generator. This spectrum is calculated in the frame of the kinetic theory, following a perturbative approach. Numerical solutions of the nonlinear LH wave equation show the evolution of the nonlinear mode coupling in condition of a finite depletion of the pump power. Under operating conditions generally met in the experiments, the sidebands, excited by the noise of RF power generators and amplified by the nonlinearity, broaden the launched antenna spectrum, and determine the LH propagation and deposition behavior. ¬© 2013 IOP Publishing Ltd.</t>
  </si>
  <si>
    <t>60012630;60005040;60005040;60012630</t>
  </si>
  <si>
    <t>57206300367;6701415113;6701455884;7102615533</t>
  </si>
  <si>
    <t>Napoli, F.;Castaldo, C.;Cesario, R.;Schettini, G.</t>
  </si>
  <si>
    <t>Rome;Frascati</t>
  </si>
  <si>
    <t>Universit√† degli Studi Roma Tre;Associazione EURATOM-ENEA sulla Fusione</t>
  </si>
  <si>
    <t>60012630;60005040</t>
  </si>
  <si>
    <t>Napoli F.</t>
  </si>
  <si>
    <t>Modeling of the nonlinear mode coupling of lower hybrid waves in tokamak plasmas</t>
  </si>
  <si>
    <t>10.1088/0741-3335/55/9/095004</t>
  </si>
  <si>
    <t>2-s2.0-84883625548</t>
  </si>
  <si>
    <t>['wide range', 'simultaneous lh', 'results indicate', 'plasma parameters', 'measurements confirm', 'magnetically connected', 'lh launcher', 'icrf power', 'icrf operation', 'icrf antenna', 'emissivity modifications', 'driven flows', 'density profiles', 'dedicated experiment', 'alcator c']</t>
  </si>
  <si>
    <t>A dedicated experiment during simultaneous lower hybrid (LH) and ion cyclotron range-of-frequencies (ICRF) operations is carried out to evaluate and understand the effects of ICRF power on the scrape-off-layer (SOL) density profiles and on the resultant LH coupling for a wide range of plasma parameters on Alcator C-Mod. Operation of the LH launcher with the adjacent ICRF antenna significantly degrades LH coupling while operation with the ICRF antenna that is not magnetically connected to the LH launcher minimally affects LH coupling. An X-mode reflectometer system at three poloidal locations adjacent to the LH launcher and a visible video camera imaging the LH launcher are used to measure local SOL density profile and emissivity modifications with the application of LH and LH + ICRF power. These measurements confirm that the density in front of the LH launcher depends strongly on the magnetic field line mapping of the active ICRF antenna. Reflectometer measurements also observe both ICRF-driven and LH-driven poloidal density profile asymmetries, especially a strong density depletion at certain poloidal locations in front of the LH launcher during operation with a magnetically connected ICRF antenna. The results indicate that understanding both LH-driven flows and ICRF sheath driven flows may be necessary to understand the observed density profile modifications and LH coupling results during simultaneous LH + ICRF operation. ¬© 2013 IOP Publishing Ltd.</t>
  </si>
  <si>
    <t>60022717;60022717;60022717;60022717;60024266;60022717;60022717;60022717;60022717</t>
  </si>
  <si>
    <t>25634399400;7406586092;8863426800;6701920812;7201565452;7004926030;24073468400;6603624172;7103365552</t>
  </si>
  <si>
    <t>Lau, C.;Lin, Y.;Wallace, G.;Wukitch, S. J.;Hanson, G. R.;Labombard, B.;Ochoukov, R.;Shiraiwa, S.;Terry, J.</t>
  </si>
  <si>
    <t>Oak Ridge;Cambridge</t>
  </si>
  <si>
    <t>Oak Ridge National Laboratory;Plasma Science and Fusion Center</t>
  </si>
  <si>
    <t>60024266;60022717</t>
  </si>
  <si>
    <t>Lau C.</t>
  </si>
  <si>
    <t>Effects of ICRF power on SOL density profiles and LH coupling during simultaneous LH and ICRF operation on Alcator C-Mod</t>
  </si>
  <si>
    <t>10.1088/0741-3335/55/9/095003</t>
  </si>
  <si>
    <t>2-s2.0-84883637991</t>
  </si>
  <si>
    <t>['¬© 2013', 'xrd analysis', 'springer science', 'relatively wide', 'prepared samples', 'korean institute', 'high frequency', 'electromagnetic measurements', 'dielectric properties', 'composition li0', '45 db', '1000 mhz', '1 mhz', '1 ghz']</t>
  </si>
  <si>
    <t>ferrite composites | microwave magnetic | reflection loss | sol-gel auto combustion | XRD</t>
  </si>
  <si>
    <t>Polycrystalline nano ferrites with composition Li0.5Mnx/2Zn0.75-x/2Fe2O4 (x = 0.0, 0.3, 0.6, 0.9, and 1.2) were prepared from sol-gel auto combustion method. The formation of single phase cubic spinel structure was confirmed from XRD analysis and IR-spectroscopy (FT-IR), particle morphology with scanning electron microscopy (SEM) and DC electrical resistivity from two probe method. Electromagnetic measurements were performed from 1 MHz - 1 GHz. The results showed Mn addition improves the magneto-dielectric properties of the prepared samples. The low magnetic loss in very high frequency and ultra-high frequency (VHFUHF) makes them useful in miniaturizing the antennas in the frequency range 1MHz to 1000 MHz. The high reflection loss (RL) of 45 dB for x = 0 and relatively wide-band gap made them suitable to use in the lower micro wave (MW) region. ¬© 2013 The Korean Institute of Metals and Materials and Springer Science+Business Media Dordrecht.</t>
  </si>
  <si>
    <t>641-647</t>
  </si>
  <si>
    <t>Electronic Materials Letters</t>
  </si>
  <si>
    <t>60059937;112875025</t>
  </si>
  <si>
    <t>55227701500;7004105016</t>
  </si>
  <si>
    <t>Anwar, Humaira;Maqsood, Asghari</t>
  </si>
  <si>
    <t>Islamabad;Islamabad</t>
  </si>
  <si>
    <t>National University of Sciences and Technology Pakistan;Centre for Emerging Sciences, Engineering and Technology (CESET)</t>
  </si>
  <si>
    <t>Anwar H.</t>
  </si>
  <si>
    <t>Microwave magnetic and absorption properties of Li&lt;inf&gt;0.5&lt;/inf&gt;Mn&lt;inf&gt;x/2&lt;/inf&gt;Zn&lt;inf&gt;0.75-x/2&lt;/inf&gt;Fe&lt;inf&gt;2&lt;/inf&gt;O&lt;inf&gt;4&lt;/inf&gt; soft nano ferrites prepared by Sol-Gel auto combustion method</t>
  </si>
  <si>
    <t>10.1007/s13391-013-2239-7</t>
  </si>
  <si>
    <t>2-s2.0-84883771796</t>
  </si>
  <si>
    <t>2012-0003878</t>
  </si>
  <si>
    <t>['usb type', 'system parameters', 'prevalent types', 'pda type', 'operating frequency', 'mss ),', 'ms type', 'mobile type', 'mobile stations', 'mimo systems', 'limited environment', 'laptop type', 'greatly dependent', 'edge throughputs', 'considered frequencies', 'best average', '800 mhz', '5 ghz']</t>
  </si>
  <si>
    <t>Downlink throughput | MIMO | Multi-cell | Mutual coupling</t>
  </si>
  <si>
    <t>Currently, multiple input multiple output (MIMO) systems are adopted in many current cellular systems such as Long Term Evolution or 802.16 m. However, the performance of MIMO systems is greatly dependent on system parameters and environments. In this study, we evaluate the performance of downlink MIMO systems to find out which operating frequency among 800 MHz, 2.5 GHz, and 3.5 GHz is the best for next generation MIMO cellular systems. For each operating frequency, we consider the most prevalent types of mobile stations (MSs), the USB type, PDA type, and laptop type, which experience different mutual coupling between neighbor antenna elements mainly caused by the miniaturization of MSs. System simulation results show that regardless of the MS type, average and edge throughputs are almost the same for all the considered frequencies in the interference-limited environment. In contrast, the operating frequency of 800 MHz at which the mobile type with a larger antenna spacing has spatial multiplexing gain, provides the best average and edge throughputs in noise limited system environments. ¬© 2013 Springer Science+Business Media New York.</t>
  </si>
  <si>
    <t>229-234</t>
  </si>
  <si>
    <t>International Journal of Wireless Information Networks</t>
  </si>
  <si>
    <t>Yang, Janghoon</t>
  </si>
  <si>
    <t>Seoul Media Institute of Technology</t>
  </si>
  <si>
    <t>On the performance of downlink MIMO systems with different operating frequencies</t>
  </si>
  <si>
    <t>10.1007/s10776-013-0209-5</t>
  </si>
  <si>
    <t>2-s2.0-84883804656</t>
  </si>
  <si>
    <t>['¬© 2013', 'springer science', 'readily scalable', 'korean institute', 'inkjet printer', 'fabricating copper', 'elevated temperature', 'electroless deposition', 'desired pattern', 'derived pattern', 'costs associated', 'cost process', 'conformal layer', 'clogging problems', 'catalystbearing paper', 'bearing solution', 'based substrates', 'based patterning', 'based inks', 'aqueous copper']</t>
  </si>
  <si>
    <t>antennas | copper metallization | flexible and recyclable substrates | inkjet printed electronics | paper-bearing electronics | RF devices</t>
  </si>
  <si>
    <t>A scalable, low-cost process for fabricating copper-based microwave components on flexible, paper-based substrates is demonstrated. An inkjet printer is used to deposit a catalyst-bearing solution (tailored for such printing) in a desired pattern on commercially-available, recyclable, non-toxic (Teslin¬Æ) paper. The catalystbearing paper is then immersed in an aqueous copper-bearing solution to allow for electroless deposition of a compact and conformal layer of copper in the inkjet-derived pattern. Meander monopole antennas comprised of such electroless-deposited copper patterns on paper exhibited comparable performance as for antennas synthesized via inkjet printing of a commercially-available silver nanoparticle ink. However, the solution-based patterning and electroless copper deposition process avoids nozzle-clogging problems and costs associated with noble metal particle-based inks. This process yields compact conductive copper layers without appreciable oxidation and without the need for an elevated temperature, post-deposition thermal treatment commonly required for noble metal particle-based ink processes. This low-cost copper patterning process is readily scalable on virtually any substrate and may be used to generate a variety of copper-based microwave devices on flexible, paper-based substrates. ¬© 2013 The Korean Institute of Metals and Materials and Springer Science+Business Media Dordrecht.</t>
  </si>
  <si>
    <t>60021032;60019647;60021032;60021032;60019647;60019647;60021032</t>
  </si>
  <si>
    <t>55615148100;55469293600;55059838100;54976475600;35102124000;7005958746;7003916876</t>
  </si>
  <si>
    <t>Cook, Benjamin S.;Fang, Yunnan;Kim, Sangkil;Le, Taoran;Goodwin, W. Brandon;Sandhage, Kenneth H.;Tentzeris, Manos M.</t>
  </si>
  <si>
    <t>Atlanta;Atlanta</t>
  </si>
  <si>
    <t>60021032;60019647</t>
  </si>
  <si>
    <t>Inkjet catalyst printing and electroless copper deposition for low-cost patterned microwave passive devices on paper</t>
  </si>
  <si>
    <t>10.1007/s13391-013-3027-0</t>
  </si>
  <si>
    <t>2-s2.0-84883808468</t>
  </si>
  <si>
    <t>['¬© 2013', 'taken together', 'stabilized zirconia', 'specimen temperatures', 'significant influence', 'power supply', 'possible mechanism', 'observations imply', 'maximum current', 'like phenomenon', 'incubation time', 'hold time', 'flash sintering', 'first time', 'experiments carried', 'defect avalanche', 'dc field', 'current settings', 'current setting', 'conventional sintering', '3 mol']</t>
  </si>
  <si>
    <t>We report, for the first time, the observation of an incubation time for the onset of flash sintering in experiments carried out at isothermal furnace temperatures. The incubation time varies highly nonlinearly with the strength of the DC field, akin to a nucleation-like phenomenon. The setting of the maximum current at the power supply has a significant influence on the extent of densification. The hold time at these current settings has an influence on the grain size increasing it with time and the magnitude of the current setting. The experiments were carried out on 3 mol% yttria-stabilized zirconia. In all instances the specimen temperatures during flash sintering, estimated from a previously validated blackbody radiation model remain well below the temperatures that would be required for conventional sintering of yttria-stabilized zirconia. Taken together these observations imply a nucleation of defect avalanche as a possible mechanism for flash sintering. ¬© 2013 The American Ceramic Society.</t>
  </si>
  <si>
    <t>2754-2758</t>
  </si>
  <si>
    <t>Journal of the American Ceramic Society</t>
  </si>
  <si>
    <t>42861159200;57223631176</t>
  </si>
  <si>
    <t>Francis, John S.C.;Raj, Rishi</t>
  </si>
  <si>
    <t>Francis J.S.C.</t>
  </si>
  <si>
    <t>Influence of the field and the current limit on flash sintering at isothermal furnace temperatures</t>
  </si>
  <si>
    <t>10.1111/jace.12472</t>
  </si>
  <si>
    <t>2-s2.0-84884290884</t>
  </si>
  <si>
    <t>N00014-11-1-0096</t>
  </si>
  <si>
    <t>['symmetrically pumped', 'results indicate', 'responsivity operation', 'photoconductive detectors', 'operational settings', 'noise ratios', 'noise performance', 'highest signal', 'device parameters', 'carrier lifetime']</t>
  </si>
  <si>
    <t>Photoconductive antenna | Terahertz detector</t>
  </si>
  <si>
    <t>The noise performance of photoconductive terahertz detectors is analyzed and the tradeoff between low-noise and high-responsivity operation of photoconductive detectors is investigated as a function of device parameters and operational settings. The analysis is conducted on two general photoconductive detector architectures, symmetrically pumped and asymmetrically pumped photoconductive detector architectures. The results indicate that the highest signal-to-noise ratios are offered by the symmetrically pumped and asymmetrically pumped detector architectures for the photoconductive detectors based on short-carrier lifetime and long-carrier lifetime semiconductors, respectively. ¬© 2013 Springer Science+Business Media New York.</t>
  </si>
  <si>
    <t>519-528</t>
  </si>
  <si>
    <t>55643883200;22034623600</t>
  </si>
  <si>
    <t>Wang, Ning;Jarrahi, Mona</t>
  </si>
  <si>
    <t>Noise analysis of photoconductive terahertz detectors</t>
  </si>
  <si>
    <t>10.1007/s10762-013-9995-1</t>
  </si>
  <si>
    <t>2-s2.0-84884354091</t>
  </si>
  <si>
    <t>['w content', 'two three', 'term strategy', 'strap antennas', 'stable operation', 'side limiters', 'negligible influence', 'narrow straps', 'lower rise', 'limiters account', 'limiter tiles', 'improved operation', 'improved broad', 'icrf power', 'geometry variations', 'broad limiters', 'boron limiters', 'asdex upgrade', '2012 showed', '2012 campaigns']</t>
  </si>
  <si>
    <t>Experiments with boron-coated side limiters of two antennas operated together in 2012 showed that the side limiters are responsible for more than half of the increased W content in the plasma. Together with the contribution from the other limiter tiles, not replaced in 2012, the limiters account for at least two thirds of the W content. A modified test two-strap ion cyclotron range of frequency (ICRF) antennas in ASDEX Upgrade with broad limiters and narrow straps has shown an improved operation with full W wall in 2011/2012 campaigns with up to a 40% lower rise of W concentration allowing more stable operation at low deuterium gas injection rate. Limiter spectroscopy measurements indicate up to a 40% reduction of the rise of the W sputtering yield during ICRF power, measured under the assumption of negligible influence of geometry variations and reflections on the measurements. The boron limiters on two antennas together with the improved broad-limiter antenna allowed a successful ICRF operation in 2012. As a part of long-term strategy of antenna design development, two three-strap antennas with phase and power balance control for reduction of E are planned for installation in the future. ¬© 2013 IAEA, Vienna.</t>
  </si>
  <si>
    <t>60026838;60026838;60026838;60026838;60026838;60026838;60026838;60026838;60026838;60026838;60026838;60026838;60026838;60026838-60033316;60026838;60026838;60026838;60026838;60033316</t>
  </si>
  <si>
    <t>7005852933;7003744197;6602715761;7102498023;7004002466;7202170834;6506276170;51260995900;7003670538;8594928000;57226805907;55683481800;7006692484;7003267283;9236581700;7005608253;25724817400;55860224800;56253710900</t>
  </si>
  <si>
    <t>Bobkov, V.;Balden, M.;Bilato, R.;Braun, F.;Dux, R.;Herrmann, A.;Faugel, H.;F√ºnfgelder, H.;Giannone, L.;Kallenbach, A.;Maier, H.;M√ºller, H. W.;Neu, R.;Noterdaeme, J. M.;P√ºtterich, Th;Rohde, V.;Tsujii, N.;Zeus, F.;Zohm, H.</t>
  </si>
  <si>
    <t>Belgium;Germany</t>
  </si>
  <si>
    <t>Ghent;Garching bei Munchen</t>
  </si>
  <si>
    <t>Universiteit Gent;Max Planck Institute for Plasma Physics</t>
  </si>
  <si>
    <t>60033316;60026838</t>
  </si>
  <si>
    <t>ICRF operation with improved antennas in ASDEX Upgrade with W wall</t>
  </si>
  <si>
    <t>10.1088/0029-5515/53/9/093018</t>
  </si>
  <si>
    <t>2-s2.0-84884387693</t>
  </si>
  <si>
    <t>['¬© vibroengineering', 'wave approach', 'smeda approaches', 'smeda algorithm', 'sea ),', 'radiation efficiency', 'radiation efficiencies', 'precise estimation', 'integrated fem', 'including smeda', 'experimental one', 'cylindrical shell', 'conical shells', 'complicated structures', 'analytical smeda']</t>
  </si>
  <si>
    <t>Finite element method | Radiation efficiency | Shell | Sound field | Statistical modal energy distribution analysis</t>
  </si>
  <si>
    <t>The radiation efficiencies of cylindrical and conical shells were investigated by using the statistical modal energy distribution analysis (SmEdA) and integrated FEM-SmEdA approaches. In cylindrical shell, three analytical algorithms were carried out, including SmEdA and two conventional approaches, i.e. the wave approach and the statistical energy analysis (SEA), and the results were compared with a former experimental one. SmEdA showed closest results with the experimental one, owing to its precise estimation of the coupling loss factors (CLF) which were further used to calculate the radiation efficiency. Furthermore, based on the analytical SmEdA, an integrated FEM-SmEdA algorithm is proposed. This hybrid method provided similar shell radiation efficiency for cylindrical shell, indicating its applicability in the analysis of complicated structures. ¬© VIBROENGINEERING.</t>
  </si>
  <si>
    <t>1130-1146</t>
  </si>
  <si>
    <t>60019118;60019118;100376218</t>
  </si>
  <si>
    <t>57198855340;25653749000;55482587000</t>
  </si>
  <si>
    <t>Qiao, Y.;Chen, H. B.;Luo, J. L.</t>
  </si>
  <si>
    <t>Hefei;Beijing</t>
  </si>
  <si>
    <t>University of Science and Technology of China;Beijing Electro-Mechanical Engineering Institute</t>
  </si>
  <si>
    <t>60019118;100376218</t>
  </si>
  <si>
    <t>Qiao Y.</t>
  </si>
  <si>
    <t>Estimation of shell radiation efficiency using a fem-smeda algorithm</t>
  </si>
  <si>
    <t>2-s2.0-84884552025</t>
  </si>
  <si>
    <t>['related species', 'ne laos', 'laosan species']</t>
  </si>
  <si>
    <t>check list | description | Laos | taxonomy</t>
  </si>
  <si>
    <t>Thaumaglossa beali Kadej and H√°va, and Thaumaglossa parahilleri Kadej and H√°va, two new species, are described from NE Laos. The habitus, antennae, and genitalia are illustrated and compared with related species. A key to the Laosan species of Thaumaglossa. Redtenbacher is presented. ¬© 2013 Entomological Society of America.</t>
  </si>
  <si>
    <t>555-561</t>
  </si>
  <si>
    <t>60016147;60024445</t>
  </si>
  <si>
    <t>24471658800;6603163382</t>
  </si>
  <si>
    <t>Kadej, Marcin;H√°va, Ji≈ô√≠</t>
  </si>
  <si>
    <t>Czech Republic;Poland</t>
  </si>
  <si>
    <t>Prague;Wroclaw</t>
  </si>
  <si>
    <t>Czech University of Life Sciences Prague;University of Wroclaw</t>
  </si>
  <si>
    <t>60024445;60016147</t>
  </si>
  <si>
    <t>A new thaumaglossa species from laos (coleoptera: Dermestidae: megatominae), with a key to the laosan species</t>
  </si>
  <si>
    <t>10.1603/AN13026</t>
  </si>
  <si>
    <t>2-s2.0-84884561627</t>
  </si>
  <si>
    <t>['third molt', 'seven types', 'sensillar types', 'sensilla trichodea', 'sensilla placodea', 'sensilla chaetica', 'sensilla basiconica', 'remain constant', 'postembryonic development', 'oldest instars', 'main body', 'immature development', 'first molt', 'finally disappeared', 'fifth instars', 'distribution pattern', 'bearing sensilla', 'antennal sensilla', 'antennae increased']</t>
  </si>
  <si>
    <t>antennal sensilla | development | Fulgoroidea | Laodelphax striatellus | scanning electron microscopy</t>
  </si>
  <si>
    <t>The immature development of the antennal sensilla borne by the first-fifth instar nymphal Laodelphax striatellus (Fall√©n) (Hemiptera: Delphacidae) were studied using scanning electron microscopy. Sensillar types of nymphs did not vary, but the distribution pattern of sensilla gradually changed during the postembryonic development. Seven types of antennal sensilla were found on the antennae of each of the first-fifth instars. One B√∂hm bristle and one sensillum campaniformium I on the scape, one B√∂hm bristle and one sensillum campaniformium II on the pedicel, and one sensillum coeloconicum and three sensilla basiconica on the swollen flagellar base (main body) remain constant during development. The numbers of sensilla chaetica on the scape and pedicel and the numbers of sensilla trichodea, sensilla placodea, and sensilla basiconica on the pedicel gradually increased from the youngest to the oldest instars. In contrast, sensilla trichodea, which occurred on the swollen flagellar base of the first instar nymph, disappeared after the first molt, and one sensillum placodeum on the swollen flagellar base of the first instar nymph gradually degraded during development and finally disappeared after the third molt. The length and width of antennae increased during the development, except for the flagellar main body, which presented negative growth in its width after the first molt. The development of antennae seems according with the need for bearing sensilla. ¬© 2013 Entomological Society of America.</t>
  </si>
  <si>
    <t>626-636</t>
  </si>
  <si>
    <t>60117975;60117975;60003970;60003970;60003970;60117975</t>
  </si>
  <si>
    <t>55293344500;8720739200;55895140700;35558587000;8901627100;16193204600</t>
  </si>
  <si>
    <t>Fu, Bing Xian;Zhu, Zeng Rong;Rong, Nian Hang;Hong, Jian;Zhang, Chuan Xi;Cheng, Jia An</t>
  </si>
  <si>
    <t>State Key Laboratory of Rice Biology;Zhejiang University</t>
  </si>
  <si>
    <t>60117975;60003970</t>
  </si>
  <si>
    <t>Fu B.X.</t>
  </si>
  <si>
    <t>Phase-related developmental characteristics of antennal sensilla of nymphal laodelphax striatellus (hemiptera: Delphacidae), a serious virus-transmitting insect vector of graminaceous crops</t>
  </si>
  <si>
    <t>10.1603/AN13019</t>
  </si>
  <si>
    <t>2-s2.0-84884578505</t>
  </si>
  <si>
    <t>['significant enhancement', 'rnn muds', 'rnn mud', 'receiving antennas', 'proposed nn', 'overload scenario', 'nn models', 'gaussian nonlinearity', 'convergence speed', 'ber performance']</t>
  </si>
  <si>
    <t>Feed forward network | Genetic algorithm | Maximum likelihood | Multiuser detection | Radial basis function network | Recurrent neural network | SDMA</t>
  </si>
  <si>
    <t>Neural network applications in adaptive multiuser detection (MUD) schemes are suggested here in the context of space division multiple access-orthogonal frequency division multiplexing system. In this paper, various neural network (NN) models like feed forward network (FFN), recurrent neural network (RNN) and radial basis function network (RBFN) are adopted for MUD. MUD using NN models outperforms other existing schemes like genetic algorithm--assisted minimum bit error rate (MBER) and minimum mean square error MUDs in terms of BER performance and convergence speed. Among these NN models, the FNN MUD performs efficiently as RNN in full load scenario, where the number of users is equal to number of receiving antennas. In overload scenario, where the number of users is more than the number of receiving antennas, the FNN MUD performs better than RNN MUD. Further, the RBFN MUD provides a significant enhancement in performance over FNN and RNN MUDs under both overload and full load scenarios because of its better classification ability due to Gaussian nonlinearity. Extensive simulation analysis considering Stanford University Interim channel models applied for fixed wireless applications shows improvement in convergence speed and BER performance of the proposed NN-based MUD algorithms. ¬© 2012 Springer-Verlag London Limited.</t>
  </si>
  <si>
    <t>1071-1082</t>
  </si>
  <si>
    <t>41661042600;7406323916</t>
  </si>
  <si>
    <t>Bagadi, Kala Praveen;Das, Susmita</t>
  </si>
  <si>
    <t>Bagadi K.</t>
  </si>
  <si>
    <t>Neural network-based adaptive multiuser detection schemes in SDMA-OFDM system for wireless application</t>
  </si>
  <si>
    <t>10.1007/s00521-012-1033-z</t>
  </si>
  <si>
    <t>2-s2.0-84884589138</t>
  </si>
  <si>
    <t>['user demands', 'smart antenna', 'sir ratios', 'several techniques', 'music algorithm', 'frequency reuse', 'exponential increase', 'enlarge bandwidth', 'cell splitting', 'boost capacities', 'aoa estimation']</t>
  </si>
  <si>
    <t>Angle of arrival (AOA) | Beamforming | Least mean squares (LMS) | MUSIC</t>
  </si>
  <si>
    <t>By the exponential increase in cellular communication area, the user demands and with their side problems also tend to increase. Several techniques such as cell splitting, frequency reuse, diversity and so on have already been applied to overcome these problems. In all these procedures, smart antenna is one of the best techniques used to boost capacities, enlarge bandwidth, raise the SIR ratios, minimize the effects of fading and improve MIMO communications. An ordinary antenna array which can turn up into a smart antenna array is due to the signal processing algorithms, which consists of angle of arrival (AOA) estimations and Beamforming. In this paper, I will discuss and analyse about the MUSIC algorithm for AOA estimation and least mean squares algorithm for Beamforming. ¬© 2012 Springer-Verlag London Limited.</t>
  </si>
  <si>
    <t>1083-1087</t>
  </si>
  <si>
    <t>112250898;107783155</t>
  </si>
  <si>
    <t>26658246700;55293557400</t>
  </si>
  <si>
    <t>Gondal, Muhammad Asif;Anees, Amir</t>
  </si>
  <si>
    <t>FAST-NU;HITEC University</t>
  </si>
  <si>
    <t>Gondal M.</t>
  </si>
  <si>
    <t>Analysis of optimized signal processing algorithms for smart antenna system</t>
  </si>
  <si>
    <t>10.1007/s00521-012-1035-x</t>
  </si>
  <si>
    <t>2-s2.0-84884592536</t>
  </si>
  <si>
    <t>National Human Genome Research Institute</t>
  </si>
  <si>
    <t>GM058575</t>
  </si>
  <si>
    <t>NHGRI</t>
  </si>
  <si>
    <t>['yki binding', 'wing enhancers', 'specific regulation', 'specific functions', 'results suggest', 'performed genome', 'one shared', 'must partner', 'known regulator', 'given tissue', 'generally yki', 'direct binding', 'developmental patterning', 'characterize eye', 'cellular proliferation', 'also present']</t>
  </si>
  <si>
    <t>The Yorkie/Yap transcriptional coactivator is a well-known regulator of cellular proliferation in both invertebrates and mammals. As a coactivator, Yorkie (Yki) lacks a DNA binding domain and must partner with sequence-specific DNA binding proteins in the nucleus to regulate gene expression; in Drosophila, the developmental regulators Scalloped (Sd) and Homothorax (Hth) are two such partners. To determine the range of target genes regulated by these three transcription factors, we performed genome-wide chromatin immunoprecipitation experiments for each factor in both the wing and eye-antenna imaginal discs. Strong, tissue-specific binding patterns are observed for Sd and Hth, while Yki binding is remarkably similar across both tissues. Binding events common to the eye and wing are also present for Sd and Hth; these are associated with genes regulating cell proliferation and "housekeeping" functions, and account for the majority of Yki binding. In contrast, tissue-specific binding events for Sd and Hth significantly overlap enhancers that are active in the given tissue, are enriched in Sd and Hth DNA binding sites, respectively, and are associated with genes that are consistent with each factor's previously established tissue-specific functions. Tissue-specific binding events are also significantly associated with Polycomb targeted chromatin domains. To provide mechanistic insights into tissue-specific regulation, we identify and characterize eye and wing enhancers of the Yki-targeted bantam microRNA gene and demonstrate that they are dependent on direct binding by Hth and Sd, respectively. Overall these results suggest that both Sd and Hth use distinct strategies - one shared between tissues and associated with Yki, the other tissue-specific, generally Yki-independent and associated with developmental patterning - to regulate distinct gene sets during development. ¬© 2013 Slattery et al.</t>
  </si>
  <si>
    <t>e1003753</t>
  </si>
  <si>
    <t>60030162-60117911-60008772;60030162;60117911;60117911-60108498;60117911;60030162</t>
  </si>
  <si>
    <t>8067648900;8217007800;15760435100;14527471700;55574242899;7401908142</t>
  </si>
  <si>
    <t>Slattery, Matthew;Voutev, Roumen;Ma, Lijia;N√®gre, Nicolas;White, Kevin P.;Mann, Richard S.</t>
  </si>
  <si>
    <t>United States;France;United States;United States</t>
  </si>
  <si>
    <t>Chicago;Montpellier;New York;Minneapolis</t>
  </si>
  <si>
    <t>Institute for Genomics &amp; Systems Biology, The University of Chicago;Diversit√©, G√©nomes et Interactions Microorganismes-Insectes;Columbia University;University of Minnesota Medical School</t>
  </si>
  <si>
    <t>60117911;60108498;60030162;60008772</t>
  </si>
  <si>
    <t>Slattery M.</t>
  </si>
  <si>
    <t>Divergent Transcriptional Regulatory Logic at the Intersection of Tissue Growth and Developmental Patterning</t>
  </si>
  <si>
    <t>10.1371/journal.pgen.1003753</t>
  </si>
  <si>
    <t>2-s2.0-84884684951</t>
  </si>
  <si>
    <t>['slit width', 'relative contribution', 'promising route', 'nanostructure design', 'metal gratings', 'manipulate single', 'geometric parameters', 'fluorescence enhancement', 'emission gains', 'efficient way', 'domain method', 'difference time', 'collection efficiency', 'bright emission', 'beaming light', 'asymmetric dual', 'antenna provides', 'also investigated']</t>
  </si>
  <si>
    <t>In this study, molecule fluorescence modified by slit-based nanoantennas surrounded with metal gratings was investigated by employing the finite-difference time-domain method. We quantified the relative contribution of excitation and emission gains to the total fluorescence enhancement. The simulation results show that the asymmetric dual-grating (DG) antenna provides an efficient way to control the local excitation enhancement, the collection efficiency, and the quantum efficiency separately for bright emission and beaming light. We also investigated the dependence of fluorescence enhancement on the geometric parameters of the antenna, such as the nano-slit width and number of grooves. The asymmetric DG structure greatly improves the flexibility of the nanostructure design to further optimize the plasmonic enhancement effect and provides a promising route to manipulate single-molecule fluorescence emission. ¬© 2013 Optical Society of America.</t>
  </si>
  <si>
    <t>2420-2426</t>
  </si>
  <si>
    <t>55328917400;56921060000;37073772400;55705951400;55787549700;57218520217;57203233503</t>
  </si>
  <si>
    <t>Shen, Hongming;Lu, Guowei;Zhang, Tianyue;Liu, Jie;He, Yingbo;Wang, Yuwei;Gong, Qihuang</t>
  </si>
  <si>
    <t>Molecule fluorescence modified by a slit-based nanoantenna with dual gratings</t>
  </si>
  <si>
    <t>10.1364/JOSAB.30.002420</t>
  </si>
  <si>
    <t>2-s2.0-84884688623</t>
  </si>
  <si>
    <t>['spectrum analyser', 'selected locations', 'rf radiations', 'rf fields', 'radio stations', 'power densities', 'mounting concerns', 'may arise', 'many researchers', 'known hazard', 'international commission', 'heightened awareness', 'general public', 'fundamental object', 'frequency band', 'fm station', 'expanding use', 'effective within', 'author 2013', '5e217 wm22', '4e208 v', '300 mhz', '20 frequency', '108 mhz']</t>
  </si>
  <si>
    <t>Heightened awareness of the ever-expanding use of radiofrequency (RF) techniques and technology has led to mounting concerns from the general public and the scientific community regarding the possible health effects that may arise as a consequence of exposure to RF radiations and has drawn the attention of many researchers the world over. A survey of the RF electromagnetic radiation at public access points in the vicinity of 20 frequency-modulated (FM) radio stations has been made in Accra, Ghana. The fundamental object was to determine the levels of RF fields from FM broadcast antennae within 10-200 m radius about the foot of the FM base station and at a height of 1.5 m above the ground at selected locations. A spectrum analyser and a bi-conical antenna element sensitive and effective within the frequency band of 30-300 MHz were used. Results obtained indicated that the levels of electric field strength ranged from 5.4E204 V m21 at FM station 'O' to 7.4E208 V m-1 at FM station 'D'. At a transmission frequency range of 88-108 MHz, the variation of power densities is from 2.5E210 to 1.5E217 Wm22. These values are very low and are far below the reference level set by the International Commission on Non-Ionizing Radiation Protection and therefore do not pose any known hazard to the inhabitants of Accra, Ghana. The electric field levels presented in this work are comparable with those reported from epidemiological studies conducted elsewhere. ¬©The Author 2013. Published by Oxford University Press.</t>
  </si>
  <si>
    <t>nct089</t>
  </si>
  <si>
    <t>60071873;60071873;60017910</t>
  </si>
  <si>
    <t>55881971600;30867518000;55804300300</t>
  </si>
  <si>
    <t>Azah, C. K.;Amoako, J. K.;Fletcher, J. J.</t>
  </si>
  <si>
    <t>Ghana;Ghana</t>
  </si>
  <si>
    <t>Legon;Accra</t>
  </si>
  <si>
    <t>Ghana Atomic Energy Commission;University of Ghana</t>
  </si>
  <si>
    <t>60071873;60017910</t>
  </si>
  <si>
    <t>Azah C.</t>
  </si>
  <si>
    <t>Levels of electric field strength within the immediate vicinity of fm radio stations in Accra, Ghana</t>
  </si>
  <si>
    <t>10.1093/rpd/nct089</t>
  </si>
  <si>
    <t>2-s2.0-84884720838</t>
  </si>
  <si>
    <t>12 02 00062 a.</t>
  </si>
  <si>
    <t>['superdirective antennas', 'resonance conditions', 'resonance characteristics', 'relative permittivity', 'numerically investigated', 'minus unity', 'hollow cylinders', 'filament source', 'field patterns', '2d problem']</t>
  </si>
  <si>
    <t>The 2D problem of excitation of a hollow circular metamaterial cylinder by a filament source is analytically and numerically investigated. It is found that, when the relative permittivity and permeability are close to minus unity, high-Q resonances exist in hollow cylinders of an electrically small radius. Near- and far-field patterns are calculated. It is found that, under resonance conditions, a multilobe scattering pattern typical of superdirective antennas is formed. The influence of loss on the resonance characteristics is investigated. ¬© 2013 Pleiades Publishing, Ltd.</t>
  </si>
  <si>
    <t>926-932</t>
  </si>
  <si>
    <t>60104065;60105253;60105253</t>
  </si>
  <si>
    <t>55885976600;7005504917;7006135844</t>
  </si>
  <si>
    <t>Anyutin, A. P.;Korshunov, I. P.;Shatrov, A. D.</t>
  </si>
  <si>
    <t>Fryazino;Moscow</t>
  </si>
  <si>
    <t>Kotel'nikov Institute of Radio Engineering and Electronics of Russian Academy of Sciences, Fryazino Branch;Russian New University</t>
  </si>
  <si>
    <t>60105253;60104065</t>
  </si>
  <si>
    <t>Anyutin A.</t>
  </si>
  <si>
    <t>Low-frequency resonances in hollow metamaterial cylinders</t>
  </si>
  <si>
    <t>10.1134/S1064226913090015</t>
  </si>
  <si>
    <t>2-s2.0-84884761306</t>
  </si>
  <si>
    <t>['thermal sensitivity', 'paper introduces', 'normal tissue', 'localized tumor', 'heating schemes', 'four coaxial', 'dipole antennas', 'dipole antenna', 'communication engineers', 'cancer treatment']</t>
  </si>
  <si>
    <t>Array applicator | Controllable heating pattern | Hyperthermia | Internal heating | Microwave heating</t>
  </si>
  <si>
    <t>Hyperthermia is one of the modalities for cancer treatment, utilizing the difference of thermal sensitivity between tumor and normal tissue. Interstitial microwave hyperthermia is one of the heating schemes and it is applied to a localized tumor. In the treatments, heating pattern control around antennas are important, especially for the treatment in and around critical organs. This paper introduces a coaxial-dipole antenna, which is one of the thin microwave antennas and can generate a controllable heating pattern. Moreover, generations of an arbitrary shape heating patterns by an array applicator composed of four coaxial-dipole antennas are described. Copyright ¬© 2013 The Institute of Electronics, Information and Communication Engineers.</t>
  </si>
  <si>
    <t>1178-1183</t>
  </si>
  <si>
    <t>60002787;60002787;60002787</t>
  </si>
  <si>
    <t>55576600100;7408117894;55445582500</t>
  </si>
  <si>
    <t>Saito, Kazuyuki;Takahashi, Masaharu;Ito, Koichi</t>
  </si>
  <si>
    <t>Generation of controllable heating patterns for interstitial microwave hyperthermia by coaxial-dipole antennas</t>
  </si>
  <si>
    <t>10.1587/transele.E96.C.1178</t>
  </si>
  <si>
    <t>2-s2.0-84884777111</t>
  </si>
  <si>
    <t>11 02 91321 sig_a</t>
  </si>
  <si>
    <t>['voltage characteristics', 'voltage across', 'temperature superconducting', 'temperature fluctuations', 'spectral analysis', 'real part', 'periodic antenna', 'numerical calculation', 'frequency boundary', 'experimental results', 'experimental data', 'equivalent circuit', 'differential resistance', 'antenna admittance', '64 ghz', '5 k', '1200 ghz']</t>
  </si>
  <si>
    <t>The results of the spectral analysis of a high-temperature superconducting (HTSC) log-periodic antenna integrated with a HTSC Josephson junction (JJ) and operating, in this case, as a test resonant system are presented. Current-voltage characteristics of the JJ and dependences of its differential resistance on the voltage across the JJ are measured at a temperature of 5 K by varying the JJ critical current by an external magnetic field in order to extend the operating frequency range of the spectral analysis. The low-frequency boundary of the spectral analysis, which is determined by temperature fluctuations, is lowered to 64 GHz. The equivalent circuit of an integrated device consisting of the JJ and the log-periodic antenna is analyzed. The real part of the antenna admittance is reconstructed from experimental data in the frequency range 65-1200 GHz. Experimental results are compared with the results of numerical calculation. ¬© 2013 Pleiades Publishing, Ltd.</t>
  </si>
  <si>
    <t>60029225;60029225;60029225;60029225-60007774;60029225</t>
  </si>
  <si>
    <t>7006602534;35291948500;7006053029;7003946133;7004192065</t>
  </si>
  <si>
    <t>Pavlovskii, V. V.;Gundareva, I. I.;Volkov, O. Yu;Divin, Yu Ya;Gubankov, V. N.</t>
  </si>
  <si>
    <t>Russian Federation;Germany</t>
  </si>
  <si>
    <t>Moscow;J√ºlich</t>
  </si>
  <si>
    <t>Kotelnikov Institute of Radioengineering and Electronics (IRE) of Russian Academy of Sciences;Forschungszentrum J√ºlich (FZJ)</t>
  </si>
  <si>
    <t>60029225;60007774</t>
  </si>
  <si>
    <t>Pavlovskii V.</t>
  </si>
  <si>
    <t>Extension of the frequency range of Josephson impedance spectroscopy</t>
  </si>
  <si>
    <t>10.1134/S1064226913090106</t>
  </si>
  <si>
    <t>2-s2.0-84884782259</t>
  </si>
  <si>
    <t>['strip resonator', 'strip closer', 'significant improvement', 'partial impedance', 'measurements using', 'inner tube', 'ideal efficiency', 'excited equally', 'conventional methods', 'communication engineers', 'coaxial tube', '50 %,']</t>
  </si>
  <si>
    <t>Base station antenna | Coaxial line | Microstrip line | Microwave measurements | Nonlinear phenomena | Passive intermodulation</t>
  </si>
  <si>
    <t>In this letter, we propose a partial impedance-matching method using a two-strip resonator for noncontact Passive Intermodulation (PIM) measurements using a coaxial tube. It is shown that the strip closer to the inner tube of the coaxial tube is dominant in the observed PIM characteristics while both strips are excited equally. The ideal efficiency of power to each strip is 50%, which is a significant improvement in comparison with conventional methods. Copyright ¬© 2013 The Institute of Electronics, Information and Communication Engineers.</t>
  </si>
  <si>
    <t>1151-1154</t>
  </si>
  <si>
    <t>60018279;60018279;60018279</t>
  </si>
  <si>
    <t>55868090300;34267576100;7004503266</t>
  </si>
  <si>
    <t>Saito, Kensuke;Ishibashi, Daijiro;Kuga, Nobuhiro</t>
  </si>
  <si>
    <t>Noncontact PIM measurement method using partial impedance-matching method</t>
  </si>
  <si>
    <t>10.1587/transele.E96.C.1151</t>
  </si>
  <si>
    <t>2-s2.0-84884807018</t>
  </si>
  <si>
    <t>['three compounds', 'strong repellent', 'significant repellents', 'sex pheromones', 'sensory organs', 'sensillum lymph', 'results demonstrate', 'putative obp', 'plant volatiles', 'plant bug', 'ors ).', 'olfactory receptors', 'namely myrcene', 'important elements', 'hexyl butyrate', 'hexenyl butyrate', 'first step', 'female adults', 'expressed mainly', 'electrophysiological activities', 'electroantennogram recordings', 'crucial components', 'biological activities', 'binding proteins', 'binding affinities', 'behavioral responses', 'adelphocoris lineolatus']</t>
  </si>
  <si>
    <t>Adelphocoris lineolatus | EAG recording | Fluorescence competitive binding assay | Odorant-binding proteins | Y-tube olfactometer</t>
  </si>
  <si>
    <t>Semiochemicals such as sex pheromones and plant volatiles are crucial components of insect mating systems and host plant localization. In the olfactory signal transduction pathway, odorant-binding proteins (OBPs) are important elements that function in the first step of the pathway by carrying hydrophobic semiochemicals across the sensillum lymph to the olfactory receptors (ORs). In this study, we examined the binding affinities of semiochemicals to AlinOBP10, a putative OBP from the alfalfa plant bug, Adelphocoris lineolatus, that we demonstrate is expressed mainly in sensory organs. We then characterized the biological activities of the high affinity semiochemicals by measuring their electrophysiological activities in antennae and behavioral responses in the plant bug. AlinOBP10 displayed weak binding affinities to two major putative pheromone components, hexyl butyrate and (E)-2-hexenyl butyrate. In contrast, AlinOBP10 exhibited higher binding affinities to six host plant volatiles, namely myrcene, Œ≤-pinene, Œ≤-ionone, 3-hexanone, (E)-2-hexenal, and 1-hexanol. The biological activities of these six putative ligands were further studied in electroantennogram recordings and Y-tube olfactometer trials. The three compounds, (E)-2-hexenal, 1-hexanol, and 3-hexanone elicited strong electrophysiological responses, but elicited distinct behaviors. While 3-hexanone was attractive to female adults, (E)-2-hexenal and 1-hexanol were significant repellents. Although a weak electrophysiological response was elicited with Œ≤-pinene, it was a strong repellent. These results demonstrate that AlinOBP10 can interact with attractants, as well as repellents, with some specificity toward plant volatiles over sex pheromones. ¬© 2013 Springer Science+Business Media New York.</t>
  </si>
  <si>
    <t>1221-1231</t>
  </si>
  <si>
    <t>60024045-60017705;60017705;60017705;60002793;60017705;60024045;60017705</t>
  </si>
  <si>
    <t>56601496000;55255620100;36088286500;8268605100;7406310821;8530929800;55739753400</t>
  </si>
  <si>
    <t>Sun, Liang;Gu, Shao Hua;Xiao, Hai Jun;Zhou, Jing Jiang;Guo, Yu Yuan;Liu, Ze Wen;Zhang, Yong Jun</t>
  </si>
  <si>
    <t>Nanjing;Beijing;Harpenden</t>
  </si>
  <si>
    <t>Nanjing Agricultural University;Chinese Academy of Agricultural Sciences;Rothamsted Research</t>
  </si>
  <si>
    <t>60024045;60017705;60002793</t>
  </si>
  <si>
    <t>The Preferential Binding of a Sensory Organ Specific Odorant Binding Protein of the Alfalfa Plant Bug Adelphocoris lineolatus AlinOBP10 to Biologically Active Host Plant Volatiles</t>
  </si>
  <si>
    <t>10.1007/s10886-013-0333-9</t>
  </si>
  <si>
    <t>2-s2.0-84884973767</t>
  </si>
  <si>
    <t>Wild Blueberry Producers Association of Nova Scotia</t>
  </si>
  <si>
    <t>ACOA</t>
  </si>
  <si>
    <t>['present study', 'packard ),', 'mass spectrometry', 'male moths', 'live female', 'itame argillacearia', 'important defoliator', 'heptadecadiene elicited', 'heptadecadiene alone', 'gas chromatography', 'eag recording', 'chemical synthesis', 'blueberry spanworm', 'argillacearia antennae']</t>
  </si>
  <si>
    <t>(2R,3S)-2-ethyl-3-((Z,Z)-tridecadi-2,5-enyl) oxirane | (Z,Z,Z)-3,6,9-heptadecatriene | Ennominae | Itame argillacearia | Sex pheromones | Vaccinium angustifolium</t>
  </si>
  <si>
    <t>Blueberry spanworm, Itame argillacearia (Packard), is an important defoliator of lowbush (syn. 'wild') blueberry, Vaccinium angustifolium Aiton, in north-eastern North America. The goal of the present study was to identify the female I. argillacearia sex pheromone, which could be used in traps for monitoring or mass-trapping this pest. Gas chromatography/mass spectrometry (GC/MS) and electroantennogram (EAG) recordings of sex pheromone gland extracts, in combination with chemical synthesis, a Y-tube olfactometer study and field experiments confirmed (2R,3S)-2-ethyl-3-((Z,Z)-tridecadi-2,5-enyl) oxirane (hereafter (Z,Z)-(3R,4S)-3,4-epoxy-6,9-heptadecadiene) and (Z,Z,Z)-3,6,9-heptadecatriene as female-produced sex pheromone components. (Z,Z)-(3R,4S)-3,4-Epoxy-6,9-heptadecadiene elicited a response from male I. argillacearia antennae during EAG recording, and in the Y-tube olfactometer tests males did not discriminate between a live female and (Z,Z)-(3R,4S)-3,4-epoxy-6,9-heptadecadiene. Field-trapping experiments showed that a blend of (Z,Z)-(3R,4S)-3,4-epoxy-6,9-heptadecadiene and (Z,Z,Z)-3,6,9-heptadecatriene was more attractive to male moths than (Z,Z)-(3R,4S)-3,4-epoxy-6,9-heptadecadiene alone. ¬© 2013 Springer Science+Business Media New York.</t>
  </si>
  <si>
    <t>1169-1181</t>
  </si>
  <si>
    <t>60015913;60005522;60005522;60029680;60016983;60015913</t>
  </si>
  <si>
    <t>55904922800;6602070826;7006925560;8845447600;7103392292;8961532700</t>
  </si>
  <si>
    <t>De Silva, E. C.A.;Silk, P. J.;Mayo, P.;Hillier, N. K.;Magee, D.;Cutler, G. C.</t>
  </si>
  <si>
    <t>Canada;Canada;Canada;Canada</t>
  </si>
  <si>
    <t>Wolfville;Fredericton;Halifax;Ottawa</t>
  </si>
  <si>
    <t>Acadia University;University of New Brunswick;Dalhousie University;Canadian Forest Service</t>
  </si>
  <si>
    <t>60029680;60016983;60015913;60005522</t>
  </si>
  <si>
    <t>De Silva E.</t>
  </si>
  <si>
    <t>Identification of Sex Pheromone Components of Blueberry Spanworm Itame argillacearia (Lepidoptera: Geometridae)</t>
  </si>
  <si>
    <t>10.1007/s10886-013-0337-5</t>
  </si>
  <si>
    <t>2-s2.0-84884982936</t>
  </si>
  <si>
    <t>['¬© 2013', 'wseas transactions', 'system performance', 'selection combining', 'sc irrespective', 'sc ),', 'results reveal', 'receiving antenna', 'negative affects', 'mobile speed', 'mobile single', 'identically distributed', 'form expressions', 'error floor', 'diversity order', 'diversity channels', 'diversity channel', 'correlation parameter', 'coherent psk', 'coherent detection', 'ber ).', 'bdpsk ).', 'also applicable']</t>
  </si>
  <si>
    <t>BPSK | Error floor | Fast fading | SIMO</t>
  </si>
  <si>
    <t>We investigates the effect of mobile speed, channel estimation rate, diversity order on performance degradation due to error floor in a mobile Single-Input-Multiple-Output (SIMO) wireless communication system. Each diversity channel is assumed to be fast Rayleigh fading process, which is modeled as a first order autoregressive process. Diversity channels are assumed to be independent and identically distributed (i.i.d) with identical channel correlation parameters and channel estimation rates at each receiving antenna. Two receiving diversity combining techniques are used: maximum ratio combining (MRC) and selection combining (SC), and two binary modulation schemes are considered: coherent PSK (BPSK) and differentially coherent PSK (BDPSK). The performance is investigated in terms of the overall average output received signal-to-noise-ratio (SNR) and bit error rate (BER). Closed-form expressions for the average received SNR and BER are derived. We show that these expressions are also applicable for slow fading scenarios. Numerical results demonstrate the negative affects of error floor on system performance under fast fading channels. For coherent detection, we show that increasing the channel estimation rate improves performance and reduces the error floor especially when higher diversity order is used. For differentially coherent detection, with low channel estimation rates, the results reveal that increasing diversity order reduces error floor compared to coherent detection. Our results also show that MRC provides better performance compared to SC irrespective of the value of the correlation parameter, the channel estimation rate, and the used modulation scheme. ¬© 2013. WSEAS Transactions on Communications.</t>
  </si>
  <si>
    <t>479-487</t>
  </si>
  <si>
    <t>100544834;60044065;60051534</t>
  </si>
  <si>
    <t>55872939500;57205146444;7003559728</t>
  </si>
  <si>
    <t>Khattabi, Yazid;Salameh, Haythem Bany;Al-Ibrahim, Mohammad</t>
  </si>
  <si>
    <t>Jordan;Jordan;Jordan</t>
  </si>
  <si>
    <t>Irbid;Irbid;Amman</t>
  </si>
  <si>
    <t>Jordan University of Science and Technology;Yarmouk University;King Abdullah II Design and Development Bureau</t>
  </si>
  <si>
    <t>60051534;60044065;100544834</t>
  </si>
  <si>
    <t>Khattabi Y.</t>
  </si>
  <si>
    <t>Performance study of diversity combining techniques for error-floor reduction in fast fading channels</t>
  </si>
  <si>
    <t>2-s2.0-84884998332</t>
  </si>
  <si>
    <t>['thermal properties', 'support high', 'previously reported', 'particular emphasis', 'measured radiation', 'magnitude larger', 'gas density', 'experimental findings', 'domain calculations', 'difference time', 'characterized experimentally', 'become significant', 'atoms contributing', 'antenna length']</t>
  </si>
  <si>
    <t>We report on the generation of extreme ultraviolet radiation utilizing the plasmonic field enhancement in arrays of bow-tie gold optical antennae. Furthermore, their suitability to support high-order harmonic generation is examined by means of finite-difference time-domain calculations and experiments. Particular emphasis is paid to the thermal properties, which become significant at the employed peak intensities. A damage threshold depending on the antenna length is predicted and confirmed by our experimental findings. Moreover, the gas density in the vicinity of the antennae is characterized experimentally to determine the number of atoms contributing to the measured radiation, which is almost an order of magnitude larger than previously reported. ¬© IOP Publishing and Deutsche Physikalische Gesellschaft.</t>
  </si>
  <si>
    <t>60116159-60203669;60116159-60203669;60116159-60203669;60116159-60203669;60116159-60203669;60116159-60203669;60116159-60203669;60025525;60008069;60015595;60015595;60025525;60116159-60203669</t>
  </si>
  <si>
    <t>26326513800;8689292700;55359652600;24438182700;7102141652;14016770600;6603188251;24438299500;6701447488;37086940400;7004173212;7004765390;7006874785</t>
  </si>
  <si>
    <t>Pfullmann, N.;Waltermann, C.;Noack, M.;Rausch, S.;Nagy, T.;Reinhardt, C.;Kovaƒçev, M.;Knittel, V.;Bratschitsch, R.;Akemeier, D.;H√ºtten, A.;Leitenstorfer, A.;Morgner, U.</t>
  </si>
  <si>
    <t>Braunschweig;Hannover;Konstanz;Bielefeld;Chemnitz</t>
  </si>
  <si>
    <t>QUEST Institute for Experimental Quantum Metrology;Leibniz Universit√§t Hannover, Institut f√ºr Quantenoptik;Universit√§t Konstanz;Universit√§t Bielefeld;Technische Universit√§t Chemnitz</t>
  </si>
  <si>
    <t>60203669;60116159;60025525;60015595;60008069</t>
  </si>
  <si>
    <t>Pfullmann N.</t>
  </si>
  <si>
    <t>Bow-tie nano-antenna assisted generation of extreme ultraviolet radiation</t>
  </si>
  <si>
    <t>10.1088/1367-2630/15/9/093027</t>
  </si>
  <si>
    <t>2-s2.0-84885035882</t>
  </si>
  <si>
    <t>['‚ ñì', 'triangular cross', 'single nanowires', 'resonantly enhances', 'quantitative characterization', 'photocurrent response', 'incident radiation', 'improving q', 'excellent agreement', 'electron beam', 'discuss strategies', 'contacted p', 'blue wavelengths', '320 nm', '100 nanowires']</t>
  </si>
  <si>
    <t>We analyze a novel antenna effect that resonantly enhances the photocurrent response of end-contacted P-i-N junction nanowire gratings, due to coupling of incident radiation into the grating's multiple-scattering electromagnetic modes. Quantitative characterization of these resonances was performed by spectral and polarization-resolved photocurrent measurements on gratings with N = 500, 200 and 100 nanowires, aided by electron beam-induced current measurements, and in excellent agreement with electromagnetic scattering theory. Despite the small scattering cross-section of each nanowire, with triangular cross-section (height 8 nm, width 6 nm), the measured quality factor of the resonances Q ‚âà 10 exceeds that of the empty SiO2 cavity without degradation for gratings of as few as 100 nanowires. Photoresponse retains sinusoidal polarization anisotropy characteristic of single nanowires. We discuss strategies for improving Q and present a grating design tailoring resonant field enhancement at red, green or blue wavelengths, for three different grating periods of ‚Ñì = 460, 400 and 320 nm. ¬© IOP Publishing and Deutsche Physikalische Gesellschaft.</t>
  </si>
  <si>
    <t>60016849;60016849;60016849;60016849;60005510;60005510;60005510-60032754;60032754;60032754;60016849;60016849</t>
  </si>
  <si>
    <t>15760896300;57198485349;57207906945;55251044500;55873742200;56497229300;37011357800;55507722500;56623712300;53868713000;7005033426</t>
  </si>
  <si>
    <t>Salfi, J.;Stewart, C.;Nair, S. V.;Chen, C. Y.;Yongshun, S.;Rusli, E.;Lin, F. K.;Yu, M.;Singh, N.;De Sousa, C. F.;Ruda, H. E.</t>
  </si>
  <si>
    <t>Singapore;Canada;Singapore</t>
  </si>
  <si>
    <t>Singapore City;Toronto;Singapore City</t>
  </si>
  <si>
    <t>A-Star, Institute of Microelectronics;University of Toronto;Nanyang Technological University</t>
  </si>
  <si>
    <t>60032754;60016849;60005510</t>
  </si>
  <si>
    <t>Salfi J.</t>
  </si>
  <si>
    <t>Antenna-enhanced and polarization sensitive photoresponse in arrays of silicon P-i-N nanowires</t>
  </si>
  <si>
    <t>10.1088/1367-2630/15/9/093029</t>
  </si>
  <si>
    <t>2-s2.0-84885054556</t>
  </si>
  <si>
    <t>['special attention', 'paper focuses', 'mathematical description', 'difference time', 'cutoff event', 'aqueous acids']</t>
  </si>
  <si>
    <t>This paper focuses on finding optimal electrochemical conditions from linear sweep voltammetry analysis for preparing highly reproducible tip-enhanced Raman scattering (TERS) conical gold tips with dc-pulsed voltage etching. Special attention is given to the reproducibility of tip apex shapes with different etchant mixtures. We show that the fractional Brownian motion model enables a mathematical description of the decaying current kinetics during the whole etching process up to the cutoff event. Further progress in preparation of highly reproducible smooth and sharp tip apexes is related to the effect of an additive, such as isopropanol, to aqueous acids. A finite-difference time-domain method based near-field analysis provides evidence that TERS performance depends critically on tip orientation relative to a highly focused laser beam. A TERS based criterion for recognizing gold tips able to couple/decouple optical near- and far-fields is proposed. ¬© 2013 AIP Publishing LLC.</t>
  </si>
  <si>
    <t>60070941;60070941;60015150</t>
  </si>
  <si>
    <t>6603562847;55900821800;7005510823</t>
  </si>
  <si>
    <t>Kharintsev, S. S.;Rogov, A. M.;Kazarian, S. G.</t>
  </si>
  <si>
    <t>Russian Federation;United Kingdom</t>
  </si>
  <si>
    <t>Kazan;London</t>
  </si>
  <si>
    <t>Kazan Federal University;Imperial College London</t>
  </si>
  <si>
    <t>60070941;60015150</t>
  </si>
  <si>
    <t>Nanopatterning and tuning of optical taper antenna apex for tip-enhanced Raman scattering performance</t>
  </si>
  <si>
    <t>10.1063/1.4822274</t>
  </si>
  <si>
    <t>2-s2.0-84885092231</t>
  </si>
  <si>
    <t>['parameter pumping', 'oscillating motion', 'nearby radio', 'mechanism active', 'mechanical resonance', 'interesting relationship', 'frequency antenna', 'first harmonic', 'experimentally observed', 'charge pumping', 'antenna signal']</t>
  </si>
  <si>
    <t>Single-parameter charge pumping, induced by a nearby radio-frequency antenna, is achieved in suspended carbon nanotubes close to the mechanical resonance. The charge pumping is due to an important dynamic adjustment of the oscillating motion to the antenna signal and it is different from the mechanism active in the two-parameter pumping. Finally, the second harmonic oscillator response shows an interesting relationship with the first harmonic that should be experimentally observed. ¬© Copyright EPLA, 2013.</t>
  </si>
  <si>
    <t>EPL</t>
  </si>
  <si>
    <t>60017293;60028628;60017293</t>
  </si>
  <si>
    <t>7004098971;45561494400;7003716849</t>
  </si>
  <si>
    <t>Perroni, C. A.;Nocera, A.;Cataudella, V.</t>
  </si>
  <si>
    <t>Boston;Naples</t>
  </si>
  <si>
    <t>Northeastern University;Universit√† degli Studi di Napoli Federico II</t>
  </si>
  <si>
    <t>60028628;60017293</t>
  </si>
  <si>
    <t>Perroni C.A.</t>
  </si>
  <si>
    <t>Single-parameter charge pumping in carbon nanotube resonators at low frequency</t>
  </si>
  <si>
    <t>10.1209/0295-5075/103/58001</t>
  </si>
  <si>
    <t>2-s2.0-84885105807</t>
  </si>
  <si>
    <t>['successful detection', 'study verifies', 'sinr ).', 'reconstruction demonstrates', 'noise ratio', 'microwave images', 'malignant tumor', 'large contrast', 'high signal', 'electric parameters', 'diameter shown', 'better stability', '9 antennas', '2 mm']</t>
  </si>
  <si>
    <t>antenna array | double constrained robust capon beamforming algorithm | early breast cancer detection | ultra wideband</t>
  </si>
  <si>
    <t>Ultra-wideband (UWB) microwave images are proposed for detecting small malignant breast tumors based on the large contrast of electric parameters between a malignant tumor and normal breast tissue. In this study, an antenna array composed of 9 antennas is applied to the detection. The double constrained robust capon beamforming (DCRCB) algorithm is used for reconstructing the breast image due to its better stability and high signal-to-interference-plus- noise ratio (SINR). The successful detection of a tumor of 2 mm in diameter shown in the reconstruction demonstrates the robustness of the DCRCB beamforming algorithm. This study verifies the feasibility of detecting small breast tumors by using the DCRCB imaging algorithm. ¬© 2013 Chinese Physical Society and IOP Publishing Ltd.</t>
  </si>
  <si>
    <t>36551711200;56469929000;57214906578</t>
  </si>
  <si>
    <t>Xia, Xiao;Li, Qin Wei;Li, Xu</t>
  </si>
  <si>
    <t>Xia X.</t>
  </si>
  <si>
    <t>A double constrained robust capon beamforming based imaging method for early breast cancer detection</t>
  </si>
  <si>
    <t>10.1088/1674-1056/22/9/094101</t>
  </si>
  <si>
    <t>2-s2.0-84885130597</t>
  </si>
  <si>
    <t>['time offsets', 'sight separations', 'primary observable', 'phase measurements', 'paper describes', 'mission design', 'interior laboratory', 'hz 1', 'gravity recovery', 'grail adapts', 'grace instrumentation', 'frequency link', 'frequency calibrations', 'climate experiment', 'band time', 'accelerometer compared', '6 microns', '50 km']</t>
  </si>
  <si>
    <t>GRACE | GRAIL | Gravity | Moon | Ranging</t>
  </si>
  <si>
    <t>The Lunar Gravity Ranging System (LGRS) flying on NASA's Gravity Recovery and Interior Laboratory (GRAIL) mission measures fluctuations in the separation between the two GRAIL orbiters with sensitivity below 0.6 microns/Hz 1/2. GRAIL adapts the mission design and instrumentation from the Gravity Recovery and Climate Experiment (GRACE) to a make a precise gravitational map of Earth's Moon. Phase measurements of Ka-band carrier signals transmitted between spacecraft with line-of-sight separations between 50 km to 225 km provide the primary observable. Measurements of time offsets between the orbiters, frequency calibrations, and precise orbit determination provided by the Global Positioning System on GRACE are replaced by an S-band time-transfer cross link and Deep Space Network Doppler tracking of an X-band radioscience beacon and the spacecraft telecommunications link. Lack of an atmosphere at the Moon allows use of a single-frequency link and elimination of the accelerometer compared to the GRACE instrumentation. This paper describes the implementation, testing and performance of the instrument complement flown on the two GRAIL orbiters. ¬© 2013 US Government.</t>
  </si>
  <si>
    <t>Space Science Reviews</t>
  </si>
  <si>
    <t>60009037;60009037;60009037;60009037;60009037;60009037;60009037</t>
  </si>
  <si>
    <t>6603699644;13805471800;6506029186;55900493600;7102305164;7405340830;7201438267</t>
  </si>
  <si>
    <t>Klipstein, William M.;Arnold, Bradford W.;Enzer, Daphna G.;Ruiz, Alberto A.;Tien, Jeffrey Y.;Wang, Rabi T.;Dunn, Charles E.</t>
  </si>
  <si>
    <t>Pasadena</t>
  </si>
  <si>
    <t>Jet Propulsion Laboratory</t>
  </si>
  <si>
    <t>Klipstein W.</t>
  </si>
  <si>
    <t>The lunar gravity ranging system for the Gravity Recovery and Interior Laboratory (GRAIL) mission</t>
  </si>
  <si>
    <t>10.1007/s11214-013-9973-x</t>
  </si>
  <si>
    <t>2-s2.0-84885178055</t>
  </si>
  <si>
    <t>['xylosylated n', 'term xenotransplantation', 'simglycan software', 'significant portion', 'serum proteins', 'results matrix', 'pig samples', 'pig organs', 'pig carbohydrates', 'linked glycans', 'ionization time', 'human antibody', 'glycolylneuraminic acid', 'gene modified', 'first time', 'domestic pigs', 'domestic pig', 'carbohydrate structures', '3 galactose']</t>
  </si>
  <si>
    <t>asparagine-linked | glycome | MALDI-TOF/TOF | permethylation | serum | xenotransplantation</t>
  </si>
  <si>
    <t>Background The temporary or long-term xenotransplantation of pig organs into people would save thousands of lives each year if not for the robust human antibody response to pig carbohydrates. Genetically engineered pigs deficient in galactose Œ±1,3 galactose (gene modified: GGTA1) and N-glycolylneuraminic acid (gene modified: CMAH) have significantly improved cell survival when challenged by human antibody and complement in vitro. There remains, however, a significant portion of human antibody binding. Methods To uncover additional xenoantigens, we compared the asparagine-linked (N-linked) glycome from serum proteins of humans, domestic pigs, GGTA1 knockout pigs, and GGTA1/CMAH knockout pigs using mass spectrometry. Carbohydrate structures were determined with assistance from GlycoWorkbench, Cartoonist, and SimGlycan software by comparison to existing database entries and collision-induced dissociation fragmentation data. Results Matrix-assisted laser desorption/ionization time-of-flight mass spectrometry (MALDI-TOF-MS) analysis of reduced and solid-phase permethylated glycans resulted in the detection of high-mannose, hybrid, and complex type N-linked glycans in the 1000-4500 m/z ion range. GGTA1/CMAH knockout pig samples had increased relative amounts of high-mannose, incomplete, and xylosylated N-linked glycans. All pig samples had significantly higher amounts of core and possibly antennae fucosylation. Conclusions We provide for the first time a comparison of the serum protein glycomes of the human, domestic pig, and genetically modified pigs important to xenotransplantation. ¬© 2013 John Wiley &amp; Sons A/S.</t>
  </si>
  <si>
    <t>277-291</t>
  </si>
  <si>
    <t>0908665X</t>
  </si>
  <si>
    <t>Xenotransplantation</t>
  </si>
  <si>
    <t>60021947;60028487;60028487;60021624;60021947;60021947;60021947;60021947</t>
  </si>
  <si>
    <t>10739707100;7007091496;55647098500;6507697079;56236253200;7006299122;57221128017;55035793700</t>
  </si>
  <si>
    <t>Burlak, Christopher;Bern, Marshall;Brito, Alejandro E.;Isailovic, Dragan;Wang, Zheng Yu;Estrada, Jose L.;Li, Ping;Tector, A. Joseph</t>
  </si>
  <si>
    <t>Palo Alto;Indianapolis;Toledo</t>
  </si>
  <si>
    <t>Palo Alto Research Center Incorporated;Indiana University School of Medicine;The University of Toledo</t>
  </si>
  <si>
    <t>60028487;60021947;60021624</t>
  </si>
  <si>
    <t>Burlak C.</t>
  </si>
  <si>
    <t>N-linked glycan profiling of GGTA1/CMAH knockout pigs identifies new potential carbohydrate xenoantigens</t>
  </si>
  <si>
    <t>10.1111/xen.12047</t>
  </si>
  <si>
    <t>2-s2.0-84885184503</t>
  </si>
  <si>
    <t>Ministry of Education and Science of the Russian Federation</t>
  </si>
  <si>
    <t>14.740.11.0836</t>
  </si>
  <si>
    <t>Minobrnauka</t>
  </si>
  <si>
    <t>['voltage insulator', 'voltage electrodes', 'unit includes', 'operating frequency', 'high voltage', 'feeding signals', 'ceramic disk', 'across half', '70 %.', '60 kv', '3 db']</t>
  </si>
  <si>
    <t>A microwave antenna lead for feeding signals to high-voltage electrodes is described. The unit includes the receiving and transmitting microwave antennas, separated by a high-voltage insulator. The antennas are made as two symmetrical parts of a cut-across half-wavelength coaxial closely coupled resonator, and the insulator is made as a ceramic disk. The characteristics of the unit are presented. The high voltage is &gt;60 kV, the microwave-signal transmission gain S 21 at the operating frequency is over 0.97, and the bandwidth at the level S 21 = -3 dB is more than 70%. ¬© 2013 Pleiades Publishing, Inc.</t>
  </si>
  <si>
    <t>560-564</t>
  </si>
  <si>
    <t>60023579;60069247;60023579;60023579;60069247;60069247</t>
  </si>
  <si>
    <t>7801310238;7006536795;36523488800;7402575894;6603893678;6603377385</t>
  </si>
  <si>
    <t>Barnyakov, A. M.;Ivannikov, V. I.;Levichev, A. E.;Pavlov, V. M.;Chernousov, Yu D.;Shebolaev, I. V.</t>
  </si>
  <si>
    <t>Novosibirsk;Novosibirsk</t>
  </si>
  <si>
    <t>Voevodsky Institute of Chemical Kinetics and Combustion Siberian Branch of the Russian Academy of Sciences;Budker Institute of Nuclear Physics of the Siberian Branch of the RAS</t>
  </si>
  <si>
    <t>60069247;60023579</t>
  </si>
  <si>
    <t>Barnyakov A.M.</t>
  </si>
  <si>
    <t>A microwave antenna lead</t>
  </si>
  <si>
    <t>10.1134/S0020441213050011</t>
  </si>
  <si>
    <t>2-s2.0-84885336988</t>
  </si>
  <si>
    <t>['wider bandwidth', 'torsatrons uragan', 'similar constructions', 'polarization selector', 'narrow sides', 'low loss', 'high isolation', 'high frequency', 'field polarization', 'either ultra', 'different regimes', 'different polarizations', 'cross section']</t>
  </si>
  <si>
    <t>Results are presented on the development of a polarization selector, which is simple to manufacture and allows providing plasma diagnostics in the torsatrons URAGAN-2M and URAGAN-3M at different regimes of their operation. The polarization selector has low loss and high isolation between different polarizations in the operation frequency range. Similar constructions of the polarization selector adjusted to waveguides of the standard cross section (ratio of wide to narrow sides of the cross section is about 0.5) can be used as transmission of information when a wider bandwidth is necessary for either ultra-high frequency (UHF) field polarization. ¬© 2013 Pleiades Publishing, Inc.</t>
  </si>
  <si>
    <t>60068524;60068524</t>
  </si>
  <si>
    <t>57207209694;6602460982</t>
  </si>
  <si>
    <t>Filippov, V. V.;Berezhnyi, V. L.</t>
  </si>
  <si>
    <t>Filippov V.</t>
  </si>
  <si>
    <t>Polarization selector (orthogonal mode transducer) for ultra-high frequency plasma diagnostic</t>
  </si>
  <si>
    <t>10.1134/S0020441213040180</t>
  </si>
  <si>
    <t>2-s2.0-84885355028</t>
  </si>
  <si>
    <t>['technology publishing', 'take care', 'snr gained', 'snr gain', 'single sub', 'real world', 'ofdm system', 'novel approach', 'noise floor', 'new method', 'mimoofdm system', 'ldpc code', 'key point', 'ieee 802', 'high energy', 'fountain codes', 'fec layers', 'especially designed', 'encoded packet', 'current mimo', 'code rate', 'channel vector', 'channel conditions', '92 %)', '86 %)', '11n standard']</t>
  </si>
  <si>
    <t>ADC | FEC | LDPC | MIMO | OFDM | Opportunistic error correction | RCPC</t>
  </si>
  <si>
    <t>Opportunistic error correction based on fountain codes is especially designed for the MIMOOFDM system. The key point of this new method is the tradeoff between the code rate of error correcting codes and the number of sub-carriers in the channel vector to be discarded. By transmitting one fountain-encoded packet over a single sub-carrier per antenna, the ADC is allowed to only take care of the sub-carriers with high energy in the channel vector. In such a case, the power in the ADC is reduced by quantizing the received signal coarsely. Correspondingly, this approach can afford higher level of noise floor than the joint coding scheme adopted by the current MIMO-OFDM system. In this paper, we evaluate its performance in the aspect of mitigating the noise and interference. At the same code rate, simulation results show that opportunistic error correction works better (i.e. requires lower SNR) than the FEC layers defined in the IEEE 802.11n standard. With respect to RCPC with interleaving, the SNR gained by opportunistic error correction decreases as the multiplexing gain increases. Furthermore, we evaluate their performance in the real world. This novel approach does not have the same SNR gain in practice as in the simulation, compared to the FEC layers in the IEEE 802.11n standard. Measurement results show that this new scheme survives in most of the channel conditions (i.e. 92%) with respect to RCPC with interleaving (i.e. 86%) and the LDPC code from the IEEE 802.11n standard (i.e. around 80%). ¬© 2013 Engineering and Technology Publishing.</t>
  </si>
  <si>
    <t>540-549</t>
  </si>
  <si>
    <t>60020599;60020599</t>
  </si>
  <si>
    <t>25928845700;7004162995</t>
  </si>
  <si>
    <t>Shao, Xiaoying;Slump, Cornelis H.</t>
  </si>
  <si>
    <t>Enschede</t>
  </si>
  <si>
    <t>Universiteit Twente</t>
  </si>
  <si>
    <t>Shao X.</t>
  </si>
  <si>
    <t>Opportunistic error correction for MIMO-OFDM: From theory to practice</t>
  </si>
  <si>
    <t>10.12720/jcm.8.9.540-549</t>
  </si>
  <si>
    <t>2-s2.0-84885362171</t>
  </si>
  <si>
    <t>['surface modification', 'results confirmed', 'larger sizes', 'hyperthermia treatment', 'hyperthermia applications', 'heating properties', 'fe3o4 nanoparticles', 'dispersion stability', 'dipole attractions', 'cancer treatments', 'aggregate due']</t>
  </si>
  <si>
    <t>Dispersion stability | PEG-Coated Fe O  nanoparticles 3 4 | Repetitive heating temperature</t>
  </si>
  <si>
    <t>Fe3O4 nanoparticles have been used for hyperthermia treatment in an attempt to overcome various problems. When using hyperthermia treamtment, it is critical to control the surface modification of the particles. Magnetic nanoparticles tend to aggregate due to strong magnetic dipole-dipole attractions. The particles then have a high surface area and are of larger sizes, posing serious practical limitations. The nanoparticles are used to generate maximum heat and to maintain a constant heating temperature using the minimum magnetic nanoparticles dosage. In this study, we investigated the effect of PEG coated onto Fe3O4 nanoparticles. We tested the dispersion stability and repetitive heating property of nanoparticles for different PEG concentrations under an AC magnetic field. The results confirmed that the nanoparticles on a colloidal system maintained the heating properties of repetitve inductive heating as PEG concentration increased with dispersion stability. The nanoparticles with superior dispersion stability will be appropriate for hyperthermia applications in cancer treatments. ¬© 2013 American Scientific Publishers.</t>
  </si>
  <si>
    <t>6098-6102</t>
  </si>
  <si>
    <t>60211585;60211585;60005389;60211585;60211585;60005389;60211585</t>
  </si>
  <si>
    <t>36236914000;35976049200;57199437939;55880900100;55881643200;7201604395;54790526200</t>
  </si>
  <si>
    <t>Jang, Dae Hwan;Lee, Young In;Kim, Kwang Soo;Park, Eun Sil;Kang, Shin Choon;Yoon, Tae Jong;Choa, Yong Ho</t>
  </si>
  <si>
    <t>Ansan;Pocheon</t>
  </si>
  <si>
    <t>Hanyang University ERICA Campus;College of Medicine, Pochon CHA University</t>
  </si>
  <si>
    <t>60211585;60005389</t>
  </si>
  <si>
    <t>Jang D.H.</t>
  </si>
  <si>
    <t>Induced heat property of polyethyleneglycol-coated iron oxide nanoparticles with dispersion stability for hyperthermia</t>
  </si>
  <si>
    <t>10.1166/jnn.2013.7635</t>
  </si>
  <si>
    <t>2-s2.0-84885436670</t>
  </si>
  <si>
    <t>['space particles', 'results indicate', 'radiation belt', 'protective efficiency', 'produced using', 'power supply', 'possible methods', 'plasma stream', 'plasma generator', 'one side', 'one kind', 'modern physics', 'magnetic probe', 'magnetic field', 'higher increments', 'discharge power', 'chinese academy', 'best one', '56 mhz']</t>
  </si>
  <si>
    <t>active protection | magnetic field expansion | plasma stream | space radiation</t>
  </si>
  <si>
    <t>There are many active protecting methods including Electrostatic Fields, Confined Magnetic Field, Unconfined Magnetic Field and Plasma Shielding etc. for defending the high-energy solar particle events (SPE) and Galactic Cosmic Rays (GCR) in deep space exploration. The concept of using cold plasma to expand a magnetic field is the best one of all possible methods so far. The magnetic field expansion caused by plasma can improve its protective efficiency of space particles. One kind of plasma generator has been developed and installed into the cylindrical permanent magnet in the eccentric. A plasma stream is produced using a helical-shaped antenna driven by a radio-frequency (RF) power supply of 13.56 MHz, which exits from both sides of the magnet and makes the magnetic field expand on one side. The discharging belts phenomenon is similar to the Earth's radiation belt, but the mechanism has yet to be understood. A magnetic probe is used to measure the magnetic field expansion distributions, and the results indicate that the magnetic field intensity increases under higher increments of the discharge power. ¬© 2013 Chinese Physical Society and the Institute of High Energy Physics of the Chinese Academy of Sciences and the Institute of Modern Physics of the Chinese Academy of Sciences and IOP Publishing Ltd.</t>
  </si>
  <si>
    <t>Chinese Physics C</t>
  </si>
  <si>
    <t>111805879-60019499;60019499;111805879;111805879;60019499;111805879;111805879;111805879;60019499</t>
  </si>
  <si>
    <t>7201933660;36134576700;56495983700;57220958219;57205971013;55884886400;57203365835;55884706200;57207088382</t>
  </si>
  <si>
    <t>Jia, Xiang Hong;Jia, Shao Xia;Xu, Feng;Bai, Yan Qiang;Wan, Jun;Liu, Hong Tao;Jiang, Rui;Ma, Hong Bo;Wang, Shou Guo</t>
  </si>
  <si>
    <t>Chinese Academy of Sciences;Chinese Astronaut Research and Training Center</t>
  </si>
  <si>
    <t>60019499;111805879</t>
  </si>
  <si>
    <t>Jia X.H.</t>
  </si>
  <si>
    <t>Study of magnetic field expansion using a plasma generator for space radiation active protection</t>
  </si>
  <si>
    <t>10.1088/1674-1137/37/9/098201</t>
  </si>
  <si>
    <t>2-s2.0-84885627028</t>
  </si>
  <si>
    <t>['sex dimorphism', 'novel structures', 'middle segments', 'male antennae', 'following trends', 'female antennae', 'different rates', 'claval segments', 'basal segment']</t>
  </si>
  <si>
    <t>The following trends in oligomerization of the male and female antennae in Tetrastichinae were determined. (1) Reduction (shortening) of the basal segment of the funicle. (2) Reduction (shortening) of the middle segments of the funicle (not recorded in chalcids before). (3) Loss of homonomy by the funicle. (4) Fusion of the claval segments. (5) Reduction (shortening) of the apical claval segment. (6) Incorporation of the apical funicular segment into the clava (not recorded in eulophids before). Sex dimorphism in the antenna structure apparently results from different rates of the evolution of parts of antennae in males and females, in particular from different rates of oligomerization and appearance of novel structures in the male antennae. ¬© 2013 Pleiades Publishing, Inc.</t>
  </si>
  <si>
    <t>725-736</t>
  </si>
  <si>
    <t>Kosheleva, O. V.</t>
  </si>
  <si>
    <t>Krasnodar</t>
  </si>
  <si>
    <t>Federal State Budgetary Scientific Institution ‚ÄúFederal Research Centre of Biological Plant Protection‚Äù</t>
  </si>
  <si>
    <t>Kosheleva O.V.</t>
  </si>
  <si>
    <t>Oligomerization and other evolutionary changes in the antennae of tetrastichine wasps (Hymenoptera, Eulophidae)</t>
  </si>
  <si>
    <t>10.1134/S0013873813060067</t>
  </si>
  <si>
    <t>2-s2.0-84885647705</t>
  </si>
  <si>
    <t>['uplink path', 'satellite transponder', 'realized without', 'press technika', 'phase noise', 'original model', 'modelling transmission', 'model comprises', 'memoryless nonlinearity', 'ground station', 'downlink path', 'display ".', 'convolutional encoder', 'convolutional coding', 'communication channel']</t>
  </si>
  <si>
    <t>ADS-B | Aircraft | Amplifier backoff level | Antenna diameter | BER | BPSK | Communication channel | Convolutional encoder | Free space loss | Ground station | Memoryless nonlinearity | Noise temperature | Phase noise | Phase/frequency offset | Satellite transponder | Viterbi decoder</t>
  </si>
  <si>
    <t>For modelling transmission of ADS-B messages via low-orbit satellite constellation Iridium, the original model of a communication channel "Aircraft-to-Satellite-to-Ground Station" was built using MATLAB Simulink. The model comprises "Aircraft Uplink Transmitter" (Bernoulli Random Binary Generator, Convolutional Encoder, BPSK Baseband Modulator, High Power Amplifier with a memoryless nonlinearity, Transmitter Dish Antenna Gain), "Uplink Path" (Free Space Path Loss, Phase/Frequency Offset), "Satellite Transponder" (Receiver Dish Antenna Gain, Satellite Receiver System Temperature, Complex Baseband Amplifier, Phase Noise, Transmitter Dish Antenna Gain), "Downlink Path" (Free Space Path Loss, Phase/Frequency Offset), "Ground Station Downlink Receiver" (Receiver Dish Antenna Gain, Ground Receiver System Temperature, Viterbi Decoder), "Error Rate Calculation" block and "Display". The modelling was realized without and with convolutional coding (r = 3/4, K = 7) at different noise temperatures and free space losses. Dependencies of a Bit Error Rate on free space path losses, antenna's diameter, phase/frequency off-sets, satellite transponder linear gain, aircraft and satellite transponder high power amplifier back-off level, and phase noise were received and analysed. ¬© 2012 Copyright ¬© 2012 Vilnius Gediminas Technical University (VGTU) Press Technika.</t>
  </si>
  <si>
    <t>Aviation</t>
  </si>
  <si>
    <t>60008300;60008300;60008300</t>
  </si>
  <si>
    <t>7201365396;55884345400;55885405500</t>
  </si>
  <si>
    <t>Kharchenko, Volodymyr;Barabanov, Yuri;Grekhov, Andrii</t>
  </si>
  <si>
    <t>National Aviation University</t>
  </si>
  <si>
    <t>Kharchenko V.</t>
  </si>
  <si>
    <t>Modeling of ADS-B data transmission via satellite</t>
  </si>
  <si>
    <t>10.3846/16487788.2013.840057</t>
  </si>
  <si>
    <t>2-s2.0-84885648512</t>
  </si>
  <si>
    <t>['wing organs', 'terrestrial larvae', 'small chironomids', 'rovno amber', 'reduced plume', 'probably prey', 'probably accounted', 'greatest similarity', 'give evidence', 'first time', 'female eohelea', 'eohelea sinuosa', 'eohelea inclusions', 'danish ambers', 'composed 40', 'ceratopogonid faunas', 'ant faunas']</t>
  </si>
  <si>
    <t>amber | Ceratopogonidae | Denmark | Eohelea | Late Eocene | Leptoconops | syninclusions | Ukraine</t>
  </si>
  <si>
    <t>Differences between ceratopogonid faunas from different Late Eocene ambers are almost as great as between ant faunas and give evidence of their different geographical origins. The greatest similarity is recorded between ceratopogonid faunas of the Rovno and Danish ambers; it manifests itself, in particular, in the presence of Leptoconops, abundant Eohelea sinuosa, and rather frequent occurrence of Meunierohelea. Eohelea sinuosa is the most abundant ceratopogonid species in the Rovno amber. The abundance of Eohelea is probably accounted for by the abundance in these assemblages of small chironomids, with terrestrial larvae; which composed 40% of the Rovno amber chironomid fauna and were probably prey to Eohelea. It is shown for the first time that Ceratopogonini with feminized male antennae (with reduced plume) occur three times as often in syninclusions of specimens of both sexes (63% of all Eohelea inclusions from the Rovno amber);this is evidence that Ceratopogonini with feminized male antennae turned to mating on substrate. This supports the hypothesis of Dinwiddie and Rachootin (2011) that wing organs of female Eohelea were not used for stridulation. ¬© 2013 Pleiades Publishing, Ltd.</t>
  </si>
  <si>
    <t>503-512</t>
  </si>
  <si>
    <t>Perkovsky, E. E.</t>
  </si>
  <si>
    <t>Eohelea sinuosa (Meunier, 1904) (Diptera, Ceratopogonidae) in Late Eocene ambers of Europe</t>
  </si>
  <si>
    <t>10.1134/S0031030113040163</t>
  </si>
  <si>
    <t>2-s2.0-84885663437</t>
  </si>
  <si>
    <t>['surrounding equipment', 'stepper motor', 'source output', 'pulse characteristics', 'general characteristics', 'fixed one', 'experiments using', 'domain characteristics', 'discontinuous intervals', 'dc arc', 'arc current']</t>
  </si>
  <si>
    <t>Arc fault | Current variation | DC arc | DC series | Detection | Electromagnetic signal | Frequency characteristics</t>
  </si>
  <si>
    <t>It is difficult to detect and extinguish direct current (DC) arc in power electronics systems, and the arc could easily lead to a fire and cause great damage to surrounding equipment. A DC arc generation simulation unit is established, in which DC series arcs are generated by dragging the moving electrode away from the fixed one with the help of the stepper motor. In addition, a ferrite rod antenna is used to receive the electromagnetic radiation signals induced by the arcs. Based on experiments using the unit, the general characteristics of DC arc, including the pulse characteristics of arc current and source output in corresponding time window, and the frequency-domain characteristics of arc current, are studied. With discussion on three detection methods, it is concluded that the variation of current and voltage of arc, the spectrum of the arc current during the discontinuous intervals and the radiating electromagnetic signal are all features that can be adopted for detecting DC series arc. Therefore, a synthetic judgment method is suggested for further study.</t>
  </si>
  <si>
    <t>2131-2137</t>
  </si>
  <si>
    <t>Gaodianya Jishu/High Voltage Engineering</t>
  </si>
  <si>
    <t>60018308;60018308;60018308;60018308</t>
  </si>
  <si>
    <t>7202230417;27170923800;55886177100;54790366200</t>
  </si>
  <si>
    <t>Ji, Shengchang;Liu, Yuan;Zhu, Yeye;Zhu, Lingyu</t>
  </si>
  <si>
    <t>Ji S.</t>
  </si>
  <si>
    <t>Study on the detection methods of DC series arc fault</t>
  </si>
  <si>
    <t>10.3969/j.issn.1003-6520.2013.09.009</t>
  </si>
  <si>
    <t>2-s2.0-84885698857</t>
  </si>
  <si>
    <t>['top effectiveness', 'plasma diagnostics', 'icps devices', 'geometric forms', 'fmicps ).', 'flat icpss', 'ferromagnetic cores', 'especially effective', 'antenna coils', '100 cm', '10 cm']</t>
  </si>
  <si>
    <t>Eddy current | Inductively coupled plasma discharge | Integral and local plasma diagnostics | Matching device | Plasma | Radiofrequency ion thruster | Radiofrequency power loss</t>
  </si>
  <si>
    <t>Evolution of geometric forms of antenna coils for radiofrequency (RF) inductively coupled plasma (ICP) sources is analyzed. Top effectiveness of flat ICPSs generating plasma "tablet" is shown. Especially effective are ICPSs using antenna coils enhanced with ferromagnetic cores (FMICPS). It is found that the design of flat ICPSs is simpler and more convenient for the arrangement of plasma diagnostics in comparison with ICPSs of other geometries. Effective flat FMICPS models of different diameters ranging from 10 cm to 100 cm are considered. Recommendations are given for development engineers dealing with ICPS devices in general and with radio frequency ion thrusters (RITs) in particular.</t>
  </si>
  <si>
    <t>2077-2088</t>
  </si>
  <si>
    <t>60069256;60069256;60069256;60007457</t>
  </si>
  <si>
    <t>14042502700;55888228600;7006036498;55700940700</t>
  </si>
  <si>
    <t>Riaby, V. A.;Masherov, P. E.;Obukhov, V. A.;Savinov, V. P.</t>
  </si>
  <si>
    <t>Moscow Aviation Institute (National Research University);Lomonosov Moscow State University</t>
  </si>
  <si>
    <t>60069256;60007457</t>
  </si>
  <si>
    <t>Riaby V.</t>
  </si>
  <si>
    <t>Effectiveness of radiofrequency inductively coupled plasma sources for space propulsion</t>
  </si>
  <si>
    <t>10.3969/j.issn.1003-6520.2013.09.002</t>
  </si>
  <si>
    <t>2-s2.0-84885773762</t>
  </si>
  <si>
    <t>['¬© 2013', 'situ characterization', 'single hole', 'rights reserved', 'reductants adsorbed', 'reductant oxidation', 'reductant adsorption', 'reaction mechanism', 'raman peaks', 'precise control', 'liquid interface', 'experimental point', 'electrochemical society', 'electric field', 'dominant factor', 'dimple array', 'dft calculation', 'cu surface', 'computational point', 'coaxial dimples', 'adsorption model', 'adsorbed reductants']</t>
  </si>
  <si>
    <t>Cu | DFT | Reductants | SERS</t>
  </si>
  <si>
    <t>Oxidation of the reductants is a dominant factor in the electroless deposition process. In order to obtain fundamental knowledge about the reaction mechanism of reductant oxidation for more precise control of the solid-liquid interface in this process, we have attempted to characterize the behavior of reductants adsorbed on Cu surface by using plasmon antenna enhanced Raman scattering. The concentric-patterned antenna coated with Cu, which consisted of a dimple array with single hole or a single hole with coaxial dimples, was designed by Finite Difference Time Domain (FDTD) calculation to enhance the electric field by focusing surface plasmons. By using this antenna and comparing the spectra to the results of Density Functional Theory (DFT) calculations, Raman peaks of adsorbed reductants on Cu were identified. Furthermore, we examined the conformation of adsorbed reductants by DFT calculation of the adsorption model of reductants on fcc-Cu(111) surface. As a result, the nature of reductant adsorption on Cu surface has been investigated from a computational point of view and an experimental point of view, and such in-situ characterization will be useful for analysis of a variety of systems at solid-liquid interface. ¬© 2013 The Electrochemical Society of Japan, All rights reserved.</t>
  </si>
  <si>
    <t>Electrochemistry</t>
  </si>
  <si>
    <t>60023462;60023462;60023462;60023462;60023462</t>
  </si>
  <si>
    <t>57200094799;55903495000;47161315900;57204802137;7202222781</t>
  </si>
  <si>
    <t>Jiang, Bin;Wodarz, Siggi;Kunimoto, Masahiro;Yanagisawa, Masahiro;Homma, Takayuki</t>
  </si>
  <si>
    <t>Raman and DFT study of the reaction of hydrazine and hypophosphite on a Cu surface in the electroless deposition process</t>
  </si>
  <si>
    <t>10.5796/electrochemistry.81.674</t>
  </si>
  <si>
    <t>2-s2.0-84886547219</t>
  </si>
  <si>
    <t>['without degrading', 'using pso', 'thinned arrays', 'pso ),', 'elliptic arrangement', 'different values', 'changing eccentricity', 'antenna array', 'also reported']</t>
  </si>
  <si>
    <t>Concentric elliptical arrays | Elliptical antenna arrays | Particle swarm optimization | Side lobe level | Thinning</t>
  </si>
  <si>
    <t>Design of thinned elliptical antenna arrays of uniformly excited isotropic antennas using particle swarm optimization (PSO), is reported. Thinned arrays can generate directive beam with minimum side lobe level (SLL) without degrading the performance of fully populated antenna arrays significantly. Thinning of elliptical antenna arrays using PSO are optimized with different values of eccentricity and variation of side lobe level with eccentricity of thinned antenna array is reported. Using optimization method, it is found that by changing eccentricity of elliptic arrangement of an antenna array, reduced side lobe levels can be obtained. Thinning of concentric elliptical array, using PSO, is also reported in this paper.</t>
  </si>
  <si>
    <t>Microwave Review</t>
  </si>
  <si>
    <t>60079452;60079452</t>
  </si>
  <si>
    <t>55608046200;7202869307</t>
  </si>
  <si>
    <t>Bera, Rajesh;Roy, Jibendu Sekhar</t>
  </si>
  <si>
    <t>Odisha</t>
  </si>
  <si>
    <t>Kalinga Institute of Industrial Technology, Bhubaneswar</t>
  </si>
  <si>
    <t>Bera R.</t>
  </si>
  <si>
    <t>Thinning of elliptical and concentric elliptical antenna arrays using particle swarm optimization</t>
  </si>
  <si>
    <t>2-s2.0-84886745804</t>
  </si>
  <si>
    <t>['¬∞ ectometer', 'varactor oscillator', 'top value', 'time resolution', 'temporal evolution', 'successfully applied', 'profile reflectometer', 'modulated continuous', 'hyperabrupt tuned', 'frequency sweeping', 'empirical equation', 'edge profile', 'edge plasmas', 'east tokamak', 'density profiles', 'density pedestal', 'continuous waves', '50 œºs', '50 ghz', '5 ghz', '4 cm', '18 ghz']</t>
  </si>
  <si>
    <t>CDM | Electron density | H-mode | Reflectometer</t>
  </si>
  <si>
    <t>An extraordinary-mode (X-mode) frequency-modulated continuous-wave (FMCW) profile reflectometer has been built on EAST. In the reflectometer, continuous waves with frequency sweeping from 12.5 GHz to 18 GHz were generated through a Hyperabrupt Tuned-varactor Oscillator (HTO) source and a four times active multiplier was used to increase the frequency to V-band (50 GHz to 72 GHz). The polarization of horn lens antenna is perpendicular to the magnetic field line at the edge plasmas. According to the V-band frequency range and polarization, the system cover density range from 0:5 √ó 1019m-3 to 3:0 √ó 1019m-3(when toroidal magnetic field is 1.8 T), with time resolution of 12:5 ~ 50 Œºs. The density profile could be calculated by assuming the edge profile through an empirical equation. The maximum spatial error deduced by the method is about 4 cm. This re¬∞ectometer has been successfully applied in 2010 autumn EAST campaign, the temporal evolution of density profiles was acquired during the low confinement mode to high confinement mode transition. The density pedestal of EAST Tokamak was observed and the top value and gradient of the density pedestal were estimated.</t>
  </si>
  <si>
    <t>857-862</t>
  </si>
  <si>
    <t>60019118;60019118;60019118;60019118;60019118;60019118;60019118;60019118;60019118;60019118;60019118</t>
  </si>
  <si>
    <t>55930616000;14030057800;56997780300;36071938500;55923273000;55924867500;55923319400;7402994794;14030072200;7408475786;7404976631</t>
  </si>
  <si>
    <t>Zhang, Chongyang;Liu, Ahdi;Li, Hong;Li, Bin;Zhou, Chu;Zhang, Xiaohui;Hu, Jianqiang;Xie, Jinlin;Lan, Tao;Liu, Wandong;Yu, Changxuan</t>
  </si>
  <si>
    <t>X-Mode frequency modulated density profile reflectometer on EAST tokamak</t>
  </si>
  <si>
    <t>10.1088/1009-0630/15/9/04</t>
  </si>
  <si>
    <t>2-s2.0-84887680966</t>
  </si>
  <si>
    <t>NE/F00446X/1</t>
  </si>
  <si>
    <t>['¬© 2013', 'within 6', 'way traveltime', 'three parameters', 'surface density', 'summit station', 'square error', 'smoothed representation', 'sensitive ground', 'rights reserved', 'results suggest', 'recovered density', 'profile changes', 'phase difference', 'performed using', 'penetrating radar', 'paper describes', 'neutron probe', 'midpoint approach', 'method performed', 'inverting ground', 'interferometric method', 'interferometric implementation', 'ice sheet', 'ice core', 'firn density', 'depth within', 'density profile', 'density model', 'antenna separations']</t>
  </si>
  <si>
    <t>Translating satellite measurements of ice sheet volume change into sea level contribution requires knowledge of the profile of density as a function of depth within the ice sheet and how this profile changes over time. This paper describes an interferometric method of inverting ground-penetrating radar returns for the profile of firn density as a function of depth. The method is an interferometric implementation of the common-midpoint approach, performed using a stepped-frequency, phase-sensitive ground-penetrating radar. By recording the phase difference of returns with a range of antenna separations, the different path lengths through the firn allow recovery of a smoothed representation of the density profile. This density model is characterized by three parameters: surface density and two decay lengths for porosity, each operating over a different density range. Our results suggest that the stepped-frequency radar used here can accurately recover differences in two-way traveltime and produce useful estimates of the density profile. In a test of the method performed at Summit station in Greenland, the recovered density-depth profile agreed with independent density measurements from an ice core and a neutron probe to within 6% root-mean-square error. ¬©2013. American Geophysical Union. All Rights Reserved.</t>
  </si>
  <si>
    <t>1257-1263</t>
  </si>
  <si>
    <t>Journal of Geophysical Research: Earth Surface</t>
  </si>
  <si>
    <t>60025990;60025990;60104653;60010756;60101625</t>
  </si>
  <si>
    <t>6602150884;6602216254;16052463900;12804016800;7202980760</t>
  </si>
  <si>
    <t>Arthern, Robert J.;Corr, Hugh F.J.;Gillet-Chaulet, Fabien;Hawley, Robert L.;Morris, Elizabeth M.</t>
  </si>
  <si>
    <t>France;United Kingdom;United Kingdom;United States</t>
  </si>
  <si>
    <t>Saint Martin d'Heres;Cambridge;Cambridge;Hanover</t>
  </si>
  <si>
    <t>Universite Grenoble Alpes;Scott Polar Research Institute;British Antarctic Survey;Dartmouth College</t>
  </si>
  <si>
    <t>60104653;60101625;60025990;60010756</t>
  </si>
  <si>
    <t>Arthern R.J.</t>
  </si>
  <si>
    <t>Inversion for the density-depth profile of polar firn using a stepped-frequency radar</t>
  </si>
  <si>
    <t>10.1002/jgrf.20089</t>
  </si>
  <si>
    <t>2-s2.0-84887832537</t>
  </si>
  <si>
    <t>BNS-8411033</t>
  </si>
  <si>
    <t>['secondary users', 'relay antennas', 'received signal', 'proposed method', 'primary users', 'primary user', 'predefined threshold', 'practical problem', 'partial csi', 'paper studies', 'optimization problem', 'objective function', 'noise ratio', 'either decreasing', 'data using', 'closed form', 'channel coefficients']</t>
  </si>
  <si>
    <t>Beamforming | Cognitive radio | Interference constraint | Multi-Antenna relaying | Signal-To-Noise ratio</t>
  </si>
  <si>
    <t>This paper studies the optimal beamforming design for a cognitive relay network in which a secondary network transmits its data using a multi-antenna relay simultaneously with the primary users over the same spectrum. An optimal beamforming approach is proposed to maximize the received signal-to-noise ratio (SNR) of the secondary users, whereas the received interference power at the primary user is kept below a predefined threshold. The maximization of the SNR at the secondary users is derived as an objective function to fumulate a constrained beamforming optimization problem, and the optimization problem can be transformed into a Rayleigh-Ritz ratio problem which is then solved by the generalized singularvalue decomposition in a closed form. In response to the practical problem that perfect instantaneous channel state information (CSI) is difficult to be available, we assume that partial CSI is available in the proposed method. Simulation results show that the performance can be further improved by either decreasing the uncertainty in channel coefficients or increasing the number of relay antennas.</t>
  </si>
  <si>
    <t>277-282</t>
  </si>
  <si>
    <t>55935545000;51564963100;14056460600;55935527400</t>
  </si>
  <si>
    <t>Zhu, Fangjun;Yan, Guo;Ning, Li;Maotian, Zhang</t>
  </si>
  <si>
    <t>Optimal beamforming for multi-Antenna relaying schemes in cognitive radio networks</t>
  </si>
  <si>
    <t>10.1515/freq-2013-0012</t>
  </si>
  <si>
    <t>2-s2.0-84888104523</t>
  </si>
  <si>
    <t>['results show', 'radiation pattern', 'novel design', 'metamaterial slab', 'constitutive parameters', 'axis ratio', '3 db', '16 ghz']</t>
  </si>
  <si>
    <t>Anisotropic metamaterial | Circular polarized horn antenna | Polarizer</t>
  </si>
  <si>
    <t>In this paper, a novel design of a circular polarized horn antenna is presented. An anisotropic metamaterial slab with metal periodic structures printed on a substrate is designed and its constitutive parameters and S parameters are analyzed. It shows that the metamaterial is anisotropic and can turn a linearly polarized wave to a circular polarized one. Then a novel horn antenna composed of a conventional rectangular horn antenna and the metamaterial slab is fabricated and measured. The results show that the novel horn antenna radiates a left handed circular polarized wave with an axis ratio below 3 dB at 16 GHz, and its gain and radiation pattern are the same as those of the conventional rectangular horn antenna.</t>
  </si>
  <si>
    <t>55779589100;10045084000;7402773042;7404833424</t>
  </si>
  <si>
    <t>Shi, Hongyu;Chen, Juan;Zhang, Anxue;Jiang, Yansheng</t>
  </si>
  <si>
    <t>Design of a circular polarized horn antenna with an anisotropic metamaterial slab</t>
  </si>
  <si>
    <t>10.1515/freq-2012-0136</t>
  </si>
  <si>
    <t>2-s2.0-84888110633</t>
  </si>
  <si>
    <t>['system performance', 'rs ),', 'relay systems', 'ratio transmission', 'practical interference', 'paper focuses', 'outage probability', 'nd antennas', 'mobile station', 'integral expression', 'input multiple', 'hop multiple', 'downlink dual', 'derived expressions', 'combined effect', 'channel interferences', 'base station', 'average ser', 'asymptotic methods', 'asymptotic expressions', 'arbitrary ns', 'also presented', 'accurate closed']</t>
  </si>
  <si>
    <t>Asymptotic analysis | Co-channel interference | MIMO | MRT&amp;RAS | Nakgami-m fading | Optimal power allocation | Performance analysis | Relay systems</t>
  </si>
  <si>
    <t>This paper focuses on the downlink dual-hop multiple-input multiple-output (MIMO) amplify-and-forward (AF) relay systems that employ the maximal-ratio transmission and receive antenna selection scheme (MRT&amp;RAS) for use in each hop. The system under consideration is equipped with arbitrary NS, NR, and ND antennas at the base station (BS), relay station (RS), and mobile station (MS), respectively. The system performance has been investigated over Nakagami-m fading in presence of independent but not necessarily identically distributedco-channel interferences (CCIs) at both the RS and MS. First, we derive an accurate closed-form approximate expression for the outage probability and a single-integral expression for the average symbol error rate (SER), respectively. Besides, to render direct insights into the combined effect of multiple-antenna and interference on the system performance, the asymptotic expressions for the outage probability and the average SER are also presented. Furthermore, we determine the optimal power allocation (OPA) by using the exact and asymptotic methods, respectively, such that the outage probability is minimized. Finally, numerical results validate the correctness of the derived expressions and show that OPA offers superior performance over uniform power allocation. Our analysis and results provide insights on investigating and optimizing the performance of the downlink MIMO relay transmission in practical interference-limited wireless networks.</t>
  </si>
  <si>
    <t>283-292</t>
  </si>
  <si>
    <t>57196741687;16174331600;56150311800</t>
  </si>
  <si>
    <t>Xu, Xiaoming;Cai, Yueming;Yang, Weiwei</t>
  </si>
  <si>
    <t>Performance analysis of dual-hop MIMO relay systems with MRT&amp;RAS in the presence of co-channel interference</t>
  </si>
  <si>
    <t>10.1515/freq-2012-0118</t>
  </si>
  <si>
    <t>2-s2.0-84888111897</t>
  </si>
  <si>
    <t>['two dipole', 'paper considers', 'nanocluster occurs', 'nanocluster consists', 'ir antenna', 'fluorescence process', 'excimols ).', 'electronic excitation', 'donor molecule', 'donor antenna', 'acceptor molecule', 'absorption spectrum']</t>
  </si>
  <si>
    <t>donor-acceptor nanocluster | fluorescence | infrared radiation</t>
  </si>
  <si>
    <t>The paper considers a donor-acceptor nanocluster fluorescing in a microwave infrared radiation field. It is assumed that the nanocluster consists of two dipole-dipole interacting organic molecules. It is shown that the fluorescence process of the nanocluster occurs if the donor molecule contains a substructure of identical diatomic pairwise interacting bonds of dipoles (an IR antenna). This antenna is capable of accumulating vibrational energy as a sum of collective vibrational quanta (excimols). The acceptor molecule has no permanent dipole moment and cannot be excited by microwave IR radiation. This molecule is polarized in the dipole moment field of the donor IR antenna and can receive energy accumulated in the IR antenna of the donor molecule. If the acceptor molecule has an electronically excited state in the long-wavelength visible region of its absorption spectrum, then after receiving energy equal to the energy of this state from the donor antenna, the electronic excitation of the acceptor molecule and its fluorescence is possible. As an example, the fluorescence of a nanocluster is considered whose donor molecule has a CnH2n IR antenna. The acceptor molecule is aromatic and the external infrared frequency, 1.1 √ó 1014 s-1, is equal to the frequency of the excimol in the donor infrared antenna. ¬© 2013 Allerton Press, Inc.</t>
  </si>
  <si>
    <t>339-343</t>
  </si>
  <si>
    <t>7202434599;24612119400;7801465004;7401563902;6701368291</t>
  </si>
  <si>
    <t>Komarov, V. V.;Popova, A. M.;Stureiko, I. O.;Schmidt, L.;Jungclas, H.</t>
  </si>
  <si>
    <t>Molecular nanocluster fluorescence in microwave infrared-radiation fields</t>
  </si>
  <si>
    <t>10.3103/S0027134913050093</t>
  </si>
  <si>
    <t>2-s2.0-84888261414</t>
  </si>
  <si>
    <t>['wave simulation', 'transparent device', 'three functions', 'radial direction', 'optical device', 'military stealth', 'material parameters', 'material loss', 'general expressions', 'future applications', 'device performance', 'also investigated']</t>
  </si>
  <si>
    <t>Based on two-step coordinate transformation along the radial direction, an optical device with three functions is proposed. The proposed device functions as a transparent device, a vision-enabling internal cloak, and a movement-allowing external cloak. The general expressions of material parameters for the optical device are determined, and each function of the device is confirmed using full-wave simulation. The effect of material loss on device performance is also investigated. Future applications for the proposed device include antenna protection and military stealth. ¬© 2013 Chinese Optics Letters.</t>
  </si>
  <si>
    <t>60028009;60028009;60028009;113214469;60028009</t>
  </si>
  <si>
    <t>36573862000;16318938900;35957638900;55901197300;55863965500</t>
  </si>
  <si>
    <t>Li, Tinghua;Huang, Ming;Yang, Jingjing;Feng, Yun;Liang, Yan</t>
  </si>
  <si>
    <t>Yunnan University;Radio Monitoring Center of Yunnan Province</t>
  </si>
  <si>
    <t>60028009;113214469</t>
  </si>
  <si>
    <t>Design of an optical device with three functions based on coordinate transformation</t>
  </si>
  <si>
    <t>10.3788/COL201311.091602</t>
  </si>
  <si>
    <t>2-s2.0-84888601576</t>
  </si>
  <si>
    <t>13‚Äì02‚Äì97082</t>
  </si>
  <si>
    <t>['weak correlation', 'spectral densities', 'special case', 'signal produced', 'routine summation', 'receiver elements', 'rao boundary', 'rao bound', 'power values', 'numerical simulation', 'frequency channels', 'empirical estimates', 'coordinate estimate', 'background interference', 'antenna array', 'also shows']</t>
  </si>
  <si>
    <t>We propose a method of obtaining the maximum likelihood estimate of the coordinates (the bearing, in a special case) of a wideband Gaussian noise source in the presence of background interference which is uncorrelated at the elements of the antenna array. The method is adapted to unknown spectral densities of the noise and the signal produced by the source. The Cramer - Rao bound is constructed, which characterize the variance of the coordinate estimate. Empirical estimates of the variance are compared with the Cramer - Rao boundary and the empirical variance estimates by the method of numerical simulation in the case of routine summation of the power values in the frequency channels. It is shown that when the spectral densities of the noise and the signal differ considerably, the proposed method ensures a much better accuracy. It is also shows that the influence of weak correlation of the noise at the receiver elements is insignificant. ¬© 2013 Springer Science+Business Media New York.</t>
  </si>
  <si>
    <t>Turchin, V. I.</t>
  </si>
  <si>
    <t>Turchin V.I.</t>
  </si>
  <si>
    <t>Maximum likelihood estimate of the coordinates of wideband noise sources in the case of unknown spectral densities of the signal and the noise</t>
  </si>
  <si>
    <t>10.1007/s11141-013-9430-4</t>
  </si>
  <si>
    <t>2-s2.0-84890126649</t>
  </si>
  <si>
    <t>['scrophulariae scrophulariae', 'pimpinellae pimpinellae', 'picturatus makolskii', 'labial palpi', 'anthrenus larvae', 'antecostal suture']</t>
  </si>
  <si>
    <t>Anthrenus | Dermestidae | Exuvia | Immature stages | Setae</t>
  </si>
  <si>
    <t>Description of the last larval instar (based on exuvia) of Anthrenus delicatus delicatus Kiesenwetter 1851, A. picturatus makolskii Mroczkowski 1950 and A. sophonisba Beal 1998 (Coleoptera: Dermestidae) is presented. Notes about the biology of A. picturatus makolskii and A. sophonisba are provided. Several morphological characters of Anthrenus larvae are documented: antenna, epipharynx, mandibula, maxilla, ligula with labial palpi, hastisetae, legs, terga, and condition of antecostal suture are documented, and discussed. Structural differences among mature larvae of the following Anthrenus species are compared and summarized: A. coloratus Reitter 1881, A. delicatus delicatus Kiesenwetter 1851, A. flavipes flavipes LeConte 1854, A. fuscus Olivier 1789, A. museorum (Linnaeus 1761), A. latefasciatus Reitter 1892, A. oceanicus Fauvel 1903, A. olgae Kal√≠k 1946, A. picturatus makolskii Mroczkowski 1950, A. pimpinellae pimpinellae (Fabricius 1775), A. sarnicus Mroczkowski 1963, A. scrophulariae scrophulariae (Linnaeus 1758), A. sophonisba Beal 1998 and A. verbasci (Linnaeus 1767). ¬© 2013 ¬© Soci√©t√© entomologique de France.</t>
  </si>
  <si>
    <t>Annales de la Societe Entomologique de France</t>
  </si>
  <si>
    <t>60016147;125679361;60016147</t>
  </si>
  <si>
    <t>Wroclaw;Krakow</t>
  </si>
  <si>
    <t>60016147;125679361</t>
  </si>
  <si>
    <t>Comparative morphology and biology of mature larvae in the genus Anthrenus (Dermestidae: Megatominae: Anthrenini) with comparisons to related species</t>
  </si>
  <si>
    <t>10.1080/00379271.2013.845472</t>
  </si>
  <si>
    <t>2-s2.0-84890804062</t>
  </si>
  <si>
    <t>['wireless channels', 'time coding', 'support high', 'stc schemes', 'schemes used', 'promising techniques', 'ofdm signalling', 'input multi', 'frequency domains']</t>
  </si>
  <si>
    <t>Diversity | Orthogonal frequency division multiplexing | Space-time coding | Turbo code</t>
  </si>
  <si>
    <t>Deployment of multi-input multi-output antenna systems with orthogonal frequency division multiplexing (OFDM) over wireless channels has been identified as one of the most promising techniques to support high-performance and high data rate communication for future wireless broadband services. This paper first highlights common space-time coding (STC) schemes used in wireless communication systems. The paper further reviews the deployments of these STC schemes over frequency selective fading channels with OFDM signalling through which there is coding over the space, time, and frequency domains.</t>
  </si>
  <si>
    <t>417-426</t>
  </si>
  <si>
    <t>44861639000;6602553769</t>
  </si>
  <si>
    <t>Oluwafemi, Ilesanmi B.;Mneney, Stanley H.</t>
  </si>
  <si>
    <t>Oluwafemi I.</t>
  </si>
  <si>
    <t>Review of space-time coded orthogonal frequency division multiplexing systems for wireless communication</t>
  </si>
  <si>
    <t>10.4103/0256-4602.123126</t>
  </si>
  <si>
    <t>2-s2.0-84891945817</t>
  </si>
  <si>
    <t>['zf filter', 'zf detector', 'transmitter consists', 'transmit preprocessing', 'system exploiting', 'spatial multiplexing', 'receive antennas', 'prerake combiners', 'diversity order', 'based zero', 'also evaluated']</t>
  </si>
  <si>
    <t>Multiple input multiple output | Prerake combining | Spatial multiplexing | Transmit preprocessing | Ultra-wideband | Zero-forcing</t>
  </si>
  <si>
    <t>In this paper, an ultra-wideband (UWB) spatial multiplexing (SM) multiple input multiple output (MIMO) system exploiting a transmitter-side preprocessing technique is presented. Its transmitter consists of a symbol-based zero-forcing (ZF) inter-channel interference canceller followed by prerake combiners that collect the energies of L resolvable multipath components and its receiver employs correlators. The improved transceiver scheme based on transmit preprocessing and correlation at the receiver is analyzed in a log-normal multipath fading channel. It is shown that it can provide the same diversity order of (LN-M+1) as the UWB SM MIMO system with prerakes in the transmitter and a ZF filter in the receiver for N transmit antennas, M receive antennas, and L resolvable paths. The theoretical and simulated error performances of the presented transmit ZF and prerake combining scheme are also evaluated and compared with those of the UWB SM MIMO systems using prerake combiners at the transmitter and a ZF detector at the receiver.</t>
  </si>
  <si>
    <t>Transmitter-based inter-channel interference cancellation and prerake combining for UWB spatial multiplexing MIMO systems</t>
  </si>
  <si>
    <t>10.4103/0377-2063.123762</t>
  </si>
  <si>
    <t>2-s2.0-84892719558</t>
  </si>
  <si>
    <t>['uninterrupted history', 'target depths', 'surveyed area', 'survey conducted', 'study suggests', 'soil covering', 'rural area', 'results show', 'paper presents', 'northern latium', 'mhz antennas', 'medieval period', 'medieval dwelling', 'italy ),', 'intensively ploughed', 'intensive agriculture', 'high content', 'geometrical shape', 'clear reconstruction', 'clay minerals', 'calcareous material', 'buried ruins', 'archaeological stratigraphy', 'ancient city']</t>
  </si>
  <si>
    <t>Archaeology | Clay | Ferento | GPR | Pasture | Plough</t>
  </si>
  <si>
    <t>This paper presents the results of a ground penetrating radar (GPR) survey conducted in the rural area of the ancient city of Ferento near Viterbo (Northern Latium, Italy), where the visible ruins testify an uninterrupted history from the Etruscan to the Medieval period. The soil covering the ruins has been intensively ploughed, cultivated and used for pasture over the centuries, and is characterised by a high content of clay minerals. In this scenario, the use of GPR is particularly difficult due to both possible 'false positive anomalies' and strong signal attenuation. In order to reconstruct the geometrical shape and size of the geophysical anomalies related to a medieval dwelling, multi-profile GPR data were collected in two different areas, using radar equipped with 250-MHz antennas. 2D and pseudo-3D migrated maps were created and signal velocity analysis was performed to estimate the target depths. Despite the clayey-calcareous material, the results show a good signal penetration and allow a clear reconstruction of the shape of the buried ruins, confirming that the anomalies are due to medieval buildings located at a depth in agreement with what was observed on the archaeological stratigraphy. Furthermore, our study suggests that in radar data interpretation, caution should be used if the surveyed area was subjected to prolonged and intensive agriculture. ¬© 2013 Springer-Verlag Berlin Heidelberg.</t>
  </si>
  <si>
    <t>267-273</t>
  </si>
  <si>
    <t>Archaeological and Anthropological Sciences</t>
  </si>
  <si>
    <t>60012630-60032350;60050715;60012630</t>
  </si>
  <si>
    <t>16063081000;56229346800;6603962005</t>
  </si>
  <si>
    <t>Barone, P. M.;Mattei, E.;Pettinelli, E.</t>
  </si>
  <si>
    <t>Viterbo;Rome;Rome</t>
  </si>
  <si>
    <t>Universit√† degli Studi della Tuscia Viterbo;Sapienza Universit√† di Roma;Universit√† degli Studi Roma Tre</t>
  </si>
  <si>
    <t>60050715;60032350;60012630</t>
  </si>
  <si>
    <t>Barone P.M.</t>
  </si>
  <si>
    <t>Non-invasive archaeological exploration in stratigraphically complex rural settings: An example from Ferento (Viterbo, Italy)</t>
  </si>
  <si>
    <t>10.1007/s12520-013-0138-3</t>
  </si>
  <si>
    <t>2-s2.0-84893001870</t>
  </si>
  <si>
    <t>['system inwhich', 'single antenna', 'proposed scheme', 'performance compared', 'perfect feedback', 'paper proposes', 'n0 region', 'low eb', 'limited feedback', 'imaging component', 'fractional sampling', 'desired signal', 'conventional scheme', 'adjacent channel', 'achieve diversity']</t>
  </si>
  <si>
    <t>Fractional sampling | Interference cancellation | Multipath diversity | Ofdm | Orthogonal precoding</t>
  </si>
  <si>
    <t>To achieve diversity with a single antenna, fractional sampling has been proposed. The imaging component of a desired signal must be transmitted by increasing the baseband filter bandwidth. This paper proposes and evaluates a system inwhich the imaging component is transmitted on the adjacent channel to the desired signal. The adjacent channel interference is cancelled by the precoding generated based on the basis of the channel state information of all the terminals. In this paper, the performance with perfect feedback and limited feedback is evaluated. Numerical results obtained through computer simulation show that the proposed scheme with a 6 bit random codebook for QPSK modulation improves the performance compared with that with the conventional scheme in the low Eb/N0 region. ¬© Springer Science+Business Media New York 2013.</t>
  </si>
  <si>
    <t>211-225</t>
  </si>
  <si>
    <t>36769274100;24332422100;16175047500;7103121868</t>
  </si>
  <si>
    <t>Sakai, Eisuke;Nishimura, Haruki;Inamori, Mamiko;Sanada, Yukitoshi</t>
  </si>
  <si>
    <t>Sakai E.</t>
  </si>
  <si>
    <t>Adjacent channel interference cancellation using orthogonal precoding for fractional sampling OFDM receiver</t>
  </si>
  <si>
    <t>10.1007/s11277-013-1009-z</t>
  </si>
  <si>
    <t>2-s2.0-84893641235</t>
  </si>
  <si>
    <t>CS-077/2012</t>
  </si>
  <si>
    <t>['œñf changed', 'zro3 system', 'surface morphology', 'structural properties', 'sintered pellets', 'quality factor', 'ordered structure', 'monopole antenna', 'investigated experimentally', 'ground plane', 'ftir spectroscopy', 'dy content']</t>
  </si>
  <si>
    <t>Dielectric resonator antenna (DRA) | High-frequency structure simulator (HFSS) software | Microwave dielectric properties</t>
  </si>
  <si>
    <t>The structural properties of the Ba(1-x)Dy (2x/3)ZrO3 system were investigated by means of XRD, FT-Raman, and FTIR spectroscopy. XRD analysis exhibited that lattice parameter gradually decreased with increase of Dy content. FT-Raman and FTIR analyses showed that with increase of Dy content more ordered structure was formed in the composition. The surface morphology of sintered pellets was studied by the SEM. The microwave dielectric constant and quality factor were investigated by the method as proposed by Hakki-Coleman. The microwave dielectric constants of sintered pellets were found to be decreased from 38.40 to 21.13, and the value of œÑf changed from 384.71 to 62.71 ppm/¬∞C. The Q √óf values changed from 5731 to 5173 in the composition between x = 0.0 and 0.1. The dielectric resonator antenna (DRA) was investigated experimentally and numerically, using a monopole antenna through an infinite-ground plane and Ansoft's high-frequency structure simulator software, respectively. The required resonance frequency and bandwidth of DRA were investigated in the composition between 0 ‚â§ √ó ‚â§ 0.1. ¬© ASM International.</t>
  </si>
  <si>
    <t>2634-2640</t>
  </si>
  <si>
    <t>Journal of Materials Engineering and Performance</t>
  </si>
  <si>
    <t>60078476;60026714;60026714;60026714</t>
  </si>
  <si>
    <t>57216625613;55653280800;14822598800;8618984900</t>
  </si>
  <si>
    <t>Parida, S.;Bisen, Anurag;Sinha, Ela;Rout, S. K.</t>
  </si>
  <si>
    <t>Bhubaneswar;Ranchi</t>
  </si>
  <si>
    <t>C. V. Raman College of Engineering;Birla Institute of Technology, Mesra</t>
  </si>
  <si>
    <t>60078476;60026714</t>
  </si>
  <si>
    <t>Dielectric-resonant antenna studies of dysprosium doped barium zirconate ceramic</t>
  </si>
  <si>
    <t>10.1007/s11665-013-0551-x</t>
  </si>
  <si>
    <t>2-s2.0-84893649798</t>
  </si>
  <si>
    <t>['wireless links', 'weissberger model', 'utilizing 5', 'trees within', 'terrain blockage', 'suburban location', 'single tree', 'signal strength', 'signal performance', 'results obtained', 'research work', 'receiving antennas', 'r model', 'path loss', 'paper presents', 'observation found', 'links obstructed', 'good agreement', 'field measurements', 'factors influencing', 'external effect', 'established models', 'empirical study', 'dynamic characteristics', 'communication links', 'another factor', '67 db', '16 standard']</t>
  </si>
  <si>
    <t>Path loss model | Point-to-multipoint | Radio propagation | Vegetation</t>
  </si>
  <si>
    <t>This paper presents an empirical study for fixed wireless links based on IEEE802.16 standard in a vegetated residential environment. Field measurements were conducted for suburban microcell channel by utilizing 5.8GHz of Unlicensed National Information Infrastructure.Aset of comprehensivemeasurements that covered 10 point-to-multipoint links surrounding Universiti Teknologi Malaysia were selected to investigate the impact of vegetation on propagating radio waves. This suburban location was characterized by trees and terrain blockage. The aim of this study is to develop a path loss model that incorporates vegetation effect. Received signal strength and factors influencing the performance of the signal strength are highlighted here. The accuracy of the proposed prediction model is analyzed, which quantifies that path loss is proportional to the distance of the tree to the receiver, size, density, and number of trees within the vicinity of transmitting and receiving antennas. Observation found that external effect, such as wind significantly affect the signal performance too. The terrain was another factor, which needs to consider into account before deployment of wireless links. Depending on the dynamic characteristics of the presence of trees between the communication links, the measurement results show that the path loss is increased from 5.69 to 33.67 dB. The results obtained are compared to Free Space Loss model,Weissberger model, and ITU-R model. Those established models are used to validate the applicability results obtained by means of root mean square (RMS) error. In view of this research work, a good agreement of the proposed excess loss model achieves the smallest RMS error for links obstructed by single tree and the row of trees. ¬© Springer Science+Business Media New York 2013.</t>
  </si>
  <si>
    <t>709-728</t>
  </si>
  <si>
    <t>60021005;60012005;60021005;60021005;60029157</t>
  </si>
  <si>
    <t>56029370400;10939151300;37077635400;55557598400;22958085300</t>
  </si>
  <si>
    <t>Rahman, Noor Ziela Abd;Tan, Kim Geok;Omer, Abdusameas;Rahman, Tharek Abd;Reza, Ahmed Wasif</t>
  </si>
  <si>
    <t>Rahman N.Z.A.</t>
  </si>
  <si>
    <t>Radio propagation studies at 5.8GHZ for point-to-multipoint applications incorporating vegetation effect</t>
  </si>
  <si>
    <t>10.1007/s11277-013-1038-7</t>
  </si>
  <si>
    <t>2-s2.0-84893694491</t>
  </si>
  <si>
    <t>Ministarstvo Prosvete, Nauke i Tehnolo≈°kog Razvoja</t>
  </si>
  <si>
    <t>MPNTR</t>
  </si>
  <si>
    <t>['vector e', 'various positions', 'significantly deviate', 'sensor nodes', 'potentialwban applications', 'points close', 'obtained results', 'near field', 'human body', 'electromagnetic simulatorwipl', 'dipole impedances', 'circular polarization']</t>
  </si>
  <si>
    <t>Circular polarization | Full-size human model | On-body sensors | Turnstile antenna | Wban</t>
  </si>
  <si>
    <t>Polarization of a simple turnstile antenna situated close to the human body, for potentialWBAN applications at 2.45 GHz band, is studied in detail by the use of electromagnetic simulatorWIPL-D Pro. Circular polarization of the antenna (when isolated) is provided by adjusting the dipole impedances. Full-size, 3-dimensional simplified homogeneous model of a human body is applied. Polarization of both far and near field is studied, with various positions of the antenna and with/without metallic reflector. In the far field significant degradation of the circular polarization, due to the vicinity of the body, was observed. In the near field, at points close to the surface of the torso, polarization (of vector E) was found to significantly deviate from circular. Obtained results can be useful in designing on-body sensor networks in which circularly polarized antennas are applied, for both far field communication between sensor nodes and the gateway and near field communication between sensors. ¬© Springer Science+Business Media New York 2013.</t>
  </si>
  <si>
    <t>71-84</t>
  </si>
  <si>
    <t>7102207461;55027724300</t>
  </si>
  <si>
    <t>Petrovic, Vladimir V.;Krneta, Aleksandra J.</t>
  </si>
  <si>
    <t>Petrovic V.V.</t>
  </si>
  <si>
    <t>Polarization properties of a turnstile antenna in the vicinity of the human body</t>
  </si>
  <si>
    <t>10.1007/s11277-013-1001-7</t>
  </si>
  <si>
    <t>2-s2.0-84893695741</t>
  </si>
  <si>
    <t>['vertical displacement', 'thermal actuators', 'thermal actuator', 'thermal actuation', 'theoretical analyses', 'surface micromachining', 'state positions', 'state position', 'silicon platform', 'silicon membrane', 'silicon chip', 'sate position', 'return losses', 'resonant frequency', 'reasonable gains', 'radiation patterns', 'proposed antenna', 'platform beneath', 'operational mechanism', 'novel model', 'moreover vswr', 'microwave performances', 'microelectromechanical system', 'frommechanical point', 'frequency shift', 'fabrication process', 'driving mechanism', 'downward relocation', 'bulk micromachining', 'applying voltage', 'antenna shifts', '2 throughout', '10 db']</t>
  </si>
  <si>
    <t>Discretized patch | Mems | Micromachining | Reconfigurable microstrip patch antenna | Thermal actuator</t>
  </si>
  <si>
    <t>In this paper, a novel model of a frequency reconfigurable microstrip patch antenna based on MEMS (microelectromechanical system) technology is introduced. Fabrication process of the proposed antenna is comprised of bulk and surface micromachining. Patch of the antenna is deposited over a silicon platform. The platform is created by structuring the silicon membrane which is formed through bulk micromachining of a silicon chip. The patch and the platform beneath it are discretized to facilitate their vertical displacement over underside air gap. Thermal actuation is used as driving mechanism. Operational mechanism of the antenna is such that by downward relocation of the patch, its resonant frequency shifts downward. Thermal actuators are connected to the platform and applying voltage to them cause downward shift in resonant frequency of the antenna. FEM (finite element method) simulations confirm mechanical and microwave performances of the antenna which are investigated by theoretical analyses. Frommechanical point of view, antenna has tolerable mechanical stability andmicrowave point of viewindicates that return losses are good (below -10 dB) and radiation patterns are very close to each other with reasonable gains. Moreover VSWR is less than 2 throughout the frequency tuning range. In the proposed antenna by applying a CMOS compatible voltage in the range of 0-4.5V to each thermal actuator, the resonant frequency of the antenna shifts from 17.37GHz in up-sate position to 15.07GHz in down-state position. As a result of this frequency shift, a frequency tuning range of 2.3GHz with bandwidths of 3.9% in up-state and 1.4% in down-state positions is achieved. ¬© Springer Science+Business Media New York 2013.</t>
  </si>
  <si>
    <t>259-282</t>
  </si>
  <si>
    <t>60012848;60012848;60012848;60012848</t>
  </si>
  <si>
    <t>57208679066;55307447900;55366611200;35226199400</t>
  </si>
  <si>
    <t>Nasiri, Mahdi;Mirzajani, Hadi;Atashzaban, Ehsan;Ghavifekr, Habib Badri</t>
  </si>
  <si>
    <t>Sahand</t>
  </si>
  <si>
    <t>Sahand University of Technology</t>
  </si>
  <si>
    <t>Nasiri M.</t>
  </si>
  <si>
    <t>Design and simulation of a novel micromachined frequency reconfigurable microstrip patch antenna</t>
  </si>
  <si>
    <t>10.1007/s11277-013-1012-4</t>
  </si>
  <si>
    <t>2-s2.0-84893700642</t>
  </si>
  <si>
    <t>2012ZX03001036-004</t>
  </si>
  <si>
    <t>['pareto boundary', 'outer boundary', 'optimization problem', 'interference channel', 'intended receiver', 'input single', 'form solutions', 'exhaustive search', 'derived using', 'computation involved', 'base stations', 'antenna reduction', 'also proposed']</t>
  </si>
  <si>
    <t>Antenna reduction | Distributed iterative beamforming | Lagrange duality theory | Miso ic | Pareto boundary</t>
  </si>
  <si>
    <t>The outer boundary of the achievable rate region for multiple-input single-output (MISO) interference channel (IC) is Pareto boundary, and all points on the Pareto boundary can be obtained by solving weighted sum rate maximization problem. Unfortunately, since the optimization problem is non-convex, it is generally very difficult to obtain the solutions without performing an exhaustive search. In this paper, the achievable rate region of the two-user MISO IC is considered. Firstly, by minimizing the interference power leaked to the other receiver for fixed useful signal power received at the intended receiver, the non-convex optimization problem is converted into a family of convex optimization problems. Secondly, after some conversions, the closed-form solutions to all Pareto optimal points are derived using the Lagrange duality theory, and the only computation involved is to solve a basic quadratic equation. Then, the antenna reduction is performed to further simplify the process of derivation. In order to avoid the exchange of channel state information (CSI) between base stations, a distributed iterative beamforming strategy which can achieve a approximate Pareto optimal outcome with only a few iterations is also proposed. Finally, the results are validated via numerical simulations. ¬© Springer Science+Business Media New York 2013.</t>
  </si>
  <si>
    <t>175-190</t>
  </si>
  <si>
    <t>60005244;60005244;60005244;60033100;60005244</t>
  </si>
  <si>
    <t>54412754700;55565935900;36058032700;35504073000;7202297685</t>
  </si>
  <si>
    <t>Li, Jiamin;Wang, Dongming;Zhu, Pengcheng;Tang, Lan;You, Xiaohu</t>
  </si>
  <si>
    <t>Nanjing University;Southeast University</t>
  </si>
  <si>
    <t>60033100;60005244</t>
  </si>
  <si>
    <t>Closed-form solutions to the pareto boundary and distributed beamforming strategy for the two-user miso interference channel</t>
  </si>
  <si>
    <t>10.1007/s11277-013-1007-1</t>
  </si>
  <si>
    <t>2-s2.0-84893706518</t>
  </si>
  <si>
    <t>CCF-1218814</t>
  </si>
  <si>
    <t>['vertex set', 'strongly connected', 'minimum radius', 'hop 5', 'hop 4', 'finding orientations', 'directional antennas', 'directed path', 'antenna angles', '90 ¬∞.', '7 suffices', '5 suffices', '120 ¬∞']</t>
  </si>
  <si>
    <t>Directional antenna | spanner | strong connectivity</t>
  </si>
  <si>
    <t>Let S be a set of points in the plane, such that the unit disk graph with vertex set S is connected. We address the problem of finding orientations and a minimum radius for directional antennas of a fixed cone angle placed at the points of S, such that the induced communication graph G[S] is a hop t-spanner of the unit disk graph for S (meaning that G[S] is strongly connected, and contains a directed path with at most t edges between any pair of points within unit distance). We consider problem instances in which antenna angles are bounded below by 120¬∞ and 90¬∞. We show that, in the case of 120¬∞ angles, a radius of 5 suffices to establish a hop 4-spanner; and in the case of 90¬∞ angles, a radius of 7 suffices to establish a hop 5-spanner.</t>
  </si>
  <si>
    <t>Discrete Mathematics, Algorithms and Applications</t>
  </si>
  <si>
    <t>60000009;60005738</t>
  </si>
  <si>
    <t>8611856600;14028338300</t>
  </si>
  <si>
    <t>Damian, Mirela;Flatland, Robin</t>
  </si>
  <si>
    <t>Loudonville;Villanova</t>
  </si>
  <si>
    <t>Siena College;Villanova University</t>
  </si>
  <si>
    <t>60005738;60000009</t>
  </si>
  <si>
    <t>Damian M.</t>
  </si>
  <si>
    <t>SPANNING PROPERTIES of GRAPHS INDUCED by DIRECTIONAL ANTENNAS</t>
  </si>
  <si>
    <t>10.1142/S1793830913500080</t>
  </si>
  <si>
    <t>2-s2.0-84944767804</t>
  </si>
  <si>
    <t>['simulated results', 'proposed antenna', 'paper presents', 'low side', 'loaded rings', 'good agreement', 'experimental results', 'communication systems']</t>
  </si>
  <si>
    <t>bandwidth | communication | coupled | notch | parasitic</t>
  </si>
  <si>
    <t>This paper presents a new, compact, efficient, wideband and low side-level parasitically coupled notch-loaded antenna array for communication systems. The antenna structure consists of a circular microstrip antenna coupled parasitically with notch-loaded rings. The proposed antenna is also considered using different dielectric substrates and the results are compared. The simulated results are compared with the experimental results and are found to be in good agreement with each other.</t>
  </si>
  <si>
    <t>128-133</t>
  </si>
  <si>
    <t>54403152500;57192294193;16039024900</t>
  </si>
  <si>
    <t>Kandwal, Abhishek;Chauhan, Jai Verdhan;Khah, Sunil Kumar</t>
  </si>
  <si>
    <t>A new, compact, efficient, parasitically coupled notch-loaded antenna</t>
  </si>
  <si>
    <t>10.1080/21681724.2013.824698</t>
  </si>
  <si>
    <t>2-s2.0-84962070031</t>
  </si>
  <si>
    <t>['traveler identity', 'travel durations', 'travel data', 'traditional surveys', 'thus limiting', 'resulting interpretations', 'reasonable ones', 'raw data', 'proposed method', 'primary challenge', 'preliminary evaluation', 'phone users', 'one week', 'novel framework', 'may provide', 'low cost', 'long duration', 'large sample', 'high grades', 'grading scheme', 'genetic algorithm', 'find interpretations', 'excellent source', 'complete replacement', 'cellular data', 'candidate interpretations', 'base stations', 'antenna ).', 'activity durations']</t>
  </si>
  <si>
    <t>Collection of travel data by traditional survey methods is costly, thus limiting the amount of data being collected, as well as their frequency and coverage. Recent technologies offer new types of data collection options. In particular, cellular systems generate substantial amounts of data, including records regarding the connection between handsets (phones) and base stations (antenna). These records, collected by cellular service providers for various internal purposes, may provide an excellent source of information regarding travel, with several critical advantages relative to traditional travel surveys: low cost, large sample, long duration, and high response rate. Cellular data has some limitations too, particularly with respect to accuracy and traveler identity; therefore, such data cannot provide a complete replacement for traditional surveys, but it can complement and enhance them. This paper explores methods for identifying travel patterns from cellular data. A primary challenge in this research is to provide an interpretation of the raw data that distinguishes between activity durations and travel durations. A novel framework is proposed for this purpose, based on a grading scheme for candidate interpretations of the raw data. A genetic algorithm is used to find interpretations with high grades, which are considered as the most reasonable ones. The proposed method is tested on a dataset of records covering 9454 cell-phone users over a period of one week. Preliminary evaluation of the resulting interpretations is presented.</t>
  </si>
  <si>
    <t>167-182</t>
  </si>
  <si>
    <t>International Journal of Transportation Science and Technology</t>
  </si>
  <si>
    <t>60027161;60027161</t>
  </si>
  <si>
    <t>57212101578;22952775500</t>
  </si>
  <si>
    <t>Freund, Sarit;Bar-Gera, Hillel</t>
  </si>
  <si>
    <t>Freund S.</t>
  </si>
  <si>
    <t>An Optimization Framework for Travel Pattern Interpretation of Cellular Data</t>
  </si>
  <si>
    <t>S2046043016301393</t>
  </si>
  <si>
    <t>10.1260/2046-0430.2.3.167</t>
  </si>
  <si>
    <t>2-s2.0-84982316196</t>
  </si>
  <si>
    <t>['typical asa', 'start section', 'profile design', 'metal width', 'input impedance', 'impedance band', 'high ratio', 'frequency band', 'becomes rippled', 'arm space', 'antenna arm', 'adding self', '21 thick']</t>
  </si>
  <si>
    <t>antenna miniaturisation | Archimedean spiral antenna | equiangular spiral antenna | exponentially tapered microstrip balun | low-profile</t>
  </si>
  <si>
    <t>A low-profile Archimedean spiral antenna (ASA) with its input impedance near to 50 Œ© is proposed. With high ratio of metal width to arm space (RMWAS) at the start section of antenna arm, input impedance of the antenna is lowered down nearly to 50 Œ© but becomes rippled. By adding self-complementary tapered Archimedean spiral lines to the ends, the input impedance becomes smoother and characteristics are improved, especially at the low-frequency band. According to the results, the impedance band and axial ratio band are from 1.4 to 18¬†GHz, which are about 33.3% lower than those of a typical ASA with the same size at the lowest operating frequency. In addition, length of the exponentially tapered microstrip balun used to feed the antenna is 10¬†mm which is about Œª0/21 thick at 1.4¬†GHz. The method put forward is useful for low-profile design of ASA.</t>
  </si>
  <si>
    <t>151-158</t>
  </si>
  <si>
    <t>101388225;101388225;101388225</t>
  </si>
  <si>
    <t>36348889600;35320575500;35073320400</t>
  </si>
  <si>
    <t>Wang, Ya wei;Wang, Guang ming;Zeng, Hui yong</t>
  </si>
  <si>
    <t>Xi An</t>
  </si>
  <si>
    <t>Engineering University of Airforce</t>
  </si>
  <si>
    <t>Low-profile Archimedean spiral antenna with approximate 50 Œ© input impedance</t>
  </si>
  <si>
    <t>10.1080/21681724.2013.829996</t>
  </si>
  <si>
    <t>2-s2.0-85044935668</t>
  </si>
  <si>
    <t>['suppress surface', 'size reduction', 'proposed antenna', 'numerical validations', 'multiband characteristics', 'ground plane', 'geometrical descriptors', 'emergency management', 'defects ).', 'contributes 69', 'better efficiency', 'article presents']</t>
  </si>
  <si>
    <t>DGS | fractals | PSO</t>
  </si>
  <si>
    <t>This article presents an analysis and design of a novel planar antenna in corporation with fractal-shaped defected ground structure (DGS) for wireless communication devoted to emergency management. The conventional ground plane can be replaced by a fractal DGS ground plane to get size reduction, better efficiency and suppress surface-waves. The synthesis of the proposed antenna is carried out by means of particle swarm optimisation (PSO) to identify the geometrical descriptors of the structure. The representative results reveal that the proposed geometry exhibits better impedance matching and multiband characteristics in comparison to conventional planar antenna (without any defects). The analyses from simulations and numerical validations are reported in order to illustrate the effectiveness of varying scale factor that contributes 69.08% size reduction of ground plane.</t>
  </si>
  <si>
    <t>108-117</t>
  </si>
  <si>
    <t>112854929;60020898</t>
  </si>
  <si>
    <t>55863022600;54384055500</t>
  </si>
  <si>
    <t>Kakkar, Sushil;Rani, Shweta</t>
  </si>
  <si>
    <t>Longowal;Sangrur</t>
  </si>
  <si>
    <t>Sant Longowal Institute of Engineering and Technology;Bhai Gurdas Institute of Engineering and Technology</t>
  </si>
  <si>
    <t>60020898;112854929</t>
  </si>
  <si>
    <t>Kakkar S.</t>
  </si>
  <si>
    <t>A novel antenna design with fractal-shaped DGS using PSO for emergency management</t>
  </si>
  <si>
    <t>10.1080/21681724.2013.824696</t>
  </si>
  <si>
    <t>2-s2.0-85044946218</t>
  </si>
  <si>
    <t>Smithsonian Institution</t>
  </si>
  <si>
    <t>SI</t>
  </si>
  <si>
    <t>['velocity loop', 'traditional proportional', 'torque loop', 'torque computations', 'three layers', 'system safely', 'submillimeter array', 'software filters', 'servo gains', 'sends velocity', 'sending current', 'scb ).', 'remotely adjustable', 'reliable operation', 'proportional term', 'position loop', 'motor amplifiers', 'mauna kea', 'major convenience', 'hand controller', 'frequent reconfigurations', 'elevation encoders', 'digital servo', 'control algorithm', 'connected outside', 'calibration factors', 'appropriate bandwidth', 'antenna status', 'anomaly occurs', 'acceleration commands', '8 antennas', '558 hz', '20 khz', '100 hz', '10 years']</t>
  </si>
  <si>
    <t>Instrumentation: Interferometers | Instrumentation: Miscellaneous | Telescopes</t>
  </si>
  <si>
    <t>We describe the design and performance of the digital servo and motion control system for the 6-meter parabolic antennas of the Submillimeter Array (SMA) on Mauna Kea, Hawaii. The system is divided into three nested layers operating at a different, appropriate bandwidth. (1) A rack-mounted, real-time Unix system runs the position loop which reads the high resolution azimuth and elevation encoders and sends velocity and acceleration commands at 100 Hz to a custom-designed servo control board (SCB). (2) The microcontroller-based SCB reads the motor axis tachometers and implements the velocity loop by sending torque commands to the motor amplifiers at 558 Hz. (3) The motor amplifiers implement the torque loop by monitoring and sending current to the three-phase brushless drive motors at 20 kHz. The velocity loop uses a traditional proportional-integral-derivative (PID) control algorithm, while the position loop uses only a proportional term and implements a command shaper based on the Gauss error function. Calibration factors and software filters are applied to the tachometer feedback prior to the application of the servo gains in the torque computations. All of these parameters are remotely adjustable in the software. The three layers of the control system monitor each other and are capable of shutting down the system safely if a failure or anomaly occurs. The Unix system continuously relays the antenna status to the central observatory computer via reflective memory. In each antenna, a Palm Vx hand controller displays the complete system status and allows full local control of the drives in an intuitive touchscreen user interface. The hand controller can also be connected outside the cabin, a major convenience during the frequent reconfigurations of the interferometer. Excellent tracking performance (‚àº 0.3‚Ä≤‚Ä≤ rms) is achieved with this system. It has been in reliable operation on 8 antennas for over 10 years and has required minimal maintenance.</t>
  </si>
  <si>
    <t>Journal of Astronomical Instrumentation</t>
  </si>
  <si>
    <t>60024185;60020680;60020680;60020680;60020680;60020680;100394546;100394546;100394546;60020680;60020680;60020680</t>
  </si>
  <si>
    <t>35394114700;55605771352;6506200790;6506004963;35479191600;7005148075;7202426413;57205615864;57205620353;57205618577;57205620639;7402601128</t>
  </si>
  <si>
    <t>Hunter, T. R.;Wilson, R. W.;Kimberk, R.;Leiker, P. S.;Patel, N. A.;Blundell, R.;Christensen, R. D.;Diven, A. R.;Maute, J.;Plante, R. J.;Riddle, P.;Young, K. H.</t>
  </si>
  <si>
    <t>Charlottesville;Cambridge;Hilo</t>
  </si>
  <si>
    <t>National Radio Astronomy Observatory;Harvard-Smithsonian Center for Astrophysics;Submillimeter Array</t>
  </si>
  <si>
    <t>60024185;60020680;100394546</t>
  </si>
  <si>
    <t>Hunter T.</t>
  </si>
  <si>
    <t>The digital motion control system for the submillimeter array antennas</t>
  </si>
  <si>
    <t>10.1142/S2251171713500025</t>
  </si>
  <si>
    <t>2-s2.0-85056402603</t>
  </si>
  <si>
    <t>['vertical component', 'sufficiently resolved', 'significant effect', 'significant differences', 'mainly considered', 'height determination', 'gnss data', 'eupos network', 'eupos ).', 'decision caused', 'calculations show', 'absolute models']</t>
  </si>
  <si>
    <t>GBAS | GNSS antenna | GNSS data processing | Phase centre variations</t>
  </si>
  <si>
    <t>Before 6 November 2006, the International global navigation satellite system (GNSS) Service used relative phase centre models for GNSS antenna receivers. When absolute calibration models were introduced, it resulted in significant differences in the scale of GNSS networks compared to the very long baseline interferometry and side-looking radar measurements. The differences were due to the lack of the GNSS satellite antenna calibration models. This problem was sufficiently resolved and the International GNSS Service decided to switch from relative to absolute models for both satellites and receivers. This decision caused some variations in the results of the GNSS network solutions-especially in the vertical component. To date, the problem of switching from relative to absolute antenna phase centre variations has been mainly considered for global or continental networks using relatively long observation sessions. The aim of this paper was to study the height differences caused by using different calibration models in GNSS observation processing done in the national GBAS network (ASG-EUPOS). The analysis was done using 3 days of GNSS data, collected with four different receivers and antennas, divided by 1 h observation sessions. The results of the calculations show that switching from relative to absolute phase centre variation models may have a significant effect on height determination in the ASG-EUPOS network, particularly in high accuracy applications. ¬© 2013 Survey Review Ltd.</t>
  </si>
  <si>
    <t>386-394</t>
  </si>
  <si>
    <t>Survey Review</t>
  </si>
  <si>
    <t>Dawidowicz, K.</t>
  </si>
  <si>
    <t>¬†Olsztyn WM</t>
  </si>
  <si>
    <t>Uniwersytet Warminsko-Mazurski w Olsztynie</t>
  </si>
  <si>
    <t>Dawidowicz K.</t>
  </si>
  <si>
    <t>Impact of different GNSS antenna calibration models on height determination in the ASG-EUPOS network: A case study</t>
  </si>
  <si>
    <t>10.1179/1752270613Y.0000000043</t>
  </si>
  <si>
    <t>2-s2.0-84883095086</t>
  </si>
  <si>
    <t>['thz radiation', 'theoretically analyze', 'spectral characteristics', 'photoconductive antennas', 'photoconductive antenna', 'peak frequency', 'paper proposed', 'inhomogeneous plasma', 'influence factors', 'density gradient', 'converse zone', 'bias voltage']</t>
  </si>
  <si>
    <t>Langmuir wave | photoconductive antenna | plasma | sheath</t>
  </si>
  <si>
    <t>To theoretically analyze the spectral characteristics of terahertz (THz) electromagnetic radiation generated by photoconductive antennas, the paper proposed a model by considering laser induced plasma in photoconductive antenna. At a bias voltage, plasma oscillation generates Langmuir wave that propagates in the inhomogeneous plasma in the direction of density gradient, and is converted to THz radiation after a converse zone. The influence factors of the bandwidth and peak frequency are analyzed by the model and testified by experiment. ¬© 2013 IEEE.</t>
  </si>
  <si>
    <t>785-789</t>
  </si>
  <si>
    <t>60026981;60026981;60026981;60026981</t>
  </si>
  <si>
    <t>55729882500;35190168800;55644253900;35194684000</t>
  </si>
  <si>
    <t>Hou, Lei;Chen, Suguo;Yan, Zhijin;Shi, Wei</t>
  </si>
  <si>
    <t>Terahertz radiation generated by laser induced plasma in photoconductive antenna</t>
  </si>
  <si>
    <t>10.1109/JQE.2013.2275019</t>
  </si>
  <si>
    <t>2-s2.0-84883100796</t>
  </si>
  <si>
    <t>['synchronization bandwidth', 'phase locking', 'microwave reference', 'hpd ),', 'extreme nonlinearity', 'emitted power', 'effective way', 'directly applied', 'cryogenic high', 'cryogenic flux', '70 mhz']</t>
  </si>
  <si>
    <t>We present a simple and effective way to phase lock terahertz cryogenic oscillators. Extreme nonlinearity of a superconductor-insulator-superconductor tunnel junction allows its implementation as a cryogenic high-harmonic phase detector (HPD), which is used both for mixing a terahertz oscillator signal with a microwave reference and for generating a phase error feedback signal that is directly applied to the oscillator for its phase locking. An integration of the HPD with a cryogenic flux-flow oscillator results in synchronization bandwidth as wide as 70 MHz (significantly exceeding conventional room-temperature system bandwidth), providing phase locking of 84% emitted power for 15 MHz oscillator linewidth. ¬© 2013 AIP Publishing LLC.</t>
  </si>
  <si>
    <t>60029225-60000308;60029225-60001512;60029225</t>
  </si>
  <si>
    <t>57205576185;12766194200;7004791063</t>
  </si>
  <si>
    <t>Kalashnikov, Konstantin V.;Khudchenko, Andrey V.;Koshelets, Valery P.</t>
  </si>
  <si>
    <t>Russian Federation;Netherlands;Russian Federation</t>
  </si>
  <si>
    <t>Moscow;Utrecht;Dolgoprudny</t>
  </si>
  <si>
    <t>Kotelnikov Institute of Radioengineering and Electronics (IRE) of Russian Academy of Sciences;SRON Netherlands Institute for Space Research;Moscow Institute of Physics and Technology</t>
  </si>
  <si>
    <t>60029225;60001512;60000308</t>
  </si>
  <si>
    <t>Kalashnikov K.</t>
  </si>
  <si>
    <t>Harmonic phase detector for phase locking of cryogenic terahertz oscillators</t>
  </si>
  <si>
    <t>10.1063/1.4819064</t>
  </si>
  <si>
    <t>2-s2.0-84884255498</t>
  </si>
  <si>
    <t>['three levels', 'sm algorithm', 'resonator filter', 'proposed approach', 'planar filter', 'four categories', 'ensuring convergence', 'direct optimization', 'cost em', 'adjoint sensitivity']</t>
  </si>
  <si>
    <t>Adjoint sensitivity | computer-aided design (CAD) | electromagnetic (EM)-driven design | optimization | space mapping (SM) | surrogate modeling</t>
  </si>
  <si>
    <t>We present a robust space mapping (SM) algorithm exploiting electromagnetic (EM)-based adjoint sensitivities for microwave design optimization. Our approach utilizes low-cost EM-based adjoint sensitivities and trust region methods to improve an SM algorithm at three levels, which are: 1) to build a better overall surrogate while ensuring convergence; 2) to speed up and safeguard the parameter extraction steps; and 3) to speed up and safeguard the surrogate optimization process. We describe the implementation at each level in detail. We review relevant adjoint sensitivity analysis methods. We also review prior SM methods that exploit both sensitivity and adjoint sensitivity. We summarize these methods in four categories. We compare our proposed approach with them. Efficiency, robustness, and versatility of our method are demonstrated by three design examples: an antenna, a planar filter, and a 3-D resonator filter. We compare the results with those obtained by SM without using adjoint sensitivity information and by direct optimization of the high-fidelity EM models. ¬© 2013 IEEE.</t>
  </si>
  <si>
    <t>3493-3502</t>
  </si>
  <si>
    <t>60071140;60071140;60031828-100333128;60031828</t>
  </si>
  <si>
    <t>57204542925;25638945400;7102230876;7202917926</t>
  </si>
  <si>
    <t>Koziel, Slawomir;Ogurtsov, Stanislav;Bandler, John W.;Cheng, Qingsha S.</t>
  </si>
  <si>
    <t>Iceland;Canada;Canada</t>
  </si>
  <si>
    <t>101 Reykjav√≠k;Hamilton;</t>
  </si>
  <si>
    <t>Reykjavik University;McMaster University;Bandler Corporation</t>
  </si>
  <si>
    <t>60071140;60031828;100333128</t>
  </si>
  <si>
    <t>Reliable space-mapping optimization integrated with EM-based adjoint sensitivities</t>
  </si>
  <si>
    <t>10.1109/TMTT.2013.2278148</t>
  </si>
  <si>
    <t>2-s2.0-84885660440</t>
  </si>
  <si>
    <t>['using single', 'tmlaas ).', 'time durations', 'static amplitudes', 'single objective', 'show effectiveness', 'reported previously', 'proposed approach', 'optimization parameters', 'operating frequency', 'objective techniques', 'new technique', 'main beam', 'low value', 'fundamental radiation', 'array elements']</t>
  </si>
  <si>
    <t>In this paper, a new technique is proposed to optimize the conflicting parameters like low value of maximum side lobe level (SLL), narrow beam-width of the main beam and low value of maximum sideband radiation level (SRL) of time-modulated linear antenna arrays (TMLAAs). The method is based on minimizing a multi-objective fitness function by using single-objective differential evolution algorithm (DEA) technique. The method is applied to both uniformly excited TMLAA (UE-TMLAA) and non-uniformly excited TMLAA (NUE-TMLAA) to synthesize low side lobe optimum pattern at operating frequency by suppressing the sideband radiation level to a suficiently low value. For UE-TMLAA only the switch- on time durations of the array elements and for NUE-TMLAA the switch-on time durations and the static amplitudes with predetermined dynamic range ratio (DRR) of static amplitudes are taken as the optimization parameters for the DEA. To show effectiveness of the proposed approach, the single-objective DEA optimized results are compared with those obtained by other single objective and multi- objective techniques that has been reported previously. Also, first null beam width (FNBW) and half power beam width (HPBW) of the DEA optimized patterns at fundamental radiation are compared with those of the Dolph-Chebyshev (D-C) pattern of same SLL.</t>
  </si>
  <si>
    <t>101-118</t>
  </si>
  <si>
    <t>Differential evolution algorithm for optimizing the conflicting parameters in time- modulated linear array antennas</t>
  </si>
  <si>
    <t>10.2528/PIERB13022710</t>
  </si>
  <si>
    <t>2-s2.0-84882453539</t>
  </si>
  <si>
    <t>['simulated results', 'radiation efficiency', 'narrow bandwidth', 'equal dimensions', 'antenna behavior']</t>
  </si>
  <si>
    <t>Monolithic microwave integrated circuits | Slotted aperture | Stacked patch antenna | Substrate permittivity</t>
  </si>
  <si>
    <t>In this paper, Substrate permittivity effects on the performance of slotted aperture stacked patch antenna are investigated, in order to determine their suitability for integration into monolithic microwave integrated circuits. The current antenna consisting of two parasitic patches and one driven patch with equal dimensions on all sides. The stacked patch model is proposed to increase the narrow bandwidth, radiation efficiency and directivity. The antenna behavior is explained through parameter study together with simulated results. ¬© Research India Publications.</t>
  </si>
  <si>
    <t>909-916</t>
  </si>
  <si>
    <t>36135595500;55839107000;37041210500;55839356100;55838862100;55672609400</t>
  </si>
  <si>
    <t>Madhav, B. T.P.;Ujwala, D.;Khan, Habibulla;Tejaswani, Atluri Lakshmi;Guntupalli, Sriram;Bala, Atluri</t>
  </si>
  <si>
    <t>Substrate permittivity effects on the performance of slotted aperture stacked patch antenna</t>
  </si>
  <si>
    <t>2-s2.0-84883139482</t>
  </si>
  <si>
    <t>['wide beamwidth', 'well suited', 'unit cell', 'simulated results', 'proposed antenna', 'octagonal patch', 'four feeds', 'antenna prototype', 'antenna performance', 'amcs ).', 'amc structures']</t>
  </si>
  <si>
    <t>The proposed antenna is a circular microstrip structure excited by four feeds and suspended with artificial magnetic conductors (AMCs). The multifeed circular microstrip antennas can generate a high circularly polarized performance by using a different feed arrangement. AMC structures with a square, circular, or octagonal patch on a unit cell are designed and applied to circular microstrip patch antennas for the enhancement of antenna performance. It is found that simulated results of the proposed antenna are well suited. The properties of wide beamwidth with good axial ratio can be achieved when applying the proposed AMC structures to circular microstrip antennas. The antenna prototype was fabricated to validate simulated results. ¬© 2013 Sanchai Eardprab et al.</t>
  </si>
  <si>
    <t>60021543;60021543;60032532</t>
  </si>
  <si>
    <t>16202722200;6603712247;8355886600</t>
  </si>
  <si>
    <t>Eardprab, Sanchai;Phongcharoenpanich, Chuwong;Torrungrueng, Danai</t>
  </si>
  <si>
    <t>Chonburi;Ladkrabang Bangkok</t>
  </si>
  <si>
    <t>Asian University of Science and Technology;King Mongkut's Institute of Technology Ladkrabang</t>
  </si>
  <si>
    <t>60032532;60021543</t>
  </si>
  <si>
    <t>Eardprab S.</t>
  </si>
  <si>
    <t>Improvement of a circular microstrip antenna excited by four feeds and suspended with artificial magnetic conductors</t>
  </si>
  <si>
    <t>10.1155/2013/310686</t>
  </si>
  <si>
    <t>2-s2.0-84883143754</t>
  </si>
  <si>
    <t>['¬∞ ect', 'wireless communications', 'various paths', 'tree canopy', 'sink node', 'sensor node', 'proposed solution', 'physical interpretation', 'mostly matched', 'harvesting control', 'fruit productions', 'effciently communicate', 'channel characteristics', 'aoa estimator', '2 ghz']</t>
  </si>
  <si>
    <t>The wireless communications in a tree canopy is essential for pre-harvesting control of fruit productions. To effciently communicate between a sensor node and a sink node, channel characteristics in a tree canopy must be well-established. In this paper, propagation channel characteristics at the frequencies of 2.45 and 5.2 GHz have been estimated for designing a wireless communication system in a tree canopy. The proposed solution is based on measured path loss, time-varying signal strength and Angle of Arrival (AoA) for various paths in a tree canopy to estimate the channel. Since the waves re¬∞ect, refract, di¬Æract and scatter from the foliage, it is complicated to find the true travelling path between a transmitter and a receiver at the nodes. The AoA estimator is used for physical interpretation of the channel. The experimental results demonstrate the channels in a tree canopy are mostly matched with the General Extreme Value model. The measured path gains illustrate that the appropriate antenna patterns must be selected to enhance the reliability of the system.</t>
  </si>
  <si>
    <t>329-346</t>
  </si>
  <si>
    <t>60021543;60021543;60021543;60021543</t>
  </si>
  <si>
    <t>28268103400;55839713900;55838947700;6603834855</t>
  </si>
  <si>
    <t>Sooksumrarn, Pobsook;Kittiyanpunya, Chainarong;Yoiyod, Paiboon;Krairiksh, Monai</t>
  </si>
  <si>
    <t>Sooksumrarn P.</t>
  </si>
  <si>
    <t>Wireless communications in a tree canopy</t>
  </si>
  <si>
    <t>10.2528/PIERB13020104</t>
  </si>
  <si>
    <t>2-s2.0-84883143887</t>
  </si>
  <si>
    <t>['¬© author', 'transfer functions', 'residual reflections', 'paper methods', 'often measured', 'method ).', 'metallic floor', 'measuring table', 'good alternative', 'first step', 'factors affect', 'equivalent alse', 'current distribution', 'consider influences', 'cispr 25', 'chamber measurement', 'calculation process', 'automotive components', 'anechoic chambers', '0 license']</t>
  </si>
  <si>
    <t>Today EMC emissions of automotive components are often measured in anechoic chambers by an antenna at fixed position according to CISPR 25 (ALSE-method). The antenna voltage often cannot sufficiently describe the behaviour of the measured electronic components and systems. Furthermore space requirements and costs are very high for the ALSE-method. Field- and cable-scan methods combined with near-field to far-field transformation techniques might be a good alternative. Residual reflections from the walls, the metallic floor, the measuring table, interaction of the antenna with the environment, and other factors affect the measurements. Thus, models which only regard the current distribution for near- and far field calculation cannot produce results equal to a chamber measurement. In this paper methods for computing transfer functions for the substitution of EMC antenna measurements with fieldand cable scans in a specified calibration area are introduced. To consider influences of the environment, the environment is characterized in a first step and included with transfer functions in the calculation process for the equivalent ALSE-field. ¬© Author(s) 2013. CC Attribution 3.0 License.</t>
  </si>
  <si>
    <t>183-188</t>
  </si>
  <si>
    <t>60032991;60032991;60032991;60032991</t>
  </si>
  <si>
    <t>45561783100;54583723900;55839791300;6701692294</t>
  </si>
  <si>
    <t>Rinas, D.;Jia, J.;Zeichner, A.;Frei, S.</t>
  </si>
  <si>
    <t>Rinas D.</t>
  </si>
  <si>
    <t>Substituting EMC emission measurement by field and cable scan method using measured transfer function</t>
  </si>
  <si>
    <t>10.5194/ars-11-183-2013</t>
  </si>
  <si>
    <t>2-s2.0-84883144681</t>
  </si>
  <si>
    <t>['surrounding medium', 'strip surface', 'significantly influence', 'magnetoplasma inside', 'integral equations', 'input impedance', 'infinitesimally thin', 'electrodynamic characteristics', 'electric field', 'current distribution', 'azimuthal harmonics', 'azimuthal component', 'antenna current', 'antenna compared']</t>
  </si>
  <si>
    <t>We study the current distribution and input impedance of a circular loop antenna in the form of an infinitesimally thin, perfectly conducting narrow strip coiled into a ring. The antenna is located on the surface of an axially magnetized plasma column surrounded by a homogeneous isotropic medium. The current in the antenna is excited by a time-harmonic voltage creating an electric field with the azimuthal component in a gap of small angular opening on the strip surface. The emphasis is placed on the solution of the integral equations for the azimuthal harmonics of the antenna current in the case where the magnetoplasma inside the column is nonresonant. The properties of the kernels of the integral equations are discussed and the current distribution in the antenna is obtained. It is shown that the presence of a magnetized plasma column can significantly influence the electrodynamic characteristics of the antenna compared with the case where it is located in the surrounding medium or a homogeneous plasma medium the parameters of which coincide with those inside the column.</t>
  </si>
  <si>
    <t>221-246</t>
  </si>
  <si>
    <t>60008673;60008673;60095505;60013425;60030988</t>
  </si>
  <si>
    <t>7103405138;54791601100;6701600128;36979202100;7003999101</t>
  </si>
  <si>
    <t>Kudrin, Alexander V.;Zaitseva, Anna S.;Zaboronkova, Tatyana M.;Krafft, Catherine;Kyriacou, George A.</t>
  </si>
  <si>
    <t>Russian Federation;Greece;France;Russian Federation</t>
  </si>
  <si>
    <t>Nizhny Novgorod;Komotini;Palaiseau;Nizhny Novgorod</t>
  </si>
  <si>
    <t>Nizhny Novgorod State Technical University n.a. R.E. Alekseev;Democritus University of Thrace;√âcole polytechnique;Lobachevsky State University of Nizhni Novgorod</t>
  </si>
  <si>
    <t>60095505;60030988;60013425;60008673</t>
  </si>
  <si>
    <t>Kudrin A.V.</t>
  </si>
  <si>
    <t>Theory of a strip loop antenna located on the surface of an axially magnetized plasma column</t>
  </si>
  <si>
    <t>10.2528/PIERB13032304</t>
  </si>
  <si>
    <t>2-s2.0-84883145008</t>
  </si>
  <si>
    <t>['vertical domain', 'vertical directions', 'vertical dimensions', 'user equipments', 'spectral efficiency', 'radio propagation', 'proposed algorithm', 'promising technique', 'obtained according', 'mimo system', 'massive mimo', 'large number', 'large mimo', 'intersite distance', 'horizontal domain', 'great challenge', 'fully considered', 'dimensional mimo', 'coverage improvement', 'cellular performance', 'cell coverage', 'beamforming vector', 'advanced networks', '3d mimo']</t>
  </si>
  <si>
    <t>MIMO system with large number of antennas, referred to as large MIMO or massive MIMO, has drawn increased attention as they enable significant throughput and coverage improvement in LTE-Advanced networks. However, deploying huge number of antennas in both transmitters and receivers was a great challenge in the past few years. Three-dimensional MIMO (3D MIMO) is introduced as a promising technique in massive MIMO networks to enhance the cellular performance by deploying antenna elements in both horizontal and vertical dimensions. Radio propagation of user equipments (UE) is considered only in horizontal domain by applying 2D beamforming. In this paper, a dynamic beamforming algorithm is proposed where vertical domain of antenna is fully considered and beamforming vector can be obtained according to UEs' horizontal and vertical directions. Compared with the conventional 2D beamforming algorithm, throughput of cell edge UEs and cell center UEs can be improved by the proposed algorithm. System level simulation is performed to evaluate the proposed algorithm. In addition, the impacts of downtilt and intersite distance (ISD) on spectral efficiency and cell coverage are explored. ¬© 2013 Yan Li et al.</t>
  </si>
  <si>
    <t>55719162200;57199274716;35233917200;56028735500</t>
  </si>
  <si>
    <t>Li, Yan;Ji, Xiaodong;Liang, Dong;Li, Yuan</t>
  </si>
  <si>
    <t>Dynamic beamforming for three-dimensional MIMO technique in LTE-advanced networks</t>
  </si>
  <si>
    <t>10.1155/2013/764507</t>
  </si>
  <si>
    <t>2-s2.0-84883149174</t>
  </si>
  <si>
    <t>['¬© author', 'plane direction', 'perform angle', 'pattern bandwidth', 'partial half', 'obtain robustness', 'mechanical robust', 'generally categorize', 'arrival estimation', 'arrival analysis', 'antenna arrays', '5 ghz']</t>
  </si>
  <si>
    <t>We generally categorize the approaches for ultrawideband antenna array design, and consequently propose simplified concepts for antenna arrays for a high-precision, ultra-wideband FMCW radar 2-D local positioning system to obtain robustness against multi path interference, perform angle of arrival analysis, as well as instantaneous heading estimation. We focus on low-cost and mechanical robust, industrial-application ready antennas. The antenna arrays are optimized for operation in the 5 GHz to 8 GHz frequency range and are designed towards supporting full omnidirectional 360¬∞ as well as partial half-plane direction of arrival estimation. Two different concepts for vehicle- as well as wall-mounted antenna array systems are proposed and discussed. We propose a wideband unidirectional bow-tie antenna array element having 97%impedance and 37%pattern bandwidth and a robust vehicle mounted omnidirectional antenna element having more than 85% impedance and pattern bandwidth. ¬© Author(s) 2013.</t>
  </si>
  <si>
    <t>60000765;60000765;60000765;60000765</t>
  </si>
  <si>
    <t>39661047800;55575767500;7102627598;24070762900</t>
  </si>
  <si>
    <t>Gardill, M.;Fischer, G.;Weigel, R.;Koelpin, A.</t>
  </si>
  <si>
    <t>Gardill M.</t>
  </si>
  <si>
    <t>Single-element based ultra-wideband antenna array concepts for wireless high-precision 2-D local positioning</t>
  </si>
  <si>
    <t>10.5194/ars-11-297-2013</t>
  </si>
  <si>
    <t>2-s2.0-84883152684</t>
  </si>
  <si>
    <t>['three antennas', 'slotted ground', 'simple patch', 'proposed fss', 'parasitic element', 'operating band', 'hexagonal patch', 'good agreement', 'experimentally validated', 'dimensions smaller', 'circular polarization', 'axial ratio', 'average gain', 'also evaluated']</t>
  </si>
  <si>
    <t>Three hexagonal patch antennas are designed for circular polarization and experimentally validated. These antennas are labeled; simple hexagonal patch, hexagonal patch with slotted ground and hexagonal patch with parasitic element. The measured impedance bandwidths of the three antennas are 2% for the simple patch, 5.2% for the patch with slotted ground and 6.35% for the antenna with parasitic element. The axial ratio (measured) obtained is 4.73% for the patch with slotted ground and 3.33% for the hexagonal patch antenna with parasitic element. The measured radiation patterns of these antennas are found to be in good agreement with the simulated radiation patterns. The average gain of all the three antennas is also evaluated. A frequency selective surface (FSS) is proposed with dimensions smaller than that of a conventional FSS structure. The measured gain improvement with the proposed FSS is around 3 dB in the operating band.</t>
  </si>
  <si>
    <t>60097583-113840639;60097583-113840639</t>
  </si>
  <si>
    <t>55838774600;57223379009</t>
  </si>
  <si>
    <t>Kushwaha, Nagendra;Kumar, Raj</t>
  </si>
  <si>
    <t>Defence Institute of Advanced Technology;A.R.D.E. Pashan</t>
  </si>
  <si>
    <t>60097583;113840639</t>
  </si>
  <si>
    <t>Kushwaha N.</t>
  </si>
  <si>
    <t>Design of slotted ground hexagonal microstrip patch antenna and gain improve-ment with fss screen</t>
  </si>
  <si>
    <t>10.2528/PIERB13031604</t>
  </si>
  <si>
    <t>2-s2.0-84883154388</t>
  </si>
  <si>
    <t>['weighted sum', 'two objectives', 'suitable trade', 'results obtained', 'per requirements', 'objective optimization', 'objective approaches', 'mo ).', 'hypervolume indicator', 'existing single', 'equivalent final', 'element spacing', 'design based', 'choose one', 'bw ),', 'best trade', 'art variants']</t>
  </si>
  <si>
    <t>We investigate the design of Concentric Circular Antenna Arrays (CCAAs) with Œª2 uniform inter-element spacing, non-uniform radial separation, and non-uniform excitation across di¬Æerent rings, from the perspective of Multi-objective Optimization (MO). Unlike the existing single-objective design approaches that try to minimize a weighted sum of the design objectives like Side Lobe Level (SLL) and principal lobe Beam-Width (BW), we treat these two objectives individually and use Multiobjective Evolutionary Algorithm based on Decomposition (MOEA/D) with Di¬Æerential Evolution (DE), called MOEA/D-DE, to achieve the best tradeo¬Æ between the two objectives. Unlike the single-objective approaches, the MO approach provides greater flexibility in the design by yielding a set of equivalent final (non-dominated) solutions, from which the user can choose one that attains a suitable trade-o¬Æ margin as per requirements. We illustrate that the best compromise solution attained by MOEA/D-DE can comfortably outperform state-of-the-art variants of single-objective algorithms like Particle Swarm Optimization (PSO) and Di¬Æerential Evolution. In addition, we compared the results obtained by MOEA/D-DE with those obtained by one of the most widely used MO algorithm called NSGA-2 and a multi-objective DE variant, on the basis of the R-indicator, hypervolume indicator, and quality of the best trade-o¬Æ solutions obtained. Our simulation results clearly indicate the superiority of the design based on MOEA/D-DE.</t>
  </si>
  <si>
    <t>185-205</t>
  </si>
  <si>
    <t>60020825;60020825;60024948;60020825</t>
  </si>
  <si>
    <t>55537363500;55537536600;24729258600;55538177800</t>
  </si>
  <si>
    <t>Biswas, Subhodip;Bose, Digbalay;Das, Swagatam;Kundu, Souvik</t>
  </si>
  <si>
    <t>Indian Statistical Institute, Kolkata;Jadavpur University</t>
  </si>
  <si>
    <t>60024948;60020825</t>
  </si>
  <si>
    <t>Decomposition-based evolutionary multi-objective optimization approach to the design of concentric circular antenna arrays</t>
  </si>
  <si>
    <t>10.2528/PIERB13030709</t>
  </si>
  <si>
    <t>2-s2.0-84883157047</t>
  </si>
  <si>
    <t>['two quarter', 'transmission method', 'thin films', 'te ¬∞', 'sio2 layers', 'sio2 deposited', 'relative permittivity', 'pvc ranged', 'published data', 'microwave frequencies', 'method utilizes', 'measurement setup', 'measured using', 'good agreement', 'dielectric properties', 'destructive method', 'complex permittivity', 'bulk dielectric', 'backed method', '26 ghz']</t>
  </si>
  <si>
    <t>A free-space, non-destructive method for measuring the complex permittivity of a double-layer bulk dielectrics and thin film oxide layers at microwave frequencies have been developed. The method utilizes a spot-focusing antenna system in conjunction with a vector network analyzer in the range of 18-26 GHz. The bulk dielectric was measured using the Transmission Method and Metal-Backed Method, while the Metal-Backed Method was used to investigate the thin films. Both types of samples were sandwiched between two quarter-wavelength Te¬∞on plates to improve the mismatch at the frequencies of measurement. The thin film sample arrangement was backed by an additional metal plate. The double-layer bulk dielectric samples were Te¬∞on-PVC and Plexiglas-PVC, while the thin film samples consisted of SiO2 layers of di¬Æerent thicknesses grown on doped and undoped Si wafer substrates. The relative permittivity obtained for PVC ranged between 2.62 to 2.93, while those for Plexiglas exhibited values between 2.45 to 2.63. The relative permittivity of SiO2 deposited on these wafers was between 3.5 to 4.5. All these values are in good agreement with published data. The advantage of the method is its ability to measure the dielectric properties of the films at the mid-frequency band irrespective of the substrate type used. Simulations of the measurement setup were carried out using CST Microwave Studio and the simulation results agreed closely with the measurements.</t>
  </si>
  <si>
    <t>307-328</t>
  </si>
  <si>
    <t>22633732400;36994722800;9942829300;17436610900;25031150500</t>
  </si>
  <si>
    <t>Awang, Zaiki;Zaki, Fatimah A.M.;Baba, Noor H.;Zoolfakar, Ahmad S.;Bakar, Raudah A.</t>
  </si>
  <si>
    <t>Awang Z.</t>
  </si>
  <si>
    <t>A free-space method for complex permittivity measurement of bulk and thin film di-electrics at microwave frequencies</t>
  </si>
  <si>
    <t>10.2528/PIERB13031509</t>
  </si>
  <si>
    <t>2-s2.0-84883163092</t>
  </si>
  <si>
    <t>['widely researched', 'threshold level', 'solution proposed', 'results indicate', 'radiating elements', 'parent selection', 'paper proposes', 'optimization method', 'greatly reduces', 'genetic algorithm', 'fixed elements', 'emergency communications', 'best used', 'best positions', 'array size', 'antenna elements', 'additional function']</t>
  </si>
  <si>
    <t>Random antenna array (RAA) that uses the conventional beamforming method produces a poor beam pattern with high sidelobe level. This greatly reduces the performance and the e¬±ciency of the antenna. The use of Genetic Algorithm (GA) to find the best positions for the antenna elements in RAA to lower the sidelobes has been widely researched. However, there has been no solution proposed for the reduction of sidelobes when the user has no autonomy over the position of the radiating elements, for instance in cases such as emergency communications. This paper proposes a novel Pareto Elite Selection Genetic Algorithm (PESGA) optimization method to reduce the sidelobes in an RAA that has fixed elements' position. The proposed method uses a single fitness function (peak sidelobe level) for parent selection while an additional function (number of sidelobes above a threshold level) is introduced to select the elitist in every generation via Pareto Front (PF) selection. Results indicate that the proposed PESGA method is best used for scenarios where the array size is small. In such cases, the proposed method provides much reduced sidelobe compared to the conventional RAA beamforming method and up to 200% improvements in terms of mainlobe to peak sidelobe ratio compared to GA weight optimized beamforming method.</t>
  </si>
  <si>
    <t>407-425</t>
  </si>
  <si>
    <t>35423827200;16025721900;35148173400</t>
  </si>
  <si>
    <t>Jayaprakasam, Suhanya;Rahim, Sharul K.A.;Leow, Chee Y.</t>
  </si>
  <si>
    <t>Jayaprakasam S.</t>
  </si>
  <si>
    <t>A pareto elite selection genetic algorithm for random antenna array beamforming with low sidelobe level</t>
  </si>
  <si>
    <t>10.2528/PIERB13032008</t>
  </si>
  <si>
    <t>2-s2.0-84883169707</t>
  </si>
  <si>
    <t>['¬© author', 'usrp device', 'two meters', 'time multiplexed', 'switching interval', 'software reader', 'signal processing', 'several disadvantages', 'receive path', 'receive antennas', 'read range', 'hf multiplexer', 'four transmit', 'cgran project', '100 ms', '0 license']</t>
  </si>
  <si>
    <t>The development of a flexible software defined RFID is discused. Commercial reader systems only allow a top level view on the communication and restrict the variation for many transmission parameters. Recently a software reader from the CGran project was proposed which uses the GNU Radio environment in combination with an USRP front end. Because most of the signal processing is done on a common host PC, this reader offers high flexibility, but also has several disadvantages. One of the main hardware limitations is the usage of only one separated antenna per transmit and receive path. Commercial readers usually use four antennas which are time multiplexed and can be used as transmitter and receiver. In this work a HF multiplexer for the USRP device is introduced. With this extension up to four transmit and receive antennas can be used in combination with the software reader. It is shown that the multiplexer achieves good read rates for a switching interval of 100 ms. Using this multiplexer the read range of the system decrease compared to the basic software reader, but distances over two meters can still be realized without additional hardware extensions. ¬© Author(s) 2013. CC Attribution 3.0 License.</t>
  </si>
  <si>
    <t>48361879400;55616665700;55838873100;7007176656</t>
  </si>
  <si>
    <t>Smietanka, G.;Brato, S.;Freudenberg, M.;G√∂tze, J.</t>
  </si>
  <si>
    <t>Smietanka G.</t>
  </si>
  <si>
    <t>Implementation and extension of a GNU-Radio RFID reader</t>
  </si>
  <si>
    <t>10.5194/ars-11-107-2013</t>
  </si>
  <si>
    <t>2-s2.0-84883174930</t>
  </si>
  <si>
    <t>['western australia', 'simulation results', 'service availability', 'running along', 'realistic scenario', 'railway applications', 'radio frequency', 'process leads', 'phased array', 'metamaterial technology', 'interfering satellites', 'interference conditions', 'gnss applications', 'e .,', 'computed taking']</t>
  </si>
  <si>
    <t>The design of innovative radiating systems based on the metamaterial technology for GNSS (Global Navigation Satellite System) applications in radio frequency (RF) interference conditions is proposed. To this aim, firstly two typical adaptive array techniques (i.e., nulling and beam-forming) are discussed and tradeed off. Secondly, FRPA (Fixed Radiation Pattern Antenna) and CRPA (Controlled Radiation Pattern Antenna) phased array configurations of miniaturized patch antennas are studied by means of electromagnetic commercial tools and phased array optimization algorithms. This process leads to the identification of a phased array design. Benefits and drawbacks for GNSS applications are highlighted. Finally, the design of the phased array is applied to a GNSS user receiver in a navigation realistic environment. Simulation results are obtained in a realistic scenario for railway applications, comprising of a GNSS satellite constellation, a GNSS user receiver (i.e., on-board train equipment) running along a track in Western Australia, and a constellation of interfering satellites. Navigation service performances (i.e., user location accuracy and service availability) are computed taking into account the adaptive array radiation pattern in two different modes (i.e., FRPA or CRPA) and band-limited white noise interference. ¬© 2013 C. Vegni et al.</t>
  </si>
  <si>
    <t>60115446;113840775;60012630</t>
  </si>
  <si>
    <t>56627149300;57210769697;22936229500</t>
  </si>
  <si>
    <t>Vegni, C.;Tosti, M.;Vegni, A. M.</t>
  </si>
  <si>
    <t>Thales Alenia Space Italia;Universit√† degli Studi Roma Tre;NEXT</t>
  </si>
  <si>
    <t>60115446;60012630;113840775</t>
  </si>
  <si>
    <t>Vegni C.</t>
  </si>
  <si>
    <t>Innovative radiating systems for train localization in interference conditions</t>
  </si>
  <si>
    <t>10.1155/2013/623950</t>
  </si>
  <si>
    <t>2-s2.0-84883175663</t>
  </si>
  <si>
    <t>['whole array', 'subspace self', 'obtained simultaneously', 'mutual coupling', 'mathematic model', 'also derived']</t>
  </si>
  <si>
    <t>A subspace self-calibration ESPRIT algorithm for mutual coupling across an electromagnetic vector sensor is proposed in this paper. By introducing an auxiliary array element,the mutual coupling is calibrated. The whole array's mutual coupling matrix can be obtained simultaneously. A mathematic model for mutual coupling across the six collocated antennas of an electromagnetic vector sensor is established. And the solution of mutual coupling matrix was transformed into the solution of several matrix elements. The Cramer-RaoBound (CRB) is also derived in the end of this paper to verify the e¬±cacy of the proposedalgorithm. The simulation results demonstrate that this approach is correct and effective.</t>
  </si>
  <si>
    <t>347-362</t>
  </si>
  <si>
    <t>10042713200;55827761200;8981022300</t>
  </si>
  <si>
    <t>Wang, Lan Mei;Wang, Gui Bao;Zeng, Cao</t>
  </si>
  <si>
    <t>Mutual coupling calibration for electro-magnetic vector sensor</t>
  </si>
  <si>
    <t>10.2528/PIERB13042004</t>
  </si>
  <si>
    <t>2-s2.0-84883177724</t>
  </si>
  <si>
    <t>['¬© author', 'victim scenario', 'spectral characteristics', 'spatial separation', 'single interferer', 'short distance', 'serious problem', 'radio observatory', 'radio astronomy', 'interference limits', 'industrial device', 'individual installations', 'high enough', 'extra shielding', 'even exceed', 'emission constraints', 'device properties', 'deployment densities', 'cispr standards', 'additional mitigations', '40 db', '30 mhz']</t>
  </si>
  <si>
    <t>The interferer - victim scenario is described for the case of industrial interference affecting radio astronomical observatories. The sensitivity of radio astronomical receivers and their interference limits are outlined. EMC above 30 MHz is a serious problem for Radio Astronomy. Interferer (CISPR) and victim (ITU-R RA 769) standards are not harmonised. The emissions from the interferer and their spectral characteristics are not defined sufficiently well by CISPR standards. The required minimum coupling losses (MCL) between an industrial device and radio astronomical antenna depends on device properties but is shown to exceed 140 dB in most cases. Spatial separation of a fewkm is insufficient on its own, the terrain must shield &gt;30-40 dB, additional mitigations such as extra shielding or suppression of high frequency emissions may be necessary. A case by case compatibility analysis and tailored EMC measures are required for individual installations. Aggregation of many weak rfi emitters can become serious problem. If deployment densities are high enough, the emission constraints can even exceed those for a single interferer at a short distance from the radio observatory. Compatibility studies must account not only for the single interferer but also for many widely distributed interference sources. ¬© Author(s) 2013.</t>
  </si>
  <si>
    <t>251-258</t>
  </si>
  <si>
    <t>Jessner, A.</t>
  </si>
  <si>
    <t>Bonn</t>
  </si>
  <si>
    <t>Max Planck Institute for Radio Astronomy</t>
  </si>
  <si>
    <t>Jessner A.</t>
  </si>
  <si>
    <t>Industrial interference and Radio Astronomy</t>
  </si>
  <si>
    <t>10.5194/ars-11-251-2013</t>
  </si>
  <si>
    <t>2-s2.0-84883179758</t>
  </si>
  <si>
    <t>['using examples', 'unit cell', 'study proposes', 'study presents', 'results show', 'proposed absorbers', 'proposed absorber', 'penetrating radar', 'design based']</t>
  </si>
  <si>
    <t>This study presents a novel wideband absorber for radar cross section (RCS) reduction. Unlike previous absorber designs that use multilayer lossy materials, this study proposes a design based on a planar antenna array that adopts a bowtie dipole structure as the unit cell. The complete design procedure was investigated by using examples for single- and dual-polarized incident wave designs. The measurement results show that the bandwidth of both designs exceeded 81% of 10 dB RCS reduction when the thickness is less than 12% of the free space wavelength at the lowest operating frequency. The high RCS reduction of the proposed absorbers was demonstrated using commercial ground-penetrating radar. Results show that the proposed absorber is invisible to radar.</t>
  </si>
  <si>
    <t>34977064600;55839893400;33567586200;7103382303</t>
  </si>
  <si>
    <t>Kuo, Fang Yao;Wang, Pai Shiuan;Chin, Cheng Yuan;Hwang, Ruey Bing</t>
  </si>
  <si>
    <t>Kuo F.</t>
  </si>
  <si>
    <t>Novel absorbers based on wideband antenna array for RCS reduction</t>
  </si>
  <si>
    <t>10.2528/PIERB13031806</t>
  </si>
  <si>
    <t>2-s2.0-84883179797</t>
  </si>
  <si>
    <t>['wireless multiple', 'system capacity', 'selected antennas', 'paper focuses', 'multiple antennas', 'memory requirement', 'mathematical analysis', 'input multiple', 'effective method', 'diversity benefits', 'computational complexity', 'antenna selection']</t>
  </si>
  <si>
    <t>Antenna selection has been regarded as an effective method to acquire the diversity benefits of multiple antennas while potentially reduce hardware costs. This paper focuses on receive antenna selection. According to the proportion between the numbers of total receive antennas and selected antennas and the influence of each antenna on system capacity, we propose a fast adaptive antenna selection algorithm for wireless multiple-input multiple-output (MIMO) systems. Mathematical analysis and numerical results show that our algorithm significantly reduces the computational complexity and memory requirement and achieves considerable system capacity gain compared with the optimal selection technique in the same time. ¬© 2013 Chaowei Wang et al.</t>
  </si>
  <si>
    <t>60001604;60001604;60001604;60001604;60001604</t>
  </si>
  <si>
    <t>56023438400;57147046600;22037107600;7501765541;56984619800</t>
  </si>
  <si>
    <t>Wang, Cheng;Wang, Shuai;Wang, Chaowei;Wang, Weidong;Yu, Yang</t>
  </si>
  <si>
    <t>A fast adaptive receive antenna selection method in MIMO system</t>
  </si>
  <si>
    <t>10.1155/2013/175783</t>
  </si>
  <si>
    <t>2-s2.0-84883185767</t>
  </si>
  <si>
    <t>['successfully stimulated', 'spurious radiation', 'slight difference', 'siw cavity', 'proposed antenna', 'profile cavity', 'polarization level', 'peak cross', 'less interference', 'following circuits', 'feeding element', 'bottom surfaces', '5 db', '4 dbi', '22 db']</t>
  </si>
  <si>
    <t>A novel planar low-profile cavity-backed slot antenna for circularly polarized applications is presented in this paper. The low-profile substrate integrated waveguide (SIW) cavity is constructed on a single PCB substrate with two metal layers on the top and the bottom surfaces and metallized via array through the substrate. The SIW cavity is fed by a SIW transmission line. The two orthogonal degenerate cavities resonance TM110 mode are successfully stimulated and separated. The circularly polarized radiation has been generated from the crossed-slot structure whose two arms' lengths have slight difference Its gain is higher than 5.4 dBi, the peak cross-polarization level is lower than -22 dB, and the maximum axial ratio (AR) is about -1.5 dB. Compared with the previous presented low-profile cavity-backed slot antenna work, the spurious radiation from the proposed antenna's feeding element is very low and it has less interference on the following circuits. ¬© 2013 Xiao Hong Zhang et al.</t>
  </si>
  <si>
    <t>60013614;60013614;60013614</t>
  </si>
  <si>
    <t>54581884400;55666873400;8976792000</t>
  </si>
  <si>
    <t>Zhang, Xiao Hong;Luo, Guo Qing;Dong, Lin Xi</t>
  </si>
  <si>
    <t>Substrate integrated waveguide fed cavity backed slot antenna for circularly polarized application</t>
  </si>
  <si>
    <t>10.1155/2013/316208</t>
  </si>
  <si>
    <t>2-s2.0-84883186080</t>
  </si>
  <si>
    <t>['unit cell', 'type ebg', 'tapered feed', 'standard mushroom', 'simulated results', 'radiating element', 'proposed ebg', 'outer ring', 'measured results', 'introducing discontinuities', 'impedance matching', 'impedance bandwidth', 'good agreement', 'directional pattern', 'compact size', 'circular patch', 'centre frequency', 'antenna shows', '7 ghz', '6 ghz', '5 ghz', '3 db', '2 ghz', '1 ghz']</t>
  </si>
  <si>
    <t>In this paper, an ultra wideband antenna employing a defected ground structure is presented. The radiating element is a circular patch on which a fractal based geometry is inscribed in the form of slots and excited by a tapered feed-line for impedance matching. The antenna has an impedance bandwidth of 8.2 GHz (117% at centre frequency of 7 GHz) and a peak gain around 6 dB. To improve the impedance bandwidth and gain, a Swastika shape Electromagnetic band gap (EBG) structure is proposed. The unit cell of the proposed EBG has a compact size of 3mm√ó3mm and is obtained by introducing discontinuities in the outer ring of the Cross-Hair type EBG. The stop band (-20 dB) achieved with this EBG is 3.6 GHz (7.5 GHz-11.1 GHz) which is 1.6 GHz more than that achieved by a standard mushroom- type EBG of the same size and same number of elements. After application of the proposed EBG, there is an improvement of 12% in the impedance bandwidth while the peak gain increases by about 2-3 dB. The radiation of the antenna shows a dumb-bell shaped pattern in the E-plane and Omni-directional pattern in the H-plane. All the measured results are in good agreement with simulated results.</t>
  </si>
  <si>
    <t>383-403</t>
  </si>
  <si>
    <t>An UWB fractal antenna with defected ground structure and swastika shape electromagnetic band gap</t>
  </si>
  <si>
    <t>10.2528/PIERB13051509</t>
  </si>
  <si>
    <t>2-s2.0-84883191224</t>
  </si>
  <si>
    <t>['uwb applications', 'sharp band', 'ring resonators', 'rejection performance', 'rejected band', 'radiating patch', 'proposed antenna', 'novel ultrawideband', 'frequency band', 'dielectric substrate', 'coplanar waveguide', '9 ghz', '2 ghz', '12 ghz']</t>
  </si>
  <si>
    <t>A novel ultrawideband (UWB) antenna which has a triple-band notch function is presented. The proposed antenna can block interfering signals from C-band satellite communication systems, IEEE802.11a, and HIPERLAN/2 WLAN systems for example. The antenna is excited by using novel common direction rectangular complementary split-ring resonators (CSRR) fabricated on radiating patch of the dielectric substrate with coplanar waveguide (CPW) feed strip line. The voltage standing wave ratio (VSWR) of the proposed antenna is less than 2.0 in the frequency band from 2.8 to 12 GHz, while showing a very sharp band-rejection performance at 3.9 GHz, 5.2 GHz, and 5.9 GHz. The measurement results show that the proposed antenna provides good omnidirectional field pattern over its whole frequency band excluding the rejected band, which is suitable for UWB applications. ¬© 2013 Bo Yan et al.</t>
  </si>
  <si>
    <t>57033405900;55327737200;24734372400;23011114400</t>
  </si>
  <si>
    <t>Yan, Bo;Jiang, Di;Xu, Ruimin;Xu, Yuehang</t>
  </si>
  <si>
    <t>Yan B.</t>
  </si>
  <si>
    <t>A UWB band-pass antenna with triple-notched band using common direction rectangular complementary split-ring resonators</t>
  </si>
  <si>
    <t>10.1155/2013/934802</t>
  </si>
  <si>
    <t>2-s2.0-84883194758</t>
  </si>
  <si>
    <t>['simulation results', 'sidelobe levels', 'sensor position', 'sensor failure', 'proposed algorithm', 'pattern search', 'null depth', 'null constraints', 'genetic algorithm', 'diversified scenarios']</t>
  </si>
  <si>
    <t>In this paper, we have addressed three major problems of uniform linear array in case of a sensor failure at any position. We assume that sensor position is known. The problems include increase in sidelobe levels, displacement of nulls and diminishing of null depth. The desired null depth is achieved by making the weight of symmetrical counterpart element passive. Genetic algorithm (GA) along with pattern search (PS) is used for reduction of sidelobe levels, and adjustment of nulls. Fitness function minimizing the error between the desired and estimated beam pattern along with null constraints is used. Simulation results for diversified scenarios have been given to demonstrate the validity and performance of the proposed algorithm.</t>
  </si>
  <si>
    <t>165-184</t>
  </si>
  <si>
    <t>60089661;60070604-112631013;60058195;60058195</t>
  </si>
  <si>
    <t>55838995900;8245290900;46761616900;8261914800</t>
  </si>
  <si>
    <t>Khan, Shafqat U.;Qureshi, Ijaz M.;Zaman, Fawad;Naveed, Aqdas</t>
  </si>
  <si>
    <t>Hyderabad;Islamabad;Islamabad;Islamabad</t>
  </si>
  <si>
    <t>Isra University;Air University Islamabad;International Islamic University, Islamabad;Institute of Signals, Systems and Soft Computing (ISSS)</t>
  </si>
  <si>
    <t>60089661;60070604;60058195;112631013</t>
  </si>
  <si>
    <t>Khan S.U.</t>
  </si>
  <si>
    <t>Null placement and sidelobe suppression in failed array using symmetrical element failure technique and hybrid heuristic computation</t>
  </si>
  <si>
    <t>10.2528/PIERB13032712</t>
  </si>
  <si>
    <t>2-s2.0-84883199941</t>
  </si>
  <si>
    <t>['test scenarios', 'special consideration', 'space ),', 'single antenna', 'paper provides', 'ota test', 'ongoing research', 'multiuser scenario', 'generation communication', 'future networks', 'existing state', 'dynamic manner', 'discussed along', 'cr evaluation', 'cr ).', 'complex scenario', 'cognitive radio', 'art techniques', 'although mimo']</t>
  </si>
  <si>
    <t>This paper provides an overview of ongoing research in over-the-air (OTA) testing for next-generation communication and data transmission devices with special consideration of cognitive radio (CR). Existing state-of-the-art techniques and their merits and limitations are discussed. We identify the requirements and issues for the OTA test in a virtual electromagnetic environment (OTAinVEE) which needs to address the more complex scenario of future networks, where interference emulation becomes a highly challenging task. A complex interference scenario arises due to the attempt to simultaneously utilize several opportunity dimensions such as frequency, time, direction (space), and polarization, in a dynamic manner in a multiuser scenario. Although MIMO-OTA testing addresses many limitations of single antenna-conducted test systems, more dimensions and parameters to be addressed in the new scenarios imply further increase in cost and complexity. Closed-loop OTA test setups for CR evaluation are discussed along with an overview of other test scenarios. ¬© 2013 Rajesh K. Sharma et al.</t>
  </si>
  <si>
    <t>60030040;60030040;60009794;60030040;60030040;60030040;60030040;60030040;60030040</t>
  </si>
  <si>
    <t>57201043822;6505787384;6602356809;55839170900;36088030300;35090568000;55665924300;7103237301;7006664708</t>
  </si>
  <si>
    <t>Sharma, Rajesh K.;Kotterman, Wim;Landmann, Markus H.;Schirmer, Christopher;Schneider, Christian;Wollenschl√§ger, Frank;Del Galdo, Giovanni;Hein, Matthias A.;Thom√§, Reiner S.</t>
  </si>
  <si>
    <t>Ilmenau;Erlangen</t>
  </si>
  <si>
    <t>Technischen Universit√§t Ilmenau;Fraunhofer Institute for Integrated Circuits IIS</t>
  </si>
  <si>
    <t>60030040;60009794</t>
  </si>
  <si>
    <t>Over-the-air testing of cognitive radio nodes in a virtual electromagnetic environment</t>
  </si>
  <si>
    <t>10.1155/2013/945283</t>
  </si>
  <si>
    <t>2-s2.0-84883203731</t>
  </si>
  <si>
    <t>['two subspace', 'significantly reduced', 'sensor array', 'sensitivity analysis', 'reference signal', 'proposed method', 'past decades', 'new direction', 'multiple sensors', 'model errors', 'model error', 'interference rejection', 'important algorithms', 'existing method', 'desired signal', 'correction effects', 'channel interference', 'analysis data', 'accuracy relative']</t>
  </si>
  <si>
    <t>Estimation | Model error | MUSIC | Resolution | Target position</t>
  </si>
  <si>
    <t>To extract the direction of arrival of multiple sensors from analysis data by a sensor array is a multiple parameter estimation problem. Some important algorithms for spatial temporal processing have been developed in the past decades. A new direction of arrival estimation method using effects of model errors and sensitivity analysis is proposed. Two subspace are used to form a signal space whose phase shift between the reference signal and its effects of model error signal. Since a desired signal is obtained after interference rejection through correction effects of model error, the effect of channel interference on the estimation is significantly reduced. The proposed method in the number of signal sources detectable is not bounded by the number of antenna elements used. Through simulation, we show that the proposed method offers significantly improved estimation resolution and accuracy relative to existing method.</t>
  </si>
  <si>
    <t>61-68</t>
  </si>
  <si>
    <t>Lee, Kwan Hyeong</t>
  </si>
  <si>
    <t>Pocheon</t>
  </si>
  <si>
    <t>Daejin University</t>
  </si>
  <si>
    <t>A study on super resolution estimation accuracy method of DOA using signal model errors effects</t>
  </si>
  <si>
    <t>2-s2.0-84883207552</t>
  </si>
  <si>
    <t>['way amplify', 'technology 2013', 'single antenna', 'relaying network', 'rayleigh channels', 'prior still', 'optimal coefficients', 'likelihood detector', 'gain af', 'firstly derived', 'dominant term', 'designed code', 'decoding complexity']</t>
  </si>
  <si>
    <t>Utilising the recently-developed unique factorisation of signals and distributed Alamouti coding, a distributed collaborative space-time block code design is presented for a two-way amplify-and-forward (AF) relaying network, where all nodes are equipped with a single antenna. Two asymptotic pairwise error probability (PEP) formulae are firstly derived for both fixed-gain AF and variable-gain AF over Rayleigh channels with the maximum-likelihood detector. Then, subject to the constraints on a fixed transmission bit rate and unity average transmission energy, the optimal constellation combinations with the optimal coefficients are attained by minimising the dominant term of PEP. It is shown that the PEP and the average block error rate of the newly-designed code are superior to those of the conventional distributed Alamouti code while the prior still has linear-decoding complexity. ¬© The Institution of Engineering and Technology 2013.</t>
  </si>
  <si>
    <t>1367-1376</t>
  </si>
  <si>
    <t>60025578;60031828;60025578;60025578</t>
  </si>
  <si>
    <t>7007086257;15066178800;55264752100;14061705600</t>
  </si>
  <si>
    <t>Gong, Fengkui;Zhang, Jian Kang;Wang, Hui;Ge, Jianhua</t>
  </si>
  <si>
    <t>Design of distributed collaborative space-time block codes for two-way relaying networks</t>
  </si>
  <si>
    <t>10.1049/iet-com.2012.0782</t>
  </si>
  <si>
    <t>2-s2.0-84883212761</t>
  </si>
  <si>
    <t>['transmitter sends', 'symbol log', 'symbol interference', 'substantial gain', 'square error', 'sic ).', 'novel space', 'mimo system', 'likelihood ratio', 'increasing complexity', 'antenna interference']</t>
  </si>
  <si>
    <t>MIMO | MMSE | Single carrier | STBC | Turbo FDE</t>
  </si>
  <si>
    <t>An efficient Turbo Frequency Domain Equalization (FDE) based on symbol-wise minimum mean-square error (MMSE) filtering is proposed for a novel space-time block code (STBC) MIMO system. The transmitter sends a separate data block via STBC using two antennas per group to get diversity gain. The receiver can effectively utilize inter-antenna interference (IAI) and inter-symbol interference (ISI) followed by frequency domain equalization to process soft interference cancellation (SIC). After frequency domain filtering, the symbol Log-likelihood ratio (LLRS) calculated from the outputs of equalizer is as the inputs of the soft-in soft-out (SISO) decoder. Simulation results show that our proposed scheme provides a further substantial gain while not increasing complexity at the receiver.</t>
  </si>
  <si>
    <t>Wanqiu, Huang</t>
  </si>
  <si>
    <t>Beijing Technology &amp; Business University</t>
  </si>
  <si>
    <t>Wanqiu H.</t>
  </si>
  <si>
    <t>Research on efficient Turbo frequency domain equalization in STBC-MIMO system</t>
  </si>
  <si>
    <t>2-s2.0-84883226365</t>
  </si>
  <si>
    <t>['¬© 2013', 'surface waves', 'supplied energy', 'specified fraction', 'processes involving', 'present study', 'prescribed direction', 'outgoing waves', 'frame work', 'far considered', 'effective conversion', 'e .,', 'complicated within', 'carry away', 'begell house']</t>
  </si>
  <si>
    <t>Diffraction antennas | Diffraction radiation effect | Exact absorbing conditions | Near field to far field conversion | Open initial boundary value problems</t>
  </si>
  <si>
    <t>The method of the exact absorption condition (EAC-method) has been applied to simulate and analyze the processes involving the effective conversion of surface waves into outgoing waves, i.e., to the waves that carry away a specified fraction of the supplied energy in a prescribed direction. Of the most instances so far considered, the periodic structure acts as a key functional element in this type of near-to-far field conversion. Meanwhile, the present study is focused on the finite periodic structure placed in the field of finite dielectric waveguide, thereby allowing us to compute those characteristics whose analysis is complicated within the frame work of other widely used approaches. ¬© 2013 by Begell House, Inc.</t>
  </si>
  <si>
    <t>1263-1278</t>
  </si>
  <si>
    <t>60104178;60104178-60068535;60104178</t>
  </si>
  <si>
    <t>24725586300;7003816203;35577652100</t>
  </si>
  <si>
    <t>Sautbekov, S.;Sirenko, Y.;Vertiy, A.</t>
  </si>
  <si>
    <t>Kazakhstan;Ukraine</t>
  </si>
  <si>
    <t>Nur-Sultan;Kharkiv</t>
  </si>
  <si>
    <t>L.N. Gumilyov Eurasian National University;O. Ya. Usikov Institute for Radiophysics and Electronics of the National Academy of Sciences of Ukraine</t>
  </si>
  <si>
    <t>60104178;60068535</t>
  </si>
  <si>
    <t>Sautbekov S.</t>
  </si>
  <si>
    <t>Rigorous simulation of diffraction radiation effect: Electrodynamics of periodic structures placed in the surface wave field of dielectric waveguides</t>
  </si>
  <si>
    <t>10.1615/TelecomRadEng.v72.i14.10</t>
  </si>
  <si>
    <t>2-s2.0-84883232193</t>
  </si>
  <si>
    <t>['x channel', 'technology 2013', 'symbol extension', 'r antennas', 'r )],', 'previous work', 'outer bound', 'network considered', 'mnr /(', 'interference alignment', 'continuous distribution', 'channel coefficients', 'authors prove', 'authors generalise', 'authors establish', '1 )].']</t>
  </si>
  <si>
    <t>In this study, the authors mainly study the degrees of freedom (DoFs) of M √ó N user single input multiple output (SIMO) (or multiple input single output (MISO)) X channels, in which the channel coefficients are drawn from a continuous distribution and data-sharing among users are unavailable. First, the authors establish an outer bound of DoFs for multiple-in multiple-out (MIMO) X channel, which is tighter than those in previous work. For SIMO X channel with R antennas at each user, the authors prove that the DoFs is [MNR/(M + NR - R)], which is achieved by symbol extension and interference alignment. As the transmitters and receivers are interchangeable in the network considered, the authors obtain corresponding results for MISO X channel. Finally, the authors generalise our result to MIMO X channel with R antennas at each user, and show that its DoFs is [MNR/(M+ N - 1)]. ¬© The Institution of Engineering and Technology 2013.</t>
  </si>
  <si>
    <t>55089274400;55546363800;36624574500;7405292833;55920646700</t>
  </si>
  <si>
    <t>Wang, Xianfeng;Xiao, Limin;Zhao, Yifei;Xu, Xibin;Wang, Jing</t>
  </si>
  <si>
    <t>Degrees of freedom of SIMO X channel</t>
  </si>
  <si>
    <t>10.1049/iet-com.2012.0668</t>
  </si>
  <si>
    <t>2-s2.0-84883232219</t>
  </si>
  <si>
    <t>['wider bandwidth', 'wide bandwidth', 'transmission security', 'ss technique', 'spreading signal', 'spreading code', 'specific bandwidth', 'original bandwidth', 'novel scheme', 'much larger', 'modulation signal', 'information message', 'important advantage', 'frequency domain', 'frequency contents', 'dsss technology', 'common techniques', 'carrier signal', 'bit spreading']</t>
  </si>
  <si>
    <t>Information security | Multi-coded DSSS | Random selection | Secure transmission | Spreading codes</t>
  </si>
  <si>
    <t>Spread Spectrum technique transmits the information message (signal) over a bandwidth much larger than its frequency contents or the original bandwidth of information message. In SS technique, a signal (having a specific bandwidth) is spread in the frequency domain and results in a signal having wider bandwidth. Remember, the new resulting bandwidth of a signal is much larger than the minimum required frequency spectrum. In Direct Sequence Spread Spectrum, i.e., DSSS (one of the common techniques of SS) the transmitting information signal is multiplied or combined with the spreading signal (usually Barker code) of wider bandwidth and results in a modulation signal that take up the wide bandwidth of the spreading signal. This new consequential signal is then combined with a carrier signal before transmission. The most important advantage of DSSS technology is the accepted transmission security. In this paper, a novel scheme is proposed that helps out the traditional DSSS system to enhance the transmission security by using random selection of multiple spreading codes in DSSS. In this paper the 11-bit spreading (Barker's) code is taken under the consideration as the spreading code.</t>
  </si>
  <si>
    <t>377-386</t>
  </si>
  <si>
    <t>112474953;112474953</t>
  </si>
  <si>
    <t>54581122800;57209078478</t>
  </si>
  <si>
    <t>Latif, Shahid;Ullah, Rahat</t>
  </si>
  <si>
    <t>Sarhad University of Science and Information Technology (SUIT)</t>
  </si>
  <si>
    <t>Random selection of multiple spreading codes enhances the security of DSSS transmission (RSMC-DSSS)</t>
  </si>
  <si>
    <t>2-s2.0-84883236631</t>
  </si>
  <si>
    <t>['transmissions simultaneously', 'technology 2013', 'significantly improved', 'secondary transmissions', 'proposed scheme', 'outperform non', 'many benefits', 'cr networks', 'combining cr', 'cognitive radio', 'authors propose', 'assist either', 'adaptive relay']</t>
  </si>
  <si>
    <t>Cognitive radio (CR) systems allow unlicensed secondary users to transmit on the licensed frequency bands without degrading the licensed primary transmissions. Combining CR with other emerging transmission techniques, such as user cooperation may have many benefits on both the primary and secondary transmissions. In this study, the authors propose and investigate an adaptive relay-based cooperation scheme for CR networks that improves the secondary outage performance, while respecting a primary outage probability threshold. The proposed adaptive scheme considers one multi-antenna relay node that, by selecting the antenna(s) to use, can assist either the primary, the secondary or both transmissions simultaneously. Expressions of the conditional primary outage probability for Rayleigh fading channels are derived and used to investigate the associated power allocation problem. Simulation results show that both primary and secondary outage probabilities of the proposed scheme are significantly improved and outperform non-cooperative and cooperative schemes given in the literature. ¬© The Institution of Engineering and Technology 2013.</t>
  </si>
  <si>
    <t>1151-1162</t>
  </si>
  <si>
    <t>60019141;60027863;60019141</t>
  </si>
  <si>
    <t>24479408700;21742200200;7004169509</t>
  </si>
  <si>
    <t>Jaafar, Wael;Ajib, Wessam;Haccoun, David</t>
  </si>
  <si>
    <t>Universit√© du Qu√©bec √† Montr√©al;Polytechnique Montr√©al</t>
  </si>
  <si>
    <t>60027863;60019141</t>
  </si>
  <si>
    <t>Jaafar W.</t>
  </si>
  <si>
    <t>Adaptive relaying scheme for cognitive radio networks</t>
  </si>
  <si>
    <t>10.1049/iet-com.2012.0709</t>
  </si>
  <si>
    <t>2-s2.0-84883236925</t>
  </si>
  <si>
    <t>['uniform temperature', 'two kinds', 'tension state', 'simulating method', 'refractory damage', 'hypothesis proposed', 'gscs ).', 'gradually amalgamated', 'experimental data', 'damage models', 'damage hypothesis', 'consistent scheme', 'compression state', 'amalgamated matrix']</t>
  </si>
  <si>
    <t>Elastic modulus | GSCS | Refractory | Swallow</t>
  </si>
  <si>
    <t>The presentation of the simulating method of the refractory damage is the subject of this paper. Based on the assumption of uniform temperature, the two kinds of load of compression and tension are endowed with two different kinds of damage models. In the tension state, the matrix is gradually amalgamated with stomata, at the same time, the aggregate is "swallowed" by the amalgamated matrix; On the other hand, in the compression state, only the matrix is amalgamated with stomata and the aggregate remains unchanged. According to the hypothesis proposed, the damage is simulated by the improved Generalized Self-Consistent Scheme (GSCS). Contrast to the experimental data, the numerical results indicate that the introduction of the damage hypothesis is feasible. ¬© 2013 ISIJ.</t>
  </si>
  <si>
    <t>1275-1279</t>
  </si>
  <si>
    <t>ISIJ International</t>
  </si>
  <si>
    <t>60014643;60014643;60014643</t>
  </si>
  <si>
    <t>57191676681;56261219500;57193281378</t>
  </si>
  <si>
    <t>Liu, Changming;Wang, Zhigang;Li, Yourong</t>
  </si>
  <si>
    <t>Wuhan University of Science and Technology</t>
  </si>
  <si>
    <t>Innovative method on simulating the damage mechanism of the refractory</t>
  </si>
  <si>
    <t>10.2355/isijinternational.53.1275</t>
  </si>
  <si>
    <t>2-s2.0-84883238542</t>
  </si>
  <si>
    <t>['training phase', 'testing phase', 'technology 2013', 'technique using', 'square error', 'simulation study', 'receiving antennas', 'poor performance', 'performance evaluation', 'overload scenario', 'mud suffers', 'mser mud', 'mmse mud', 'ml detector', 'maximum likelihood', 'low complexity', 'linear mapping', 'image transmission', 'gaussian activation', 'detects signals', 'crbf mud', 'complexity gain', 'channel parameters', 'activation function']</t>
  </si>
  <si>
    <t>An adaptive multiuser detection (MUD) technique using the complex radial basis function (CRBF) network is proposed for space division multiple access-orthogonal frequency division multiplexing (SDMA-OFDM) system. Among various MUDs, the linear minimum mean-square error (MMSE) MUD suffers from poor performance and the maximum likelihood (ML) detector is restricted by high computational complexity. Hence, the cost function minimisation-based detector like minimum symbol error rate (MSER) is preferred because of significant performance gain over MMSE MUD and complexity gain over ML detector. Moreover, the MSER detector also has a potential of surviving in overload scenario, where the number of users are more than that of the number of receiving antennas. However, in all these techniques, the requirement of channel estimation adds an extra complexity whereas, the proposed CRBF detector approximates the channel parameters in training phase and detects signals in testing phase. It also has low complexity, better performance compared with MSER MUD and also supports overload scenario. Each neuron in the proposed CRBF network is assembled with 'sech' activation function, as this function can do better complex non-linear mapping than Gaussian activation. The simulation study and performance evaluation of CRBF MUD is investigated, considering both data and image transmission. ¬© The Institution of Engineering and Technology 2013.</t>
  </si>
  <si>
    <t>1394-1404</t>
  </si>
  <si>
    <t>60010618;60000934</t>
  </si>
  <si>
    <t>Vellore;Rourkela</t>
  </si>
  <si>
    <t>Vellore Institute of Technology;National Institute of Technology Rourkela</t>
  </si>
  <si>
    <t>Efficient complex radial basis function model for multiuser detection in a space division multiple access/multiple-input multiple-output-orthogonal frequency division multiplexing system</t>
  </si>
  <si>
    <t>10.1049/iet-com.2012.0688</t>
  </si>
  <si>
    <t>2-s2.0-84883240484</t>
  </si>
  <si>
    <t>['¬© 2013', 'rigorous solution', 'received signal', 'preliminary results', 'possible approximations', 'limited beam', 'height function', 'general solution', 'diffraction problem', 'current work', 'bistatic zone', 'begell house', 'acoustic waves']</t>
  </si>
  <si>
    <t>Acoustic radiator | Atmospheric boundary layer | Diffraction problem | Doppler frequency shift | Fraunhofer zone | Optical length | Radio acoustic sounding systems | Radio antenna</t>
  </si>
  <si>
    <t>There are a number of problems that prevent the implementation of the radio acoustic sounding method in meteorological measuring practice. Among them is a lack of a rigorous solution of the diffraction by an artificial reflector formed by the space-limited beam of acoustic waves. The general solution of this problem is very cumbersome. Current work is concerned with conditions and approaches of solving this problem. The possible approximations that are derived from the theory of antennas have been shown. Preliminary results of the diffraction problem in a bistatic zone have been presented. In particular, it was demonstrated the change in the level of the received signal as a height function of sounding. ¬© 2013 by Begell House, Inc.</t>
  </si>
  <si>
    <t>1289-1296</t>
  </si>
  <si>
    <t>60104280;60020615;60020615</t>
  </si>
  <si>
    <t>55840949600;55568512035;24315146500</t>
  </si>
  <si>
    <t>Liu, Ch;Panchenko, A. Yu;Slipchenko, N. I.</t>
  </si>
  <si>
    <t>China;Ukraine</t>
  </si>
  <si>
    <t>Mishan;Kharkiv</t>
  </si>
  <si>
    <t>Heilongjiang Bayi Agricultural University;Kharkiv National University of Radio Electronics</t>
  </si>
  <si>
    <t>60104280;60020615</t>
  </si>
  <si>
    <t>Radio acoustic sounding systems: Part 1. The diffraction problem for a bistatic zone</t>
  </si>
  <si>
    <t>10.1615/TelecomRadEng.v72.i14.30</t>
  </si>
  <si>
    <t>2-s2.0-84883245339</t>
  </si>
  <si>
    <t>['upper bounds', 'uniform tightness', 'tight bound', 'theoretically demonstrated', 'technology 2013', 'proposed bound', 'performance analysis', 'new representation', 'new lower', 'new expression', 'new bounds', 'marcum q', 'generic integral', 'formulated bound', 'fading channel', 'existing bounds', 'entire range', 'authors consider', 'also observed', 'aber probability']</t>
  </si>
  <si>
    <t>A new expression of the generalised Marcum Q-function is obtained in terms of incomplete cylindrical function. Based on the new representation, new lower and upper bounds of the first-order Marcum Q-function are formulated. The bounds are represented in terms of the error and modified Bessel functions. Unlike the existing bounds, the tightness of the new bounds is maintained over the entire range of arguments of the Marcum Q-function, which is numerically and theoretically demonstrated. To show the usefulness of the formulated bound, the upper and lower of a generic integral is formulated in the performance analysis of an antenna diversity system under a Nakagami fading channel. The uniform tightness of the bound of the integral is also observed. Then, the authors consider the average bit error rate (ABER) probability of the equal gain combining diversity system in the fading channel, which show that the proposed bound can estimate very tight bound of the ABER probability. ¬© The Institution of Engineering and Technology 2013.</t>
  </si>
  <si>
    <t>1331-1337</t>
  </si>
  <si>
    <t>60028876;60028876</t>
  </si>
  <si>
    <t>55840885800;7405604148</t>
  </si>
  <si>
    <t>Koh, Suek Ii;Chang, Sung Pil</t>
  </si>
  <si>
    <t>Koh S.</t>
  </si>
  <si>
    <t>Uniform bounds of first-order Marcum Q-function</t>
  </si>
  <si>
    <t>10.1049/iet-com.2012.0694</t>
  </si>
  <si>
    <t>2-s2.0-84883246520</t>
  </si>
  <si>
    <t>['undesired transmitters', 'technology 2013', 'su link', 'strong duality', 'spectrum sharing', 'seidel algorithms', 'secondary users', 'receivers treat', 'pus ).', 'proposed algorithm', 'power allocation', 'distributed algorithm', 'convex optimisation', 'antenna transmitters', 'altruistic manner']</t>
  </si>
  <si>
    <t>Maximisation of the sum-rate of secondary users (SUs), equipped with multi-antenna transmitters and receivers, is considered in the context of multi-input-multi-output antenna multi-band cognitive radio networks (MIMO-MB-CRNs) with coexisting primary users (PUs). The total interference power introduced to the PUs is constrained to maintain reliable communication for them. An interference channel configuration is considered for ad hoc networking, where the receivers treat the interference from undesired transmitters as noise. Using game theory approach, the strong duality in convex optimisation and the primal decomposition method, a low complexity semi-distributed algorithm is proposed for spectrum sharing and power allocation for MIMO-MB-CRNs. The key idea behind the algorithm is the introduction of a diagonal block pricing factor matrix for each SU link. This matrix regulates network interference by encouraging SU links to work in a more altruistic manner. The proposed algorithm is configured in two iterative algorithms, Jacobi and Gauss-Seidel algorithms, and their performance is investigated through simulations. The simulation results showed that the proposed algorithm dramatically improves sum-rate and achieves higher energy efficiency, compared with other algorithms. ¬© The Institution of Engineering and Technology 2013.</t>
  </si>
  <si>
    <t>1140-1150</t>
  </si>
  <si>
    <t>60007751;60007751;60007751</t>
  </si>
  <si>
    <t>24483048300;9335619600;6504302351</t>
  </si>
  <si>
    <t>Adian, Mehdi Ghamari;Aghaeinia, Hassan;Norouzi, Yaser</t>
  </si>
  <si>
    <t>Spectrum sharing and power allocation in multi-input-multi-output multi-band underlay cognitive radio networks</t>
  </si>
  <si>
    <t>10.1049/iet-com.2012.0787</t>
  </si>
  <si>
    <t>2-s2.0-84883253025</t>
  </si>
  <si>
    <t>['œ ∏,', 'œ ∏', 'untagged fish', 'ucrit declined', 'transmitter model', 'transmitter depends', 'tag design', 'tag burden', 'swimming performance', 'study focuses', 'single measure', 'significant threshold', 'rearing history', 'physiological performance', 'percentage change', 'life stage', 'k varied', 'k revealed', 'k provides', 'intercept parameters', 'fish morphology', 'fish mass', 'environmental conditions', 'decline relative', 'antenna configuration', 'analytical approach', 'allow effects']</t>
  </si>
  <si>
    <t>The sensitivity of fish to a transmitter depends on factors such as environmental conditions, fish morphology, life stage, rearing history, and tag design. However, synthesizing general trends across studies is difficult because each study focuses on a particular performance measure, species, life stage, and transmitter model. These differences motivated us to develop simple metrics that allow effects of transmitters to be compared among different species, populations, or studies. First, we describe how multiple regression analysis can be used to quantify the effect of tag burden (transmitter mass relative to fish mass) on measures of physiological performance. Next, we illustrate how the slope and intercept parameters can be used to calculate two summary statistics: Œ∏, which estimates the tag burden threshold above which the performance of tagged fish begins to decline relative to untagged fish; and k, which measures the percentage change in performance per percentage point increase in tag burden. When Œ∏ = 0, k provides a single measure of the tag's effect that can be compared among species, populations, or studies. We apply this analysis to two different experiments that measure the critical swimming speed (Ucrit) of tagged juvenile Chinook Salmon Oncorhynchus tshawytscha. In both experiments, Ucrit declined as tag burden increased, but we found no significant threshold in swimming performance. Estimates of Œ∏ ranged from -0.6% to 2.1% among six unique treatment groups, indicating that swimming performance began to decline at a relatively low tag burden. Estimates of k revealed that Ucrit of tagged fish declined by -2.68% to -4.86% for each 1% increase in tag burden. Both Œ∏ and k varied with the tag's antenna configuration, tag implantation method, and posttagging recovery time. Our analytical approach can be used to gain insights across populations to better understand factors affecting the ability of fish to carry a transmitter. ¬© American Fisheries Society 2013.</t>
  </si>
  <si>
    <t>901-911</t>
  </si>
  <si>
    <t>Transactions of the American Fisheries Society</t>
  </si>
  <si>
    <t>60019404;60019404;60019404;60019404;60019404</t>
  </si>
  <si>
    <t>7402423185;15128498400;55840193000;7201727638;6603221819</t>
  </si>
  <si>
    <t>Perry, Russell W.;Plumb, John M.;Fielding, Scott D.;Adams, Noah S.;Rondorf, Dennis W.</t>
  </si>
  <si>
    <t>Western Fisheries Research Center</t>
  </si>
  <si>
    <t>Perry R.</t>
  </si>
  <si>
    <t>Comparing effects of transmitters within and among populations: Application to swimming performance of juvenile chinook salmon</t>
  </si>
  <si>
    <t>10.1080/00028487.2013.788556</t>
  </si>
  <si>
    <t>2-s2.0-84883255735</t>
  </si>
  <si>
    <t>['system possible', 'security improvement', 'phase delay', 'beamforming technology', '30 ¬∞.', '15 ¬∞']</t>
  </si>
  <si>
    <t>Bandpass sampling | Digital retrodirective array antenna | Phase conjugation | Phase detector | Phase lock loop</t>
  </si>
  <si>
    <t>Fast beam tracking and beamforming technology are essential for the communication signal quality of high-capacity and high-quality. In this paper, we design a digita retrodirective array antenna (RDA) system possible for beamforming technology without any prior location information for signal quality improvement and security improvement. Simulation results show phase conjugation scheme has better BER performance about 1dB and 3dB at the source than that of without phase conjugation, when phase delay is 15¬∞ and 30¬∞.</t>
  </si>
  <si>
    <t>60004739;60004739</t>
  </si>
  <si>
    <t>37041147700;7202276496</t>
  </si>
  <si>
    <t>Bok, Junyeong;Ryu, Heung Gyoon</t>
  </si>
  <si>
    <t>Bok J.</t>
  </si>
  <si>
    <t>Enhanced security communication system using digital retrodirective array antenna</t>
  </si>
  <si>
    <t>2-s2.0-84883258115</t>
  </si>
  <si>
    <t>['sexual behavior', 'sex pheromone', 'rna interference', 'results show', 'results indicate', 'predominantly expressed', 'potential role', 'olfactory plasticity', 'nervous system', 'named aipsdopecr', 'mushroom bodies', 'mating partners', 'male moth', 'ipsilon males', 'ipsilon dopecr', 'dmdopecr ),', 'detected immunohistochemically', 'coupled receptor', 'corresponding protein', 'behavioral response', 'antennal lobe', 'also show', 'al ).', 'aipsdopecr inhibited']</t>
  </si>
  <si>
    <t>Most animals including insects rely on olfaction to find their mating partners. In moths, males are attracted by female-produced sex pheromones inducing stereotyped sexual behavior. The behaviorally relevant olfactory information is processed in the primary olfactory centre, the antennal lobe (AL). Evidence is now accumulating that modulation of sex-linked behavioral output occurs through neuronal plasticity via the action of hormones and/or catecholamines. A G-protein-coupled receptor (GPCR) binding to 20-hydroxyecdysone, the main insect steroid hormone, and dopamine, has been identified in Drosophila (DmDopEcR), and was suggested to modulate neuronal signaling. In the male moth Agrotis ipsilon, the behavioral and central nervous responses to pheromone are age-dependent. To further unveil the mechanisms of this olfactory plasticity, we searched for DopEcR and tested its potential role in the behavioral response to sex pheromone in A. ipsilon males. Our results show that A. ipsilon DopEcR (named AipsDopEcR) is predominantly expressed in the nervous system. The corresponding protein was detected immunohistochemically in the ALs and higher brain centers including the mushroom bodies. Moreover, AipsDopEcR expression increased with age. Using a strategy of RNA interference, we also show that silencing of AipsDopEcR inhibited the behavioral response to sex pheromone in wind tunnel experiments. Altogether our results indicate that this GPCR is involved in the expression of sexual behavior in the male moth, probably by modulating the central nervous processing of sex pheromone through the action of one or both of its ligands. ¬© 2013 Abrieux et al.</t>
  </si>
  <si>
    <t>e72785</t>
  </si>
  <si>
    <t>60105501-60123163;60123163;60123163;60003274;60105501;60105501;60123163-60106017</t>
  </si>
  <si>
    <t>54950143600;6602848566;8588333900;9245224200;7005809476;6603865546;6507618144</t>
  </si>
  <si>
    <t>Abrieux, Antoine;Debernard, St√©phane;Maria, Annick;Gaertner, Cyril;Anton, Sylvia;Gadenne, Christophe;Duportets, Line</t>
  </si>
  <si>
    <t>Paris;Saint-Aubin;Angers;Versailles</t>
  </si>
  <si>
    <t>INRAE;Universite Paris-Saclay;Recepteurs et Canaux Ioniques Membranaires;Centre de recherche √éle-de-France-Versailles - Grignon</t>
  </si>
  <si>
    <t>60123163;60106017;60105501;60003274</t>
  </si>
  <si>
    <t>Abrieux A.</t>
  </si>
  <si>
    <t>Involvement of the G-Protein-Coupled Dopamine/Ecdysteroid Receptor DopEcR in the Behavioral Response to Sex Pheromone in an Insect</t>
  </si>
  <si>
    <t>10.1371/journal.pone.0072785</t>
  </si>
  <si>
    <t>2-s2.0-84883390823</t>
  </si>
  <si>
    <t>['¬© 2011', 'radiation properties', 'predicted ones', 'paper presents', 'optimum configuration', 'input impedance', 'good agreement', 'first analysis', 'ebg surface', 'ebg approach', 'dipole antenna', 'constructed using', 'best position', '52 thz', '2012 ieee']</t>
  </si>
  <si>
    <t>Dipole antenna | electromagnetic bandgap materials | high dielectric constant material</t>
  </si>
  <si>
    <t>This paper presents the first analysis of the input impedance and radiation properties of a dipole antenna, placed on top of Fan 's three-dimensional electromagnetic bandgap (EBG) structure, (Applied Physics Letters, 1994) constructed using a high dielectric constant ceramic. The best position of the dipole on the EBG surface is determined following impedance and radiation pattern analyses. Based on this optimum configuration an integrated Schottky heterodyne detector was designed, manufactured and tested from 0.48 to 0.52 THz. The main antenna features were not degraded by the high dielectric constant substrate due to the use of the EBG approach. Measured radiation patterns are in good agreement with the predicted ones. ¬© 2011-2012 IEEE.</t>
  </si>
  <si>
    <t>60033019;60033019;60033019;60023254;60023254;60020486;60031159;60031159</t>
  </si>
  <si>
    <t>6507828348;7003903508;25640131000;7006263458;7003532167;7004084418;23667857700;7003592642</t>
  </si>
  <si>
    <t>Ederra, Inigo;Gonzalo, Ramon;Martinez, Beatriz;Alderman, Byron E.J.;Huggard, Peter G.;Murk, Axel;Marchand, Laurent;De Maagt, Peter</t>
  </si>
  <si>
    <t>Spain;Netherlands;United Kingdom;Switzerland</t>
  </si>
  <si>
    <t>Pamplona;Noordwijk aan Zee;Didcot;Bern</t>
  </si>
  <si>
    <t>Universidad P√∫blica de Navarra;ESTEC - European Space Research and Technology Centre;Rutherford Appleton Laboratory;University of Bern</t>
  </si>
  <si>
    <t>60033019;60031159;60023254;60020486</t>
  </si>
  <si>
    <t>Ederra I.</t>
  </si>
  <si>
    <t>Design and test of a 0.5 THz dipole antenna with integrated schottky diode detector on a high dielectric constant ceramic electromagnetic bandgap substrate</t>
  </si>
  <si>
    <t>10.1109/TTHZ.2013.2272556</t>
  </si>
  <si>
    <t>2-s2.0-84884820905</t>
  </si>
  <si>
    <t>['volcanic activities', 'slow earthquakes', 'shear fracture', 'several khz', 'room temperature', 'rock specimens', 'rare reports', 'present paper', 'possible mechanisms', 'peak arrived', 'peak amplitudes', 'maximum peak', 'khz close', 'indentation fracture', 'fracture surfaces', 'experimental results', 'electromagnetic emissions', 'earthquakes due', 'dilating fracture', 'detectable emes', 'check whether', 'charged particles', 'attenuated sharply', 'amplitude oscillations']</t>
  </si>
  <si>
    <t>Dilating fracture | Electromagnetic emission | Electromagnetic experiment | Electromagnetic signal</t>
  </si>
  <si>
    <t>A lot of experiments on electromagnetic emissions (EMEs) have been reported under axial compressive fracture, shear fracture, indentation fracture and stick-slip (friction) in lab and blasting in situ, but there are rare reports on the in-lab experimental work on EMEs during dilating fracture of a rock which is helpful in studying and understanding EMEs related to slow earthquakes and the earthquakes due to volcanic activities and water level changes of reservoirs. Therefore, in the present paper in order to check whether there are detectable EMEs during dilating fracture of a rock in lab, dilating fracture experiments were conducted. The dry cuboid specimens of initially intact granodiorite and limestone were tested inside magnetic field free space (MFFS) at room temperature. We arranged evenly 20 EME antennas whose resonance frequencies range from 2.5. kHz to 540. kHz close to rock specimens. Our experimental results strongly indicate that detectable EMEs could generate during dilating fracture of a rock. They were recorded only associated with some but not all phases of fracture. Their waveforms often took on the trend that a peak arrived at first and then attenuated sharply and followed by a series of low-amplitude oscillations. The electromagnetic (EM) signals after eliminating the effects of EME antennae via deconvolution had the maximum peak-to-peak amplitudes of about 80.0. mV and 40.5. mV for granodiorite and limestone, respectively. Their main spectral components often concentrated in the band of several kHz to ~60. kHz and of several kHz to ~280. kHz. The emission of electrons and charged particles from fracture surfaces and/or micro-fracture electrification could be possible mechanisms for our experimental results. ¬© 2013 Elsevier Ltd.</t>
  </si>
  <si>
    <t>252-262</t>
  </si>
  <si>
    <t>Journal of Asian Earth Sciences</t>
  </si>
  <si>
    <t>60003725-60109828;60003725;60003725</t>
  </si>
  <si>
    <t>55484620600;55356334400;55688940800</t>
  </si>
  <si>
    <t>Zhu, Tao;Zhou, Jianguo;Wang, Hongqiang</t>
  </si>
  <si>
    <t>Institute of Geology, Chinese Academy of Geological Sciences;China Earthquake Administration</t>
  </si>
  <si>
    <t>60109828;60003725</t>
  </si>
  <si>
    <t>Zhu T.</t>
  </si>
  <si>
    <t>Electromagnetic emissions during dilating fracture of a rock</t>
  </si>
  <si>
    <t>S1367912013002770</t>
  </si>
  <si>
    <t>10.1016/j.jseaes.2013.05.004</t>
  </si>
  <si>
    <t>2-s2.0-84878251766</t>
  </si>
  <si>
    <t>RNM 05959</t>
  </si>
  <si>
    <t>['two methods', 'three areas', 'terrace sediments', 'survey techniques', 'subsurface deposits', 'sedimentological studies', 'sedimentary bodies', 'point bars', 'penetrating radar', 'old quarry', 'mhz antennas', 'meandering rivers', 'los barrios', 'lateral accretion', 'guadalquivir river', 'gpr ).', 'geophysical survey', 'floodplain facies', 'field observations', 'facies associations', 'excellent outcrops', 'detailed manner', 'current course', 'channel migration', 'channel fills']</t>
  </si>
  <si>
    <t>Channel fill | Electrical resistivity imaging | Fluvial terraces | Ground-penetrating radar | Guadalquivir River | Point bar deposits</t>
  </si>
  <si>
    <t>A geophysical survey has been conducted on the lowest terrace levels and the present day floodplain of the current course of the Guadalquivir River, passing through the province of Jaen (Spain), using two techniques: electrical resistivity imaging (ERI) and ground-penetrating radar (GPR). Three areas have been selected. In one of these sectors (Los Barrios) there is an old quarry where there are excellent outcrops that allow for the calibration of the survey techniques. Facies associations on these outcrops are typical of meandering rivers with sequences of channel fills, lateral accretion of point-bars and floodplain facies.The usefulness of the two methods is analysed and compared as a support for stratigraphic and sedimentological studies. The geometry and lithofacies of subsurface deposits were characterised using ERI and compared with field observations. A total of 5 electrical resistivity imaging profiles were obtained. The changes in electric resistivity highlight granulometric differences in terrace sediments. This technique can thus be used to identify the morphology of these bodies, the lithofacies (silt, sand or gravel) and buried channel pattern.In addition, 16 GPR profiles using 100 and 250. MHz antennas were acquired, indicating terrace morphology and the filling of the sedimentary bodies in a more detailed manner than in ERI. The study thus allows for inferring the existence of channel migration, the lateral accretion of point bars and the presence of vertical accretion deposits attributable to the floodplains. ¬© 2013 Elsevier B.V.</t>
  </si>
  <si>
    <t>60014586;60014586;60014586</t>
  </si>
  <si>
    <t>7401950742;57199490253;57084392400</t>
  </si>
  <si>
    <t>Rey, J.;Mart√≠nez, J.;Hidalgo, M. C.</t>
  </si>
  <si>
    <t>Jaen</t>
  </si>
  <si>
    <t>Universidad de Ja√©n</t>
  </si>
  <si>
    <t>Rey J.</t>
  </si>
  <si>
    <t>Investigating fluvial features with electrical resistivity imaging and ground-penetrating radar: The Guadalquivir River terrace (Jaen, Southern Spain)</t>
  </si>
  <si>
    <t>S0037073813001383</t>
  </si>
  <si>
    <t>10.1016/j.sedgeo.2013.07.003</t>
  </si>
  <si>
    <t>2-s2.0-84882741558</t>
  </si>
  <si>
    <t>['œ ±', 'technology 2013', 'ssd system', 'refinement bits', 'performance gains', 'increased complexity', 'improved bit', 'fading channels', 'error rate', 'base bits', 'also derived', 'additional power', 'achieved even', '17 db', '14 db']</t>
  </si>
  <si>
    <t>This study combines hierarchical modulation with signal space diversity (SSD) to present an unequal error protection scheme with improved bit-error rate (BER) performance for single as well as multiple antenna reception by employing maximal ratio combing in Nakagami-m fading channels. The optimal rotation angles for different constellation priority parameter a are derived. A theoretical BER expression in Nakagami-m fading channels using the nearest neighbour approximation approach is also derived. This is confirmed as a valid performance approximation for single and multiple antenna reception through simulations. The resultant scheme produces improved BER performance for both important and less important data without consuming any additional power than a non-SSD system at the cost of increased complexity at detection. Specifically, performance gains of up to 18 and 17 dB at a BER of 1 √ó 10-5 for base and refinement bits, respectively, are observed for single receive antenna with Nakagami m = 1. A further improvement of roughly 3 dB at a BER of 1 √ó 10-6 for base bits at N = 3 receiver antennas is found as hierarchy is increased. Although the gain is observed to decrease as m increases, a gain of 14 dB at 1 √ó 10-6 for Œ± = 4 is achieved even as m increases from m = 1 to m = 3. ¬© The Institution of Engineering and Technology 2013.</t>
  </si>
  <si>
    <t>1296-1303</t>
  </si>
  <si>
    <t>60010499;60010499;60010499</t>
  </si>
  <si>
    <t>55841597400;25958316400;55817703100</t>
  </si>
  <si>
    <t>Saeed, Ayesha;Quazi, Tahmid;Xu, Hongjun</t>
  </si>
  <si>
    <t>Saeed A.</t>
  </si>
  <si>
    <t>Hierarchical modulated quadrature amplitude modulation with signal space diversity and maximal ratio combining reception in Nakagami-m fading channels</t>
  </si>
  <si>
    <t>10.1049/iet-com.2012.0750</t>
  </si>
  <si>
    <t>2-s2.0-84883261112</t>
  </si>
  <si>
    <t>['two kinds', 'technology 2013', 'subcarriers whereas', 'study deals', 'spatial streams', 'spatial multiplexing', 'selective property', 'path channels', 'optimal beams', 'hybrid schemes', 'hybrid scheme', 'executed individually', 'channel parameters', 'beamforming vector', 'beamforming scheme', 'antenna spacing', 'antenna processes', 'also investigated']</t>
  </si>
  <si>
    <t>This study deals with the study on the performance of the hybrid transmission scheme combining both beamforming and spatial multiplexing for multiple spatial streams. The capacity of the hybrid scheme is evaluated and compared with that of the beamforming scheme for a single spatial stream in both line-of-sight and multi-path channels. Two kinds of hybrid schemes are considered: the shared antenna architecture, where each antenna processes all spatial streams and the split antenna architecture, where each antenna processes only one spatial stream. The effects of the channel parameters, such as the antenna spacing, the existence of reflected paths etc. On the capacity and the optimal beams and powers are examined. The frequency-selective property of the capacity and optimal beams and powers are also investigated. In this study, a scenario is assumed, where the same analogue radio frequency (RF) beamforming vector (or matrix) is applied to all subcarriers whereas the digital baseband power allocation is executed individually at each subcarrier. ¬© The Institution of Engineering and Technology 2013.</t>
  </si>
  <si>
    <t>1263-1268</t>
  </si>
  <si>
    <t>60000872;60001558</t>
  </si>
  <si>
    <t>57203597094;55713044900</t>
  </si>
  <si>
    <t>Lee, Seung Joon;Lee, Woo Yong</t>
  </si>
  <si>
    <t>Daejeon;Chuncheon</t>
  </si>
  <si>
    <t>Electronics and Telecommunications Research Institute;Kangwon National University</t>
  </si>
  <si>
    <t>60001558;60000872</t>
  </si>
  <si>
    <t>Capacity of multiple beamformed spatial stream transmission in millimetre-wave communication channels</t>
  </si>
  <si>
    <t>10.1049/iet-com.2012.0747</t>
  </si>
  <si>
    <t>2-s2.0-84883266305</t>
  </si>
  <si>
    <t>['experimental results', 'constructed prototype', 'combine omnidirectional', 'broad bandwidth', 'antenna consists', '2500 mhz']</t>
  </si>
  <si>
    <t>Asymmetric dual-dipole antenna | Long Term Evolution (LTE) | multiband | omnidirectional | tablet PC</t>
  </si>
  <si>
    <t>In this letter, a printed asymmetric dual-dipole antenna design for tablet PC applications in Long Term Evolution (LTE) operation at 700-960 and 1500-2500 MHz is presented. This antenna consists of two bended dipole antennas with V-shaped feeding structure, making it easy to combine omnidirectional, multiband, and broad bandwidth. The experimental results of the constructed prototype are provided. ¬© 2013 IEEE.</t>
  </si>
  <si>
    <t>1003-1005</t>
  </si>
  <si>
    <t>60012392;60074388;60074388;60012392</t>
  </si>
  <si>
    <t>37665932500;36187963000;7401798027;7403692642</t>
  </si>
  <si>
    <t>Shen, Su Mei;Chen, I. Fong;Peng, Chia Mei;Lin, Ding Bing</t>
  </si>
  <si>
    <t>Jinwen University of Science and Technology;National Taipei University of Technology</t>
  </si>
  <si>
    <t>60074388;60012392</t>
  </si>
  <si>
    <t>Shen S.</t>
  </si>
  <si>
    <t>Printed asymmetric dual-dipole antenna for tablet PC applications</t>
  </si>
  <si>
    <t>10.1109/LAWP.2013.2277877</t>
  </si>
  <si>
    <t>2-s2.0-84883270007</t>
  </si>
  <si>
    <t>['¬© 1963', 'useful message', 'unintended receiver', 'transmitter aligns', 'transmit signal', 'secure communications', 'resource overhead', 'proposed scheme', 'nontrivial extension', 'intended receiver', 'enables us', 'dof loss', 'confidential messages', 'completely drowned', 'broadcast channel', 'artificial noise', '2012 ieee']</t>
  </si>
  <si>
    <t>Delayed channel state information | Gaussian broadcast channels | interference alignment | multiple-antenna channels | physical-layer security | wiretap channel</t>
  </si>
  <si>
    <t>The degrees of freedom (DoF) of the two-user Gaussian multiple-input and multiple-output (MIMO) broadcast channel with confidential messages is studied under the assumption that delayed channel state information (CSI) is available at the transmitter. We characterize the optimal secrecy DoF (SDoF) region and show that it can be achieved by a simple artificial noise alignment scheme. The proposed scheme sends the confidential messages superposed with the artificial noise over several time slots. Exploiting delayed CSI, the transmitter aligns the transmit signal in such a way that the useful message can be extracted at the intended receiver but is completely drowned by the artificial noise at the unintended receiver. The proposed scheme can be regarded as a nontrivial extension of Maddah-Ali Tse scheme and enables us to quantify the resource overhead, or equivalently the DoF loss, to be paid for the secure communications. ¬© 1963-2012 IEEE.</t>
  </si>
  <si>
    <t>5244-5256</t>
  </si>
  <si>
    <t>60006662;60006662;60006662;60022403</t>
  </si>
  <si>
    <t>35118363600;55574980900;13608109300;35564142000</t>
  </si>
  <si>
    <t>Yang, Sheng;Kobayashi, Mari;Piantanida, Pablo;Shamai Shitz, Shlomo</t>
  </si>
  <si>
    <t>Israel;France</t>
  </si>
  <si>
    <t>Haifa;Gif-sur-Yvette</t>
  </si>
  <si>
    <t>Technion - Israel Institute of Technology;SUPELEC Campus de Gif</t>
  </si>
  <si>
    <t>60022403;60006662</t>
  </si>
  <si>
    <t>Secrecy degrees of freedom of MIMO broadcast channels with delayed CSIT</t>
  </si>
  <si>
    <t>10.1109/TIT.2013.2266924</t>
  </si>
  <si>
    <t>2-s2.0-84883271822</t>
  </si>
  <si>
    <t>['œ ∏', 'yagi structure', 'two reflectors', 'two groups', 'strip quasi', 'relative bandwidth', 'reconfigurable broadside', 'radiating pattern', 'proposed antenna', 'n diodes', 'letter presents', 'four p', 'elevation plane', '29 %.', '0 ¬∞']</t>
  </si>
  <si>
    <t>Endfire antenna | pattern-reconfigurable antenna | Yagi antenna</t>
  </si>
  <si>
    <t>This letter presents a novel wideband antenna with reconfigurable broadside and endfire radiating patterns. The proposed antenna adopts a variation of strip quasi-Yagi structure. A wideband omnidirectional monopole is used as the driver. Six parasitic strip directors are divided into two groups and located on the two opposite sides of the driver. Two reflectors are printed on the other side of the substrate. Four p-i-n diodes are used to control the length of the reflectors and further regulate the radiating pattern. Measured results show that the proposed antenna can work at C-band with a relative bandwidth of 29%. The proposed antenna has two endfire patterns and one broadside pattern, which point to the directions of Œ∏ = ¬± 90¬∞ and Œ∏ = 0¬∞ in the elevation plane, respectively. ¬© 2013 IEEE.</t>
  </si>
  <si>
    <t>995-998</t>
  </si>
  <si>
    <t>Ding, Xiao;Wang, Bing Zhong</t>
  </si>
  <si>
    <t>A novel wideband antenna with reconfigurable broadside and endfire patterns</t>
  </si>
  <si>
    <t>10.1109/LAWP.2013.2278139</t>
  </si>
  <si>
    <t>2-s2.0-84883274070</t>
  </si>
  <si>
    <t>['tv codes', 'technology 2013', 'simple structure', 'simple processing', 'simple detection', 'proposed ld', 'practical signal', 'noise ratios', 'lyc codes', 'lyc code', 'input multiple', 'form bit', 'designed ld', 'construct ld', 'authors present', 'achievable capacity']</t>
  </si>
  <si>
    <t>In this study, the authors present a method to design efficient full-rate linear dispersion space-time block codes (LD-STBCs) in correlated Rayleigh fading channels with simple detection at the receiver. The authors first derive a formula for the achievable capacity of an LD-STBC coded multi-input multiple-output (MIMO) system as a function of correlation at the transmitter and the receiver. Moreover, the authors compute closed-form bit-error rate equations for multiple phase shift keying (M-PSK) and multiple quadrature amplitude modulation (M-QAM) schemes. Then, the authors present a method to construct LD-STBCs over correlated Rayleigh fading MIMO channels. Finally, the authors design LD-STBCs for two and four transmit antennas. The designed LD-STBCs enjoy full-rate, minimum power fluctuation, simple structure, simple processing at the receiver. Moreover, the designed LD-STBCs for two transmit antennas provide better performance than Alamouti and LYC codes and the designed LD-STBCs for four transmit antennas provide better performance than TV codes at practical signal-to-noise ratios. Simulation results show that when the proposed LD-STBC for two transmit antennas is concatenated with an efficient outer channel encoder, it provides better performance than LYC code over correlated fading channels. ¬© The Institution of Engineering and Technology 2013.</t>
  </si>
  <si>
    <t>1243-1253</t>
  </si>
  <si>
    <t>55655315900;6602163498</t>
  </si>
  <si>
    <t>Kuhestani, Ali;Azmi, Paeiz</t>
  </si>
  <si>
    <t>Kuhestani A.</t>
  </si>
  <si>
    <t>Design of efficient full-rate linear dispersion spacetime block codes over correlated fading channels</t>
  </si>
  <si>
    <t>10.1049/iet-com.2012.0784</t>
  </si>
  <si>
    <t>2-s2.0-84883280754</t>
  </si>
  <si>
    <t>['whole 4', 'usesa high', 'transmission line', 'three stages', 'temperature co', 'radiation pattern', 'proposed antenna', 'power dividers', 'power beamwidth', 'permittivity material', 'minimizes coupling', 'measured half', 'ltcc tapes', 'laminated waveguide', 'ghz bandwidth', 'fired ceramics', '3 ).', '2 mm2', '12 layers']</t>
  </si>
  <si>
    <t>Antenna | laminated waveguide | low-temperature co-fired ceramics (LTCC) | parallel feed</t>
  </si>
  <si>
    <t>A microstrip patch array antenna based on a low-temperature co-fired ceramics (LTCC) technology is presented in this letter. The antenna is designed for the 77-81-GHz radar frequency band and usesa high-permittivity material (r = 7.3). A laminated waveguide (LWG) was chosen as transmission line, which minimizes coupling and enables the design of LWG-based vertical power dividers. Three stages of power dividers were combined to realize a vertical parallel feeding network. With this feeding-network, the radiation pattern of the proposed antenna is nearly constant across the whole 4-GHz bandwidth. A uniform aperture distribution was chosen. In total, 12 layers of LTCC tapes were used. The measured half-power beamwidth in the E-plane is ‚â§ 7¬∞ across the whole working frequency bandwidth. This compact LTCC antenna (28.3 √ó 1.2 mm2) is suitable for short/middle-range radar applications, especially for those with a small channel spacing requirement. ¬© 2013 IEEE.</t>
  </si>
  <si>
    <t>987-990</t>
  </si>
  <si>
    <t>60021931;60021931</t>
  </si>
  <si>
    <t>36672200000;7005887652</t>
  </si>
  <si>
    <t>Wang, Xin;Stelzer, Andreas</t>
  </si>
  <si>
    <t>A 79-GHz LTCC patch array antenna using a laminated waveguide-based vertical parallel feed</t>
  </si>
  <si>
    <t>10.1109/LAWP.2013.2276756</t>
  </si>
  <si>
    <t>2-s2.0-84883283644</t>
  </si>
  <si>
    <t>['various applications', 'thereby inducing', 'specific core', 'silica microspheres', 'shell cdse', 'shell architecture', 'radiative multi', 'photonic devices', 'optical antenna', 'obtain single', 'mode resonators', 'low thresholds', 'large exciton', 'hybrid structures', 'gain media', 'extensively used', 'exciton emission', 'elongated shell', 'eliminates non', 'electrons across', 'different materials', 'dielectric microspheres', 'demonstrate single', 'coulombic repulsion', 'colloidal core', 'band structure', 'attracted interest']</t>
  </si>
  <si>
    <t>Whispering-gallery-mode resonators have been extensively used in conjunction with different materials for the development of a variety of photonic devices. Among the latter, hybrid structures, consisting of dielectric microspheres and colloidal core/shell semiconductor nanocrystals as gain media, have attracted interest for the development of microlasers and studies of cavity quantum electrodynamic effects. Here we demonstrate single-exciton, single-mode, spectrally tuned lasing from ensembles of optical antenna-designed, colloidal core/shell CdSe/CdS quantum rods deposited on silica microspheres. We obtain single-exciton emission by capitalizing on the band structure of the specific core/shell architecture that strongly localizes holes in the core, and the two-dimensional quantum confinement of electrons across the elongated shell. This creates a type-II conduction band alignment driven by coulombic repulsion that eliminates non-radiative multi-exciton Auger recombination processes, thereby inducing a large exciton-bi-exciton energy shift. Their ultra-low thresholds and single-mode, single-exciton emission make these hybrid lasers appealing for various applications, including quantum information processing. ¬© 2013 Macmillan Publishers Limited.</t>
  </si>
  <si>
    <t>60025225;60025225;60025225;60025225;60025225;60025225;60102151-60117987;60025225</t>
  </si>
  <si>
    <t>7003358068;36062970300;25640915800;57203774876;37033675000;15724568300;7005221987;6602298709</t>
  </si>
  <si>
    <t>Grivas, Christos;Li, Chunyong;Andreakou, Peristera;Wang, Pengfei;Ding, Ming;Brambilla, Gilberto;Manna, Liberato;Lagoudakis, Pavlos</t>
  </si>
  <si>
    <t>Netherlands;Italy;United Kingdom</t>
  </si>
  <si>
    <t>Delft;Genoa;Southampton</t>
  </si>
  <si>
    <t>Kavli Institute of Nanoscience Delft;Istituto Italiano di Tecnologia;University of Southampton</t>
  </si>
  <si>
    <t>60117987;60102151;60025225</t>
  </si>
  <si>
    <t>Grivas C.</t>
  </si>
  <si>
    <t>Single-mode tunable laser emission in the single-exciton regime from colloidal nanocrystals</t>
  </si>
  <si>
    <t>NCOMMS3376</t>
  </si>
  <si>
    <t>10.1038/ncomms3376</t>
  </si>
  <si>
    <t>2-s2.0-84883285363</t>
  </si>
  <si>
    <t>['wavelength short', 'shaped choke', 'low back', 'lobe radiation', 'db back', 'bottom surface', 'backward radiation', 'antenna without']</t>
  </si>
  <si>
    <t>Antenna array | back lobe | choke | compact antenna | slot antenna array | substrate integrated waveguide (SIW)</t>
  </si>
  <si>
    <t>In this letter, a compact substrate integrated waveguide (SIW) slot antenna array with a comb-shaped choke is proposed for low back-lobe radiation. The comb-shaped choke consists of an array of quarter-wavelength short-end parallel microstrip lines on the bottom surface of the array for lowering the backward radiation by suppressing the diffraction at the edges of the substrate. The proposed antenna array operating at 10 GHz exhibits a 10-dB back-lobe reduction compared to the antenna without the choke. ¬© 2013 IEEE.</t>
  </si>
  <si>
    <t>999-1002</t>
  </si>
  <si>
    <t>60005465;60017161;60002668;60002668;60005465</t>
  </si>
  <si>
    <t>57198756173;7409485017;7006326283;55491829900;57196732723</t>
  </si>
  <si>
    <t>Wei, Jie;Chen, Zhi Ning;Qing, Xianming;Shi, Jin;Xu, Jianhua</t>
  </si>
  <si>
    <t>Singapore City;Chengdu;Singapore City</t>
  </si>
  <si>
    <t>National University of Singapore;University of Electronic Science and Technology of China;A-Star, Institute for Infocomm Research</t>
  </si>
  <si>
    <t>60017161;60005465;60002668</t>
  </si>
  <si>
    <t>Wei J.</t>
  </si>
  <si>
    <t>Compact substrate integrated waveguide slot antenna array with low back lobe</t>
  </si>
  <si>
    <t>10.1109/LAWP.2013.2277876</t>
  </si>
  <si>
    <t>2-s2.0-84883290494</t>
  </si>
  <si>
    <t>['wire waveguide', 'wave antenna', 'transmission line', 'smooth transition', 'planar single', 'periodic leaky', 'line lies', 'ground plane', 'fed antennas', 'coplanar waveguide', 'bottom face', '40 ghz']</t>
  </si>
  <si>
    <t>Leaky-wave antennas | low-loss waveguides | microstrip antennas | millimeter-wave antennas | planar Goubau line</t>
  </si>
  <si>
    <t>A periodic leaky-wave antenna on a planar Goubau line is presented. This transmission line is formed by a planar single-wire waveguide on a thin dielectric substrate. Leakage is produced by adding dipoles along the line on the bottom face of the substrate. A coplanar waveguide is used to feed the antenna, which acts as a smooth transition between the input coaxial cable and the planar Goubau line. The advantage of using this line lies on its losses, lower than those of typical microstrip lines due to the absence of a ground plane. As a result, a higher radiation efficiency than in microstrip-fed antennas can be obtained while keeping similar advantages, e.g., low profile or low production cost. A prototype of the antenna at 40 GHz has been fabricated. Measurements of this prototype are presented in this letter. ¬© 2013 IEEE.</t>
  </si>
  <si>
    <t>1006-1009</t>
  </si>
  <si>
    <t>60117547;60117547;60117547;60117547</t>
  </si>
  <si>
    <t>16025395100;57210183362;57204814021;6602784884</t>
  </si>
  <si>
    <t>Sanchez-Escuderos, Daniel;Ferrando-Bataller, Miguel;Herranz, Jose I.;Cabedo-Fabres, Marta</t>
  </si>
  <si>
    <t>Instituto de Telecomunicaciones y Aplicaciones Multimedia</t>
  </si>
  <si>
    <t>Sanchez-Escuderos D.</t>
  </si>
  <si>
    <t>Periodic leaky-wave antenna on planar goubau line at millimeter-wave frequencies</t>
  </si>
  <si>
    <t>10.1109/LAWP.2013.2278035</t>
  </si>
  <si>
    <t>2-s2.0-84883292169</t>
  </si>
  <si>
    <t>['¬© 1966', 'transmit path', 'rf duplexer', 'receive path', 'power amplifier', 'duplexer demonstrates', 'cmos ic', '5 db', '4g bands', '27 db', '2012 ieee', '200 mhz']</t>
  </si>
  <si>
    <t>3G | Antenna tuning unit | Autotransformer | Balancing network | Bridge network | CMOS | Diplexer | Duplexer | Electricalbalance | FDD | Full-duplex | Hybrid transformer | Isolation | Noisematching | Reciprocal circuit | Transmitter leakage</t>
  </si>
  <si>
    <t>An RF duplexer has been fabricated on a CMOS IC for use in 3G/4G cellular transceivers. The passive circuit sustains large voltage swings in the transmit path, and isolates the receive path from the transmitter by more than 45 dB across a bandwidth of 200 MHz in 3G/4G bands I, II, III, IV, and IX. A low noise amplifier embedded into the duplexer demonstrates a cascade noise figure of 5 dB with more than 27 dB of gain. The duplexer inserts 2.5 dB of loss between power amplifier and antenna. ¬© 1966-2012 IEEE.</t>
  </si>
  <si>
    <t>2067-2077</t>
  </si>
  <si>
    <t>60027550-60110605;60110605;60027550</t>
  </si>
  <si>
    <t>15726213100;7003569440;7006802571</t>
  </si>
  <si>
    <t>Mikhemar, Mohyee;Darabi, Hooman;Abidi, Asad A.</t>
  </si>
  <si>
    <t>San Jose;Los Angeles</t>
  </si>
  <si>
    <t>Broadcom Inc., San Jose;University of California, Los Angeles</t>
  </si>
  <si>
    <t>60110605;60027550</t>
  </si>
  <si>
    <t>Mikhemar M.</t>
  </si>
  <si>
    <t>A multiband RF antenna duplexer on CMOS: Design and performance</t>
  </si>
  <si>
    <t>10.1109/JSSC.2013.2264626</t>
  </si>
  <si>
    <t>2-s2.0-84883305952</t>
  </si>
  <si>
    <t>['widespread occurrence', 'whereas interactions', 'vigorous fights', 'varying degrees', 'territorial insect', 'social subjugation', 'social isolation', 'social defeat', 'significant differences', 'reduced aggressiveness', 'reduced aggression', 'profound influences', 'precluded fighting', 'population density', 'permitting visual', 'loser effect', 'long isolates', 'individuals grouped', 'increased aggressiveness', 'heightened aggressiveness', 'gryllus bimaculatus', 'grouping lowers', 'grouped crickets', 'generally reported', 'free isolates', 'first grouped', 'fighting intensity', 'dyadic contests', 'default condition', 'day isolates', 'crickets grouped', 'antennal contact', 'animal kingdom', 'acquired result', '3 hours', '10 min']</t>
  </si>
  <si>
    <t>Population density has profound influences on the physiology and behaviour of many animal species. Social isolation is generally reported to lead to increased aggressiveness, while grouping lowers it. We evaluated the effects of varying degrees of isolation and grouping on aggression in a territorial insect, the Mediterranean field cricket, Gryllus bimaculatus. Substantiating early observations, we show that dyadic contests between weight-matched, adult male crickets taken from groups rarely escalate beyond threat displays, whereas interactions between pairs of previously isolated crickets typically escalate to physical fights lasting several seconds. No significant differences were found between 1, 2 and 6-day isolates, or between individuals grouped for a few hours or lifelong. Unexpectedly, crickets grouped in immediate proximity within individual mesh cages that precluded fighting while permitting visual, olfactory and mechanical, antennal contact, were as aggressive as free isolates. This suggests that reduced aggression of grouped animals may be an acquired result of fighting. Supporting this notion, isolated crickets initially engage in vigorous fights when first grouped, but fighting intensity and duration rapidly decline to the level of life-long grouped crickets within only 10 min. Furthermore, grouped crickets become as aggressive as life-long isolates after only 3 hours of isolation, and on the same time course required for crickets to regain their aggressiveness after social defeat. We conclude that the reduced aggressiveness of grouped crickets is a manifestation of the loser effect resulting from social subjugation, while isolation allows recovery to a state of heightened aggressiveness, which in crickets can be considered as the default condition. Given the widespread occurrence of the loser effect in the Animal Kingdom, many effects generally attributed to social isolation are likely to be a consequence of recovery from social subjugation. ¬© 2013 Stevenson et al.</t>
  </si>
  <si>
    <t>e74965</t>
  </si>
  <si>
    <t>60008042;60030718</t>
  </si>
  <si>
    <t>57210925880;6504636124</t>
  </si>
  <si>
    <t>Stevenson, Paul A.;Rillich, Jan</t>
  </si>
  <si>
    <t>Berlin;Leipzig</t>
  </si>
  <si>
    <t>Freie Universit√§t Berlin;Universit√§t Leipzig</t>
  </si>
  <si>
    <t>60030718;60008042</t>
  </si>
  <si>
    <t>Stevenson P.</t>
  </si>
  <si>
    <t>Isolation Associated Aggression - A Consequence of Recovery from Defeat in a Territorial Animal</t>
  </si>
  <si>
    <t>10.1371/journal.pone.0074965</t>
  </si>
  <si>
    <t>2-s2.0-84883627849</t>
  </si>
  <si>
    <t>11J09522</t>
  </si>
  <si>
    <t>['‚ àº9', '¬© 2013', 'royal society', 'photocurrent enhancement', 'glutathione ).', 'au 25', '900 nm']</t>
  </si>
  <si>
    <t>Quantum-sized gold clusters are deposited on TiO2 both as a photosensitizer and catalyst, and coupled to plasmonic gold nanoparticles as a light harvesting antenna. Photocurrent enhancement was observed for Au 25(SG)18 and Au38(SG)24 but not for Au102(SG)44 (SG = glutathione). The maximum enhancement factor of ‚àº9 is reached at 900 nm. ¬© 2013 The Royal Society of Chemistry.</t>
  </si>
  <si>
    <t>7855-7860</t>
  </si>
  <si>
    <t>60180342;60180342;60180342;60180342</t>
  </si>
  <si>
    <t>36903658500;10739907900;57196463352;7006654289</t>
  </si>
  <si>
    <t>Kogo, Atsushi;Takahashi, Yukina;Sakai, Nobuyuki;Tatsuma, Tetsu</t>
  </si>
  <si>
    <t>Institute of Industrial Science</t>
  </si>
  <si>
    <t>Kogo A.</t>
  </si>
  <si>
    <t>Gold cluster-nanoparticle diad systems for plasmonic enhancement of photosensitization</t>
  </si>
  <si>
    <t>10.1039/c3nr02420b</t>
  </si>
  <si>
    <t>2-s2.0-84881493736</t>
  </si>
  <si>
    <t>['¬© 2013', 'wide range', 'using nanocones', 'specific modes', 'royal society', 'numerical simulations', 'metallic nanocones', 'many applications', 'major challenge', 'individual resonances', 'field microscopy', 'field distributions']</t>
  </si>
  <si>
    <t>Metallic nanocones are well-suited optical antennas for near-field microscopy and spectroscopy, exhibiting a number of different plasmonic modes. A major challenge in using nanocones for many applications is maximizing the signal at the tip while minimizing the background from the base. It is shown that nanocone plasmon resonance properties can be shifted over a wide range of wavelengths by variation of the substrate, material, size and shape, enabling potential control over specific modes and field distributions. The individual resonances are identified and studied by correlated single particle dark field scattering and scanning electron microscopy in combination with numerical simulations. ¬© 2013 The Royal Society of Chemistry.</t>
  </si>
  <si>
    <t>7861-7866</t>
  </si>
  <si>
    <t>60017246;60017246;60017246;60017246;60007174;60007174;60007174;60017246;60017246</t>
  </si>
  <si>
    <t>57214598297;55820839700;55821172700;55821572900;15847218800;57203052015;9245307300;56511270100;7101841913</t>
  </si>
  <si>
    <t>Sch√§fer, Christian;Gollmer, Dominik A.;Horrer, Andreas;Fulmes, Julia;Weber-Bargioni, Alexander;Cabrini, Stefano;Schuck, P. James;Kern, Dieter P.;Fleischer, Monika</t>
  </si>
  <si>
    <t>Tubingen;Berkeley</t>
  </si>
  <si>
    <t>Eberhard Karls Universit√§t T√ºbingen;Lawrence Berkeley National Laboratory</t>
  </si>
  <si>
    <t>60017246;60007174</t>
  </si>
  <si>
    <t>Sch√§fer C.</t>
  </si>
  <si>
    <t>A single particle plasmon resonance study of 3D conical nanoantennas</t>
  </si>
  <si>
    <t>10.1039/c3nr01292a</t>
  </si>
  <si>
    <t>2-s2.0-84881519514</t>
  </si>
  <si>
    <t>['water bolus', 'target selectively', 'system power', 'substantially minimize', 'spot prominence', 'repositioning allow', 'radiofrequency applicator', 'power deposited', 'operator handling', 'named hypercollar', 'last decade', 'improved comfort', 'higher temperatures', 'higher number', 'electromagnetic point', 'drastically reduces', 'deep locations', 'current study', 'clinical experience', '981 w']</t>
  </si>
  <si>
    <t>Accumulating evidence shows that hyperthermia improves head-and-neck cancer treatment. Over the last decade, we introduced a radiofrequency applicator, named HYPERcollar, which enables local heating also of deep locations in this region. Based on clinical experience, we redesigned the HYPERcollar for improved comfort, reproducibility and operator handling. In the current study, we analyze the redesign from an electromagnetic point of view. We show that a higher number of antennas and their repositioning allow for a substantially improved treatment quality. Combined with the much better reproducibility of the water bolus, this will substantially minimize the risk of underexposure. All improvements combined enable a reduction of hot-spot prominence (hot-spot to target SAR quotient) by 32% at an average of 981 W, which drastically reduces the probability for system power to become a treatment limiting source. Moreover, the power deposited in the target selectively can be increased by more than twofold. Hence, we expect that the HYPERcollar redesign currently under construction allows us to double the clinically applied power to the target while reducing the hot-spots, resulting in higher temperatures and, consequently, better clinical outcome. ¬© 2013 Institute of Physics and Engineering in Medicine.</t>
  </si>
  <si>
    <t>5997-6009</t>
  </si>
  <si>
    <t>60032114;60032114;60032114;60032114;60032114;60032114;60032114</t>
  </si>
  <si>
    <t>21834807100;36017410200;55839574600;55332122400;57210774755;7004141026;55393473500</t>
  </si>
  <si>
    <t>Togni, P.;Rijnen, Z.;Numan, W. C.M.;Verhaart, R. F.;Bakker, J. F.;Van Rhoon, G. C.;Paulides, M. M.</t>
  </si>
  <si>
    <t>Togni P.</t>
  </si>
  <si>
    <t>Electromagnetic redesign of the HYPERcollar applicator: Toward improved deep local head-and-neck hyperthermia</t>
  </si>
  <si>
    <t>10.1088/0031-9155/58/17/5997</t>
  </si>
  <si>
    <t>2-s2.0-84883142480</t>
  </si>
  <si>
    <t>['¬© 1983', 'transmit antennas', 'significantly increases', 'secrecy sum', 'secrecy capacity', 'rci precoding', 'rate achievable', 'proposed rci', 'pr precoder', 'power reduction', 'perfect csi', 'deterministic approximation', 'csi error', 'confidential messages', 'bcc ).', 'also analyze', '2012 ieee']</t>
  </si>
  <si>
    <t>broadcast channel | linear precoding | multi-user systems | Physical layer security | random matrix theory</t>
  </si>
  <si>
    <t>In this paper, we study the performance of regularized channel inversion (RCI) precoding in large MISO broadcast channels with confidential messages (BCC). We obtain a deterministic approximation for the achievable secrecy sum-rate which is almost surely exact as the number of transmit antennas M and the number of users K grow to infinity in a fixed ratio Œ≤=K/M. We derive the optimal regularization parameter Œæ and the optimal network load Œ≤ that maximize the per-antenna secrecy sum-rate. We then propose a linear precoder based on RCI and power reduction (RCI-PR) that significantly increases the high-SNR secrecy sum-rate for 1&lt;Œ≤&lt;2. Our proposed precoder achieves a per-user secrecy rate which has the same high-SNR scaling factor as both the following upper bounds: (i) the rate of the optimum RCI precoder without secrecy requirements, and (ii) the secrecy capacity of a single-user system without interference. Furthermore, we obtain a deterministic approximation for the secrecy sum-rate achievable by RCI precoding in the presence of channel state information (CSI) error. We also analyze the performance of our proposed RCI-PR precoder with CSI error, and we determine how the error must scale with the SNR in order to maintain a given rate gap to the case with perfect CSI. ¬© 1983-2012 IEEE.</t>
  </si>
  <si>
    <t>1660-1671</t>
  </si>
  <si>
    <t>60028333;60006662;60028333;60026638;60001481</t>
  </si>
  <si>
    <t>55028597300;34869367400;55549083700;35588784300;7004110518</t>
  </si>
  <si>
    <t>Geraci, Giovanni;Couillet, Romain;Yuan, Jinhong;Debbah, Merouane;Collings, Iain B.</t>
  </si>
  <si>
    <t>Australia;Finland;France;Australia</t>
  </si>
  <si>
    <t>Sydney;Espoo;Gif-sur-Yvette;Sydney</t>
  </si>
  <si>
    <t>UNSW Sydney;Nokia Corporation;SUPELEC Campus de Gif;CSIRO Ict Centre</t>
  </si>
  <si>
    <t>60028333;60026638;60006662;60001481</t>
  </si>
  <si>
    <t>Large system analysis of linear precoding in MISO broadcast channels with confidential messages</t>
  </si>
  <si>
    <t>10.1109/JSAC.2013.130902</t>
  </si>
  <si>
    <t>2-s2.0-84880150823</t>
  </si>
  <si>
    <t>['transmission scheduling', 'transmission delay', 'smart antenna', 'scheduling schemes', 'rights reserved', 'parallel transmissions', 'packet sizes', 'network throughput', 'network performance', 'multiple packets', 'highly dependent', 'beam antenna', 'average latency']</t>
  </si>
  <si>
    <t>Ad Hoc Networks | Protocol | Scheduling | Smart Antennas</t>
  </si>
  <si>
    <t>Smart antenna (or multi-beam antenna) systems can support simultaneous transmissions (or receptions) of multiple packets in different beams using the same channel. However, network performance is highly dependent on transmission scheduling. This study develops two transmission-scheduling schemes for use with smart antenna systems to improve network throughput and reduce transmission delay. The proposed scheduling mechanisms, which are designed to minimize the average latency and maximize network throughput, exploit the opportunities for parallel transmissions and consider communication restrictions and packet sizes. The performance results indicate that the proposed schemes outperform previous schemes in network throughput and transmission delay. ¬© 2013 Elsevier B.V. All rights reserved.</t>
  </si>
  <si>
    <t>2483-2498</t>
  </si>
  <si>
    <t>Computer Networks</t>
  </si>
  <si>
    <t>60028038;60018405;60018405;60018405</t>
  </si>
  <si>
    <t>16202047700;7407040919;50562421600;36241956300</t>
  </si>
  <si>
    <t>Chang, Chao Tsun;Chang, Chih Yung;Wang, Tzu Lin;Lu, Yun Jung</t>
  </si>
  <si>
    <t>Dali;New Taipei City</t>
  </si>
  <si>
    <t>Hsiuping University of Science and Technology;Tamkang University</t>
  </si>
  <si>
    <t>60028038;60018405</t>
  </si>
  <si>
    <t>Chang C.</t>
  </si>
  <si>
    <t>Throughput enhancement by exploiting spatial reuse opportunities with smart antenna systems in wireless ad hoc networks</t>
  </si>
  <si>
    <t>S1389128613001229</t>
  </si>
  <si>
    <t>10.1016/j.comnet.2013.03.018</t>
  </si>
  <si>
    <t>2-s2.0-84880923266</t>
  </si>
  <si>
    <t>['¬© 1990', 'usual expansion', 'spherical near', 'simulated measurement', 'selected part', 'removal techniques', 'reflector antenna', 'radiation field', 'radiating system', 'processing procedure', 'processing involves', 'measurement data', 'iterative post', 'field scenario', 'field radiated', 'feed pattern', 'effectively separates', 'cut far', 'certain types', 'additional measurement', '2011 ieee']</t>
  </si>
  <si>
    <t>Antenna measurements | antenna radiation patterns | spherical mode filter | spherical near-field measurements</t>
  </si>
  <si>
    <t>An iterative post-measurement data-processing procedure is proposed that effectively separates the field radiated by a selected part of a radiating system from the total radiated field. No additional measurement is required, and the processing involves only the usual expansion and summation procedures normally used in near-field data processing. The accuracy of the result far exceeds that of the conventional filtering technique. Applications include elimination of the effects of certain types of fixtures, and enhancement of certain chamber artifact-removal techniques. The example of separating the feed pattern from a simulated measurement of a reflector antenna's radiation field is presented in both a spherical near-field scenario and a single-cut far-field scenario. ¬© 1990-2011 IEEE.</t>
  </si>
  <si>
    <t>156-168</t>
  </si>
  <si>
    <t>Pogorzelski, Ronald J.</t>
  </si>
  <si>
    <t>Northridge</t>
  </si>
  <si>
    <t>California State University, Northridge</t>
  </si>
  <si>
    <t>Pogorzelski R.</t>
  </si>
  <si>
    <t>An Effective Method of Isolating Portions of a Radiator in Near-Field or Far-Field Antenna Measurements [Measurements Corner]</t>
  </si>
  <si>
    <t>10.1109/MAP.2013.6586646</t>
  </si>
  <si>
    <t>2-s2.0-84883315404</t>
  </si>
  <si>
    <t>['¬© 1990', 'sphere improves', 'metallic cone', 'dielectric loading', 'circularly polarized', 'based investigations', '2011 ieee']</t>
  </si>
  <si>
    <t>The paper presents simulation-based investigations of a circularly polarized (CP) X-band conical horn with an inserted metallic cone-sphere. The performance of this horn is compared with that of dielectric-loaded and unloaded circularly polarized short horns. It emerges that in general, inserting a metallic cone-sphere improves the overall radiation performance of the unloaded circularly polarized horn better than dielectric loading. ¬© 1990-2011 IEEE.</t>
  </si>
  <si>
    <t>106163393;60079728</t>
  </si>
  <si>
    <t>24802490100;6701834327</t>
  </si>
  <si>
    <t>Tan, Chin Yeng;Selvan, Krishnasamy T.</t>
  </si>
  <si>
    <t>India;Malaysia</t>
  </si>
  <si>
    <t>Kanchipuram;Penang</t>
  </si>
  <si>
    <t>SSN College of Engineering, Kalavakkam;Bayan Lepas Industrial Park</t>
  </si>
  <si>
    <t>60079728;106163393</t>
  </si>
  <si>
    <t>Tan C.</t>
  </si>
  <si>
    <t>A circularly polarized conical horn with an inserted metallic cone-sphere [Antenna Designer's Notebook]</t>
  </si>
  <si>
    <t>10.1109/MAP.2013.6586641</t>
  </si>
  <si>
    <t>2-s2.0-84883321360</t>
  </si>
  <si>
    <t>['¬© 1990', 'special emphasis', 'satellite images', 'receiving weather', 'easily reproduce', 'core topics', '2011 ieee']</t>
  </si>
  <si>
    <t>directional antennas | helical antennas | low Earth orbit satellites | receiving antennas | Yagi-Uda antennas</t>
  </si>
  <si>
    <t>The aim of this paper is the description of experience in teaching a university extension course for manufacturing homemade antennas and receiving weather-satellite images with them. We thus introduce students to the field of antennas with a very entertaining application example that they can easily reproduce by themselves. The different topics covered by the course are described, with a special emphasis on the description of the antennas and how they are manufactured, which are the core topics of the course. Antenna reflection parameters and received weather images are shown to illustrate the good results achieved by the students. ¬© 1990-2011 IEEE.</t>
  </si>
  <si>
    <t>201-211</t>
  </si>
  <si>
    <t>60006793;60006793;60006793;60006793;60006793;60006793</t>
  </si>
  <si>
    <t>23393154700;8231216800;36665745900;55329918200;55440103200;6701608102</t>
  </si>
  <si>
    <t>Laviada, Jaime;Vazquez-Antuna, Carlos;Camblor, Rene;Fernandez-Garcia, Miguel;Arboleya-Arboleya, Ana;Las-Heras, Fernando</t>
  </si>
  <si>
    <t>Antenna manufacturing at VHF frequencies applied to weather-satellite data reception [Education Column]</t>
  </si>
  <si>
    <t>10.1109/MAP.2013.6586662</t>
  </si>
  <si>
    <t>2-s2.0-84883327479</t>
  </si>
  <si>
    <t>['¬© 2002', 'stimulates healing', 'particular configuration', 'output signals', 'output ports', 'orthogonal solitons', 'object whenever', 'magnetic therapy', 'intrinsic property', 'important parameters', 'health problems', 'embedded nano', 'coupling coefficients', 'certain parts', 'angular momentum', '2011 ieee']</t>
  </si>
  <si>
    <t>Magnetic therapy | optical spin therapy | radio-therapy | spin therapy</t>
  </si>
  <si>
    <t>Magnetic therapy is an alternative medicine practice involving the use of magnetic fields subjected to certain parts of the body and stimulates healing from a range of health problems. In this paper, an embedded nano-antenna system using the optical spins generated from a particular configuration of microrings (PANDA) is proposed. The orthogonal solitons pairs corresponding to the left-hand and right-hand optical solitons (photons) produced from dark-bright soliton conversion can be simultaneously detected within the system at the output ports. Two possible spin states which are assigned as angular momentum of either +h or-h will be absorbed by an object whenever this set of orthogonal solitons is imparted to the object. Magnetic moments could indeed arise from the intrinsic property of spins. By controlling some important parameters of the system such as soliton input power, coupling coefficients and sizes of rings, output signals from microring resonator system can be tuned and optimized to be used as magnetic therapy array. ¬© 2002-2011 IEEE.</t>
  </si>
  <si>
    <t>228-232</t>
  </si>
  <si>
    <t>IEEE Transactions on Nanobioscience</t>
  </si>
  <si>
    <t>60021543;60021543;60021543</t>
  </si>
  <si>
    <t>37108605800;6507096961;8614347600</t>
  </si>
  <si>
    <t>Thammawongsa, N.;Mitatha, S.;Yupapin, P. P.</t>
  </si>
  <si>
    <t>Thammawongsa N.</t>
  </si>
  <si>
    <t>Optical spins and nano-antenna array for magnetic therapy</t>
  </si>
  <si>
    <t>10.1109/TNB.2013.2263293</t>
  </si>
  <si>
    <t>2-s2.0-84883331936</t>
  </si>
  <si>
    <t>['¬© 2002', 'successful simulation', 'several schemes', 'resistive loading', 'radiation pattern', 'proposed dg', 'multiscaled structures', 'fully characterize', 'element time', '2011 ieee']</t>
  </si>
  <si>
    <t>Discontinuous Galerkin finite-element time-domain (DG-FETD) method | higher-order tetrahedral elements | resistive loading | wideband antennas</t>
  </si>
  <si>
    <t>A discontinuous Galerkin finite-element time-domain (DG-FETD) method with higher-order tetrahedral elements is developed to model wideband antennas with resistive loading. To fully characterize the wideband fundamental parameters of the antennas with multiscaled structures, several schemes are adopted to effectively model resistive loading and accurately calculate return loss, directivity, and radiation pattern. Successful simulation of interesting antennas using the proposed DG-FETD method demonstrates its capability of modeling wideband antennas without or with resistive loading. ¬© 2002-2011 IEEE.</t>
  </si>
  <si>
    <t>1025-1028</t>
  </si>
  <si>
    <t>7202526361;56119416800</t>
  </si>
  <si>
    <t>Hu, Fu Gang;Wang, Chao Fu</t>
  </si>
  <si>
    <t>Hu F.</t>
  </si>
  <si>
    <t>Higher-order DG-FETD modeling of wideband antennas with resistive loading</t>
  </si>
  <si>
    <t>10.1109/LAWP.2013.2277886</t>
  </si>
  <si>
    <t>2-s2.0-84883340687</t>
  </si>
  <si>
    <t>['viable candidate', 'uwb spectrum', 'uwb dual', 'uniplanar nature', 'undesired subband', 'technology 2013', 'radiated pulse', 'proposed design', 'proposed antenna', 'polarised multiple', 'output applications', 'new compact', 'moderate gain', 'metallic casing', 'less disposed', 'integrated diagonally', 'ieee 802', 'housing effects', 'ground plane', 'feeding structures', 'features make', 'domain characteristics', 'diversity performance', 'antenna provides', '15 db', '12 ghz']</t>
  </si>
  <si>
    <t>A new compact, uniplanar, polarisation-diversity, monopole-like slot antenna for ultra-wideband (UWB) systems is presented. The proposed design effectively integrates orthogonally fed slot antennas, utilising the uniplanar nature of coplanar waveguide without degrading the time-domain characteristics and diversity performance. To achieve high isolation between the ports, a strip is integrated diagonally in the ground plane. Furthermore, by loading arc shaped slot resonators on the feeding structures, the proposed antenna successfully rejects the undesired subband, assigned for IEEE 802.11a and HIPERLAN/2. The measured results demonstrate that the antenna provides a 2:1 voltage standing wave ratio (VSWR) band from 2.76 to 10.75 GHz whereas showing rejection in the frequency band 4.75-6.12 GHz, along with an inter-port isolation better than 15 dB. The proposed radiator displays a nearly omnidirectional radiation pattern, along with a moderate gain and efficiency. The envelope correlation coefficient discloses a good diversity performance across the UWB spectrum. Furthermore, the time-domain analysis shows minimum dispersion to the radiated pulse. In addition, the experimental analysis indicates that the proposed design is less disposed to the housing effects when mounted in metallic casing. All these features make the proposed antenna a viable candidate for UWB dual-polarised multiple-input-multiple-output applications. ¬© The Institution of Engineering and Technology 2013.</t>
  </si>
  <si>
    <t>851-857</t>
  </si>
  <si>
    <t>60071031;60071031;60071031</t>
  </si>
  <si>
    <t>55510523600;8716291600;6701577028</t>
  </si>
  <si>
    <t>Chacko, Bybi P.;Augustin, Gijo;Denidni, Tayeb A.</t>
  </si>
  <si>
    <t>Quebec</t>
  </si>
  <si>
    <t>Institut National de la Recherche Scientifique</t>
  </si>
  <si>
    <t>Chacko B.P.</t>
  </si>
  <si>
    <t>Uniplanar polarisation diversity antenna for ultrawideband systems</t>
  </si>
  <si>
    <t>10.1049/iet-map.2012.0732</t>
  </si>
  <si>
    <t>2-s2.0-84883342411</t>
  </si>
  <si>
    <t>['¬© 1990', 'wearable cpw', 'pp ),', 'polypropylene sample', 'metallized polypropylene', 'manufactured polypropylene', 'low cost', 'loss tangent', 'light weight', 'electromagnetically characterized', 'dielectric substrate', 'commercial rigid', 'based antenna', 'also tested', '45 ghz', '2011 ieee']</t>
  </si>
  <si>
    <t>coplanar waveguide fed (CPW-fed) | dual-band antenna | Flexible antenna | printed monopole antenna | radio frequency identification (RFID)</t>
  </si>
  <si>
    <t>A flexible, wearable CPW-fed monopole antenna, based on aluminum-metallized polypropylene (PP), is presented. Its low cost, light weight, and moisture robustness make it proper for 2.45 GHz and 5.8 GHz dual-band RFID applications. A polypropylene sample was electromagnetically characterized in terms of relative dielectric permittivity and loss tangent in order to design the antenna. The performance of the polypropylene-based antenna in both simulation and measurement was compared to the performance of a commercial rigid-dielectric substrate-based antenna with the same geometry. The robustness to moisture of the manufactured polypropylene-based antenna was also tested. ¬© 1990-2011 IEEE.</t>
  </si>
  <si>
    <t>6603580335;6701608102</t>
  </si>
  <si>
    <t>De Cos, M. E.;Las-Heras, F.</t>
  </si>
  <si>
    <t>De Cos M.E.</t>
  </si>
  <si>
    <t>Polypropylene-based dual-band CPW-Fed monopole antenna</t>
  </si>
  <si>
    <t>10.1109/MAP.2013.6586683</t>
  </si>
  <si>
    <t>2-s2.0-84883346023</t>
  </si>
  <si>
    <t>['¬© 1990', 'structure showed', 'software vendors', 'software tools', 'simulated results', 'propagation magazine', 'eucap 2013', 'convened session', '2011 ieee']</t>
  </si>
  <si>
    <t>Antenna software | benchmarking</t>
  </si>
  <si>
    <t>One of the results of the ACE benchmarking activity was a paper in the Antennas and Propagation Magazine in 2009, where a commercially available GSM antenna was benchmarked with six simulation tools. The results were revealing. This structure showed a quite astonishing dispersion in the simulated results. However, there were some issues left uncovered. This year, within the yearly benchmarking cycle of the EuRAAP Working Group on Software, this structure was again benchmarked by the software vendors themselves, in order to see how the software tools had progressed in the last five years. The results were presented at the convened session of the EuRAAP Software Working Group at EuCAP 2013. ¬© 1990-2011 IEEE.</t>
  </si>
  <si>
    <t>281-292</t>
  </si>
  <si>
    <t>60025063;60005049</t>
  </si>
  <si>
    <t>7005545716;7005398972</t>
  </si>
  <si>
    <t>Vandenbosch, Guy A.E.;Gillard, Raphael</t>
  </si>
  <si>
    <t>Belgium;France</t>
  </si>
  <si>
    <t>3000 Leuven;Rennes</t>
  </si>
  <si>
    <t>KU Leuven;INSA Rennes</t>
  </si>
  <si>
    <t>Vandenbosch G.</t>
  </si>
  <si>
    <t>Benchmarking of optimally used commercial software tools for challenging antenna topologies: The 2012-2013 run</t>
  </si>
  <si>
    <t>10.1109/MAP.2013.6586689</t>
  </si>
  <si>
    <t>2-s2.0-84883352393</t>
  </si>
  <si>
    <t>['¬© 1990', 'significant variations', 'physical interpretation', 'mathematical expression', 'major proponents', 'historical accidents', 'first emerged', 'customary form', 'brief explanations', 'article examines', '40 years', '2011 ieee']</t>
  </si>
  <si>
    <t>Differential forms | electrodynamics | electromagnetic engineering education | geometric algebra | Gibbs | Heaviside | Hertz | history | Lorentz | Maxwell | Maxwell equations | quaternions</t>
  </si>
  <si>
    <t>Maxwell's equations have undergone several changes of form in the 150 years since they first emerged. This has been due not only to changes in their mathematical expression and physical interpretation, but also to historical accidents and trends. This article examines: what they were in the beginning; how they evolved into their customary form over the course of 40 years; the significant variations there have been since then; who have been the major proponents of these changes; and finally, what they did, or did not, contribute. Brief explanations of the main mathematical variations are included. ¬© 1990-2011 IEEE.</t>
  </si>
  <si>
    <t>61-81</t>
  </si>
  <si>
    <t>Arthur, John W.</t>
  </si>
  <si>
    <t>Arthur J.</t>
  </si>
  <si>
    <t>The evolution of maxwell's equations from 1862 to the present day</t>
  </si>
  <si>
    <t>10.1109/MAP.2013.6586627</t>
  </si>
  <si>
    <t>2-s2.0-84883358536</t>
  </si>
  <si>
    <t>['vice versa', 'turn angle', 'technology 2013', 'smaller radii', 'simulated results', 'polarisation bandwidth', 'lower value', 'loop equals', 'less sensitive', 'larger radii', 'ground plane', 'experimental measurements', 'elevation planes', '65 %.', '3 db', '2 dbi', '178 ¬∞', '170 ¬∞']</t>
  </si>
  <si>
    <t>This study presents design and analysis of single feed omnidirectional circularly polarised resonant side-fed bifilar helix antennas with wide axial ratio (AR) beamwidth that does not require a ground plane. The simulation results show that side-fed helix antennas of various radii give polarisation beamwidth (for AR &lt;3 dB) from 170¬∞ to 178¬∞ in elevation planes at a certain turn angle where area of the loop equals the product of pitch and radianlength of the helix. Circularly polarised helix antennas with smaller radii are of higher turn angle, have lower value of resonant input impedances but AR is less sensitive to inaccuracy in turn angle and vice versa for helix with larger radii. The gain and 3 dB beamwidth of the antennas are 2 dBi and 90¬∞, respectively. The polarisation bandwidth (for AR &lt; dB) varies from 34 to 65%. The simulated results are verified by experimental measurements. ¬© The Institution of Engineering and Technology 2013.</t>
  </si>
  <si>
    <t>825-830</t>
  </si>
  <si>
    <t>57192974419;54415274700;55213968400</t>
  </si>
  <si>
    <t>Amin, Muhammad;Yousaf, Jawad;Iqbal, Sana</t>
  </si>
  <si>
    <t>Amin M.</t>
  </si>
  <si>
    <t>Single feed circularly polarised omnidirectional bifilar helix antennas with wide axial ratio beamwidth</t>
  </si>
  <si>
    <t>10.1049/iet-map.2012.0630</t>
  </si>
  <si>
    <t>2-s2.0-84883361926</t>
  </si>
  <si>
    <t>['¬© 1983', 'user shares', 'spatial resources', 'several state', 'relay matrix', 'proposed methods', 'precoding matrices', 'major challenges', 'loptin ).', 'limited power', 'information leakage', 'higher complexity', 'frequency channels', 'encourages users', 'effin provides', 'efficient design', 'effective channel', 'cross talk', 'computational resources', 'colluding eavesdropper', 'assisted multi', 'antenna relay', '2012 ieee']</t>
  </si>
  <si>
    <t>Amplify-and-forward relay | colluding eavesdroppers | frequency selective | Full-duplex relay | Interference neutralization | Interference relay channel | multi-antenna systems | Non-potent relay | secrecy rate | worst-case secrecy rate</t>
  </si>
  <si>
    <t>In heterogeneous dense networks where spectrum is shared, users' privacy remains one of the major challenges. On a multi-antenna relay-assisted multi-carrier interference channel, each user shares the spectral and spatial resources with all other users. When the receivers are not only interested in their own signals but also in eavesdropping other users' signals, the cross talk on the spectral and spatial channels becomes information leakage. In this paper, we propose a novel secrecy rate enhancing relay strategy that utilizes both spectral and spatial resources, termed as information leakage neutralization. To this end, the relay matrix is chosen such that the effective channel from the transmitter to the colluding eavesdropper is equal to the negative of the effective channel over the relay to the colluding eavesdropper and thus the information leakage to zero. Interestingly, the optimal relay matrix in general is not block-diagonal which encourages users' encoding over the frequency channels. We proposed two information leakage neutralization strategies, namely efficient information leakage neutralization (EFFIN) and local-optimized information leakage neutralization (LOPTIN). EFFIN provides a simple and efficient design of relay processing matrix and precoding matrices at the transmitters in the scenario of limited power and computational resources. LOPTIN, despite its higher complexity, provides a better sum secrecy rate performance by optimizing the relay processing matrix and the precoding matrices jointly. The proposed methods are shown to improve the sum secrecy rates over several state-of-the-art baseline methods. ¬© 1983-2012 IEEE.</t>
  </si>
  <si>
    <t>1672-1686</t>
  </si>
  <si>
    <t>17434771400;7003871700;55842396600</t>
  </si>
  <si>
    <t>Ho, Zuleita;Jorswieck, Eduard;Engelmann, Sabrina</t>
  </si>
  <si>
    <t>Ho Z.</t>
  </si>
  <si>
    <t>Information leakage neutralization for the multi-antenna non-regenerative relay-assisted multi-carrier interference channel</t>
  </si>
  <si>
    <t>10.1109/JSAC.2013.130903</t>
  </si>
  <si>
    <t>2-s2.0-84883365784</t>
  </si>
  <si>
    <t>['technology 2013', 'study presents', 'sensing materials', 'resonator method', 'recent advances', 'promising technology', 'printed electronics', 'paper substrates', 'paper substrate', 'microwave passive', 'microwave circuits', 'inkjetprinting technology', 'characterised using', 'carbon nanotubes', 'based gas', 'active devices']</t>
  </si>
  <si>
    <t>Inkjet-printing is a very promising technology for the development of microwave circuits and components. Inkjetprinting technology of conductive silver nanoparticles on an organic flexible paper substrate is introduced in this study. The paper substrate is characterised using the T-resonator method. A variety of microwave passive and active devices, as well as complete circuits inkjet-printed on paper substrates are introduced. This work includes inkjet-printed artificial magnetic conductor structures, a substrate integrated waveguide, solar-powered beacon oscillator for wireless power transfer and localisation, energy harvesting circuits and nanocarbon-based gas-sensing materials such as carbon nanotubes and graphene. This study presents an overview of recent advances of inkjet-printed electronics on paper substrate. ¬© The Institution of Engineering and Technology 2013.</t>
  </si>
  <si>
    <t>858-868</t>
  </si>
  <si>
    <t>60021032;60021032;60021032;60021032;60021032;60021032;60021032;60015197;60015197;60016688;60016688;60021032</t>
  </si>
  <si>
    <t>55059838100;55615148100;54976475600;55293219100;36602733900;25638692200;21834627900;55369853100;7005285428;16318826000;7005263942;7003916876</t>
  </si>
  <si>
    <t>Kim, Sangkil;Cook, Benjamin;Le, Taoran;Cooper, James;Lee, Hoseon;Lakafosis, Vasileios;Vyas, Rushi;Moro, Riccardo;Bozzi, Maurizio;Georgiadis, Apostolos;Collado, Ana;Tentzeris, Manos M.</t>
  </si>
  <si>
    <t>United States;Spain;Italy</t>
  </si>
  <si>
    <t>Atlanta;Castelldefels;Pavia</t>
  </si>
  <si>
    <t>Georgia Institute of Technology;Centre Tecnol√≥gic de Telecomunicacions de Catalunya;Universit√† degli Studi di Pavia</t>
  </si>
  <si>
    <t>60021032;60016688;60015197</t>
  </si>
  <si>
    <t>Inkjet-printed antennas, sensors and circuits on paper substrate</t>
  </si>
  <si>
    <t>10.1049/iet-map.2012.0685</t>
  </si>
  <si>
    <t>2-s2.0-84883366674</t>
  </si>
  <si>
    <t>['¬© 1990', 'witnessed keller', 'window curtain', 'wave behavior', 'uniform theory', 'unified manner', 'total field', 'spectral theory', 'scattering problems', 'salient features', 'representative reflector', 'rays coming', 'personal encounter', 'pathak ),', 'original form', 'optics field', 'october 14', 'mittra ).', 'many antenna', 'local plane', 'light propagation', 'layer properties', 'landmark paper', 'hotel room', 'geometrical optics', 'edge diffraction', 'early morning', 'diffracted wavefront', 'diffracted rays', 'diffracted field', 'deschamps ),', 'construction fails', 'boundary shortcomings', 'antenna example', 'also know', 'also caustics', '2011 ieee']</t>
  </si>
  <si>
    <t>asymptotic expansion | diffraction | geometrical optics | geometrical theory of diffraction | Keller cone | reflector antennas | spectral theory of diffraction | uniform asymptotic theory | uniform theory of diffraction</t>
  </si>
  <si>
    <t>In his landmark paper, dated February 1962, Prof. Joseph Keller detailed the notion of Keller's cone. He stated, 'Geometrical optics, the oldest and most widely used theory of light propagation, fails to account for certain optical phenomena called diffraction..' I had a personal encounter with Keller's cone at a hotel in Florida! In the early morning on October 14, 2007, I witnessed Keller's cone on the door of my hotel room, resulting from edge diffraction from a TV stand due to the sun's rays coming through an opening of a window curtain. By now we know how to construct the local plane-wave behavior of the diffracted field along the diffracted rays, by invoking the fact that an edge forms one of the caustics of the diffracted wavefront. We also know that the diffracted field is of the order of k-1/2, in comparison to the geometrical-optics field, which is of the order of k. In many antenna and scattering problems, this added diffracted term immensely enhances the accuracy of the total field. Due to the boundary-layer properties of the diffracted ray field along the incident and reflected shadow boundaries and also caustics, the original form of Keller's construction fails. These shadow-boundary shortcomings have been overcome through construction of the Uniform Theory of Diffraction (UTD, by Kouyoumjian and Pathak), the Uniform Asymptotic Theory (UAT, by Ahluwalia, Boersma, Lewis, Lee, and Deschamps), and the Spectral Theory of Diffraction (STD, by Rahmat-Samii, Ko, and Mittra). An overview and the salient features of these theories are revisited in a novel and unified manner, and a representative reflector-antenna example is highlighted. ¬© 1990-2011 IEEE.</t>
  </si>
  <si>
    <t>Rahmat-Samii, Yahya</t>
  </si>
  <si>
    <t>Rahmat-Samii Y.</t>
  </si>
  <si>
    <t>GTD, UTD, UAT, and STD: A historical revisit and personal observations</t>
  </si>
  <si>
    <t>10.1109/MAP.2013.6586622</t>
  </si>
  <si>
    <t>2-s2.0-84883368504</t>
  </si>
  <si>
    <t>['¬© 1983', 'wireless physical', 'trusted single', 'transmit energy', 'time provide', 'specified sinr', 'specified level', 'sinr filter', 'semidefinite relaxation', 'securing single', 'research aiming', 'required pre', 'prior knowledge', 'preventing eavesdropping', 'optimum waveform', 'noise ratio', 'message transmitted', 'layer security', 'knowledge first', 'intended receiver', 'input single', 'generating disturbance', 'energy available', 'emerging field', 'designed waveforms', 'csi ),', 'convex optimization', 'arising np', 'antenna nodes', 'also investigated', '2012 ieee']</t>
  </si>
  <si>
    <t>Artificial noise | broadcast channel | eavesdropping | physical-layer security | power allocation | semidefinite relaxation | signal-to-interference-plus-noise ratio | SISO wiretap channel | waveform design</t>
  </si>
  <si>
    <t>Wireless physical-layer security is an emerging field of research aiming at preventing eavesdropping in an open wireless medium. In this paper, we propose a novel waveform design approach to minimize the likelihood that a message transmitted between trusted single-antenna nodes is intercepted by an eavesdropper. In particular, with knowledge first of the eavesdropper's channel state information (CSI), we find the optimum waveform and transmit energy that minimize the signal-to-interference-plus-noise ratio (SINR) at the output of the eavesdropper's maximum-SINR linear filter, while at the same time provide the intended receiver with a required pre-specified SINR at the output of its own max-SINR filter. Next, if prior knowledge of the eavesdropper's CSI is unavailable, we design a waveform that maximizes the amount of energy available for generating disturbance to eavesdroppers, termed artificial noise (AN), while the SINR of the intended receiver is maintained at the pre-specified level. The extensions of the secure waveform design problem to multiple intended receivers are also investigated and semidefinite relaxation (SDR) -an approximation technique based on convex optimization- is utilized to solve the arising NP-hard design problems. Extensive simulation studies confirm our analytical performance predictions and illustrate the benefits of the designed waveforms on securing single-input single-output (SISO) transmissions and multicasting. ¬© 1983-2012 IEEE.</t>
  </si>
  <si>
    <t>1864-1874</t>
  </si>
  <si>
    <t>60032083;60032083;60032083;60032083</t>
  </si>
  <si>
    <t>56994186900;24466528200;7003836627;7004093518</t>
  </si>
  <si>
    <t>Li, Ming;Kundu, Sandipan;Pados, Dimitris A.;Batalama, Stella N.</t>
  </si>
  <si>
    <t>Buffalo</t>
  </si>
  <si>
    <t>University at Buffalo, The State University of New York</t>
  </si>
  <si>
    <t>Waveform design for secure SISO transmissions and multicasting</t>
  </si>
  <si>
    <t>10.1109/JSAC.2013.130918</t>
  </si>
  <si>
    <t>2-s2.0-84883374916</t>
  </si>
  <si>
    <t>['¬© 1990', 'technique relies', 'synchronized movements', 'significantly reduce', 'positioning systems', 'paper concerns', 'measurement time', 'makes use', 'field transformation', 'experimental validation', 'electromagnetic fields', 'compensated near', 'allows one', '2011 ieee']</t>
  </si>
  <si>
    <t>Antenna measurements | near-field-far-field transformations | non-redundant sampling representations of electromagnetic fields | spherical spiral scanning</t>
  </si>
  <si>
    <t>This paper concerns the experimental validation of a probe-compensated near-field-to-far-field (NF-FF) transformation technique using spherical spiral scanning. This allows one to significantly reduce the measurement time, by means of continuous and synchronized movements of the positioning systems of the probe and antenna under test. Such a technique relies on the non-redundant sampling representations of the electromagnetic fields. It makes use of a two-dimensional optimal sampling interpolation formula to recover the near-field data needed to perform the classical spherical near-field-to-far-field transformation. The very good accuracy obtained both in the near-field and the far-field reconstructions establishes the effectiveness of the approach. ¬© 1990-2011 IEEE.</t>
  </si>
  <si>
    <t>228-235</t>
  </si>
  <si>
    <t>60007061;60007061;60159811;60007061;60007061;60007061</t>
  </si>
  <si>
    <t>57206755151;57200511506;7006705341;7003785247;15841798200;24766430800</t>
  </si>
  <si>
    <t>D'Agostino, Francesco;Ferrara, Flaminio;Fordham, Jeff A.;Gennarelli, Claudio;Guerriero, Rocco;Migliozzi, Massimo</t>
  </si>
  <si>
    <t>Suwanee;Salerno</t>
  </si>
  <si>
    <t>NSI-MI Technologies;Universit√† degli Studi di Salerno</t>
  </si>
  <si>
    <t>60159811;60007061</t>
  </si>
  <si>
    <t>An experimental validation of the near-field-far-field transformation with spherical spiral scan [AMTA Corner]</t>
  </si>
  <si>
    <t>10.1109/MAP.2013.6586673</t>
  </si>
  <si>
    <t>2-s2.0-84883375145</t>
  </si>
  <si>
    <t>['¬© 2002', 'waveform similarity', 'transverse electromagnetic', 'standard waveform', 'standard specification', 'several decibels', 'results suggest', 'radiated pulses', 'pulse width', 'new type', 'new index', 'much closer', 'horn antenna', 'field waveforms', 'difference time', 'calculate waveforms', 'antenna model', '2011 ieee']</t>
  </si>
  <si>
    <t>helix | High-altitude electromagnetic pulse (HEMP) | simulator | transverse electromagnetic (TEM) horn antenna</t>
  </si>
  <si>
    <t>A new type of transverse electromagnetic (TEM) horn antenna for high-altitude electromagnetic pulse (HEMP) simulator is designed in terms of the structure of circular helix end and shielded plates circuit. The finite-difference time-domain (FDTD) method is applied to build the antenna model and to calculate waveforms of antenna radiation filed. Results suggest that the new type of antenna can broaden the pulse width and raise the peak field strength value of radiated pulses. Furthermore, the improvement of radiation in lower frequencies reaches a degree of several decibels in amplitude frequency spectrum. Meanwhile, a new index called 'waveform similarity' for confirming the similarity of field waveforms with that of standard specification is proposed and calculated for near-field waveforms of different TEM horn antennas. It is shown by the new index that the field waveform radiated by the new type of TEM horn antenna is much closer to standard waveform. ¬© 2002-2011 IEEE.</t>
  </si>
  <si>
    <t>1021-1024</t>
  </si>
  <si>
    <t>60073671;60073461;60073671</t>
  </si>
  <si>
    <t>8923908500;54387745600;55698151800</t>
  </si>
  <si>
    <t>Chen, Yong Guang;Wang, Yun;Wang, Qing Guo</t>
  </si>
  <si>
    <t>Shijiazhuang;Beijing</t>
  </si>
  <si>
    <t>Shijiazhuang Mechanical Engineering College;Chinese Academy of Equipment Command and Technology</t>
  </si>
  <si>
    <t>60073671;60073461</t>
  </si>
  <si>
    <t>A new type of TEM horn antenna for high-altitude electromagnetic pulse simulator</t>
  </si>
  <si>
    <t>10.1109/LAWP.2013.2278202</t>
  </si>
  <si>
    <t>2-s2.0-84883377315</t>
  </si>
  <si>
    <t>['¬© 2002', 'radiation patterns', 'radiation characteristics', 'proposed design', 'multiband performances', 'multiband capability', 'good method', 'good agreement', 'gains show', 'desired miniaturization', '40 ghz', '2011 ieee']</t>
  </si>
  <si>
    <t>Bandwidth | dielectric resonator antenna | fractal antenna | ultrawideband</t>
  </si>
  <si>
    <t>The small physical size and multiband capability are significant in the design of ultrawideband (UWB) antennas. Fractal geometry provides a good method for achieving the desired miniaturization and multiband performances. Furthermore, using a dielectric resonator improves bandwidth and radiation characteristics. A combination of these methods in the UWB antenna design is presented. The proposed design is a new hybrid dielectric resonator antenna (DRA) excited by a new fractal monopole antenna. The simulation and optimization have been carried out using Ansoft HFSS. The simulation and measurement results show that the proposed structure provides a huge bandwidth ranging from 2 to 40 GHz. Radiation patterns and gains show a good agreement over the bandwidth. ¬© 2002-2011 IEEE.</t>
  </si>
  <si>
    <t>1014-1016</t>
  </si>
  <si>
    <t>60007196-60025577;60025577;60025577;60025577</t>
  </si>
  <si>
    <t>35766096100;55651788000;22981598500;57202656008</t>
  </si>
  <si>
    <t>Azari, Abolfazl;Ismail, Alyani;Sali, Aduwati;Hashim, Fazirulhisyam</t>
  </si>
  <si>
    <t>Malaysia;Iran</t>
  </si>
  <si>
    <t>Serdang;Tehran</t>
  </si>
  <si>
    <t>Universiti Putra Malaysia;Islamic Azad University, South Tehran Branch</t>
  </si>
  <si>
    <t>60025577;60007196</t>
  </si>
  <si>
    <t>Azari A.</t>
  </si>
  <si>
    <t>A new super wideband fractal monopole-dielectric resonator antenna</t>
  </si>
  <si>
    <t>10.1109/LAWP.2013.2278011</t>
  </si>
  <si>
    <t>2-s2.0-84883379430</t>
  </si>
  <si>
    <t>['¬© 2002', 'wireless bands', 'wavelength microstrip', 'top edge', 'systematic method', 'second mode', 'radiation efficiencies', 'printed slot', 'multiband antenna', 'loading method', 'loading inductor', 'inductively loaded', 'ground plane', 'fed inverted', 'f antenna', 'exhibit better', 'electrical length', 'current null', 'compact antennas', 'band slot', '2510 mhz', '2011 ieee']</t>
  </si>
  <si>
    <t>Microstrip antennas | mobile antennas | multi frequency antennas | slot antennas</t>
  </si>
  <si>
    <t>In this letter, a systematic method of decoupling and tuning the second mode of a half-wavelength microstrip-fed slot antenna is presented. This is achieved by introducing a series lumped inductive load at the center of the top edge of a printed slot. At this location, the first (Œª/2) mode has a current null, therefore the addition of the loading inductor does not affect the mode. However, the electrical length of the second (Œª) mode is increased, allowing independent tuning of this mode over a wide frequency range, simply by changing the value of the inductance. The flexibility of the approach is validated by integrating an inductively loaded, dual-band slot into a compact, microstrip-fed inverted-F antenna to target common cellular and wireless bands (GSM-900, PCS, UMTS-2100, WLAN-2.4 GHz). The multiband antenna is found by measurement to exhibit better than-6 dB S11 from 880-985 and 1810-2510 MHz, with radiation efficiencies between 84%-96%. The antenna hence demonstrates the suitability of the loading method for achieving multiband support in compact antennas that incorporate a slot in the ground plane. ¬© 2002-2011 IEEE.</t>
  </si>
  <si>
    <t>1017-1020</t>
  </si>
  <si>
    <t>Method of decoupling and independently tuning the second mode of a microstrip-fed slot antenna using series inductive loading</t>
  </si>
  <si>
    <t>10.1109/LAWP.2013.2278294</t>
  </si>
  <si>
    <t>2-s2.0-84883387362</t>
  </si>
  <si>
    <t>['single tip', 'presently defined', 'phylogenetic analysis', 'orbital hiatus', 'nuclear marker', 'new genus', 'lateral flange', 'known species', 'genetically distinct', 'general appearance', 'extends halfway', 'chlorodiellinae inferred', 'chlorodiella longimana', 'antennal flagellum', 'ambulatory legs', 'although c', 'accommodate c']</t>
  </si>
  <si>
    <t>Chlorodiella longimana is the only chlorodielline species presently known from the western Atlantic Ocean. Although C. longimana superficially resembles other species of the genus in general appearance of the carapace, morphological analyses revealed a suite of characters that separate it from all other known species of Chlorodiella-in particular, ambulatory legs having dactyli with a single tip and a basal antennal segment with a lateral flange that extends halfway into the orbital hiatus, excluding the antennal flagellum. In addition, a phylogenetic analysis of the Chlorodiellinae inferred from three mitochondrial markers (12S, 16S, COXI) and a nuclear marker (histone H3), confirms that C. longimana is genetically distinct from its congeners. A new genus, Ratha, is proposed to accommodate C. longimana. In addition, a phylogenetic analysis of six chlorodielline genera indicates that the subfamily is polyphyletic as presently defined. ¬© 2013 CSIRO.</t>
  </si>
  <si>
    <t>379-390</t>
  </si>
  <si>
    <t>Invertebrate Systematics</t>
  </si>
  <si>
    <t>60017161;60017161;60015161</t>
  </si>
  <si>
    <t>55831896100;13608621800;8976205000</t>
  </si>
  <si>
    <t>Lasley, Robert M.;Lai, Joelle C.Y.;Thoma, Brent P.</t>
  </si>
  <si>
    <t>Singapore City;Lafayette</t>
  </si>
  <si>
    <t>National University of Singapore;University of Louisiana at Lafayette</t>
  </si>
  <si>
    <t>60017161;60015161</t>
  </si>
  <si>
    <t>Lasley R.</t>
  </si>
  <si>
    <t>A new genus for Chlorodiella longimana (H. Milne Edwards) supported by morphology and molecular data, with a preliminary phylogeny of the Chlorodiellinae (Crustacea:Decapoda:Xanthidae)</t>
  </si>
  <si>
    <t>10.1071/IS12075</t>
  </si>
  <si>
    <t>2-s2.0-84883387869</t>
  </si>
  <si>
    <t>['¬© 2001', 'test point', 'tag type', 'square error', 'spatial deployment', 'signal model', 'robust compared', 'reference tags', 'reader antennas', 'reader antenna', 'radio maps', 'proposed method', 'passive tags', 'minimum mean', 'introduced based', 'interrogation zone', 'high cost', 'experimental results', 'existing item', 'estimation accuracy', 'error function', 'added value', '35 cm', '2012 ieee']</t>
  </si>
  <si>
    <t>estimation | item-level | localization | RFID | RSSI | UHF</t>
  </si>
  <si>
    <t>A robust estimation procedure for sensing the locations of passive UHF radio frequency identification (RFID) tags is introduced based on spatial deployment of the reader antennas for maximum signal diversity. A signal model is developed for the received signal strength indicator seen by each reader antenna and incorporated into a mean-square error testing function. The error function is minimized at each test point in the interrogation zone to find the point with the minimum mean-square error. The minimization is independent of the tag type and orientation, making the proposed method very robust compared with other methods that are based on reference tags and radio maps. Experimental results are presented for a realistic retail scenario with multiple tagged items achieving an estimation accuracy of 35 cm. The location sensing system uses conventional UHF RFID readers, antennas, and passive tags, providing additional capability to existing item-level RFID systems. This added value will help to offset the high cost of large-scale RFID infrastructure development. ¬© 2001-2012 IEEE.</t>
  </si>
  <si>
    <t>3767-3774</t>
  </si>
  <si>
    <t>55604844100;7004255361</t>
  </si>
  <si>
    <t>Shao, Shuai;Burkholder, Robert J.</t>
  </si>
  <si>
    <t>Shao S.</t>
  </si>
  <si>
    <t>Item-level RFID tag location sensing utilizing reader antenna spatial diversity</t>
  </si>
  <si>
    <t>10.1109/JSEN.2013.2272216</t>
  </si>
  <si>
    <t>2-s2.0-84883388480</t>
  </si>
  <si>
    <t>['¬© 1990', 'viable method', 'talking pumps', 'research problem', 'problem tackled', 'physically connected', 'phone infrastructure', 'magnetic induction', 'magnetic fields', 'low frequency', 'line communications', 'latter method', 'key references', 'guided radio', 'experimental results', 'electrical conductivity', 'diverse list', 'confined underground', 'appropriate option', 'also known', 'acoustic waves', '2011 ieee']</t>
  </si>
  <si>
    <t>coil antenna design | electromagnetic induction | Electromagnetic propagation in absorbing media | magnetic induction | near field radiation pattern | power line communications | propagation losses | VLF waves</t>
  </si>
  <si>
    <t>The problem tackled is selecting a viable method for communication among pumps in a district heating system. This system is viewed as a metropolitan wireless sensor network, the nodes of which are confined underground and physically connected by pipes. In a further horizon, providing sophisticated control systems for similar urban utilities motivates this research problem. Here we have reported the results of investigating several potential methods for realizing the idea of 'the talking pumps' in a district heating system. This includes a diverse list of key references, simulations for some methods and experimental results for some others, followed by selection of the most appropriate option. The methods considered used (1) acoustic waves through water and pipelines; (2) power-line communications; (3) the electrical conductivity of pipes; (4) cell-phone infrastructure; (5) free and guided radio-frequency (RF) electromagnetic (EM) waves; and (5) free and guided very low frequency (VLF) electric and magnetic fields, also known as magnetic induction. The viability of the latter method was verified by simulations and primitive experimental results. ¬© 1990-2011 IEEE.</t>
  </si>
  <si>
    <t>118-134</t>
  </si>
  <si>
    <t>60022134;60016688;60013372;60022134;60022134</t>
  </si>
  <si>
    <t>36976201300;12791370000;22984273900;6603826565;57210926105</t>
  </si>
  <si>
    <t>Meybodi, Soroush Afkhami;Dohler, Mischa;Askarpour, Amir Nader;Bendtsen, Jan;Nielsen, Jens D.</t>
  </si>
  <si>
    <t>Denmark;Spain;United States</t>
  </si>
  <si>
    <t>Aalborg;Castelldefels;Austin</t>
  </si>
  <si>
    <t>Aalborg University;Centre Tecnol√≥gic de Telecomunicacions de Catalunya;The University of Texas at Austin</t>
  </si>
  <si>
    <t>60022134;60016688;60013372</t>
  </si>
  <si>
    <t>Meybodi S.</t>
  </si>
  <si>
    <t>The feasibility of communication among pumps in a district heating system</t>
  </si>
  <si>
    <t>10.1109/MAP.2013.6586631</t>
  </si>
  <si>
    <t>2-s2.0-84883394617</t>
  </si>
  <si>
    <t>['¬© 1990', 'saudi universities', 'saudi arabia', 'research universities', 'research contributions', 'research areas', 'prestigious conferences', 'noticeable increase', 'new topics', 'latest contributions', 'become active', '2011 ieee']</t>
  </si>
  <si>
    <t>Research contributions in the areas of antennas and propagation have experienced a noticeable increase from Saudi Universities in the past four years. Several research groups have become active in some new topics in the field, and their work and names started appearing in prestigious conferences and journals. In this article, we will give an overview of the research universities in the Kingdom of Saudi Arabia, and identify the groups and people in the areas of antennas and propagation, and what are their latest contributions and research areas. ¬© 1990-2011 IEEE.</t>
  </si>
  <si>
    <t>310-316</t>
  </si>
  <si>
    <t>Recent contributions in antennas and propagation from saudi universities</t>
  </si>
  <si>
    <t>10.1109/MAP.2013.6586695</t>
  </si>
  <si>
    <t>2-s2.0-84883396681</t>
  </si>
  <si>
    <t>['technology 2013', 'sum pattern', 'study describes', 'representative results', 'radiating dipoles', 'proposed approach', 'phase displacement', 'passive elements', 'parasitic dipoles', 'parasitic array', 'made negligible', 'geometric parameters', 'electronically switching', 'driven array', 'difference one', 'difference beam', 'antenna architecture']</t>
  </si>
  <si>
    <t>This study describes the design of forward-looking monopulse arrays able to reconfigure the radiation pattern fromthe sum mode to the difference one by electronically switching a set of parasitic dipoles placed in front of a driven array of radiating dipoles. The antenna architecture is synthesised by optimising the geometric parameters of the passive elements, namely their positions and lengths. The generation of the difference beam is yielded by imposing a phase displacement of p to the excitations of half active array and activating the parasitic array by turning-on the switches that partition their lengths. As for the sum pattern, the effect of the parasitic dipoles is made negligible by turning-off the switches. A set of representative results is reported and discussed to show the effectiveness of the proposed approach. ¬© The Institution of Engineering and Technology 2013.</t>
  </si>
  <si>
    <t>22035972900;7006135869;6701615935;23092071900;7005085831</t>
  </si>
  <si>
    <t>Rocca, Paolo;Donelli, Massimo;Oliveri, Giacomo;Viani, Federico;Massa, Andrea</t>
  </si>
  <si>
    <t>Reconfigurable sum-difference pattern by means of parasitic elements for forward-looking monopulse radar</t>
  </si>
  <si>
    <t>10.1049/iet-rsn.2012.0300</t>
  </si>
  <si>
    <t>2-s2.0-84883401667</t>
  </si>
  <si>
    <t>['¬© 2002', 'wideband application', 'vertical polarization', 'stepped monopole', 'proposed antenna', 'horizontal polarization', 'entire band', 'dual polarizations', 'also measured', '71 ghz', '2011 ieee']</t>
  </si>
  <si>
    <t>Dual polarization | high isolation | slot antenna | wideband</t>
  </si>
  <si>
    <t>In this letter, we have proposed a dual-polarized planar circular slot antenna for wideband application. Two orthogonal polarizations were achieved by adopting different feeding mechanisms with high ports isolation. The horizontal polarization is excited by a meander-line coupled slot, and the vertical polarization is fed by a stepped monopole. The prototype of the proposed antenna has been built and tested. The proposed design obtained a fairly wide bandwidth (1.70-2.71 GHz) and a high isolation (&gt;33 dB) over the entire band. The gain of the dual polarizations is also measured and discussed. ¬© 2002-2011 IEEE.</t>
  </si>
  <si>
    <t>1010-1013</t>
  </si>
  <si>
    <t>57198959202;8551577700;55912043400;7403443114</t>
  </si>
  <si>
    <t>Jiang, Xiaolei;Zhang, Zhijun;Li, Yue;Feng, Zhenghe</t>
  </si>
  <si>
    <t>A wideband dual-polarized slot antenna</t>
  </si>
  <si>
    <t>10.1109/LAWP.2013.2276016</t>
  </si>
  <si>
    <t>2-s2.0-84883402490</t>
  </si>
  <si>
    <t>['tv antenna', 'shortwave bands', 'see ¬´', 'months ago', 'july ].', 'impressive range', 'defined radio', 'could decode', 'amateur broadcasters', '50 mhz', '50 megahertz', '40 software', '2 gigahertz']</t>
  </si>
  <si>
    <t>A couple of months ago, I wrote about how a cheap USB dongle designed to pick up digital television broadcasts could be hacked to act as a software-defined radio, or SDR. With this dongle and a TV antenna, I could decode an impressive range of analog and digital radio transmissions from about 50 megahertz up to a little over 2 gigahertz [see ¬´A $40 Software-Defined Radio,¬ª IEEE Spectrum, July]. But I wanted more. I wanted to get below 50 MHz, into the shortwave bands where signals can be sent vast distances around the globe by commercial, government, and amateur broadcasters.</t>
  </si>
  <si>
    <t>24-25</t>
  </si>
  <si>
    <t>IEEE Spectrum</t>
  </si>
  <si>
    <t>Karlin, Susan</t>
  </si>
  <si>
    <t>Karlin S.</t>
  </si>
  <si>
    <t>Software-defined radio, part II</t>
  </si>
  <si>
    <t>10.1109/MSPEC.2013.6587181</t>
  </si>
  <si>
    <t>2-s2.0-84883408877</t>
  </si>
  <si>
    <t>['wilkinson divider', 'tuneable device', 'tuneable band', 'theory based', 'technology 2013', 'selection function', 'selectable dual', 'reject tlt', 'proposed circuits', 'pass transmission', 'measured results', 'line transformer', 'line filter', 'line circuit', 'ideal transmission', 'fr4 substrate', 'design procedure', 'compact size', 'compact frequency', 'combiner fabricated', 'band device']</t>
  </si>
  <si>
    <t>A technique for realising a compact frequency-selectable dual-band Wilkinson divider/combiner is presented in this study. To provide a frequency-selection function, the band-pass transmission-line transformer (TLT) in a dual-band device is replaced with a tuneable band-reject TLT. To realise this tuneable device, a variable capacitively loaded spur-line filter is proposed for its compact size. The theory based on an ideal transmission-line circuit is developed to provide a design procedure. The proposed circuits are demonstrated with simulated and measured results of a Wilkinson divider/combiner fabricated on FR4 substrate. ¬© The Institution of Engineering and Technology 2013.</t>
  </si>
  <si>
    <t>836-842</t>
  </si>
  <si>
    <t>60006314;60006314;60089631;60012070</t>
  </si>
  <si>
    <t>6603710418;36188188800;57201517821;35551096000</t>
  </si>
  <si>
    <t>Chongcheawchamnan, Mitchai;Julrat, Sakol;Shafique, Mohammad Farhan;Robertson, Ian D.</t>
  </si>
  <si>
    <t>Pakistan;United Kingdom;Thailand</t>
  </si>
  <si>
    <t>Islamabad;Leeds;Hatyai</t>
  </si>
  <si>
    <t>COMSATS University Islamabad;University of Leeds;Prince of Songkla University</t>
  </si>
  <si>
    <t>60089631;60012070;60006314</t>
  </si>
  <si>
    <t>Chongcheawchamnan M.</t>
  </si>
  <si>
    <t>Frequency-selectable dual-band wilkinson divider/combiner</t>
  </si>
  <si>
    <t>10.1049/iet-map.2012.0113</t>
  </si>
  <si>
    <t>2-s2.0-84883412912</t>
  </si>
  <si>
    <t>['¬© 1990', 'ultrabook computer', 'toward smaller', 'specified ultrabooks', 'single computer', 'magazine know', 'lighter units', 'lenovo also', 'friendly keyboards', 'ever used', 'dramatically changed', 'computer brand', 'best service', 'best combination', '2011 ieee']</t>
  </si>
  <si>
    <t>As readers of this Magazine know, I have long favored Lenovo notebook computers. They have consistently had the best combination of reliability, touch-typist-friendly keyboards, and features in general to meet my needs. Lenovo also has the best service and support of any computer brand I have ever used. The trend in notebooks has been toward smaller, lighter units. The Intel-specified ultrabooks are the current limiting case of this trend. Until now, there has not been an ultrabook computer that could come anywhere close to meeting my needs as a single computer to be used both in the office and when traveling. That dramatically changed with the release of the Lenovo ThinkPad T431s. ¬© 1990-2011 IEEE.</t>
  </si>
  <si>
    <t>318-324</t>
  </si>
  <si>
    <t>Ross Stone, W.</t>
  </si>
  <si>
    <t>Stoneware Limited</t>
  </si>
  <si>
    <t>Ross Stone W.</t>
  </si>
  <si>
    <t>From the screen of stone</t>
  </si>
  <si>
    <t>10.1109/MAP.2013.6586697</t>
  </si>
  <si>
    <t>2-s2.0-84883413656</t>
  </si>
  <si>
    <t>['¬© 1991', 'wise wsmse', 'wise wmse', 'user ),', 'two groups', 'switched systems', 'solve many', 'simulation results', 'second group', 'power constraint', 'per symbol', 'novel downlink', 'noise vector', 'new mean', 'mse downlink', 'mobile station', 'minimization problems', 'marginally stable', 'interference duality', 'interference channels', 'input multiple', 'gp ).', 'geometric program', 'first group', 'extended straightforwardly', 'existing algorithms', 'established symbol', 'duality result', 'downlink channel', 'design problems', 'also show', '2012 ieee']</t>
  </si>
  <si>
    <t>convex optimization | discrete-time-switched system | downlink-interference duality | downlink-uplink duality | fixed point function | MSE | Multiuser MIMO</t>
  </si>
  <si>
    <t>This paper considers linear transceiver design for downlink multiuser multiple-input multiple-output (MIMO) systems. We examine different transceiver design problems. We focus on two groups of design problems. The first group is the weighted sum mean-square-error (WSMSE) (i.e., symbol-wise or user-wise WSMSE) minimization problems and the second group is the minimization of the maximum weighted mean-square-error (WMSE) (symbol-wise or user-wise WMSE) problems. The problems are examined for the practically relevant scenario where the power constraint is a combination of per base station (BS) antenna and per symbol (user), and the noise vector of each mobile station is a zero-mean circularly symmetric complex Gaussian random variable with arbitrary covariance matrix. For each of these problems, we propose a novel downlink-interference duality based iterative solution. Each of these problems is solved as follows. First, we establish a new mean-square-error (MSE) downlink-interference duality. Second, we formulate the power allocation part of the problem in the downlink channel as a Geometric Program (GP). Third, using the duality result and the solution of GP, we utilize alternating optimization technique to solve the original downlink problem. For the first group of problems, we have established symbol-wise and user-wise WSMSE downlink-interference duality. These duality are established by formulating the noise covariance matrices of the interference channels as fixed point functions. On the other hand, for the second group of problems, we have established symbol-wise and user-wise MSE downlink- interference duality. These duality are established by formulating the noise covariance matrices of the interference channels as marginally stable (convergent) discrete-time-switched systems. The proposed duality based iterative solutions can be extended straightforwardly to solve many other linear transceiver design problems. We also show that our MSE downlink-interference duality unify all existing MSE duality. In our simulation results, we have observed that the proposed duality based iterative algorithms utilize less total BS power than that of the existing algorithms. ¬© 1991-2012 IEEE.</t>
  </si>
  <si>
    <t>4686-4700</t>
  </si>
  <si>
    <t>60000874;60000874</t>
  </si>
  <si>
    <t>38860994900;7005685897</t>
  </si>
  <si>
    <t>Bogale, Tadilo Endeshaw;Vandendorpe, Luc</t>
  </si>
  <si>
    <t>Bogale T.</t>
  </si>
  <si>
    <t>Linear transceiver design for downlink multiuser mimo systems: Downlink-interference duality approach</t>
  </si>
  <si>
    <t>10.1109/TSP.2013.2272554</t>
  </si>
  <si>
    <t>2-s2.0-84883418788</t>
  </si>
  <si>
    <t>EP/G036659/1</t>
  </si>
  <si>
    <t>['twa experiment', 'technology 2013', 'technical aspects', 'experimental measurements', 'computer simulations', 'commonly used', 'broadband performance', 'bandwidth centred', 'band gyro', 'authors consider', 'also compared', '31 ghz']</t>
  </si>
  <si>
    <t>A corrugated rectangular waveguide, commonly used in radio frequency antennas applications, was considered for use in a gyro-TWA experiment. This waveguide transducer produced broadband circularly polarised radiation in the Ka-band frequency range (26-40 GHz). Computer simulations, using computer simulation technology Microwave Studio¬Æ, were carried out and predicted return losses exceeding 30 dB and a 6¬∞ phase variation for 20% bandwidth centred at 31 GHz. Comparison between experimental measurements and simulations showed good agreement. The performance of this polariser was also compared to that of a conventional elliptical converter. Owing to its broadband performance the authors consider some of the technical aspects of applying this component to a Ka-band gyro-TWA experiment. ¬© The Institution of Engineering and Technology 2013.</t>
  </si>
  <si>
    <t>942-948</t>
  </si>
  <si>
    <t>60024724;60024724;60024724;60024724;60024724</t>
  </si>
  <si>
    <t>15048652500;55565145200;24473209000;7202736333;7004898796</t>
  </si>
  <si>
    <t>Robertson, Craig W.;Young, Alan R.;Ronald, Kevin;Cross, Adrian W.;Whyte, Colin G.</t>
  </si>
  <si>
    <t>Glasgow</t>
  </si>
  <si>
    <t>University of Strathclyde</t>
  </si>
  <si>
    <t>Robertson C.</t>
  </si>
  <si>
    <t>Circular polariser for use in a gyro-travelling wave amplifier</t>
  </si>
  <si>
    <t>10.1049/iet-map.2012.0415</t>
  </si>
  <si>
    <t>2-s2.0-84883418843</t>
  </si>
  <si>
    <t>['used extensively', 'tissue temperature', 'thermal ablation', 'temperature results', 'temperature distribution', 'temperature achieved', 'surrounding tissue', 'solved using', 'rights reserved', 'results show', 'previous work', 'positions within', 'porous medium', 'porous liver', 'pennes model', 'numerical results', 'microwave energy', 'microwave ablation', 'mathematical model', 'ltne model', 'ltne assumption', 'lte model', 'lte assumption', 'klinger model', 'key issues', 'investigation provides', 'interstitial mwa', 'high porosity', 'heating time', 'fundamental understanding', 'fem ).', 'experimental results', 'essential aspects', 'energy equation', 'blood velocities', 'blood temperatures', 'blood phases', 'accuracy comparison', '4 cm', '3 cm', '2 cm']</t>
  </si>
  <si>
    <t>Finite element | Local thermal non-equilibrium | Microwave ablation | Porous liver | Temperature distribution</t>
  </si>
  <si>
    <t>Microwave ablation (MWA) is a process that uses the heat from microwave energy to kill cancer cells without damaging the surrounding tissue. The effectiveness of this technique is related to the temperature achieved during the process, as well as the input microwave power and heating time of treatment. The modeling of heat transport within biological tissues are key issues and have been used extensively in medical thermal therapeutic applications, for instance MWA treatment for predicting the temperature distribution during process. In this work, the interstitial MWA in porous liver by single slot microwave coaxial antenna (MCA) is carried out. A mathematical model of MWA of the porous media approach is proposed, which uses transient energy equation coupled with electromagnetic wave propagation equation to describe the temperature distribution within porous liver under local thermal non-equilibrium (LTNE) assumption. The LTNE assumption is taken into account by solving the two energy equations for tissue and blood phases. The thermal model considers the tissue with its blood vessel distribution as a porous medium and employs both the interfacial convective heat transfer and blood perfusion rate terms in the transient energy equations for both tissue and blood phases. The coupled nonlinear set of these equations is solved using the axisymmetric finite element method (FEM). The influences of blood velocities, porosities, input microwave powers and positions within the porous liver (distance from a MCA) on the tissue and blood temperature distributions have been investigated. Furthermore, the tissue and blood temperatures of LTNE model are compared with the tissue temperature of Pennes model and Klinger model. Through an accuracy comparison, the temperature results of the one-energy equation under local thermal equilibrium (LTE) model and Pennes model are compared with the experimental results from previous work in order to show the validity of the numerical results. The results show that the LTE assumption is found to be suitable for predicting the temperature distribution when the blood velocities to be 0.4 cm/s and 2 cm/s in all porosities, whilst, in case of blood velocities to be 3 cm/s and 3.4 cm/s the LTNE assumption for heat transfer analysis needs to be utilized. In addition, the LTE model is suitable for predicting a distribution of temperature when the high porosity for this model. This investigation provides the essential aspects for a fundamental understanding of heat transport within biological tissues while experiencing an applied electromagnetic field such as applications in the thermal ablation. ¬© 2013 Elsevier Ltd. All rights reserved.</t>
  </si>
  <si>
    <t>46-60</t>
  </si>
  <si>
    <t>60012718;60012521</t>
  </si>
  <si>
    <t>36468566800;6506271486</t>
  </si>
  <si>
    <t>Keangin, Pornthip;Rattanadecho, Phadungsak</t>
  </si>
  <si>
    <t>Nakhon Pathom;Pathum Thani</t>
  </si>
  <si>
    <t>Mahidol University;Thammasat University</t>
  </si>
  <si>
    <t>Keangin P.</t>
  </si>
  <si>
    <t>Analysis of heat transport on local thermal non-equilibrium in porous liver during microwave ablation</t>
  </si>
  <si>
    <t>S0017931013006182</t>
  </si>
  <si>
    <t>10.1016/j.ijheatmasstransfer.2013.07.064</t>
  </si>
  <si>
    <t>2-s2.0-84883419413</t>
  </si>
  <si>
    <t>['vertically stacked', 'technology 2013', 'switching circuit', 'size reduction', 'rectangular formation', 'radiator 3', 'radiator 2', 'radiator 1', 'provide dual', 'proposed structure', 'ports controlled', 'physically combined', 'parasitic patch', 'optimal performance', 'one body', 'novel multi', 'mobile base', 'microwave access', 'cylindrical cavity', 'control program', 'cellular service', 'band selection', 'authors realise', '894 ghz', '6 ghz', '48 ghz']</t>
  </si>
  <si>
    <t>A novel multi-band reconfigurable antenna for a mobile base-station is proposed. This antenna can be operated in three bands using three radiators, but the radiators are physically combined into one body in consideration of size reduction and optimal performance. Radiator 1 is a square patch structure and is operated in 0.824-0.894 GHz for cellular service. Radiator 2 provides multiple mobile services in 1.75-2.48 GHz for personal communication service (PCS), wideband code division multiple access (WCDMA), world interoperability for microwave access (WiMAX) and WiFi, and thus has a wideband characteristic using a printed dipole structure. Finally, radiator 3 has a stacked structure composed of a radiating and a parasitic patch in 3.3-3.6 GHz for WiMAX2. Radiator 1 has a cylindrical cavity in the centre of the patch, and is designed not to degrade electrical performance, and radiator 3 is embedded in the cavity of radiator 1. Radiator 2 is composed of four printed dipoles and is vertically stacked on radiator 1 around radiator 3 with a rectangular formation. All radiators can provide dual-polarisation using multi-ports controlled by a switching circuit with a control program. In the switching circuit, there are two MEMS switches for band selection. Using the proposed structure, the authors realise a novel multi-functional reconfigurable antenna using three individual radiators. ¬© The Institution of Engineering and Technology 2013.</t>
  </si>
  <si>
    <t>819-824</t>
  </si>
  <si>
    <t>60001558;60068689;60032144</t>
  </si>
  <si>
    <t>55558089200;7402506634;34971825100</t>
  </si>
  <si>
    <t>Choi, Sung Woong;Jung, Young Bae;Park, Seong Ook</t>
  </si>
  <si>
    <t>Yusong;Daejeon;Daejeon</t>
  </si>
  <si>
    <t>Hanbat National University;Korea Advanced Institute of Science and Technology;Electronics and Telecommunications Research Institute</t>
  </si>
  <si>
    <t>60068689;60032144;60001558</t>
  </si>
  <si>
    <t>Multi-band and multi-polarised reconfigurable antenna for next generation mobile communication base-station applications</t>
  </si>
  <si>
    <t>10.1049/iet-map.2012.0157</t>
  </si>
  <si>
    <t>2-s2.0-84883419923</t>
  </si>
  <si>
    <t>['¬© 1990', 'transfer gain', 'stepped quarter', 'smooth curves', 'portable transceiver', 'domain reflection', 'data transfer', 'curved antennae', 'coplanar strips', 'computed steps', 'chebyshev design', 'automatically monitor', '2011 ieee']</t>
  </si>
  <si>
    <t>biologically inspired antenna | coplanar strips | planar antenna | printed antenna</t>
  </si>
  <si>
    <t>A biologically inspired antenna system, based on the wasp's curved antennae, is presented. A stepped quarter-wave Chebyshev transformer was calculated to minimize the frequency-domain reflection and to maximize the power-transfer gain. The widths and separations of the coplanar strips were then computed to match the Chebyshev design, and smooth curves were fit to the computed steps. A portable transceiver, powered by batteries, was used, along with visual interface software, to automatically monitor the data transfer. A specific MAC address was assigned to verify the accuracy of the data. ¬© 1990-2011 IEEE.</t>
  </si>
  <si>
    <t>Ebnabbasi, Khabat</t>
  </si>
  <si>
    <t>A bio-inspired printed-antenna transmission-range detection system</t>
  </si>
  <si>
    <t>10.1109/MAP.2013.6586661</t>
  </si>
  <si>
    <t>2-s2.0-84883420041</t>
  </si>
  <si>
    <t>['¬© 1990', 'wireless communication', 'selective transmitting', 'selective additive', 'rfid system', 'reliable information', 'power transferred', 'power transfer', 'optimal tradeoffs', 'noise amplitudes', 'illustrative example', 'harvesting system', 'fundamental tradeoff', 'capacity formulations', 'appropriate use', '2011 ieee']</t>
  </si>
  <si>
    <t>Channel capacity | communication systems | Gabor capacity | Hartley's law | information rates | power harvesting | Shannon channel capacity | Tuller capacity</t>
  </si>
  <si>
    <t>An analysis of wireless information compared to power transfer over the same channel, consisting of a transmitting and receiving antenna system, is discussed. This frequency-selective additive-white-Gaussian-noise channel displays a fundamental tradeoff between the rate at which energy and the rate at which reliable information can be transmitted over the same channel, as in an RFID system, a power-line communication system, or for an energy-harvesting system. The optimal tradeoffs between power transferred and the channel capacity due to Shannon (which is additive-white-Gaussian-noise limited), Gabor (which is interference limited), and Tuller (which is defined in terms of the signal and noise amplitudes, and not power) are compared, and the differences are discussed. The appropriate use of each of the channel-capacity formulations for a frequency-selective transmitting/receiving antenna system in wireless communication is then computed as an illustrative example, to describe the tradeoff between wireless power transfer and wireless information transfer over a transmitting/receiving antenna system. ¬© 1990-2011 IEEE.</t>
  </si>
  <si>
    <t>82-95</t>
  </si>
  <si>
    <t>60030551;60030551;60030551;60001741;60001741;;</t>
  </si>
  <si>
    <t>55843308600;7102767679;55650323300;6505805808;56277552400;7006343001;6701360457</t>
  </si>
  <si>
    <t>Caspers, Erick P.;Yeung, Sai Ho;Sarkar, Tapan K.;Garcia-Lamperez, Alejandro;Palma, Magdalena Salazar;Lagunas, Miguel Angel;Perez-Neira, Ana</t>
  </si>
  <si>
    <t>Caspers E.</t>
  </si>
  <si>
    <t>Analysis of information and power transfer in wireless communications</t>
  </si>
  <si>
    <t>10.1109/MAP.2013.6586629</t>
  </si>
  <si>
    <t>2-s2.0-84883426385</t>
  </si>
  <si>
    <t>['¬© 1990', 'values obtained', 'space values', 'simulation challenges', 'range communication', 'radar systems', 'propagation modeling', 'long ranges', 'calculated results', '2011 ieee']</t>
  </si>
  <si>
    <t>diffraction | directive antenna | finite element | Gaussian beam | Groundwave propagation | knife-edge problem | method of moments | mode | MoM | parabolic equation | ray | scattering | source modeling</t>
  </si>
  <si>
    <t>Radiowave propagation models have long been used in long-range communication and/or radar systems. Different models use different sources. Observed and calculated results are therefore usually normalized, either against maximum or free-space values, or against values obtained above a non-penetrable flat Earth. This is acceptable and useful because excitation differences become negligible at long ranges. Today's interests and priorities in propagation modeling have shifted to quite short ranges, which necessitates accurate source modeling. Short-range propagation problems, modeling, and simulation challenges and accurate source modeling, are discussed, and several useful MATLAB codes are presented. ¬© 1990-2011 IEEE.</t>
  </si>
  <si>
    <t>244-262</t>
  </si>
  <si>
    <t>60104505;60011485-60033461</t>
  </si>
  <si>
    <t>57198306426;7004386207</t>
  </si>
  <si>
    <t>Apaydin, Gokhan;Sevgi, Levent</t>
  </si>
  <si>
    <t>Turkey;United States;Turkey</t>
  </si>
  <si>
    <t>Gaziantep;Lowell;Istanbul</t>
  </si>
  <si>
    <t>Zirve √úniversitesi;University of Massachusetts Lowell;Doƒüu≈ü √úniversitesi Istanbul</t>
  </si>
  <si>
    <t>60104505;60033461;60011485</t>
  </si>
  <si>
    <t>Apaydin G.</t>
  </si>
  <si>
    <t>Groundwave propagation at short ranges and accurate source modeling [Testing ourselves]</t>
  </si>
  <si>
    <t>10.1109/MAP.2013.6586680</t>
  </si>
  <si>
    <t>2-s2.0-84883428529</t>
  </si>
  <si>
    <t>['technology 2013', 'simulation results', 'research efforts', 'recent development', 'power telemetry', 'popularly used', 'often overlooked', 'largely focused', 'field data', 'electromagnetic exposure', 'electrode array', 'blind people', 'authors investigate']</t>
  </si>
  <si>
    <t>The recent development in retinal prostheses brings the hope to restore the vision of blind people. Currently, research efforts have been largely focused on improving the electrode array of the system. However, the electromagnetic exposure to the surrounding area inside a human head caused by the implanted antenna system has been often overlooked. The authors investigate the specific absorption rate distributions inside a multilayer human head model for three implantable rectangle spiral microstrip antennas operating at different frequency bands as well as for one inductive coil antenna, which is popularly used for near-field data and power telemetry. The simulation results, which were obtained by using computer simulation technology Microwave Studio software, suggest that the Medical Implant Communication Service frequency band is the most suitable frequency choice for the currently proposed implanted retinal prosthesis systems. However, with the increase of stimulation electrode density, a higher frequency band might have to be chosen in the future to accommodate the increased bandwidth requirement. ¬© The Institution of Engineering and Technology 2013.</t>
  </si>
  <si>
    <t>886-893</t>
  </si>
  <si>
    <t>60011362;60011362;60007954</t>
  </si>
  <si>
    <t>43461761500;54079630500;8583414800</t>
  </si>
  <si>
    <t>Permana, Hans;Fang, Qiang;Lee, Shuenn Yuh</t>
  </si>
  <si>
    <t>Australia;Taiwan</t>
  </si>
  <si>
    <t>Melbourne;Min-Hsiung</t>
  </si>
  <si>
    <t>RMIT University;National Chung Cheng University</t>
  </si>
  <si>
    <t>60011362;60007954</t>
  </si>
  <si>
    <t>Permana H.</t>
  </si>
  <si>
    <t>Comparison study on specific absorption rate of three implantable antennas designed for retinal prosthesi systems</t>
  </si>
  <si>
    <t>10.1049/iet-map.2012.0136</t>
  </si>
  <si>
    <t>2-s2.0-84883430801</t>
  </si>
  <si>
    <t>['useful inspite', 'useful formulation', 'tir employs', 'tir ),', 'technology 2013', 'static configuration', 'scaling function', 'receive process', 'prototypical ground', 'proposed method', 'projection method', 'field tests', 'detect targets', 'dechirped mono', 'conventional back', 'complete derivation', 'band type', 'also proposed']</t>
  </si>
  <si>
    <t>To increase the mobility of an unmanned ground vehicle, this study describes new approach to detect targets in front of mono-static terrain imaging radar (TIR), which is a prototypical ground-based forward looking radar. Since the TIR employs a mono-static configuration and a real aperture antenna array, the conventional back-projection method is very useful inspite of its poor processing time. However, it is difficult to employ another method becausethe TIR is an ultra-wide-band type of radar and employs a dechirp-on-receive process. To overcome these difficulties, a new approach based on scaling function processing is proposed inthis study. This scaling function is based on a spectral analysis approach and the proposed method conducts range cell migration compensation, secondary range compression and azimuth compression using this scaling function. In this study, the complete derivation of the proposed method is presented. A very useful formulation for a dechirped mono-static radar signal in the range Doppler domain is also proposed, in which the signal is expressed by the scalingfunction. The results of simulations and field tests are demonstrated to show the performance and validity of the proposed method. ¬© The Institution of Engineering and Technology 2013.</t>
  </si>
  <si>
    <t>719-726</t>
  </si>
  <si>
    <t>60068694;60068694;60068694;60068694;60068694</t>
  </si>
  <si>
    <t>55430352200;54785055400;54783964300;54784713300;7404510473</t>
  </si>
  <si>
    <t>Ha, Jong Soo;Park, Gyu Churl;Cho, Byung Lae;Lee, Jung Soo;Sun, Sun Gu</t>
  </si>
  <si>
    <t>Ha J.S.</t>
  </si>
  <si>
    <t>New scaling function processing approach for monostaticterrain imaging radar</t>
  </si>
  <si>
    <t>10.1049/iet-rsn.2012.0297</t>
  </si>
  <si>
    <t>2-s2.0-84883435194</t>
  </si>
  <si>
    <t>['¬© 2013', 'wall localization', 'ultra wideband', 'target position', 'target localization', 'required accuracy', 'radar using', 'proposed method', 'one transmitting', 'novel method', 'moving targets', 'licensee mdpi', 'joining intersections', 'geometrical interpretation', 'estimated using', 'data retrieved', 'cooperative localization', 'arithmetic average', 'alternative methods']</t>
  </si>
  <si>
    <t>Collaborative localization | Direct calculation method | Ellipse intersections | Radar signal processing | Target localization | Taylor series method | UWB radar</t>
  </si>
  <si>
    <t>In the case of through-the-wall localization of moving targets by ultra wideband (UWB) radars, there are applications in which handheld sensors equipped only with one transmitting and two receiving antennas are applied. Sometimes, the radar using such a small antenna array is not able to localize the target with the required accuracy. With a view to improve through-the-wall target localization, cooperative positioning based on a fusion of data retrieved from two independent radar systems can be used. In this paper, the novel method of the cooperative localization referred to as joining intersections of the ellipses is introduced. This method is based on a geometrical interpretation of target localization where the target position is estimated using a properly created cluster of the ellipse intersections representing potential positions of the target. The performance of the proposed method is compared with the direct calculation method and two alternative methods of cooperative localization using data obtained by measurements with the M-sequence UWB radars. The direct calculation method is applied for the target localization by particular radar systems. As alternative methods of cooperative localization, the arithmetic average of the target coordinates estimated by two single independent UWB radars and the Taylor series method is considered. ¬© 2013 by the authors; licensee MDPI, Basel, Switzerland.</t>
  </si>
  <si>
    <t>11969-11997</t>
  </si>
  <si>
    <t>15519092300;25123285800;21835057800</t>
  </si>
  <si>
    <t>Kocur, Du≈°an;≈†vecov√°, M√°ria;Rov≈à√°kov√°, Jana</t>
  </si>
  <si>
    <t>Kocur D.</t>
  </si>
  <si>
    <t>Through-the-wall localization of a moving target by two independent ultra wideband (UWB) radar systems</t>
  </si>
  <si>
    <t>10.3390/s130911969</t>
  </si>
  <si>
    <t>2-s2.0-84883895437</t>
  </si>
  <si>
    <t>['wave emission', 'type pcas', 'two kinds', 'polarization property', 'pcas ).', 'experimentally shown', 'e .,', 'different polarization']</t>
  </si>
  <si>
    <t>We have investigated the polarization property of terahertz (THz) wave emission from gammadion-type photoconductive antennas (PCAs). It was experimentally shown that the polarization of emitted THz wave from the gammadion-type PCAs was elliptic. Finite difference time domain simulation reproduces the experimental observation fairly well. From simulation, we find out that the gammadion-type PCAs have two kinds of radiation; i.e., the radiation from the gap of the PCA and the radiation from the bends of electrode. These two kinds of radiation have different polarization and different time delay, which results in the observed elliptic polarization. ¬© 2013 AIP Publishing LLC.</t>
  </si>
  <si>
    <t>60008435;60024322;60008435;60008435;60008435;60008435;60024322</t>
  </si>
  <si>
    <t>54895534000;35293692300;35293334900;24776273500;7403667006;7402144678;7005397782</t>
  </si>
  <si>
    <t>Suo, Hiromasa;Takano, Keisuke;Ohno, Seigo;Kurosawa, Hiroyuki;Nakayama, Kazuyuki;Ishihara, Teruya;Hangyo, Masanori</t>
  </si>
  <si>
    <t>Suita;Sendai</t>
  </si>
  <si>
    <t>Osaka University;Tohoku University</t>
  </si>
  <si>
    <t>60024322;60008435</t>
  </si>
  <si>
    <t>Suo H.</t>
  </si>
  <si>
    <t>Polarization property of terahertz wave emission from gammadion-type photoconductive antennas</t>
  </si>
  <si>
    <t>10.1063/1.4820821</t>
  </si>
  <si>
    <t>2-s2.0-84884240481</t>
  </si>
  <si>
    <t>['soft nzfo', 'microwave measurements', 'magnetization data', 'hexa nanoferrite', 'frequency range', 'frequency 3', 'electric losses', 'dielectric properties', 'co2z nanoparticles', '5 ghz']</t>
  </si>
  <si>
    <t>Magnetic and dielectric properties of sol-gel auto combustion processed soft spinel nanoferrite (NZFO) and hexa nanoferrite (Co2Z) were investigated for microwave antenna applications in the frequency range from 1.5 GHz to 3.5 GHz. Selection of dopants and optimized physical conditions have been used to control the high frequency electromagnetic properties of soft NZFO and Co2Z nanoparticles. At frequency 3.5 GHz the magnetic and electric losses of single phased Co2Z are 0.006, 0.002 and for NZFO are 0.004, 0.0018, respectively. The microwave measurements are supported by magnetization data and M√∂ssbauer analysis. ¬© 2013 AIP Publishing LLC.</t>
  </si>
  <si>
    <t>60013164;60010131;106602231;60013164</t>
  </si>
  <si>
    <t>57203101926;6506351828;57196448960;35434195600</t>
  </si>
  <si>
    <t>Sharma, Sucheta;Daya, K. S.;Sharma, S.;Singh, M.</t>
  </si>
  <si>
    <t>India;India;China</t>
  </si>
  <si>
    <t>Shimla;Agra;Shanghai</t>
  </si>
  <si>
    <t>Himachal Pradesh University;Dayalbagh Educational Institute;Shanghai X-Imaging Information Technology Co., Ltd.</t>
  </si>
  <si>
    <t>60013164;60010131;106602231</t>
  </si>
  <si>
    <t>Ultra low loss soft magnetic nanoparticles for applications up to S-band</t>
  </si>
  <si>
    <t>10.1063/1.4820916</t>
  </si>
  <si>
    <t>2-s2.0-84884247889</t>
  </si>
  <si>
    <t>['simulations show', 'scattering behaviour', 'results suggest', 'major effect', 'gap antennae', 'far field', 'desired properties', 'also seen']</t>
  </si>
  <si>
    <t>We study the effect of realistically rounding nanorod antennae and gap antennae on their far field and near field properties. The simulations show that both scattering behaviour and polarisation charge distribution depend significantly on rounding. Rounding is also seen to have a major effect on coupling between nanostructures. The results suggest that it is important to incorporate the effect of rounding to be able to design plasmonic nanostructures with desired properties. ¬© 2013 Optical Society of America.</t>
  </si>
  <si>
    <t>21500-21507</t>
  </si>
  <si>
    <t>56023868900;7102395712</t>
  </si>
  <si>
    <t>Raziman, T. V.;Martin, Olivier J.F.</t>
  </si>
  <si>
    <t>Raziman T.</t>
  </si>
  <si>
    <t>Polarisation charges and scattering behaviour of realistically rounded plasmonic nanostructures</t>
  </si>
  <si>
    <t>10.1364/OE.21.021500</t>
  </si>
  <si>
    <t>2-s2.0-84884541618</t>
  </si>
  <si>
    <t>['throughput performances', 'successful transmission', 'simulcast radio', 'rau hidden', 'node problem', 'ieee 802', 'exchange modes', 'derived model', 'basic access', 'backoff stage', 'area network', 'analytical model', 'also present', 'access point']</t>
  </si>
  <si>
    <t>In this paper, we analyze the performance of IEEE 802.11 distributed coordination function in simulcast radio-over-fiber-based distributed antenna systems (RoF-DASs) where multiple remote antenna units (RAUs) are connected to one wireless local-area network (WLAN) access point (AP) with different-length fiber links. We also present an analytical model to evaluate the throughput of the systems in the presence of both the inter-RAU hidden-node problem and fiber-length difference effect. In the model, the unequal delay induced by different fiber length is involved both in the backoff stage and in the calculation of Ts and Tc, which are the period of time when the channel is sensed busy due to a successful transmission or a collision. The throughput performances of WLAN-RoFDAS in both basic access and request to send/clear to send (RTS/CTS) exchange modes are evaluated with the help of the derived model. ¬©2013 Optical Society of America.</t>
  </si>
  <si>
    <t>20529-20543</t>
  </si>
  <si>
    <t>60016930;60016930;60016930;60016930;60016930;60016930;60016930;60016930;60016930</t>
  </si>
  <si>
    <t>55863222900;36063155600;56437117400;57209632299;55863005300;7401513869;35265624900;7402076746;22980182400</t>
  </si>
  <si>
    <t>Fan, Yuting;Li, Jianqiang;Xu, Kun;Chen, Hao;Lu, Xun;Dai, Yitang;Yin, Feifei;Ji, Yuefeng;Lin, Jintong</t>
  </si>
  <si>
    <t>Fan Y.</t>
  </si>
  <si>
    <t>Performance analysis for IEEE 802.11 distributed coordination function in radio-overfiber-based distributed antenna systems</t>
  </si>
  <si>
    <t>10.1364/OE.21.020529</t>
  </si>
  <si>
    <t>2-s2.0-84884573297</t>
  </si>
  <si>
    <t>['¬© 1963', 'twelve channels', 'time beam', 'successfully tested', 'slower rate', 'single fpga', 'radio instrument', 'hardware platform', 'formerly designed', 'focal array', 'fan array', 'dark energy', 'correlation mode', 'complex spectrum', 'casa performed', 'beam capability', 'another beam', '4096 frequencies', '2012 ieee']</t>
  </si>
  <si>
    <t>Antenna arrays | beam-forming | correlation | FAN | FPGA | radio astronomy | radio source | spectrum | visibility matrix</t>
  </si>
  <si>
    <t>A full-time beam-former for two independent antenna groups, with visibility computation capabilities at a slower rate, has been formerly designed on a single FPGA for the BAO-radio instrument, a radio telescope demonstrator for the study of dark energy by the observation of Baryonic Acoustic Oscillations (BAO) spectrum with HI probing technique. On the same hardware platform, a firmware, dedicated for the Focal Array at Nan√ßay (FAN) project, can provide a full-time dual beam-forming on a single antenna array. It can process an incoming data flow of twelve channels, each organized as complex spectrum (2 √ó 8 bits) of 4096 frequencies with a 4 GbPS effective rate. The dual-beam capability of the system has been successfully tested on the FAN array with transits on the radio sources CasA and 3C123, the beam-former being configured by complex coefficients computed from a previous off-line software correlation on CasA. Recently, another beam-forming on 3C123 has been done after a calibration on CasA performed by the beam-former itself, set in correlation mode, and a source-tracking. ¬© 1963-2012 IEEE.</t>
  </si>
  <si>
    <t>3620-3626</t>
  </si>
  <si>
    <t>60106133;60003674;60003674;60106133;60073296;60073296;60073296;60073296;60000383;60106133;60106133;60106133;60073296;60073296;60073296;60106133</t>
  </si>
  <si>
    <t>6602960798;14059106200;6507490194;14824647300;7102751810;6508052187;35285418800;6603115364;12759172300;55201822200;14048210200;7003800535;6602282078;55201836200;22949234400;35228207600</t>
  </si>
  <si>
    <t>Deschamps, H.;Viou, C.;Pezzani, J.;Abbon, P.;Ansari, R.;Beigbeder, C.;Breton, D.;Cac√©r√´s, T.;Charlet, D.;Flouzat, C.;Kestener, P.;Magneville, C.;Mansoux, B.;Pailler, C.;Taurigna, M.;Y√©che, C.</t>
  </si>
  <si>
    <t>Gif-sur-Yvette;Orsay;Paris;Orsay</t>
  </si>
  <si>
    <t>Institut de Recherche sur les Lois Fondamentales de l'Univers;Laboratoire de l'Acc√©l√©rateur Lin√©aire;L'Observatoire de Paris;Institut de Physique Nucl√©aire Orsay</t>
  </si>
  <si>
    <t>60106133;60073296;60003674;60000383</t>
  </si>
  <si>
    <t>Deschamps H.</t>
  </si>
  <si>
    <t>A single-FPGA real-time dual beam-former with FX correlation capabilities: First results at the Nan√ßay radio telescope with the FAN antenna array</t>
  </si>
  <si>
    <t>10.1109/TNS.2013.2277663</t>
  </si>
  <si>
    <t>2-s2.0-84885955874</t>
  </si>
  <si>
    <t>['two sources', 'sub channel', 'single antenna', 'received signals', 'phase noise', 'ofdm transceiver', 'frequency domain', 'broadcast channel']</t>
  </si>
  <si>
    <t>Bidirectional relay network | Broadcast channel (BC) | Multiple access channel (MAC) | Orthogonal frequency division multiplexing (OFDM) | Phase noise | Physical layer network coding (PLNC)</t>
  </si>
  <si>
    <t>In this study, the performance of OFDM based bidirectional relay network which employs Physical Layer Network Coding (PLNC) is analyzed in the presence of phase noise. The bidirectional relay network is assumed to consist of two sources and a relay, where each node has a single antenna and operates in half duplex mode. The PLNC based OFDM system transmits high data streams over numerous sub channels in frequency domain. Each sub channel is a narrow band flat fading channel, thereby achieving high spectral efficiency over wide band channels. In practice, phase noise is introduced with the information symbols transmitted on all subcarriers in OFDM transceiver. The influence of phase noise on the received signals are analyzed at both the Multiple Access Channel (MAC) and at the Broadcast Channel (BC) environments. ¬©2013 Science Publication.</t>
  </si>
  <si>
    <t>1335-1344</t>
  </si>
  <si>
    <t>60033058;60033058;60033058</t>
  </si>
  <si>
    <t>53878619000;55320102600;55378276900</t>
  </si>
  <si>
    <t>Senthil Kumaran, V. N.;Rajkumar, S.;Thiruvengadam, S. J.</t>
  </si>
  <si>
    <t>Madurai</t>
  </si>
  <si>
    <t>Thiagarajar College of Engineering</t>
  </si>
  <si>
    <t>Senthil Kumaran V.</t>
  </si>
  <si>
    <t>Performance analysis of orthogonal frequency division multiplexing based bidirectional relay network in the presence of phase noise</t>
  </si>
  <si>
    <t>10.3844/ajassp.2013.1335.1344</t>
  </si>
  <si>
    <t>2-s2.0-84887354449</t>
  </si>
  <si>
    <t>Br 882/9-1</t>
  </si>
  <si>
    <t>['suboesophageal ganglion', 'stretch receptors', 'staining maxillary', 'staining mandibular', 'showed projections', 'segmental ganglion', 'projection pattern', 'project directly', 'possible function', 'peripheral nerves', 'observe projections', 'locust legs', 'labial nerves', 'intersegmental projections', 'infrared receptors', 'great majority', 'fibres terminate', 'distal segments', 'closely associated', 'chordotonal organs', 'characteristic terminals', 'brain neuropile', 'basal joints', 'appendages also', 'antennal nerves', 'afferent neurons', 'accessory structures']</t>
  </si>
  <si>
    <t>Antenna | Central projections | Insect | Leg | Locust | Mouthparts | Thermoreception</t>
  </si>
  <si>
    <t>Background: The great majority of afferent neurons of insect legs project into their segmental ganglion. Intersegmental projections are rare and are only formed by sense organs associated with the basal joints of the legs. Such intersegmental projections never ascend as far as the brain and they form extensive ramifications within thoracic ganglia. A few afferents of chordotonal organs of the subcoxal joints ascend as far as the suboesophageal ganglion.Results: We describe novel afferent neurons in distal segments of locust legs that project directly into the brain without forming ramifications in other ganglia. In the brain, the fibres terminate with characteristic terminals in a small neuropile previously named the superficial ventral inferior protocerebrum. The somata of these neurons are located in the tibiae and tarsi of all legs and they are located within branches of peripheral nerves, or closely associated with such branches. They are not associated with any accessory structures such as tendons or connective tissue strands as typical for insect internal mechanoreceptors such as chordotonal organs or stretch receptors. Morphologically they show great similarity to certain insect infrared receptors.We could not observe projections into the superficial ventral inferior protocerebrum after staining mandibular or labial nerves, but we confirm previous studies that showed projections into the same brain neuropile after staining maxillary and antennal nerves, indicating that most likely similar neurons are present in these appendages also.Conclusion: Because of their location deep within the lumen of appendages the function of these neurons as infrared receptors is unlikely. Their projection pattern and other morphological features indicate that the neurons convey information about an internal physiological parameter directly into a special brain neuropile. We discuss their possible function as thermoreceptors. ¬© 2013 Br√§unig and Krumpholz; licensee BioMed Central Ltd.</t>
  </si>
  <si>
    <t>Frontiers in Zoology</t>
  </si>
  <si>
    <t>16183649300;55343712700</t>
  </si>
  <si>
    <t>Br√§unig, Peter;Krumpholz, Katharina</t>
  </si>
  <si>
    <t>Br√§unig P.</t>
  </si>
  <si>
    <t>Internal receptors in insect appendages project directly into a special brain neuropile</t>
  </si>
  <si>
    <t>10.1186/1742-9994-10-54</t>
  </si>
  <si>
    <t>2-s2.0-84883630949</t>
  </si>
  <si>
    <t>CE0561903</t>
  </si>
  <si>
    <t>['visual motion', 'two stimuli', 'transient disturbances', 'streamlining response', 'sensory information', 'reduce drag', 'recently reported', 'present concurrently', 'optic flow', 'multisensory integration', 'linear combination', 'integrating multi', 'insects face', 'head wind', 'either modality', 'air speed']</t>
  </si>
  <si>
    <t>Insects face the challenge of integrating multi-sensory information to control their flight. Here we study a 'streamlining' response in honeybees, whereby honeybees raise their abdomen to reduce drag. We find that this response, which was recently reported to be mediated by optic flow, is also strongly modulated by the presence of air flow simulating a head wind. The Johnston's organs in the antennae were found to play a role in the measurement of the air speed that is used to control the streamlining response. The response to a combination of visual motion and wind is complex and can be explained by a model that incorporates a non-linear combination of the two stimuli. The use of visual and mechanosensory cues increases the strength of the streamlining response when the stimuli are present concurrently. We propose this multisensory integration will make the response more robust to transient disturbances in either modality.</t>
  </si>
  <si>
    <t>60031004-60008950;60031004;60011019;60031004-60008950</t>
  </si>
  <si>
    <t>56038581600;39962044500;36463117000;7203044676</t>
  </si>
  <si>
    <t>Taylor, Gavin J.;Luu, Tien;Ball, David;Srinivasan, Mandyam V.</t>
  </si>
  <si>
    <t>Brisbane;Brisbane;Canberra</t>
  </si>
  <si>
    <t>The University of Queensland;Queensland University of Technology;The Australian National University</t>
  </si>
  <si>
    <t>60031004;60011019;60008950</t>
  </si>
  <si>
    <t>Taylor G.</t>
  </si>
  <si>
    <t>Vision and air flow combine to streamline flying honeybees</t>
  </si>
  <si>
    <t>10.1038/srep02614</t>
  </si>
  <si>
    <t>2-s2.0-84897552695</t>
  </si>
  <si>
    <t>['vacuum chamber', 'thruster immersed', 'space use', 'space qualification', 'shifted downwards', 'resonance frequency', 'load impedance', 'ignition frequency', 'ignition decreases', 'direct applications', '12 kg']</t>
  </si>
  <si>
    <t>A low-weight (0.12 kg) low-volume fixed ceramic capacitor impedance matching system is developed for frequency agile tuning of a radiofrequency (rf) Helicon plasma thruster. Three fixed groups of capacitors are directly mounted onto a two loop rf antenna with the thruster immersed in a vacuum chamber. Optimum plasma tuning at the resonance frequency is demonstrated via measurements of the load impedance, power transfer efficiency and plasma density versus driving frequency in the 12.882-14.238 MHz range. The resonance frequency with the plasma on is higher than the resonance frequency in vacuum. The minimum rf power necessary for ignition decreases when the ignition frequency is shifted downwards from the resonance frequency. This development has direct applications in space qualification and space use of rf plasma thrusters. ¬© 2013 IOP Publishing Ltd.</t>
  </si>
  <si>
    <t>7102123181;7103354742;55839634800</t>
  </si>
  <si>
    <t>Charles, C.;Boswell, R. W.;Bish, A.</t>
  </si>
  <si>
    <t>Charles C.</t>
  </si>
  <si>
    <t>Variable frequency matching to a radiofrequency source immersed in vacuum</t>
  </si>
  <si>
    <t>10.1088/0022-3727/46/36/365203</t>
  </si>
  <si>
    <t>2-s2.0-84883141000</t>
  </si>
  <si>
    <t>['radiation pattern', 'radiating patch', 'proposed antenna', 'obtained results', 'ku band', 'k band', 'k applications', 'cross polarization', 'computed results', 'average efficiency', 'aluminium tri', '350 mhz']</t>
  </si>
  <si>
    <t>Aluminium oxide | Ceramic material | Finite element method | Multiband antenna</t>
  </si>
  <si>
    <t>A Multi band modified S shaped electrically small microstrip patch antenna on Aluminium tri-oxide ceramic substrate is designed and analyzed in this paper. The proposed microstrip line fed miniature patch antenna designed by using high frequency electromagnetic solver and the computed results are analyzed by using finite element method. It is observed from obtained results that, the achieved -10 dB return loss bandwidth 410 MHz in Ku band and 350 MHz in K band, 1.5dBi average gain in total operating band, 97.3% of average efficiency are achieved for Ku and K applications. Furthermore, the co-cross polarization of radiation pattern and the current distribution along surface the radiating patch of the proposed antenna are analyzed.</t>
  </si>
  <si>
    <t>271-274</t>
  </si>
  <si>
    <t>9235332400;55328836300;13105366200;24483332300</t>
  </si>
  <si>
    <t>Ullah M.H.</t>
  </si>
  <si>
    <t>Design and analysis of A Multi band electrically small antenna using ceramic material substrate</t>
  </si>
  <si>
    <t>2-s2.0-84883533506</t>
  </si>
  <si>
    <t>DE-FG02-01ER45916</t>
  </si>
  <si>
    <t>DOE</t>
  </si>
  <si>
    <t>['thermochromic semiconductor', 'observed 30', 'nps act', 'nanoscale probe', 'nanoantennas probing', 'metal transition', 'homogeneous broadening', 'electron correlations']</t>
  </si>
  <si>
    <t>gold | metamaterial | nanoantenna | Plasmon | thermochromic | vanadium dioxide</t>
  </si>
  <si>
    <t>An array of 180 nm diameter gold nanoparticles (NPs) embedded in a thin vanadium dioxide film was used as a nanoscale probe of the thermochromic semiconductor-to-metal transition (SMT) in the VO2. The observed 30% reduction in plasmon dephasing time resulted from the interaction between the localized surface plasmon resonance of the NPs with the 1.4 eV electronic transitions in VO2. The NPs act as nanoantennas probing the SMT; homogeneous broadening of the gold plasmon resonance is observed at the temperatures where electron correlations are strongest in VO2. ¬© 2013 American Chemical Society.</t>
  </si>
  <si>
    <t>4169-4175</t>
  </si>
  <si>
    <t>60004081-60003915;60003915;60003915;60003915-60021285;60003915</t>
  </si>
  <si>
    <t>16307097100;24481807000;57188644453;7202218695;7004940940</t>
  </si>
  <si>
    <t>Ferrara, Davon W.;Nag, Joyeeta;MacQuarrie, Evan R.;Kaye, Anthony B.;Haglund, Richard F.</t>
  </si>
  <si>
    <t>Lubbock;Nashville;Nashville</t>
  </si>
  <si>
    <t>Texas Tech University;Belmont University;Vanderbilt University</t>
  </si>
  <si>
    <t>60021285;60004081;60003915</t>
  </si>
  <si>
    <t>Ferrara D.W.</t>
  </si>
  <si>
    <t>Plasmonic probe of the semiconductor to metal phase transition in vanadium dioxide</t>
  </si>
  <si>
    <t>10.1021/nl401823r</t>
  </si>
  <si>
    <t>2-s2.0-84884219546</t>
  </si>
  <si>
    <t>['optical yagi', 'high efficiency', '34 œºm', '200 nm', '1550 nm']</t>
  </si>
  <si>
    <t>antenna | circuit | directional coupler | SPP | waveguide | Yagi-Uda</t>
  </si>
  <si>
    <t>We experimentally demonstrate plasmonic nanocircuits operating as subdiffraction directional couplers optically excited with high efficiency from free-space using optical Yagi-Uda style antennas at Œª0 = 1550 nm. The optical Yagi-Uda style antennas are designed to feed channel plasmon waveguides with high efficiency (45% in coupling, 60% total emission), narrow angular directivity (&lt;40), and low insertion loss. SPP channel waveguides exhibit propagation lengths as large as 34 Œºm with adiabatically tuned confinement and are integrated with ultracompact (5 √ó 10 Œºm 2), highly dispersive directional couplers, which enable 30 dB discrimination over ŒîŒª = 200 nm with only 0.3 dB device loss. ¬© 2013 American Chemical Society.</t>
  </si>
  <si>
    <t>4539-4545</t>
  </si>
  <si>
    <t>60074831-60031581;60031581;60074831;60074831;60031581;60074831</t>
  </si>
  <si>
    <t>36570553700;33067610500;36570644400;55856754200;7006823424;7005214082</t>
  </si>
  <si>
    <t>Kriesch, Arian;Burgos, Stanley P.;Ploss, Daniel;Pfeifer, Hannes;Atwater, Harry A.;Peschel, Ulf</t>
  </si>
  <si>
    <t>Erlangen;Pasadena</t>
  </si>
  <si>
    <t>Max Planck Research Group, Institute of Optics, Information and Photonics;California Institute of Technology</t>
  </si>
  <si>
    <t>60074831;60031581</t>
  </si>
  <si>
    <t>Kriesch A.</t>
  </si>
  <si>
    <t>Functional plasmonic nanocircuits with low insertion and propagation losses</t>
  </si>
  <si>
    <t>10.1021/nl402580c</t>
  </si>
  <si>
    <t>2-s2.0-84884220898</t>
  </si>
  <si>
    <t>['wide range', 'strong agreement', 'spectral proximity', 'powerful method', 'optically characterized', 'optical properties', 'often orders', 'new type', 'nanoscale volumes', 'nanoscale structures', 'molecular compounds', 'material challenging', 'magnitude larger', 'light required', 'experimental results', 'deposited upon', 'area fabrication', 'antenna resonance', 'antenna geometry', 'antenna arrays']</t>
  </si>
  <si>
    <t>antenna | Midinfrared | plasmonics | sensing</t>
  </si>
  <si>
    <t>Infrared absorption spectroscopy of vibro-rotational molecular resonances provides a powerful method for investigation of a wide range of molecules and molecular compounds. However, the wavelength of light required to excite these resonances is often orders of magnitude larger than the absorption cross sections of the molecules under investigation. This mismatch makes infrared detection and identification of nanoscale volumes of material challenging. Here we demonstrate a new type of infrared plasmonic antenna for long-wavelength nanoscale enhanced sensing. The plasmonic materials utilized are epitaxially grown semiconductor engineered metals, which results in high-quality, low-loss infrared plasmonic metals with tunable optical properties. Nanoantennas are fabricated using nanosphere lithography, allowing for cost-effective and large-area fabrication of nanoscale structures. Antenna arrays are optically characterized as a function of both the antenna geometry and the optical properties of the plasmonic semiconductor metals. Thin, weakly absorbing polymer layers are deposited upon the antenna arrays, and we are able to observe very weak molecular absorption signatures when these signatures are in spectral proximity to the antenna resonance. Experimental results are supported with finite element modeling with strong agreement. ¬© 2013 American Chemical Society.</t>
  </si>
  <si>
    <t>4569-4574</t>
  </si>
  <si>
    <t>60000745;60000745;60000745;60000745</t>
  </si>
  <si>
    <t>8948716900;55354485100;55857191900;7102057302</t>
  </si>
  <si>
    <t>Law, Stephanie;Yu, Lan;Rosenberg, Aaron;Wasserman, Daniel</t>
  </si>
  <si>
    <t>Law S.</t>
  </si>
  <si>
    <t>All-semiconductor plasmonic nanoantennas for infrared sensing</t>
  </si>
  <si>
    <t>10.1021/nl402766t</t>
  </si>
  <si>
    <t>2-s2.0-84884253106</t>
  </si>
  <si>
    <t>['subtly engineering', 'scattered field', 'rotational current', 'refractive index', 'plasmonic antenna', 'optical response', 'nano antennas', 'mechanical dimensions', 'incident polarization', 'field polarization', 'coupling strength']</t>
  </si>
  <si>
    <t>antennas | coupling strength | Plasmonics | polarization | sensors</t>
  </si>
  <si>
    <t>The far-field polarization of the optical response of a plasmonic antenna can be tuned by subtly engineering of its geometry. In this paper, we develop design rules for nano antennas which enable the generation of circular polarized light via the excitation of circular plasmonic modes in the structure. Two initially orthogonal plasmonic modes are coupled in such a way that a rotational current is excited in the structure. Modifying this coupling strength from a weak to a strong regime controls the helicity of the scattered field. Finally, we introduce an original sensing approach that relies on the rotation of the incident polarization and demonstrates a sensitivity of 0.23 deg¬∑nm -1 or 33 deg¬∑RIU-1, related to changes of mechanical dimensions and the refractive index, respectively. ¬© 2013 American Chemical Society.</t>
  </si>
  <si>
    <t>4575-4579</t>
  </si>
  <si>
    <t>36117529600;55980785000;8520858000;7102395712</t>
  </si>
  <si>
    <t>Abasahl, Banafsheh;Dutta-Gupta, Shourya;Santschi, Christian;Martin, Olivier J.F.</t>
  </si>
  <si>
    <t>Abasahl B.</t>
  </si>
  <si>
    <t>Coupling strength can control the polarization twist of a plasmonic antenna</t>
  </si>
  <si>
    <t>10.1021/nl4029363</t>
  </si>
  <si>
    <t>2-s2.0-84884255467</t>
  </si>
  <si>
    <t>['¬© 2011', 'scanner setups', 'rough surfaces', 'reconstruction functionalities', 'reconstructed data', 'processing framework', 'near real', 'fast fusion', 'efficient evaluation', '2012 ieee']</t>
  </si>
  <si>
    <t>3-D visualization | Configuration | framework | graphics processing unit (GPU) | millimeter-wave | personnel scanner | real-time processing | reconstruction | scattering | security system | simulation | terahertz (THz)</t>
  </si>
  <si>
    <t>We present a simulation and data-processing framework that incorporates full 3-D configuration, simulation, and reconstruction functionalities for hybrid synthetic aperture THz systems, which combine mechanically scanned real imaging projection (1-D) and synthetic imaging reconstruction (2-D). The simulation is based on a ray-casting approach including models for reflections at rough surfaces and angular antenna sensitivity. A near real-time GPU reconstruction is introduced to process large amounts of data in parallel. Techniques for fast fusion of reconstructed data from several acquisition directions are presented. They serve as basis to visualize a fully consistent 3-D object. The modular framework allows a fast, easy, and efficient evaluation and prediction of system properties including scattering behavior for these types of scanner setups. ¬© 2011-2012 IEEE.</t>
  </si>
  <si>
    <t>625-634</t>
  </si>
  <si>
    <t>60024260;60024260;;113901944;109257994;60024260;60024260</t>
  </si>
  <si>
    <t>57196875747;55798802200;36166679500;57206338380;7003519023;6508211446;35199437700</t>
  </si>
  <si>
    <t>Patzold, Martin;Kahl, Matthias;Klinkert, Thomas;Keil, Andreas;Loffler, Torsten;Bolivar, Peter Haring;Kolb, Andreas</t>
  </si>
  <si>
    <t>Siegen;;Bad Homburg</t>
  </si>
  <si>
    <t>Universit√§t Siegen;Becker Photonik GmbH;SynView GmbH</t>
  </si>
  <si>
    <t>60024260;113901944;109257994</t>
  </si>
  <si>
    <t>Patzold M.</t>
  </si>
  <si>
    <t>Simulation and data-processing framework for hybrid synthetic aperture THz systems including THz-scattering</t>
  </si>
  <si>
    <t>10.1109/TTHZ.2013.2274698</t>
  </si>
  <si>
    <t>2-s2.0-84884815444</t>
  </si>
  <si>
    <t>['¬© author', 'urban areas', 'transmission path', 'satellite links', 'rainy periods', 'rain layer', 'rain attenuation', 'radar data', 'measurement campaign', 'made using', 'identify dry', 'hilly areas', 'full duration', 'feasibility study', 'emitted power', 'directly placed', 'devices could', 'device could', 'atmospheric scintillation', 'atmospheric composition', 'algorithm based']</t>
  </si>
  <si>
    <t>The present study deals with the development of a low-cost microwave device devoted to the measurement of average rain rates observed along Earth-satellite links, the latter being characterized by a tropospheric path length of a few kilometres. The ground-based power measurements, which are made using the Ku-band television transmissions from several different geostationary satellites, are based on the principle that the atmospheric attenuation produced by rain encountered along each transmission path can be used to determine the path-averaged rain rate. This kind of device could be very useful in hilly areas where radar data are not available or in urban areas where such devices could be directly placed in homes by using residential TV antenna. &lt;br&gt;&lt;br&gt; The major difficulty encountered with this technique is that of retrieving rainfall characteristics in the presence of many other causes of received signal fluctuation, produced by atmospheric scintillation, variations in atmospheric composition (water vapour concentration, cloud water content) or satellite transmission parameters (variations in emitted power, satellite pointing). In order to conduct a feasibility study with such a device, a measurement campaign was carried out over a period of five months close to Paris. &lt;br&gt;&lt;br&gt; The present paper proposes an algorithm based on an artificial neural network, used to identify dry and rainy periods and to model received signal variability resulting from effects not related to rain. When the altitude of the rain layer is taken into account, the rain attenuation can be inverted to obtain the path-averaged rain rate. The rainfall rates obtained from this process are compared with co-located rain gauges and radar measurements taken throughout the full duration of the campaign, and the most significant rainfall events are analysed. ¬© Author(s) 2013.</t>
  </si>
  <si>
    <t>2181-2193</t>
  </si>
  <si>
    <t>60029937;60029937</t>
  </si>
  <si>
    <t>6602817412;7003969140</t>
  </si>
  <si>
    <t>Barth√®s, L.;Mallet, C.</t>
  </si>
  <si>
    <t>Versailles</t>
  </si>
  <si>
    <t>Universit√© de Versailles Saint-Quentin-en-Yvelines</t>
  </si>
  <si>
    <t>Barth√®s L.</t>
  </si>
  <si>
    <t>Rainfall measurement from the opportunistic use of an Earth-space link in the Ku band</t>
  </si>
  <si>
    <t>10.5194/amt-6-2181-2013</t>
  </si>
  <si>
    <t>2-s2.0-84883562035</t>
  </si>
  <si>
    <t>['¬© 2013', 'ring radiator', 'experimental methods', 'begell house', 'antenna pattern']</t>
  </si>
  <si>
    <t>Antenna pattern | Efficiency of radiation | Ring antenna | Transmission factor</t>
  </si>
  <si>
    <t>The present paper discusses the application of experimental methods for study of the ring antenna element. Characteristics of ring radiator is presented. It is shown that the antenna pattern has the pronounced directional trend. ¬© 2013 by Begell House, Inc.</t>
  </si>
  <si>
    <t>1545-1560</t>
  </si>
  <si>
    <t>60104178;60104178;60104178;60104178-60068535;60013071</t>
  </si>
  <si>
    <t>35577652100;7005127924;24725586300;7003816203;24171023500</t>
  </si>
  <si>
    <t>Vertiy, A.;Stepanyuk, V.;Sautbekov, S.;Sirenko, Yu;Cetinkaya, H.</t>
  </si>
  <si>
    <t>Kazakhstan;Ukraine;Turkey</t>
  </si>
  <si>
    <t>Nur-Sultan;Kharkiv;Kocaeli</t>
  </si>
  <si>
    <t>L.N. Gumilyov Eurasian National University;O. Ya. Usikov Institute for Radiophysics and Electronics of the National Academy of Sciences of Ukraine;Gebze Teknik √úniversitesi</t>
  </si>
  <si>
    <t>60104178;60068535;60013071</t>
  </si>
  <si>
    <t>Vertiy A.</t>
  </si>
  <si>
    <t>An experimental study into excitation of ring antenna by the Sommerfeld waves</t>
  </si>
  <si>
    <t>10.1615/TelecomRadEng.v72.i17.10</t>
  </si>
  <si>
    <t>2-s2.0-84883563434</t>
  </si>
  <si>
    <t>['technology 2013', 'specifically developed', 'new method', 'lossy medium', 'loss resistance', 'antenna resistance']</t>
  </si>
  <si>
    <t>A new method is presented to estimate the loss resistance of antennas located slightly above a lossy medium. This technique is more specifically developed for the context of body area networks. This method is based on the estimation of the antenna resistance above the medium and above a perfect electric conductor. ¬© The Institution of Engineering and Technology 2013.</t>
  </si>
  <si>
    <t>1200-1201</t>
  </si>
  <si>
    <t>60085092;60085092;60085092</t>
  </si>
  <si>
    <t>35072482800;16025698500;7003360986</t>
  </si>
  <si>
    <t>Alves, T.;Poussot, B.;Laheurte, J. M.</t>
  </si>
  <si>
    <t>Alves T.</t>
  </si>
  <si>
    <t>Non-intrusive estimation of loss resistance of planar antenna over human body</t>
  </si>
  <si>
    <t>10.1049/el.2013.2054</t>
  </si>
  <si>
    <t>2-s2.0-84884830904</t>
  </si>
  <si>
    <t>['technology 2013', 'small number', 'readily provides', 'proposed antenna', 'neighbouring mpas', 'mpas ),', 'incident waves', 'high gain', 'cp waves', 'cp characteristic', 'converts linearly']</t>
  </si>
  <si>
    <t>A Fabry-P√©rot cavity (FPC) array antenna providing both very high gain and circularly-polarised (CP) behaviour is proposed. To increase antenna gain and to obtain the CP characteristic, a superstrate is introduced above 2 √ó 2 feeding microstrip patch antennas (MPAs), which converts linearly-polarised (LP) incident waves to CP waves. Input phase difference between MPAs is designed to be exactly 90¬∞ to generate the high-quality CP characteristic in cooperation with the superstrate. By using the FPC, very high gain can be obtained with only a small number of feeders, which also provides another advantage of low mutual coupling among the neighbouring MPAs. Although the proposed antenna is very simple in its structure, it readily provides very high gain, high-quality CP property and very low axial ratio in a wide frequency range, which are great advantages compared with conventional CP antennas. ¬© The Institution of Engineering and Technology 2013.</t>
  </si>
  <si>
    <t>1198-1200</t>
  </si>
  <si>
    <t>60001558;60027884</t>
  </si>
  <si>
    <t>24767775500;55742929900</t>
  </si>
  <si>
    <t>Ju, J.;Kim, D.</t>
  </si>
  <si>
    <t>Sejong University;Electronics and Telecommunications Research Institute</t>
  </si>
  <si>
    <t>60027884;60001558</t>
  </si>
  <si>
    <t>Circularly-polarised high gain cavity antenna based on sequentially rotated phase feeding</t>
  </si>
  <si>
    <t>10.1049/el.2013.1543</t>
  </si>
  <si>
    <t>2-s2.0-84884876496</t>
  </si>
  <si>
    <t>['tunable front', 'transmitter isolation', 'technology 2013', 'letter focuses', 'band 12', '700 mhz', '25 db']</t>
  </si>
  <si>
    <t>A novel design addressing the antenna bandwidth issue for future communication standards on handsets is presented. It consists of a tunableantenna- pair for operation with a tunable front-end. The antennas are narrow-band and frequency-reconfigurable. This Letter focuses on the low communication bands. Measurements of the design are shown in band 12, and exhibit a receiver-transmitter isolation above 25 dB at 700 MHz. ¬© The Institution of Engineering and Technology 2013.</t>
  </si>
  <si>
    <t>1197-1198</t>
  </si>
  <si>
    <t>Caporal Del Barrio, S.;Pedersen, G. F.</t>
  </si>
  <si>
    <t>Antenna design exploiting duplex isolation for 4G application on handsets</t>
  </si>
  <si>
    <t>10.1049/el.2013.2567</t>
  </si>
  <si>
    <t>2-s2.0-84884884734</t>
  </si>
  <si>
    <t>['technology 2013', 'repetition rate', 'repetition frequency', 'measurements indicate', 'gaussian pulse', 'even modulation', '8 ghz', '670 ps', '100 mhz']</t>
  </si>
  <si>
    <t>An all-digital field programmable gate array based electromagnetic subtraction technique for direct UWB pulse generation is presented. Using this technique, it is possible to generate Gaussian pulses, monocycles or doublets with high flexibility using a single printed circuit board layout. User-controlled parameters include amplitude, pulsewidth, pulse-type, repetition rate or even modulation. Measurements indicate a Gaussian pulse with 1.24 V peak amplitude and a 10% pulse-width of 670 ps can be transmitted at a repetition frequency of 100 MHz. The corresponding - 10 dB bandwidth is 2.8 GHz. ¬© The Institution of Engineering and Technology 2013.</t>
  </si>
  <si>
    <t>1243-1244</t>
  </si>
  <si>
    <t>60025063;60025063;60068581;60025063;60025063</t>
  </si>
  <si>
    <t>37021836100;55869921400;57200411499;7103315226;6602659893</t>
  </si>
  <si>
    <t>Strackx, M.;Faes, B.;D'Agostino, E.;Leroux, P.;Reynaert, P.</t>
  </si>
  <si>
    <t>Mol;3000 Leuven</t>
  </si>
  <si>
    <t>SCK-CEN;KU Leuven</t>
  </si>
  <si>
    <t>60068581;60025063</t>
  </si>
  <si>
    <t>Strackx M.</t>
  </si>
  <si>
    <t>FPGA based flexible UWB pulse transmitter using em subtraction</t>
  </si>
  <si>
    <t>10.1049/el.2013.1836</t>
  </si>
  <si>
    <t>2-s2.0-84884888344</t>
  </si>
  <si>
    <t>['word usage', 'typically use', 'taking advantage', 'spatial resolution', 'several orders', 'rendering changes', 'previous work', 'movement patterns', 'movement invisible', 'mobile phone', 'limited access', 'life exhibited', 'large populations', 'infer position', 'even predicting', 'conversation content', 'characterize changes', 'cellphone tower', 'average location', 'applied goals', '000 individuals']</t>
  </si>
  <si>
    <t>The patterns of life exhibited by large populations have been described and modeled both as a basic science exercise and for a range of applied goals such as reducing automotive congestion, improving disaster response, and even predicting the location of individuals. However, these studies have had limited access to conversation content, rendering changes in expression as a function of movement invisible. In addition, they typically use the communication between a mobile phone and its nearest antenna tower to infer position, limiting the spatial resolution of the data to the geographical region serviced by each cellphone tower. We use a collection of 37 million geolocated tweets to characterize the movement patterns of 180,000 individuals, taking advantage of several orders of magnitude of increased spatial accuracy relative to previous work. Employing the recently developed sentiment analysis instrument known as the hedonometer, we characterize changes in word usage as a function of movement, and find that expressed happiness increases logarithmically with distance from an individual's average location.</t>
  </si>
  <si>
    <t>60009500;60009500;60009500;60009500</t>
  </si>
  <si>
    <t>55986700300;51161515500;7005561192;12808716500</t>
  </si>
  <si>
    <t>Frank, Morgan R.;Mitchell, Lewis;Dodds, Peter Sheridan;Danforth, Christopher M.</t>
  </si>
  <si>
    <t>Burlington</t>
  </si>
  <si>
    <t>University of Vermont</t>
  </si>
  <si>
    <t>Frank M.</t>
  </si>
  <si>
    <t>Happiness and the patterns of life: A study of geolocated tweets</t>
  </si>
  <si>
    <t>10.1038/srep02625</t>
  </si>
  <si>
    <t>2-s2.0-84902934830</t>
  </si>
  <si>
    <t>['¬© 2013', 'systematic error', 'surface layer', 'sounding sending', 'sounding path', 'sounding packet', 'signal reception', 'lower section', 'fresnel approximation', 'diffraction solution', 'delay corresponds', 'considerably simplify', 'bistatic rass', 'begell house']</t>
  </si>
  <si>
    <t>Antenna pattern | Aperture antennas | Diffraction problem | Focusing system | Fraunhofer zone | Fresnel zone | Radio acoustic sounding systems | Wave optics</t>
  </si>
  <si>
    <t>Radio Acoustic Sounding Systems built on the traditional bistatic scheme preclude the weather data selection at the lower section of the sounding path. This is due to complexity of the diffraction solution. The bistatic RASS have a delay between the sending of sounding packet and the beginning of signal reception. It was shown that the value of this delay corresponds to the Fresnel zone entry time of the sounding sending. Using the Fresnel approximation will considerably simplify the diffraction solution and, subsequently, will reduce the systematic error while determining meteorological parameters in the surface layer of the atmosphere. ¬© 2013 by Begell House, Inc.</t>
  </si>
  <si>
    <t>1399-1409</t>
  </si>
  <si>
    <t>54417101600;55568512035;24315146500</t>
  </si>
  <si>
    <t>Chang, Liu;Panchenko, A. Yu;Slipchenko, N. I.</t>
  </si>
  <si>
    <t>Radio acoustic sounding systems: Part 2. use of the fresnel approximation concept for a received signal notation</t>
  </si>
  <si>
    <t>10.1615/TelecomRadEng.v72.i15.40</t>
  </si>
  <si>
    <t>2-s2.0-84883612698</t>
  </si>
  <si>
    <t>['simulated results', 'shaped slot', 'proposed antenna', 'obtaindual band', 'novel proximity', 'notched resonators', 'notched properties', 'notched characteristics', 'microstrip line', 'good agreement', 'frequency band', 'describethe influences', 'circular patch', '5 ghz', '17 ghz']</t>
  </si>
  <si>
    <t>A design and analysis of a novel proximity-fed printed slot antenna with 3.5/5.5 GHz dual band-notched characteristics are presented. To obtain an ultra-wideband (UWB) response, a circular patch with a rectangular conjunction arm is etched concentrically inside a ground plane aperture. The antenna is proximity-fed by a microstrip line with an open shunt stub on the other side of the substrate. The designed antenna satisfies a -10 dB return loss requirement in the frequency band from 2.7 to 17 GHz. In order to obtaindual band-notched properties at 3.5 and 5.5 GHz, an open ring slot is etched off the circular patch and a œÄ-shaped slot is etched off the microstrip feeding line, respectively. A curve fitting formulation is obtained to describethe influences of the notched resonators on the corresponding notched frequencies. The proposed antenna is designed, simulated and fabricated. The measured data show a good agreement with the simulated results and the equivalent circuit results through the use of a modified Vector Fitting technique for a rational function approximation. The proposed antenna provides almostomnidirectional radiation patterns, relatively flat gain and high radiation effciency over the entire UWB frequency excluding the two rejected bands.</t>
  </si>
  <si>
    <t>60000617;60018623;60000617</t>
  </si>
  <si>
    <t>55848236700;54888631400;6701853271</t>
  </si>
  <si>
    <t>Ali, Mohamed Mamdouh M.;Saad, Ayman Ayd R.;Khaled, Elsayed Esam M.</t>
  </si>
  <si>
    <t>Qena;Assiut</t>
  </si>
  <si>
    <t>South Valley University;Assiut University</t>
  </si>
  <si>
    <t>60018623;60000617</t>
  </si>
  <si>
    <t>Ali M.</t>
  </si>
  <si>
    <t>A design of miniaturized ultra-wideband printed slot antenna with 3.5/5.5GHz dual band-notched characteristics: Analysis and implementation</t>
  </si>
  <si>
    <t>10.2528/PIERB13041303</t>
  </si>
  <si>
    <t>2-s2.0-84883616448</t>
  </si>
  <si>
    <t>['¬© 2013', 'work provides', 'sounding path', 'received signal', 'physical factors', 'numerical model', 'numerical calculations', 'model accuracy', 'lower section', 'diffraction problem', 'cumbersome expression', 'convenient form', 'bistatic zone', 'begell house', 'approximation technique', 'aperture antennas', 'air permittivity']</t>
  </si>
  <si>
    <t>Approximation | Bragg condition | Diffraction problem | Doppler frequency shift | Radio acoustic sounding systems | Received signal amplitude | Remote sensing | Systematic error</t>
  </si>
  <si>
    <t>The present paper covers solving of a diffraction problem. The point is the electromagnetic wave diffraction by inhomogeneities of air permittivity while propagating acoustic wave packet in the lower section of sounding path by bistatic Radio Acoustic Sounding Systems with aperture antennas. This work provides the approximation technique of the wave field distribution to bring a very cumbersome expression of the received signal to the more convenient form for numerical calculations. It takes into account the properties of directed wave beams. The physical factors of the electromagnetic-acoustic field interaction are considered. It was created a numerical model, and an algorithm for calculating the intensity and the Doppler frequency shift of the received signal in a bistatic zone of the RASS has been described. Physical simulation results including available experimental data, model accuracy and the ways of its improvements have been analyzed. ¬© 2013 by Begell House, Inc.</t>
  </si>
  <si>
    <t>1487-1496</t>
  </si>
  <si>
    <t>Panchenko, A. Yu</t>
  </si>
  <si>
    <t>Panchenko A.</t>
  </si>
  <si>
    <t>Radio acoustic sounding systems: Part 3. parameters of received signal at the low sounding path</t>
  </si>
  <si>
    <t>10.1615/TelecomRadEng.v72.i16.40</t>
  </si>
  <si>
    <t>2-s2.0-84883622945</t>
  </si>
  <si>
    <t>['¬© 2013', 'turnstile connection', 'main characteristics', 'incoherent radar', 'computer simulation', 'begell house', 'antenna switch']</t>
  </si>
  <si>
    <t>Circularly polarized antenna | Computer simulation | Incoherent scatter radar | Polarizer | Square waveguide | Waveguide turnstile junction</t>
  </si>
  <si>
    <t>The computer simulation of the turnstile connection with a square waveguide output has been carried out. The matching unit dimensions have been optimized, and the main characteristics have been obtained. The use of the connection as a polarizer and antenna switch for incoherent radar is proposed. ¬© 2013 by Begell House, Inc.</t>
  </si>
  <si>
    <t>1391-1398</t>
  </si>
  <si>
    <t>60105341;60105341;60105341</t>
  </si>
  <si>
    <t>57191443843;36927530700;55847480700</t>
  </si>
  <si>
    <t>Chepurnyy, Ya N.;Chernyaev, S. V.;Sklyarov, I. B.</t>
  </si>
  <si>
    <t>Institute of Ionosphere NAS and MES of Ukraine</t>
  </si>
  <si>
    <t>Chepurnyy Y.</t>
  </si>
  <si>
    <t>Simulation of waveguide turnstile-type junction with a square waveguide output for incoherent scatter radar antenna</t>
  </si>
  <si>
    <t>10.1615/TelecomRadEng.v72.i15.30</t>
  </si>
  <si>
    <t>2-s2.0-84883642096</t>
  </si>
  <si>
    <t>['world species', 'world fauna', 'world aphrophorinae', 'unknown locality', 'tribe orthoraphini', 'subfasciata amy', 'southern hemisphere', 'rana walker', 'quadrimaculata lallemand', 'pacific islands', 'orthorapha westwood', 'obscurata amyot', 'obliqua jacobi', 'nov .)', 'nata jacobi', 'lepyronia amyot', 'first tribe', 'bufo w', 'balsania subg', 'antennal characters', '8 genera', '3 subgenera', '25 species', '21 species']</t>
  </si>
  <si>
    <t>Aphrophorinae | Balsana | Cercopidae | Lepyronoxia | New species | Orthorapha</t>
  </si>
  <si>
    <t>The tribe Orthoraphini is validated by diagnosis to include the new-world fauna of Orthorapha Westwood with 21 species from Brazil and 2 newly recorded from Bolivia, including 9 new species: boliviana from an unknown locality in Bolivia and decorata, inscripta, inflata, invidia, irregularis, oculata, sagittata and sphaerata from Brazil. There are also 10 new combinations from Lepyronia Amyot &amp; Serville: bufo W a l k e r, concinna St√•l, frontalis St√•l, fusconotata St√•l, gemi-nata Jacobi, obscurata Amyot &amp; Serville, obliqua Jacobi, quadrimaculata Lallemand, rana Walker and subfasciata Amy-ot &amp; Serville. Keys are presented to the new-world species and 3 subgenera, including Lepyronoxia Melichar, stat.nov. (= Balsana Metcalf, syn.nov.) and Balsania subg.nov. In addition, the tribe contains 15 genera of old-world Aphrophorinae with an estimated 290 species from Pacific islands; of these, the previously undescribed male genitalia from 25 species in 8 genera are illustrated and antennal characters for Orthorapha and 14 Pacific island genera of Orthoraphini are compared to those of Cloviini, Philaenini and Aphrophorini. This is the first tribe of Cercopoidea to be described as limited to the Southern Hemisphere. Copyright ¬© 2013 Magnolia Press.</t>
  </si>
  <si>
    <t>201-225</t>
  </si>
  <si>
    <t>Hamilton, K. G.Andrew</t>
  </si>
  <si>
    <t>Agriculture et Agroalimentaire Canada</t>
  </si>
  <si>
    <t>Hamilton K.</t>
  </si>
  <si>
    <t>Revision of Neotropical aphrophorine spittlebugs, part 2: Tribe Orthoraphini (Hemiptera, Cercopoidea)</t>
  </si>
  <si>
    <t>10.11646/zootaxa.3710.3.1</t>
  </si>
  <si>
    <t>2-s2.0-84884513265</t>
  </si>
  <si>
    <t>['unique feature', 'target resonator', 'surface impedance', 'superconductor strip', 'superconducting detectors', 'resonant frequency', 'recent r', 'phase data', 'mode polarization', 'light satellite', 'incident radiation', 'homodyne detection', 'frequency range', 'developing mkids', 'detect signals', 'designed antenna', 'coupled mkids', 'also provides', '50 ghz', '250 ghz']</t>
  </si>
  <si>
    <t>CMB | LiteBIRD | MKID | Readout</t>
  </si>
  <si>
    <t>Primordial gravitational waves generated by inflation have produced an odd-parity pattern B-mode in the cosmic microwave background (CMB) polarization. LiteBIRD (Light satellite for the studies of B-mode polarization and Inflation from cosmic background Radiation Detection) aims at detecting this B-mode polarization precisely. It requires about 2000 detectors capable of detecting a frequency range from 50 GHz to 250 GHz with ultra low noise. Superconducting detectors are suitable for this requirement. We have fabricated and tested microwave kinetic inductance detectors (MKIDs) and developed a new readout system. We have designed antenna-coupled MKIDs. Quasi-particles are created by incident radiation and are detected as a change of the surface impedance of a superconductor strip. This change of the surface impedance is translated into the change of the resonant frequency of a microwave signal transmitted through the resonator. We also have developed a new readout system for MKIDs. The newly developed readout system is not only able to read out the amplitude and the phase data with the homodyne detection for multi-channels, but also provides a unique feature of tracking the resonant frequency of the target resonator. This mechanism enables us to detect signals with a large dynamic range. We report on the recent R&amp;D status of the developing MKIDs and on the read-out system for LiteBIRD. ¬© 2013 Elsevier B.V.</t>
  </si>
  <si>
    <t>306-310</t>
  </si>
  <si>
    <t>60003218;60003218;60023147;60023147;60003218-60023147;60016648;60003218;60003218;60003218;60023147;60003218;60023147;60021523</t>
  </si>
  <si>
    <t>8719196400;55108436700;35227407900;6603908527;55542917100;35278880000;14054663200;47861337600;7007075420;55279614500;56603486100;55800752300;55738349100</t>
  </si>
  <si>
    <t>Hattori, K.;Hazumi, M.;Ishino, H.;Kibayashi, A.;Kibe, Y.;Mima, S.;Okamura, T.;Sato, N.;Tomaru, T.;Yamada, Y.;Yoshida, M.;Yuasa, T.;Watanabe, H.</t>
  </si>
  <si>
    <t>Okayama;Hayama;Wako;Tsukuba</t>
  </si>
  <si>
    <t>Okayama University;The Graduate University for Advanced Studies;Riken;High Energy Accelerator Research Organization, Tsukuba</t>
  </si>
  <si>
    <t>60023147;60021523;60016648;60003218</t>
  </si>
  <si>
    <t>Development of microwave kinetic inductance detectors and their readout system for LiteBIRD</t>
  </si>
  <si>
    <t>S0168900213011455</t>
  </si>
  <si>
    <t>10.1016/j.nima.2013.08.019</t>
  </si>
  <si>
    <t>2-s2.0-84889078407</t>
  </si>
  <si>
    <t>['œä interactions', '¬© 2013', 'upfield shift', 'triad 3', 'structurally characterized', 'structural integrity', 'strong œä', 'separated state', 'royal society', 'robust host', 'remarkably quenched', 'remarkable quenching', 'ray crystallography', 'positive shifts', 'porphyrin rings', 'photophysical properties', 'lumo gap', 'long time', 'host resulting', 'guest assemblies', 'good agreement', 'free py', 'fluorescence intensity', 'fluorescence emission', 'excited states', 'excited state', 'enable us', 'electron densities', 'electron acceptor', 'electrochemical studies', 'dyads interact', 'computed homo', 'bisporphyrin subunits', 'bisporphyrin cavity', 'bisporphyrin acts', 'bdp due', 'axial coordination', 'association constants', 'also retain', '500 nm', '3 ),', '298 k', '2 binding', '1 binding']</t>
  </si>
  <si>
    <t>We describe the synthesis, characterization and photophysical properties of the dyads Zn2DEP¬∑TNF (1) and Zn2DEP¬∑2Py-BDP (2) and triad Zn2DEP¬∑2Py-BDP¬∑TNF (3), which enable us to investigate the changes in the spectroscopic properties upon the axial coordination of pyridine substituted bodipy (Py-BDP) to Zn2DEP in the dyads and the further encapsulation of TNF in the triad. Zn 2DEP¬∑TNF (1) is structurally characterized while the other compounds, Py-BDP, 2 and 3, are geometrically optimized using DFT in the absence of X-ray crystallography. It has been found that the encapsulated TNF guest within the bisporphyrin cavity is involved in strong œÄ-œÄ interactions with the host resulting in robust host-guest assemblies that also retain the structural integrity in solution for a long time. The association constants, K, between the host and guests are calculated at 298 K by measuring the change in the fluorescence emission in solution and are found to be 1.0 √ó 10 7 M-2 for the 1:2 binding in 2 and 1.2 √ó 10 3 M-1 for the 1:1 binding in 3. The solution 1H NMR spectrum of the supramolecular dyad 2 shows an upfield shift of the Py-BDP protons due to the strong ring current of the porphyrin rings. Similarly, upon the encapsulation of TNF in triad 3, the guest protons undergo an upfield shift owing to the ring current effect. Electrochemical studies of dyad 2 indicate that the Py-BDP and Zn-bisporphyrin subunits in the dyads interact very weakly. The negative and positive shifts of the reduction and oxidation potentials indicate that it is difficult to reduce/oxidize the encapsulated complex 3. The steady state emission spectrum shows that the fluorescence intensity of the axially coordinated Py-BDP in 2 (excited at 500 nm) is remarkably quenched in comparison to free Py-BDP due to efficient photoinduced intramolecular singlet-to-singlet energy transfer from the excited state of Py-BDP to the zinc-bisporphyrin in 2. The remarkable quenching of the fluorescence intensity of Py-BDP upon excitation at 500 nm in 3 is due to photoinduced electron transfer from the excited states of Py-BDP to TNF, which is also thermodynamically favorable. The location of the electron densities on the HOMO and LUMO further support the formation of a charge-separated state in which the zinc-bisporphyrin acts as an electron donor whilst TNF acts as an electron acceptor in the supramolecular triad 3. The electrochemically evaluated HOMO-LUMO gap also maintains a good agreement with the computed HOMO-LUMO gap. ¬© 2013 The Royal Society of Chemistry.</t>
  </si>
  <si>
    <t>12381-12394</t>
  </si>
  <si>
    <t>55819825900;25031478400;7102404767</t>
  </si>
  <si>
    <t>Mondal, Pritam;Chaudhary, Arvind;Rath, Sankar Prasad</t>
  </si>
  <si>
    <t>Supramolecular BODIPY-Zn(ii)-bisporphyrin dyad and trinitrofluorenone encapsulated triad as models of antenna-reaction center: Synthesis, structure and photophysical properties</t>
  </si>
  <si>
    <t>10.1039/c3dt50956g</t>
  </si>
  <si>
    <t>2-s2.0-84881461213</t>
  </si>
  <si>
    <t>['wavelength reuse', 'uplink signal', 'soa ).', 'polarization modulation', 'noninverted signal', 'modulated signals', 'modulated signal', 'inverted xgm', 'inverted intensity', 'induced signal', 'induced intensity', 'gain modulation', 'fiber transmission', 'fiber link', 'experimentally implemented', 'demonstrated based', 'combined constructively', 'bidirectional transmission', 'bidirectional radio', '2 %.']</t>
  </si>
  <si>
    <t>Wavelength reuse in a bidirectional radio-over-fiber link is proposed and demonstrated based on the cross-gain modulation (XGM) and the cross-polarization modulation in a semiconductor optical amplifier (SOA). With a polarization beam splitter placed at the remote antenna unit, the polarization-modulated signal generated at the SOA is converted into noninverted and inverted intensity-modulated signals. The noninverted signal is used to cancel the inverted XGM-induced intensity-modulated signal to form a clean optical carrier for wavelength reuse in upstream signal transmission, while the inverted intensity-modulated signal is combined constructively to enhance the XGM-induced signal, providing robust downlink service. A bidirectional transmission of 5 GHz RF signal carrying a 50 MBaud 16 quadrature amplitude modulation baseband signal is experimentally implemented. The error vector magnitude degradation due to the fiber transmission for both the downlink and uplink signal is about 0.2%. ¬© 2013 Optical Society of America.</t>
  </si>
  <si>
    <t>3496-3498</t>
  </si>
  <si>
    <t>60021666;60021666;60021666;60028897</t>
  </si>
  <si>
    <t>55856917900;55609159400;35202835500;7403503344</t>
  </si>
  <si>
    <t>Zhu, Beibei;Pan, Shilong;Zhu, Dan;Yao, Jianping</t>
  </si>
  <si>
    <t>Ottawa;Nanjing</t>
  </si>
  <si>
    <t>University of Ottawa;Nanjing University of Aeronautics and Astronautics</t>
  </si>
  <si>
    <t>60028897;60021666</t>
  </si>
  <si>
    <t>Wavelength reuse in a bidirectional radio-over-fiber link based on cross-gain and cross-polarization modulation in a semiconductor optical amplifier</t>
  </si>
  <si>
    <t>10.1364/OL.38.003496</t>
  </si>
  <si>
    <t>2-s2.0-84884232995</t>
  </si>
  <si>
    <t>['sierpinski nano', 'plasmonic coupling', 'nw lengths', 'fractal antennas', 'enhance nanowire', 'different topologies']</t>
  </si>
  <si>
    <t>We suggest the use of nano-fractal antennas for plasmonic coupling to enhance nanowire (NW) photovoltaic power conversion efficiency. Silicon radial pn junction NWs positioned inside Apollonian and Sierpinski nano-fractal antennas are simulated with different topologies and NW lengths. An enhancement in power conversion efficiency ranging from 12% to up to 24% over the same NW without antenna case is achieved. ¬© 2013 Optical Society of America.</t>
  </si>
  <si>
    <t>3680-3683</t>
  </si>
  <si>
    <t>60023356;60016618</t>
  </si>
  <si>
    <t>56962741900;6505930223</t>
  </si>
  <si>
    <t>Abdellatif, S.;Kirah, K.</t>
  </si>
  <si>
    <t>El Shorouk;Cairo</t>
  </si>
  <si>
    <t>The British University in Egypt;Ain Shams University</t>
  </si>
  <si>
    <t>Abdellatif S.</t>
  </si>
  <si>
    <t>Nanowire photovoltaic efficiency enhancement using plasmonic coupled nano-fractal antennas</t>
  </si>
  <si>
    <t>10.1364/OL.38.003680</t>
  </si>
  <si>
    <t>2-s2.0-84884264470</t>
  </si>
  <si>
    <t>['week period', 'unauthorized reproduction', 'traumatic sci', 'translational medicine', 'three sets', 'study design', 'study describes', 'spinal cord', 'respectively ).', 'reliable method', 'relaxometry time', 'rats using', 'progressive decline', 'potential treatments', 'novel method', 'noninvasive assessment', 'human diseases', 'fractional anisotropy', 'four long', 'fixation system', 'drop device', 'data showed', 'data obtained', 'damage generated', 'baseline versus', 'background data', 'animal models', '4 weeks', '2 ways', '019 ),']</t>
  </si>
  <si>
    <t>apparent diffusion coeffi cient | biomarker | diffusion tensor imaging | diffusion-weighted imaging | fractional anisotropy | magnetic resonance imaging | spinal cord injury | T 2 relaxometry mapping | weight-drop device</t>
  </si>
  <si>
    <t>STUDY DESIGN.: Prospective longitudinal study. OBJECTIVE.: To verify the feasibility of performing in vivo quantitative magnetic resonance imaging evaluation of moderate traumatic spinal cord injury (SCI) in rats using a clinical 3T scanner. SUMMARY OF BACKGROUND DATA.: Animal models of human diseases are essential for translational medicine. Potential treatments of SCI are evaluated in 2 ways: anatomical and functional. Advanced magnetic resonance sequences allow a noninvasive assessment of the spinal cord depicting both. This study describes and validates a very reproducible, feasible, affordable, and reliable method, designed to be applied in commercial 3T equipment, using a novel stereotactic device for spinal cord, leading to a readily available assessment of the progression of damage generated after traumatic SCI in rats. METHODS.: Four Long-Evans female rats were injured with a New York University weight-drop device to produce the SCI by contusion at thoracic level 10. All animals were placed in a fixation system, using a commercial wrist antenna to obtain magnetic resonance imaging data of the relaxometry time, apparent diffusion coefficient, and fractional anisotropy. Three sets of data obtained before SCI and 1 and 4 weeks after injury were compared. RESULTS.: The data showed a progressive decline in fractional anisotropy measurements after SCI comparing baseline versus the 1-week period (P &lt; 0.001) and baseline versus the 4-week period (P &lt; 0.019), with a significant progressive increase in apparent diffusion coefficient values and T2 after SCI only in the baseline versus the 4-week period (P &lt; 0.045 and P &lt; 0.024, respectively). CONCLUSION.: Our results helped us to validate a novel method to acquire highly reproducible and reliable quantitative biomarkers of traumatic SCI in vivo by using a 3T clinical MR scanner coupled with a novel stereotactic device for rats. Copyright ¬© 2013 Lippincott Williams &amp; Wilkins. Unauthorized reproduction of this article is prohibited.</t>
  </si>
  <si>
    <t>Spine</t>
  </si>
  <si>
    <t>60014923;60000029;60000029-60014923;60014923;60106637;60019221;60032216</t>
  </si>
  <si>
    <t>55307984500;55993788200;7101933223;7004460174;6507715504;55989812100;6602555848</t>
  </si>
  <si>
    <t>Mondragon-Lozano, Rodrigo;Diaz-Ruiz, Araceli;R√≠os, Camilo;Olayo Gonzalez, Roberto;Favila, Rafael;Salgado-Ceballos, Hermelinda;Roldan-Valadez, Ernesto</t>
  </si>
  <si>
    <t>United Kingdom;Mexico;Mexico;Mexico;Mexico</t>
  </si>
  <si>
    <t>Hertfordshire;Mexico City;Mexico City;Mexico City;Tlalpan</t>
  </si>
  <si>
    <t>GE Healthcare, UK;Fundacion Clinica Medica Sur;UMAE Hospital de Especialidades Centro Medico Nacional Siglo XXI;Universidad Aut√≥noma Metropolitana;Instituto Nacional de Neurolog√≠a y Neurocirug√≠a</t>
  </si>
  <si>
    <t>60106637;60032216;60019221;60014923;60000029</t>
  </si>
  <si>
    <t>Mondragon-Lozano R.</t>
  </si>
  <si>
    <t>Feasibility of in vivo quantitative magnetic resonance imaging with diffusion weighted imaging, T2-weighted relaxometry, and diffusion tensor imaging in a clinical 3 tesla magnetic resonance scanner for the acute traumatic spinal cord injury of rats: Technical note</t>
  </si>
  <si>
    <t>10.1097/BRS.0b013e31829ef69c</t>
  </si>
  <si>
    <t>2-s2.0-84884816584</t>
  </si>
  <si>
    <t>R01CA126642</t>
  </si>
  <si>
    <t>['supramolecular assemblies', 'signal transduction', 'quantum dot', 'qd serves', 'qd emission', 'produce self', 'photon excitation', 'photon antenna', 'palladium porphyrins', 'oxygen sensing', 'organic solvents', 'ideal phosphors', 'detect oxygen', 'assembled nanosensors', 'appreciable overlap']</t>
  </si>
  <si>
    <t>Supramolecular assemblies of a quantum dot (QD) associated to palladium(II) porphyrins have been developed to detect oxygen (pO2) in organic solvents. Palladium porphyrins are sensitive in the 0-160 Torr range, making them ideal phosphors for in vivo biological oxygen quantification. Porphyrins with meso pyridyl substituents bind to the surface of the QD to produce self-assembled nanosensors. Appreciable overlap between QD emission and porphyrin absorption features results in efficient F√∂rster resonance energy transfer (FRET) for signal transduction in these sensors. The QD serves as a photon antenna, enhancing porphyrin emission under both one- and two-photon excitation, demonstrating that QD-palladium porphyrin conjugates may be used for oxygen sensing over physiological oxygen ranges. ¬© 2013 American Chemical Society.</t>
  </si>
  <si>
    <t>10394-10406</t>
  </si>
  <si>
    <t>60022195-60009982;60022195;60022195;60009982</t>
  </si>
  <si>
    <t>53865037800;25649503400;7005959235;7007001535</t>
  </si>
  <si>
    <t>Lemon, Christopher M.;Karnas, Elizabeth;Bawendi, Moungi G.;Nocera, Daniel G.</t>
  </si>
  <si>
    <t>Cambridge;Cambridge</t>
  </si>
  <si>
    <t>Massachusetts Institute of Technology;Harvard University</t>
  </si>
  <si>
    <t>60022195;60009982</t>
  </si>
  <si>
    <t>Lemon C.</t>
  </si>
  <si>
    <t>Two-photon oxygen sensing with quantum dot-porphyrin conjugates</t>
  </si>
  <si>
    <t>10.1021/ic4011168</t>
  </si>
  <si>
    <t>2-s2.0-84884250631</t>
  </si>
  <si>
    <t>['yucatan peninsula', 'tulumensis yager', 'submerged cave', 'caudal rami', 'caribbean coast', '15th species']</t>
  </si>
  <si>
    <t>Anchialine cave | Belize | Remipede | Seafloor cave | Speleonectes</t>
  </si>
  <si>
    <t>Speleonectes cokei n. sp. is the 15th species of Speleonectes to be described. It is the first remipede described from a submerged cave off the mainland of Belize. The species is the third found along the Caribbean coast of the Yucatan Peninsula. S. cokei can be distinguished from S. tulumensis Yager, 1987 and S. fuchscockburni Neiber et al., 2012 by the number of antenna 1 segments, number of antenna 2 exopod setae, spines on maxilla 1 segment 2, and caudal rami to anal segment length. Copyright ¬© 2013 Magnolia Press.</t>
  </si>
  <si>
    <t>354-362</t>
  </si>
  <si>
    <t>Yager, Jill</t>
  </si>
  <si>
    <t>Smithsonian National Museum of Natural History</t>
  </si>
  <si>
    <t>Yager J.</t>
  </si>
  <si>
    <t>Speleonectes cokei, new species of Remipedia (Crustacea: Speleonectidae) from a submerged ocean cave near Caye Chapel, Belize</t>
  </si>
  <si>
    <t>10.11646/zootaxa.3710.4.4</t>
  </si>
  <si>
    <t>2-s2.0-84884546431</t>
  </si>
  <si>
    <t>['tribe chironomini', 'tapajos gen', 'superior volsella', 'subfamily chironominae', 'slightly expanded', 'new genus', 'neotropical region', 'n .,', 'fore tibia', 'distally setose', 'cristinae sp', 'biting midges', 'bare eyes', 'anal point', 'adult males', '11 flagellomeres']</t>
  </si>
  <si>
    <t>Brazil | Neotropical | Tapajos | Taxonomy</t>
  </si>
  <si>
    <t>A new genus of non-biting midges, Tapajos gen. n., is erected for T. cristinae sp. n. from the Neotropical region, and placed in the subfamily Chironominae, tribe Chironomini. Adult males are characterized by the combination of bare eyes; antenna with 11 flagellomeres; antepronotal lobes fused medially; fore tibia with inner scale broad and rounded; superior volsella with a long sickle shaped, bare part arising from the distal lateral corner of a globose, densely trichiose base; inferior volsella sub-cylindrical, surpassing the anal point, distally setose and slightly expanded. Copyright ¬© 2013 Magnolia Press.</t>
  </si>
  <si>
    <t>395-399</t>
  </si>
  <si>
    <t>60013792;60013792;60013792</t>
  </si>
  <si>
    <t>16418088600;24174492600;36140381100</t>
  </si>
  <si>
    <t>Trivinho-Strixino, Susana;Da Silva, Fabio Laurindo;De Oliveira, Caroline Silva Neubern</t>
  </si>
  <si>
    <t>Sao Carlos</t>
  </si>
  <si>
    <t>Universidade Federal de S√£o Carlos</t>
  </si>
  <si>
    <t>Trivinho-Strixino S.</t>
  </si>
  <si>
    <t>Tapajos cristinae gen. n., sp. n. (Diptera: Chironomidae: Chironominae) from the Neotropical region</t>
  </si>
  <si>
    <t>10.11646/zootaxa.3710.4.9</t>
  </si>
  <si>
    <t>2-s2.0-84884573055</t>
  </si>
  <si>
    <t>['using neutral', 'transition energy', 'relative accuracy', 'probably reach', 'optical region', 'high precision', 'estimated ratio', 'decay width', 'configuration lies', 'blackbody radiation', 'atomic clocks', 'also considered']</t>
  </si>
  <si>
    <t>The possibility of using neutral and double ionized erbium for atomic clocks of high precision is investigated. In both cases the narrow electric quadrupole clock transition between the ground and first exited states of the same configuration lies in optical region. The estimated ratio of decay width to transition energy is less then 10-20. We demonstrate that these transitions are not sensitive to blackbody radiation, and if other perturbations are also considered the relative accuracy of the clocks can probably reach the level of 10-18 or better. ¬© 2013 American Physical Society.</t>
  </si>
  <si>
    <t>57205031535;7004890799;7004566358</t>
  </si>
  <si>
    <t>Kozlov, A.;Dzuba, V. A.;Flambaum, V. V.</t>
  </si>
  <si>
    <t>Kozlov A.</t>
  </si>
  <si>
    <t>Prospects of building optical atomic clocks using Er i or Er iii</t>
  </si>
  <si>
    <t>10.1103/PhysRevA.88.032509</t>
  </si>
  <si>
    <t>2-s2.0-84884835887</t>
  </si>
  <si>
    <t>['silicon substrate', 'measured one', 'mainly due', 'lossy layer', 'loss factor', 'high conductivity', 'electromagnetic simulation', 'cmos substrate', 'chip differential', '60 gigahertz', '4 %.']</t>
  </si>
  <si>
    <t>A 60 Gigahertz (GHz) on-chip differential-feed dipole antenna integrated in a 65 nm complementary metal oxide semiconductor (CMOS) technology is investigated by simulation and measurement. It was found that it is important to model lossy thin well layer on the surface of CMOS substrate. Simulated frequency characteristic of scattering parameters agreed well with measured one. The simulated radiation efficiency was 3.4%. The loss factor was estimated by electromagnetic simulation, and it was found that low radiation efficiency was mainly due to the existence of the lossy layer and high conductivity of 10 S/m of silicon substrate. ¬© 2013 ¬© 2013 Author(s).</t>
  </si>
  <si>
    <t>56041603800;35418915800;7006899159;35495699200</t>
  </si>
  <si>
    <t>Hirano, T.;Okada, K.;Hirokawa, J.;Ando, M.</t>
  </si>
  <si>
    <t>Hirano T.</t>
  </si>
  <si>
    <t>Electromagnetic simulation modeling of silicon substrate for 60 GHz on-chip differential-feed dipole antenna</t>
  </si>
  <si>
    <t>10.1063/1.4821295</t>
  </si>
  <si>
    <t>2-s2.0-84884852491</t>
  </si>
  <si>
    <t>['simultaneously capacitive', 'resonant metasurface', 'phase radiation', 'phase emissions', 'microwave frequencies', 'local phase', 'latter phase', 'good performances', 'experimentally reported', 'directive emission', 'dielectric board', 'desired direction', 'curved surface', 'conformal surface', 'conformal fabry', 'compensated metasurface']</t>
  </si>
  <si>
    <t>The in-phase radiation from a conformal metamaterial surface is numerically and experimentally reported. The LC-resonant metasurface is composed of a simultaneously capacitive and an inductive grid constituted by copper strips printed on both sides of a dielectric board. The metasurface is designed to fit a curved surface by modifying its local phase. The latter phase-compensated metasurface is used as a reflector in a conformal Fabry-P√©rot resonant cavity designed to operate at microwave frequencies. Far-field measurements performed on a fabricated prototype allow showing the good performances of such a phase-compensated metasurface in restoring in-phase emissions from the conformal surface and producing a directive emission in the desired direction. ¬© 2013 AIP Publishing LLC.</t>
  </si>
  <si>
    <t>Germain, Dylan;Seetharamdoo, Divitha;Nawaz Burokur, Shah;De Lustrac, Andr√©</t>
  </si>
  <si>
    <t>Phase-compensated metasurface for a conformal microwave antenna</t>
  </si>
  <si>
    <t>10.1063/1.4821357</t>
  </si>
  <si>
    <t>2-s2.0-84884887938</t>
  </si>
  <si>
    <t>['three edges', 'single feed', 'simple configuration', 'satellite communication', 'return loss', 'radiation patterns', 'patch dimension', 'operating bands', 'operating band', 'observed across', 'new shaped', 'nearly omnidirectional', 'moderate gain', 'higher frequency', 'good results', 'easy fabrication', 'dual frequencies', 'dual band', 'condensed structure', 'almost 3', '905mm leading', '72 ghz', '61 ghz', '562db respectively', '15 ghz', '04 ghz']</t>
  </si>
  <si>
    <t>Dual band | Ku band | Microstrip patch antenna | Satellite</t>
  </si>
  <si>
    <t>A single feed, compact, new shaped, dual band microstrip patch antenna has presented in this paper. Here three equilateral triangular slots are introduced in the three edges of the patch and a small feed line has used another edge of the patch to obtain the dual band. The antenna has a condensed structure where patch dimension is about 8.5mm by 7.96mm by 1.905mm leading to good bandwidths covering 13.15 GHz to 13.72 GHz and 16.04 GHz to 16.58GHz. The return loss of -19.00dB is achieved at the first resonant frequency at 13.61 GHz and -28.69dB is at second resonance frequency at 16.33GHz. Stable average peak gain that is observed across the operating band in both lower and higher frequency is almost 3.53dB and 5.562dB respectively .The radiation patterns are nearly omnidirectional with moderate gain in both these operating bands. Good results have been established in dual frequencies at 13.62GHz as downlink and 16.33GHz as uplink. This low profile nature and simple configuration of the proposed antenna show the way to easy fabrication and make it adaptable for the application in wireless and satellite communication.</t>
  </si>
  <si>
    <t>275-279</t>
  </si>
  <si>
    <t>55329920200;55328836300;6603155913;6507416666</t>
  </si>
  <si>
    <t>Samsuzzaman, Md;Islam, M. Tariqul;Yatim, Baharudin;Ali, M. A.Mohd</t>
  </si>
  <si>
    <t>Dual frequency triangular slotted microstrip patch antenna for Ku band applications</t>
  </si>
  <si>
    <t>2-s2.0-84883325757</t>
  </si>
  <si>
    <t>['¬© 2000', 'way back', 'vacuum tubes', 'soms rebounded', 'soms dried', 'som design', 'som ).', 'small number', 'single circuit', 'simultaneously amplified', 'signal generation', 'radio receiver', 'produce beats', 'overall number', 'oscillating mixer', 'incoming oscillations', 'important advances', 'good demand', 'early days', 'completely disappear', 'commercial demand', 'around 2000', '2012 ieee', '2 ].', '1 ].']</t>
  </si>
  <si>
    <t>The discovery that a single circuit can simultaneously do signal generation and frequency conversion goes all the way back to 1915 when Edwin Armstrong documented how the triode vacuum tube, or audion, could be designed in a way that ?incoming oscillations are simultaneously amplified and combined in the system to produce beats with a local oscillation continuously maintained? [1]. Today, this type of circuit is known as a self-oscillating mixer (SOM). In the early days of radio there was good demand for SOMs because they allowed a designer to reduce the overall number of vacuum tubes in a radio receiver. Indeed, the market for SOMs remained profitable well into the 1950s [2]. As solid-state devices steadily changed the economics of the industry, commercial demand for SOMs dried up in the 1960s. Yet, interest in SOMs did not completely disappear after the 1960s. In fact, important advances in SOM design were carried out by a small number of researchers from the 1970s through the 1990s until, around 2000, interest in SOMs rebounded. ¬© 2000-2012 IEEE.</t>
  </si>
  <si>
    <t>40-49</t>
  </si>
  <si>
    <t>60016005;60017597;60084207</t>
  </si>
  <si>
    <t>55498649100;15050756500;35778013100</t>
  </si>
  <si>
    <t>Saavedra, Carlos E.;Jackson, Brad R.;Ho, Stanley S.K.</t>
  </si>
  <si>
    <t>Burnaby;Ottawa;Kingston</t>
  </si>
  <si>
    <t>PMC-Sierra Ltd., Burnaby;Defence Research and Development Canada;Queen‚Äôs University</t>
  </si>
  <si>
    <t>60084207;60017597;60016005</t>
  </si>
  <si>
    <t>Saavedra C.</t>
  </si>
  <si>
    <t>Self-oscillating mixers: A natural fit for active antennas</t>
  </si>
  <si>
    <t>10.1109/MMM.2013.2269861</t>
  </si>
  <si>
    <t>2-s2.0-84883751008</t>
  </si>
  <si>
    <t>R01EB009353</t>
  </si>
  <si>
    <t>['¬© 1986', 'ultrasound beam', 'top testing', 'study describes', 'shape configurations', 'previously described', 'piezoelectric material', 'photoacoustic imaging', 'passive elements', 'passive electrodes', 'microelectromechanical systems', 'limited bandwidth', 'inexpensive alternative', 'images generated', 'high pressure', 'frequency response', 'experimental results', 'device exploits', 'designs using', 'conductivity ratio', 'combine simulations', 'bias voltage', 'bestperforming device', 'best result', 'beam pattern', 'axial resolutions', 'ae hydrophone', 'ae effect', 'active element', 'acoustic wavelength', '52 nv', '2012 ieee', '20 v']</t>
  </si>
  <si>
    <t>Most single-element hydrophones depend on a piezoelectric material that converts pressure changes to electricity. These devices, however, can be expensive, susceptible to damage at high pressure, and/or have limited bandwidth and sensitivity. We have previously described the acoustoelectric (AE) hydrophone as an inexpensive alternative for mapping an ultrasound beam and monitoring acoustic exposure. The device exploits the AE effect, an interaction between electrical current flowing through a material and a propagating pressure wave. Previous designs required imprecise fabrication methods using common laboratory supplies, making it difficult to control basic features such as shape and size. This study describes a different approach based on microelectromechanical systems (MEMS) processing that allows for much finer control of several design features. In an effort to improve the performance of the AE hydrophone, we combine simulations with bench-top testing to evaluate key design features, such as thickness, shape, and conductivity of the active and passive elements. The devices were evaluated in terms of sensitivity, frequency response, and accuracy for reproducing the beam pattern. Our simulations and experimental results both indicated that designs using a combination of indium tin oxide (ITO) for the active element and gold for the passive electrodes (conductivity ratio = ~20) produced the best result for mapping the beam of a 2.25-MHz ultrasound transducer. Also, the AE hydrophone with a rectangular dumbbell configuration achieved a better beam pattern than other shape configurations. Lateral and axial resolutions were consistent with images generated from a commercial capsule hydrophone. Sensitivity of the bestperforming device was 1.52 nV/Pa at 500 kPa using a bias voltage of 20 V. We expect a thicker AE hydrophone closer to half the acoustic wavelength to produce even better sensitivity, while maintaining high spectral bandwidth for characterizing medical ultrasound transducers. AE ultrasound detectors may also be useful for monitoring acoustic exposure during therapy or as receivers for photoacoustic imaging. ¬© 1986-2012 IEEE.</t>
  </si>
  <si>
    <t>1906-1916</t>
  </si>
  <si>
    <t>60010065-60012018;60010065;60010065;60071113;60010065;60010065</t>
  </si>
  <si>
    <t>36117326400;34978871200;16306842700;22235129300;7003671718;7004941585</t>
  </si>
  <si>
    <t>Wang, Zhaohui;Ingram, Pier;Greenlee, Charles L.;Olafsson, Ragnar;Norwood, Robert A.;Witte, Russell S.</t>
  </si>
  <si>
    <t>Iceland;United States;United States</t>
  </si>
  <si>
    <t>Reykjavik;Pittsburgh;Tucson</t>
  </si>
  <si>
    <t>Haskoli Islands;University of Pittsburgh Medical Center;The University of Arizona</t>
  </si>
  <si>
    <t>60071113;60012018;60010065</t>
  </si>
  <si>
    <t>Design considerations and performance of MEMS acoustoelectric ultrasound detectors</t>
  </si>
  <si>
    <t>10.1109/TUFFC.2013.2775</t>
  </si>
  <si>
    <t>2-s2.0-84883753252</t>
  </si>
  <si>
    <t>['¬© 2002', 'utilize si', 'tissue imaging', 'surface plasmon', 'spacer thickness', 'sio 2', 'shell nanoparticle', 'severe change', 'receiver ).', 'quantum efficiency', 'outer shell', 'optical properties', 'novel proposal', 'inner surface', 'infrared spectra', 'incident field', 'highest near', 'fluorescent enhancement', 'field augmentation', 'emitted photon', 'emission fluorescence', 'emission enhancement', 'dye system', 'dye molecules', 'dye molecule', '2012 ieee']</t>
  </si>
  <si>
    <t>Indocyanine (ICY) | nanoparticles (NPs) | near-infrared (NIR) | quantum dot (QD) | surface plasmon resonance (SPR)</t>
  </si>
  <si>
    <t>In this paper, the interaction between surface plasmon resonance and fluorescence of the dye molecule is investigated and simulated. Due to the severe change of the nanoparticle-dye system's optical properties, it can be used in the important biomedical applications. The presence of a nanoparticle in the surface plasmon resonance state locally concentrates electromagnetic waves of the incident field and can increase the absorption and emission fluorescence of a dye molecule (as adding an antenna to a receiver). Therefore, the motivation of this study is the use of the nanoparticle's plasmon hybridization modes to reach to the highest near-field augmentation which is essential to the improvement of the dye's lifetime and its quantum efficiency for deep-tissue imaging which dramatically need augmentation of the dye's emitted photon. Specifically, we have investigated some nanoparticles which have a strong plasmon resonance to extend into visible to near-infrared spectra. Furthermore, the splitting of the surface plasmon into two distinctive modes as a result of the difference in polarization between the nanoparticle's outer and inner surface are probed. We utilize Si/SiO 2/Ag as a novel proposal of core/shell nanoparticle for the emission enhancement of weak emitting fluorophores. The fluorescent enhancement of dye molecules as a function of distance from the nanoparticle's surface, NPs' radius, and spacer thickness between the inner and outer shell is studied. ¬© 2002-2012 IEEE.</t>
  </si>
  <si>
    <t>858-866</t>
  </si>
  <si>
    <t>55666686400;7005439033</t>
  </si>
  <si>
    <t>Salmanogli, A.;Rostami, A.</t>
  </si>
  <si>
    <t>Salmanogli A.</t>
  </si>
  <si>
    <t>Plasmon modes hybridization influence on Nano-bio-sensors specification</t>
  </si>
  <si>
    <t>10.1109/TNANO.2013.2277760</t>
  </si>
  <si>
    <t>2-s2.0-84883756720</t>
  </si>
  <si>
    <t>N-CityU 104/11</t>
  </si>
  <si>
    <t>['¬© 1991', 'work devises', 'strong consistency', 'starving environments', 'source enumeration', 'snapshot number', 'simulation results', 'sample eigenvalues', 'proposed criterion', 'numerous methodologies', 'mdl criterion', 'linear shrinkage', 'linear function', 'involved distribution', 'gaussian assumption', 'estimator turn', 'eigenvalues obtained', 'eigenvalue distribution', 'covariance matrix', 'antenna number', 'accurately detect', 'accurate estimator', '2012 ieee']</t>
  </si>
  <si>
    <t>Linear shrinkage | Minimum description length | Sample covariance matrix | Source enumeration</t>
  </si>
  <si>
    <t>Numerous methodologies have been investigated for source enumeration in sample-starving environments. For those having their root in the framework of random matrix theory, the involved distribution of the sample eigenvalues is required. Instead of relying on the eigenvalue distribution, this work devises a linear shrinkage based minimum description length (LS-MDL) criterion by utilizing the identity covariance matrix structure of noise subspace components. With linear shrinkage and Gaussian assumption of the observations, an accurate estimator for the covariance matrix of the noise subspace components is derived. The eigenvalues obtained from the estimator turn out to be a linear function of the corresponding sample eigenvalues, enabling the LS-MDL criterion to accurately detect the source number without incurring significantly additional computational load. Furthermore, the strong consistency of the LS-MDL criterion for m,n\ura{} ‚àû and m/n\ura{} c in (0,‚àû) is proved, where m and n are the antenna number and snapshot number, respectively. Simulation results are included for illustrating the effectiveness of the proposed criterion. ¬© 1991-2012 IEEE.</t>
  </si>
  <si>
    <t>4806-4821</t>
  </si>
  <si>
    <t>60019616;60013983</t>
  </si>
  <si>
    <t>56168641400;7102300029</t>
  </si>
  <si>
    <t>Huang, Lei;So, H. C.</t>
  </si>
  <si>
    <t>Harbin;Kowloon</t>
  </si>
  <si>
    <t>Harbin Institute of Technology;City University of Hong Kong</t>
  </si>
  <si>
    <t>Source enumeration via MDL criterion based on linear shrinkage estimation of noise subspace covariance matrix</t>
  </si>
  <si>
    <t>10.1109/TSP.2013.2273198</t>
  </si>
  <si>
    <t>2-s2.0-84883775514</t>
  </si>
  <si>
    <t>['¬© 2002', 'verify whether', 'vector potential', 'series combination', 'radiation resistance', 'radiation characteristics', 'parasitic capacitance', 'obtained formulas', 'input impedance', 'good agreement', 'fed configurations', 'explicit formulas', 'effective self', 'effective inductance', 'commercial simulation', '2011 ieee']</t>
  </si>
  <si>
    <t>Equivalent model | radiation resistance | wireless power transfer</t>
  </si>
  <si>
    <t>A normal-mode helical antenna with open-ended and center-fed configurations is investigated. The investigation is twofold. First, explicit formulas are derived by employing the vector potential with the triangular current distribution for a normal-mode helical antenna. These give straightforward results when compared to previous numerical analysis. Second, the equivalent circuit model is proposed to obtain the input impedance. The proposed equivalent circuit model consists of a parasitic capacitance, an effective self-capacitance, an effective inductance, and a radiation resistance in a series combination. The radiation characteristics are compared to the commercial simulation to verify whether the obtained formulas and the equivalent circuit model achieve a good agreement. ¬© 2002-2011 IEEE.</t>
  </si>
  <si>
    <t>1037-1040</t>
  </si>
  <si>
    <t>60032330;60032330;60032330</t>
  </si>
  <si>
    <t>53880747900;55511144200;36024195200</t>
  </si>
  <si>
    <t>Shin, Dong Ryul;Lee, Gunbok;Park, Wee Sang</t>
  </si>
  <si>
    <t>Simplified vector potential and circuit equivalent model for a normal-mode helical antenna</t>
  </si>
  <si>
    <t>10.1109/LAWP.2013.2278553</t>
  </si>
  <si>
    <t>2-s2.0-84883776735</t>
  </si>
  <si>
    <t>['valid tests', 'significant change', 'repeat tests', 'quaternary structure', 'psma fibers', 'pichia pastoris', 'multipoint immobilization', 'multimeric enzyme', 'maleic anhydride', 'less sensitive', 'individual subunit', 'indigo carmine', 'incubation temperature', 'immobilized aox', 'great importance', 'glutaraldehyde activation', 'free aox', 'forensic analyses', 'ethanol solutions', 'enzyme stability', 'enzyme molecules', 'electrospun polystyrene', 'different concentrations', 'current study', 'color strips', 'branched polyethyleneimine', 'aox subunits', 'aox fibers', 'alcoholic saliva', 'alcohol oxidase', 'accurate quantitation', '9 cycles']</t>
  </si>
  <si>
    <t>Alcohol oxidase | Alcoholic saliva | Electrospun fiber | Multimeric enzyme | Multipoint immobilization</t>
  </si>
  <si>
    <t>An accurate quantitation of ethanol is of great importance in clinical and forensic analyses. In the current study, alcohol oxidase (AOX) from Pichia pastoris, a multimeric enzyme consisting of eight identical subunits, was immobilized on electrospun polystyrene-co-maleic anhydride (PSMA) fibers for valid tests of alcoholic saliva. Branched polyethyleneimine (PEI) was grafted on PSMA fibers with a density of 0.15nmol/cm2 as tethers to allow multipoint covalent binding of enzyme molecules through glutaraldehyde activation, and the secondary and tertiary amino groups of PEI could intensify the interactions with AOX subunits to stabilize the quaternary structure. PSMA-PEI-AOX fibers were less sensitive than free AOX to the incubation temperature and pH, and indicated no detectable subunit release from the immobilized AOX after boiling in the presence of sodium dodecyl sulfate (SDS) and 2-mercaptoethanol. Color strips were established on PSMA-PEI-AOX fibrous mats dyed with indigo Carmine after incubation into ethanol solutions of different concentrations. The color fading ratio remained no significant change after repeat tests for 9 cycles after immersion in 0.2 and 0.8mg/mL of alcoholic saliva. It was indicated that multipoint immobilization of the multimeric enzyme was essential to improve the enzyme stability by stabilizing both the quaternary structure of the enzyme and the structure of each individual subunit. ¬© 2013 Elsevier B.V.</t>
  </si>
  <si>
    <t>46-54</t>
  </si>
  <si>
    <t>Journal of Biotechnology</t>
  </si>
  <si>
    <t>60010421;60010421-112736903;60010421;60010421;60010421;60010421</t>
  </si>
  <si>
    <t>55851680200;55850917500;55262395400;55851064500;55851700700;55833147800</t>
  </si>
  <si>
    <t>Zhao, Long;Liu, Qingjie;Yan, Shili;Chen, Zhoujiang;Chen, Jianmei;Li, Xiaohong</t>
  </si>
  <si>
    <t>Chengdu;Chengdu</t>
  </si>
  <si>
    <t>Southwest Jiaotong University;Sichuan Aerospace Polytechnic</t>
  </si>
  <si>
    <t>60010421;112736903</t>
  </si>
  <si>
    <t>Multimeric immobilization of alcohol oxidase on electrospun fibers for valid tests of alcoholic saliva</t>
  </si>
  <si>
    <t>S0168165613003544</t>
  </si>
  <si>
    <t>10.1016/j.jbiotec.2013.08.015</t>
  </si>
  <si>
    <t>2-s2.0-84883777507</t>
  </si>
  <si>
    <t>CNS-0905425</t>
  </si>
  <si>
    <t>['¬© 1991', 'wireless network', 'unfavorable scenario', 'statistical information', 'secrecy rate', 'secrecy performance', 'receiving data', 'receiver operates', 'proposed self', 'paper investigates', 'half duplex', 'full duplex', 'found via', 'fd operation', 'external helpers', 'efficient 1', 'eavesdropper channel', 'cooperating nodes', 'antenna source', 'antenna eavesdropper', 'antenna destination', 'alternative solution', 'aforementioned problem', '2012 ieee']</t>
  </si>
  <si>
    <t>Beamforming | Convex optimization | Full-duplex | Jamming | MIMO | Physical-layer security</t>
  </si>
  <si>
    <t>This paper studies secrecy rate optimization in a wireless network with a single-antenna source, a multi-antenna destination and a multi-antenna eavesdropper. This is an unfavorable scenario for secrecy performance as the system is interference-limited. In the literature, assuming that the receiver operates in half duplex (HD) mode, the aforementioned problem has been addressed via use of cooperating nodes who act as jammers to confound the eavesdropper. This paper investigates an alternative solution, which assumes the availability of a full duplex (FD) receiver. In particular, while receiving data, the receiver transmits jamming noise to degrade the eavesdropper channel. The proposed self-protection scheme eliminates the need for external helpers and provides system robustness. For the case in which global channel state information is available, we aim to design the optimal jamming covariance matrix that maximizes the secrecy rate and mitigates loop interference associated with the FD operation. We consider both fixed and optimal linear receiver design at the destination, and show that the optimal jamming covariance matrix is rank-1, and can be found via an efficient 1-D search. For the case in which only statistical information on the eavesdropper channel is available, the optimal power allocation is studied in terms of ergodic and outage secrecy rates. Simulation results verify the analysis and demonstrate substantial performance gain over conventional HD operation at the destination. ¬© 1991-2012 IEEE.</t>
  </si>
  <si>
    <t>4962-4974</t>
  </si>
  <si>
    <t>60072562;60071343;60119141;60119141;60072562</t>
  </si>
  <si>
    <t>16176882900;6508343836;35272443900;35569377300;7007005676</t>
  </si>
  <si>
    <t>Zheng, Gan;Krikidis, Ioannis;Li, Jiangyuan;Petropulu, Athina P.;Ottersten, Bjorn</t>
  </si>
  <si>
    <t>United States;Luxembourg;Cyprus</t>
  </si>
  <si>
    <t>New Brunswick;Esch-sur-Alzette;Nicosia</t>
  </si>
  <si>
    <t>Rutgers University‚ÄìNew Brunswick;University of Luxembourg;University of Cyprus</t>
  </si>
  <si>
    <t>60119141;60072562;60071343</t>
  </si>
  <si>
    <t>Improving physical layer secrecy using full-duplex jamming receivers</t>
  </si>
  <si>
    <t>10.1109/TSP.2013.2269049</t>
  </si>
  <si>
    <t>2-s2.0-84883785476</t>
  </si>
  <si>
    <t>['two measurements', 'time interval', 'signal undersampling', 'second recommendation', 'refractivity retrieval', 'refractivity measurement', 'recently implemented', 'radar capacity', 'prestorm conditions', 'phase ambiguities', 'phase aliasing', 'operational applications', 'noticeably improve', 'methods lead', 'meteorological parameters', 'highly sensitive', 'ground target', 'first recommendation', 'extreme events', 'decreased sensitivity', 'convection prediction', 'boundary layer', 'air pressure']</t>
  </si>
  <si>
    <t>Atmospheric refractivity depends on meteorological parameters such as temperature, water vapor pressure, and air pressure and can be measured using weather radar. This could be useful for convection prediction through the assimilation by numerical forecasting models in the boundary layer, particularly in prestorm conditions. However, this measurement is highly sensitive to phase ambiguities, induced by signal undersampling during rapid atmospheric fluctuations because of strong turbulent fluxes in the boundary layer or during extreme events. The refractivity measurement has been recently implemented on some radars of the French Application Radar √°a la M√©et√©eorologie Infra-Synoptique (ARAMIS) network, which is composed of three different frequencies (S, C, and X bands). In view of operational applications, investigations are performed to improve the measurement and limit the phase ambiguity rate. The first recommendation is to decrease the time interval between two measurements by increasing the antenna speed rotation or by the use of a higher elevation angle. These methods lead to decreased sensitivity of the refractivity to the phase aliasing. The second recommendation is to improve the information from ground target by combining the two polarization radar returns and using shorter pulse width. These two different approaches, based on the radar capacity and the description of the target, are complementary and noticeably improve the quality of the refractivity retrieval. ¬© 2013 American Meteorological Society.</t>
  </si>
  <si>
    <t>1730-1742</t>
  </si>
  <si>
    <t>60106194;60106194</t>
  </si>
  <si>
    <t>55531538300;8571361500</t>
  </si>
  <si>
    <t>Besson, Lucas;Parent Du Ch√¢telet, Jacques</t>
  </si>
  <si>
    <t>Guyancourt</t>
  </si>
  <si>
    <t>Laboratoire Atmosph√®res, Milieux, Observations Spatiales</t>
  </si>
  <si>
    <t>Besson L.</t>
  </si>
  <si>
    <t>Solutions for improving the radar refractivity measurement by taking operational constraints into account</t>
  </si>
  <si>
    <t>10.1175/JTECH-D-12-00167.1</t>
  </si>
  <si>
    <t>2-s2.0-84883787307</t>
  </si>
  <si>
    <t>['¬© 2002', 'surface wave', 'several pieces', 'resistive films', 'probes improve', 'plate consists', 'patch antenna', 'miniature size', 'low profile', '2011 ieee']</t>
  </si>
  <si>
    <t>Global Navigation Satellite System (GNSS) | high-precision application | microstrip patch antenna | multipath mitigation | resistive plate</t>
  </si>
  <si>
    <t>A small wideband low-multipath Global Navigation Satellite System (GNSS) patch antenna is implemented in this letter. The antenna obtains high multipath mitigation by attaching a multiple-layer resistive plate at the end of the metal ground plane. The plate consists of several pieces of resistive films, approximately provides tapered sheet resistance to reduce the surface wave. Four capacitive fed-probes improve the circularly polarized purity and expand the bandwidth for GNSS frequency coverage. The compact structure keeps the antenna a miniature size and low profile. ¬© 2002-2011 IEEE.</t>
  </si>
  <si>
    <t>1045-1048</t>
  </si>
  <si>
    <t>55850978900;7404433750</t>
  </si>
  <si>
    <t>Du, Li;Fu, Yunqi</t>
  </si>
  <si>
    <t>A small wideband low-Multipath GNSS antenna using resistive film</t>
  </si>
  <si>
    <t>10.1109/LAWP.2013.2279159</t>
  </si>
  <si>
    <t>2-s2.0-84883787733</t>
  </si>
  <si>
    <t>['work aims', 'wall imaging', 'simplified imagery', 'separate dictionaries', 'results show', 'reconstructed scene', 'real scene', 'powerful alternative', 'possible thanks', 'point targets', 'oriented applications', 'modeled depending', 'l 1', 'hardware simplicity', 'easy interpretation', 'downsampling limitations', 'compressive sensing', 'azimuth domains', 'attractive strengths', 'actual engineering', 'accurate imaging']</t>
  </si>
  <si>
    <t>Compressive sensing has become an accepted and powerful alternative to conventional data sampling schemes.Hardware simplicity, data, and measurement time reduction and simplified imagery are some of its most attractive strengths. This work aims at exploring the possibilities of using sparse vector recovery theory for actual engineering and defense- and security-oriented applications. Conventional through-the-wall imaging using a synthetic aperture configuration can also take advantage of compressive sensing by reducing data acquisition rates and omitting certain azimuth scanning positions. An ultra-wideband stepped frequency system carrying wide beam antennas performs through-the-wall imaging of a real scene, including a hollow concrete block wall and a corner reflector behind it. Random downsampling rates lower than those announced by Nyquist's theorem both in the fast-time and azimuth domains are studied, as well as downsampling limitations for accurate imaging. Separate dictionaries are considered and modeled depending on the objects to be reconstructed: walls or point targets. Results show that an easy interpretation of through-the-wall scenes using the l 1-norm and orthogonal matching pursuit algorithms is possible thanks to the simplification of the reconstructed scene, for which only as low as 25% of the conventional SAR data are needed. Copyright ¬© 2013 Edison Cristofani et al.</t>
  </si>
  <si>
    <t>49862877700;55780168200;15766508900</t>
  </si>
  <si>
    <t>Cristofani, Edison;Becquaert, Mathias;Vandewal, Marijke</t>
  </si>
  <si>
    <t>Cristofani E.</t>
  </si>
  <si>
    <t>Performance of 2D compressive sensing on wide-beam through-the-wall imaging</t>
  </si>
  <si>
    <t>10.1155/2013/636972</t>
  </si>
  <si>
    <t>2-s2.0-84883798613</t>
  </si>
  <si>
    <t>['¬© 2002', 'undesired exposure', 'return loss', 'novel dipole', 'metallic surfaces', 'manufactured prototypes', 'human wrist', 'experimental results', 'electromagnetic radiation', 'conformed around', 'anechoic chamber', 'actual functionality', '2011 ieee']</t>
  </si>
  <si>
    <t>Artificial magnetic conductor (AMC) | balance-to-unbalanced transformer | dipole antenna | radio frequency identification (RFID)</t>
  </si>
  <si>
    <t>The design of a novel dipole-artificial magnetic conductor (AMC) combination for UHF radio frequency identification (RFID) band, showing proper performance in the proximity of metallic surfaces, surrounding a metallic can and being conformed around the human wrist is presented. The prototypes of the dipole antenna alone and dipole antenna combined with the AMC are manufactured using laser micromachining. To the authors' knowledge , this is the first letter presenting the actual functionality of antennas and AMCs at UHF RFID frequency in order to insulate the user's body from undesired exposure to electromagnetic radiation. The experimental results of the manufactured prototypes in terms of return loss and radiation pattern measurements in an anechoic chamber are shown for comparison. ¬© 2002-2011 IEEE.</t>
  </si>
  <si>
    <t>1041-1044</t>
  </si>
  <si>
    <t>60006793;60006793;60006793</t>
  </si>
  <si>
    <t>35743404000;6603580335;6701608102</t>
  </si>
  <si>
    <t>Hadarig, Ramona Cosmina;De Cos, M. Elena;Las-Heras, F.</t>
  </si>
  <si>
    <t>Hadarig R.</t>
  </si>
  <si>
    <t>UHF dipole-AMC combination for RFID applications</t>
  </si>
  <si>
    <t>10.1109/LAWP.2013.2279095</t>
  </si>
  <si>
    <t>2-s2.0-84883805416</t>
  </si>
  <si>
    <t>13J10668</t>
  </si>
  <si>
    <t>['surfactants cr', 'rhodopseudomonas acidophila', 'new class', 'forming amphiphiles', 'flat terraces', 'dodecylamidomethyl group', 'cyclic oligo', 'could incorporate', 'core peptide', '5 nm']</t>
  </si>
  <si>
    <t>We designed novel bilayer-forming amphiphiles based on the cyclic oligo-Asp-based peptide gemini (PG) surfactants cr-D2C12 and cr-D3C12, which consist of -Cys(Asp)nCys- (n = 2 or 3) as a core peptide and two Cys residues containing a dodecylamidomethyl group. Dynamic light scattering and transmission electron microscopy measurements revealed the formation of spherical bilayer membranes that could incorporate the light-harvesting antenna complex 2 (LH2) from Rhodopseudomonas acidophila. Furthermore, this proteoliposome-like conjugate could be assembled onto cationized glass and mica to form planar bilayer membranes incorporating LH2. Using atomic force microscopy, we observed LH2 protruding (ca. 1.2-1.5 nm) from flat terraces of the planar bilayer membranes formed from cr-D2C12 or cr-D3C12. Thus, our designed PG surfactants are a new class of bilayer-forming amphiphiles that may be applied to the study of various membrane proteins. ¬© 2013 American Chemical Society.</t>
  </si>
  <si>
    <t>11695-11704</t>
  </si>
  <si>
    <t>60024751;60024751;60024751;60024751;60025017;60024751;60024751;60024751;60013722;60024751;60024751</t>
  </si>
  <si>
    <t>55256913200;55440212700;36464379900;36096938200;56373203400;9044149600;55891176900;7005098838;7006204778;55500681700;36642760100</t>
  </si>
  <si>
    <t>Koeda, Shuhei;Umezaki, Katsunari;Sumino, Ayumi;Noji, Tomoyasu;Ikeda, Atsushi;Yamamoto, Yasushi;Dewa, Takehisa;Taga, Keijiro;Nango, Mamoru;Tanaka, Toshiki;Mizuno, Toshihisa</t>
  </si>
  <si>
    <t>Ikoma;Nagoya;Osaka</t>
  </si>
  <si>
    <t>Nara Institute of Science and Technology;Nagoya Institute of Technology;Osaka City University</t>
  </si>
  <si>
    <t>60025017;60024751;60013722</t>
  </si>
  <si>
    <t>Koeda S.</t>
  </si>
  <si>
    <t>Creation of Cross-Linked Bilayer Membranes That Can Incorporate Membrane Proteins from Oligo-Asp-Based Peptide Gemini Surfactants</t>
  </si>
  <si>
    <t>10.1021/la401566h</t>
  </si>
  <si>
    <t>2-s2.0-84884243645</t>
  </si>
  <si>
    <t>DESC0001088</t>
  </si>
  <si>
    <t>['theoretical model', 'temperature changes', 'studies indicate', 'structural changes', 'smaller cross', 'shifted q', 'sectional radius', 'report suggests', 'overall size', 'natural self', 'metabolic regulation', 'cultural conditions', 'chlorosome biogenesis', 'carbon source', 'carbon assimilation', 'assembled aggregate', 'absorption maxima']</t>
  </si>
  <si>
    <t>Green photosynthetic bacteria adjust the structure and functionality of the chlorosome - the light-absorbing antenna complex - in response to environmental stress factors. The chlorosome is a natural self-assembled aggregate of bacteriochlorophyll (BChl) molecules. In this study, we report the regulation of the biogenesis of the Chlorobaculum tepidum chlorosome by carbon assimilation in conjunction with temperature changes. Our studies indicate that the carbon source and thermal stress culture of C. tepidum grows slower and incorporates fewer BChl c in the chlorosome. Compared with the chlorosome from other cultural conditions we investigated, the chlorosome from the carbon source and thermal stress culture displays (a) smaller cross-sectional radius and overall size, (b) simplified BChl c homologs with smaller side chains, (c) blue-shifted Q y absorption maxima, and (d) a sigmoid-shaped circular dichroism spectra. Using a theoretical model, we analyze how the observed spectral modifications can be associated with structural changes of BChl aggregates inside the chlorosome. Our report suggests a mechanism of metabolic regulation for chlorosome biogenesis. ¬© 2013 Biophysical Society.</t>
  </si>
  <si>
    <t>1346-1356</t>
  </si>
  <si>
    <t>60026910;60009982;60024266;60022659;60009982;60022659;60024266;60009982</t>
  </si>
  <si>
    <t>55599996000;6602826159;6603380543;35309901200;55858358200;7201842354;7005521761;6507007526</t>
  </si>
  <si>
    <t>Tang, Joseph Kuo Hsiang;Saikin, Semion K.;Pingali, Sai Venkatesh;Enriquez, Miriam M.;Huh, Joonsuk;Frank, Harry A.;Urban, Volker S.;Aspuru-Guzik, Al√°n</t>
  </si>
  <si>
    <t>Worcester;Oak Ridge;Storrs;Cambridge</t>
  </si>
  <si>
    <t>Clark University;Oak Ridge National Laboratory;University of Connecticut;Harvard University</t>
  </si>
  <si>
    <t>60026910;60024266;60022659;60009982</t>
  </si>
  <si>
    <t>Temperature and carbon assimilation regulate the chlorosome biogenesis in green sulfur bacteria</t>
  </si>
  <si>
    <t>S000634951300845X</t>
  </si>
  <si>
    <t>10.1016/j.bpj.2013.07.027</t>
  </si>
  <si>
    <t>2-s2.0-84884305055</t>
  </si>
  <si>
    <t>['three species', 'poor compared', 'polychaete families', 'paulo state', 'numerous large', 'northern coast', 'new species', 'distal portion', 'campos basin', 'brazilian coast']</t>
  </si>
  <si>
    <t>Brazilian coast | Campos Basin | Scale worms | Sublittoral zone | Taxonomy</t>
  </si>
  <si>
    <t>Exploration of poorly known regions of the Brazilian coast has resulted in the discovery of a new species in the scale worm family Pholoidae. Pholoe microantennata sp. nov. occurs at the Campos Basin (states of Esp√≠rito Santo and Rio de Janeiro) and along the northern coast of S√£o Paulo State. It differs from other species in the genus because it has numerous large and conical marginal papillae on the elytra and two small lateral antenna attached to the distal portion of the prostomium. The family Pholoidae remains species-poor compared with most polychaete families, and it currently comprises 24 species worldwide. In Brazil, only three species of this family have been recorded. Copyright ¬© 2013 Magnolia Press.</t>
  </si>
  <si>
    <t>485-497</t>
  </si>
  <si>
    <t>60029570;60029570</t>
  </si>
  <si>
    <t>55862212600;7005934666</t>
  </si>
  <si>
    <t>Padovanni, Nathalia;Amaral, Antonia Cec√≠lia Z.</t>
  </si>
  <si>
    <t>Padovanni N.</t>
  </si>
  <si>
    <t>New species of the scale worm genus Pholoe (Polychaeta: Pholoidae) from southeast Brazil</t>
  </si>
  <si>
    <t>10.11646/zootaxa.3710.5.6</t>
  </si>
  <si>
    <t>2-s2.0-84884503654</t>
  </si>
  <si>
    <t>['¬© 1963', 'test system', 'rf input', 'receive phased', 'receive modes', 'paper presents', 'normalized ${', 'minimal penalty', 'loss high', 'line sections', 'isolation switches', 'high accuracy', 'first built', 'external calibration', 'db amplitude', 'conversion mixer', 'bist allows', 'array modules', 'also implemented', 'agrees well', 'additional loss', '2012 ieee', '100 ghz', '$&lt;$ 0', '$- parameters']</t>
  </si>
  <si>
    <t>Built-in self-test (BIST) | millimeter wave integrated circuits | phase shifters | phased arrays | silicon-germanium (SiGe)</t>
  </si>
  <si>
    <t>This paper presents the first built-in self-test system (BIST) for $W$-band transmit-receive phased-array modules. Low-loss high-isolation switches are attached to the RF input and output ports using $\lambda/4$ transmission-line sections, which result in a high shunt impedance when the BIST is disabled and minimal penalty in additional loss. A $W$ -band in-phase/quadrature down-conversion mixer/receiver with $&lt;$0.5-dB amplitude and 4$\circ-5$\circ phase imbalance at 90-100 GHz is also implemented on-chip and is used as an on-chip vector network analyzer. The BIST allows the measurement of the normalized ${ S} 21 in both transmit and receive modes with high accuracy (4-bit phase response, $&lt;$0.5-dB amplitude variation) at 90-100 GHz without any external calibration. The BIST also results in a normalized frequency response that agrees well with the measured $S$-parameters at 90-100 GHz. ¬© 1963-2012 IEEE.</t>
  </si>
  <si>
    <t>3774-3782</t>
  </si>
  <si>
    <t>60121655;60033010;60033010;60121655</t>
  </si>
  <si>
    <t>36602891500;24448018300;54883946200;7006384021</t>
  </si>
  <si>
    <t>Inac, Ozgur;Golcuk, Fatih;Kanar, Tumay;Rebeiz, Gabriel M.</t>
  </si>
  <si>
    <t>San Diego;Santa Clara</t>
  </si>
  <si>
    <t>The Electrical and Computer Engineering Department;Intel Corporation</t>
  </si>
  <si>
    <t>60121655;60033010</t>
  </si>
  <si>
    <t>Inac O.</t>
  </si>
  <si>
    <t>A 90-100-GHz Phased-Array transmit/receive silicon RFIC module with built-in self-test</t>
  </si>
  <si>
    <t>10.1109/TMTT.2013.2280191</t>
  </si>
  <si>
    <t>2-s2.0-84885673963</t>
  </si>
  <si>
    <t>['œºm height', 'tomographic knife', 'thz application', 'surface roughness', 'silicon microlenses', 'shape transferred', 'mm diameter', 'integrated circuits', 'important tool', 'good enough', 'focal plane', 'elsevier b', 'edge technique', 'coupling terahertz', 'co2 laser', 'beam profile', '5 mm', '350 œºm']</t>
  </si>
  <si>
    <t>Beam pattern | Microfabricated lenses | Silicon lenses | Surface characterisation | THz spectroscopy</t>
  </si>
  <si>
    <t>Silicon microlenses are a very important tool for coupling terahertz (THz) radiation into antennas and detectors in integrated circuits. They can be used in a large array structures at this frequency range reducing considerably the crosstalk between the pixels. Drops of photoresist have been deposited and their shape transferred into the silicon by means of a Reactive Ion Etching (RIE) process. Large silicon lenses with a few mm diameter (between 1.5 and 4.5 mm) and hundreds of Œºm height (between 50 and 350 Œºm) have been fabricated. The surface of such lenses has been characterized using Scanning Electron Microscopy (SEM) and Atomic Force Microscopy (AFM), resulting in a surface roughness of about ‚àº3 Œºm, good enough for any THz application. The beam profile at the focal plane of such lenses has been measured at a wavelength of 10.6 Œºm using a tomographic knife-edge technique and a CO2 laser. ¬© 2013 Published by Elsevier B.V.</t>
  </si>
  <si>
    <t>144-148</t>
  </si>
  <si>
    <t>60028677;60006424;60027282;60027282;60027282;60027282;60006797</t>
  </si>
  <si>
    <t>26029328200;57216263624;9739182900;7801487850;15923106400;7007155487;54790571000</t>
  </si>
  <si>
    <t>Bueno, J.;L√≥pez-Camacho, E.;Silva-L√≥pez, M.;Rico-Garc√≠a, J. M.;Llombart, N.;Alda, J.;Costa-Kr√§mer, J. L.</t>
  </si>
  <si>
    <t>Spain;Spain;Spain;Spain</t>
  </si>
  <si>
    <t>Torrejon de Ardoz;Madrid;Madrid;Madrid</t>
  </si>
  <si>
    <t>Centro de Astrobiolog√≠a (CSIC-INTA);Universidad Complutense de Madrid;IMN-Instituto de Micro y Nanotecnolog√≠a (CNM-CSIC);CSIC - Instituto de Ciencia de Materiales de Madrid (ICMM)</t>
  </si>
  <si>
    <t>60028677;60027282;60006797;60006424</t>
  </si>
  <si>
    <t>Bueno J.</t>
  </si>
  <si>
    <t>Micromachined silicon lenses for terahertz applications</t>
  </si>
  <si>
    <t>S1350449513001564</t>
  </si>
  <si>
    <t>10.1016/j.infrared.2013.08.002</t>
  </si>
  <si>
    <t>2-s2.0-84883859841</t>
  </si>
  <si>
    <t>['vortices model', 'vortex intensity', 'unsteady two', 'two contributions', 'two chord', 'therefore concluded', 'theoretical studies', 'tevs ),', 'tev motion', 'tev creates', 'small angles', 'small angle', 'slow convection', 'single vortex', 'shedding process', 'separation location', 'results suggested', 'rapid shedding', 'positive lift', 'modeled differently', 'like condition', 'lift results', 'lift indicate', 'lift enhancement', 'length travel', 'leading edge', 'large angles', 'large angle', 'good agreement', 'flow field', 'flat plate', 'experimental data', 'combined effect', 'classical numerical', 'attack cases', 'also provides']</t>
  </si>
  <si>
    <t>Several previous experimental and theoretical studies have shown that a leading edge vortex (LEV) on an airfoil or wing can provide lift enhancement. In this paper, unsteady two-dimensional (2D) potential flow theory is employed to model the flow field of a pitching flat plate wing. A multi-vortices model is developed to model both the leading edge and trailing edge vortices (TEVs), which offers improved accuracy compared with using only single vortex at each separation location. The lift is obtained by integrating the unsteady Blasius equation. It is found that the motion of vortices contributes significantly to the overall aerodynamic force on the flat plate. A Kutta-like condition is used to determine the vortex intensity and location at the leading edge for large angle of attack cases; however, it is proposed to relax this condition for small angle of attack cases and apply a 2D shear layer model to calculate the circulation of the new added vortex. The results of the simulation are then compared with classical numerical, theoretical, and experimental data for canonical unsteady flat plat problems. Good agreement with these data is observed. Moreover, these results suggested that the leading edge vortex shedding for small angles of attack should be modeled differently than that for large angles of attack. Finally, the results of vortex motion vs. lift indicate that the slow convection of the LEV creates less negative lift while the rapid shedding of the TEV creates more positive lift. The difference between these two contributions of lift results in a total positive lift that lasts for about two chord-length travel of the plate. It is therefore concluded that the lift enhancement during the LEV "stabilization" above the wing is a combined effect of both the LEV and TEV motion. This also provides the insights for future active flow control of micro aerial vehicles (MAVs) that the formation and shedding process of LEVs and TEVs can be manipulated to provide lift enhancement. ¬© 2013 AIP Publishing LLC.</t>
  </si>
  <si>
    <t>Physics of Fluids</t>
  </si>
  <si>
    <t>60013959;60013959</t>
  </si>
  <si>
    <t>36646847700;6603034811</t>
  </si>
  <si>
    <t>Xia, X.;Mohseni, K.</t>
  </si>
  <si>
    <t>Lift evaluation of a two-dimensional pitching flat plate</t>
  </si>
  <si>
    <t>10.1063/1.4819878</t>
  </si>
  <si>
    <t>2-s2.0-84885059173</t>
  </si>
  <si>
    <t>['voltage signal', 'shaped nanoantenna', 'plasmonic nanoantennas', 'luminescence based', 'liquid crystals', 'high monochromaticity', 'high directivity', 'full width', 'fluorescence wavelength', 'fluorescence emitted', 'continuously tuned', 'collimated beams', 'cell fixed', 'beams present']</t>
  </si>
  <si>
    <t>We propose a tunable plasmonic nanoantenna design that achieves steering fluorescence beams via a voltage signal. The configuration is composed of a nanometallic grating structure coated with a thin luminescent layer and a liquid crystals (LC) cell fixed above as a modulator. The angle-scanned fluorescence spectra show that fluorescence emitted from this metallic grating antenna has a high directivity (divergence angle ‚âà 3¬∞) and the beams present a high monochromaticity (full width at half-maximum ‚âà 14 nm). More importantly, the fluorescence wavelength can be continuously tuned at a high repetition rate according to the electric signal applied on the LC modulation layer. We further extended the tunable antenna design to a bullseye-shaped nanoantenna to achieve tunable complete-collimated beams. The active control strategy of luminescence based on plasmonic nanoantennas has a great practical significance in developing novel tunable nanoscale light sources. ¬© 2013 American Chemical Society.</t>
  </si>
  <si>
    <t>19154-19159</t>
  </si>
  <si>
    <t>60007711;60007711;60007711;60007711;60007711;60028458;60007711</t>
  </si>
  <si>
    <t>57208714536;9250064600;24066901900;55763768700;36194050100;7007059776;7404429792</t>
  </si>
  <si>
    <t>Li, Haibo;Xu, Shuping;Gu, Yuejiao;Wang, Hailong;Ma, Renping;Lombardi, John R.;Xu, Weiqing</t>
  </si>
  <si>
    <t>New York;Changchun</t>
  </si>
  <si>
    <t>City College of New York;Jilin University</t>
  </si>
  <si>
    <t>60028458;60007711</t>
  </si>
  <si>
    <t>Active plasmonic nanoantennas for controlling fluorescence beams</t>
  </si>
  <si>
    <t>10.1021/jp408201z</t>
  </si>
  <si>
    <t>2-s2.0-84884551785</t>
  </si>
  <si>
    <t>['wingless spring', 'wingless morphs', 'winged adults', 'unique feature', 'two groups', 'summer morphs', 'seq analyses', 'semiochemical perception', 'reproduce mainly', 'proteins play', 'population density', 'plant nutrition', 'olfactory sensilla', 'olfactory genes', 'obp transcripts', 'much higher', 'insects interact', 'important role', 'host location', 'highly expressed', 'higher abundance', 'find mates', 'expression profile', 'environmental factors', 'ecological interactions', 'ecological conditions', 'differential expression', 'develop wings', 'csp transcripts', 'csp genes', 'chemosensory proteins', 'aphid physiology', 'aphid obp']</t>
  </si>
  <si>
    <t>Insects interact with their environment and respond to the changes in host plant conditions using semiochemicals. Such ecological interactions are facilitated by the olfactory sensilla and the use of olfactory recognition proteins. The cotton aphid Aphis gossypii can change its phenotype in response to ecological conditions. They reproduce mainly as wingless asexual morphs but develop wings to find mates or new plant hosts under the influence of environmental factors such as temperature, plant nutrition and population density. Two groups of small soluble proteins, odorant binding proteins (OBPs) and chemosensory proteins (CSPs) are believed to be involved in the initial biochemical recognition steps in semiochemical perception. However, the exact molecular roles that these proteins play in insect olfaction remain to be discovered. In this study, we compared the transcriptomes of three asexual developmental stages (wingless spring and summer morphs and winged adults) and characterised 9 OBP and 9 CSP genes. The gene structure analysis showed that the number and length of introns in these genes are much higher and this appears to be unique feature of aphid OBP and CSP genes in general. Another unique feature in aphids is a higher abundance of CSP transcripts than OBP transcripts, suggesting an important role of CSPs in aphid physiology and ecology. We showed that some of the transcripts are overexpressed in the antennae in comparison to the bodies and highly expressed in the winged aphids compared to wingless morphs, suggesting a role in host location. We examined the differential expression of these olfactory genes in ten aphid species and compared the expression profile with the RNA-seq analyses of 25 pea aphid transcriptome libraries hosted on AphidBase. ¬© 2013 Gu et al.</t>
  </si>
  <si>
    <t>e73524</t>
  </si>
  <si>
    <t>60017705;60017705;60017705;60002793;60002793;60017705;60002793</t>
  </si>
  <si>
    <t>55255620100;7404512397;7406310821;7203030239;7101754379;55739753400;8268605100</t>
  </si>
  <si>
    <t>Gu, Shao Hua;Wu, Kong Ming;Guo, Yu Yuan;Field, Linda M.;Pickett, John A.;Zhang, Yong Jun;Zhou, Jing Jiang</t>
  </si>
  <si>
    <t>Gu S.</t>
  </si>
  <si>
    <t>Identification and Expression Profiling of Odorant Binding Proteins and Chemosensory Proteins between Two Wingless Morphs and a Winged Morph of the Cotton Aphid Aphis gossypii Glover</t>
  </si>
  <si>
    <t>10.1371/journal.pone.0073524</t>
  </si>
  <si>
    <t>2-s2.0-84884467448</t>
  </si>
  <si>
    <t>['temperature sensing', 'temperature increment', 'nanoscale photonics', 'gold nanoparticles', 'blackbody radiation', 'blackbody emission', 'aunp concentration', '2o3 nanorods']</t>
  </si>
  <si>
    <t>blackbody radiation | Gd O :Yb/Er nanorods 2 3 | gold nanoparticles | nanothermometry | plasmonic-induced nanoheaters</t>
  </si>
  <si>
    <t>A single nanoplatform integrating laser-induced heat generation by gold nanoparticles and temperature sensing up to 2000 K via (Gd,Yb,Er) 2O3 nanorods is demonstrated, which presents considerable potential for nanoscale photonics and biomedicine. Blackbody emission is ascertained from the temperature increment with AuNP concentration, emission color coordinates as a function of the laser pump power, and Planck's law of blackbody radiation. Copyright ¬© 2013 WILEY-VCH Verlag GmbH &amp; Co. KGaA, Weinheim.</t>
  </si>
  <si>
    <t>4868-4874</t>
  </si>
  <si>
    <t>60013980;60013980;60026134;60026134-60108641-60104285;60013980;60013980</t>
  </si>
  <si>
    <t>48460934400;6602413461;6603491232;57195195158;7202074281;7005468228</t>
  </si>
  <si>
    <t>Debasu, Mengistie L.;Ananias, Duarte;Pastoriza-Santos, Isabel;Liz-Marz√°n, Luis M.;Rocha, J.;Carlos, Lu√≠s D.</t>
  </si>
  <si>
    <t>Spain;Spain;Spain;Portugal</t>
  </si>
  <si>
    <t>Donostia-San Sebastian;Bilbao;Vigo;Aveiro</t>
  </si>
  <si>
    <t>CIC biomaGUNE;Ikerbasque, the Basque Foundation for Science;Universidade de Vigo;CICECO ‚Äì Instituto de Materiais de Aveiro</t>
  </si>
  <si>
    <t>60108641;60104285;60026134;60013980</t>
  </si>
  <si>
    <t>Debasu M.L.</t>
  </si>
  <si>
    <t>All-in-one optical heater-thermometer nanoplatform operative from 300 to 2000 K based on Er&lt;sup&gt;3+&lt;/sup&gt; emission and blackbody radiation</t>
  </si>
  <si>
    <t>10.1002/adma.201300892</t>
  </si>
  <si>
    <t>2-s2.0-84884907141</t>
  </si>
  <si>
    <t>['turn elliptic', 'turn antenna', 'transmission system', 'reader antenna', 'possible influences', 'male head', 'localized exposure', 'lid status', 'international commission', 'induced inside', 'eye tissues', 'eye due', 'dosimetrically analyzed', 'directly attached', 'circular 7', '8 turns']</t>
  </si>
  <si>
    <t>A modern wireless intra-ocular pressure monitoring system, based on 13.56 MHz inductively coupled data transmission, was dosimetrically analyzed with respect to the specific absorption rate (SAR) induced inside the head and the eye due to the electromagnetic field exposure caused by the reader antenna of the transmission system. The analysis was based on numerical finite difference time domain computations using a high resolution anatomical eye model integrated in a modern commercially available anatomical model of a male head. Three different reader antenna configurations, a 7-turn elliptic (30 mm √ó 50 mm) antenna at 12 mm distance from the eye, a flexible circular antenna (60 mm diameter, 8 turns on 2 mm substrate) directly attached to the skin, and a circular 7-turn antenna (30 mm diameter at 12 mm distance to the eye) were analyzed, respectively. Possible influences of the eye-lid status (closed or opened) and the transponder antenna contained in a contact lens directly attached to the eye were taken into account. The results clearly demonstrated that for typical reader antenna currents required for proper data transmission, the SAR values remain far below the limits for localized exposure of the head, as defined by the International Commission for Non-Ionizing Radiation Protection. Particularly the induced SAR inside the eye was found to be substantially (orders of magnitudes for typical reader antenna currents in the order of 1 A turn) below values which have been reported to be critical with respect to thermally induced adverse health effects in eye tissues. ¬© 2013 Institute of Physics and Engineering in Medicine.</t>
  </si>
  <si>
    <t>112646210-60007348;112646210-60007348</t>
  </si>
  <si>
    <t>55855198400;23006080800</t>
  </si>
  <si>
    <t>Hirtl, Rene;Schmid, Gernot</t>
  </si>
  <si>
    <t>Vienna;Seibersdorf</t>
  </si>
  <si>
    <t>Fachhochshule Wien-Studiengange der WKO Wien;Seibersdorf Laboratories</t>
  </si>
  <si>
    <t>60007348;112646210</t>
  </si>
  <si>
    <t>Hirtl R.</t>
  </si>
  <si>
    <t>Numerical analysis of specific absorption rate in the human head due to a 13.56 MHz RFID-based intra-ocular pressure measurement system</t>
  </si>
  <si>
    <t>10.1088/0031-9155/58/18/N267</t>
  </si>
  <si>
    <t>2-s2.0-84884166415</t>
  </si>
  <si>
    <t>['source detection', 'simultaneous gate', 'saturated modes', 'phenomenological representation', 'including subthreshold', 'gate transconductance', 'effect transistor', 'driven topologies', 'detector behavior', 'derived method', 'complex circuit', 'circuit theory']</t>
  </si>
  <si>
    <t>Current biased photoresponse model of long channel field-effect transistor (FET) detectors is introduced to describe the low frequency behavior in complex circuit environment. The model is applicable in all FET working regions, including subthreshold, linear, saturated modes, includes bulk potential variations, and handles the simultaneous gate-source and drain-source detection or source-driven topologies. The model is based on the phenomenological representation that links the photoresponse to the gate transconductance over drain current ratio (gm/ID) and circuit theory. A derived method is provided to analyze the detector behavior, to characterize existing antenna coupled detectors, and to predict the photoresponse in a complex circuit. The model is validated by measurements of 180nm gate length silicon and GaAs high electron mobility FETs. ¬© 2013 AIP Publishing LLC.</t>
  </si>
  <si>
    <t>Terahertz responsivity of field-effect transistors under arbitrary biasing conditions</t>
  </si>
  <si>
    <t>10.1063/1.4821250</t>
  </si>
  <si>
    <t>2-s2.0-84887437162</t>
  </si>
  <si>
    <t>['transcripts encoding', 'transcriptome analysis', 'three obps', 'sex pheromones', 'proposed possible', 'pheromone release', 'pheromone production', 'pheromone glands', 'pheromone gland', 'pheromone biosynthesis', 'one obp', 'may play', 'many crops', 'lepidoptera insects', 'ipsilon specific', 'insect pheromones', 'identified genes', 'highly abundant', 'genes involved', 'generation sequencing', 'fold higher', 'expression profiling', 'expressed highly', 'destructive pest', 'crop protection', 'could serve', 'comparative sequencing', 'coa reductases', 'coa carboxylases', 'chemical communication', '3 acyl', '3 acetyltransferases', '23473 unigenes', '2 desaturases', '2 acetyl']</t>
  </si>
  <si>
    <t>Background: One of the challenges in insect chemical ecology is to understand how insect pheromones are synthesised, detected and degraded. Genome wide survey by comparative sequencing and gene specific expression profiling provide rich resources for this challenge. A. ipsilon is a destructive pest of many crops and further characterization of the genes involved in pheromone biosynthesis and transport could offer potential targets for disruption of their chemical communication and for crop protection.Results: Here we report 454 next-generation sequencing of the A. ipsilon pheromone gland transcriptome, identification and expression profiling of genes putatively involved in pheromone production, transport and degradation. A total of 23473 unigenes were obtained from the transcriptome analysis, 86% of which were A. ipsilon specific. 42 transcripts encoded enzymes putatively involved in pheromone biosynthesis, of which 15 were specifically, or mainly, expressed in the pheromone glands at 5 to 120-fold higher levels than in the body. Two transcripts encoding for a fatty acid synthase and a desaturase were highly abundant in the transcriptome and expressed more than 40-fold higher in the glands than in the body. The transcripts encoding for 2 acetyl-CoA carboxylases, 1 fatty acid synthase, 2 desaturases, 3 acyl-CoA reductases, 2 alcohol oxidases, 2 aldehyde reductases and 3 acetyltransferases were expressed at a significantly higher level in the pheromone glands than in the body. 17 esterase transcripts were not gland-specific and 7 of these were expressed highly in the antennae. Seven transcripts encoding odorant binding proteins (OBPs) and 8 encoding chemosensory proteins (CSPs) were identified. Two CSP transcripts (AipsCSP2, AipsCSP8) were highly abundant in the pheromone gland transcriptome and this was confirmed by qRT-PCR. One OBP (AipsOBP6) were pheromone gland-enriched and three OBPs (AipsOBP1, AipsOBP2 and AipsOBP4) were antennal-enriched. Based on these studies we proposed possible A. ipsilon biosynthesis pathways for major and minor sex pheromone components.Conclusions: Our study identified genes potentially involved in sex pheromone biosynthesis and transport in A. ipsilon. The identified genes are likely to play essential roles in sex pheromone production, transport and degradation and could serve as targets to interfere with pheromone release. The identification of highly expressed CSPs and OBPs in the pheromone gland suggests that they may play a role in the binding, transport and release of sex pheromones during sex pheromone production in A. ipsilon and other Lepidoptera insects. ¬© 2013 Gu et al.; licensee BioMed Central Ltd.</t>
  </si>
  <si>
    <t>60017705;60017705;60017705;60002793;60002793;60002793;60017705</t>
  </si>
  <si>
    <t>55255620100;7404512397;7406310821;7101754379;7203030239;8268605100;55739753400</t>
  </si>
  <si>
    <t>Gu, Shao Hua;Wu, Kong Ming;Guo, Yu Yuan;Pickett, John A.;Field, Linda M.;Zhou, Jing Jiang;Zhang, Yong Jun</t>
  </si>
  <si>
    <t>Identification of genes expressed in the sex pheromone gland of the black cutworm Agrotis ipsilon with putative roles in sex pheromone biosynthesis and transport</t>
  </si>
  <si>
    <t>10.1186/1471-2164-14-636</t>
  </si>
  <si>
    <t>2-s2.0-84884303079</t>
  </si>
  <si>
    <t>['varying positions', 'signals transmitted', 'reliable 3', 'reducing interference', 'receive side', 'power may', 'optimal distribution', 'minimum number', 'medical band', 'mainly performed', 'large enough', 'jacket worn', 'implant directly', 'human body', 'high data', 'enabling high', 'compact antennas', 'capsule applications', 'body surface', 'antenna efficiency', '45 ghz']</t>
  </si>
  <si>
    <t>High data-rate wireless communication for in-body human implants is mainly performed in the 402-405 MHz Medical Implant Communication System band and the 2.45 GHz Industrial, Scientific and Medical band. The latter band offers larger bandwidth, enabling high-resolution live video transmission. Although in-body signal attenuation is larger, at least 29 dB more power may be transmitted in this band and the antenna efficiency for compact antennas at 2.45 GHz is also up to 10 times higher. Moreover, at the receive side, one can exploit the large surface provided by a garment by deploying multiple compact highly efficient wearable antennas, capturing the signals transmitted by the implant directly at the body surface, yielding stronger signals and reducing interference. In this paper, we implement a reliable 3.5 Mbps wearable textile multi-antenna system suitable for integration into a jacket worn by a patient, and evaluate its potential to improve the In-to-Out Body wireless link reliability by means of spatial receive diversity in a standardized measurement setup. We derive the optimal distribution and the minimum number of on-body antennas required to ensure signal levels that are large enough for real-time wireless endoscopy-capsule applications, at varying positions and orientations of the implant in the human body. ¬© 2013 Thijs Castel et al.</t>
  </si>
  <si>
    <t>60033316;60033316;60033316;60033316;60033316;60033316;60033316</t>
  </si>
  <si>
    <t>55856981400;21834792600;24479883500;55357493400;23974082200;22985227300;7004835032</t>
  </si>
  <si>
    <t>Castel, Thijs;Van Torre, Patrick;Tanghe, Emmeric;Agneessens, Sam;Vermeeren, G√ºnter;Joseph, Wout;Rogier, Hendrik</t>
  </si>
  <si>
    <t>Castel T.</t>
  </si>
  <si>
    <t>Improved reception of in-body signals by means of a wearable multi-antenna system</t>
  </si>
  <si>
    <t>10.1155/2013/328375</t>
  </si>
  <si>
    <t>2-s2.0-84884224717</t>
  </si>
  <si>
    <t>['unused spectrum', 'stage detectors', 'spectrum sensing', 'single antenna', 'sensing time', 'regulated technique', 'proposed two', 'proposed scheme', 'opportunistic manner', 'opportunistic access', 'noise ratio', 'med ),', 'key functionalities', 'idle resources', 'fixed threshold', 'energy detector', 'detection performance', 'cyclostationary detection', 'crn ).', 'cognitive radio', 'also measured', '8 db', '3 ms', '1 ms']</t>
  </si>
  <si>
    <t>Cognitive radio (CR) is a regulated technique for opportunistic access of idle resources. In CR, spectrum sensing is one of the key functionalities. It is used to sense the unused spectrum in an opportunistic manner. In this paper, we have proposed two-stage detectors for spectrum sensing in cognitive radio networks (CRN). The first stage consists of multiple energy detectors (MED), where each energy detector (ED) is having single antenna with fixed threshold (MED-FT) for making a local binary decision, and if required, the second stage comprised of ED with adaptive double threshold (ED-ADT) is invoked. The detection performance of the proposed scheme is compared with cyclostationary-based sensing method and adaptive spectrum sensing scheme. Numerical results show that the proposed scheme improves detection performance and outperforms the cyclostationary-based sensing method and adaptive spectrum sensing by 12.3% and 14.4% at signal to noise ratio (SNR) setting of as low as -8 dB, respectively. Performance was also measured in terms of sensing time. It is shown that the proposed scheme yields smaller sensing time than cyclostationary detection and adaptive spectrum sensing scheme in the order of 4.3 ms and 0.1 ms at -20 dB SNR, respectively. ¬© 2013 Ashish Bagwari and Geetam Singh Tomar.</t>
  </si>
  <si>
    <t>60111841;60010818</t>
  </si>
  <si>
    <t>48761086600;16176798100</t>
  </si>
  <si>
    <t>Bagwari, Ashish;Tomar, Geetam Singh</t>
  </si>
  <si>
    <t>India;United Kingdom</t>
  </si>
  <si>
    <t>Dehradun;Canterbury</t>
  </si>
  <si>
    <t>Uttarakhand Technical University;University of Kent</t>
  </si>
  <si>
    <t>Two-stage detectors with multiple energy detectors and adaptive double threshold in cognitive radio networks</t>
  </si>
  <si>
    <t>10.1155/2013/656495</t>
  </si>
  <si>
    <t>2-s2.0-84884224997</t>
  </si>
  <si>
    <t>['significantly reduce', 'potentially reduce', 'packet due', 'omnidirectional antennas', 'node density', 'multihop wsns', 'improved security', 'hop wsns', 'fewer hops', 'either single', 'eavesdropping probability', 'eavesdropping attacks', 'eavesdropping attack', 'directional antennas', 'directional antenna', 'desired directions', 'consequently prone', 'antenna beamwidth', 'analytical model', 'also shown']</t>
  </si>
  <si>
    <t>The eavesdropping attack is a serious security threat to a wireless sensor network (WSN) since the eavesdropping attack is a prerequisite for other attacks. Conventional WSNs consist of wireless nodes equipped with omnidirectional antennas, which broadcast radio signals in all directions and are consequently prone to the eavesdropping attacks. Different from omnidirectional antennas, directional antennas radiate radio signals on desired directions and potentially reduce the possibility of the eavesdropping attacks. In this paper, we propose a model to analyze the eavesdropping probability in both single-hop WSNs and multihop WSNs with omnidirectional antennas and directional antennas. We verify the correctness of our analytical model by conducting extensive simulations. We have found that using directional antennas in either single-hop WSNs or multihop WSNs can significantly reduce the eavesdropping probability. The reason of the improved security of WSNs with directional antennas lies in (i) the smaller exposure region of a directional antenna and (ii) the fewer hops to route a packet due to the longer transmission range of a directional antenna. Our results have also shown that the security improvement factor heavily depends on the node density, the antenna beamwidth, and the signal path loss factor. ¬© 2013 Hong-Ning Dai et al.</t>
  </si>
  <si>
    <t>60072902;60072902;60072902;60008592</t>
  </si>
  <si>
    <t>55602606800;55857141100;35345284600;8703542100</t>
  </si>
  <si>
    <t>Dai, Hong Ning;Wang, Qiu;Li, Dong;Wong, Raymond Chi Wing</t>
  </si>
  <si>
    <t>Macao;Hong Kong</t>
  </si>
  <si>
    <t>Taipa;Hong Kong</t>
  </si>
  <si>
    <t>Macau University of Science and Technology;Hong Kong University of Science and Technology</t>
  </si>
  <si>
    <t>60072902;60008592</t>
  </si>
  <si>
    <t>On eavesdropping attacks in wireless sensor networks with directional antennas</t>
  </si>
  <si>
    <t>10.1155/2013/760834</t>
  </si>
  <si>
    <t>2-s2.0-84884231488</t>
  </si>
  <si>
    <t>['wide bandwidth', 'thus requires', 'test vehicle', 'surface passivation', 'substrate wafer', 'rf tuner', 'rf performance', 'rf mems', 'rf device', 'radio frequency', 'parasitic effects', 'paper presents', 'packaging loss', 'optimized model', 'microelectromechanical system', 'mems packaging', 'mems devices', 'loss wafer', 'level packaging', 'insertion loss', 'improved low', 'grounding configuration', 'ghz antenna', 'frequency antenna', 'fabricated devices', 'electrical characterization', 'devices requires', 'coplanar waveguide', 'characterized using', '5 ghz', '10 ghz', '1 db']</t>
  </si>
  <si>
    <t>Low loss | Radio frequency microelectromechanical system (RF MEMS) | Solder bonding | Through-silicon-via (TSV) | Wafer-level packaging (WLP)</t>
  </si>
  <si>
    <t>Packaging of radio frequency (RF) microelectromechanical system (MEMS) devices requires a good electrical performance, and thus requires the parasitic effects of packaging to be minimal. This paper presents the design, fabrication, and characterization of improved low-loss wafer-level packaging (WLP) platform with through-silicon-via (TSV) interposer for RF-MEMS packaging. The insertion loss because of parasitic effects is reduced using optimized grounding configuration and surface passivation. The coplanar waveguide (CPW) test vehicle, high-frequency antenna, RF tuner, and film bulk acoustic resonator (FBAR) filter are fabricated and characterized using the developed WLP platform with TSV. To determine the RF performance of the package, the CPW transmission lines are fabricated on high-resistivity Si substrates, and the grounding configuration is optimized. The fabrication of the RF-MEMS WLP involves the process of a TSV cap wafer and CPW transmission lines or RF MEMS on the substrate wafer. TSV cap process includes TSV etching, void-free TSV plating, and redistribution layer postprocess on thin TSV wafer. The electrical characterization of the fabricated devices is performed. The optimized model has a wide bandwidth of 26.5 GHz and a packaging loss of 0.1 dB at 10 GHz. This implies that the effect of packaging on the performance of RF device is expected to be minor. The developed WLP platform is used for the 94-GHz antenna, RF tuner, and FBAR filter packaging and the characterization of RF-MEMS devices is presented. ¬© 2013 IEEE.</t>
  </si>
  <si>
    <t>1443-1452</t>
  </si>
  <si>
    <t>60032754;60032754;60032754;60032754;60032754;60032754;60032754</t>
  </si>
  <si>
    <t>57205585707;9732419700;37120645200;35100558000;55768605100;7006251026;57197185234</t>
  </si>
  <si>
    <t>Chen, Bangtao;Sekhar, Vasarla Nagendra;Jin, Cheng;Lim, Ying Ying;Toh, Justin See;Fernando, Sanchitha;Sharma, Jaibir</t>
  </si>
  <si>
    <t>A-Star, Institute of Microelectronics</t>
  </si>
  <si>
    <t>Chen B.</t>
  </si>
  <si>
    <t>Low-loss broadband package platform with surface passivation and TSV for wafer-level packaging of RF-MEMS devices</t>
  </si>
  <si>
    <t>10.1109/TCPMT.2013.2263932</t>
  </si>
  <si>
    <t>2-s2.0-84884238470</t>
  </si>
  <si>
    <t>['various designs', 'sized gadgets', 'powering common', 'moderate distances', 'mode ratio', 'impedance match', 'easily manipulated']</t>
  </si>
  <si>
    <t>The capabilities of electrically small spherical helical antennas for wireless power transmission at small and moderate distances are analyzed. Influence of design on antenna radiation resistance, efficiency, and mode ratio is examined. These are the factors that, according to the theoretical considerations depicted herein, govern the maximum transfer performances. Various designs and configurations are considered for the purpose, with accent on small-size receivers suitable for implementation in powering common-sized gadgets. It is shown that spherical helix design is easily manipulated to achieve a reduced antenna size. Good radiation characteristics and impedance match are maintained by multiple-arm folded antenna design and by adjusting the separation between the arms. ¬© 2013 Maja ≈†kiljo and Zoran Bla≈æeviƒá.</t>
  </si>
  <si>
    <t>36683183400;8730472700</t>
  </si>
  <si>
    <t>≈†kiljo, Maja;Bla≈æeviƒá, Zoran</t>
  </si>
  <si>
    <t>≈†kiljo M.</t>
  </si>
  <si>
    <t>Spherical helices for resonant wireless power transfer</t>
  </si>
  <si>
    <t>10.1155/2013/426574</t>
  </si>
  <si>
    <t>2-s2.0-84884253822</t>
  </si>
  <si>
    <t>['wave analysis', 'uniaxial anisotropy', 'superconducting antenna', 'rigorous full', 'resonant frequency', 'resonant frequencies', 'rectangular aperture', 'quality factor', 'operating temperature', 'ground plane', 'efficiently determined', 'dyadic green', 'considered structure', 'computed results', 'account using']</t>
  </si>
  <si>
    <t>A rigorous full-wave analysis of high Tc superconducting rectangular microstrip patch over ground plane with rectangular aperture in the case where the patch is printed on a uniaxially anisotropic substrate material is presented. The dyadic Green's functions of the considered structure are efficiently determined in the vector Fourier transform domain. The effect of the superconductivity of the patch is taken into account using the concept of the complex resistive boundary condition. The accuracy of the analysis is tested by comparing the computed results with measurements and previously published data for several anisotropic substrate materials. Numerical results showing variation of the resonant frequency and the quality factor of the superconducting antenna with regard to operating temperature are given. Finally, the effects of uniaxial anisotropy in the substrate on the resonant frequencies of different TM modes of the superconducting microstrip antenna with rectangular aperture in the ground plane are presented. ¬© 2013 Abderraouf Messai et al.</t>
  </si>
  <si>
    <t>60087346;60087346;60068752;60068752;60068752</t>
  </si>
  <si>
    <t>56004895800;35781732700;26421978800;55857693300;56005950100</t>
  </si>
  <si>
    <t>Messai, Abderraouf;Benkouda, Siham;Amir, Mounir;Bedra, Sami;Fortaki, Tarek</t>
  </si>
  <si>
    <t>Messai A.</t>
  </si>
  <si>
    <t>Analysis of high Tc superconducting rectangular microstrip patches over ground planes with rectangular apertures in substrates containing anisotropic materials</t>
  </si>
  <si>
    <t>10.1155/2013/169893</t>
  </si>
  <si>
    <t>2-s2.0-84884255444</t>
  </si>
  <si>
    <t>['rfid readers', 'results show', 'proposed antenna', 'novel compact', 'easily fabricated', 'crossed branch', 'compact dimension', 'antenna suitable', '925 mhz', '920 mhz']</t>
  </si>
  <si>
    <t>A novel compact and circular polarized antenna is proposed which can be easily fabricated and embedded into RFID readers. Circular polarization characteristic of the proposed antenna is achieved by introducing a crossed branch. The modified meandering line structure gives the antenna compactness characteristic. A prototype is fabricated and measured. The results show that this circular polarized antenna with compact dimension can cover the Chinese RFID operating band from 920 MHz to 925 MHz, which make's the antenna suitable for handheld terminal application of RFID readers. ¬© 2013 Yuan Yao et al.</t>
  </si>
  <si>
    <t>7403567904;55857929700;57201125972;56162277000</t>
  </si>
  <si>
    <t>Yao, Yuan;Zhang, Youbo;Yu, Junsheng;Chen, Xiaodong</t>
  </si>
  <si>
    <t>Compact and circular polarized RFID antenna for portable terminal applications</t>
  </si>
  <si>
    <t>10.1155/2013/982813</t>
  </si>
  <si>
    <t>2-s2.0-84884265592</t>
  </si>
  <si>
    <t>['¬© 2002', 'wlan band', 'temperature superconducting', 'selectivity performances', 'return losses', 'resonant characteristics', 'realizing high', 'passband skirts', 'overall size', 'nonresonant node', 'multimode resonator', 'mode analysis', 'loaded resonator', 'good agreement', 'electromagnetic simulations', 'demonstration purposes', 'compact triple', 'band high', '6 mm', '5 ghz', '5 db', '45 ghz', '22 db', '2011 ieee', '2 ghz']</t>
  </si>
  <si>
    <t>Bandpass filter (BPF) | high-temperature superconducting (HTS) | multimode resonator (MMR) | stub-loaded | triple-band</t>
  </si>
  <si>
    <t>A compact triple-band high-temperature superconducting (HTS) bandpass filter using multimode stub-loaded resonator is proposed in this paper. The resonant characteristics of the multimode resonator are investigated by the even/odd-mode analysis. To sharpen the passband skirts, a source-load coupling configuration with a nonresonant node is arranged to produce several extra transmission zeros for realizing high-selectivity performances. For demonstration purposes, a triple-band filter operating at 2.45 GHz (ISM band), 3.5 GHz (WiMAX band), and 5.2 GHz (WLAN band) is designed, fabricated, and measured. Measurements are in good agreement with the electromagnetic simulations. The measured minimum insertion losses of the triple-band HTS filter are 0.16, 0.55, and 0.22 dB, whereas the return losses are greater than 16.7, 10.2, and 17.5 dB, respectively. Its overall size is only 8.3 mm √ó 8.6 mm. ¬© 2002-2011 IEEE.</t>
  </si>
  <si>
    <t>60010606;60010606;60010606;60012820;60012820</t>
  </si>
  <si>
    <t>22035253500;55681059600;12783696400;56437804000;7404941893</t>
  </si>
  <si>
    <t>Liu, Haiwen;Lei, Jiuhuai;Guan, Xuehui;Sun, Liang;He, Yusheng</t>
  </si>
  <si>
    <t>Institute of Physics Chinese Academy of Sciences;East China Jiaotong University</t>
  </si>
  <si>
    <t>60012820;60010606</t>
  </si>
  <si>
    <t>Compact triple-band high-temperature superconducting filter using multimode stub-loaded resonator for ISM, WiMAX, and WLAN applications</t>
  </si>
  <si>
    <t>10.1109/TASC.2013.2279123</t>
  </si>
  <si>
    <t>2-s2.0-84884267999</t>
  </si>
  <si>
    <t>['targets even', 'strongly dependent', 'specifically designed', 'size comparable', 'shape ).', 'shallow subsurface', 'resolution limits', 'proposed approach', 'present work', 'numerical data', 'inversion problem', 'imaging process', 'ground interface', 'fundamental features', 'effective diagnostics', 'different shapes', 'dielectric contrasts', 'derive three', 'customized implementation', 'available data', 'analyzed first']</t>
  </si>
  <si>
    <t>Effective diagnostics with ground penetrating radar (GPR) is strongly dependent on the amount and quality of available data as well as on the efficiency of the adopted imaging procedure. In this frame, the aim of the present work is to investigate the capability of a typical GPR system placed at a ground interface to derive three-dimensional (3D) information on the features of buried dielectric targets (location, dimension, and shape). The scatterers can have size comparable to the resolution limits and can be placed in the shallow subsurface in the antenna near field. Referring to canonical multimonostatic configurations, the forward scattering problem is analyzed first, obtaining a variety of synthetic GPR traces and radargrams by means of a customized implementation of an electromagnetic CAD tool. By employing these numerical data, a full 3D frequency-domain microwave tomographic approach, specifically designed for the inversion problem at hand, is applied to tackle the imaging process. The method is tested here by considering various scatterers, with different shapes and dielectric contrasts. The selected tomographic results illustrate the aptitude of the proposed approach to recover the fundamental features of the targets even with critical GPR settings. ¬© 2013 Alessandro Galli et al.</t>
  </si>
  <si>
    <t>60032350;60032350;60001111;60001111;60001111;60012630</t>
  </si>
  <si>
    <t>7102947741;55263521000;6506092580;24483159300;6603673875;6603962005</t>
  </si>
  <si>
    <t>Galli, Alessandro;Comite, Davide;Catapano, Ilaria;Gennarelli, Gianluca;Soldovieri, Francesco;Pettinelli, Elena</t>
  </si>
  <si>
    <t>Rome;Rome;Naples</t>
  </si>
  <si>
    <t>Sapienza Universit√† di Roma;Universit√† degli Studi Roma Tre;Consiglio Nazionale delle Ricerche, Institute for Electromagnetic Sensing of the Environment</t>
  </si>
  <si>
    <t>60032350;60012630;60001111</t>
  </si>
  <si>
    <t>Galli A.</t>
  </si>
  <si>
    <t>3D imaging of buried dielectric targets with a tomographic microwave approach applied to GPR synthetic data</t>
  </si>
  <si>
    <t>10.1155/2013/610389</t>
  </si>
  <si>
    <t>2-s2.0-84884269840</t>
  </si>
  <si>
    <t>['small size', 'ring resonator', 'reading capabilities', 'field gain', 'demonstrates strong', 'coupled inside', '928 mhz', '56 mm']</t>
  </si>
  <si>
    <t>A compact loop antenna is presented for mobile ultrahigh frequency (UHF) radio frequency identification (RFID) application. This antenna, printed on a 0.8 mm thick FR4 substrate with a small size of 31 mm √ó 31 mm, achieves good impedance bandwidth from 897 to 928 MHz, which covers USA RFID Band (902-928 MHz). The proposed loop configuration, with a split-ring resonator (SRR) coupled inside it, demonstrates strong and uniform magnetic field distribution in the near-field antenna region. Its linearly polarized radiation pattern provides available far-field gain. Finally, the reading capabilities of antenna are up to 56 mm for near-field and 1.05 m for far-field UHF RFID operations, respectively. ¬© 2013 Lai Xiao zheng et al.</t>
  </si>
  <si>
    <t>55857036800;7402267564;55585494500</t>
  </si>
  <si>
    <t>Zheng, Lai Xiao;Xie, Zeming;Cen, Xuanliang</t>
  </si>
  <si>
    <t>A compact RFID reader antenna for UHF near-field and far-field operations</t>
  </si>
  <si>
    <t>10.1155/2013/961042</t>
  </si>
  <si>
    <t>2-s2.0-84884270279</t>
  </si>
  <si>
    <t>['thicker layers', 'table salt', 'significantly improving', 'readily incorporated', 'prior information', 'microwave data', 'matching fluid', 'imaging results', 'image quality', 'female volunteers', 'exible nature', 'estimated manually', 'element method', 'deionized water', 'csi algorithm', 'csi ).', 'balanced version', 'also collected', '24 transmitting', '2 ghz']</t>
  </si>
  <si>
    <t>We present a pilot study using a microwave tomography system in which we image the forearms of 5 adult male and female volunteers between the ages of 30 and 48. Microwave scattering data were collected at 0.8 to 1.2 GHz with 24 transmitting and receiving antennas located in a matching fluid of deionized water and table salt. Inversion of the microwave data was performed with a balanced version of the multiplicative-regularized contrast source inversion algorithm formulated using the finite-element method (FEM-CSI). T1-weighted MRI images of each volunteer's forearm were also collected in the same plane as the microwave scattering experiment. Initial "blind" imaging results from the utilized inversion algorithm show that the image quality is dependent on the thickness of the arm's peripheral adipose tissue layer; thicker layers of adipose tissue lead to poorer overall image quality. Due to the exible nature of the FEM-CSI algorithm used, prior information can be readily incorporated into the microwave imaging inversion process. We show that by introducing prior information into the FEM-CSI algorithm the internal anatomical features of all the arms are resolved, significantly improving the images. The prior information was estimated manually from the blind inversions using an ad hoc procedure. ¬© 2013 Colin Gilmore et al.</t>
  </si>
  <si>
    <t>113877461;60009697;60009697-101176698;60009697</t>
  </si>
  <si>
    <t>7004798212;24802774400;25633149400;57204246122</t>
  </si>
  <si>
    <t>Gilmore, Colin;Zakaria, Amer;Pistorius, Stephen;Lovetri, Joe</t>
  </si>
  <si>
    <t>Winnipeg;Winnipeg;Winnipeg</t>
  </si>
  <si>
    <t>University of Manitoba;TRTech Inc.;Medical Physics</t>
  </si>
  <si>
    <t>60009697;113877461;101176698</t>
  </si>
  <si>
    <t>Gilmore C.</t>
  </si>
  <si>
    <t>Microwave imaging of human forearms: Pilot study and image enhancement</t>
  </si>
  <si>
    <t>10.1155/2013/673027</t>
  </si>
  <si>
    <t>2-s2.0-84884276907</t>
  </si>
  <si>
    <t>['wireless antennas', 'widely tunable', 'single passband', 'recent methods', 'provide connectivity', 'large time', 'inherently compatible', 'bandwidth capabilities', '20 ghz']</t>
  </si>
  <si>
    <t>Photonic signal processing offers the advantages of large time-bandwidth capabilities to overcome inherent electronic limitations. In-fibre signal processors are inherently compatible with fibre optic microwave systems that can integrate with wireless antennas, and can provide connectivity with in-built signal conditioning and electromagnetic interference immunity. Recent methods in wideband and adaptive signal processing, which address the challenge of realising programmable microwave photonic phase shifters and true-time delay elements for phased array beamforming; ultra-wideband Hilbert transformers; single passband, widely tunable, and switchable microwave photonic filters; and ultrawideband microwave photonic mixers, are described. In addition, a new microwave photonic mixer structure is presented, which is based on using the inherent frequency selectivity of the stimulated Brillouin scattering loss spectrum to suppress the carrier of a dual-phase modulated optical signal. Results for the new microwave photonic mixer demonstrate an extremely wide bandwidth operation of 0.2 to 20 GHz and a large conversion efficiency improvement compared to the conventional microwave photonic mixer. ¬© 2013 Optical Society of America.</t>
  </si>
  <si>
    <t>22918-22936</t>
  </si>
  <si>
    <t>60090755;60090755;60090755</t>
  </si>
  <si>
    <t>56034273300;7401994084;7202268620</t>
  </si>
  <si>
    <t>Minasian, R. A.;Chan, E. H.W.;Yi, X.</t>
  </si>
  <si>
    <t>Faculty of Engineering</t>
  </si>
  <si>
    <t>Minasian R.A.</t>
  </si>
  <si>
    <t>Microwave photonic signal processing</t>
  </si>
  <si>
    <t>10.1364/OE.21.022918</t>
  </si>
  <si>
    <t>2-s2.0-84884545967</t>
  </si>
  <si>
    <t>['wireless networks', 'wireless interface', 'successfully achieved', 'si photonics', 'shift keying', 'pwi ic', 'power amplifier', 'integrated circuits', 'ghz rf', 'ghz pa', 'free transmission', 'bpsk data', 'baseband photoreceiver', '60ghz baseband', '60 ghz']</t>
  </si>
  <si>
    <t>We present two types of Si photonics-wireless interface (PWI) integrated circuits (ICs) realized in standard Si technology. Our PWI ICs convert optical signals into radio-frequency (RF) signals for downlink remote antenna units in fiber-wireless networks. Characterization and modeling of Si avalanche photodetectors (APDs) fabricated in two different Si technologies are carried out and used for PWI IC design. A 5-GHz RF-over-fiber PWI IC composed of APD, preamplifier, and power amplifier (PA) is fabricated in 0.18-Œºm CMOS technology and its performance is verified by 54-Mb/s wireless local area network data transmission. A 60GHz baseband-over-fiber PWI IC containing APD, baseband photoreceiver, 60-GHz binary phase-shift keying (BPSK) modulator, and 60-GHz PA is realized in 0.25-Œºm SiGe BiCMOS technology. Error-free transmission of 1.6-Gb/s BPSK data in 60 GHz with this PWI IC is successfully achieved. ¬© 2013 Optical Society of America.</t>
  </si>
  <si>
    <t>22962-22973</t>
  </si>
  <si>
    <t>60016912;60016912;60072507;60016912</t>
  </si>
  <si>
    <t>57193353484;55643236400;56273980400;7402516252</t>
  </si>
  <si>
    <t>Ko, Minsu;Lee, Myung Jae;R√ºcker, Holger;Choi, Woo Young</t>
  </si>
  <si>
    <t>Germany;South Korea</t>
  </si>
  <si>
    <t>Frankfurt/Oder;Seoul</t>
  </si>
  <si>
    <t>Institut fur innovative Mikroelektronik (IHP);Yonsei University</t>
  </si>
  <si>
    <t>60072507;60016912</t>
  </si>
  <si>
    <t>Ko M.</t>
  </si>
  <si>
    <t>Silicon photonics-wireless interface ICs for micro-/millimeter-wave fiber-wireless networks</t>
  </si>
  <si>
    <t>10.1364/OE.21.022962</t>
  </si>
  <si>
    <t>2-s2.0-84884546484</t>
  </si>
  <si>
    <t>['wireless multi', 'wireless delivery', 'wave frequencies', 'successfully demonstrated', 'required bandwidth', 'optical multi', 'new era', 'level modulation', 'input multiple', 'electrical multi', 'electrical devices', 'effectively reduce', 'cma ).', 'carrier modulation', 'capacity record', 'band multiplexing', 'also investigate', 'advanced multi', 'advanced digital']</t>
  </si>
  <si>
    <t>We summarize several different approaches for the realization of large capacity (&gt;100Gb/s) fiber wireless integration system, including optical polarization-division-multiplexing (PDM) combined with multiple-input multiple-output (MIMO) reception, advanced multi-level modulation, optical multi-carrier modulation, electrical multi-carrier modulation, antenna polarization multiplexing and multi-band multiplexing. These approaches can effectively reduce the signal baud rate as well as the required bandwidth for optical and electrical devices. We also investigate the problems, such as wireless multi-path effect due to different wireless transmission distance, existing in the large capacity fiber wireless integration system. We demonstrate these problems can be effectively solved based on advanced digital-signal- processing (DSP) algorithms including classic constant modulus algorithm (CMA). Moreover, based on the combination of these approaches as well as advanced DSP algorithms, we have successfully demonstrated a 400G fiber wireless integration system, which creates a capacity record of wireless delivery and ushers in a new era of ultra-high bit rate (&gt;400Gb/s) optical wireless integration communications at mm-wave frequencies. ¬© 2013 Optical Society of America.</t>
  </si>
  <si>
    <t>22885-22904</t>
  </si>
  <si>
    <t>55682081900;35332597400;7006655653</t>
  </si>
  <si>
    <t>Yu, Jianjun;Li, Xinying;Chi, Nan</t>
  </si>
  <si>
    <t>Faster than fiber: over 100-Gb/s signal delivery in fiber wireless integration system</t>
  </si>
  <si>
    <t>10.1364/OE.21.022885</t>
  </si>
  <si>
    <t>2-s2.0-84884559333</t>
  </si>
  <si>
    <t>['recent activities', 'proposed architecture', 'photonic generation', 'photonic approach', 'multiple signals', 'multiple functionalities', 'independent delays', 'high stability', 'digital approaches', 'allowing flexibility']</t>
  </si>
  <si>
    <t>As the improvement of radar systems claims for digital approaches, photonics is becoming a solution for software defined high frequency and high stability signal generation. We report on our recent activities on the photonic generation of flexible wideband RF signals, extending the proposed architecture to the independent optical beamforming of multiple signals. The scheme has been tested generating two wideband signals at 10GHz and 40GHz, and controlling their independent delays at two antenna elements. Thanks to the multiple functionalities, the proposed scheme allows to improve the effectiveness of the photonic approach, reducing its cost and allowing flexibility, extremely wide bandwidth, and high stability. ¬© 2013 Optical Society of America.</t>
  </si>
  <si>
    <t>22905-22910</t>
  </si>
  <si>
    <t>60103966;60103966;60103966;60028039;60028039;60103966</t>
  </si>
  <si>
    <t>6603139191;36185516000;37111400100;36570870300;6603070888;7004301749</t>
  </si>
  <si>
    <t>Ghelfi, Paolo;Laghezza, Francesco;Scotti, Filippo;Serafino, Giovanni;Pinna, Sergio;Bogoni, Antonella</t>
  </si>
  <si>
    <t>Parma;Pisa</t>
  </si>
  <si>
    <t>Consorzio Nazionale Interuniversitario per le Telecomunicazioni;Sant'Anna Scuola Universitaria Superiore Pisa</t>
  </si>
  <si>
    <t>60103966;60028039</t>
  </si>
  <si>
    <t>Ghelfi P.</t>
  </si>
  <si>
    <t>Photonic generation and independent steering of multiple RF signals for software defined radars</t>
  </si>
  <si>
    <t>10.1364/OE.21.022905</t>
  </si>
  <si>
    <t>2-s2.0-84884564134</t>
  </si>
  <si>
    <t>['viable solution', 'capacity requirements', 'analog radio', 'also discuss']</t>
  </si>
  <si>
    <t>The evolution of wireless communication networks supporting emerging broadband services and applications offers new opportunities for realizing integrated optical and wireless network infrastructures. We report on some of our recent activities investigating advanced technologies for next generation converged optical wireless networks. Developments in Active Antenna Systems, mobile fronthaul architectures, and 60 GHz fiber distributed wireless networks are described. We also discuss the potential for analog radio over fiber distribution links as a viable solution for meeting the capacity requirements of new network architectures. ¬© 2013 Optical Society of America.</t>
  </si>
  <si>
    <t>23001-23006</t>
  </si>
  <si>
    <t>113889470;113889470</t>
  </si>
  <si>
    <t>7103230273;35478779700</t>
  </si>
  <si>
    <t>Novak, Dalma;Waterhouse, Rod</t>
  </si>
  <si>
    <t>Hanover</t>
  </si>
  <si>
    <t>Pharad, LLC</t>
  </si>
  <si>
    <t>Novak D.</t>
  </si>
  <si>
    <t>Advanced radio over fiber network technologies</t>
  </si>
  <si>
    <t>10.1364/OE.21.023001</t>
  </si>
  <si>
    <t>2-s2.0-84884582041</t>
  </si>
  <si>
    <t>['termitophily might', 'subfamilial affinities', 'seven segments', 'probably full', 'probably belong', 'nontermitophilous larvae', 'main characters', 'lateral suture', 'larvae belong', 'labial palps', 'group ).', 'general appearance', 'fifth larva', 'extant taxa', 'discussed briefly', 'coronal sutures', 'biological data', 'baltic amber', 'along midline']</t>
  </si>
  <si>
    <t>Baltic amber | Berothidae | Larvae | Neuroptera</t>
  </si>
  <si>
    <t>Four fossil larvae of Berothidae (Neuroptera) from Baltic amber are described in detail, and the main characters of a fifth larva are discussed briefly. Two first instars very probably belong to the Berothinae; the subfamilial affinities of three other (probably full-grown) larvae are unclear. The latter are characterized by features not found so far in extant taxa of Berothidae: antennae and labial palps with six to seven segments; ecdysial cleavage lines consist of only frontal and coronal sutures (the lateral suture is absent); pronotal sclerites large and very close to each other along midline. However, these larvae belong with certainty to Berothidae as indicated by the structure of their mouthparts, and their general appearance. Morphological and biological data on the larvae of Berothidae are summarized and analyzed. It is presumed that termitophily might have evolved during the Cretaceous (or in the early Cenozoic), and only in Berothinae (or in subfamilies closely related to this group). The Baltic amber berothid assemblage apparently included both termitophilous and nontermitophilous larvae. Copyright ¬© 2013 Magnolia Press.</t>
  </si>
  <si>
    <t>236-258</t>
  </si>
  <si>
    <t>60072277;60072267;;60031514</t>
  </si>
  <si>
    <t>56177071100;6505992522;54880604400;6602337938</t>
  </si>
  <si>
    <t>Wedmann, Sonja;Makarkin, Vladimir N.;Weiterschan, Thomas;H√∂rnschemeyer, Thomas</t>
  </si>
  <si>
    <t>Germany;Russian Federation;Germany</t>
  </si>
  <si>
    <t>Frankfurt am Main;Vladivostok;Gottingen</t>
  </si>
  <si>
    <t>Senckenberg Forschungsinstitut und Naturmuseum;Far Eastern Branch, Russian Academy of Sciences;Georg-August-Universit√§t G√∂ttingen</t>
  </si>
  <si>
    <t>60072277;60072267;60031514</t>
  </si>
  <si>
    <t>Wedmann S.</t>
  </si>
  <si>
    <t>First fossil larvae of Berothidae (Neuroptera) from Baltic amber, with notes on the biology and termitophily of the family</t>
  </si>
  <si>
    <t>10.11646/zootaxa.3716.2.6</t>
  </si>
  <si>
    <t>2-s2.0-84884678392</t>
  </si>
  <si>
    <t>['simulation outcomes', 'readout antenna', 'power transmitted', 'passive inductive', 'experimental results', 'discrete model', 'antenna interaction', 'always obtained', 'alternative consists', '28 mhz']</t>
  </si>
  <si>
    <t>A scheme to enhance a wireless passive sensor's readout is presented. This alternative consists of the addition of a passive inductive-capacitive resonator placed between the sensor and readout antenna. A discrete model is proposed and used in simulations to study the effects of the resonator in the sensor-antenna interaction. A resonator was fabricated at 28 MHz to test the enhancement of the sensor's signal. Increases in the sensor's signal and the power transmitted to the sensor were always obtained for frequencies below 28 MHz. All experimental results were consistent with the simulation outcomes. ¬© 2013 AIP Publishing LLC.</t>
  </si>
  <si>
    <t>57200599514;55872614100;55556565700;23669366000</t>
  </si>
  <si>
    <t>Sanz, Diego A.;Mitrosbaras, Costantino;Unigarro, Edgar A.;Segura-Quijano, Fredy</t>
  </si>
  <si>
    <t>Passive resonators for wireless passive sensor readout enhancement</t>
  </si>
  <si>
    <t>10.1063/1.4821745</t>
  </si>
  <si>
    <t>2-s2.0-84884995941</t>
  </si>
  <si>
    <t>DE-FG02-03ER46028</t>
  </si>
  <si>
    <t>['small effect', 'put bounds', 'generating tunable', 'current applied', 'chip antenna', 'charge stability', 'assisted tunneling', 'also explore']</t>
  </si>
  <si>
    <t>We report transport measurements on a Si/SiGe quantum dot subject to microwave excitation via an on-chip antenna. The response shows signatures of photon-assisted tunneling and only a small effect on charge stability. We also explore the use of a d.c. current applied to the antenna for generating tunable, local magnetic field gradients and put bounds on the achievable field gradients, limited by heating of the reservoirs. ¬© 2013 AIP Publishing LLC.</t>
  </si>
  <si>
    <t>60117987;60117987;60117987-60016653;60032179;60032179;60032179;60032179;60117987</t>
  </si>
  <si>
    <t>55872395600;55873028900;12645539700;18434882500;7202012573;7006453955;57203218568;6602448760</t>
  </si>
  <si>
    <t>Kawakami, E.;Scarlino, P.;Schreiber, L. R.;Prance, J. R.;Savage, D. E.;Lagally, M. G.;Eriksson, M. A.;Vandersypen, L. M.K.</t>
  </si>
  <si>
    <t>Netherlands;United States;Germany</t>
  </si>
  <si>
    <t>Delft;Madison;Aachen</t>
  </si>
  <si>
    <t>Kavli Institute of Nanoscience Delft;University of Wisconsin-Madison;Rheinisch-Westf√§lische Technische Hochschule Aachen</t>
  </si>
  <si>
    <t>60117987;60032179;60016653</t>
  </si>
  <si>
    <t>Kawakami E.</t>
  </si>
  <si>
    <t>Excitation of a Si/SiGe quantum dot using an on-chip microwave antenna</t>
  </si>
  <si>
    <t>10.1063/1.4821995</t>
  </si>
  <si>
    <t>2-s2.0-84885009982</t>
  </si>
  <si>
    <t>['switching diodes', 'rf characterization', 'results demonstrate', 'inas self', 'equivalent power', '7 v', '65 pw', '600 ghz', '50 ghz', '34 v', '315 ghz', '17 v', '150 pw']</t>
  </si>
  <si>
    <t>RF characterization of InAs self-switching diodes (SSDs) is reported. On-wafer measurements revealed no roll-off in responsivity in the range of 2-315 GHz. At 50 GHz, a responsivity of 17 V/W and a noise-equivalent power (NEP) of 150 pW/Hz1/2 was observed for the SSD when driven by a 50 œâ source. With a conjugately matched source, a responsivity of 34 V/W and an NEP of 65 pW/Hz1/2 were estimated. An antenna-coupled SSD demonstrated a responsivity of 0.7 V/W at 600 GHz. The results demonstrate the feasibility of zero-bias terahertz detection with high-electron mobility InAs SSDs up to and beyond 100 GHz. ¬© 2013 AIP Publishing LLC.</t>
  </si>
  <si>
    <t>60000990;60104665;60104665;60000990;60104665;60104665;60104665;60000990</t>
  </si>
  <si>
    <t>55263982700;54894410600;25626315100;57212982294;7003970918;23388389400;7004215354;7004175807</t>
  </si>
  <si>
    <t>Westlund, Andreas;Sangar√©, Paul;Ducournau, Guillaume;Nilsson, Per √Öke;Gaqui√®re, Christophe;Desplanque, Ludovic;Wallart, Xavier;Grahn, Jan</t>
  </si>
  <si>
    <t>France;Sweden</t>
  </si>
  <si>
    <t>Lille;Gothenburg</t>
  </si>
  <si>
    <t>Universit√© de Lille;Chalmers University of Technology</t>
  </si>
  <si>
    <t>60104665;60000990</t>
  </si>
  <si>
    <t>Westlund A.</t>
  </si>
  <si>
    <t>Terahertz detection in zero-bias InAs self-switching diodes at room temperature</t>
  </si>
  <si>
    <t>10.1063/1.4821949</t>
  </si>
  <si>
    <t>2-s2.0-84885014517</t>
  </si>
  <si>
    <t>['worldwide interoperability', 'technology 2013', 'sharp notch', 'shaped resonator', 'rejection bands', 'realised without', 'quad band', 'proposed h', 'notched function', 'notch frequency', 'modified h', 'microstrip feedline', 'high band', 'handed resonator', 'filtering characteristics', 'also obtained', '63 ghz']</t>
  </si>
  <si>
    <t>In this study, a novel planar ultrawideband antenna, with a quad band-notched function, is investigated. The proposed antenna consists of a circular-shaped radiating element, a 50 O microstrip feed line, a modified H-shaped resonator, and a partially truncated ground plane. The proposed H-shaped resonator, with quadruple resonance characteristics, is realised without any change in its size but instead, by modifying the simplified composite right/left-handed resonator with dual resonance characteristics. By embedding the modified H-shaped resonator beside the microstrip feedline, band-rejected filtering properties in the wireless local area network /worldwide interoperability for microwave access bands are generated. By changing the modified H-shaped resonator's dimensions, the proposed antenna shows variable quadplex-filtering characteristics, such as band-notch frequency and its bandwidth. The measured results show that the proposed antenna design exhibits a 10 dB return loss bandwidth from 2.12 to 13.63 GHz, excluding the rejection bands. Very sharp notch and high band-rejection are achieved, and relatively stable omnidirectional radiation performance over the entire frequency range is also obtained. ¬© The Institution of Engineering and Technology 2013.</t>
  </si>
  <si>
    <t>Sung, Youngje</t>
  </si>
  <si>
    <t>Quad band-notched ultrawideband antenna with a modified h-shaped resonator</t>
  </si>
  <si>
    <t>10.1049/iet-map.2013.0002</t>
  </si>
  <si>
    <t>2-s2.0-84884306168</t>
  </si>
  <si>
    <t>['values fitting', 'tolerance errors', 'technology 2013', 'shaped beams', 'robust synthesis', 'robust design', 'proposed method', 'numerical examples', 'nominal excitations', 'lower bounds', 'interval numbers', 'interval analysis', 'innovative strategy', 'given tolerances', 'array elements']</t>
  </si>
  <si>
    <t>An innovative strategy for the robust design of linear antenna arrays is presented. Being the array elements characterised by tolerance errors, the synthesis is aimed at determining the intervals of values fitting the user-defined mask constraints on the radiated power pattern. With reference to the upper and lower bounds of the power pattern analytically determined for given tolerances through interval analysis, the nominal excitations of the array elements are then optimised by means of a global stochastic optimiser suitably customised to deal with interval numbers. A set of numerical examples is reported to show the behaviour of the proposed method as well as to assess its potentials in dealing with the robust synthesis of pencil and shaped beams. ¬© The Institution of Engineering and Technology 2013.</t>
  </si>
  <si>
    <t>976-984</t>
  </si>
  <si>
    <t>22985586600;55749784900;22035972900;7005085831</t>
  </si>
  <si>
    <t>Manica, Luca;Anselmi, Nicola;Rocca, Paolo;Massa, Andrea</t>
  </si>
  <si>
    <t>Manica L.</t>
  </si>
  <si>
    <t>Robust mask-constrained linear array synthesis through aninterval-basedparticle SWARM optimisation</t>
  </si>
  <si>
    <t>10.1049/iet-map.2013.0203</t>
  </si>
  <si>
    <t>2-s2.0-84884308985</t>
  </si>
  <si>
    <t>['weft yams', 'namely industrial', 'medical band', 'horizontal polarization', 'fabric samples', 'conductive yam', 'antenna polarization']</t>
  </si>
  <si>
    <t>Conductive core yams | Diced woven fabrics | Electromagnetic shielding effectiveness | Twill weave</t>
  </si>
  <si>
    <t>In this paper, stainless steel core yam was selected as a conductive yam to produce conductive fabrics. The electromagnetic shielding effectiveness of twill and some diced woven fabrics with different metal densities were measured by free space measurement technique at horizontal polarization of the antenna. It was found that woven fabric samples shielded well in high frequency band, namely industrial, scientific and medical band. The electromagnetic shielding effectiveness of fabric samples woven increased in accordance with the steel core yam density in high frequency band if the fabric samples were positioned so that the weft yams were vertical to the antenna polarization. When the effective surface conductivity increased, the decrease in the electromagnetic shielding effectiveness of woven fabric samples, which were positioned so that the weft yams were parallel to the antenna polarization, was observed as adverse.</t>
  </si>
  <si>
    <t>122-144</t>
  </si>
  <si>
    <t>Tekstil</t>
  </si>
  <si>
    <t>The effects of fabric structural parameters on the electromagnetic shielding effectiveness</t>
  </si>
  <si>
    <t>2-s2.0-84884312836</t>
  </si>
  <si>
    <t>['worldwide interoperability', 'well within', 'technology 2013', 'shaped parasitic', 'room temperature', 'reduced ground', 'properly dimensioned', 'portable devices', 'noise ratios', 'inverted l', 'finaldesign fits', 'fabricated using', 'f antenna', 'desired frequencies', 'compact dual', 'centre frequency', 'antenna meets', '86 db', '7 mm3', '5 db', '3800 mhz', '1585 mhz', '1575 mhz']</t>
  </si>
  <si>
    <t>A compact dual-band planar inverted-F antenna in conjunction with an inverted L-shaped parasitic and reduced ground-plane structure working in the GPS (Global Positioning System) band(1565-1585 MHz) and Worldwide Interoperability for Microwave Access band (3300-3800 MHz) is presented. The antenna meets the strict space requirements of the portable devices and the finaldesign fits a volume of 100 √ó 24 √ó 9.7 mm3 (L √óW√ó H). It is composed of a series of branches, properly dimensioned and separated to generate the resonances at the desired frequencies. The antenna is fabricated using a 0.2 mm thick copper foil. The linearly polarised antenna exhibits good impedance matching performance, wide beam radiation pattern andhigh gain. Also, carrier-to-noise ratios for three different satellite locations, that is, 5¬∞,50¬∞ and 90¬∞ elevation are 47.58, 50.49 and 45.86 dB/Hz, respectively, at the centre frequency (1575 MHz) of GPS L1 band, which is well within the maximum allowable limit (50.5 dB/Hz) at room temperature. ¬© The Institution of Engineering and Technology 2013.</t>
  </si>
  <si>
    <t>991-998</t>
  </si>
  <si>
    <t>60019106;60019106;60019106</t>
  </si>
  <si>
    <t>36940110600;57208240718;6602733200</t>
  </si>
  <si>
    <t>Agarwal, Mayank;Singh, Rajesh;Meshram, Manoj K.</t>
  </si>
  <si>
    <t>Agarwal M.</t>
  </si>
  <si>
    <t>Linearly polarised planar inverted f-antenna for global positioning system and worldwide interoperability for microwave access applications</t>
  </si>
  <si>
    <t>10.1049/iet-map.2013.0025</t>
  </si>
  <si>
    <t>2-s2.0-84884320213</t>
  </si>
  <si>
    <t>['¬© 2006', 'vswr less', 'two pairs', 'strips connecting', 'slotted ground', 'significantly directional', 'required bandwidths', 'proposed antenna', 'easily cover', 'coplanar waveguide', 'arpn ).', '75 ghz']</t>
  </si>
  <si>
    <t>CPW | Dual band | L slits | WLAN/C band</t>
  </si>
  <si>
    <t>In this article, a circular-slot dual band antenna fed by a coplanar waveguide (CPW) for WiMAX/C band applications is presented. The antenna mainly encompasses a ground with a wide circular slot in the centre, a rectangular feeding strip and two pairs of asymmetric planar inverted L (APIL) strips connecting with the slotted ground. By introducing the two pairs of APIL's, two resonant frequencies, 3.70 for WiMAX, and 6.75 GHz for C band applications are agitated. The simulated results show that the proposed antenna has two good impedance bandwidths (VSWR less than 2) of and 1250MHz which make it easily cover the required bandwidths for WiMAX (3.4-3.6GHz) and 4-8 GHz C band applications. Moreover, the obtained radiation patterns demonstrate that the proposed antenna has significantly directional and Omni directional patterns in both E-plane and H-plane. ¬© 2006-2013 Asian Research Publishing Network (ARPN).</t>
  </si>
  <si>
    <t>581-585</t>
  </si>
  <si>
    <t>Samsuzzaman, M.;Islam, M. T.;Faruque, M. R.I.</t>
  </si>
  <si>
    <t>Circular-slotted CPW antenna for WiMAX/C band applications</t>
  </si>
  <si>
    <t>2-s2.0-84884321742</t>
  </si>
  <si>
    <t>['wideband feeds', 'two types', 'technology 2013', 'reflector axis', 'pulse distortion', 'proper positioning', 'phase aberration', 'lla ).', 'experimental results', 'considerably enhanced', 'authors study', 'antenna along', 'angular dependence', 'also measured']</t>
  </si>
  <si>
    <t>The authors study and compare the properties of two types of highly directive broadband antennas: linear tapered slot antenna (LTSA) and leaky lens antenna (LLA). The performance in terms of dispersion and phase centre stability is investigated for both antennas over a bandwidth exceeding 1:3, by means of experimental results. The pulse distortion is quantified by calculating the angular dependence of the fidelity factor directly from the measurements. The phase centre movement with frequency is also measured and the corresponding phase error loss is estimated when these antennas are to be used as wideband feeds of reflectors. As a consequence of its high phase centre stability, LLA achieves better efficiency than LTSA in terms of phase aberration for broadband reflector systems. However, the efficiency of LTSA can be considerably enhanced by proper positioning of the antenna along the reflector axis. ¬© The Institution of Engineering and Technology 2013.</t>
  </si>
  <si>
    <t>1021-1026</t>
  </si>
  <si>
    <t>60019963;60006288;60019963;60006288</t>
  </si>
  <si>
    <t>24466933400;7102618489;14919868900;24824011600</t>
  </si>
  <si>
    <t>Tokan, Nurhan T√ºrker;Neto, Andrea;Tokan, Fikret;Cavallo, Daniele</t>
  </si>
  <si>
    <t>Turkey;Netherlands</t>
  </si>
  <si>
    <t>Istanbul;Delft</t>
  </si>
  <si>
    <t>Yildiz Technical University;Delft University of Technology</t>
  </si>
  <si>
    <t>60019963;60006288</t>
  </si>
  <si>
    <t>Comparative study on pulse distortion and phase aberration of directive ultra-wideband antennas</t>
  </si>
  <si>
    <t>10.1049/iet-map.2013.0032</t>
  </si>
  <si>
    <t>2-s2.0-84884326853</t>
  </si>
  <si>
    <t>['technology 2013', 'proposed closed', 'polarisation ellipse', 'numerical simulations', 'generated cp', 'four separate', 'form expression', 'form equations', 'exploiting closed', 'experiments validated', 'complex ratio', 'authors show', '1 ghz']</t>
  </si>
  <si>
    <t>The authors show that a wave with any desired polarisation state can generally be generated in any direction with respect to two crossed dipoles, and a closed-form expression is provided for the complex ratio of the required drive voltages. The authors also provide a simple projection method for the polarisation ellipse in the case where the dipole centres coincide. For achieving the authors' aim of exploiting closed-form equations to generate circularly polarised (CP)/elliptically polarised (EP)/linearly polarised in any direction, two orthogonally placed dipoles resonating at 1 GHz each are designed. By selecting complex feed solutions, which are provided from the proposed closed-form equations, it is realised precise polarisation states in a number of directions. Four separate such cases to generated CP and EP were investigated, and in all of them the numerical simulations and experiments validated the proposed theoretical predictions. ¬© The Institution of Engineering and Technology 2013.</t>
  </si>
  <si>
    <t>949-953</t>
  </si>
  <si>
    <t>60004572;60004572;60004572</t>
  </si>
  <si>
    <t>7006249671;56232129300;52464187100</t>
  </si>
  <si>
    <t>Marhic, Michel E.;Mehta, Amit;Pal, Arpan</t>
  </si>
  <si>
    <t>Swansea</t>
  </si>
  <si>
    <t>Swansea University</t>
  </si>
  <si>
    <t>Marhic M.</t>
  </si>
  <si>
    <t>Generation of arbitrary polarisation in any direction by cross dipole</t>
  </si>
  <si>
    <t>10.1049/iet-map.2012.0703</t>
  </si>
  <si>
    <t>2-s2.0-84884328122</t>
  </si>
  <si>
    <t>['¬© 2006', 'proposed antenna', 'maximum gain', 'impedance bandwidth', 'bandwidth enhancement', 'average gain', 'arpn ).', '85 db', '3 db', '10 ghz']</t>
  </si>
  <si>
    <t>Bandwidth enhancement | Microstrip antenna | X-band</t>
  </si>
  <si>
    <t>An X-band microstrip antenna for bandwidth enhancement is presented in this paper. The proposed antenna is comprised of circular and rectangular slots fed by a 50 œâ microstrip line. It is designed on 40 mm √ó 40 mm printed circuit board using FR4 substrate material. Commercially available high frequency electromagnetic solver HFSS based on the finite element method (FEM) is taken into account in this study. The impedance bandwidth (VSWR‚â§2) of the proposed antenna is 2.10 GHz (9.75 to 11.85 GHz). 1.85 dB is the average gain where maximum gain is 2.3 dB. The proposed antenna exhibits stable Omni-directional radiation pattern. ¬© 2006-2013 Asian Research Publishing Network (ARPN).</t>
  </si>
  <si>
    <t>591-594</t>
  </si>
  <si>
    <t>55547121215;55328836300;57219314703</t>
  </si>
  <si>
    <t>Islam, Md Moinul;Islam, Mohammad Tariqul;Faruque, Mohammad Rashed Iqbal</t>
  </si>
  <si>
    <t>Islam M.M.</t>
  </si>
  <si>
    <t>Bandwidth enhancement of a microstrip antenna for X-band applications</t>
  </si>
  <si>
    <t>2-s2.0-84884328513</t>
  </si>
  <si>
    <t>['two cases', 'technology 2013', 'tables spaced', 'proposed pso', 'numerical results', 'convergence speed', 'channel capacity', 'apso outperforms', 'apso methods', 'apso ).']</t>
  </si>
  <si>
    <t>A novel optimisation procedure for the location of the transmitter in 3 √ó 3 multiple input multiple output wireless local area network wireless communication systems is presented. The optimal antenna location for maximising the channel capacity is searched by particle swarm optimiser (PSO) and asynchronous particle swarm optimisation (APSO). There are two different receiver locations considered in the simulation. These two cases are: (i) the transmitter is mobile in the whole indoor environment and the receivers are located on the tables spaced in intervals uniformly distributed (ii) the transmitter is mobile and the receivers are space in uniformly distributed intervals in the whole indoor environment. Numerical results have shown that the proposed PSO and APSO methods are transmit antenna location is optimised to increase channel capacity. The APSO has better optimisation results compared with the PSO and numerical results also show that the APSO outperforms the PSO in convergence speed. ¬© The Institution of Engineering and Technology 2013.</t>
  </si>
  <si>
    <t>1510-1516</t>
  </si>
  <si>
    <t>Location optimisation for antennas by asynchronous particle swarm optimisation</t>
  </si>
  <si>
    <t>10.1049/iet-com.2012.0598</t>
  </si>
  <si>
    <t>2-s2.0-84884337528</t>
  </si>
  <si>
    <t>#60972031</t>
  </si>
  <si>
    <t>['throughput scaling', 'technology 2013', 'simple structure', 'secondary network', 'random beamforming', 'primary receiver', 'predefined threshold', 'licensed spectrum', 'form approximation', 'fewer sus', 'feedback load', 'downlink beamforming', 'broadcast information', 'beam rbf', 'authors consider', 'authors analyse', 'antenna system']</t>
  </si>
  <si>
    <t>Random beamforming (RBF) has received much attention recently in downlink beamforming because of its simple structure, low-feedback load and same throughput scaling as that obtained using dirty paper coding at the transmitter. In this study, the authors analyse the performance of RBF for cognitive downlink multi-antenna system in terms of the throughput of the secondary network. The authors consider a secondary broadcast station with multiple antennas utilising the licensed spectrum of each primary receiver to broadcast information to multiple secondary users (SUs) simultaneously, as long as the interference power inflicted at each primary receiver is less than a predefined threshold. Firstly, they derived the secondary network closed-form throughput approximation of a single-beam RBF by exploiting extreme value order statistics. Then, closed-form approximation for secondary network throughput on multiple-beam RBF is presented. Simulation results verify the validity of the authors approximation results analysis even with fewer SUs. ¬© The Institution of Engineering and Technology 2013.</t>
  </si>
  <si>
    <t>1550-1556</t>
  </si>
  <si>
    <t>60025084-60108791;60025084;60108791</t>
  </si>
  <si>
    <t>36241790700;35239714300;24825752000</t>
  </si>
  <si>
    <t>Ji, Jianbo;Chen, Wen;Sun, Shanlin</t>
  </si>
  <si>
    <t>Guilin;Shanghai</t>
  </si>
  <si>
    <t>Guilin University of Aerospace Technology;Shanghai Jiao Tong University</t>
  </si>
  <si>
    <t>60108791;60025084</t>
  </si>
  <si>
    <t>Ji J.</t>
  </si>
  <si>
    <t>Asymptotic throughput analysis of random beamforming for multi-antenna cognitive broadcast networks</t>
  </si>
  <si>
    <t>10.1049/iet-com.2012.0730</t>
  </si>
  <si>
    <t>2-s2.0-84884339733</t>
  </si>
  <si>
    <t>['wireless communication', 'usually taken', 'though hypothetical', 'space manipulation', 'several possibilities', 'readily applied', 'optical illusion', 'optic devices', 'omnidirectional radiation', 'novel transformation', 'isotropic source', 'isotropic radiator', 'isotropic radiation', 'impossible due', 'dipole source', 'concept demonstration', 'axion electrodynamics', 'antenna engineering']</t>
  </si>
  <si>
    <t>It has long been conjectured that isotropic radiation by a simple coherent source is impossible due to changes in polarization. Though hypothetical, the isotropic source is usually taken as the reference for determining a radiator's gain and directivity. Here, we demonstrate both theoretically and experimentally that an isotropic radiator can be made of a simple and finite source surrounded by electric-field-driven LC resonator metamaterials designed by space manipulation. As a proof-of-concept demonstration, we show the first isotropic source with omnidirectional radiation from a dipole source (applicable to all distributed sources), which can open up several possibilities in axion electrodynamics, optical illusion, novel transformation-optic devices, wireless communication, and antenna engineering. Owing to the electric- field-driven LC resonator realization scheme, this principle can be readily applied to higher frequency regimes where magnetism is usually not present. ¬© 2013 American Physical Society.</t>
  </si>
  <si>
    <t>60101845;60101845-60017338;60017161;60101845-60017338</t>
  </si>
  <si>
    <t>26642251700;16244258200;8589921500;6701426035</t>
  </si>
  <si>
    <t>Tichit, Paul Henri;Burokur, Shah Nawaz;Qiu, Cheng Wei;De Lustrac, Andr√©</t>
  </si>
  <si>
    <t>France;France;Singapore</t>
  </si>
  <si>
    <t>Orsay;Nanterre;Singapore City</t>
  </si>
  <si>
    <t>Institut d'√âlectronique Fondamentale, Orsay;Universit√© Paris Nanterre;National University of Singapore</t>
  </si>
  <si>
    <t>60101845;60017338;60017161</t>
  </si>
  <si>
    <t>Experimental verification of isotropic radiation from a coherent dipole source via electric-field-driven LC resonator metamaterials</t>
  </si>
  <si>
    <t>10.1103/PhysRevLett.111.133901</t>
  </si>
  <si>
    <t>2-s2.0-84884690284</t>
  </si>
  <si>
    <t>['tuned close', 'taking advantage', 'rovibrational spectrum', 'results indicate', 'rempd signal', 'realistic simulations', 'photon absorption', 'optimal choice', 'obtained using', 'noise ratio', 'new determination', 'molecular spectroscopy', 'molecular qed', 'level model', 'laser detunings', 'ion trajectories', 'intermediate level', 'improved tests', 'hz range', 'good signal', 'excitation lasers', 'effective lamb', 'doppler lines', 'dicke regime', 'blackbody radiation']</t>
  </si>
  <si>
    <t>We study the feasibility of nearly degenerate two-photon rovibrational spectroscopy in ensembles of trapped, sympathetically cooled hydrogen molecular ions using a resonance-enhanced multiphoton dissociation (REMPD) scheme. Taking advantage of quasicoincidences in the rovibrational spectrum, the excitation lasers are tuned close to an intermediate level to resonantly enhance two-photon absorption. Realistic simulations of the REMPD signal are obtained using a four-level model that takes into account saturation effects, ion trajectories, laser frequency noise, and redistribution of population by blackbody radiation. We show that the use of counterpropagating laser beams enables optical excitation in an effective Lamb-Dicke regime. Sub-Doppler lines having widths in the 100-Hz range can be observed with good signal-to-noise ratio for an optimal choice of laser detunings. Our results indicate the feasibility of molecular spectroscopy at the 10-14 accuracy level for improved tests of molecular QED, a new determination of the proton-to-electron mass ratio, and studies of the time (in)dependence of the latter. ¬© 2013 American Physical Society.</t>
  </si>
  <si>
    <t>60029022;60029022-60030208;60029022-60030208;60008734;60029022-60030208</t>
  </si>
  <si>
    <t>57207717725;35618134600;6602823160;14828945800;6701849257</t>
  </si>
  <si>
    <t>Tran, Vu Quang;Karr, Jean Philippe;Douillet, Albane;Koelemeij, Jeroen C.J.;Hilico, Laurent</t>
  </si>
  <si>
    <t>France;France;Netherlands</t>
  </si>
  <si>
    <t>Evry;Paris;Amsterdam</t>
  </si>
  <si>
    <t>Universite d' Evry Val d'Essonne;Laboratoire Kastler Brossel;Vrije Universiteit Amsterdam</t>
  </si>
  <si>
    <t>60030208;60029022;60008734</t>
  </si>
  <si>
    <t>Tran V.Q.</t>
  </si>
  <si>
    <t>Two-photon spectroscopy of trapped HD&lt;sup&gt;+&lt;/sup&gt; ions in the Lamb-Dicke regime</t>
  </si>
  <si>
    <t>10.1103/PhysRevA.88.033421</t>
  </si>
  <si>
    <t>2-s2.0-84884834411</t>
  </si>
  <si>
    <t>['rgo ),', 'polypyridyl complex', 'polypyridine chromophores', 'polymer assembly', 'polymer assemblies', 'pendant ru', 'metallopolymer brushes', 'hybrid graphene', 'graphene substrate', 'grafting polystyrene', 'fully characterized', 'derivatized ru', 'derivatized polymers', 'derivatized p', 'covalent attachment', 'clear evidence', 'ch2nh 2', 'atrp ).', 'amide coupling', '2 ).']</t>
  </si>
  <si>
    <t>ATRP | graphene | light harvesting | polypyridylruthenium</t>
  </si>
  <si>
    <t>Soluble graphene nanosheets, prepared by grafting polystyrene-based polymer chains from the surface of reduced graphene oxide (RGO), have been functionalized with pendant Ru(II) polypyridine chromophores. N-Hydroxysuccinimide (NHS) derivatized p-vinylbenzoic acid polymer chains were grown from methyl bromoisobutyrate initiation sites on the surface of RGO by atom transfer radical polymerization (ATRP). Deprotection of the resulting NHS polystyrene chains followed by amide coupling with the amine-derivatized Ru(II) polypyridyl complex [Ru(4-CH2NH2-4‚Ä≤-CH 3-bpy)(bpy)2]2+ (4-CH2NH 2-4‚Ä≤-CH3-bpy = 4-aminomethyl-4‚Ä≤-methyl 2,2‚Ä≤-bipyridine and bpy = 2,2‚Ä≤-bipyridine) afforded the covalently linked RGO-metallopolymer. The hybrid graphene-polymer assembly has been fully characterized with clear evidence for covalent attachment of the metallopolymer brushes to the graphene substrate. On the basis of thermal gravimetric analysis, one polymer strand is grafted to the surface of RGO for every hundred graphene carbons. The covalently linked polymer brushes feature controlled chain lengths of ‚àº30 repeat units with a small polydispersity index (PDI, ‚àº 1.2). Photovoltaic cells based on the derivatized polymers and graphene-polymer assemblies were evaluated. The graphene-polymer assembly in the configuration, ITO/PEDOT:PSS/RGO-PSRu/PC60BM/Al, exhibited enhanced photocurrent and power conversion efficiencies (‚àº5 fold) relative to devices with the configuration, ITO/PEDOT:PSS/PSRu/PC60BM/Al. ¬© 2013 American Chemical Society.</t>
  </si>
  <si>
    <t>7992-8002</t>
  </si>
  <si>
    <t>60025111;60025111-60013722;60025111;60025111;60025111;60032941;60025111;60025111;60025111-60032941</t>
  </si>
  <si>
    <t>14055827900;26433404300;35389743500;55454073000;22936679300;7004193121;55884273700;35459150300;55475271900</t>
  </si>
  <si>
    <t>Fang, Zhen;Ito, Akitaka;Stuart, Andrew C.;Luo, Hanlin;Chen, Zuofeng;Vinodgopal, Kizhanipuram;You, Wei;Meyer, Thomas J.;Taylor, Darlene K.</t>
  </si>
  <si>
    <t>United States;United States;Japan</t>
  </si>
  <si>
    <t>Durham;Chapel Hill;Osaka</t>
  </si>
  <si>
    <t>North Carolina Central University;The University of North Carolina at Chapel Hill;Osaka City University</t>
  </si>
  <si>
    <t>60032941;60025111;60013722</t>
  </si>
  <si>
    <t>Fang Z.</t>
  </si>
  <si>
    <t>Soluble reduced graphene oxide sheets grafted with polypyridylruthenium- derivatized polystyrene brushes as light harvesting antenna for photovoltaic applications</t>
  </si>
  <si>
    <t>10.1021/nn403079z</t>
  </si>
  <si>
    <t>2-s2.0-84884954531</t>
  </si>
  <si>
    <t>Ministry of Science and Technology, Taiwan</t>
  </si>
  <si>
    <t>NSC 100-2632-E-131-002-MY3</t>
  </si>
  <si>
    <t>['working pressure', 'slightly increase', 'slightly decrease', 'rf power', 'quantum efficiency', 'power input', 'plasma probe', 'plasma density', 'oes intensity', 'oes ).', 'low pressure', 'ihœ ±*', 'h *.', 'growth rate', 'electron temperature', 'characterized using']</t>
  </si>
  <si>
    <t>ICP-CVD | Plasma characterization | Si:H films</t>
  </si>
  <si>
    <t>The plasma of an ICP-CVD system attached with four internal antennas was characterized using a plasma probe and an optical emission spectrometer (OES). Plasma density and averaged electron temperature were examined as functions of RF power input and working pressure. It is found that the averaged electron temperature would decrease with the increase of working pressure and slightly decrease with the increase of RF power. The films' crystallinity (Xc) increases with the decrease of working pressure, and with the increase of power input. At low pressure, Xc is related to electron temperature. When working pressure is fixed, the electron temperature is not affected by power input. In this case, Xc is related to the OES intensity of SiH*which is proportional to H*. For a-Si:H, the deposition rate decreases with the increase of working pressure and slightly increase with the increase of power. For Œºc-Si:H, the deposition rate increases with the increase of power and pressure. The quantum efficiency of the film is related to the mechanisms of forming crystalline structure, which, in turn, may reduce defect density. No relationship between IHŒ±* and film's growth rate or Xc can be identified in this study. ¬© 2012 Elsevier B.V.</t>
  </si>
  <si>
    <t>550-556</t>
  </si>
  <si>
    <t>60078640;60078640;60016717;60024666</t>
  </si>
  <si>
    <t>26537549500;57218965439;7004203671;56374646000</t>
  </si>
  <si>
    <t>Hsieh, J. H.;Liang, H. C.;Setsuhara, Y.;Li, C.</t>
  </si>
  <si>
    <t>Taiwan;Taiwan;Japan</t>
  </si>
  <si>
    <t>Taipei;Taoyuan;Ibaraki</t>
  </si>
  <si>
    <t>Ming Chi University of Technology;National Central University;Joining and Welding Research Institute</t>
  </si>
  <si>
    <t>60078640;60024666;60016717</t>
  </si>
  <si>
    <t>Hsieh J.H.</t>
  </si>
  <si>
    <t>Deposition and characterization of a- and Œºc-Si: H thin films by ICP-CVD system with internal antennas</t>
  </si>
  <si>
    <t>S0257897212001740</t>
  </si>
  <si>
    <t>10.1016/j.surfcoat.2012.03.007</t>
  </si>
  <si>
    <t>2-s2.0-84882853948</t>
  </si>
  <si>
    <t>['¬© 1963', 'twrcs ),', 'two users', 'two subspaces', 'system analysis', 'spatial streams', 'signal directions', 'relay generates', 'recovered messages', 'rate gap', 'rate capacity', 'proposed scheme', 'perform large', 'one subspace', 'novel space', 'noise ratio', 'nearly parallel', 'multiantenna relay', 'linear functions', 'input multiple', 'high signal', 'forwards network', 'existing schemes', 'completely decoded', 'coding scheme', 'coded messages', 'channel realization', 'based network', 'average sum', 'asymptotic sum', 'approx 0', 'antenna configuration', '2012 ieee']</t>
  </si>
  <si>
    <t>Multiple-input multiple-output (MIMO) | physical-layer network coding | space-division precoding | two-way relay channel (TWRC)</t>
  </si>
  <si>
    <t>We propose a novel space-division-based network-coding scheme for multiple-input multiple-output (MIMO) two-way relay channels (TWRCs), in which two multiantenna users exchange information via a multiantenna relay. In the proposed scheme, the overall signal space at the relay is divided into two subspaces. In one subspace, the spatial streams of the two users have nearly orthogonal directions and are completely decoded at the relay. In the other subspace, the signal directions of the two users are nearly parallel, and linear functions of the spatial streams are computed at the relay, following the principle of physical-layer network coding. Based on the recovered messages and message-functions, the relay generates and forwards network-coded messages to the two users. We show that, at high signal-to-noise ratio, the proposed scheme achieves the asymptotic sum-rate capacity of the MIMO TWRC within 1\2 (5/4) approx 0.161 bits per user-antenna, for any antenna configuration and any channel realization. We perform large-system analysis to derive the average sum-rate of the proposed scheme over Rayleigh-fading MIMO TWRCs. We show that the average asymptotic sum-rate gap to the capacity is at most 0.053 bits per relay-antenna. It is demonstrated that the proposed scheme significantly outperforms the existing schemes. ¬© 1963-2012 IEEE.</t>
  </si>
  <si>
    <t>6421-6440</t>
  </si>
  <si>
    <t>60002798;60001481-60028333;60001481</t>
  </si>
  <si>
    <t>55376376100;56510672700;7004110518</t>
  </si>
  <si>
    <t>Yuan, Xiaojun;Yang, Tao;Collings, Iain B.</t>
  </si>
  <si>
    <t>Australia;Hong Kong;Australia</t>
  </si>
  <si>
    <t>Sydney;Hong Kong;Sydney</t>
  </si>
  <si>
    <t>UNSW Sydney;Chinese University of Hong Kong;CSIRO Ict Centre</t>
  </si>
  <si>
    <t>60028333;60002798;60001481</t>
  </si>
  <si>
    <t>Multiple-input multiple-output two-way relaying: A space-division approach</t>
  </si>
  <si>
    <t>10.1109/TIT.2013.2271632</t>
  </si>
  <si>
    <t>2-s2.0-84884367111</t>
  </si>
  <si>
    <t>['¬© 1963', 'users angles', 'use szego', 'toeplitz matrices', 'thus making', 'simple condition', 'requiring reduced', 'provide guidelines', 'proposed scheme', 'proportional fairness', 'prebeamforming optimization', 'prebeamforming matrix', 'order statistics', 'numerical results', 'large number', 'jsdm incurs', 'jsdm ),', 'instantaneous knowledge', 'downlink training', 'csit ).', 'coarse information', 'channel vectors', 'channel second', 'channel matrix', 'base station', 'asymptotic theory', 'antennas limit', 'angular spread', '2012 ieee']</t>
  </si>
  <si>
    <t>3-D beamforming | antenna correlation | deterministic equivalents | multiuser MIMO downlink</t>
  </si>
  <si>
    <t>We propose joint spatial division and multiplexing (JSDM), an approach to multiuser MIMO downlink that exploits the structure of the correlation of the channel vectors in order to allow for a large number of antennas at the base station while requiring reduced-dimensional channel state information at the transmitter (CSIT). JSDM achieves significant savings both in the downlink training and in the CSIT uplink feedback, thus making the use of large antenna arrays at the base station potentially suitable also for frequency division duplexing (FDD) systems, for which uplink/downlink channel reciprocity cannot be exploited. In the proposed scheme, the multiuser MIMO downlink precoder is obtained by concatenating a prebeamforming matrix, which depends only on the channel second-order statistics, with a classical multiuser precoder, based on the instantaneous knowledge of the resulting reduced dimensional 'effective' channel matrix. We prove a simple condition under which JSDM incurs no loss of optimality with respect to the full CSIT case. For linear uniformly spaced arrays, we show that such condition is approached in the large number of antennas limit. For this case, we use Szego's asymptotic theory of Toeplitz matrices to show that a DFT-based prebeamforming matrix is near-optimal, requiring only coarse information about the users angles of arrival and angular spread. Finally, we extend these ideas to the case of a 2-D base station antenna array, with 3-D beamforming, including multiple beams in the elevation angle direction. We provide guidelines for the prebeamforming optimization and calculate the system spectral efficiency under proportional fairness and max-min fairness criteria, showing extremely attractive performance. Our numerical results are obtained via asymptotic random matrix theory, avoiding lengthy Monte Carlo simulations and providing accurate results for realistic (finite) number of antennas and users. ¬© 1963-2012 IEEE.</t>
  </si>
  <si>
    <t>6441-6463</t>
  </si>
  <si>
    <t>60029311;60001558;60001558;60029311</t>
  </si>
  <si>
    <t>37121469100;7201496066;7403019657;7004399543</t>
  </si>
  <si>
    <t>Adhikary, Ansuman;Nam, Junyoung;Ahn, Jae Young;Caire, Giuseppe</t>
  </si>
  <si>
    <t>Los Angeles;Daejeon</t>
  </si>
  <si>
    <t>University of Southern California;Electronics and Telecommunications Research Institute</t>
  </si>
  <si>
    <t>60029311;60001558</t>
  </si>
  <si>
    <t>Adhikary A.</t>
  </si>
  <si>
    <t>Joint spatial division and multiplexing-The large-scale array regime</t>
  </si>
  <si>
    <t>10.1109/TIT.2013.2269476</t>
  </si>
  <si>
    <t>2-s2.0-84884379186</t>
  </si>
  <si>
    <t>['¬© 1963', 'user case', 'two users', 'statistical information', 'single antenna', 'rate delivered', 'optimal solution', 'grassmann manifold', 'forward link', 'form expression', 'first matrix', 'first fixed', 'ergodic sum', 'dominant eigenmode', 'definite matrices', 'covariance matrix', 'covariance matrices', 'beamforming vectors', 'appropriately designed', '2012 ieee', '$- users']</t>
  </si>
  <si>
    <t>Adaptive signalling | broadcast channel | information rates | multiple-input single-output (MISO) systems | multiuser multiple-input multiple-output (MIMO) | nonconvex optimization | precoding | spatial correlation</t>
  </si>
  <si>
    <t>A Rayleigh fading spatially correlated broadcast setting with $M = 2$ antennas at the transmitter and two users (each with a single antenna) is considered. It is assumed that the users have perfect channel information about their links, whereas the transmitter has only statistical information of each user's link (covariance matrix of the vector channel). A low-complexity linear beamforming strategy that allocates equal power and one spatial eigenmode to each user is employed at the transmitter. Beamforming vectors on the Grassmann manifold that depend only on statistical information are to be designed at the transmitter to maximize the ergodic sum-rate delivered to the two users. Toward this goal, the beamforming vectors are first fixed and a closed-form expression is obtained for the ergodic sum-rate in terms of the covariance matrices of the links. This expression is nonconvex in the beamforming vectors ensuring that the classical Lagrange multiplier technique is not applicable. Despite this difficulty, the optimal solution to this problem is shown to be the same as the solution to the maximization of an appropriately defined average signal-to-interference and noise ratio metric for each user. This solution is the dominant generalized eigenvector of a pair of positive-definite matrices where the first matrix is the covariance matrix of the forward link and the second is an appropriately designed 'effective' interference covariance matrix. In this sense, our work is a generalization of optimal signalling along the dominant eigenmode of the transmit covariance matrix in the single-user case. Finally, the ergodic sum-rate for the general broadcast setting with $M$ antennas at the transmitter and $M$-users (each with a single antenna) is obtained in terms of the covariance matrices of the links and the beamforming vectors. ¬© 1963-2012 IEEE.</t>
  </si>
  <si>
    <t>6464-6489</t>
  </si>
  <si>
    <t>60029311;60019544;60000745</t>
  </si>
  <si>
    <t>16319575100;7003858493;35579177800</t>
  </si>
  <si>
    <t>Raghavan, Vasanthan;Hanly, Stephen V.;Veeravalli, Venugopal V.</t>
  </si>
  <si>
    <t>United States;Australia;United States</t>
  </si>
  <si>
    <t>Los Angeles;North Ryde;Urbana</t>
  </si>
  <si>
    <t>University of Southern California;Macquarie University;University of Illinois Urbana-Champaign</t>
  </si>
  <si>
    <t>Raghavan V.</t>
  </si>
  <si>
    <t>Statistical beamforming on the grassmann manifold for the two-user broadcast channel</t>
  </si>
  <si>
    <t>10.1109/TIT.2013.2267721</t>
  </si>
  <si>
    <t>2-s2.0-84884391440</t>
  </si>
  <si>
    <t>Defense Acquisition Program Administration</t>
  </si>
  <si>
    <t>DAPA</t>
  </si>
  <si>
    <t>['two antennas', 'surface waves', 'repeater applications', 'reduces coupling', 'receiver antennas', 'microstrip antennas', 'make use', 'impedance surfaces', 'experimentally demonstrated', '10 db', '05 ghz']</t>
  </si>
  <si>
    <t>Absorber | High isolation | Planar antenna | Repeater</t>
  </si>
  <si>
    <t>This paper proposes novel high isolation transmitter and receiver antennas that make use of high-impedance surfaces (HISs) for repeater applications. Both the microstrip antennas and HISs are designed to operate at a frequency of 2.05 GHz for Korean WCDMA services. The HIS proposed in this paper can effectively absorb back radiation and surface waves from each antenna, and this reduces coupling between the two antennas. Therefore, it is experimentally demonstrated that the use of HISs improves isolation by 6 and 10 dB, depending on the orientation of the two antennas. ¬© 2013 Taylor &amp; Francis.</t>
  </si>
  <si>
    <t>2281-2287</t>
  </si>
  <si>
    <t>Kang, H.;Lim, S.</t>
  </si>
  <si>
    <t>High isolation transmitter and receiver antennas using high-impedance surfaces for repeater applications</t>
  </si>
  <si>
    <t>10.1080/09205071.2013.832395</t>
  </si>
  <si>
    <t>2-s2.0-84888296348</t>
  </si>
  <si>
    <t>['vivo npq', 'semiempirical mndo', 'quenching trap', 'psii ).', 'photosystem ii', 'photoprotective non', 'photochemical quenching', 'major light', 'lutein620 accounts', 'higher plants', 'harvesting antenna', 'dissipative pathway', 'ci method', 'calculations reveal', 'adds weight']</t>
  </si>
  <si>
    <t>Photoprotective non-photochemical quenching (NPQ) in higher plants is the result of the formation of energy quenching traps in the light-harvesting antenna of photosystem II (PSII). It has been proposed that this quenching trap is a lutein molecule closely associated with the chlorophyll terminal emitter of the major light-harvesting complex LHCII. We have used a combination of time-dependent density functional theory (TD-DFT) and the semiempirical MNDO-CAS-CI method to model the chlorophyll-lutein energy transfer dynamics of the highly quenched crystal structure of LHCII. Our calculations reveal that the incoherent "hopping" of energy from Chla612 to the short-lived, dipole forbidden 21Ag- state of lutein620 accounts for the strong fluorescence quenching observed in these crystals. This adds weight to the argument that the same dissipative pathway is responsible for in vivo NPQ. ¬© 2012 American Chemical Society.</t>
  </si>
  <si>
    <t>10974-10986</t>
  </si>
  <si>
    <t>60105356;60059987-60105695;60059987-60105695;60059987;60059987-60105695;60105356</t>
  </si>
  <si>
    <t>8577880500;35483226400;25639904800;24381002400;7003564034;7102944615</t>
  </si>
  <si>
    <t>Duffy, C. D.P.;Chmeliov, J.;Macernis, M.;Sulskus, J.;Valkunas, L.;Ruban, A. V.</t>
  </si>
  <si>
    <t>Modeling of fluorescence quenching by lutein in the plant light-harvesting complex LHCII</t>
  </si>
  <si>
    <t>10.1021/jp3110997</t>
  </si>
  <si>
    <t>2-s2.0-84879173045</t>
  </si>
  <si>
    <t>['¬© miguel', 'type species', 'tribal placement', 'tibiae lacking', 'straticus pascoe', 'small size', 'slender antennae', 'semierect subspatulate', 'parallel setae', 'n .,', 'moreiba canariensis', 'laparocerus schoenherr', 'granulate pronotum', 'gran canaria', 'el hierro', 'described species', 'cyrtozemia pascoe', 'body covered', 'bisinuate scape', 'asmaratrox heller', 'adpressed scales']</t>
  </si>
  <si>
    <t>Canary Islands | Laparocerini | Moreiba | Morphology | New combination | New genus | Strophosoma canariense | Systematics | Weevils</t>
  </si>
  <si>
    <t>A new genus Moreiba is described for Strophosoma canariense Franz, 1995 (type species) and placed in Laparocerini. It differs from Laparocerus Schoenherr, 1834 by the small size, the strongly transverse rostrum, the dense longitudinal strigosity on head and rostrum, the body covered by dense, adpressed scales and short, semierect subspatulate to parallel setae, the slender antennae with bisinuate scape and short oval club, the granulate pronotum and all tibiae lacking a mucro in both sexes. Moreiba canariensis (Franz, 1995), comb. n., is the only described species, distributed in El Hierro and Gran Canaria. The tribal placement of the genera Aphyonotus Faust, 1895, Asmaratrox Heller, 1909, Straticus Pascoe, 1886 and Cyrtozemia Pascoe, 1872 is discussed. ¬© Miguel A. Alonso-Zarazaga.</t>
  </si>
  <si>
    <t>Alonso-Zarazaga, Miguel A.</t>
  </si>
  <si>
    <t>Alonso-Zarazaga M.A.</t>
  </si>
  <si>
    <t>Moreiba gen. n., a new Canarian genus in Laparocerini (Coleoptera, Curculionidae)</t>
  </si>
  <si>
    <t>10.3897/zookeys.333.6122</t>
  </si>
  <si>
    <t>2-s2.0-84884467949</t>
  </si>
  <si>
    <t>['weak sources', 'various fields', 'strong interference', 'signal processing', 'sar imaging', 'radio astronomy', 'provided together', 'parameter estimation', 'new algorithm', 'moving array', 'major challenge', 'latter case', 'especially important', 'either inside', 'doa estimation', 'directional antennas', 'adaptive beamformer']</t>
  </si>
  <si>
    <t>Achieving better imaging of weak sources in the presence of strong interfering sources is a major challenge in various fields of signal processing, such as radio astronomy, SAR imaging, SONAR and wideband signal processing. We present a new algorithm for parameter estimation that can be implemented when a moving array is used. This adaptive beamformer can be employed in a variety of applications, such as radio astronomy with synthetic aperture arrays, SAR imaging, DOA estimation in towed array SONAR and wideband DOA estimation. Analytic performance analysis is provided together with simulations and tests on a new radio astronomy array. All these indicate a significant improvement compared to currently used filterbank techniques such as the MVDR, when strong interference is present, either inside or outside the field of view of the array. The latter case is especially important when directional antennas are used. ¬© 2013 IEEE.</t>
  </si>
  <si>
    <t>5063-5074</t>
  </si>
  <si>
    <t>60002765;60002765</t>
  </si>
  <si>
    <t>33767908800;6603802598</t>
  </si>
  <si>
    <t>Levanda, Ronny;Leshem, Amir</t>
  </si>
  <si>
    <t>Levanda R.</t>
  </si>
  <si>
    <t>Adaptive selective sidelobe canceller beamformer with applications to interference mitigation in radio astronomy</t>
  </si>
  <si>
    <t>10.1109/TSP.2013.2274960</t>
  </si>
  <si>
    <t>2-s2.0-84884496640</t>
  </si>
  <si>
    <t>['radio emitters', 'human effort', 'feeding fish', 'dominates lakes', 'directional antenna', 'biologists search']</t>
  </si>
  <si>
    <t>Carp is a highly invasive bottom-feeding fish that pollutes and dominates lakes by releasing harmful nutrients. Recently, biologists started studying the behavior of carp by tagging the fish with radio emitters. The biologists search for and localize the radio-tagged fish manually using a global positioning system (GPS) and a directional antenna. We are developing a novel robotic sensor system in which human effort is replaced by autonomous robots capable of finding and tracking tagged carp. ¬© 2013 IEEE.</t>
  </si>
  <si>
    <t>33-41</t>
  </si>
  <si>
    <t>IEEE Robotics and Automation Magazine</t>
  </si>
  <si>
    <t>60029445;60029445;60029445;60029445</t>
  </si>
  <si>
    <t>36464388500;55861116500;54793577900;23009022100</t>
  </si>
  <si>
    <t>Tokekar, Pratap;Branson, Elliot;Vander Hook, Joshua;Isler, Volkan</t>
  </si>
  <si>
    <t>Tokekar P.</t>
  </si>
  <si>
    <t>Tracking aquatic invaders: Autonomous robots for monitoring invasive fish</t>
  </si>
  <si>
    <t>10.1109/MRA.2012.2220506</t>
  </si>
  <si>
    <t>2-s2.0-84884497879</t>
  </si>
  <si>
    <t>['technology 2013', 'proposed antenna', 'peak gain', 'high isolation', 'experimental results', 'cell systems', '9 ghz', '8 dbi', '30 db']</t>
  </si>
  <si>
    <t>A dual-polarised compact base station antenna with high isolation is presented. High isolation is achieved by using a shorted spiral resonator placed below the metallic radiating patch. From the experimental results, the measured impedance bandwidth of the proposed antenna is 1.7-1.9 GHz for micro-cell systems and the isolation is more than 30 dB. The proposed antenna exhibits good radiation patterns and peak gain is 8 dBi. ¬© The Institution of Engineering and Technology 2013.</t>
  </si>
  <si>
    <t>1257-1258</t>
  </si>
  <si>
    <t>54414371000;35187370400;55570484300</t>
  </si>
  <si>
    <t>Lee, Jung N.;Jung, Jae H.;Lee, Kwang C.</t>
  </si>
  <si>
    <t>Design of dual-polarised compact base station antenna with high isolation using spiral resonator</t>
  </si>
  <si>
    <t>10.1049/el.2013.1066</t>
  </si>
  <si>
    <t>2-s2.0-84884824710</t>
  </si>
  <si>
    <t>['x band', 'technology 2013', 'tag works', 'tag prototype', 'tag antenna', 'rectifying circuit', 'quite good', 'operative range', 'obtained using', 'limited amount', 'experimentally assessed', 'antenna tag', '10 ghz']</t>
  </si>
  <si>
    <t>The design of a radio frequency identifier (RFID) tag sensor based on the modulated scattering technique (MST) is presented. The tag works in the X band at 10 GHz and achieves an operative range of about 10 m with a limited amount of power. The power supply required by the transponder is obtained from the interogating electromagnetic field with a customised rectifying Chockcroft-Walton multiplier circuit. The communication between the reader and the tag is obtained using the standard EM4102 RFID protocol, the information is carried on by modulating the load of the tag antenna with a suitable switch circuit. The antenna tag, the rectifying circuit and the switch have been optimised to reach the maximum operative range. A tag prototype has been designed, fabricated and experimentally assessed. The obtained experimental results are quite good. ¬© The Institution of Engineering and Technology 2013.</t>
  </si>
  <si>
    <t>1277-1278</t>
  </si>
  <si>
    <t>Donelli, M.</t>
  </si>
  <si>
    <t>Design of long-range, powerless RFID sensor at 10 GHz</t>
  </si>
  <si>
    <t>10.1049/el.2013.2303</t>
  </si>
  <si>
    <t>2-s2.0-84884842361</t>
  </si>
  <si>
    <t>['wimax applications', 'technology 2013', 'proposed antenna', 'l slot', 'fed tri', 'etching properly', 'covering bands', 'compact radiator', '890 mhz', '87 ghz', '72 ghz', '470 mhz']</t>
  </si>
  <si>
    <t>A novel coplanar waveguide-fed tri-band monopole antenna with a compact radiator (10 √ó 23 mm2) for WLAN/WiMAX applications is presented. By etching properly an inverted-L slot on the straight strip loaded with a rectangular tuning patch and further adjusting the dimensions and positions of these structures, three distinct wide bands can be achieved. The measured and simulated results show that the proposed antenna has 10 dB impedance bandwidth of 470 MHz (2.38-2.85 GHz), 360 MHz (3.36-3.72 GHz) and 890 MHz (4.98-5.87 GHz) to cover all the 2.4/5.2/5.8 GHz WLAN bands and 2.5/3.5/5.5 GHz WiMAX bands. Also, the proposed antenna produces good dipole-like radiation pattern over the covering bands. ¬© The Institution of Engineering and Technology 2013.</t>
  </si>
  <si>
    <t>1261-1262</t>
  </si>
  <si>
    <t>48360934100;57221230915;25229387400;55623065800;55589481800</t>
  </si>
  <si>
    <t>Chen, H.;Yang, X.;Yin, Y. Z.;Wu, J. J.;Cai, Y. M.</t>
  </si>
  <si>
    <t>Tri-band rectangle-loaded monopole antenna with inverted-L slot for WLAN/WiMAX applications</t>
  </si>
  <si>
    <t>10.1049/el.2013.2329</t>
  </si>
  <si>
    <t>2-s2.0-84884842383</t>
  </si>
  <si>
    <t>['wideband microstrip', 'technology 2013', 'shaped drivers', 'shape drivers', 'proposed antenna', 'phased array', 'overall dimensions', 'measured results', 'fire antenna', 'compact end', 'back ratio', '44 ghz', '24 mm2', '15 db', '10 db', '1 dbi']</t>
  </si>
  <si>
    <t>A wideband and compact end-fire antenna with bowtie-shape drivers is proposed. Based on a wideband microstrip-to-coplanar stripline transition and bowtie-shaped drivers, a broadband impedance bandwidth of more than 75% (4.70-10.44 GHz) for return loss less than - 15 dB and a gain of 5.0-9.1 dBi are obtained. What is more, the front-to-back ratio over the frequency of interest is less than - 10 dB. The overall dimensions of the proposed antenna are only 30 √ó 24.24 mm2. A prototype is fabricated and measured. The simulated and measured results of the proposed antenna indicate that it is suitable for phased array and microwave imaging systems. ¬© The Institution of Engineering and Technology 2013.</t>
  </si>
  <si>
    <t>1262-1264</t>
  </si>
  <si>
    <t>55869002200;55870779900;8316639400;55276206000</t>
  </si>
  <si>
    <t>Wang, Hao;Chen, Yan;Liu, Fangshu;Shi, Xiaowei</t>
  </si>
  <si>
    <t>Wideband and compact quasi-Yagi antenna with bowtie-shaped drivers</t>
  </si>
  <si>
    <t>10.1049/el.2013.2454</t>
  </si>
  <si>
    <t>2-s2.0-84884844031</t>
  </si>
  <si>
    <t>['xiaojuan bai', 'theory perspective', 'technology 2013', 'subchannels associated', 'multiuser multi', 'maximum number', 'lanzhou 730070', 'finite signal', 'every dimension', 'electronic engineering', 'decreasing idof', 'channel space']</t>
  </si>
  <si>
    <t>Xiaojuan Bai: Also with the College of Physics and Electronic Engineering, Northwest Normal University, Lanzhou 730070, China Intrinsic degrees of freedom (IDoF) which are the measure about the relative transmission ability of a channel from a transmitter to a receiver in the current transmit power at finite signal-to-noise power ratio are proposed. According to the IDoF of the subchannel in every dimension of channel space, the number of spatial dimensions allocated to the interferer by the interference avoiding technique, which is no more than the maximum number of subchannels associated with the decreasing IDoF of the transmission channel due to interference in the multiuser multi-antennas interference channel, is given from an information-theory perspective. ¬© The Institution of Engineering and Technology 2013.</t>
  </si>
  <si>
    <t>1301-1303</t>
  </si>
  <si>
    <t>Bai, Xiaojuan</t>
  </si>
  <si>
    <t>Intrinsic degrees of freedom for MIMO interference channel</t>
  </si>
  <si>
    <t>10.1049/el.2013.1403</t>
  </si>
  <si>
    <t>2-s2.0-84884890097</t>
  </si>
  <si>
    <t>WA1305/3-2</t>
  </si>
  <si>
    <t>['weak correlation', 'strongly correlated', 'small changes', 'second regime', 'regime corresponding', 'reaction centers', 'protein packaging', 'protein distribution', 'protein crowding', 'protein complexes', 'photosynthetic light', 'photon spectroscopy', 'native membranes', 'light harvesting', 'key role', 'interaction play', 'increasing quenching', 'increasing carotenoid', 'grana thylakoids', 'grana membranes', 'fracture membranes', 'fluorescence quenching', 'excitonic connectivity', 'electronic pigment', 'electronic couplings', 'electron micrographs', 'chlorophyll coupling', 'antennas size', 'already quenched']</t>
  </si>
  <si>
    <t>The regulation of light-harvesting in photosynthesis under conditions of varying solar light irradiation is essential for the survival and fitness of plants and algae. It has been proposed that rearrangements of protein distribution in the stacked grana region of thylakoid membranes connected to changes in the electronic pigment-interaction play a key role for this regulation. In particular, carotenoid-chlorophyll interactions seem to be crucial for the down-regulation of photosynthetic light-harvesting. So far, it has been difficult to determine the influence of the dense protein packing found in native photosynthetic membrane on these interactions. We investigated the changes of the electronic couplings between carotenoids and chlorophylls and the quenching in grana thylakoids of varying protein packing density by two-photon spectroscopy, conventional chlorophyll fluorometry, low-temperature fluorescence spectroscopy, and electron micrographs of freeze-fracture membranes. We observed an increasing carotenoid-chlorophyll coupling and fluorescence quenching with increasing packing density. Simultaneously, the antennas size and excitonic connectivity of Photosystem II increased with increasing quenching and carotenoid-chlorophyll coupling whereas isolated, decoupled LHCII trimers decreased. Two distinct quenching data regimes could be identified that show up at different protein packing densities. In the regime corresponding to higher protein packing densities, quenching is strongly correlated to carotenoid-chlorophyll interactions whereas in the second regime, a weak correlation is apparent with low protein packing densities. Native membranes are in the strong-coupling data regime. Consequently, PSII and LHCII in grana membranes of plants are already quenched by protein crowding. We concluded that this ensures efficient electronic connection of all pigment-protein complexes for intermolecular energy transfer to the reaction centers and allows simultaneously sensitive regulation of light harvesting by only small changes in the protein packaging. ¬© 2013 American Chemical Society.</t>
  </si>
  <si>
    <t>11022-11030</t>
  </si>
  <si>
    <t>60007902;60007511;60007902;60018208;60020952;60018208;60007902-60032895</t>
  </si>
  <si>
    <t>37052285900;55872150000;23097587000;48861073400;7202631409;7102555494;55890704500</t>
  </si>
  <si>
    <t>Holleboom, Christoph Peter;Yoo, Sunny;Liao, Pen Nan;Compton, Ian;Haase, Winfried;Kirchhoff, Helmut;Walla, Peter Jomo</t>
  </si>
  <si>
    <t>Germany;Germany;United States;Germany;South Korea</t>
  </si>
  <si>
    <t>Gottingen;Frankfurt am Main;Pullman;Braunschweig;Seoul</t>
  </si>
  <si>
    <t>Max Planck Institute for Biophysical Chemistry;Max Planck Institute of Biophysics;Washington State University Pullman;Technische Universit√§t Braunschweig;Sungkyunkwan University</t>
  </si>
  <si>
    <t>60032895;60020952;60018208;60007902;60007511</t>
  </si>
  <si>
    <t>Holleboom C.P.</t>
  </si>
  <si>
    <t>Carotenoid-chlorophyll coupling and fluorescence quenching correlate with protein packing density in grana-thylakoids</t>
  </si>
  <si>
    <t>10.1021/jp311786g</t>
  </si>
  <si>
    <t>2-s2.0-84884926465</t>
  </si>
  <si>
    <t>HO-924/3-1</t>
  </si>
  <si>
    <t>['transfer state', 'temperature dependence', 'spillover process', 'room temperature', 'quenching mechanism', 'ps ii', 'photosystem ii', 'membrane rearrangement', 'lived p700', 'induced quenching', 'higher plants', 'first mechanism', 'energy transferred', 'energy transfer', 'efficient spillover', 'dried state', 'direct quenching', 'direct contact', 'desiccation causes', 'cryogenic temperatures', 'chlorophyll charge']</t>
  </si>
  <si>
    <t>The highly efficient desiccation-induced quenching in the poikilohydric lichen Parmelia sulcata has been studied by ultrafast fluorescence spectroscopy at room temperature (r.t.) and cryogenic temperatures in order to elucidate the quenching mechanism(s) and kinetic reaction models. Analysis of the r.t. data by kinetic target analysis reveals that two different quenching mechanisms contribute to the protection of photosystem II (PS II). The first mechanism is a direct quenching of the PS II antenna and is related to the characteristic F740 nm fluorescence band. Based on the temperature dependence of its spectra and the kinetics, this mechanism is proposed to reflect the formation of a fluorescent (F740) chlorophyll-chlorophyll charge-transfer state. It is discussed in relation to a similar fluorescence band and quenching mechanism observed in light-induced nonphotochemical quenching in higher plants. The second and more efficient quenching process (providing more than 70% of the total PS II quenching) is shown to involve an efficient spillover (energy transfer) from PS II to PS I which can be prevented by a short glutaraldehyde treatment. Desiccation causes a thylakoid-membrane rearrangement which brings into direct contact the PS II and PS I units. The energy transferred to PS I in the spillover process is then quenched highly efficiently in PS I due to the formation of a long-lived P700+ state in the dried state in the light. As a consequence, both PS II and PS I are protected very efficiently against photodestruction. This dual quenching mechanism is supported by the low temperature kinetics data. ¬© 2013 American Chemical Society.</t>
  </si>
  <si>
    <t>11326-11336</t>
  </si>
  <si>
    <t>60072285-60007762;60072285;60072285</t>
  </si>
  <si>
    <t>56856647300;6602444464;35501122300</t>
  </si>
  <si>
    <t>Slavov, Chavdar;Reus, Michael;Holzwarth, Alfred R.</t>
  </si>
  <si>
    <t>Mulheim an der Ruhr;Frankfurt am Main</t>
  </si>
  <si>
    <t>Max Planck Institute for Chemical Energy Conversion;Goethe-Universit√§t Frankfurt am Main</t>
  </si>
  <si>
    <t>60072285;60007762</t>
  </si>
  <si>
    <t>Slavov C.</t>
  </si>
  <si>
    <t>Two different mechanisms cooperate in the desiccation-induced excited state quenching in Parmelia lichen</t>
  </si>
  <si>
    <t>10.1021/jp402881f</t>
  </si>
  <si>
    <t>2-s2.0-84884931462</t>
  </si>
  <si>
    <t>['two samples', 'soft material', 'single light', 'significant difference', 'rhodopseudomonas acidophila', 'report spectroscopy', 'pva film', 'polyvinyl alcohol', 'pigment molecules', 'peripheral antenna', 'orientation statistics', 'many details', 'larger deformation', 'independently rotated', 'harvesting complexes', 'glass surface', 'fluorescence excitation', 'different preparations', 'detection polarizations', 'bulk spectroscopies', 'b850 band', 'b800 excitation', 'anchored sample']</t>
  </si>
  <si>
    <t>Protein is a soft material with inherently large structural disorder. Consequently, the bulk spectroscopies of photosynthetic pigment protein complexes provide averaged information where many details are lost. Here we report spectroscopy of single light-harvesting complexes where fluorescence excitation and detection polarizations are both independently rotated. Two samples of peripheral antenna (LH2) complexes from Rhodopseudomonas acidophila were studied. In one, the complexes were embedded in polyvinyl alcohol (PVA) film; in the other, they were anchored on the glass surface and covered by the PVA film. LH2 contains two rings of pigment molecules - B800 and B850. The B800 excitation polarization properties of the two samples were found to be very similar, indicating that orientation statistics of LH2s are the same in these two very different preparations. At the same time, we found a significant difference in B850 emission polarization statistics. We conclude that the B850 band of the anchored sample is substantially more disordered. We argue that both B800 excitation and B850 emission polarization properties can be explained by the tilt of the anchored LH2s due to the spin-casting of the PVA film on top of the complexes and related shear forces. Due to the tilt, the orientation statistics of two samples become similar. Anchoring is expected to orient the LH2s so that B850 is closer to the substrate. Consequently, the tilt-related strain leads to larger deformation and disorder in B850 than in B800. ¬© 2013 American Chemical Society.</t>
  </si>
  <si>
    <t>11391-11396</t>
  </si>
  <si>
    <t>60029170-60038814;60024751;60024751;60029170;60029170;60024751;60029170</t>
  </si>
  <si>
    <t>37111226100;55203468000;55891176900;7006706612;6602130109;7006204778;7004251319</t>
  </si>
  <si>
    <t>Tubasum, Sumera;Sakai, Shunsuke;Dewa, Takehisa;Sundstr√∂m, Villy;Scheblykin, Ivan G.;Nango, Mamoru;Pullerits, T√µnu</t>
  </si>
  <si>
    <t>Pakistan;Sweden;Japan</t>
  </si>
  <si>
    <t>Islamabad;Lund;Nagoya</t>
  </si>
  <si>
    <t>Pakistan Institute of Engineering and Applied Sciences;Lunds Universitet;Nagoya Institute of Technology</t>
  </si>
  <si>
    <t>60038814;60029170;60024751</t>
  </si>
  <si>
    <t>Tubasum S.</t>
  </si>
  <si>
    <t>Anchored LH2 complexes in 2D polarization imaging</t>
  </si>
  <si>
    <t>10.1021/jp403863c</t>
  </si>
  <si>
    <t>2-s2.0-84884935631</t>
  </si>
  <si>
    <t>Tubitak-110M803</t>
  </si>
  <si>
    <t>['œä interactions', 'structural asymmetry', 'state ring', 'state nmr', 'stacking mode', 'semisynthetic homologues', 'residual polymorphism', 'procedure allows', 'natural abundance', 'molecular stacks', 'molecular stacking', 'molecular overlap', 'molecular level', 'moderate disorder', 'method allows', 'mechanics modeling', 'mechanical modeling', 'harvesting assemblies', 'generated based', 'generally applicable', 'functional properties', 'different self', 'current shifts', 'conducting nanowires', 'commonly provided', 'assembly process', 'assembled structures', 'assembled aggregates', 'artificial light', 'aromatic molecules', 'aminofunctionalized zinc', 'allowed building']</t>
  </si>
  <si>
    <t>The molecular stacking of an artificial light-harvesting antenna self-assembled from 31-aminofunctionalized zinc-chlorins was determined by solid-state NMR in combination with quantum-chemical and molecular-mechanics modeling. A library of trial molecular stacking arrangements was generated based on available structural data for natural and semisynthetic homologues of the Zn-chlorins. NMR assignments obtained for the monomer in solution were validated for self-assembled aggregates and refined with 1H-13C heteronuclear correlation spectroscopy data collected from samples with 13C at natural abundance. Solid-state ring-current shifts for the 1H provided spatial constraints to determine the molecular overlap. This procedure allows for a discrimination between different self-assembled structures and a classification of the stacking mode in terms of electric dipole alignment and œÄ-œÄ interactions, parameters that determine the functional properties of light-harvesting assemblies and conducting nanowires. The combination with quantum-mechanical modeling then allowed building a low-resolution packing model in silico from molecular stacks. The method allows for moderate disorder and residual polymorphism at the stack or molecular level and is generally applicable to determine molecular packing structures of aromatic molecules with structural asymmetry, such as is commonly provided by functionalized side chains that serve to tune the self-assembly process. ¬© 2013 American Chemical Society.</t>
  </si>
  <si>
    <t>11292-11298</t>
  </si>
  <si>
    <t>60070180-60008734;60072285-60008377;60070180;60070180;60072285;60070180</t>
  </si>
  <si>
    <t>7103281563;36088420200;7005255756;55871421500;35501122300;7102115434</t>
  </si>
  <si>
    <t>Pandit, Anjali;Ocakoglu, Kasim;Buda, Francesco;Van Marle, Thomas;Holzwarth, Alfred R.;De Groot, Huub J.M.</t>
  </si>
  <si>
    <t>Germany;Netherlands;Netherlands;Turkey</t>
  </si>
  <si>
    <t>Mulheim an der Ruhr;Leiden;Amsterdam;Mersin</t>
  </si>
  <si>
    <t>Max Planck Institute for Chemical Energy Conversion;Leiden Institute of Chemistry;Vrije Universiteit Amsterdam;Mersin √úniversitesi</t>
  </si>
  <si>
    <t>60072285;60070180;60008734;60008377</t>
  </si>
  <si>
    <t>Structure determination of a bio-inspired self-assembled light-harvesting antenna by solid-state NMR and molecular modeling</t>
  </si>
  <si>
    <t>10.1021/jp402210x</t>
  </si>
  <si>
    <t>2-s2.0-84884936598</t>
  </si>
  <si>
    <t>['widely used', 'trapping kinetics', 'reduced amounts', 'reaction centers', 'psii ).', 'photosystem ii', 'obtained values', 'observed differences', 'low light', 'lhcii trimers', 'largely caused', 'high light', 'efficiency decreases', '91 %.', '84 %.']</t>
  </si>
  <si>
    <t>We have studied thylakoid membranes of Arabidopsis thaliana acclimated to different light conditions and have related protein composition to excitation energy transfer and trapping kinetics in Photosystem II (PSII). In high light: the plants have reduced amounts of the antenna complexes LHCII and CP24, the overall trapping time of PSII is only ‚àº180 ps, and the quantum efficiency reaches a value of 91%. In low light: LHCII is upregulated, the PSII lifetime becomes ‚àº310 ps, and the efficiency decreases to 84%. This difference is largely caused by slower excitation energy migration to the reaction centers in low-light plants due to the LHCII trimers that are not part of the C 2S2M2 supercomplex. This pool of "extra" LHCII normally transfers energy to both photosystems, whereas it transfers only to PSII upon far-red light treatment (state 1). It is shown that in high light the reduction of LHCII mainly concerns the LHCII-M trimers, while the pool of "extra" LHCII remains intact and state transitions continue to occur. The obtained values for the efficiency of PSII are compared with the values of Fv/Fm, a parameter that is widely used to indicate the PSII quantum efficiency, and the observed differences are discussed. ¬© 2013 American Chemical Society.</t>
  </si>
  <si>
    <t>11200-11208</t>
  </si>
  <si>
    <t>60008734-60016357;60004156;60008734</t>
  </si>
  <si>
    <t>Spain;Netherlands;Netherlands</t>
  </si>
  <si>
    <t>Castelldefels;Amsterdam;Wageningen</t>
  </si>
  <si>
    <t>Institut de Ciencies Fotoniques;Vrije Universiteit Amsterdam;Wageningen University &amp; Research</t>
  </si>
  <si>
    <t>60016357;60008734;60004156</t>
  </si>
  <si>
    <t>Quantum yield of charge separation in photosystem II: Functional effect of changes in the antenna size upon light acclimation</t>
  </si>
  <si>
    <t>10.1021/jp401663w</t>
  </si>
  <si>
    <t>2-s2.0-84884940790</t>
  </si>
  <si>
    <t>['wavelength region', 'spectroscopic properties', 'reaction center', 'peripheral light', 'noncovalently bound', 'lh3 cannot', 'giving values', 'give rise', 'fold decrease', 'exciton spectra', 'b820 ring', 'approximate 2', 'antenna complexes', 'also require', 'absorption properties', '850 nm', '790 nm', '173 cm', '100 k']</t>
  </si>
  <si>
    <t>The noncovalently bound and structurally identical bacteriochlorophyll a chromophores in the peripheral light-harvesting complexes LH2 (B800-850) and LH3 (B800-820) from photosynthetic purple bacteria ensure the variability of the exciton spectra in the near-infrared (820-850 nm) wavelength region. As a result, the spectroscopic properties of the antenna complexes, such as positions of the maxima in the exciton absorption spectra, give rise to very efficient excitation transfer toward the reaction center. In this work, we investigated the possible molecular origin of the excitonically coupled B820 bacteriochlorophylls in LH3 using femtosecond transient absorption spectroscopy, deconvolution of steady-state absorption spectra, and modeling of the electrostatic intermolecular interactions using a charge density coupling approach. Compared to LH2, the upper excitonic level is red-shifted from 755 to 790 nm and is associated with an approximate 2-fold decrease of B820 intrapigment coupling. The absorption properties of LH3 cannot be reproduced by only changing the B850 site energy but also require a different scaling factor to be used to calculate interpigment couplings and a change of histidine protonation state. Several protonation patterns for distinct amino acid groups are presented, giving values of 162-173 cm-1 at 100 K for the intradimer resonance interaction in the B820 ring. ¬© 2013 American Chemical Society.</t>
  </si>
  <si>
    <t>11058-11068</t>
  </si>
  <si>
    <t>60105695-60059987;60105695;60059987;60019615;60019615;60059987-60007711;60105695-60059987</t>
  </si>
  <si>
    <t>35483226400;55871569100;8570927700;7004341328;7103125115;6602340249;7003564034</t>
  </si>
  <si>
    <t>Chmeliov, Jevgenij;Songaila, Egidijus;Rancova, Olga;Gall, Andrew;Robert, Bruno;Abramavicius, Darius;Valkunas, Leonas</t>
  </si>
  <si>
    <t>Lithuania;Lithuania;France;China</t>
  </si>
  <si>
    <t>Vilnius;Vilnius;Gif-sur-Yvette;Changchun</t>
  </si>
  <si>
    <t>Fizini≈≥ ir Technologijos Moksl≈≥ Centras;Vilniaus Universitetas;CEA Saclay;Jilin University</t>
  </si>
  <si>
    <t>60105695;60059987;60019615;60007711</t>
  </si>
  <si>
    <t>Excitons in the LH3 complexes from purple bacteria</t>
  </si>
  <si>
    <t>10.1021/jp400239z</t>
  </si>
  <si>
    <t>2-s2.0-84884941916</t>
  </si>
  <si>
    <t>['various shapes', 'pigments facing', 'pigment orientations', 'multiwalled tubes', 'monomeric baseplate', 'ld spectra', 'immediate surroundings', 'experimental findings', 'exciton density', 'energy transfer', 'direction perpendicular', 'dimeric bacteriochlorophyll', 'cylindrical spirals', 'cd spectra', 'calculations predicted', 'calculated absorption', 'antenna dimer', '500 fs', '2d lattices', '15 ps']</t>
  </si>
  <si>
    <t>A description of intra-chlorosome and from chlorosome to baseplate excitation energy transfer in green sulfur bacteria and in filamentous anoxygenic phototrophs is presented. Various shapes and sizes, single and multiwalled tubes, cylindrical spirals and lamellae of the antenna elements mimicking pigment organization in chlorosomes were generated by using molecular mechanics calculations, and the absorption, LD, and CD spectra of these were predicted by using exciton theory. Calculated absorption and LD spectra were similar for all modeled antenna structures; on the contrary, CD spectra turned out to be sensitive to the size and pigment orientations in the antenna. It was observed that, bringing two tubular antennae at close enough interaction distance, the exciton density of the lowest energy state became localized on pigments facing each other in the antenna dimer. Calculations predicted for stacked tubular antenna elements extremely fast, faster than 500 fs, intra-chlorosome energy transfer toward the baseplates in the direction perpendicular to the chlorosome long axis. Downhill excitation energy transfer according to our model is driven by interactions of the antennae with their immediate surroundings. Energy transfer from the chlorosome to the baseplate, consisting of 2D lattices of monomeric and dimeric bacteriochlorophyll a molecules, was predicted to occur in 5-15 ps, in agreement with experimental findings. Advancement of excitation through a double tube antenna stack, a model for antenna element organization in chlorosomes of green sulfur bacteria, to a monomeric baseplate was visualized in space and in time. ¬© 2013 American Chemical Society.</t>
  </si>
  <si>
    <t>11144-11161</t>
  </si>
  <si>
    <t>60032398-60068856;60032398</t>
  </si>
  <si>
    <t>6603776029;56994119500</t>
  </si>
  <si>
    <t>Linnanto, Juha M.;Korppi-Tommola, Jouko E.I.</t>
  </si>
  <si>
    <t>Estonia;Finland</t>
  </si>
  <si>
    <t>Tartu;Jyvaskyla</t>
  </si>
  <si>
    <t>Tartu √úlikool;University of Jyv√§skyl√§</t>
  </si>
  <si>
    <t>60068856;60032398</t>
  </si>
  <si>
    <t>Linnanto J.M.</t>
  </si>
  <si>
    <t>Exciton description of chlorosome to baseplate excitation energy transfer in filamentous anoxygenic phototrophs and green sulfur bacteria</t>
  </si>
  <si>
    <t>10.1021/jp4011394</t>
  </si>
  <si>
    <t>2-s2.0-84884943757</t>
  </si>
  <si>
    <t>['wavelengths longer', 'strain display', 'straightforward explanation', 'spectrally equilibrate', 'spectra peaking', 'simple model', 'rp2 represents', 'rp1 represents', 'room temperature', 'red flanks', 'radical pair', 'psi complexes', 'model provides', 'fit quality', 'emission measurements', 'cryogenic temperatures', 'complexes isolated', 'ant2 )*', 'alternative models', 'absorption maxima', 'a0 -.', '77 k', '685 nm', '5 ps', '18 ps']</t>
  </si>
  <si>
    <t>We report for the first time steady-state and time-resolved emission properties of photosystem I (PSI) complexes isolated from the cyanobacterial strain Synechococcus WH 7803. The PSI complexes from this strain display an extremely small fluorescence emission yield at 77 K, which we attribute to the absence of so-called red antenna chlorophylls, chlorophylls with absorption maxima at wavelengths longer than those of the primary electron donor P700. Emission measurements at room temperature with picosecond time resolution resulted in two main decay components with lifetimes of about 7.5 and 18 ps and spectra peaking at about 685 nm. Especially in the red flanks, these spectra show consistent differences, which means that earlier proposed models for the primary charge separation reactions based on ultrafast (‚àº1 ps) excitation equilibration processes cannot describe the data. We show target analyses of a number of alternative models and conclude that a simple model (Ant2)* (Ant1/RC)* ‚Üí RP2 can explain the time-resolved emission data very well. In this model, (Ant2)* represents chlorophylls that spectrally equilibrate in about 7.5 ps and in which RP2 represents the "final" radical pair P700+A0-. Adding an equilibrium (Ant1/RC)* RP1, in which RP1 represents an "intermediate" radical pair A+A0-, resulted in the same fit quality. We show that the simple model without RP1 can easily be extended to PSI complexes from cyanobacteria with one or more pools of red antenna chlorophylls and also that the model provides a straightforward explanation of steady-state emission properties observed at cryogenic temperatures. ¬© 2013 American Chemical Society.</t>
  </si>
  <si>
    <t>11176-11183</t>
  </si>
  <si>
    <t>60008734;60106253;60008734;60008734;60008734;60000179;60008734;60008734-60106253</t>
  </si>
  <si>
    <t>7006261095;8775264500;15133213900;21741244600;35599806700;7406566233;56276805100;7103125115</t>
  </si>
  <si>
    <t>Van Stokkum, Ivo H.M.;Desquilbet, Thibaut E.;Van Der Weij-De Wit, Chantal D.;Snellenburg, Joris J.;Van Grondelle, Rienk;Thomas, Jean Claude;Dekker, Jan P.;Robert, Bruno</t>
  </si>
  <si>
    <t>France;Netherlands;France</t>
  </si>
  <si>
    <t>Gif-sur-Yvette;Amsterdam;Paris</t>
  </si>
  <si>
    <t>Institut de Biologie et de Technologies de Saclay;Vrije Universiteit Amsterdam;√âcole Normale Sup√©rieure</t>
  </si>
  <si>
    <t>60106253;60008734;60000179</t>
  </si>
  <si>
    <t>Van Stokkum I.</t>
  </si>
  <si>
    <t>Energy transfer and trapping in red-chlorophyll-free photosystem i from Synechococcus WH 7803</t>
  </si>
  <si>
    <t>10.1021/jp401364a</t>
  </si>
  <si>
    <t>2-s2.0-84884955835</t>
  </si>
  <si>
    <t>['xanthophyll bound', 'wt sequence', 'triplet states', 'thus chlorophyll', 'specific effect', 'site l2', 'site l1', 'singlet oxygen', 'ros molecules', 'present evidence', 'photosystem ii', 'photosynthetic membranes', 'photoprotective role', 'particularly important', 'molecular oxygen', 'indirect role', 'close contact', 'chlorophyll triplets', 'chlorophyll singlets', 'chl 612', 'carotenoid triplet', '603 appear']</t>
  </si>
  <si>
    <t>In oxygenic photosynthetic organisms, chlorophyll triplets are harmful excited states readily reacting with molecular oxygen to yield the reactive oxygen species (ROS) singlet oxygen. Carotenoids have a photoprotective role in photosynthetic membranes by preventing photoxidative damage through quenching of chlorophyll singlets and triplets. In this work we used mutation analysis to investigate the architecture of chlorophyll triplet quenching sites within Lhcb5, a monomeric antenna protein of Photosystem II. The carotenoid and chlorophyll triplet formation as well as the production of ROS molecules were studied in a family of recombinant Lhcb5 proteins either with WT sequence, mutated into individual chlorophyll binding residues or refolded in vitro to bind different xanthophyll complements. We observed a site-specific effect in the efficiency of chlorophyll - carotenoid triplet-triplet energy transfer. Thus chlorophyll (Chl) 602 and 603 appear to be particularly important for triplet-triplet energy transfer to the xanthophyll bound into site L2. Surprisingly, mutation on Chl 612, the chlorophyll with the lower energy associated and in close contact with lutein in site L1, had no effect on quenching chlorophyll triplet excited states. Finally, we present evidence for an indirect role of neoxanthin in chlorophyll triplet quenching and show that quenching of both singlet and triplet states is necessary for minimizing singlet oxygen formation. ¬© 2013 American Chemical Society.</t>
  </si>
  <si>
    <t>11337-11348</t>
  </si>
  <si>
    <t>60032256;60107066-60085410;60032256;60107066;60032256</t>
  </si>
  <si>
    <t>8848786100;8614543400;36672760500;57218181406;35553979700</t>
  </si>
  <si>
    <t>Ballottari, Matteo;Mozzo, Milena;Girardon, Julien;Hienerwadel, Rainer;Bassi, Roberto</t>
  </si>
  <si>
    <t>France;Netherlands;Italy</t>
  </si>
  <si>
    <t>Saint Paul lez Durance;Groningen;Verona</t>
  </si>
  <si>
    <t>Institut de Biosciences et Biotechnologies d'Aix-Marseille;University of Groningen, Groningen Biomolecular Sciences and Biotechnology Institute (GBB);Universit√† degli Studi di Verona</t>
  </si>
  <si>
    <t>60107066;60085410;60032256</t>
  </si>
  <si>
    <t>Ballottari M.</t>
  </si>
  <si>
    <t>Chlorophyll triplet quenching and photoprotection in the higher plant monomeric antenna protein Lhcb5</t>
  </si>
  <si>
    <t>10.1021/jp402977y</t>
  </si>
  <si>
    <t>2-s2.0-84884958377</t>
  </si>
  <si>
    <t>['time constant', 'thermal effects', 'slow motion', 'site populations', 'redfield theory', 'redfield pictures', 'ps decay', 'producing equilibration', 'oscillatory coherences', 'nonsecular population', 'modified versions', 'localized due', 'hierarchical equations', 'excitation dynamics', 'excitation around', 'coherence transfers', 'circular dichroism', 'b800 ring', 'although excitations', '4 ps', '1 ps']</t>
  </si>
  <si>
    <t>We model the spectra (absorption and circular dichroism) and excitation dynamics in the B800 ring of the LH2 antenna complex from Rs. molischianum using different theoretical approaches, i.e., F√∂rster theory, standard and modified versions of the Redfield theory, and the more versatile nonperturbative approach based on hierarchically coupled equations for the reduced density operator. We demonstrate that, although excitations in the B800 ring are localized due to disorder, thermal effects, and phonons, there are still sizable excitonic effects producing shift, narrowing, and asymmetry of the spectra. Moreover, the excitation dynamics reveals the presence of long-lived (up to 1 ps) non-oscillatory coherences between the exciton states maintained due to nonsecular population-to-coherence transfers. The sub-ps decay of the coherences is followed by slow motion of the excitation around the ring, producing equilibration of the site populations with a time constant of about 3-4 ps, which is slower than the B800 ‚Üí B850 transfer. The exact solution obtained with the hierarchical equations is compared with other approaches, thus illustrating limitations of the F√∂rster and Redfield pictures. ¬© 2013 American Chemical Society.</t>
  </si>
  <si>
    <t>11076-11090</t>
  </si>
  <si>
    <t>60007457;60008734</t>
  </si>
  <si>
    <t>7004238663;35599806700</t>
  </si>
  <si>
    <t>Novoderezhkin, Vladimir;Van Grondelle, Rienk</t>
  </si>
  <si>
    <t>Netherlands;Russian Federation</t>
  </si>
  <si>
    <t>Amsterdam;Moscow</t>
  </si>
  <si>
    <t>Vrije Universiteit Amsterdam;Lomonosov Moscow State University</t>
  </si>
  <si>
    <t>60008734;60007457</t>
  </si>
  <si>
    <t>Novoderezhkin V.</t>
  </si>
  <si>
    <t>Spectra and dynamics in the B800 antenna: Comparing hierarchical equations, redfield and F√∂rster theories</t>
  </si>
  <si>
    <t>10.1021/jp400957t</t>
  </si>
  <si>
    <t>2-s2.0-84884970523</t>
  </si>
  <si>
    <t>205/10/0989</t>
  </si>
  <si>
    <t>['resulting possibility', 'relaxation tensor', 'quantum systems', 'quantum descriptions', 'quantum description', 'natural light', 'harvesting antennae', 'functional form', 'full correspondence', 'found already', 'excitonic systems', 'diffusive transfer', 'demonstrate derivation', 'classical realm', 'classical physics', 'classical model', 'classical dissipation']</t>
  </si>
  <si>
    <t>We formulate a classical pure dephasing system-bath interaction model in a full correspondence to the well-studied quantum model of natural light-harvesting antennae. The equations of motion of our classical model not only represent the correct classical analogy to the quantum description of excitonic systems, but they also have exactly the same functional form. We demonstrate derivation of classical dissipation and relaxation tensor in second order perturbation theory. We find that the only difference between the classical and quantum descriptions is in the interpretation of the state and in certain limitations imposed on the parameters of the model by classical physics. The effects of delocalization, transfer pathway interference, and the transition from coherent to diffusive transfer can be found already in the classical realm. The only qualitatively new effect occurring in quantum systems is the preference for a downhill energy transfer and the resulting possibility of trapping the energy in the lowest energy state. ¬© 2013 American Chemical Society.</t>
  </si>
  <si>
    <t>11282-11291</t>
  </si>
  <si>
    <t>Manƒçal, Tom√°≈°</t>
  </si>
  <si>
    <t>Prague Praha</t>
  </si>
  <si>
    <t>Charles University</t>
  </si>
  <si>
    <t>Manƒçal T.</t>
  </si>
  <si>
    <t>Excitation energy transfer in a classical analogue of photosynthetic antennae</t>
  </si>
  <si>
    <t>10.1021/jp402101z</t>
  </si>
  <si>
    <t>2-s2.0-84884971052</t>
  </si>
  <si>
    <t>['use sunlight', 'time constant', 'spectroscopic properties', 'separated state', 'resulting heptad', 'reaction centers', 'quantum yield', 'make fuels', 'light absorbed', 'initial excitation', 'energy transfer', 'dipole mechanism', 'antenna chromophores', 'absorbed mainly', '3 ps', '230 ps']</t>
  </si>
  <si>
    <t>In photosynthesis, sunlight is absorbed mainly by antenna chromophores that transfer singlet excitation energy to reaction centers for conversion to useful electrochemical energy. Antennas may likewise be useful in artificial photosynthetic systems that use sunlight to make fuels or electricity. Here, we report the synthesis and spectroscopic properties of a molecular hexad comprising two porphyrin moieties and four coumarin antenna chromophores, all organized by a central hexaphenylbenzene core. Light absorbed by any of the coumarins is transferred to a porphyrin on the 1-10 ps time scale, depending on the site of initial excitation. The quantum yield of singlet energy transfer is 1.0. The energy transfer rate constants are consistent with transfer by the F√∂rster dipole-dipole mechanism. A pyridyl-bearing fullerene moiety self-assembles to the form of the hexad containing zinc porphyrins to yield an antenna-reaction center complex. In the resulting heptad, energy transfer to the porphyrins is followed by photoinduced electron transfer to the fullerene with a time constant of 3 ps. The resulting P‚Ä¢+-C60‚Ä¢- charge-separated state is formed with an overall quantum yield of 1.0 and decays with a time constant of 230 ps in 1,2-difluorobenzene as the solvent. ¬© 2013 American Chemical Society.</t>
  </si>
  <si>
    <t>11299-11308</t>
  </si>
  <si>
    <t>60003892;60003892;60003892;60003892;60003892;60003892;60003892</t>
  </si>
  <si>
    <t>12645845900;6603864095;56530415100;6603122940;7403336040;35598466200;26643239600</t>
  </si>
  <si>
    <t>Garg, Vikas;Kodis, Gerdenis;Liddell, Paul A.;Terazono, Yuichi;Moore, Thomas A.;Moore, Ana L.;Gust, Devens</t>
  </si>
  <si>
    <t>Garg V.</t>
  </si>
  <si>
    <t>Artificial photosynthetic reaction center with a coumarin-based antenna system</t>
  </si>
  <si>
    <t>10.1021/jp402265e</t>
  </si>
  <si>
    <t>2-s2.0-84884972338</t>
  </si>
  <si>
    <t>['target quality', 'still unclear', 'service outage', 'radio bandwidth', 'quantitatively characterize', 'power consumption', 'network infrastructure', 'exact trade', 'certain conditions', 'cell interference', 'basic guidelines', 'bandwidth trade']</t>
  </si>
  <si>
    <t>Fading channels | MIMO | Power-bandwidth trade-off | Stochastic geometry</t>
  </si>
  <si>
    <t>Radio bandwidth and power consumption are two important resources underpinning cellular wireless services. To provide a target quality of service (QoS), bandwidth and power are exchangeable on certain conditions. The exact trade-off between bandwidth and power, however, is still unclear for large scale cellular networks in the presence of multi-antenna base stations (BSs) and inter-cell interference. In this paper, we derive a formula to quantitatively characterize the power-bandwidth trade-off of multi-cell MIMO cellular networks under coverage (or service outage) requirements. In addition, we reveal the impact of network infrastructure, i.e., base station density and number of base station antennas, on the power-bandwidth trade-off curve. We expect our results to be useful in providing theoretical insights and basic guidelines to the deployment of future cellular networks adopting cognitive radio and green radio technologies. ¬© 2013 ICIC International.</t>
  </si>
  <si>
    <t>2843-2848</t>
  </si>
  <si>
    <t>60018205;60018205;60018205;60018205;60018205;60018205;60018205</t>
  </si>
  <si>
    <t>55480973500;14008304200;55861930400;38762564100;55481498700;57198870474;55861825200</t>
  </si>
  <si>
    <t>Xiong, Jin;Hong, Xuemin;Yu, Jie;Xue, Ke;Tao, Wenjin;Chen, Tao;Lin, Mingming</t>
  </si>
  <si>
    <t>Xiong J.</t>
  </si>
  <si>
    <t>Power-bandwidth trade-off in large scale MIMO cellular networks</t>
  </si>
  <si>
    <t>2-s2.0-84884506437</t>
  </si>
  <si>
    <t>['xrd patterns', 'type hexaferrites', 'second phase', 'reduce permeability', 'real permittivity', 'loss tangent', 'kept low', 'increased density', 'frequency ranging', 'frequency range', 'ferrite sample', 'direct current', 'dielectric property', 'dielectric losses', 'decrease magneto', 'best performances', 'antenna miniaturization', '6 presented', '4 ).', '2 ghz', '10 mhz', '0 wt']</t>
  </si>
  <si>
    <t>Aluminum substitution | Low loss | Z-type hexaferrites</t>
  </si>
  <si>
    <t>Z-type hexaferrites in series (Ba0.5Sr0.5) 3Co2Fe22-xAlxO38+1.0 wt% H3BO3 (where x=0.0, 0.4, 0.8, 1.2, 1.6, 2.0, and 2.4) were prepared by a conventional ceramic technique. Aluminum substitution iron has been used to enhance sintering density and direct current (DC) resistivity, and decrease magneto-dielectric losses of the ferrites. Meanwhile H 3BO3 addition has been used to lower sintering temperature, reduce permeability and enhance resonance frequency. A second phase of Al4B2O9 was found in the XRD patterns (where x=2.0, 2.4). The replacement of Fe3+ ions by Al3+ ions promoted sintering and increased density of the ferrites, which resulted in the increase of real permittivity. Comparatively, a ferrite sample with x=1.6 presented the best performances in terms of densification, microstructure, magneto-dielectric property, and loss tangent. Since loss tangent was kept low with the frequency ranging from 10 MHz to 1.2 GHz, such magneto-dielectric material could be used in this frequency range for antenna miniaturization. ¬© 2013 Elsevier B.V.</t>
  </si>
  <si>
    <t>85-89</t>
  </si>
  <si>
    <t>Physica B: Condensed Matter</t>
  </si>
  <si>
    <t>55703833700;7401459520;55862139700;55805876600;26643020500;55574200455</t>
  </si>
  <si>
    <t>Wu, Tingqiang;Su, Hua;Ding, Qingxiu;Zhang, Huaiwu;Jing, Yulan;Tang, Xiaoli</t>
  </si>
  <si>
    <t>Aluminum substituted low loss Z-type hexaferrites for antenna applications</t>
  </si>
  <si>
    <t>S0921452613004754</t>
  </si>
  <si>
    <t>10.1016/j.physb.2013.08.012</t>
  </si>
  <si>
    <t>2-s2.0-84884514279</t>
  </si>
  <si>
    <t>['wing tip', 'trachypterus ),', 'sternal region', 'nymphal stage', 'minimum variation', 'maximum coefficient', 'local species', 'little longer', 'hind wing', 'hind pretarsus', 'hind legs', 'fore pretarsus', 'brachypterus ).', 'also relatively', '84 %.', '42 ).', '35 ),', '2 days', '10 days']</t>
  </si>
  <si>
    <t>Biology and morphometrics | Hieroglyphus nigrorepletus | Kharif grasshopper</t>
  </si>
  <si>
    <t>The mean development period from egg to adult was 62.2 days and the adult males lived a little longer (52.10 days) than the females (43.60 days). A single female could lay about 2 egg pods with nearly 32 eggs per pod that had a hatchability of 66.40 per cent. The duration of nymphal stage I was the shortest (5.80 ¬± 0.35), while that of the nymphal stage VI was the longest (11.20 ¬± 0.42). The observed linear morphometric variation within the local species of the H. nigrorepletus was evident as per mean values for the different traits measured. The lengths of antennae, tegmina, hind wing, body up to genitalia/wing tip, pronotum, and the sternal region were relatively more for the females than the males; similarly the width of tegmina, body, pronotum, and the sternal region were also relatively more for the females. The maximum coefficient of variation was noted for the length of hind pretarsus (male) 16.75% and minimum was recorded in width of body (male) 2.81% in H. nigrorepletus (brachypterus). In H. nigrorepletus (trachypterus), the maximum coefficient of variation was found in length of fore pretarsus (male) 17.61 and minimum variation was recorded in length of hind legs (female) 3.84%.</t>
  </si>
  <si>
    <t>Journal of Entomological Research</t>
  </si>
  <si>
    <t>60023542;60023542-60114356;60023542</t>
  </si>
  <si>
    <t>55862133000;55578498100;16481356200</t>
  </si>
  <si>
    <t>Rathore, Pradeep Singh;Haldhar, Shravan M.;Swaminathan, R.</t>
  </si>
  <si>
    <t>Bikaner;Udaipur</t>
  </si>
  <si>
    <t>ICAR - Central Institute for Arid Horticulture, Bikaner;Maharana Pratap University of Agriculture &amp; Technology</t>
  </si>
  <si>
    <t>60114356;60023542</t>
  </si>
  <si>
    <t>Rathore P.</t>
  </si>
  <si>
    <t>Biology and morphometric variation within local species of Kharif grasshopper, Hieroglyphus nigrorepletus Bolivar in South-western Rajasthan</t>
  </si>
  <si>
    <t>2-s2.0-84884517055</t>
  </si>
  <si>
    <t>['su probes', 'restless multi', 'receiving antennas', 'primary users', 'primary receiver', 'primary channels', 'past observation', 'optimization problem', 'limited number', 'fundamental importance', 'form conditions', 'decision theory', 'communication system', 'channel condition', 'armed bandit', 'analytical study', 'also illustrate']</t>
  </si>
  <si>
    <t>Cognitive radio | network feedback | opportunistic spectrum access | restless multi-armed bandit problem</t>
  </si>
  <si>
    <t>We consider an underlay cognitive radio (CR) communication system in which a cognitive secondary user (SU) can access multiple primary spectrum channels only when its interference to the primary users (PU) is limited. To identify and exploit instantaneous transmission opportunities, the SU probes a subset of primary channels by overhearing the primary feedback signals so as to learn the primary receiver's channel condition and the interference tolerance level, then chooses appropriate power to transmit its data. In such context, the SU cannot probe all the channels for its limited number of receiving antennas, then a crucial optimization problem faced by the SU is to probe which channel(s) in order to maximize the long-term throughput given the past probing history. In this paper, we tackle this optimization problem by casting it into a restless multi-armed bandit (RMAB) problem that is of fundamental importance in decision theory. Given the specific and practical constraints posed by the problem, we analyze the myopic probing policy which consists of probing the best channels based on the past observation. We perform an analytical study on the optimality of the developed myopic probing policy. Specifically, for a family of generic and practically important utility functions, we establish the closed-form conditions to guarantee the optimality of the myopic probing policy, and also illustrate our analytical results via simulations on several typical network scenarios. ¬© 2013 IEEE.</t>
  </si>
  <si>
    <t>869-882</t>
  </si>
  <si>
    <t>60022414;60106208;60022414</t>
  </si>
  <si>
    <t>55501601700;57026784200;55577742400</t>
  </si>
  <si>
    <t>Wang, Kehao;Chen, Lin;Liu, Quan</t>
  </si>
  <si>
    <t>Gif-sur-Yvette;Wuhan</t>
  </si>
  <si>
    <t>Laboratoire de Recherche en Informatique;Wuhan University of Technology</t>
  </si>
  <si>
    <t>60106208;60022414</t>
  </si>
  <si>
    <t>Opportunistic spectrum access by exploiting primary user feedbacks in underlay cognitive radio systems: An optimality analysis</t>
  </si>
  <si>
    <t>10.1109/JSTSP.2013.2259464</t>
  </si>
  <si>
    <t>2-s2.0-84884517372</t>
  </si>
  <si>
    <t>['readily implemented', 'power pattern', 'numerical comparisons', 'iterative algorithm', 'element excitations', 'efficiently solve', 'desired shape', 'array radiates', 'antenna arrays']</t>
  </si>
  <si>
    <t>Antenna arrays | antenna synthesis | convex optimization | shaped beams</t>
  </si>
  <si>
    <t>A method to synthesize shaped beams with antenna arrays is presented. Specifically, the element excitations are determined such that the array radiates a power pattern that approximates a desired shape. To efficiently solve this problem, an iterative algorithm is proposed. Each step is reduced to a simple convex optimization problem. The method can be readily implemented and efficiently solved using freely accessible routines. Moreover, any shaped power pattern can be synthesized. Numerical comparisons to known optimal solutions show the validity of the approach. ¬© 2013 IEEE.</t>
  </si>
  <si>
    <t>1049-1052</t>
  </si>
  <si>
    <t>60028186;60030553;60028186</t>
  </si>
  <si>
    <t>16024336300;6701417455;7006665188</t>
  </si>
  <si>
    <t>Fuchs, Benjamin;Skrivervik, Anja;Mosig, Juan R.</t>
  </si>
  <si>
    <t>France;Switzerland</t>
  </si>
  <si>
    <t>Rennes;Lausanne</t>
  </si>
  <si>
    <t>Universite de Rennes 1;Swiss Federal Institute of Technology Lausanne</t>
  </si>
  <si>
    <t>60030553;60028186</t>
  </si>
  <si>
    <t>Fuchs B.</t>
  </si>
  <si>
    <t>Shaped beam synthesis of arrays via sequential convex optimizations</t>
  </si>
  <si>
    <t>10.1109/LAWP.2013.2280043</t>
  </si>
  <si>
    <t>2-s2.0-84884519987</t>
  </si>
  <si>
    <t>['two apical', 'tween head', 'third ones', 'studied area', 'setal formula', 'reduced mid', 'present contribution', 'persian gulf', 'pereonite 3', 'pereonite 2', 'pereonite 1', 'nov .,', 'lina pambanensis', 'lateral projection', 'iranian coasts', 'intertidal caprellids', 'grasping spines', 'first antenna', 'dorsal projections', 'described including', 'clear suture', 'bearing mid', 'abdominal appendages', '40 localities']</t>
  </si>
  <si>
    <t>Iranian Southern coasts | Metaprotella macoranicus | Monoliropus kazemii | Pseudaeginella hormozensis | Pseudocaprellina pamban-ensis</t>
  </si>
  <si>
    <t>In the present contribution, intertidal caprellids of the Persian Gulf and the Gulf of Oman were studied. Materials were collected, from 40 localities, with a variety of habitats, along the Iranian coasts. Three new species are described including; Metaprotella macoranicus sp. nov, Monoliropus kazemii sp. nov, Pseudaeginella hormozensis sp. nov and Pseudocaprel-lina pambanensis is reported from studied area. Metaprotella macoranicus sp. nov., is characterized with clear suture be-tween head and pereonite 1, second peduncle article larger than third ones in first antenna, tuft and three long setae in abdominal appendages and reduced mid-dorsal projections in pereonite 3. Monoliropus kazemii sp. nov., possesses biar-ticulate abdominal appendage, straight second male gnathopod and setal formula with two apical and two medial setae. The main diagnostic character of Pseudaeginella hormozensis sp. nov., is reduced dorsal projection, bearing mid-lateral projection on pereonite 2-5 and robust pereopod 5 with grasping spines on propodus. Copyright ¬© 2013 Magnolia Press.</t>
  </si>
  <si>
    <t>195-223</t>
  </si>
  <si>
    <t>60022927;60022927</t>
  </si>
  <si>
    <t>55874877100;56284162300</t>
  </si>
  <si>
    <t>Momtazi, Farzaneh;Sari, Alireza</t>
  </si>
  <si>
    <t>Momtazi F.</t>
  </si>
  <si>
    <t>Intertidal caprellids (Crustacea: Amphipoda) of the Persian Gulf and the Gulf of Oman, with description of three new species</t>
  </si>
  <si>
    <t>10.11646/zootaxa.3717.2.5</t>
  </si>
  <si>
    <t>2-s2.0-84885140815</t>
  </si>
  <si>
    <t>DP-1092620</t>
  </si>
  <si>
    <t>['underlying semi', 'small shift', 'similar size', 'oscillator strengths', 'lying spectrum', 'including polarizabilities', 'computed using', 'clock transitions', 'clock transition', 'also computed', '300 k', '0062 hz']</t>
  </si>
  <si>
    <t>The blackbody radiation shift of the Ga+ clock transition is computed to be -0.0140 ¬± 0.0062 Hz at 300 K. The small shift is consistent with the blackbody radiation shifts of the clock transitions of other group III ions which are of a similar size. The polarizabilities of the Ga + , , and states were computed using the configuration interaction method with an underlying semi-empirical core potential. Quadrupole and non-adiabatic dipole polarizabilities were also computed. A byproduct of the analysis involved calculations of the low-lying spectrum and oscillator strengths, including polarizabilities, of the Ga2 + ion. ¬© 2013 IOP Publishing Ltd.</t>
  </si>
  <si>
    <t>Journal of Physics B: Atomic, Molecular and Optical Physics</t>
  </si>
  <si>
    <t>60019616-60004655;60004655</t>
  </si>
  <si>
    <t>8672422600;7006468424</t>
  </si>
  <si>
    <t>Cheng, Yongjun;Mitroy, J.</t>
  </si>
  <si>
    <t>Harbin;Darwin</t>
  </si>
  <si>
    <t>Harbin Institute of Technology;Charles Darwin University</t>
  </si>
  <si>
    <t>60019616;60004655</t>
  </si>
  <si>
    <t>Blackbody radiation shift of the Ga&lt;sup&gt;+&lt;/sup&gt; clock transition</t>
  </si>
  <si>
    <t>10.1088/0953-4075/46/18/185004</t>
  </si>
  <si>
    <t>2-s2.0-84884886639</t>
  </si>
  <si>
    <t>EPS-0903804</t>
  </si>
  <si>
    <t>['silver nanoparticles', 'radiation pattern', 'printed antenna', 'flexible substrate', 'desorption behavior', 'decomposition temperatures', 'chain single', 'antenna performance', '22 db']</t>
  </si>
  <si>
    <t>In this study, the temperature assisted decomposition/desorption behavior of short-chain single and mixed carboxylic acid encapsulants from the core of silver nanoparticles was investigated using thermogravimetric analysis and differential scanning calorimetry, and these particles were used to fabricate a flexible printed antenna. The decomposition temperatures of the single encapsulant particles increased with increasing chain length of encapsulants, whereas the decomposition temperatures for mixed encapsulant particles are close to the average of the corresponding decomposition temperatures of single encapsulant nanoparticles. These experimentally identified decomposition temperatures were utilized for sintering the printed antenna on a flexible substrate. The printed antenna showed a significantly low return loss of 22 dB. The antenna performance and radiation pattern are similar to a reference prototype antenna made of copper. ¬© 2013 AIP Publishing LLC.</t>
  </si>
  <si>
    <t>60018394;60018394;60018394;60018394;60018394;60018394</t>
  </si>
  <si>
    <t>55189836900;42161316200;55190281200;6701668156;7003716148;35618858000</t>
  </si>
  <si>
    <t>Ankireddy, Krishnamraju;Iskander, Mina;Vunnam, Swathi;Anagnostou, Dimitris E.;Kellar, Jon;Cross, William</t>
  </si>
  <si>
    <t>Ankireddy K.</t>
  </si>
  <si>
    <t>Thermal analysis of silver nanoparticles for flexible printed antenna fabrication</t>
  </si>
  <si>
    <t>10.1063/1.4822159</t>
  </si>
  <si>
    <t>2-s2.0-84885414373</t>
  </si>
  <si>
    <t>['¬© 2013', 'upon excitation', 'synergistic ligands', 'single crystals', 'shorter er', 'royal society', 'pure complexes', 'polymethylmethacrylate matrices', 'phen cases', 'phen )],', 'optical amplifiers', 'novel complexes', 'n distances', 'maximum absorption', 'main sensitizer', 'lanthanide among', 'ion via', 'either 2', 'complexes show', 'characteristic near', 'central er', 'based waveguides', 'antenna effect']</t>
  </si>
  <si>
    <t>Three novel complexes, [Er(dmh)&lt;inf&gt;3&lt;/inf&gt;(bipy)], [Er(dmh) &lt;inf&gt;3&lt;/inf&gt;bath] and [Er(dmh)&lt;inf&gt;3&lt;/inf&gt;(5NO&lt;inf&gt;2&lt;/inf&gt;phen)], with 2,6-dimethyl-3,5-heptanedione (Hdmh) as the main sensitizer and either 2,2‚Ä≤-bipyridine (bipy), bathophenanthroline (bath) or 5-nitro-1,10- phenanthroline (5NO&lt;inf&gt;2&lt;/inf&gt;phen) as synergistic ligands were synthesized. Upon excitation at the maximum absorption of the ligands, the complexes show the characteristic near-infrared (NIR) luminescence of the Er&lt;sup&gt;3+&lt;/sup&gt; ions, due to efficient energy transfer from the ligands to the central Er&lt;sup&gt;3+&lt;/sup&gt; ion via the antenna effect. Single crystals were grown and their structures were determined showing different Er-N distances. The compound with shorter Er-N distances, [Er(dmh)&lt;inf&gt;3&lt;/inf&gt;(5NO&lt;inf&gt;2&lt;/inf&gt;phen)], was found to be the best light harvester and the best for transferring the energy to the lanthanide among the three studied compounds. Finally, the novel complexes have been assessed for their application in sol-gel and polymer-based waveguides and optical amplifiers through their inclusion into ormosil and polymethylmethacrylate matrices. The dispersion was successful in the bipy and 5NO&lt;inf&gt;2&lt;/inf&gt;phen cases, with the properties of the hybrid materials mimicking those of the pure complexes. ¬© 2013 The Royal Society of Chemistry.</t>
  </si>
  <si>
    <t>5701-5710</t>
  </si>
  <si>
    <t>60024695;60003044;60208597;60003044;60003044;60024695;60208597;60024695</t>
  </si>
  <si>
    <t>41862034200;7003434310;7003562556;7401825485;55161203400;6601999672;7004817725;11040001200</t>
  </si>
  <si>
    <t>Mart√≠n-Ramos, P.;Lav√≠n, V.;Ramos Silva, M.;Mart√≠n, I. R.;Lahoz, F.;Chamorro-Posada, P.;Paix√£o, J. A.;Mart√≠n-Gil, J.</t>
  </si>
  <si>
    <t>Portugal;Spain;Spain</t>
  </si>
  <si>
    <t>Coimbra;Valladolid;San Cristobal de La Laguna</t>
  </si>
  <si>
    <t>Centre for Physics of the University of Coimbra;Universidad de Valladolid;Universidad de la Laguna</t>
  </si>
  <si>
    <t>60208597;60024695;60003044</t>
  </si>
  <si>
    <t>Novel erbium(iii) complexes with 2,6-dimethyl-3,5-heptanedione and different N,N-donor ligands for ormosil and PMMA matrices doping</t>
  </si>
  <si>
    <t>10.1039/c3tc30686k</t>
  </si>
  <si>
    <t>2-s2.0-84896061711</t>
  </si>
  <si>
    <t>['¬© 2003', 'via space', 'user quality', 'supporting high', 'service constraints', 'relay beamforming', 'relay beamformer', 'low power', 'including numbers', 'following context', 'first considered', 'csi quality', 'cooperative relaying', 'base stations', 'antenna destinations', 'also generalized', 'address minimum', '2010 ieee']</t>
  </si>
  <si>
    <t>beamforming | channel estimation | cooperative systems | MIMO | multi-cell communications | semi-definite relaxation</t>
  </si>
  <si>
    <t>Future wireless systems face challenges in supporting high-rate multimedia streaming with wide coverage area and at low power. Cooperative relaying is investigated in the following context: a single base station with multiple antennas simultaneously transmits different data streams to single-antenna destinations through a set of single-antenna fixed relays, with no direct link transmission between base stations and destinations. Transmission is via space-division multiple access with per-user quality-of-service constraints. The base station performs transmit beamforming (precoding) and relays cooperatively perform distributed beamforming. To address minimum-power source precoding and relay beamforming, the source precoder design with a fixed relay beamformer is first considered. Precoding is also generalized to multiple cooperating base stations. Next, the relay beamformer is optimized for a given source precoder and the process is iterated. The formulation is generalized to account for CSI estimates obtained from pilot symbol training. Simulation results quantify tradeoffs, including numbers of base station antennas and relays, effect of CSI quality on performance, as well as the impact of cooperating base stations. ¬© 2003-2010 IEEE.</t>
  </si>
  <si>
    <t>68-77</t>
  </si>
  <si>
    <t>60016005;60016005</t>
  </si>
  <si>
    <t>55713166300;7003837470</t>
  </si>
  <si>
    <t>Zheng, Yi;Blostein, Steven</t>
  </si>
  <si>
    <t>Queen‚Äôs University</t>
  </si>
  <si>
    <t>Zheng Y.</t>
  </si>
  <si>
    <t>Downlink beamforming through relays: Imperfect CSI and coordinated transmission</t>
  </si>
  <si>
    <t>10.1109/CJECE.2013.6601082</t>
  </si>
  <si>
    <t>2-s2.0-84884539172</t>
  </si>
  <si>
    <t>['¬© 1991', 'weighted sum', 'user multiple', 'ues ).', 'ue interference', 'robust zero', 'rate performance', 'quantized cdi', 'properly allocating', 'minimum amount', 'leakage thresholds', 'iterative process', 'interference leakage', 'gp ).', 'geometric programming', 'form expressions', 'existing schemes', 'design objective', 'derive closed', 'beamforming scheme', 'average inter', '2012 ieee']</t>
  </si>
  <si>
    <t>Leakage | multiuser | per-antenna power constraints | quantized CDI | robust beamforming | zero-forcing</t>
  </si>
  <si>
    <t>In this paper, we investigate the robust beamforming schemes for a multi-user multiple-input-single-output (MU-MISO) system with per-antenna power constraints and quantized channel direction information (CDI) feedback. Our design objective is to maximize the expectation of the weighted sum-rate performance by means of controlling the interference leakage and properly allocating the power among user equipments (UEs). First, we prove the optimality of the non-robust zero-forcing (ZF) beamforming scheme in the sense of generating the minimum amount of average inter-UE interference under quantized CDI. Then we derive closed-form expressions of the cumulative density function (CDF) of the interference leakage power for the non-robust ZF beamforming scheme, based on which we adjust the leakage thresholds and propose two robust beamforming schemes under per-antenna power constraints with an iterative process to update the per-UE power allocations using the geometric programming (GP). Simulation results show the superiority of the proposed robust beamforming schemes compared with the existing schemes in terms of the average weighted sum-rate performance. ¬© 1991-2012 IEEE.</t>
  </si>
  <si>
    <t>5181-5192</t>
  </si>
  <si>
    <t>60105677;60025084;60025084;60025084</t>
  </si>
  <si>
    <t>7202280996;57221262063;7401480318;35239714300</t>
  </si>
  <si>
    <t>Ding, Ming;Zhang, Meng;Luo, Hanwen;Chen, Wen</t>
  </si>
  <si>
    <t>Sharp Laboratories of China Co Ltd.;Shanghai Jiao Tong University</t>
  </si>
  <si>
    <t>60105677;60025084</t>
  </si>
  <si>
    <t>Ding M.</t>
  </si>
  <si>
    <t>Leakage-based robust beamforming for multi-antenna broadcast system with per-antenna power constraints and quantized CDI</t>
  </si>
  <si>
    <t>10.1109/TSP.2013.2275491</t>
  </si>
  <si>
    <t>2-s2.0-84884541495</t>
  </si>
  <si>
    <t>['transmit antennas', 'technology 2013', 'study presents', 'square error', 'proposed scheme', 'pilot symbols', 'every antenna', 'deliver performance', 'channel estimation', 'channel covariance', 'based multiple', 'antenna systems']</t>
  </si>
  <si>
    <t>This study presents a semi-blind channel estimation scheme for multiple-antenna systems. With the aid of channel covariance and received signal power, the proposed scheme derives channel estimates using pilot symbols transmitted by only one of its antennas. Other transmit antennas in the scheme do not need to transmit any pilot symbols. As such, the proposed scheme has higher bandwidth efficiency compared with conventional pilot symbol-based multiple-antenna channel estimation schemes, where every antenna is required to transmit pilot symbols. It is shown that the proposed scheme is able to deliver performance on par with the conventional minimum mean-square error and least-square error multiple-channel estimation schemes. The strength of the proposed scheme lies in its ability to exploit received signal power for channel estimation. ¬© The Institution of Engineering and Technology 2013.</t>
  </si>
  <si>
    <t>606-614</t>
  </si>
  <si>
    <t>26435894900;55149755600;6701845616</t>
  </si>
  <si>
    <t>Halmi, Mohd Hairi;Alias, Mohamad Yusoff;Chuah, Teong Chee</t>
  </si>
  <si>
    <t>Halmi M.</t>
  </si>
  <si>
    <t>Bandwidth efficient power-aided semi-blind channel estimation for multiple-antenna systems</t>
  </si>
  <si>
    <t>10.1049/iet-spr.2012.0126</t>
  </si>
  <si>
    <t>2-s2.0-84884541536</t>
  </si>
  <si>
    <t>['upper frequency', 'unit cell', 'theoretical prediction', 'ring resonator', 'radiation element', 'provide zeroth', 'mode resonance', 'lower frequency', 'fabricated dual', 'experimental results', 'coplanar waveguide', 'circular polarization']</t>
  </si>
  <si>
    <t>Composite right/left-handed (CRLH) | coplanar waveguide (CPW) | dual-band antenna | linearly and circularly polarized</t>
  </si>
  <si>
    <t>A coplanar waveguide (CPW)-fed dual-band antenna operating at linear and circular polarization is presented in this letter. A novel composite right/left-handed (CRLH) unit cell is designed as a radiation element that can provide zeroth-mode resonance and positive-mode resonance at the lower and upper frequency. A TM01 mode orthogonal to + 1st-Order is excited by a square complementary split-ring resonator (S-CSRR) in order to form a circular polarization. The equivalent circuit model is applied to analyze and design the CRLH unit cell. The antenna has a linearly polarized slot-like radiation characteristic at the lower frequency and a circularly polarized patch-like radiation characteristic at the upper frequency. Also, the total electrical size of the fabricated dual-band antenna employing a single unit cell was 0.14Œª0√ó0.16Œª0√ó 0.01Œª0 at the lower frequency. Simulation and experimental results are used to verify the theoretical prediction. ¬© 2013 IEEE.</t>
  </si>
  <si>
    <t>1073-1076</t>
  </si>
  <si>
    <t>60069720;60069720;60069720;60069720;110271374</t>
  </si>
  <si>
    <t>53879194000;35320575500;36348889600;55265509500;55863597500</t>
  </si>
  <si>
    <t>Zhou, Cheng;Wang, Guangming;Wang, Yawei;Zong, Binfeng;Ma, Jing</t>
  </si>
  <si>
    <t>Air Force Engineering University China;Science and Technology on Information Assurance Laboratory</t>
  </si>
  <si>
    <t>60069720;110271374</t>
  </si>
  <si>
    <t>CPW-Fed dual-band linearly and circularly polarized antenna employing novel composite right/left-handed transmission-line</t>
  </si>
  <si>
    <t>10.1109/LAWP.2013.2279689</t>
  </si>
  <si>
    <t>2-s2.0-84884541962</t>
  </si>
  <si>
    <t>['technology 2013', 'sum rate', 'suboptimal algorithm', 'secondary users', 'resource allocation', 'relay assignment', 'primary system', 'power allocation', 'optimal approach', 'joint allocation', 'interference induced', 'input multiple', 'different approaches', 'cooperation strategies', 'constraint values', 'channel qualities']</t>
  </si>
  <si>
    <t>In this study, the problem of resource allocation in multiple-input multiple-output-orthogonal frequency division multiplexing-based cooperative cognitive radio networks is considered. The cooperation strategies between the secondary users is the decode-and-forward (DF) strategies. In order to obtain an optimal subcarrier pairing, relay assignment and power allocation in the system, the dual decomposition technique is recruited. The optimal resource allocation is realised under the individual power constraints in source and relays, so that the sum rate is maximised, whereas the interference induced to the primary system is kept below a pre-specified interference temperature limit. Moreover, because of the high computational complexity of the optimal approach, a suboptimal algorithm is further proposed. The joint allocation of the resources in suboptimal algorithm is carried out taking into account the channel qualities, the DF cooperation strategy, the interference induced to the primary system and the individual power budgets. The performance of the different approaches and the impact of the constraint values and deploying multiple antennas at users are discussed through the numerical simulation results. ¬© The Institution of Engineering and Technology 2013.</t>
  </si>
  <si>
    <t>549-557</t>
  </si>
  <si>
    <t>Optimal resource allocation for opportunistic spectrum access in multiple-input multiple-output-orthogonal frequency division multiplexing based cooperative cognitive radio networks</t>
  </si>
  <si>
    <t>10.1049/iet-spr.2012.0401</t>
  </si>
  <si>
    <t>2-s2.0-84884543934</t>
  </si>
  <si>
    <t>['vswr better', 'verified experimentally', 'triple gaps', 'significantly enhanced', 'radiation patterns', 'proposed rdras', 'measurement results', 'air gap']</t>
  </si>
  <si>
    <t>A simple compact wideband aperture coupled rectangular dielectric resonator antenna (RDRA) loaded with similar parasitic dielectric elements separated by low dielectric spacers as air gap layers is designed. The bandwidths of the proposed RDRAs are significantly enhanced as compared with the bandwidth of the driven DRA without an air gap. The measurement results are verified experimentally for a one parasitic element case. A bandwidth of 18% and 27% with VSWR better than 2 is achieved for double and triple gaps, respectively. It is interesting to point out that radiation patterns are stable in the entire operation band.</t>
  </si>
  <si>
    <t>Ranjbar Nikkhah, Mohammad;Rashed-Mohassel, Jalil;Kishk, Ahmed A.</t>
  </si>
  <si>
    <t>Compact wideband rectangular dielectric resonator antenna with parasitic elements and air gaps</t>
  </si>
  <si>
    <t>10.2528/PIERL13071401</t>
  </si>
  <si>
    <t>2-s2.0-84884545230</t>
  </si>
  <si>
    <t>['two patches', 'solar panels', 'overall structure', 'measured results', 'highly compatible', 'great significance', 'db axial', 'circular polarization', '47 ghz', '2 %,', '15 mhz', '15 db']</t>
  </si>
  <si>
    <t>Circular polarization | meshed patch antenna | solar cell integration</t>
  </si>
  <si>
    <t>A circularly polarized meshed patch antenna design is presented. The proposed antenna consists of two square meshed patches, which generate two orthogonal linear polarizations at two slightly different frequencies. A common proximity feedline is utilized to excite the two patches, and a 90ÃÇ phase difference can be achieved between the two resonant frequencies, which is needed for circular polarization. The overall structure of this antenna is highly compatible with solar panels; thus, it is of great significance for small satellite applications. The measured results of the antenna prototype show that it has a 3-dB axial-ratio (AR) bandwidth of 15 MHz, a 10-dB impedance bandwidth of 2%, and a gain of 5.15 dB at its center frequency 2.47 GHz. ¬© 2013 IEEE.</t>
  </si>
  <si>
    <t>1057-1060</t>
  </si>
  <si>
    <t>36698570400;16027856900</t>
  </si>
  <si>
    <t>Yasin, Tursunjan;Baktur, Reyhan</t>
  </si>
  <si>
    <t>Yasin T.</t>
  </si>
  <si>
    <t>Circularly polarized meshed patch antenna for small satellite application</t>
  </si>
  <si>
    <t>10.1109/LAWP.2013.2280131</t>
  </si>
  <si>
    <t>2-s2.0-84884545430</t>
  </si>
  <si>
    <t>['wideband performance', 'wideband antenna', 'two modes', 'studied theoretically', 'step stair', 'shaped dras', 'shaped dra', 'pseudo hem111', 'properly choosing', 'modes excited', 'hem113 mode', 'cylindrical dra', 'circular cross']</t>
  </si>
  <si>
    <t>The one-step stair-shaped dielectric resonator antennas (DRAs) with a circular cross-section are studied theoretically and experimentally in this paper. The reasons why the one-step stair- shaped DRAs have a wideband performance have been investigated. It is shown in this paper that the modes excited in the one-step stair- shaped DRA with circular cross-section can be regarded as pseudo HEM111 and pseudo HEM113 modes. The pseudo HEM111/HEM113 mode exhibits similar radiation patterns but a different resonant frequency and radiation Q factor to the HEM111/HEM113 mode of the cylindrical DRA. By properly choosing the dimensions of the one-step stair-shaped DRA, the two modes can be used to obtain a wideband antenna.</t>
  </si>
  <si>
    <t>55510257900;55486701600;55511669800;55645491100</t>
  </si>
  <si>
    <t>Zou, Meng;Pan, Jin;Zuo, Le;Nie, Zai Ping</t>
  </si>
  <si>
    <t>Zou M.</t>
  </si>
  <si>
    <t>Investigation of wideband one-step stair-shaped dielectric resonator antennas</t>
  </si>
  <si>
    <t>10.2528/PIERL13072901</t>
  </si>
  <si>
    <t>2-s2.0-84884546222</t>
  </si>
  <si>
    <t>['tight bounds', 'theoretical study', 'theoretical performances', 'theoretical comparisons', 'technique evaluation', 'spectral efficiency', 'simulation results', 'shadow fading', 'randomly distributed', 'promising system', 'power efficiency', 'performance analysis', 'noise ratio', 'mutual information', 'multipath fading', 'mimo system', 'mimo channels', 'low snr', 'large number', 'input multi', 'high signal', 'greatly improve', 'fundamental problem', 'form expressions', 'distributed multi', 'cellular system', 'analytical results', 'analytical approximations', 'also given']</t>
  </si>
  <si>
    <t>distributed antenna system (DAS) | distributed multiple-input multiple output (MIMO) | spectral efficiency</t>
  </si>
  <si>
    <t>Distributed multi-input multi-output (D-MIMO) system is a promising system to greatly improve the spectral efficiency and power efficiency of the cellular system. The performance analysis of the spectral efficiency of D-MIMO system is a fundamental problem for both theoretical study and technique evaluation. In this paper, the theoretical performances of spectral efficiency for D-MIMO system and traditional collocated MIMO (C-MIMO) system are studied and compared. First, a composite D-MIMO channel including path loss, shadow fading and multipath fading is given. Conditioned on the desired user position, by using the tight bounds and central limit theory, the analytical approximations of the mean and the cumulative distribution function (CDF) of the mutual information (MI) are derived for C-MIMO and D-MIMO channels at both high signal to noise ratio (SNR) and low SNR. Assuming that the users are randomly distributed in the cell, the CDFs of the spectral efficiency are also given for the C-MIMO and D-MIMO cellular system, and the closed-form expressions for the mean spectral efficiency, mean outage spectral efficiency are derived. Finally, the theoretical comparisons between C-MIMO and D-MIMO for large number of antennas are given, and simulation results are presented which validate the analytical results. ¬© 2013 IEEE.</t>
  </si>
  <si>
    <t>2112-2127</t>
  </si>
  <si>
    <t>60005244;60010818;60005244;60005244;60005244;60009400</t>
  </si>
  <si>
    <t>55565935900;11439898400;7202297685;56103304800;7406351617;14319000900</t>
  </si>
  <si>
    <t>Wang, Dongming;Wang, Jiangzhou;You, Xiaohu;Wang, Yan;Chen, Ming;Hou, Xiaoyun</t>
  </si>
  <si>
    <t>Canterbury;Nanjing;Nanjing</t>
  </si>
  <si>
    <t>University of Kent;Nanjing University of Post and TeleCommunications;Southeast University</t>
  </si>
  <si>
    <t>60010818;60009400;60005244</t>
  </si>
  <si>
    <t>Spectral efficiency of distributed MIMO systems</t>
  </si>
  <si>
    <t>10.1109/JSAC.2013.131012</t>
  </si>
  <si>
    <t>2-s2.0-84884546555</t>
  </si>
  <si>
    <t>['¬© 2013', 'suppress surface', 'size reduction', 'rights reserved', 'proposed antenna', 'paper presents', 'multiband characteristics', 'ios press', 'ground plane', 'geometrical descriptors', 'experimental validations', 'emergency management', 'defects ).', 'contributes 69', 'better efficiency']</t>
  </si>
  <si>
    <t>This paper presents an analysis and design of a novel planar antenna in corporation with fractal shaped defected ground structure (DGS) for wireless communication devoted to emergency management. The conventional ground plane can be replaced by a Fractal DGS ground plane to get size reduction, better efficiency and suppress surface-waves. The synthesis of proposed antenna is carried out by means of particle swarm optimization (PSO) to identify the geometrical descriptors of the structure. The representative results reveals that the proposed geometry exhibit better impedance matching and multiband characteristics in comparison to conventional planar antenna (without any defects). The analyses from simulations, numerical and experimental validations are reported in order to illustrate the effectiveness of varying scale factor that contributes 69.08% size reduction of ground plane. ¬© 2013 - IOS Press and the authors. All rights reserved.</t>
  </si>
  <si>
    <t>629-637</t>
  </si>
  <si>
    <t>A novel antenna design with DGS for emergency management</t>
  </si>
  <si>
    <t>10.3233/JAE-131690</t>
  </si>
  <si>
    <t>2-s2.0-84884547023</t>
  </si>
  <si>
    <t>['term evolution', 'smp length', 'smp antennas', 'simulation results', 'second antenna', 'parametric studies', 'new concept', 'lte tdd', 'highest bands', 'handheld devices', 'good agreement', 'generation long', 'first antenna', 'antenna designed', '88 ghz', '4g lte']</t>
  </si>
  <si>
    <t>LTE antenna | LTE-FDD frequency bands | LTE-TDD frequency bands | slot meander patch</t>
  </si>
  <si>
    <t>Two different antennas constructed using a new concept, the slot meander patch (SMP) design, are presented in this study. SMP antennas are designed for fourth-generation long-term evolution (4G LTE) handheld devices. These antennas are used for different target specifications: LTE-Time Division Duplex and LTE-Frequency Division Duplex (LTE TDD and LTE FDD). The first antenna is designed to operate in a wideband of 1.68-3.88 GHz to cover eight LTE TDD application frequency bands. Investigations have shown that the antenna designed with unequal meander widths has a higher efficiency compared to its equivalent antenna design with equal meander widths. The second antenna was configured as a multiband SMP antenna, which operates at three distinct frequency bands (0.5-0.75, 1.1-2.7, and 3.3-3.9 GHz), to cover eight LTE FDD application bands including the lowest and the highest bands. There is a good agreement between the measurement and simulation results for both antennas. Moreover, parametric studies have been carried out to investigate the flexible multiband antenna. Results have shown that the bandwidths can be improved through adjusting the meander widths without changing the SMP length and all other parameters. ¬© 2013 IEEE.</t>
  </si>
  <si>
    <t>55863796500;55557598400;36631467800</t>
  </si>
  <si>
    <t>Elamin, Nassrin Ibrahim Mohamed;Rahman, Tharek Abd;Abdulrahman, Amuda Yusuf</t>
  </si>
  <si>
    <t>Elamin N.I.M.</t>
  </si>
  <si>
    <t>New adjustable slot meander patch antenna for 4G handheld devices</t>
  </si>
  <si>
    <t>10.1109/LAWP.2013.2280029</t>
  </si>
  <si>
    <t>2-s2.0-84884547596</t>
  </si>
  <si>
    <t>['vector potentials', 'vector potential', 'useful relationship', 'source point', 'several turns', 'result leads', 'previous work', 'obtained formulas', 'mathematical investigation', 'magnetic dipole', 'helix line', 'general nmha', 'first derived', 'equivalent model', 'electric dipole', 'commercial simulation', 'avoid complexity']</t>
  </si>
  <si>
    <t>A mathematical investigation of a normal mode helical antenna (NMHA) is presented to provide an equivalent model. The vector potential of a single-turn NMHA using a developed helix line is first derived. To avoid complexity in the vector potential, a useful relationship between the source point and the helix line is established. Employing this relationship, the integral of the vector potential can be calculated as that of a linear current antenna, and the result leads to an equivalent model that is a combination of the electric dipole and the magnetic dipole, i.e., exactly the same as assumed in previous work. A helix line of several turns can be regarded as a combination of the turns. Thus a general NMHA can be analysed as the sum of the vector potentials of the turns in the helix. To verify the obtained formulas, the calculated radiation characteristics are compared with the results of the commercial simulation, showing good agreement.</t>
  </si>
  <si>
    <t>60032330;60032330</t>
  </si>
  <si>
    <t>53880747900;36024195200</t>
  </si>
  <si>
    <t>Shin, Dong Ryul;Park, Wee Sang</t>
  </si>
  <si>
    <t>A mathematical derivation of equivalent model of normal mode helical antenna</t>
  </si>
  <si>
    <t>10.2528/PIERL13063005</t>
  </si>
  <si>
    <t>2-s2.0-84884548899</t>
  </si>
  <si>
    <t>['users report', 'urban small', 'transmit power', 'total number', 'thus achieving', 'stations schedule', 'station antenna', 'second stage', 'scheduled users', 'scale double', 'resource block', 'proposed scheme', 'paper proposes', 'multiuser diversity', 'modest amount', 'log b', 'limited feedback', 'input multiple', 'first stage', 'feedback scheme', 'efficient two', 'downlink limited', 'different base', 'db scale', 'channel magnitudes', 'channel feedback', 'cell deployment', 'bits assigned', 'best user', 'best set', 'b bits', 'analytical framework']</t>
  </si>
  <si>
    <t>Beamforming | channel quantization and feedback | coordinated multipoint (CoMP) | limited-feedback systems | multi-input multi-output (MIMO) | multiuser MIMO | network MIMO | scheduling</t>
  </si>
  <si>
    <t>This paper proposes an efficient two-stage channel quantization and feedback scheme for the downlink limited-feedback network multiple-input multiple-output (MIMO) system. In the first stage, the users report their best set of base-station antenna and physical resource block combinations, and the base-stations schedule the best user for each antenna in each resource block. The scheduled users are then polled in the second stage to feedback their quantized channel vectors. This paper proposes an analytical framework to show that, under a total feedback budget of B bits, the number of bits assigned to the second feedback stage should scale as log B, and in quantizing channel vectors from different base-stations, each user should allocate feedback bits in proportion to the channel magnitudes in dB scale. Under these optimized bit allocations, the overall sum rate of the system is shown to scale double-logarithmically with B, linearly with the total number of antennas, and logarithmically with transmit power, thus achieving both multiuser diversity and spatial multiplexing gains under limited feedback. Finally, realistic wireless propagation model of an urban small-cell deployment is used to show that the proposed scheme can approach the performance of a network MIMO system with full channel state information with only modest amount of channel feedback. ¬© 2013 IEEE.</t>
  </si>
  <si>
    <t>2028-2042</t>
  </si>
  <si>
    <t>60016849;60016849;60121832</t>
  </si>
  <si>
    <t>19638913800;54416710500;7801689217</t>
  </si>
  <si>
    <t>Khoshnevis, Behrouz;Yu, Wei;Lostanlen, Yves</t>
  </si>
  <si>
    <t>Siradel, North America;University of Toronto</t>
  </si>
  <si>
    <t>60121832;60016849</t>
  </si>
  <si>
    <t>Khoshnevis B.</t>
  </si>
  <si>
    <t>Two-stage channel quantization for scheduling and beamforming in network MIMO systems: Feedback design and scaling laws</t>
  </si>
  <si>
    <t>10.1109/JSAC.2013.131006</t>
  </si>
  <si>
    <t>2-s2.0-84884550990</t>
  </si>
  <si>
    <t>['virtual mimo', 'user grouping', 'uplink transmission', 'two steps', 'selection criteria', 'results demonstrate', 'real mimo', 'proportional fairness', 'pairing problem', 'one multiple', 'novel solution', 'noise ratio', 'multiple single', 'lightweight computation', 'larger groups', 'large number', 'higher number', 'feasible scheduling', 'fast decision', 'existing solutions', 'antenna users', 'antenna array']</t>
  </si>
  <si>
    <t>OFDM | Proportional Fair | uplink scheduling | Virtual MIMO | VMIMO | Wireless</t>
  </si>
  <si>
    <t>Virtual MIMO (Multiple Input Multiple Output) groups multiple single-antenna mobile devices to form an antenna array, offering higher degrees of freedom and improved spatial diversity gain as a real MIMO does, yet with much lower costs. In this paper, we focus on the user grouping problem in uplink transmission from multiple single-antenna users to one multiple-antenna base station. State-of-the-art solutions mostly target two single-antenna users, solving a pairing problem. Having more than two uplink users in a grouping has yet to be addressed. Intuitively, a higher number of users in a VMIMO group offers better spectrum efficiency, and thus more throughput gains could be expected; the group dynamics however becomes higher too, making fairness harder to be achieved with reasonable computation overhead. To address these challenges, we present a novel solution that decomposes the VMIMO user grouping into two steps. We lighten the computations in user grouping by using instantaneous signal to noise ratio (SNR) as selection criteria, and combining it with proportional fairness for larger groups of users. Lightweight computation in using instantaneous SNR in our solution allows faster grouping and feasible scheduling for a large number of users, as well as fast decision on the efficiency of the number of users in each group. We have evaluated our solution under different network configurations, and the results demonstrate that it achieves much higher data throughput as compared to existing solutions and also well preserves fairness. ¬© 2013 IEEE.</t>
  </si>
  <si>
    <t>2004-2012</t>
  </si>
  <si>
    <t>60018491;60018491;60018491;60098172</t>
  </si>
  <si>
    <t>15061535900;36810948800;8969748600;35079629800</t>
  </si>
  <si>
    <t>Karimi, Ouldooz Baghban;Toutounchian, Milad Amir;Liu, Jiangchuan;Wang, Chonggang</t>
  </si>
  <si>
    <t>Wilmington;Burnaby</t>
  </si>
  <si>
    <t>InterDigital, Inc.;Simon Fraser University</t>
  </si>
  <si>
    <t>60098172;60018491</t>
  </si>
  <si>
    <t>Karimi O.B.</t>
  </si>
  <si>
    <t>Lightweight user grouping with flexible degrees of freedom in virtual MIMO</t>
  </si>
  <si>
    <t>10.1109/JSAC.2013.131004</t>
  </si>
  <si>
    <t>2-s2.0-84884551030</t>
  </si>
  <si>
    <t>['whose far', 'undertaken using', 'transmission characteristics', 'thereby en', 'terns generated', 'terial properties', 'similar patterns', 'relative permittivity', 'proach used', 'ondary source', 'ometry designed', 'modern inte', 'modal attributes', 'mobile phones', 'include variations', 'grated antennas', 'gineering designs', 'function solu', 'fresnel zone', 'fourier transform', 'field within', 'example simulations', 'electromagnetic propagation', 'directional prop', 'dimensional model', 'dimensional ge', 'conventional green', 'complex three', 'close proximity']</t>
  </si>
  <si>
    <t>Far-field radiation pattern | Integrated antennas. | Microwave propagation | Near-field in-teraction</t>
  </si>
  <si>
    <t>Simulating the electromagnetic field pat-terns generated by integrated antennas used in mobile phones, for example, is fundamental to understand-ing their transmission characteristics and thereby en-gineering designs that optimise the directional prop-erties of electromagnetic propagation. Modern inte-grated antennas have complex three-dimensional ge-ometry designed to optimise their performance in terms of their multi-band and multi-modal attributes. This geometry, coupled with their close proximity to other component of the device (such as the bat-tery and Printed Circuit Board, for example) pro-duce complex field patterns due to the scattering of the electric (and magnetic) field within a spatial do-main that is the same order of scale as the wavelength. Simulating this interaction therefore requires models that are generalised and not specific to an idealised antenna geometry. In this paper we present a three-dimensional model for simulating the interaction of an electromagnetic field generated by antennas whose geometry is arbitrary with complex dielectric compo-nents in the near-field, in particular, the Fresnel zone. The resulting field pattern is then taken to be a sec-ondary source, whose far-field intensity map is com-puted by application of a Fourier transform. The ma-terial properties of the dielectric are taken to include variations in the relative permittivity and conductiv-ity which are assumed to be isotropic. The evaluation of the scattered electromagnetic field is undertaken using a new approach based on a free space Green's function to the Poisson equation whose properties are compared to the conventional Green's function solu-tion to the inhomogeneous Helmholtz equation. Some example simulations are provided to illustrate the ap-proach used which include fractal antennas based on self-similar patterns.</t>
  </si>
  <si>
    <t>138-153</t>
  </si>
  <si>
    <t>IAENG International Journal of Applied Mathematics</t>
  </si>
  <si>
    <t>60012873;60071665</t>
  </si>
  <si>
    <t>55887467500;55863164400</t>
  </si>
  <si>
    <t>Blackledge, Jonathan;Babajanov, Bazar</t>
  </si>
  <si>
    <t>Uzbekistan;Ireland</t>
  </si>
  <si>
    <t>Urganch;Dublin</t>
  </si>
  <si>
    <t>Urgench State University;Technological University Dublin</t>
  </si>
  <si>
    <t>60071665;60012873</t>
  </si>
  <si>
    <t>Blackledge J.</t>
  </si>
  <si>
    <t>Three-dimensional simulation of the field patterns generated by an integrated antenna</t>
  </si>
  <si>
    <t>2-s2.0-84884552761</t>
  </si>
  <si>
    <t>['¬© 2013', 'simulated results', 'rights reserved', 'return losses', 'proposed design', 'measured results', 'ios press', 'fr4 substrate', 'dipole antenna', '96 db', '8 ghz', '61 db', '45 db', '4 ghz', '2 ghz', '11 db']</t>
  </si>
  <si>
    <t>gain | metamaterial | Printed dipole antenna | radiation pattern | substrate | WLAN</t>
  </si>
  <si>
    <t>A dual resonant G shaped and U shaped metamaterial structure with dipole antenna is designed, fabricated on FR4 substrate and measured using Agilent network analyzer. The metamaterial based loading creates additional resonance, so this proposed antenna effectively covers both 2.4 GHz and 5.8 GHz bands. The return losses of the measured results are in agreement with simulated results, the measured S parameters and simulated radiation pattern showed that the proposed design is suitable for WLAN frequency regions. The measured return loss (S parameter) of G shaped metamaterial based dipole is -21.45 dB at 2.4 GHz and simulated return loss is -21.61 dB at 5.2 GHz. The measured return loss of U shaped metamaterial is -26.11 dB at 2.4 GHz and second simulated resonance frequency occurs at 5.8 GHz at the return loss value of -23.96 dB which is most suitable for wireless LAN application. ¬© 2013 - IOS Press and the authors. All rights reserved.</t>
  </si>
  <si>
    <t>653-661</t>
  </si>
  <si>
    <t>60072227;60072227</t>
  </si>
  <si>
    <t>55863148700;7006467634</t>
  </si>
  <si>
    <t>Chenniappan, Poongodi;Arumugam, Shanmugam</t>
  </si>
  <si>
    <t>Sathyamangalam</t>
  </si>
  <si>
    <t>Bannari Amman Institute of Technology</t>
  </si>
  <si>
    <t>Chenniappan P.</t>
  </si>
  <si>
    <t>A dual resonant dipole antenna with G shaped and U shaped metamaterial structure for WLAN application</t>
  </si>
  <si>
    <t>10.3233/JAE-131692</t>
  </si>
  <si>
    <t>2-s2.0-84884571064</t>
  </si>
  <si>
    <t>R21EB008191</t>
  </si>
  <si>
    <t>['¬© 1964', 'vivo small', 'view around', 'tissue boiling', 'time dual', 'therapy modes', 'system utilizes', 'sufficient contrast', 'rm number', 'results point', 'quantitative imaging', 'power operation', 'mm radius', 'lateral resolution', 'imaging data', 'image formation', 'high specificity', 'geometric center', 'form anatomically', 'extended field', 'defined beamforming', 'correct images', 'continuous receive', 'animal models', '5 mhz', '2012 ieee']</t>
  </si>
  <si>
    <t>Beamforming | Image-guided surgery | Phased arrays | Therapeutic ultrasound | Ultrasound imaging</t>
  </si>
  <si>
    <t>A real-time dual-mode ultrasound array (DMUA) system for imaging and therapy is described. The system utilizes a concave (40-mm radius of curvature) 3.5 MHz, 32 element array, and modular multichannel transmitter/receiver. The system is capable of operating in a variety of imaging and therapy modes (on transmit) and continuous receive on all array elements even during high-power operation. A signal chain consisting of field-programmable gate arrays and graphical processing units is used to enable real time, software-defined beamforming and image formation. Imaging data, from quality assurance phantoms as well as in vivo small- and large-animal models, are presented and discussed. Corresponding images obtained using a temporally-synchronized and spatially-aligned diagnostic probe confirm the DMUA's ability to form anatomically-correct images with sufficient contrast in an extended field of view around its geometric center. In addition, high-frame rate DMUA data also demonstrate the feasibility of detection and localization of echo changes indicative of cavitation and/or tissue boiling during high-intensity focused ultrasound exposures with 45-50 dB dynamic range. The results also show that the axial and lateral resolution of the DMUA are consistent with its $f \rm number and bandwidth with well-behaved speckle cell characteristics. These results point the way to a theranostic DMUA system capable of quantitative imaging of tissue property changes with high specificity to lesion formation using focused ultrasound. ¬© 1964-2012 IEEE.</t>
  </si>
  <si>
    <t>2751-2759</t>
  </si>
  <si>
    <t>60029445;60084261;60029445;60029445</t>
  </si>
  <si>
    <t>26657177500;23009401500;26657145500;7005935683</t>
  </si>
  <si>
    <t>Casper, Andrew J.;Liu, Dalong;Ballard, John R.;Ebbini, Emad S.</t>
  </si>
  <si>
    <t>New York;Minneapolis</t>
  </si>
  <si>
    <t>Siemens USA;University of Minnesota Twin Cities</t>
  </si>
  <si>
    <t>60084261;60029445</t>
  </si>
  <si>
    <t>Casper A.</t>
  </si>
  <si>
    <t>Real-time implementation of a dual-mode ultrasound array system: In vivo results</t>
  </si>
  <si>
    <t>10.1109/TBME.2013.2264484</t>
  </si>
  <si>
    <t>2-s2.0-84884572580</t>
  </si>
  <si>
    <t>['uhf radio', 'uda antenna', 'ring resonator', 'proposed antenna', 'paper presents', 'measured results', 'fundamental mode', 'frequency identification', 'comparable size', 'compact yagi', 'antenna working']</t>
  </si>
  <si>
    <t>This paper presents a circularly polarized compact antenna based on the concept of Yagi-Uda antenna. By properly arranging three ring resonators operating at the fundamental mode, a compact Yagi-Uda like antenna is proposed to form directional pattern. This proposed antenna has comparable size with the ring resonator of quarter-wavelength, while the performances are comparable with the conventional microstrip antenna of half-wavelength. To validate the proposed design methodology, an antenna working at UHF radio- frequency identification (RFID) band is benchmarked. Both simulated and measured results are shown for comparison.</t>
  </si>
  <si>
    <t>54791095700;57204601521;55220025700</t>
  </si>
  <si>
    <t>Li, Yan;Ouyang, Jun;Yang, Peng</t>
  </si>
  <si>
    <t>A circularly polarized compact antenna for UHF band RFID reader</t>
  </si>
  <si>
    <t>10.2528/PIERL13071509</t>
  </si>
  <si>
    <t>2-s2.0-84884572631</t>
  </si>
  <si>
    <t>['¬© 2013', 'three cases', 'rights reserved', 'rfid tag', 'rfid system', 'reflection coefficient', 'real applications', 'read range', 'radiated fields', 'proposed model', 'perfect parallel', 'perfect conductive', 'parallel surface', 'parallel non', 'parallel main', 'new formulas', 'new approach', 'model non', 'metal environment', 'main objective', 'ios press', 'interference effect', 'image clas', 'horizontal loops', 'general model', 'feko outputs', 'environmental effects', 'easily modeled', 'different rfids', 'dielectric surface', 'current intensity', 'computational methods', 'b formulas', 'also able']</t>
  </si>
  <si>
    <t>circular loop antenna | environmental effects | radiated fields | reader | RFID | tag</t>
  </si>
  <si>
    <t>The main objective of this paper is to model environmental effects on the read range of radio frequency identification (RFID) system. In order to evaluate the performance of an RFID system in real applications, electric and magnetic radiated fields (E or H) of a circular loop antenna should be derived. In this investigation, three cases are considered, free space model, the case that there is a perfect parallel or non-parallel surface, and finally the general model considering non-parallel non-perfect conductive/dielectric surface. In general model, besides the method of images, a new approach is proposed which model non-parallel main and image CLAs as two equivalent vertical and horizontal loops. According to this model, the radiated fields and also induced voltage are functions of the current intensity, wavenumber, reflection coefficient of the surface, both angle and the distance between antenna and surface, and the distance between the RFID tag and reader. To compare the analytical values extracted from E and B formulas of proposed model and associated results derived from computational methods, MATLAB and FEKO outputs are compared in the same conditions. Using this new proposed model, the performance of an RFID system operating in metal environment and also effective read range can be evaluated. It is also able to show the environmental effects on radiated fields of reader as well as tag's antenna. In addition, the interference effect of different RFIDs can be easily modeled by these new formulas. ¬© 2013 - IOS Press and the authors. All rights reserved.</t>
  </si>
  <si>
    <t>539-559</t>
  </si>
  <si>
    <t>Shirvani Moghaddam, Shahriar</t>
  </si>
  <si>
    <t>Shahid Rajaee Teacher Training University</t>
  </si>
  <si>
    <t>Shirvani Moghaddam S.</t>
  </si>
  <si>
    <t>Modeling the environmental effects on the radiated fields of a passive RFID system</t>
  </si>
  <si>
    <t>10.3233/JAE-131683</t>
  </si>
  <si>
    <t>2-s2.0-84884575965</t>
  </si>
  <si>
    <t>['triple band', 'resonator structure', 'radiation patch', 'one via', 'notched characteristics', 'notched bands', 'back surface', 'adjusted independently', '825 ghz', '395 ghz', '35 ghz']</t>
  </si>
  <si>
    <t>An ultra-wideband (UWB) antenna with triple band- notched characteristics is presented in this paper. The triple-notched bands (5.15-5.35 GHz and 5.725-5.825 GHz for WLAN, 7.9-8.395 GHz for X-band) are achieved by using only one novel composite resonator with multiple resonant characteristics. The resonator is placed on the back surface of the substrate and connected to the radiation patch through one via-hole. An equivalent circuit model is built for analyzing the band-notched characteristics. Moreover, the notched bands can be adjusted independently, and the resonator structure is very compact.</t>
  </si>
  <si>
    <t>177-185</t>
  </si>
  <si>
    <t>55862878100;16178735100;55863688400;56025165700</t>
  </si>
  <si>
    <t>Qi, Xing Qun;Yang, Hong Chun;Liu, Di Kai;Li, Yang</t>
  </si>
  <si>
    <t>Qi X.</t>
  </si>
  <si>
    <t>Dual and tri-band-notched ultrawideband (UWB) antennas using compact composite resonators</t>
  </si>
  <si>
    <t>10.2528/PIERL13072303</t>
  </si>
  <si>
    <t>2-s2.0-84884576209</t>
  </si>
  <si>
    <t>['wireless communications', 'user cases', 'transmission links', 'subcarrier allocation', 'resource allocation', 'raus used', 'provide insights', 'promising system', 'power allocation', 'performance analysis', 'paper aims', 'one chunk', 'multiuser das', 'multiple raus', 'investigated extensively', 'contiguous subcarriers', 'bit allocation']</t>
  </si>
  <si>
    <t>distributed antenna systems | multiuser diversity | orthogonal frequency division multiple access (OFDMA) | radio resource allocation</t>
  </si>
  <si>
    <t>The distributed antenna system (DAS) is a promising system to provide high data rate transmissions in wireless communications. So far, most researches in the performance analysis for the DAS have been focused on single-user cases. This paper aims to investigate and present an optimal resource allocation scheme in downlink multiuser DASs. Different from the resource allocation in a conventional cellular system, the resource allocation in the multiuser DAS must consider multiple channel conditions of the transmission links between multiple remote antenna unites (RAUs) and any user, which increases the complexity of the resource allocation. In order to provide insights in the multiuser DAS, the effect of the number of RAUs used to communicate with each user is investigated extensively. In addition to power allocation, subcarrier allocation and bit allocation are studied in the orthogonal frequency division multiple access (OFDMA) DAS. To reduce the complexity of the resource allocation in the downlink multiuser DAS, the chunk allocation technique is adopted by grouping a set of contiguous subcarriers into one chunk and allocating resources chunk by chunk to users and an equivalent channel fading factor per subcarrier for a user is proposed to represent the combined channel gain from multiple RAUs to the user. The numerical results show that by using the proposed resource allocation method, each user only needs to be connected to a few RAUs, depending on the location of the user. ¬© 2013 IEEE.</t>
  </si>
  <si>
    <t>2058-2066</t>
  </si>
  <si>
    <t>60010818;60010818</t>
  </si>
  <si>
    <t>35106456700;11439898400</t>
  </si>
  <si>
    <t>Zhu, Huiling;Wang, Jiangzhou</t>
  </si>
  <si>
    <t>Canterbury</t>
  </si>
  <si>
    <t>University of Kent</t>
  </si>
  <si>
    <t>Zhu H.</t>
  </si>
  <si>
    <t>Radio resource allocation in multiuser distributed antenna systems</t>
  </si>
  <si>
    <t>10.1109/JSAC.2013.131008</t>
  </si>
  <si>
    <t>2-s2.0-84884578934</t>
  </si>
  <si>
    <t>['species based', 'southwest atlantic', 'group distribution', 'found living', 'first record', 'first leg', 'easily distinguished', 'carlos e', 'anal somite']</t>
  </si>
  <si>
    <t>Biodiversity | CLSM | Crustacea | Identification key | Poecilostomatoida | Taxonomy</t>
  </si>
  <si>
    <t>A new clausidiid copepod was found living in galleries of ghost shrimps Neocallichirus grandimana (Gibbes, 1850) in Natal, Brazil. The new species resembles to Clausidium senegalense Humes, 1957 and C. vancouverense (Haddon, 1912) in the armature of P2-P5 of the female, and shares with C. senegalense similar segmentation and armature of the antenna and maxilla of the female. Nevertheless, it can be easily distinguished from its congeners by the unique characteristics observed in the antenna, maxilliped and first leg of males, as well as by the anal somite, maxillule and maxilliped of the females. This new species extends the group distribution to the Southwest Atlantic and represents the first record of the genus in Brazil. A key for the identification of the species based on females of Clausidium is provided. ¬© Terue C. Kihara, Carlos E. F. Rocha.</t>
  </si>
  <si>
    <t>47-67</t>
  </si>
  <si>
    <t>60072277;60008088</t>
  </si>
  <si>
    <t>14019901800;7102396316</t>
  </si>
  <si>
    <t>Kihara, Terue C.;Rocha, Carlos E.F.</t>
  </si>
  <si>
    <t>Germany;Brazil</t>
  </si>
  <si>
    <t>Frankfurt am Main;Sao Paulo</t>
  </si>
  <si>
    <t>Senckenberg Forschungsinstitut und Naturmuseum;Universidade de S√£o Paulo</t>
  </si>
  <si>
    <t>Kihara T.</t>
  </si>
  <si>
    <t>First record of Clausidium (Copepoda, Clausidiidae) from Brazil: A new species associated with ghost shrimps Neocallichirus grandimana (Gibbes, 1850) (Decapoda, Callianassidae)</t>
  </si>
  <si>
    <t>10.3897/zookeys.335.5490</t>
  </si>
  <si>
    <t>2-s2.0-84884579509</t>
  </si>
  <si>
    <t>['sap ).', 'rejection capability', 'lower patches', 'l1 bands', 'impendence matching', 'high frequency', 'cover l5', 'broadband characteristic', 'axial ratio', 'achieve 50', '6 %.', '1 ghz']</t>
  </si>
  <si>
    <t>A compact shorted annular patch antenna for global positioning system is presented in this paper. Multipath-rejection capability is realized with two stacked shorted annular patches (SAP). The broadband characteristic of the (-10 dB return loss) input impedance bandwidth and the 3 dB bandwidth of axial ratio is achieved by employing capacitively coupled feed structure while the shorted pins located between the upper and the lower patches will realize the impendence matching of the high frequency, which can cover L5/L2/L1 bands for GPS and the relative input impedance bandwidth can achieve 50.6%. The size is 0:3Œª √ó 0:3Œª for 1.1 GHz.</t>
  </si>
  <si>
    <t>89-96</t>
  </si>
  <si>
    <t>54397133300;35736995800;23007175300;7203001464</t>
  </si>
  <si>
    <t>Ji, Luyang;Fu, Guang;Zhang, Zhiya;Gong, Shuxi</t>
  </si>
  <si>
    <t>Ji L.</t>
  </si>
  <si>
    <t>Broadband multipath-rejection shorted an-nular patch antenna for GPS applications</t>
  </si>
  <si>
    <t>10.2528/PIERL13073008</t>
  </si>
  <si>
    <t>2-s2.0-84884580056</t>
  </si>
  <si>
    <t>['rights reserved', 'radiation efficiency', 'proposed antenna']</t>
  </si>
  <si>
    <t>Microstrip patch antenna | Photonic crystal | THz</t>
  </si>
  <si>
    <t>In this paper, two-dimensional photonic crystals working at terahertz (THz) frequency is analyzed, a multi-frequency terahertz microstrip patch antenna on photonic crystal substrate is presented and its electromagnetic wave propagation phenomenon is investigated. The proposed antenna can work at five frequency points' scope at terahertz frequency regions, and the radiation efficiency is as high as ‚àº96%. The photonic crystal structure of the substrate is used to enhance the gain, directivity and radiation efficiency of the antenna. ¬© 2013 Elsevier B.V. ¬© 2013 Elsevier B.V. All rights reserved.</t>
  </si>
  <si>
    <t>106343276-60117396-60019499;106343276-112985259;106343276;60117396-60019499;60117396-60019499</t>
  </si>
  <si>
    <t>35301231400;35741852100;55612154700;57203781583;16204605300</t>
  </si>
  <si>
    <t>Yang, Lechen;Shi, Xueshun;Chen, Kunfeng;Fu, Kai;Zhang, Baoshun</t>
  </si>
  <si>
    <t>Suzhou;Beijing;Qingdao;Qingdao</t>
  </si>
  <si>
    <t>Suzhou Institute of Nano-tech and Nano-Bionics, Chinese Academy of Sciences;Chinese Academy of Sciences;Science and Technology on Electronic Test and Measurement Laboratory;41st Research Institute of CETC</t>
  </si>
  <si>
    <t>60117396;60019499;112985259;106343276</t>
  </si>
  <si>
    <t>Analysis of photonic crystal and multi-frequency terahertz microstrip patch antenna</t>
  </si>
  <si>
    <t>S0921452613005085</t>
  </si>
  <si>
    <t>10.1016/j.physb.2013.08.036</t>
  </si>
  <si>
    <t>2-s2.0-84884581715</t>
  </si>
  <si>
    <t>['typically based', 'prototype prove', 'proposed structure', 'proposed solution', 'polarization transformer', 'numerical simulations', 'noise captured', 'new approach', 'metallic screen', 'measurements performed', 'linear polarization', 'inherently limited', 'fundamental mode', 'first show', 'effectively used', 'conical horn', 'circular polarization', 'circular one', 'approach used']</t>
  </si>
  <si>
    <t>Circular polarization | filtering antenna | horn antennas | satellite communications</t>
  </si>
  <si>
    <t>Recently, our group has proposed a self-filtering linearly polarized horn antenna that can be used to reduce the noise captured by regular horn feeds. However, the approach used in that design is inherently limited to linear polarization, while possible interesting applications are likely in satellite receiving systems, which are typically based on circularly polarized signals. In this letter, we propose a new approach to obtain a filtering horn antenna working in circular polarization. The proposed solution is based on the design of a linear-to-circular polarization transformer that consists of a complementary electrically small resonator etched on a metallic screen. We first show that this component is able to transform the linear polarization of a regular rectangular waveguide working on the fundamental mode into a circular one. Then, integrating this polarization transformer in a conical horn, we show how it is possible to obtain a circularly polarized filtering horn antenna. The numerical simulations and the measurements performed on a prototype prove that the proposed structure can be effectively used to design a bandpass filtering horn antenna for circularly polarized signals. ¬© 2013 IEEE.</t>
  </si>
  <si>
    <t>1065-1068</t>
  </si>
  <si>
    <t>60104640;107937515;60012630;60012630</t>
  </si>
  <si>
    <t>55185345300;26322175200;7004207954;7005054440</t>
  </si>
  <si>
    <t>Barbuto, Mirko;Trotta, Fabrizio;Bilotti, Filiberto;Toscano, Alessandro</t>
  </si>
  <si>
    <t>Niccol√≤ Cusano University;Universit√† degli Studi Roma Tre;Elettronica S.p.A.</t>
  </si>
  <si>
    <t>60104640;60012630;107937515</t>
  </si>
  <si>
    <t>A combined bandpass filter and polarization transformer for horn antennas</t>
  </si>
  <si>
    <t>10.1109/LAWP.2013.2280151</t>
  </si>
  <si>
    <t>2-s2.0-84884583160</t>
  </si>
  <si>
    <t>['virtual mimo', 'varying large', 'usually leads', 'system overhead', 'scale csit', 'proposed scheme', 'point theory', 'performance gain', 'overwhelming amount', 'optimal point', 'nearly globally', 'mobile terminals', 'min problem', 'linear constraints', 'jointly optimized', 'iterative algorithm', 'input covariances', 'great potentials', 'full csit', 'existing schemes', 'dramatically improve', 'dass shed', 'csit ),', 'coordinated transmissions', 'convex problem', 'convex functions', 'complicated non', 'challenging issues', 'analysis reveals']</t>
  </si>
  <si>
    <t>coordinated transmission | Distributed antenna system (DAS) | large-scale CSIT | virtual MIMO</t>
  </si>
  <si>
    <t>The virtual multiple input multiple output (MIMO) technique can dramatically improve the performance of a multi-cell distributed antenna system (DAS), thanks to its great potentials for inter-cell interference mitigation. One of the most challenging issues for virtual MIMO is the acquisition of channel state information at the transmitter (CSIT), which usually leads to an overwhelming amount of system overhead. In this work, we focus on the case that only the slowly-varying large-scale channel state is required at the transmitter, and explore the performance gain that can be achieved by coordinated transmissions for virtual MIMO with large-scale CSIT. Aiming at maximizing the achievable ergodic sum rate, the input covariances for all the mobile terminals (MTs) are jointly optimized, which turns out to be a complicated non-convex problem with a non-closed-form objective function. Further analysis reveals that the coordinated transmission problem can be recast as a Max-Min problem with a closed-form objective function and linear constraints. Then, by appealing to the successive approximation method and the saddle-point theory of concave-convex functions, we propose an iterative algorithm for coordinated transmissions with large-scale CSIT and establish its convergence. Simulation results corroborate that the proposed scheme converges quickly, and it yields significant performance gains compared to the existing schemes. Moreover, it is observed that the proposed scheme can achieve a nearly globally-optimal point under the diagonal input covariance constraint. Since the acquisition of large-scale CSIT is far less demanding than that of full CSIT, we believe that the proposed coordinated transmissions with large-scale CSIT in DASs shed some light on virtual MIMO in the making. ¬© 2013 IEEE.</t>
  </si>
  <si>
    <t>2067-2081</t>
  </si>
  <si>
    <t>60025278;60025278;60025278;60025278;60003892</t>
  </si>
  <si>
    <t>56647373000;36483537100;7005864121;7601561492;36105605300</t>
  </si>
  <si>
    <t>Feng, Wei;Wang, Yanmin;Ge, Ning;Lu, Jianhua;Zhang, Junshan</t>
  </si>
  <si>
    <t>Beijing;Tempe</t>
  </si>
  <si>
    <t>Tsinghua University;Arizona State University</t>
  </si>
  <si>
    <t>60025278;60003892</t>
  </si>
  <si>
    <t>Feng W.</t>
  </si>
  <si>
    <t>Virtual MIMO in multi-cell distributed antenna systems: Coordinated transmissions with large-scale csit</t>
  </si>
  <si>
    <t>10.1109/JSAC.2013.131009</t>
  </si>
  <si>
    <t>2-s2.0-84884583177</t>
  </si>
  <si>
    <t>['¬© 2013', 'wideband characteristic', 'sufficiently enough', 'rights reserved', 'novel design', 'low elevation', 'ios press', 'employing l', 'effective bandwidth', '93 ghz', '7 ghz', '1100 mhz']</t>
  </si>
  <si>
    <t>GNSS | metallic contact annular stacked patch antenna | wide band</t>
  </si>
  <si>
    <t>A novel design of wideband metallic contact annular stacked patch antenna is presented for global navigation satellite system (GNSS) in this letter. The wideband characteristic is achieved by employing L-probe coupled feeding structure. The antenna is fed by four-output-ports feeding network composed of three normal Wilkinson power dividers. As a result, the antenna has an effective bandwidth of 54.8% from 1.1 to 1.93 GHz for VSWR &lt; 2, and 42.9% from 1.1 to 1.7 GHz for AR &lt; 3 dB respectively, which is sufficiently enough to operate for the satellite navigation frequencies including GPS, GLONASS, Galileo and Compass (1100 MHz-1600 MHz). Metallic contact annular stacked patch is introduced in this design to obtain stable gain bandwidth, broad beam width and good axial ratio at low elevation. The final antenna provides very good circularly polarized radiation for GNSS. ¬© 2013 - IOS Press and the authors. All rights reserved.</t>
  </si>
  <si>
    <t>603-611</t>
  </si>
  <si>
    <t>Novel design of compact microstrip lines fed wideband metallic contact annular stacked patch antenna for GNSS application</t>
  </si>
  <si>
    <t>10.3233/JAE-131687</t>
  </si>
  <si>
    <t>2-s2.0-84884586039</t>
  </si>
  <si>
    <t>TRR49</t>
  </si>
  <si>
    <t>['threshold nature', 'spatial distribution', 'ni81fe19 waveguide', 'microstrip antenna', 'method provides', 'antenna due']</t>
  </si>
  <si>
    <t>We demonstrate that in a longitudinally magnetized Ni81Fe 19 waveguide spin waves can be generated via parallel parametric generation by a microstrip antenna. By employing microfocus Brillouin light scattering spectroscopy, we show that this method provides an efficient excitation source for backward volume spin waves. We analyze the spatial distribution of the generated spin waves, proving that odd and even waveguide modes can be excited. Furthermore, we study the spin-wave propagation along the Ni81Fe19 waveguide, revealing that the generation process takes place underneath the antenna due to its threshold nature. ¬© 2013 AIP Publishing LLC.</t>
  </si>
  <si>
    <t>60009941-60031216;60009941;60009941;60009941</t>
  </si>
  <si>
    <t>51763270800;6506692794;57200673492;7005736796</t>
  </si>
  <si>
    <t>Br√§cher, T.;Pirro, P.;Serga, A. A.;Hillebrands, B.</t>
  </si>
  <si>
    <t>Mainz;Kaiserslautern</t>
  </si>
  <si>
    <t>Johannes Gutenberg-Universit√§t Mainz;Technische Universit√§t Kaiserslautern</t>
  </si>
  <si>
    <t>60031216;60009941</t>
  </si>
  <si>
    <t>Localized parametric generation of spin waves in a longitudinally magnetized Ni&lt;inf&gt;81&lt;/inf&gt;Fe&lt;inf&gt;19&lt;/inf&gt; waveguide</t>
  </si>
  <si>
    <t>10.1063/1.4824304</t>
  </si>
  <si>
    <t>2-s2.0-84885604421</t>
  </si>
  <si>
    <t>['uniform time', 'simulated electron', 'short distance', 'separatrix sweeping', 'rf antenna', 'residence time', 'radius range', 'ion production', 'ion motions', 'ion flux', 'averaged distribution', '0 cm']</t>
  </si>
  <si>
    <t>ion production | Monte Carlo method | NLD plasma | separatrix | uniform etching</t>
  </si>
  <si>
    <t>We simulated electron and ion motions in a neutral loop discharge plasma under the control of the foot of the separatrix sweeping over the substrate and the neutral loop moving within a short distance from the RF antenna by a Monte Carlo method. We analyzed the distributions of ion production and ion flux to the substrate. We found that ion production is sensitive to the magnetic field gradient rather than to the electric field strength. Moreover, by superposing the flux distributions weighted by the residence time of the foot of the separatrix on the substrate, we obtained a uniform time-averaged distribution of the ion flux to the substrate in a radius range of r = 4.0 to 14.0 cm with œÉ/m = 0.25% (m: mean, œÉ: standard deviation). ¬© 2013 Wiley Periodicals, Inc.</t>
  </si>
  <si>
    <t>60014652;60014652;60014652;60014652</t>
  </si>
  <si>
    <t>55371463700;54414889900;7202197468;7005975605</t>
  </si>
  <si>
    <t>Yoshida, Takuhei;Sakurai, Yohei;Sugawara, Hirotake;Murayama, Akihiro</t>
  </si>
  <si>
    <t>Yoshida T.</t>
  </si>
  <si>
    <t>Control of magnetic field for sustainment of ion production and uniform ion flux to substrate in neutral loop discharge plasma</t>
  </si>
  <si>
    <t>10.1002/eej.22417</t>
  </si>
  <si>
    <t>2-s2.0-84879370541</t>
  </si>
  <si>
    <t>NNX07AB55A</t>
  </si>
  <si>
    <t>['¬© 2013', 'visualize ch', 'visible portion', 'sooting non', 'processing technique', 'premixed flame', 'passive emission', 'particularly soot', 'paper describes', 'optical methods', 'investigation presents', 'intrusive means', 'image post', 'free image', 'flame emission', 'emission band', 'electromagnetic spectrum', 'continuum radiation', 'combustion institute', 'chemiluminescent emission', 'characterize combustion', 'blackbody radiation']</t>
  </si>
  <si>
    <t>CH | Chemiluminescence | Flames | Image processing</t>
  </si>
  <si>
    <t>This investigation presents and validates a method to visualize CH* chemiluminescence in a sooting non-premixed flame. Excited-state CH radicals (A2Œ¥‚ÜíX2Œ†, denoted CH*), upon relaxing, emit a photon in the visible portion of the electromagnetic spectrum, giving what is seen as a faint blue glow. Optical methods, especially those that rely on passive emission, provide a simple and non-intrusive means to characterize combustion; however, in the presence of hot solid particles - particularly soot - chemiluminescent emission can be obscured by blackbody radiation. This paper describes an image post-processing technique where flame emission is imaged through multiple filters near the CH* emission band in order to infer and filter the contribution of continuum radiation from soot in the CH* band. This information is then used to produce a soot-free image of CH* chemiluminescence. ¬© 2013 The Combustion Institute.</t>
  </si>
  <si>
    <t>2275-2278</t>
  </si>
  <si>
    <t>26027506500;7003935039</t>
  </si>
  <si>
    <t>Karnani, Sunny;Dunn-Rankin, Derek</t>
  </si>
  <si>
    <t>Karnani S.</t>
  </si>
  <si>
    <t>Visualizing CH&lt;sup&gt;*&lt;/sup&gt; chemiluminescence in sooting flames</t>
  </si>
  <si>
    <t>S0010218013001752</t>
  </si>
  <si>
    <t>10.1016/j.combustflame.2013.05.002</t>
  </si>
  <si>
    <t>2-s2.0-84880609155</t>
  </si>
  <si>
    <t>['structural support', 'small clearance', 'slim handset', 'proposed design', 'properly short', 'operating bandwidth', 'metal midplate', 'metal enclosing', 'lte antenna', 'ground plane', 'embedded therein', 'detailed results', '960 mhz', '900 bands', '6 w', '2500 bands']</t>
  </si>
  <si>
    <t>handset antennas | long term evolution antennas | mobile antennas | shaped circuit board for bandwidth enhancement | wireless wide area network antennas</t>
  </si>
  <si>
    <t>An onboard printed WWAN/LTE antenna of simple structure disposed in a small clearance of 8 √ó 36 mm2 in the ground plane of shaped circuit board in a slim handset is presented. The shaped circuit board has a large rectangular notch such that the battery of the handset can be embedded therein to decrease the thickness of the handset. It is shown that, compared to the traditional simple circuit board, the shaped circuit board can lead to much enhanced bandwidth of the antenna disposed thereon. This is mainly because stronger surface currents on the ground plane of the shaped circuit board can be excited, which greatly helps improve the operating bandwidth of the antenna disposed thereon. By properly short-circuiting the metal enclosing of the battery and the metal midplate that can be used to provide the handset with structural support, stronger excited surface currents on the ground plane of shaped circuit board can still be obtained. The proposed design makes a simple, small-size printed inverted-F antenna capable of providing two wide operating bands to cover the GSM850/900 bands (824-960 MHz) and GSM1800/1900/UMTS/LTE2300/ 2500 bands (1710-2690 MHz). Further, the proposed design can provide good antenna efficiency and meet the specific absorption rate regulations of less than 1.6 W/kg for 1-g head tissue as well. Detailed results of the proposed design are presented and discussed. Copyright ¬© 2013 Wiley Periodicals, Inc.</t>
  </si>
  <si>
    <t>2254-2261</t>
  </si>
  <si>
    <t>60011357;60011357;60011357;60022847;60022847</t>
  </si>
  <si>
    <t>35460663000;55183309600;26655373900;36068679100;54791850300</t>
  </si>
  <si>
    <t>Wong, Kin Lu;Chang, Hsuan Jui;Chu, Fang Hsien;Li, Wei Yu;Wu, Chun Yih</t>
  </si>
  <si>
    <t>Hsinchu;Kaohsiung</t>
  </si>
  <si>
    <t>Industrial Technology Research Institute of Taiwan;National Sun Yat-Sen University</t>
  </si>
  <si>
    <t>60022847;60011357</t>
  </si>
  <si>
    <t>WWAN/LTE handset antenna with shaped circuit board, battery, and metal midplate</t>
  </si>
  <si>
    <t>10.1002/mop.27835</t>
  </si>
  <si>
    <t>2-s2.0-84880854012</t>
  </si>
  <si>
    <t>['srrs ),', 'ring resonators', 'r band', 'personal communications', 'omnidirectional pattern', 'metamaterial split', 'measured bandwidth', 'antenna area', '3 ghz', '3 db', '1 ghz']</t>
  </si>
  <si>
    <t>metamaterial | reduced size antenna | split-ring resonator antenna | strip monopole</t>
  </si>
  <si>
    <t>In this work, a reduced size planarized antenna based on metamaterial split-ring resonators (SRRs), for personal communications, is presented. The antenna is based on different size concentric SRRs that operates in the R band, centered at 2.3 GHz. The antenna area is about 15 √ó 25 mm2, approximately. The measured antenna gain is around -3 dB, with an omnidirectional pattern, and the measured bandwidth is about 1 GHz. Copyright ¬© 2013 Wiley Periodicals, Inc.</t>
  </si>
  <si>
    <t>2345-2350</t>
  </si>
  <si>
    <t>55806919600;8238765700;13908384600</t>
  </si>
  <si>
    <t>Jimenez-Guzman, Gabriel Angel;Tirado-Mendez, Jose Alfredo;Pena-Rivero, Raul</t>
  </si>
  <si>
    <t>Jimenez-Guzman G.</t>
  </si>
  <si>
    <t>Small size antenna based on metamaterial split-ring resonators</t>
  </si>
  <si>
    <t>10.1002/mop.27846</t>
  </si>
  <si>
    <t>2-s2.0-84880854894</t>
  </si>
  <si>
    <t>['wide bandwidth', 'uwb applications', 'stop performance', 'proposed antenna', 'notched performance', 'monopole antenna', 'higher frequencies', 'ground plane', 'frequency range', 'compact size', 'avoid interferences', '91 ghz', '150 %.', '02 ghz']</t>
  </si>
  <si>
    <t>band-notched function | rectangular slot | UWB systems</t>
  </si>
  <si>
    <t>In this article, we present an ultrawideband (UWB) monopole antenna with band-stop performance. By cutting a vertical rectangular slot in the ground plane and also by inserting a pair of horizontal rectangular slots extra resonances at higher frequencies can be achieved and provide a wide usable fractional bandwidth of more than 150%. A pair of Œì-shaped strips protruded in the square radiating patch, were applied to generate a band-notched performance in wireless local area network (WLAN) frequency range. The presented monopole antenna can operate from 2.74 to 16.02 GHz with VSWR &lt; 2, and with a rejection band around of 4.96 to 5.91 GHz to avoid interferences from WLAN Communication systems. Simulated and experimental results obtained for the proposed antenna is suitable for UWB applications. Compact size, wide bandwidth and omnidirectional radiation pattern are of the other features of this antenna. Copyright ¬© 2013 Wiley Periodicals, Inc.</t>
  </si>
  <si>
    <t>2398-2401</t>
  </si>
  <si>
    <t>Multiresonance monopole antenna with band-stop performance</t>
  </si>
  <si>
    <t>10.1002/mop.27865</t>
  </si>
  <si>
    <t>2-s2.0-84880857812</t>
  </si>
  <si>
    <t>['wireless systems', 'wimax band', 'wide bandwidth', 'vswr less', 'uwb systems', 'triple notched', 'triple band', 'spiral resonator', 'radiation patch', 'notched characteristic', 'feed line', 'cmlsrrs ),', 'antennas achieved']</t>
  </si>
  <si>
    <t>CMLSRR | impedance matching | spiral resonator | triple band-notched characteristic | UWB antenna</t>
  </si>
  <si>
    <t>Compact printed ultrawideband (UWB) antennas with triple band-notched characteristic are proposed. The designed antennas consist of a rectangular shaped patch, complementary meander line split ring resonators (CMLSRRs), and a spiral resonator are inserted in the radiation patch, feed line, and ground plane aimed at WiMAX band, WLAN 5 GHz, and ITU 8 GHz. Therefore, techniques of their antennas can be solved the interference between UWB systems and other wireless systems. All of antennas achieved a wide bandwidth of UWB frequency range for VSWR less than 2, except for triple notched-bands. Copyright ¬© 2013 Wiley Periodicals, Inc.</t>
  </si>
  <si>
    <t>2265-2269</t>
  </si>
  <si>
    <t>60001558;60004739;60004739;60068694</t>
  </si>
  <si>
    <t>54581084900;35494120000;8090707400;55807377200</t>
  </si>
  <si>
    <t>Kim, Jang Yeol;Kim, Nam;Lee, Seungwoo;Shin, Kwan Ho</t>
  </si>
  <si>
    <t>Daejeon;Cheongju;Daejeon</t>
  </si>
  <si>
    <t>Agency for Defense Development;Chungbuk National University;Electronics and Telecommunications Research Institute</t>
  </si>
  <si>
    <t>60068694;60004739;60001558</t>
  </si>
  <si>
    <t>Compact printed antennas for triple band-notched UWB using CMLSRRs and spiral resonators</t>
  </si>
  <si>
    <t>10.1002/mop.27944</t>
  </si>
  <si>
    <t>2-s2.0-84880858486</t>
  </si>
  <si>
    <t>['wavelength folded', 'typical pcb', 'stable across', 'slot antennas', 'slot antenna', 'size reduction', 'pass band', 'fed half', 'conventional folded', 'bandwidth enhancement', '69 dbi', '27 ghz', '10 db']</t>
  </si>
  <si>
    <t>feeding via | half-wavelength folded-slot | open terminations of slot | short-circuited microstrip feed line | wide bandwidth</t>
  </si>
  <si>
    <t>A microstrip-fed half-wavelength folded-slot antenna that is cut at the finite ground plane edge for bandwidth enhancement as well as size reduction of the conventional folded-slot antenna is proposed. The antenna is fabricated within limited space of 35 mm √ó 12 mm on a 35 mm √ó 35 mm substrate, which is about the size of typical PCB for of RF modules used in wireless communication systems. The measured impedance bandwidth (S11 ‚â§ -10 dB) and maximum antenna gain over the passband are 92.5% (2.63‚àº7.27 GHz) and 4.69 dBi, respectively. The measured radiation patterns are similar to those of the conventional folded-slot antennas and are stable across the pass band. These properties and its compact structure render the proposed antenna suitable for applications in various wireless communication systems. Copyright ¬© 2013 Wiley Periodicals, Inc.</t>
  </si>
  <si>
    <t>2248-2251</t>
  </si>
  <si>
    <t>60019209;60019209</t>
  </si>
  <si>
    <t>57199217270;27168774900</t>
  </si>
  <si>
    <t>Yoo, Jin Ha;Lee, Young Soon</t>
  </si>
  <si>
    <t>Kyongsangbuk-do,</t>
  </si>
  <si>
    <t>Kumoh National Institute of Technology</t>
  </si>
  <si>
    <t>Yoo J.</t>
  </si>
  <si>
    <t>Bandwidth enhancement and size reduction of microstrip-fed folded-slot antenna</t>
  </si>
  <si>
    <t>10.1002/mop.27829</t>
  </si>
  <si>
    <t>2-s2.0-84880859638</t>
  </si>
  <si>
    <t>['world interoperability', 'whole uwb', 'total size', 'square slots', 'slotted shovel', 'shaped stub', 'shaped slot', 'shaped patch', 'radiation patterns', 'radiation patch', 'proposed antenna', 'notched characteristic', 'notched bands', 'nested arc', 'microwave access', 'mainly comprised', 'impedance characteristic', 'feeding line', 'fed antenna', 'experimental results', 'compact ultrawideband', 'beveled ground', '9 ghz', '7 ghz']</t>
  </si>
  <si>
    <t>arc-shaped stub | capacitively loaded loop element | dual-band-notched | high band selectivity | ultrawideband</t>
  </si>
  <si>
    <t>In this article, a compact ultrawideband (UWB) microstrip-fed antenna with dual-band-notched characteristic for the wireless local area network and the world interoperability for microwave access is presented. The proposed antenna is mainly comprised of a slotted shovel-shaped patch, a beveled ground with a pair of square slots, a nested arc-shaped stub, and a pair of stepped capacitively loaded loop (CLL) elements. By introducing the arc-shaped stub on the back of the substrate, which is connected to the patch by a cylindrical via pin, the lower notched band from 3.4 to 3.7 GHz is achieved. The upper notched band with high band selectivity from 5.1 to 5.9 GHz can be obtained by adding a couple of stepped CLL elements close to the feeding line and embedding an arc-shaped slot in the radiation patch. The proposed antenna has a total size of 26 √ó 27 mm2 and operates at the whole UWB with dual-notched bands. Throughout this article, the simulated and experimental results of impedance characteristic, gain, and radiation patterns are presented and discussed. Copyright ¬© 2013 Wiley Periodicals, Inc.</t>
  </si>
  <si>
    <t>2507-2513</t>
  </si>
  <si>
    <t>54386142700;25229387400;55366016800;55505738800</t>
  </si>
  <si>
    <t>Wang, Junhui;Yin, Yingzeng;Wang, Tuo;Liu, Xianglong</t>
  </si>
  <si>
    <t>Compact dual-band-notched UWB antenna with high notch-band-edge selectivity</t>
  </si>
  <si>
    <t>10.1002/mop.27887</t>
  </si>
  <si>
    <t>2-s2.0-84880861804</t>
  </si>
  <si>
    <t>['small antenna', 'lowest frequency', 'f antenna', 'circuit stability', 'broadband non', '25 db']</t>
  </si>
  <si>
    <t>negative impedance converter (NIC) | non-Foster matching | planar antenna | small antenna</t>
  </si>
  <si>
    <t>A broadband non-Foster matched Planar Inverted-F Antenna is proposed for 100-500 MHz VHF/UHF handheld terminal applications. The proposed design shows that in the lower frequencies antenna gain improvement of as much as 25 dB can be obtained with the help of the broadband matching circuit for a small antenna on a 0.05 wavelength ground plane at the lowest frequency. The issues of RF power versus matching and circuit stability are pointed out. Copyright ¬© 2013 Wiley Periodicals, Inc.</t>
  </si>
  <si>
    <t>2494-2497</t>
  </si>
  <si>
    <t>60018179;60018179;60018179</t>
  </si>
  <si>
    <t>57213805421;7007099714;7404486537</t>
  </si>
  <si>
    <t>Alam, Md Nazmul;Dougal, Roger A.;Ali, Mohammod</t>
  </si>
  <si>
    <t>Electrically small broadband VHF/UHF planar antenna matched using a non-foster circuit</t>
  </si>
  <si>
    <t>10.1002/mop.27818</t>
  </si>
  <si>
    <t>2-s2.0-84880869008</t>
  </si>
  <si>
    <t>['varied linearly', 'uhf antenna', 'tuning ratio', 'studied numerically', 'proposed antenna', 'overall dimensions', 'original value', 'original 300', 'frequency agility', 'entire bandwidth', 'electrically small', 'approximately 679', '8 pf', '74 times', '2 ),']</t>
  </si>
  <si>
    <t>ESA | frequency agile | low-profile</t>
  </si>
  <si>
    <t>The frequency agility of an electrically small, ultralow-profile, VHF-UHF antenna, which has evolved from a complementary split ring resonator unit cell design, is studied numerically. Simulation results demonstrate that when a varactor is integrated into the original 300-MHz passive antenna and its capacitance is varied linearly from 0 to 5.8 pF, a tuning ratio of 2.02:1 and an effective fractional bandwidth of 67.6% (approximately 679.74 times the original value) is achieved while maintaining |S11| &lt; -10dB (VSWR &lt; 2), and a stable dipolar directivity pattern over the entire bandwidth. The overall dimensions of the proposed antenna at the maximum frequency f max = c/Œªmin are 0.03(Œªmin) 2 √ó 0.0066Œªmin. Copyright ¬© 2013 Wiley Periodicals, Inc.</t>
  </si>
  <si>
    <t>2425-2428</t>
  </si>
  <si>
    <t>A frequency agile, ultralow-profile, complementary split ring resonator-based electrically small antenna</t>
  </si>
  <si>
    <t>10.1002/mop.27882</t>
  </si>
  <si>
    <t>2-s2.0-84880871821</t>
  </si>
  <si>
    <t>['wide range', 'resonant frequency', 'radome parameters', 'present model', 'open literature', 'input impedance', 'experiments compared', 'different theoretical', 'compute accurately', 'close agreements']</t>
  </si>
  <si>
    <t>characteristics | computer aided design | gain | multilayered | radome | rectangular patch</t>
  </si>
  <si>
    <t>A simple CAD model based on cavity model analysis is proposed to compute accurately the resonant frequency, input impedance, and gain of radome loaded rectangular patch antenna. The computed values using present model for wide range of radome parameters are compared with different theoretical and experimental values available in open literature. To validate the present model, we have performed several sets of experiments. The present model shows very close agreements with the experiments compared to the other models. We have also used electromagnetic software (HFSS) to generate simulated data. Copyright ¬© 2013 Wiley Periodicals, Inc.</t>
  </si>
  <si>
    <t>2460-2468</t>
  </si>
  <si>
    <t>60020825;60020825;60014153;60103939</t>
  </si>
  <si>
    <t>7102911954;55609114600;57192831460;55807627200</t>
  </si>
  <si>
    <t>Biswas, Mantosh;Banik, Sourav;Biswas, Mahitosh;Sukla, Archana</t>
  </si>
  <si>
    <t>Kolkata;Kolkata;Mumbai</t>
  </si>
  <si>
    <t>Netaji Subhash Engineering College;Jadavpur University;Indian Institute of Technology Bombay</t>
  </si>
  <si>
    <t>60103939;60020825;60014153</t>
  </si>
  <si>
    <t>CAD model to predict the effect of radome on the characteristics of rectangular patch antenna</t>
  </si>
  <si>
    <t>10.1002/mop.27809</t>
  </si>
  <si>
    <t>2-s2.0-84880874346</t>
  </si>
  <si>
    <t>['simulated results', 'measured results', 'lower side', 'low side', 'lossy medium', 'lobe levels', 'high gain', 'free space', 'feeding structure', 'bifilar helix', 'antenna coincide', 'antenna arrays', 'also displayed', '53 db', '29 db', '2 db', '14 db']</t>
  </si>
  <si>
    <t>bifilar helix | dielectric rod antenna | high gain | quasi-monopole | side-lobe level</t>
  </si>
  <si>
    <t>In this article, compact dielectric rod antennas with relatively high gain are presented, which are fit for use in lossy medium. A quasi-monopole and a bifilar helix are used to simplify the feeding structure and guarantee high gain. Furthermore, antenna arrays with high gain and low side-lobe levels are considered. Lower side-lobe levels are achieved by lossy medium. Then, a C-band dielectric rod antenna fed by a quasi-monopole is designed and fabricated, and a Ku-band antenna array, composed of four dielectric rod antennas fed by a bifilar helix is also displayed. Simulated results illustrate that the gains of the antenna are 9.53 dB and -0.29 dB in free space and in lossy medium, respectively, whereas the gain of the array is 12.2 dB with the side-lobe level lower than 14 dB. The measured results of the antenna coincide with the simulated results. Copyright ¬© 2013 Wiley Periodicals, Inc.</t>
  </si>
  <si>
    <t>2277-2282</t>
  </si>
  <si>
    <t>55490247900;55807358400;7403313498</t>
  </si>
  <si>
    <t>Chen, Panpan;Meng, Ru;Zhu, Qi</t>
  </si>
  <si>
    <t>Design of compact high-gain dielectric rod antennas and arrays in lossy medium</t>
  </si>
  <si>
    <t>10.1002/mop.27877</t>
  </si>
  <si>
    <t>2-s2.0-84880875697</t>
  </si>
  <si>
    <t>['two dual', 'present method', 'mutual couplings', 'mutual coupling', 'microwave access', 'measurement results', 'f antennas', 'efficient approach', 'effectively reduce', '5 ghz']</t>
  </si>
  <si>
    <t>dual band | multiple input and multiple output | mutual coupling | planar inverted-F antennas | worldwide interoperability for microwave access</t>
  </si>
  <si>
    <t>In this article, a simple and efficient approach is proposed to reduce the mutual coupling between two dual-band planar inverted-F antennas. The present isolation structures including one defected ground structure and two "F"-type strips are introduced to effectively reduce the mutual coupling for two worldwide interoperability for microwave access/2.5 GHz/3.5 GHz bands. By the present method, at least 6 dB reductions of mutual couplings for the two working frequency bands have been obtained, which are verified by measurement results. Copyright ¬© 2013 Wiley Periodicals, Inc.</t>
  </si>
  <si>
    <t>7202968260;55807502700;55671261500;7403280923</t>
  </si>
  <si>
    <t>Zhai, Huiqing;Ma, Zhihui;Li, Zhenhua;Liang, Changhong</t>
  </si>
  <si>
    <t>Reduction of mutual coupling between PIFA antennas for dual-band WiMAX operations</t>
  </si>
  <si>
    <t>10.1002/mop.27867</t>
  </si>
  <si>
    <t>2-s2.0-84880875826</t>
  </si>
  <si>
    <t>['total width', 'stda antenna', 'stable gain', 'size reduction', 'rectangular patch', 'realized gain', 'proposed size', 'proposed antenna', 'minimal degradation', 'loaded elements', 'lateral size', 'ground plane', 'fr4 substrate', 'fabricated prototype', 'back ratio', 'approximately 14', 'antenna performances', '8 db', '76 ghz', '7 ghz', '5 dbi', '0 dbi']</t>
  </si>
  <si>
    <t>broadband antenna | mobile communication | size reduction | STDA | top loading</t>
  </si>
  <si>
    <t>In this article, a method for size reduction of a series-fed two dipole array (STDA) antenna using top-loaded elements is presented. In order to reduce the lateral size of a conventional STDA antenna, rectangular patch-shaped top loading is used for the two dipole elements of the STDA antenna and a grooved ground plane is used by adding a patch at both ends of the ground plane. The effects of varying the length and width of the rectangular patch-shaped top loading on the antenna performances, such as the input reflection coefficient and the realized gain, are investigated. A proposed size-reduced STDA antenna covering a frequency band ranging from 1.7 GHz to 2.7 GHz with a gain &gt; 5 dBi is designed and fabricated on an FR4 substrate. The total width of the fabricated prototype of the proposed antenna is reduced by approximately 14.3% compared to the conventional STDA antenna, and it presents a 48.7% bandwidth in the range of 1.68-2.76 GHz and a stable gain of 5.6-6.0 dBi with minimal degradation. Moreover, a front-to-back ratio is improved by about 0.7-4.8 dB. Copyright ¬© 2013 Wiley Periodicals, Inc.</t>
  </si>
  <si>
    <t>2288-2293</t>
  </si>
  <si>
    <t>Size reduction of series-fed two dipole array antenna using top-loaded elements</t>
  </si>
  <si>
    <t>10.1002/mop.27839</t>
  </si>
  <si>
    <t>2-s2.0-84880876918</t>
  </si>
  <si>
    <t>['way controlling', 'use pattern', 'spdt switch', 'rf single', 'return loss', 'radiation patterns', 'pole double', 'multipath fading', 'measured results', 'good agreement', 'diversity technique', 'designed method', 'also developed']</t>
  </si>
  <si>
    <t>dipole array antenna | pattern diversity | RF switch</t>
  </si>
  <si>
    <t>In this article, we use pattern-diversity technique to combine a RF single-pole double-throw (SPDT) switch with an antenna array together in order to reduce the signal distortion caused by multipath fading. In addition, in order to improve the way controlling the SPDT switch by software, a novel circuit structure which will control antenna pattern switching automatically by hardware is also developed. Return loss and radiation patterns are presented and compared with the measured results. Good agreement is achieved between computed and measured results and illustrates the validity of the designed method. Copyright ¬© 2013 Wiley Periodicals, Inc.</t>
  </si>
  <si>
    <t>2410-2413</t>
  </si>
  <si>
    <t>60027709;110142181;60027709</t>
  </si>
  <si>
    <t>7407193169;24451417100;57223832591</t>
  </si>
  <si>
    <t>Huang, Jhin Fang;Wen, Jiun Yu;Lai, Wen Cheng</t>
  </si>
  <si>
    <t>National Taiwan University of Science and Technology;National Communications Commission</t>
  </si>
  <si>
    <t>60027709;110142181</t>
  </si>
  <si>
    <t>Design of a printed dipole array antenna with wideband power divider and RF switches</t>
  </si>
  <si>
    <t>10.1002/mop.27858</t>
  </si>
  <si>
    <t>2-s2.0-84880879981</t>
  </si>
  <si>
    <t>['two sides', 'step slot', 'shaped slot', 'proposed antenna', 'notched antenna', 'nonequiwidth w', 'metal earth', 'impedance bandwidth', 'feed line', 'double band', '8 ghz', '6 ghz', '2 ),', '131 %.', '0 ghz']</t>
  </si>
  <si>
    <t>band-notched | monopole antenna | nonequiwidth W-shaped slot | UWB</t>
  </si>
  <si>
    <t>In this article, a novel compact double band-notched antenna with nonequiwidth W-shaped slot and "6"-shaped resonance loop on the two sides of the feed line is proposed, which consists of a cone-shaped monopole patch with nonequiwidth W-shaped slot and "6"-shaped resonance loop on the two sides of the feed line, the metal earth-plate with step slot is designed on other side of the substrate. The simulated and experimental results demonstrate that the proposed antenna can obtain the double band-notched feature within the bandwidth of 3.3-3.8 GHz and 5.0-6.0 GHz, the impedance bandwidth can achieve from 2.4 to 11.6 GHz (VSWR &lt; 2),which is more than 131%. Copyright ¬© 2013 Wiley Periodicals, Inc.</t>
  </si>
  <si>
    <t>2405-2410</t>
  </si>
  <si>
    <t>60004828;60004828;60004828;60004828</t>
  </si>
  <si>
    <t>43661958000;55806695500;55807245700;55806670200</t>
  </si>
  <si>
    <t>Yang, Tang;Song, Gao Jin;Song, Wang Yan;Guo, Feng Xiao</t>
  </si>
  <si>
    <t>Changchun Institute of Optics Fine Mechanics and Physics Chinese Academy of Sciences</t>
  </si>
  <si>
    <t>Compact double band-notched antenna with nonequiwidth W-shaped slot and "6"-shaped resonance loop for UWB applications</t>
  </si>
  <si>
    <t>10.1002/mop.27859</t>
  </si>
  <si>
    <t>2-s2.0-84880883445</t>
  </si>
  <si>
    <t>['worldwide interoperability', 'wlan bands', 'wimax bands', 'two f', 'suitable adjusting', 'shaped slits', 'shaped design', 'rectangular patch', 'proposed antenna', 'partial cpw', 'operating bands', 'monopole antenna', 'microwave access', 'main target', 'lower band', 'ground plane', 'experimentally investigated', 'excite wimax', 'enough gains', 'designed antenna', 'compact structure', 'antenna consists', '825 ghz', '63 ghz', '6 mm3', '6 ghz', '4 ghz', '35 ghz']</t>
  </si>
  <si>
    <t>multiband antenna | WiMAX | wireless local area network</t>
  </si>
  <si>
    <t>In this article, a compact and small coplanar waveguide fed (CPW-fed) monopole antenna is proposed for wireless local area network (WLAN) and worldwide interoperability for microwave access (WiMAX) applications. In the proposed antenna, the main target is to present a compact structure with a step-by-step design procedure on the patch. The antenna consists of a slotted rectangular patch as radiator, a partial CPW-ground plane. To excite WiMAX/WLAN bands, two F-shaped slits are inserted into the rectangular patch that resonates at the frequencies of 3.5 and 5.4 GHz. By suitable adjusting the lengths of the F-shaped design, much wider impedance bandwidth can be produced, especially at the lower band of WLAN/WiMAX. The size of the antenna is 15 √ó 15 √ó 1.6 mm3. A prototype of the designed antenna is constructed and experimentally investigated. The -10 dB S11 bandwidths of them are (3.15-4.63 GHz) and (4.75-6.62 GHz), respectively, which can cover both the WLAN bands (5.15-5.35 GHz and 5.725-5.825 GHz) and the WiMAX bands (3.4-3.6 GHz and 5.25-5.85 GHz). Proper omnidirectional radiation pattern characteristics and enough gains are obtained over the operating bands. Copyright ¬© 2013 Wiley Periodicals, Inc.</t>
  </si>
  <si>
    <t>2337-2340</t>
  </si>
  <si>
    <t>60105242;60105242;60001784</t>
  </si>
  <si>
    <t>55256273800;24169546000;35098526500</t>
  </si>
  <si>
    <t>Moradhesari, Amin;Naser-Moghadasi, Mohammad;Gharakhili, Fateme Geran</t>
  </si>
  <si>
    <t>Islamic Azad University, Science and Research Branch;Shahid Rajaee Teacher Training University</t>
  </si>
  <si>
    <t>60105242;60001784</t>
  </si>
  <si>
    <t>Moradhesari A.</t>
  </si>
  <si>
    <t>Design of compact CPW-FED monopole antenna for WLAN/WiMAX applications using a pair of F-shaped slits on the patch</t>
  </si>
  <si>
    <t>10.1002/mop.27825</t>
  </si>
  <si>
    <t>2-s2.0-84880884923</t>
  </si>
  <si>
    <t>['tie antenna', 'thorough characterization', 'readily integrated', 'prototype confirms', 'mhz band', 'circuit board']</t>
  </si>
  <si>
    <t>bow-tie antenna | broadband antennas | coplanar waveguide feeding | directive antennas | planar antennas</t>
  </si>
  <si>
    <t>A bow-tie antenna, suitable for through-wall radars working in the 500-1600-MHz band, is designed, fabricated, and measured. The proposed printed antenna and its ground plane based reflector can be readily integrated in a circuit board. A thorough characterization of the prototype confirms the numerically calculated radiation patterns. Copyright ¬© 2013 Wiley Periodicals, Inc.</t>
  </si>
  <si>
    <t>2329-2333</t>
  </si>
  <si>
    <t>113763357;60015300;60025965;60025965;60015300;60015300;60015300</t>
  </si>
  <si>
    <t>17433330400;6603600157;7003542140;7005985328;55751744012;35572110200;6602810152</t>
  </si>
  <si>
    <t>Cacciatori, Alessio;Modotto, Daniele;Boscolo, Stefano;Midrio, Michele;Locatelli, Andrea;De Angelis, Costantino;Kov√°cs-Vajna, Zsolt M.</t>
  </si>
  <si>
    <t>Udine;Brescia;</t>
  </si>
  <si>
    <t>Universit√† degli Studi di Udine;Universit√† degli Studi di Brescia;Cover Technology Srl</t>
  </si>
  <si>
    <t>60025965;60015300;113763357</t>
  </si>
  <si>
    <t>Cacciatori A.</t>
  </si>
  <si>
    <t>Broadband printed directional bow-tie antenna for the 500-1600-MHz band</t>
  </si>
  <si>
    <t>10.1002/mop.27837</t>
  </si>
  <si>
    <t>2-s2.0-84880890978</t>
  </si>
  <si>
    <t>['wimax applications', 'well suited', 'small size', 'radiating elements', 'proposed dual', 'proposed antenna', 'namely 3', 'microwave access', 'measured results', 'ground plane', 'fed structure', 'designed antenna', 'band antenna', 'acs ).', '8 ghz']</t>
  </si>
  <si>
    <t>ACS | dual-band antenna | WiMAX antenna | WLAN antenna</t>
  </si>
  <si>
    <t>In this article, we present the design of a dual-band (3.5 and 5.8 GHz), meandered monopole antenna for Wireless Local Area Network (WLAN)/Worldwide Interoperability for Microwave Access (WiMAX) applications, which is fed by an asymmetric coplanar strip (ACS). The proposed antenna is comprised of an asymmetric ground plane, an ACS-fed structure, and coupled meandered monopole-type of radiating elements that are designed to provide the two desired operation bands, namely 3.5 and 5.8 GHz. The two resonance frequencies of the antenna can be controlled by adjusting the dimensions of the radiating elements, namely the two meandered monopoles, and the gap between them which controls the coupling. The designed antenna has a small size, which is only 20 √ó 12 mm2 including the ground plane. Simulated and measured results are presented to demonstrate that the proposed dual-band antenna is well suited for WLAN and WiMAX applications. Copyright ¬© 2013 Wiley Periodicals, Inc.</t>
  </si>
  <si>
    <t>2370-2373</t>
  </si>
  <si>
    <t>A compact ACS-FED dual-band meandered monopole antenna for WLAN and WiMAX applications</t>
  </si>
  <si>
    <t>10.1002/mop.27860</t>
  </si>
  <si>
    <t>2-s2.0-84880891189</t>
  </si>
  <si>
    <t>['unequal amplitudes', 'total size', 'stage cascaded', 'realize sharped', 'mm thickness', 'high gain', 'elevation plane', 'coax probe', 'beam pattern', 'antenna array', '6 ¬∞', '25 db', '18 db', '1 ghz']</t>
  </si>
  <si>
    <t>Ka band | microstrip array antenna | series feed network</t>
  </si>
  <si>
    <t>A Ka-band microstrip array antenna is presented in this article. It operates at 35.1 GHz and can realize sharped-beam pattern and high gain. The antenna array consisting of 14 √ó8 elements is fabricated on Rogers RT5880 substrate with 0.254-mm thickness. It is center-fed by a coax probe, and the symmetrical feed network is two-stage cascaded with unequal amplitudes and the same phase. The total size of the array is 110 √ó67 mm2. The simulated and test results show that the antenna array has a gain of 25 dB, the 3 dB beamwidths in azimuth, and elevation plane are less than 6¬∞and 10¬∞respectively, the sub lobe suppression is -18 dB. Copyright ¬© 2013 Wiley Periodicals, Inc.</t>
  </si>
  <si>
    <t>2517-2520</t>
  </si>
  <si>
    <t>55807797400;7403313498</t>
  </si>
  <si>
    <t>Wu, Yiwei;Zhu, Qi</t>
  </si>
  <si>
    <t>Design of a Ka-band microstrip antenna array with sharped-beam pattern and high gain</t>
  </si>
  <si>
    <t>10.1002/mop.27873</t>
  </si>
  <si>
    <t>2-s2.0-84880891347</t>
  </si>
  <si>
    <t>['uniplanar structure', 'small size', 'return loss', 'output applications', 'multifeed four', 'input multi', 'db bandwidth', 'coplanar waveguide', '95 ghz', '25 ghz']</t>
  </si>
  <si>
    <t>coplanar waveguide-fed | dual-band operation | multi-input multi-output | slot antenna | wireless local area network</t>
  </si>
  <si>
    <t>A rectangular slot antenna fed by a coplanar waveguide is proposed for dual-band wireless local area network (WLAN) operations. The measured -10-dB bandwidth for return loss is from 2.1 to 2.95 GHz and 5.05 to 6.25 GHz, covering all the 2.4/5-GHz WLAN bands. A multifeed four-element planar array was designed and simulated. It shows that the features of small size, uniplanar structure, good radiation characteristics, and small mutual coupling are promising for multi-input multi-output applications. Copyright ¬© 2013 Wiley Periodicals, Inc.</t>
  </si>
  <si>
    <t>2490-2493</t>
  </si>
  <si>
    <t>60105242;60105242;60105242;60105242</t>
  </si>
  <si>
    <t>24169546000;24824136000;55871122285;24825726500</t>
  </si>
  <si>
    <t>Naser-Moghadasi, M.;Danideh, A.;Bakhtiari, A.;Sadeghifakhr, R.</t>
  </si>
  <si>
    <t>Compact slot antenna for mimo applications in the WLAN bands</t>
  </si>
  <si>
    <t>10.1002/mop.27855</t>
  </si>
  <si>
    <t>2-s2.0-84880894412</t>
  </si>
  <si>
    <t>['square loop', 'proposed antenna', 'parasitic loop', 'operating frequency', 'maximum gain', 'increase bandwidth', 'impedance bandwidth', 'feeding method', 'applications bands', '7 dbi', '52 ghz', '4 ghz']</t>
  </si>
  <si>
    <t>broadband | loop | printed antenna</t>
  </si>
  <si>
    <t>In this article, we designed the broadband square loop antenna with a parasitic loop. To increase bandwidth of the single square loop antenna, we desinged the antenna with the parasitic loop at outside of the square loop. The feeding method of the proposed antenna is fed by a coplanar waveguide structure. We analyzed and designed the antenna by using Ansoft co.' HFSS. The bandwidth of the proposed antenna with the parasitic loop was increased above 2.5 times compared with single square loop antenna. The proposed antenna has an impedance bandwidth of 2.52 GHz under the condition below voltage standing wave ratio two and a maximum gain of 8.7 dBi at the operating frequency of 6.4 GHz. The designed antenna could be used to support WLAN communications and ITS applications bands. Copyright ¬© 2013 Wiley Periodicals, Inc.</t>
  </si>
  <si>
    <t>2302-2304</t>
  </si>
  <si>
    <t>100874850;60068688</t>
  </si>
  <si>
    <t>55145203700;57203495159</t>
  </si>
  <si>
    <t>Lee, Hyeonjin;Kim, Tae Hong</t>
  </si>
  <si>
    <t>Gwangju Institute of Science and Technology;Dongkang College</t>
  </si>
  <si>
    <t>60068688;100874850</t>
  </si>
  <si>
    <t>Lee H.</t>
  </si>
  <si>
    <t>Wideband square loop antenna with parasitic loop component</t>
  </si>
  <si>
    <t>10.1002/mop.27826</t>
  </si>
  <si>
    <t>2-s2.0-84880899136</t>
  </si>
  <si>
    <t>['wide range', 'semiconductor materials', 'resonant frequency', 'present model', 'predict accurately', 'open literature', 'input impedance', 'hfss computation', 'ground plane', 'experimental values', 'experimental results', 'directly applied', 'close agreement', 'antenna parameters', 'also validated', 'air gap']</t>
  </si>
  <si>
    <t>characteristics | computer aided design | triangular patch | with and without air gaps</t>
  </si>
  <si>
    <t>In this article, we present a simple, fast, and accurate CAD oriented cavity model to predict accurately the resonant frequency, input impedance, bandwidth, efficiency, and gain of an equilateral triangular patch antenna with and without air gap in between substrate and ground plane. The present model shows very close agreement with the previously reported experiments for a wide range of antenna parameters and feed locations compared to the other models. The experimental values of input impedance, bandwidth, efficiency, and gain with air gap are not available in open literature. So, we have performed a set of experiments to validate the present model with air gap. The present model without air gap for different substrate parameters are also validated with our own experiments. The accuracy of the present model is calculated with respect to the HFSS computation and experimental results. This model will be very useful for designing the MIC on semiconductor materials with Œµr &gt; 10 and directly applied in portable wireless equipments. Copyright ¬© 2013 Wiley Periodicals, Inc.</t>
  </si>
  <si>
    <t>2271-2277</t>
  </si>
  <si>
    <t>60020825;108498198</t>
  </si>
  <si>
    <t>Biswas, Manotosh;Dam, Mihir</t>
  </si>
  <si>
    <t>Kolkata;Hooghly</t>
  </si>
  <si>
    <t>Jadavpur University;Hooghly Engineering and Technology College</t>
  </si>
  <si>
    <t>Theoretical and experimental studies on characteristics of an equilateral triangular patch antenna with and without variable air gaps</t>
  </si>
  <si>
    <t>10.1002/mop.27869</t>
  </si>
  <si>
    <t>2-s2.0-84880899372</t>
  </si>
  <si>
    <t>['successfully achieved', 'small size', 'rescue applications', 'rain coat', 'proposed antenna', 'novel dual', 'mm radius', 'coaxial probe', 'centrally fed', 'article presents', '81 db', '270 ¬∞.']</t>
  </si>
  <si>
    <t>dual-polarization textile antenna | PIN diode switches; global positioning systems</t>
  </si>
  <si>
    <t>This article presents a novel dual-polarization textile antenna (DPTA) for Global Positioning System applications. In this design, four sector radiating elements are centrally fed by a coaxial probe. A novel antenna structure is successfully achieved by integrating electronic components into a wearable textile antenna. Silver loaded epoxy adhesive is used in embedding four PIN diode switches on ShieldIt super textile of the proposed antenna. The activation of certain PIN diode switches configuration determines the polarization of DPTA. Dimension-wise, this antenna is compact and small where it consists of 40-mm radius.The proposed DPTA design successfully generated dual-polarization omnidirectional radiation pattern with maximum gain 1.81 dB at angle of 0¬∞/360¬∞, 90¬∞, 180¬∞, and 270¬∞. Its small size, flexible, and wearable features enables this DPTA to be easily integrated onto safety jacket and rain coat for tracking, search, and rescue applications. Copyright ¬© 2013 Wiley Periodicals, Inc.</t>
  </si>
  <si>
    <t>2414-2420</t>
  </si>
  <si>
    <t>Jais M.I.</t>
  </si>
  <si>
    <t>A novel 1.575-GHz dual-polarization textile antenna for GPS application</t>
  </si>
  <si>
    <t>10.1002/mop.27822</t>
  </si>
  <si>
    <t>2-s2.0-84880901167</t>
  </si>
  <si>
    <t>['strongly required', 'solutions remove', 'recent techniques', 'properly operating', 'previous solutions', 'phantom hand', 'nonresonant elements', 'new scenario', 'including quarter', 'elements used', 'efficiency limitations', 'considerable size', 'band operation', 'article proposes', 'adding robustness']</t>
  </si>
  <si>
    <t>electrical models | ground plane modes | hand loading | handset antennas | low-volume antenna | multiband | nonresonant antennas</t>
  </si>
  <si>
    <t>Miniature and multiband internal antenna systems are strongly required in emergent multifunction wireless devices. Recent techniques are focused on properly exciting ground plane radiation modes through nonresonant elements. These solutions remove the need of including quarter-wavelength resonant antennas featured by a considerable size. Nevertheless, in this new scenario, the complexity moves toward not only the reduction of the size of the elements used to excite the ground plane mode but also to the simplification of the radiofrequency system used to attain impedance matching. This article proposes the use of distributed systems based on nonresonant elements for solving the bandwidth and efficiency limitations of previous solutions while adding robustness to hand loading effects. Two different feeding schemes, an in-phase and an out-of-phase feeding scheme are simulated, measured, and compared in free-space as well as regarding the presence of a phantom hand. The proposal provides octo-band operation and attains a radiating system robust to hand loading effects capable of properly operating in nine communication standards, LTE700, GSM850, GSM900, DCS, PCS, UMTS, LTE2100, LTE2300, and LTE2500. Copyright ¬© 2013 Wiley Periodicals, Inc.</t>
  </si>
  <si>
    <t>2307-2317</t>
  </si>
  <si>
    <t>101053481;101053481-60026905;101053481</t>
  </si>
  <si>
    <t>32067571600;35611493500;42861147000</t>
  </si>
  <si>
    <t>Andujar, Aurora;Anguera, Jaume;Cobo, Yolanda</t>
  </si>
  <si>
    <t>Distributed systems robust to hand loading based on nonresonant elements</t>
  </si>
  <si>
    <t>10.1002/mop.27833</t>
  </si>
  <si>
    <t>2-s2.0-84880902729</t>
  </si>
  <si>
    <t>['wideband application', 'separate sections', 'radiation pattern', 'probe length', 'practical approach', 'polarization levels', 'permittivity variation', 'parametric analysis', 'measured results', 'low cross', 'improved significantly', 'good agreements', 'gain profile', 'experimentally verified', 'cdra operating', 'axial direction', 'aspect ratio', 'ascending order', 'antenna parameters']</t>
  </si>
  <si>
    <t>coaxial probe | cylindrical dielectric resonator antenna | multilayer multipermittivity | wideband</t>
  </si>
  <si>
    <t>In this article, a practical approach for designing the cylindrical dielectric resonator antenna (CDRA) with permittivity variation in axial direction has been proposed for wideband application. The parametric analysis is performed for designing of homogeneous, two-layer, three-layer, and four-layer multilayer multipermittivity (MLMP) CDRA operating at HE11Œ¥ mode. The effect of antenna parameters, such as the aspect ratio, layers' arrangement, layers' thickness, layers' permittivity, and probe length are investigated. Simulation study shows that if the layers are arranged in ascending order of their permittivities from bottom to top, the bandwidth can be improved significantly with broadside radiation patterns and low cross-polarization levels. The detailed design guidelines are discussed for homogeneous, two-layer, three-layer, and four-layer MLMP CDRA in separate sections. A prototype of three-layer MLMP CDRA is fabricated using commercially available microwave laminates and experimentally verified for input reflection coefficient, radiation pattern, and gain profile. The good agreements between simulation and measured results have been observed. Copyright ¬© 2013 Wiley Periodicals, Inc.</t>
  </si>
  <si>
    <t>2282-2288</t>
  </si>
  <si>
    <t>A practical approach: Design of wideband cylindrical dielectric resonator antenna with permittivity variation in axial direction and its fabrication using microwave laminates</t>
  </si>
  <si>
    <t>10.1002/mop.27876</t>
  </si>
  <si>
    <t>2-s2.0-84880902966</t>
  </si>
  <si>
    <t>['upper band', 'square patch', 'slotted conductor', 'radiation pattern', 'proposed dual', 'measurement results', 'lower band', 'higher band', 'good characteristics', 'generate dual', 'frequency ranges', 'frequency bands', 'designed antenna', 'band operations', 'band antenna', 'backed plane', 'article presented', 'antenna consists', '825 ghz', '5 ghz', '484 ghz', '4 ghz', '35 ghz', '11b standard', '11a standard']</t>
  </si>
  <si>
    <t>dual-band | microstrip antennas | wireless local area network</t>
  </si>
  <si>
    <t>This article presented a dual-band monopole antenna fed by a 50-Q microstrip line for wireless local area network applications. The antenna consists of a square patch as radiator and slotted conductor-backed plane which can generate dual-band operations. The slotted conductor-backed plane produces two resonant bands at about 2.4 GHz for the 802.11b standard and 5 GHz for the upper band of the 802.11a. By adjusting the positions and the lengths of these structures of slots on the conductor-backed plane, two different current paths can be obtained at different frequency bands. The designed antenna has a small overall size of 15 √ó 15 mm2, and operates over the frequency ranges, 2.4-2.5 GHz and 4.2-7.5 GHz suitable, which can cover the frequency bands from 2.4 to 2.484 GHz, for the 802.11b standard and from 5.15 to 5.35 GHz (the lower band) and from 5.725 to 5.825 GHz (the higher band) for the 802.11a standard. Simulation and measurement results of the proposed antenna show good agreements. Experimental results show that the proposed dual-band antenna has good characteristics in terms of radiation pattern and gains. Copyright ¬© 2013 Wiley Periodicals, Inc.</t>
  </si>
  <si>
    <t>2380-2383</t>
  </si>
  <si>
    <t>Moosazadeh, Mahdi;Esmati, Zahra</t>
  </si>
  <si>
    <t>Small planar dual-band microstrip-fed monopole antenna for wireless local area network applications using slotted conductor-backed plane</t>
  </si>
  <si>
    <t>10.1002/mop.27814</t>
  </si>
  <si>
    <t>2-s2.0-84880904668</t>
  </si>
  <si>
    <t>['simulated results', 'return loss', 'novel design', 'measured experimentally', 'input impedance', 'impedance bandwidth', 'band applications', 'antenna gain', '7 dbi', '2 ghz', '12 ghz', '1 db']</t>
  </si>
  <si>
    <t>bandwidth | defected ground | microstrip antenna</t>
  </si>
  <si>
    <t>A novel design of a circular patch antenna having Z-shaped defected ground structure is presented in this communication. The antenna is designed for X-band applications. A wideband is obtained in the X-band frequency range 8-12 GHz. The return loss and input impedance is measured experimentally and compared with the simulated results. Parameters like impedance bandwidth, voltage standing wave ratio, and antenna gain are calculated and discussed. Impedance bandwidth of about 1.2 GHz is obtained with a gain of 8.7 dBi and side lobe level of -20.1 dB. Copyright ¬© 2013 Wiley Periodicals, Inc.</t>
  </si>
  <si>
    <t>2251-2254</t>
  </si>
  <si>
    <t>54403152500;57194529524;55806875900</t>
  </si>
  <si>
    <t>Kandwal, Abhishek;Sharma, Rakesh;Kumar Khah, Sunil</t>
  </si>
  <si>
    <t>Bandwidth enhancement using Z-shaped defected ground structure for a microstrip antenna</t>
  </si>
  <si>
    <t>10.1002/mop.27836</t>
  </si>
  <si>
    <t>2-s2.0-84880910282</t>
  </si>
  <si>
    <t>['two modes', 'transmission line', 'tm11 mode', 'tm01 mode', 'studied numerically', 'simulated ones', 'proposed antennas', 'proposed antenna', 'one feed', 'omnidirectional mode', 'mode operation', 'measured results', 'lower frequency', 'good agreement', 'frequency ratio', 'directional mode', 'conventional dual']</t>
  </si>
  <si>
    <t>dual-frequency | dual-mode | epsilon-negative transmission line | patch antenna</t>
  </si>
  <si>
    <t>Dual-frequency and dual-mode circular patch antennas based on epsilon-negative (ENG) transmission line have been investigated. By input impedance matching, the TM01 mode with omnidirectional radiation pattern and TM11 mode with directional radiation pattern can be excited at two separate frequencies, and then the dual-frequency and dual-mode operation is achieved. Compared with the conventional dual-frequency or dual-mode patch antennas, the new designed antenna only need one patch and one feed. More important, the omnidirectional mode of proposed antenna can be excited at lower frequency than directional mode, and the frequency ratio of the two modes can be tuned by changing the number of the ENG unit cell. The performances of the proposed antennas are studied numerically and experimentally. The measured results are in good agreement with the simulated ones. Copyright ¬© 2013 Wiley Periodicals, Inc.</t>
  </si>
  <si>
    <t>2393-2398</t>
  </si>
  <si>
    <t>24171187500;16228586000;35185283800;55656337600</t>
  </si>
  <si>
    <t>Hou, Quanwen;Tang, Hangfei;Liu, Yahong;Zhao, Xiaopeng</t>
  </si>
  <si>
    <t>Dual-frequency and dual-mode circular patch antennas based on epsilon-negative transmission line</t>
  </si>
  <si>
    <t>10.1002/mop.27883</t>
  </si>
  <si>
    <t>2-s2.0-84880913886</t>
  </si>
  <si>
    <t>['required user', 'presented method', 'optimisation technique', 'optimisation procedure', 'medical band', 'francis group', 'experimentally verified', 'defined frequency', 'curve fitting', 'antenna characteristics']</t>
  </si>
  <si>
    <t>curve-fitting | fractal antenna | particle swarm optimisation</t>
  </si>
  <si>
    <t>An optimisation technique for newly shaped fractal structure using particle swarm optimisation with curve fitting is presented in this article. The aim of particle swarm optimisation is to find the geometry of the antenna for the required user-defined frequency. To assess the effectiveness of the presented method, a set of representative numerical simulations have been done and the results are compared with the measurements from experimental prototypes built according to the design specifications coming from the optimisation procedure. The proposed fractal antenna resonates at the 5.8 GHz industrial, scientific and medical band which is suitable for wireless telemedicine applications. The antenna characteristics have been studied using extensive numerical simulations and are experimentally verified. The antenna exhibits well-defined radiation patterns over the band. ¬© 2013 Taylor and Francis Group, LLC.</t>
  </si>
  <si>
    <t>1383-1397</t>
  </si>
  <si>
    <t>On the design and optimisation of new fractal antenna using PSO</t>
  </si>
  <si>
    <t>10.1080/00207217.2012.743089</t>
  </si>
  <si>
    <t>2-s2.0-84881316177</t>
  </si>
  <si>
    <t>['system performance', 'spectral efficiency', 'proposed techniques', 'proposed one', 'performance close', 'overload scenario', 'offer high', 'ml detectors', 'ieee 802', 'frequencies 2', 'francis group', 'consistently outperforming', 'computational complexity', 'comparatively lower', 'article proposes', '5 ghz', '100 mhz']</t>
  </si>
  <si>
    <t>maximum likelihood | multiuser detection | neural networks | OFDM | radial basis function | SDMA</t>
  </si>
  <si>
    <t>Space division multiple access-orthogonal frequency division multiplexing-based wireless communication has the potential to offer high-spectral efficiency, system performance and capacity. This article proposes an efficient blind multiuser detection (MUD) scheme using artificial neural network models such as the radial basis function. The proposed MUD technique is consistently outperforming the existing minimum mean square error and minimum bit error rate (MBER) MUDs with the performance close to the optimal maximum likelihood (ML) detector. Besides that, the computational complexity of the proposed one is comparatively lower than both the MBER and ML detectors. Further, it can also outperform MBER MUD in the overload scenario, where the number of users is more than that of the number of receiving antennas simulation-based study showing BER performance and complexity are carried out to prove the efficiency of the proposed techniques. This analysis is carried through the IEEE 802.11n standard channel models, which are designed for indoor wireless local area network applications of bandwidth up to 100 MHz at frequencies 2 and 5 GHz. ¬© 2013 Taylor and Francis Group, LLC.</t>
  </si>
  <si>
    <t>1332-1347</t>
  </si>
  <si>
    <t>Neural network-based multiuser detection for SDMA-OFDM system over IEEE 802.11n indoor wireless local area network channel models</t>
  </si>
  <si>
    <t>10.1080/00207217.2012.743085</t>
  </si>
  <si>
    <t>2-s2.0-84881316393</t>
  </si>
  <si>
    <t>['two approximations', 'relaying system', 'practical interest', 'orthogonal space', 'numeric integration', 'noise ratio', 'error performance', 'entire signal']</t>
  </si>
  <si>
    <t>Bit error performance | Cooperative wireless communications | MIMO relay systems | OSTBC Dual-hop | Rayleigh fading</t>
  </si>
  <si>
    <t>In this paper we present tight approximations of the error performance for the entire signal-to-noise ratio (SNR) range of practical interest for an amplify and forward (AF) relaying system with channel state information (CSI) at the relay and destination, which employs multiple antennas at the nodes and orthogonal space-time block coding (OSTBC) transmission over a flat Rayleigh fading. Additionally, for a high value SNR range, we simplified the tight approximation expression in the simple asymptotic expression. The comparison of the error performance obtained by those two approximations with the error performance obtained by numeric integration of moment generating functions (MGF) and by Monte Carlo simulations shows close matching of the results. ¬© 2013 Elsevier GmbH.</t>
  </si>
  <si>
    <t>854-860</t>
  </si>
  <si>
    <t>113619345;60072629</t>
  </si>
  <si>
    <t>36968153100;6603654748</t>
  </si>
  <si>
    <t>Stosic, J.;Hadzi-Velkov, Z.</t>
  </si>
  <si>
    <t>North Macedonia;Macedonia</t>
  </si>
  <si>
    <t>Skopje;Skopje</t>
  </si>
  <si>
    <t>SS Cyril and Methodius University;Business and VIP Accounts Department</t>
  </si>
  <si>
    <t>60072629;113619345</t>
  </si>
  <si>
    <t>Stosic J.</t>
  </si>
  <si>
    <t>Simple tight approximations of the error performance for dual-hop MIMO relay systems in Rayleigh fading</t>
  </si>
  <si>
    <t>S1434841113001234</t>
  </si>
  <si>
    <t>10.1016/j.aeue.2013.04.010</t>
  </si>
  <si>
    <t>2-s2.0-84882286986</t>
  </si>
  <si>
    <t>['ti substituted', 'sintered well', 'rights reserved', 'promising candidate', 'paper demonstrated', 'low magnetic', 'high frequency', 'high density', 'free space', 'equal values', 'dielectric properties', 'dielectric loss', 'bi substitution', '96 g', '950 c', '200 mhz']</t>
  </si>
  <si>
    <t>A. Ceramics | A. Magnetic materials | C. Impedance spectroscopy | D. Dielectric properties | D. Magnetic properties</t>
  </si>
  <si>
    <t>This paper demonstrated the magnetic and dielectric properties of Bi-Co-Ti substituted M-type hexaferrite prepared by solid-state reaction method. With the aid of Bi substitution, the sample can be sintered well at 950 C and be of a high density of 4.96 g/cm3. The sample shows matching permeability and permittivity with equal values as high as 24 within 10-200 MHz, which leads to a high refractive index of 24 and perfect impedance matching to free space. The impedance matching material with low magnetic and dielectric loss is a promising candidate as the substrate of very high frequency (VHF) antennas toward miniaturization. ¬© 2013 Elsevier Ltd. All rights reserved.</t>
  </si>
  <si>
    <t>3850-3853</t>
  </si>
  <si>
    <t>60018273;60018273;60018273;60018273;60018273;60018273;60018273;60016724</t>
  </si>
  <si>
    <t>53980805300;26643355600;55451000900;57055343300;55504917800;55377518400;36141027500;7403332434</t>
  </si>
  <si>
    <t>Zhang, Wenjie;Bai, Yang;Han, Xi;Wang, Liang;Lu, Xuefei;Qiao, Lijie;Cao, Jiangli;Guo, Dong</t>
  </si>
  <si>
    <t>University of Science and Technology Beijing;Institute of Acoustics Chinese Academy of Sciences</t>
  </si>
  <si>
    <t>60018273;60016724</t>
  </si>
  <si>
    <t>Magnetodielectric Bi-Co-Ti substituted M-type hexaferrite with high and matching permeability and permittivity in very high frequency</t>
  </si>
  <si>
    <t>S0025540813004613</t>
  </si>
  <si>
    <t>10.1016/j.materresbull.2013.05.082</t>
  </si>
  <si>
    <t>2-s2.0-84882289197</t>
  </si>
  <si>
    <t>R01AI095514</t>
  </si>
  <si>
    <t>['¬© 2013', 'wide range', 'whereas cquior37', 'water trays', 'two genes', 'treated mosquitoes', 'survival rate', 'study linked', 'pupae injected', 'pupa hemolymph', 'practical applications', 'ors ),', 'older females', 'observed ec50s', 'narrowly tuned', 'meal sources', 'locate plants', 'injected females', 'increased oviposition', 'identified cquior37', 'field studies', 'female antennae', 'discriminate treatment', 'culex quinquefasciatus', '9 ).']</t>
  </si>
  <si>
    <t>4-Ethylphenol | 4-Methylphenol | CquiOR37 | CquiOR99 | Culex quinquefasciatus | RNAi</t>
  </si>
  <si>
    <t>The Southern house mosquito, Culex quinquefasciatus - a vector of West Nile virus - is equipped with 130 odorant receptors (ORs), which enable young females to locate plants and blood-meal sources and older females to find suitable sites for oviposition. In our attempts to de-orphanize ORs expressed in female antennae, we identified CquiOR37 and CquiOR99, which were narrowly tuned to two phenolic compounds, 4-methylphenol and 4-ethylphenol. When tested in the Xenopus oocyte recording system the observed EC50s for 4-methylphenol and 4-ethylphenol were 6.4 and 18.2ŒºM for CquiOR37 and 14.4 and 0.74ŒºM for CquiOR99 (goodness of fit, R2=0.88-0.99), respectively. Indoor behavioral assays demonstrated that gravid female mosquitoes laid significantly more eggs in water trays spiked with these compounds than in control water trays. Field studies with gravid traps corroborated that 4-ethylphenol is active in a wide range of doses from 0.1 to 10Œºg/l, as required for practical applications. A dsRNA construct based on the two genes, CquiOR37/99-dsRNA was stable in pupa hemolymph for up to 3h. Pupae injected with CquiOR37/99-dsRNA, Œ≤-galactosidase-dsRNA or water had more than 40% survival rate at the peak of oviposition (day-9). qPCR analysis showed individual variation, but significant mean reduction in CquiOR37 and CquiOR99 transcript levels in CquiOR37/99-dsRNA-treated mosquitoes. Water-injected females and those treated with the control gene laid significantly more eggs in trays containing 4-ethylphenol than in water trays, whereas CquiOR37/99-dsRNA-treated mosquitoes laid normal number of eggs, but could not discriminate treatment from control. This study linked for the first time specific receptors for 4-ethylphenol with increased oviposition in the important vector Cx. quinquefasciatus. ¬© 2013 The Authors.</t>
  </si>
  <si>
    <t>916-923</t>
  </si>
  <si>
    <t>60014439;60014439;60026004;60014439;60014439</t>
  </si>
  <si>
    <t>55831012700;55318273400;55432298700;55414078900;35569644800</t>
  </si>
  <si>
    <t>Zhu, Fen;Xu, Pingxi;Barbosa, Ros√¢ngela M.R.;Choo, Young Moo;Leal, Walter S.</t>
  </si>
  <si>
    <t>Rio de Janeiro;Davis</t>
  </si>
  <si>
    <t>Fundacao Oswaldo Cruz;University of California, Davis</t>
  </si>
  <si>
    <t>60026004;60014439</t>
  </si>
  <si>
    <t>RNAi-based demonstration of direct link between specific odorant receptors and mosquito oviposition behavior</t>
  </si>
  <si>
    <t>S0965174813001318</t>
  </si>
  <si>
    <t>10.1016/j.ibmb.2013.07.008</t>
  </si>
  <si>
    <t>2-s2.0-84882809762</t>
  </si>
  <si>
    <t>NE/G003688/1</t>
  </si>
  <si>
    <t>['œºmol photons', 'whereas li818', 'whereas acclimation', 'specific light', 'significantly different', 'relative abundances', 'proteins assigned', 'photosystem ii', 'nonphotochemical quenching', 'molecular structure', 'mechanistic understanding', 'low light', 'like ),', 'light dependencies', 'light absorption', 'increasing biomass', 'huxleyi involved', 'high light', 'harvesting antenna', 'chloroplast proteins', 'cells acclimated', 'benefited cells']</t>
  </si>
  <si>
    <t>Emiliania huxleyi | Gross photosynthesis | Light acclimation | Light harvesting | Nonphotochemical quenching | Photoinactivation | Photoinhibition</t>
  </si>
  <si>
    <t>Mechanistic understanding of the costs and benefits of photoacclimation requires knowledge of how photophysiology is affected by changes in the molecular structure of the chloroplast. We tested the hypothesis that changes in the light dependencies of photosynthesis, nonphotochemical quenching and PSII photoinactivation arises from changes in the abundances of chloroplast proteins in Emiliania huxleyi strain CCMP 1516 grown at 30 (Low Light; LL) and 1000 (High Light; HL) Œºmol photons m-2 s-1 photon flux densities. Carbon-specific light-saturated gross photosynthesis rates were not significantly different between cells acclimated to LL and HL. Acclimation to LL benefited cells by increasing biomass-specific light absorption and gross photosynthesis rates under low light, whereas acclimation to HL benefited cells by reducing the rate of photoinactivation of PSII under high light. Differences in the relative abundances of proteins assigned to light-harvesting (Lhcf), photoprotection (LI818-like), and the photosystem II (PSII) core complex accompanied differences in photophysiology: specifically, Lhcf:PSII was greater under LL, whereas LI818:PSII was greater in HL. Thus, photoacclimation in E. huxleyi involved a trade-off amongst the characteristics of light absorption and photoprotection, which could be attributed to changes in the abundance and composition of proteins in the light-harvesting antenna of PSII. ¬© 2013 New Phytologist Trust.</t>
  </si>
  <si>
    <t>74-85</t>
  </si>
  <si>
    <t>0028646X</t>
  </si>
  <si>
    <t>New Phytologist</t>
  </si>
  <si>
    <t>60001359;60001359;60001359;60025225;60004876;60001359;112859777;60001359;60001359;60001359</t>
  </si>
  <si>
    <t>15760153600;7103281451;55771799300;55771371500;8922841600;23992988500;6701735471;7004251907;7102798835;7004506358</t>
  </si>
  <si>
    <t>Mckew, Boyd A.;Davey, Phillip;Finch, Stewart J.;Hopkins, Jason;Lefebvre, Stephane C.;Metodiev, Metodi V.;Oxborough, Kevin;Raines, Christine A.;Lawson, Tracy;Geider, Richard J.</t>
  </si>
  <si>
    <t>United Kingdom;United States;United Kingdom;United Kingdom</t>
  </si>
  <si>
    <t>Southampton;Rockville;Colchester;</t>
  </si>
  <si>
    <t>University of Southampton;J. Craig Venter Institute;University of Essex;CTG Ltd.</t>
  </si>
  <si>
    <t>60025225;60004876;60001359;112859777</t>
  </si>
  <si>
    <t>Mckew B.A.</t>
  </si>
  <si>
    <t>The trade-off between the light-harvesting and photoprotective functions of fucoxanthin-chlorophyll proteins dominates light acclimation in Emiliania huxleyi (clone CCMP 1516)</t>
  </si>
  <si>
    <t>10.1111/nph.12373</t>
  </si>
  <si>
    <t>2-s2.0-84883053668</t>
  </si>
  <si>
    <t>['low frequency', 'decreasing due', 'becomes zero']</t>
  </si>
  <si>
    <t>Intrinsic angular momentum | Low frequency fields | Orbital angular momentum | Static fields</t>
  </si>
  <si>
    <t>The total angular momentum of propagating electromagnetic fields in the SVE-approximation is proportional to the power and the inverse frequency P/œâ. This relation holds also in the low frequency range, but is decreasing due to the frequency dependent power of the antennas and becomes zero for œâ ‚Üí 0. Nevertheless, it is possible to generate strong angular momentum at low frequency by non-propagating electromagnetic fields (quasi-static fields). ¬© 2013 Elsevier GmbH.</t>
  </si>
  <si>
    <t>4313-4314</t>
  </si>
  <si>
    <t>Weber, H.</t>
  </si>
  <si>
    <t>Technical University of Berlin</t>
  </si>
  <si>
    <t>Weber H.</t>
  </si>
  <si>
    <t>Angular momentum of low frequency electromagnetic fields</t>
  </si>
  <si>
    <t>S0030402613001204</t>
  </si>
  <si>
    <t>10.1016/j.ijleo.2013.02.009</t>
  </si>
  <si>
    <t>2-s2.0-84883242757</t>
  </si>
  <si>
    <t>['visible regions', 'tcoms parameters', 'skin effects', 'resonance frequency', 'patch antenna', 'optical transparency', 'optical transmission', 'low cost', 'glass substrate', 'electrical conductivity', 'discussed assessment', 'deeply analyzed', 'antenna efficiency', 'antenna design', 'also described']</t>
  </si>
  <si>
    <t>Antenna efficiency | Transmission line feed method | Transparent conductor materials | Visible region</t>
  </si>
  <si>
    <t>This paper has presented transparent conductor oxide materials (TCOMs) based microstrip patch antennas with glass substrate and copper ground plane, which have been deeply analyzed in the visible spectrum region in comparison with the practical patch antenna model of indium tin oxide patch with glass substrate and different TCOMs based ground plane. As well as the study have investigated the effect of transparent oxide materials on patch antenna design instead of perfect conductor materials such as copper that has low cost and weight. The tradeoff between optical transparency and electrical conductivity will be evaluated for a range of visible regions. Microstrip transmission line feed method is used to predict the skin effects on a patch antenna and their impact on antenna efficiency, resonance frequency and optical transmission are also described. This study have discussed assessment of these tradeoffs and effect of TCOMs parameters on antenna design. ¬© 2013 Elsevier GmbH.</t>
  </si>
  <si>
    <t>4331-4335</t>
  </si>
  <si>
    <t>60003419;60003419</t>
  </si>
  <si>
    <t>36118361900;6507211700</t>
  </si>
  <si>
    <t>Rashed, Ahmed Nabih Zaki;Sharshar, Hamdy A.</t>
  </si>
  <si>
    <t>Shibin El Kom</t>
  </si>
  <si>
    <t>Minufiya University Faculty of Electronic Engineering</t>
  </si>
  <si>
    <t>Rashed A.N.Z.</t>
  </si>
  <si>
    <t>Optical microstrip patch antennas design and analysis</t>
  </si>
  <si>
    <t>S0030402613001356</t>
  </si>
  <si>
    <t>10.1016/j.ijleo.2013.01.003</t>
  </si>
  <si>
    <t>2-s2.0-84883248181</t>
  </si>
  <si>
    <t>['surviving smolts', 'surgically implanted', 'surgical implantation', 'study could', 'salmo salar', 'results demonstrated', 'positive effect', 'high level', 'hatchery facility', 'generally recommended', 'general recommendation', 'fish tagged', 'fish surgery', 'electronic tags', 'detectable difference', 'aseptic technique', 'aseptic conditions', '34 days']</t>
  </si>
  <si>
    <t>Asepsis | Infections | Suture | Tagging effects | Wound healing</t>
  </si>
  <si>
    <t>It is generally recommended that a high level of asepsis be maintained during surgical implantation of electronic tags into fish. However, documentation of a positive effect of asepsis in fish surgery is lacking. To compare the effects of surgical implantation performed under different sanitary conditions, 100 hatchery salmon smolts (. Salmo salar) were surgically implanted with tags with and without trailing antenna and were kept in a hatchery facility. After 34 days, the surviving smolts were euthanized and survival, growth and healing were compared between fish tagged under aseptic conditions and fish tagged without regard to aseptic technique. The results demonstrated that there was no detectable difference in survival, growth and healing between the treatments. Thus, this study could not provide evidence supporting the general recommendation of achieving a high level of asepsis during fish surgery. ¬© 2013 Elsevier B.V.</t>
  </si>
  <si>
    <t>344-348</t>
  </si>
  <si>
    <t>60011373;60011373;60017592;60011373</t>
  </si>
  <si>
    <t>56024459500;35434423700;36601048000;6602992121</t>
  </si>
  <si>
    <t>Jepsen, Niels;Boutrup, Torsten S.;Midwood, Jonathan D.;Koed, Anders</t>
  </si>
  <si>
    <t>Canada;Denmark</t>
  </si>
  <si>
    <t>Ottawa;Lyngby</t>
  </si>
  <si>
    <t>Carleton University;Danmarks Tekniske Universitet</t>
  </si>
  <si>
    <t>60017592;60011373</t>
  </si>
  <si>
    <t>Jepsen N.</t>
  </si>
  <si>
    <t>Does the level of asepsis impact the success of surgically implanting tags in Atlantic salmon?</t>
  </si>
  <si>
    <t>S0165783613001811</t>
  </si>
  <si>
    <t>10.1016/j.fishres.2013.07.017</t>
  </si>
  <si>
    <t>2-s2.0-84883554764</t>
  </si>
  <si>
    <t>['waveguide shunt', 'waveguide axis', 'using entire', 'uniform amplitudes', 'two distributions', 'thus established', 'simple cascading', 'sidelobe envelopes', 'radiation pattern', 'proposed element', 'linear arrays', 'feeding waveguide', 'feeding slot', 'expected directivity', 'developed analysis', 'computed using', 'authors propose', 'analysis validation', 'achieved using']</t>
  </si>
  <si>
    <t>Antenna design | Antennas and propagation for wireless system | Modeling and measurements</t>
  </si>
  <si>
    <t>A waveguide shunt slot-fed microstrip patch antenna (WGMPA) element is proposed and analyzed with method of moments (MOM) using entire-domain basis functions. The developed analysis has been utilized to obtain parametric observation of power-coupling versus transverse offset of feeding slot from the waveguide axis. Expressions for the radiation pattern as a summation of contributions of individual basis functions are reported. The proposed element is amenable to building-up series-fed linear arrays by a simple cascading of elements at the through-end of the feeding waveguide. The authors propose that arbitrary amplitude excitations may be applied to such linear arrays for desired tailored array pattern characteristics. The required transverse offsets for each array element may be computed using the reported parametric result. As a demonstration of concept, two distributions are designed - uniform amplitudes and Dolph-Chebyshev for reduced side lobes. Computed element patterns from MOM are used with an array factor formulation for arbitrary element positions. Both modules show radiation characteristics closely matching the expected directivity and sidelobe envelopes. Analysis validation is achieved using a proven finite element method (FEM)-based solver; the comparison is close and is reported. Efficacy of the waveguide shunt-slot fed patch element for building linear array modules with prescribed amplitude distributions is thus established. Copyright ¬© Cambridge University Press and the European Microwave Association 2013.</t>
  </si>
  <si>
    <t>637-644</t>
  </si>
  <si>
    <t>60023345;60023345;107020749</t>
  </si>
  <si>
    <t>Sood, Khagindra;Jyoti, Rajeev;Sharma, Shashi Bhushan</t>
  </si>
  <si>
    <t>Indian Space Research Organization;Institute of Engineering and Technology</t>
  </si>
  <si>
    <t>60023345;107020749</t>
  </si>
  <si>
    <t>Sood K.</t>
  </si>
  <si>
    <t>Linear array modules with prescribed excitations using waveguide shunt slot-fed microstrip patch elements</t>
  </si>
  <si>
    <t>S1759078713000548</t>
  </si>
  <si>
    <t>10.1017/S1759078713000548</t>
  </si>
  <si>
    <t>2-s2.0-84883612303</t>
  </si>
  <si>
    <t>['sufficiently small', 'substrate side', 'simple structure', 'proposed antenna', 'mobile phone', 'meander stripoin', 'human head', 'frequency range', 'experimental results', 'elevation planes', 'elevation plane', 'easily fitted', 'different bands', 'average half', 'average efficiency', '8 mm3', '75 dbi', '65 ¬∞', '6 ghz']</t>
  </si>
  <si>
    <t>Mobile and universal serial bus (USB) | Monopole antenna | Multiband | Specific absorption rate (SAR)</t>
  </si>
  <si>
    <t>Simple internal multiband monopole antenna with low specific absorption rate (SAR) for most wireless communication applications is presented in this paper. The proposed antenna is an unequal arms monopole antenna with a meander stripoin the other substrate side. The antenna has a simple structure and it is sufficiently small in size to be easily fitted on the housing of a mobile phone or a universal serial bus (USB) dongle with size 20 √ó 50 √ó 0.8 mm3. The antenna is designed to operate in different bands to cover most of allocated wireless communication bands in the frequency range from 0.9 to 6 GHz. The proposed antenna has an acceptable average gain of about 2.75 dBi and an average efficiency of about 85% while providing a monopole radiation pattern in both horizontal and elevation planes, with average half-power beam width of 65¬∞ in the elevation plane. The simulation and the experimental results of the antenna are in agreement. The SAR in the human head is investigated by using CST 2012 Microwave Studio Hugo Voxel Model. Copyright ¬© Cambridge University Press and the European Microwave Association 2013.</t>
  </si>
  <si>
    <t>621-627</t>
  </si>
  <si>
    <t>Low SAR planar monopole antenna for wireless communication applications</t>
  </si>
  <si>
    <t>S1759078713000561</t>
  </si>
  <si>
    <t>10.1017/S1759078713000561</t>
  </si>
  <si>
    <t>2-s2.0-84883617537</t>
  </si>
  <si>
    <t>Hans-Eggenberger-Stiftung</t>
  </si>
  <si>
    <t>['triangular arrays', 'square configurations', 'numerical study', 'microwave ablation', 'lung tissue', 'healthy vs', 'flatter ones', 'ex vivo', 'application times']</t>
  </si>
  <si>
    <t>FDTD | Hyperthermia | Microwave ablation | Numerical modeling</t>
  </si>
  <si>
    <t>A numerical study of the performance of antenna arrays used in microwave ablation (MWA) is carried out. Double-slot coaxial antennas in triangular and square configurations are studied. Clinical (healthy vs. malignant) and experimental (in vs. ex vivo) scenarios for hepatic cancer treatment are modeled, and further application in bone and lung tissue is examined. It is found that triangular arrays can create spherical ablation zones, while square configurations result in flatter ones. Thresholds in power and application times for creating continuous ablation zones are calculated, and the characteristics of the latter are quantified. ¬© 2013 Elsevier Ltd.</t>
  </si>
  <si>
    <t>1321-1327</t>
  </si>
  <si>
    <t>Computers in Biology and Medicine</t>
  </si>
  <si>
    <t>113582691-60015331;60074510;113582691;60074510;60015331;60074510</t>
  </si>
  <si>
    <t>Heating characteristics of antenna arrays used in microwave ablation: A theoretical parametric study</t>
  </si>
  <si>
    <t>S001048251300187X</t>
  </si>
  <si>
    <t>10.1016/j.compbiomed.2013.07.013</t>
  </si>
  <si>
    <t>2-s2.0-84883619429</t>
  </si>
  <si>
    <t>['triangular patch', 'resonant frequency', 'radiation efficiency', 'presented taking', 'operating frequency', 'numerical results', 'improved model', 'ground plane', 'good agreement', 'etma ).', 'computed data', 'analytical model', 'also given', 'air gap']</t>
  </si>
  <si>
    <t>Equilateral triangular | High T | Microstrip antenna</t>
  </si>
  <si>
    <t>An analytical model is presented to improve the performance of the equilateral triangular microstrip antenna (ETMA). An improved model is presented taking into account the insertion of an air gap between the substrate and the ground plane, and High Tc superconducting material (HTS) for the triangular patch. The full-wave spectral domain technique in conjunction with the complex resistive boundary condition is used to calculate the characteristics including resonant frequencies, bandwidths, and radiation efficiency. Numerical results for the air gap tuning effect on the operating frequency and bandwidth of the high Tc superconducting triangular microstrip antenna (HTSTMA) are presented. The effect of temperature on resonant frequency and bandwidth of the HTSTMA are also given. The computed data are found to be in good agreement with results obtained using other methods. Copyright ¬© Cambridge University Press and the European Microwave Association 2013.</t>
  </si>
  <si>
    <t>611-619</t>
  </si>
  <si>
    <t>Barkat, Ouarda</t>
  </si>
  <si>
    <t>Barkat O.</t>
  </si>
  <si>
    <t>Theoretical investigation of an air gap tuned superconducting triangular microstrip antenna</t>
  </si>
  <si>
    <t>S1759078713000512</t>
  </si>
  <si>
    <t>10.1017/S1759078713000512</t>
  </si>
  <si>
    <t>2-s2.0-84883622184</t>
  </si>
  <si>
    <t>['resonant circuit', 'radiated power', 'position corresponding', 'optimum location', 'locked condition', 'active antenna']</t>
  </si>
  <si>
    <t>Gunn diode | Injection locking | Rectangular patch antenna | Second harmonic</t>
  </si>
  <si>
    <t>The microstrip active patch antenna behaves like a resonant circuit/cavity with multiple resonant frequencies; furthermore, depending on the non-linearity of the device, it generates significant amount of second harmonic radiation. The location of the device on the patch that maximizes the fundamental radiated power output is found to be not the position corresponding to the minimum second harmonic content in radiated power. An optimum location of the diode on the patch has been suggested. The paper also discusses the modification of the behavior of the active antenna, which is first an oscillator; and then a radiator, under injection-locked condition. The results are presented with respect to a Gunn-mounted rectangular patch. Copyright ¬© Cambridge University Press and the European Microwave Association 2013.</t>
  </si>
  <si>
    <t>579-587</t>
  </si>
  <si>
    <t>112434044;100887845;60100952;60115046</t>
  </si>
  <si>
    <t>55190463300;57201922640;55847713300;57218919279</t>
  </si>
  <si>
    <t>Chatterjee, Somnath;Pal, Susmita;Bhattacharaya, Apala;Biswas, Baidynath N.</t>
  </si>
  <si>
    <t>Chandannagar;Bardhaman;Hooghly;Kolkata</t>
  </si>
  <si>
    <t>Supreme Knowledge Foundation Group of Institutions;Vivekananda Mahavidyalaya, Burdwan;Kanailal Vidyamandir (Fr. Section);WEBEL</t>
  </si>
  <si>
    <t>60115046;60100952;112434044;100887845</t>
  </si>
  <si>
    <t>Gunn-mounted active microstrip rectangular patch antenna - Revisited</t>
  </si>
  <si>
    <t>S1759078713000627</t>
  </si>
  <si>
    <t>10.1017/S1759078713000627</t>
  </si>
  <si>
    <t>2-s2.0-84883632376</t>
  </si>
  <si>
    <t>['two channels', 'proposed transmitter', 'polarization agility', 'phase shifters', 'phase inconsistency', 'mobile terminals', 'measured patterns', 'manufactured prototypes', 'fired ceramic', 'detailed analysis', '75 ghz', '5 ghz']</t>
  </si>
  <si>
    <t>LTCC | Phased array antenna | Polarization tracking modules | vertical transition</t>
  </si>
  <si>
    <t>Detailed analysis of the polarization tracking modules for Ku band active phased array antennas is presented. The proposed transmitter (14.0-14.5 GHz) and receiver (12.25-12.75 GHz) modules are based on the low temperature co-fired ceramic (LTCC) technique, containing orthogonal dual channels with different phases controlled by phase shifters. The effect of amplitude and phase inconsistency between two channels on polarization tracking performance is analyzed. The validity of the analysis is verified by the measurements of the manufactured prototypes. The measured patterns of the active phased array antenna are given to illustrate the effects of the modules on polarization agility, which may be used for Ku band satellite antennas on mobile terminals. Copyright ¬© Cambridge University Press and the European Microwave Association 2013.</t>
  </si>
  <si>
    <t>629-636</t>
  </si>
  <si>
    <t>60088583-100531283;60005244-60073602;60088583;60073602</t>
  </si>
  <si>
    <t>37102670400;36672344900;8291082500;36018825500</t>
  </si>
  <si>
    <t>Shi, Wei;Zhou, Jun;Qian, Zuping;Shen, Ya</t>
  </si>
  <si>
    <t>Nanjing;Nanjing;Nanjing;Nanjing</t>
  </si>
  <si>
    <t>PLA University of Science and Technology;Nanjing Electronic Devices Institute;Southeast University;Nanjing Telecommunication Technology Institute</t>
  </si>
  <si>
    <t>60088583;60073602;60005244;100531283</t>
  </si>
  <si>
    <t>Shi W.</t>
  </si>
  <si>
    <t>Analysis and experimental studies of compact polarization tracking modules for Ku band phased array antennas</t>
  </si>
  <si>
    <t>S1759078713000603</t>
  </si>
  <si>
    <t>10.1017/S1759078713000603</t>
  </si>
  <si>
    <t>2-s2.0-84883639378</t>
  </si>
  <si>
    <t>['steering system', 'scan angle', 'quadrature coupler', 'previous work', 'noise generated', 'load termination', 'input coupler', 'impedance termination', 'fourth port', 'balanced configuration', 'balanced amplifier', 'antenna ports']</t>
  </si>
  <si>
    <t>Low-noise and communication receivers | Modelling | Simulation and characterizations of devices and circuits</t>
  </si>
  <si>
    <t>This paper, following up on the previous work, investigates the effect of the input coupler's load termination of a balanced amplifier in a beam-steering system. The noise generated in this load termination deteriorates the amplifier noise resistance, which increases the noise temperature due to a varying active reflection coefficient at the antenna ports as a function of scan angle. In reducing this effect, the balanced configuration is made more favorable for radio astronomy applications. By lowering the value of the impedance termination on the fourth port of the quadrature coupler an improvement in noise temperature sensitivity is achieved at the cost of reduced power matching. Copyright ¬© Cambridge University Press and the European Microwave Association 2013.</t>
  </si>
  <si>
    <t>561-565</t>
  </si>
  <si>
    <t>60001565;60025529</t>
  </si>
  <si>
    <t>57212224119;8704709200</t>
  </si>
  <si>
    <t>Smith, David M.P.;Woestenburg, Bert E.M.</t>
  </si>
  <si>
    <t>Netherlands;South Africa</t>
  </si>
  <si>
    <t>Dwingeloo;Stellenbosch</t>
  </si>
  <si>
    <t>Netherlands Foundation for Research in Astronomy;Stellenbosch University</t>
  </si>
  <si>
    <t>60025529;60001565</t>
  </si>
  <si>
    <t>Smith D.</t>
  </si>
  <si>
    <t>Technique for reduction of noise resistance in a balanced low-noise amplifier for beam-steering applications</t>
  </si>
  <si>
    <t>S1759078713000676</t>
  </si>
  <si>
    <t>10.1017/S1759078713000676</t>
  </si>
  <si>
    <t>2-s2.0-84883648741</t>
  </si>
  <si>
    <t>['specific architecture', 'rssi technique', 'rfid equipment', 'reference tags', 'paper presents', 'new approach', 'much complexity', 'localization carries', 'localization cannot', 'indoor channels', 'incomplete knowledge', 'good agreement', 'estimated position', 'estimate distances', 'dichotomous algorithm', 'complex propagation', 'approaches based']</t>
  </si>
  <si>
    <t>Antennas and propagation for wireless systems | RFID and sensors</t>
  </si>
  <si>
    <t>This paper presents a new approach for improving the localization of passive ultra high frequency radio frequency identification (RFID) tags in line-of-sight channels using a received signal strength indicator (RSSI) technique. In practice, the complex propagation in the indoor channels and also the variability of some parameters of the RFID equipment itself introduces significant amount of errors when the operation of localization carries out the RSSI technique. Indeed, as the calculation is based on a trilateration, the incomplete knowledge of the propagation and some parameters of RFID tags leads to estimate distances which are wrong, and therefore the localization cannot be correct. In order to overcome this drawback, the proposed method takes into account the presence of unknown parameters relying on a dichotomous algorithm which includes probabilistic parameters. The presented simulation results are in good agreement with the expected theoretical results. Experimental results show that the proposed method strongly increases the accuracy of the estimated position of tags. Compared to other approaches based on the improvement of the RSSI technique, this method does not require too much complexity in terms of materials (no need for specific architecture or reference tags) and processing (fast and simple algorithm). Copyright ¬© Cambridge University Press and the European Microwave Association 2013.</t>
  </si>
  <si>
    <t>645-651</t>
  </si>
  <si>
    <t>60104653;60104653;60033284</t>
  </si>
  <si>
    <t>24469644100;55674659800;56480344400</t>
  </si>
  <si>
    <t>Duroc, Y.;Andia Vera, G.;Garcia Martin, J. P.</t>
  </si>
  <si>
    <t>Saint Martin d'Heres;Sevilla</t>
  </si>
  <si>
    <t>Universite Grenoble Alpes;Universidad de Sevilla</t>
  </si>
  <si>
    <t>60104653;60033284</t>
  </si>
  <si>
    <t>Modified RSSI technique for the localization of passive UHF RFID tags in LOS channels</t>
  </si>
  <si>
    <t>S1759078713000573</t>
  </si>
  <si>
    <t>10.1017/S1759078713000573</t>
  </si>
  <si>
    <t>2-s2.0-84883649220</t>
  </si>
  <si>
    <t>010GSF10208</t>
  </si>
  <si>
    <t>['temperature rose', 'significant decrease', 'psi oxidation', 'psi ).', 'photosystem ii', 'oxidation rate', 'marked increase', 'lowered plastoquinol', 'jerusalem artichoke', 'j step', 'high temperature', 'heat stress', 'expanding leaves', 'expanded leaves', 'efficiently drained', 'antenna chlorophyll']</t>
  </si>
  <si>
    <t>Chlorophyll a fluorescence transient | Jerusalem artichoke | Photosystem I | Photosystem II</t>
  </si>
  <si>
    <t>In order to explore the response of photosynthetic electron transport chain to heat stress, chlorophyll a fluorescence and modulated 820nm reflection transients were examined in the leaves of Jerusalem artichoke (Helianthus tuberosus L.). J step was elevated at 43¬∞C, suggesting that electron transport beyond primary quinone electron acceptor of photosystem II (QA) was inhibited. I step was elevated at 45¬∞C due to the lowered plastoquinol re-oxidation rate. Significant decrease in the QA reducing reaction centers per photosystem II (PSII) antenna chlorophyll and marked increase in relative variable fluorescence intensity at 300Œºs also occurred at 45¬∞C, indicating that the electron transport chain from PSII donor side to QA was injured. Overall, the fragment between QA and plastoquinol is the most susceptible to heat in the electron transport chain before photosystem I (PSI). The maximal photochemical capacity of PSI was not affected by heat stress even at 48¬∞C, and the interaction between PSII and PSI become unbalanced, when temperature rose to 45¬∞C. At 45¬∞C, prolonged PSI oxidation occurred in the expanding leaves because of the inhibited electron donation from PSII, however, PSI oxidation amplitude decreased in the expanded leaves. We infer that electron transport chain of PSI acceptor side is more sensitive to heat stress than the chain before PSI in the expanded leaves. Therefore, electrons in PSI reaction center could not be efficiently drained to the downstream at high temperature, and then PSI oxidation was blocked. ¬© 2013 Elsevier B.V.</t>
  </si>
  <si>
    <t>809-815</t>
  </si>
  <si>
    <t>Industrial Crops and Products</t>
  </si>
  <si>
    <t>60117406-60026852;60117406-60027363;60117406-60019496;60026852</t>
  </si>
  <si>
    <t>35732614800;56918861700;15021477300;7403577845</t>
  </si>
  <si>
    <t>Yan, Kun;Chen, Peng;Shao, Hongbo;Zhao, Shijie</t>
  </si>
  <si>
    <t>Yantai;Beijing;Tai'an;Qingdao</t>
  </si>
  <si>
    <t>Yantai Institute of Coastal Zone Research, Chinese Academy of Sciences;University of Chinese Academy of Sciences;Shandong Agricultural University;Qingdao University of Science and Technology</t>
  </si>
  <si>
    <t>60117406;60027363;60026852;60019496</t>
  </si>
  <si>
    <t>Yan K.</t>
  </si>
  <si>
    <t>Characterization of photosynthetic electron transport chain in bioenergy crop Jerusalem artichoke (Helianthus tuberosus L.) under heat stress for sustainable cultivation</t>
  </si>
  <si>
    <t>S0926669013004263</t>
  </si>
  <si>
    <t>10.1016/j.indcrop.2013.08.012</t>
  </si>
  <si>
    <t>2-s2.0-84883684776</t>
  </si>
  <si>
    <t>2012M51</t>
  </si>
  <si>
    <t>['two receivers', 'strong correlations', 'spp ),', 'reliable position', 'pseudorange icbs', 'precise icbs', 'ppp improved', 'mean rms', 'icb values', 'gps ppp', 'glonass ppp', 'five manufacturers', 'firmware may', 'convergence speed', 'convergence period', 'combined gps', 'closely related', 'clear understanding', 'channel biases', 'almost 50', '133 receivers']</t>
  </si>
  <si>
    <t>GLONASS | GPS | Inter-channel bias | PPP | Pseudorange</t>
  </si>
  <si>
    <t>Combined GPS/GLONASS precise point positioning (PPP) can obtain a more precise and reliable position than GPS PPP. However, because of frequency division multiple access, GLONASS carrier phase and pseudorange observations suffer from inter-channel biases (ICBs) which will influence the accuracy and convergence speed of combined GPS/GLONASS PPP. With clear understanding of the characteristics of carrier phase ICBs, we estimated undifferenced GLONASS pseudorange ICBs for 133 receivers from five manufacturers and analyzed their characteristics. In general, pseudorange ICBs corresponding to the same firmware have strong correlations. The ICB values of two receivers with the same firmware may be different because of different antenna types, and their differences are closely related to frequency. Pseudorange ICBs should be provided for each satellite to obtain more precise ICBs as the pseudorange ICBs may vary even on the same frequency. For the solutions of standard point positioning (SPP), after pseudorange ICB calibration, the mean root mean square (RMS) improvements of GLONASS SPP reach up to 57, 48, and 53 % for the East, North, and Up components, while combined GPS/GLONASS SPP reach up to 27, 17, and 23 %, respectively. The combined GPS/GLONASS PPP after pseudorange ICB calibration evidently improved the convergence speed, and the mean RMS of PPP improved by almost 50 % during the convergence period. ¬© 2013 Springer-Verlag Berlin Heidelberg.</t>
  </si>
  <si>
    <t>60029306;60029306;60029306;60029306;60029306;60029306</t>
  </si>
  <si>
    <t>55577210500;55793048300;57189701266;9633110300;8652366200;55793012500</t>
  </si>
  <si>
    <t>Chuang, Shi;Wenting, Yi;Weiwei, Song;Yidong, Lou;yibin, Yao;Rui, Zhang</t>
  </si>
  <si>
    <t>Chuang S.</t>
  </si>
  <si>
    <t>GLONASS pseudorange inter-channel biases and their effects on combined GPS/GLONASS precise point positioning</t>
  </si>
  <si>
    <t>10.1007/s10291-013-0332-x</t>
  </si>
  <si>
    <t>2-s2.0-84883767874</t>
  </si>
  <si>
    <t>Narodowe Centrum Nauki</t>
  </si>
  <si>
    <t>2011/01/B/ST10/04930</t>
  </si>
  <si>
    <t>NCN</t>
  </si>
  <si>
    <t>['¬© 2013', 'spatial extent', 'significantly altered', 'satellite images', 'peats might', 'obra river', 'obra canals', 'nineteenth century', 'natural course', 'middle course', 'landforms might', 'lake surface', 'lake shoreline', 'historical maps', 'gpr surveys', 'gpr measurements', 'findings inferred', 'done using', 'directly connected', 'detected inside', 'channel pattern', 'canal resulted', 'braided channels', 'anthropogenic intervention', 'aerial photographs']</t>
  </si>
  <si>
    <t>Ground penetrating radar | Human impact | Lakes | River bed pattern | The Obra River | Wetlands</t>
  </si>
  <si>
    <t>Ground penetrating radar (GPR) measurements have been conducted to retrace the natural course of the Obra River and changes of spatial extent of Obrza≈Ñskie Lake (western Poland). The Obra River valley was subjected to intensive anthropogenic transformation. Three artificial canals were constructed here in the beginning of the nineteenth century. The GPR surveys were done using a georadar MALA ProEx equipped with 250 MHz antenna. The measurement was verified by coring and analyses of historical maps, aerial photographs, and satellite images. The research has shown that there are at least three elongated depressions preserved in the modern land surface near the village of Solec, situated in the middle course of the valley. Several structures suggesting functioning of a multi-channel pattern in the past have been detected inside and in the vicinity of the depressions. Filling the channels with silts and peats might have been the effect of flow deceleration caused by the construction of the Obra Canals. Moreover, situation of two of the retraced depressions suggests that the landforms might be the remains of a river bed disappearing in wetlands. Further studies including groundwater flux measurements in the area between the depressions are needed to confirm such hypothesis. Furthermore, the study allowed retracing the spatial extent of Obrza≈Ñskie Lake. The sediment structures detected by the GPR measurements and calibrated with coring were interpreted to be the traces of the lake shoreline. The interpretation was supported by the findings inferred from aerial and satellite images. It was shown that Obrza≈Ñskie Lake had had at least three islands and had been directly connected with a network of braided channels before the anthropogenic intervention. The spatial extent of the lake was significantly altered by the construction of the North Obra Canal. Disconnecting the lake from the Canal resulted in more than 50 % decrease of the lake surface. ¬© 2013 The Author(s).</t>
  </si>
  <si>
    <t>1277-1295</t>
  </si>
  <si>
    <t>S≈Çowik, Marcin</t>
  </si>
  <si>
    <t>Uniwersytet im. Adama Mickiewicza w Poznaniu</t>
  </si>
  <si>
    <t>S≈Çowik M.</t>
  </si>
  <si>
    <t>GPR and aerial imageries to identify the recent historical course of the Obra River and spatial extent of Obrza≈Ñskie Lake, altered by hydro-technical works</t>
  </si>
  <si>
    <t>10.1007/s12665-012-2215-9</t>
  </si>
  <si>
    <t>2-s2.0-84884138549</t>
  </si>
  <si>
    <t>FA9550-10-1-0054</t>
  </si>
  <si>
    <t>['target location', 'stochastic algorithm', 'significantly biases', 'shelter present', 'roaches ).', 'rambler could', 'onboard camera', 'model rambler', 'darkened shelters', 'cockroach shelter', '134 cockroaches']</t>
  </si>
  <si>
    <t>Animal behavior model | biologically inspired robotics | bounded biased random walk | cockroach wall-following</t>
  </si>
  <si>
    <t>Cockroach shelter-seeking strategy may initially look like an undirected random search, but we show that they are attracted to darkened shelters. They arrive at a shelter in about half the time control cockroaches take to reach the same location with no shelter present. We were able to identify six statistically significant trends from the behavior of 134 cockroaches in 1-min na√Øve walking trials with four different shelter configurations. By combining these trends into a model, we built a stochastic algorithm that significantly biases a simulated agent toward a target location. We call this model RAMBLER (Randomized Algorithm Mimicking Biased Lone Exploration in Roaches). RAMBLER could be adapted for a mobile robot equipped with an onboard camera and antenna-like contact sensors. ¬© The Author(s) 2013.</t>
  </si>
  <si>
    <t>404-420</t>
  </si>
  <si>
    <t>Adaptive Behavior</t>
  </si>
  <si>
    <t>60000305;60000305;60000305;60000305;60000305;60000305;60000305;60000305</t>
  </si>
  <si>
    <t>17434095800;54384125600;36008111200;55062349200;55325834500;7003847901;7006578208;7202179022</t>
  </si>
  <si>
    <t>Daltorio, Kathryn A.;Tietz, Brian R.;Bender, John A.;Webster, Victoria A.;Szczecinski, Nicholas S.;Branicky, Michael S.;Ritzmann, Roy E.;Quinn, Roger D.</t>
  </si>
  <si>
    <t>Daltorio K.</t>
  </si>
  <si>
    <t>A model of exploration and goal-searching in the cockroach, Blaberus discoidalis</t>
  </si>
  <si>
    <t>10.1177/1059712313491615</t>
  </si>
  <si>
    <t>2-s2.0-84884159822</t>
  </si>
  <si>
    <t>['¬© 2013', 'using adults', 'subsequent experiments', 'pupal stages', 'pupal stage', 'lc50 values', 'lc50 level', 'initial experiments', 'individuals treated', 'adults developing', '6ppm respectively']</t>
  </si>
  <si>
    <t>Antennal sensilla | Chlorfluazuron | Pheromone production | Pyriproxyfen | Tribolium castaneum</t>
  </si>
  <si>
    <t>Initial experiments were carried out to determine the dosage mortality response of the rust-red flour beetle Tribolium castaneum to two insect growth regulators, the chitin synthesis inhibitor chlorfluazuron and the juvenile hormone analogue pyriproxyfen. The response was measured as the proportion of adults developing from individuals treated during the pupal stage. For males, at the LC50 level, chlorfluazuron was more toxic than pyriproxyfen with LC50 values of 10.6 and 12.6ppm respectively. For females, pyriproxyfen was more potent than chlorfluazuron with LC50 values of 7.1 and 8.3ppm.Subsequent experiments were carried out using adults that had survived after treatment at the LC50 level during the pupal stage. Both responses to pheromone and the production of pheromone, by adults of both sexes that had been treated during the pupal stages with pyriproxyfen, were significantly more affected than those treated with chlorfluazuron.Both treatments caused abnormalities in the antennae of adults of both sexes. ¬© 2013.</t>
  </si>
  <si>
    <t>0022474X</t>
  </si>
  <si>
    <t>Journal of Stored Products Research</t>
  </si>
  <si>
    <t>60016618-60027741;60026112;60026112;60026112</t>
  </si>
  <si>
    <t>6508018005;55855347500;55855477000;55855347600</t>
  </si>
  <si>
    <t>Bakr, Reda F.A.;El-Monairy, Olfat M.;El-Barky, Nehad M.;El-Shourbagy, Nancy M.B.</t>
  </si>
  <si>
    <t>Abha;Benha;Cairo</t>
  </si>
  <si>
    <t>King Khalid University;Benha University;Ain Shams University</t>
  </si>
  <si>
    <t>60027741;60026112;60016618</t>
  </si>
  <si>
    <t>Bakr R.</t>
  </si>
  <si>
    <t>Effect of chlorfluazuron and pyriproxyfen on the antennal morphology, pheromone production and response of surviving adults of Tribolium castaneum treated at the LC&lt;inf&gt;50&lt;/inf&gt; level during the pupal stage</t>
  </si>
  <si>
    <t>S0022474X13000726</t>
  </si>
  <si>
    <t>10.1016/j.jspr.2013.08.007</t>
  </si>
  <si>
    <t>2-s2.0-84884163121</t>
  </si>
  <si>
    <t>T32GM008336</t>
  </si>
  <si>
    <t>['various tissues', 'typically reported', 'transcript encoding', 'subsequent rt', 'results indicate', 'published 2012', 'public domain', 'pome fruits', 'pcr indicated', 'novel transcripts', 'new member', 'molecular genetics', 'mainly expressed', 'important pests', 'government work', 'gobp subfamily', 'flx sequencing', 'expression patterns', 'eight tissue', 'cydia pomonella', 'cpomgobp3 transcripts', 'cpomgobp1 resulted', 'combined assembly', 'codling moth', 'characterize cpomgobps', '698nt transcript', '1289 nt']</t>
  </si>
  <si>
    <t>Codling moth | EST | Odorant binding proteins</t>
  </si>
  <si>
    <t>The codling moth, Cydia pomonella, is one of the most important pests of pome fruits in the world, yet the molecular genetics and the physiology of this insect remain poorly understood. A combined assembly of 8341 expressed sequence tags was generated from Roche 454 GS-FLX sequencing of eight tissue-specific cDNA libraries. Putative chemosensory proteins (12) and odorant binding proteins (OBPs) (18) were annotated, which included three putative general OBP (GOBP), one more than typically reported for other Lepidoptera. To further characterize CpomGOBPs, we cloned cDNA copies of their transcripts and determined their expression patterns in various tissues. Cloning and sequencing of the 698nt transcript for CpomGOBP1 resulted in the prediction of a 163 amino acid coding region, and subsequent RT-PCR indicated that the transcripts were mainly expressed in antennae and mouthparts. The 1289 nt (160 amino acid) CpomGOBP2 and the novel 702 nt (169 amino acid) CpomGOBP3 transcripts are mainly expressed in antennae, mouthparts, and female abdomen tips. These results indicate that next generation sequencing is useful for the identification of novel transcripts of interest, and that codling moth expresses a transcript encoding for a new member of the GOBP subfamily. Published 2012. This article is a U.S. Government work and is in the public domain in the USA.</t>
  </si>
  <si>
    <t>559-574</t>
  </si>
  <si>
    <t>60001989;60004354;60001989;60018208;60018208;60018208;60018208</t>
  </si>
  <si>
    <t>6603154094;7004123972;6604042272;36191385700;8307464700;36627284400;7004800069</t>
  </si>
  <si>
    <t>Garczynski, Stephen F.;Coates, Brad S.;Unruh, Thomas R.;Schaeffer, Scott;Jiwan, Derick;Koepke, Tyson;Dhingra, Amit</t>
  </si>
  <si>
    <t>Pullman;Ames;Washington, D.C.</t>
  </si>
  <si>
    <t>Washington State University Pullman;Iowa State University;USDA Agricultural Research Service</t>
  </si>
  <si>
    <t>60018208;60004354;60001989</t>
  </si>
  <si>
    <t>Garczynski S.F.</t>
  </si>
  <si>
    <t>Application of Cydia pomonella expressed sequence tags: Identification and expression of three general odorant binding proteins in codling moth</t>
  </si>
  <si>
    <t>10.1111/j.1744-7917.2012.01560.x</t>
  </si>
  <si>
    <t>2-s2.0-84884203731</t>
  </si>
  <si>
    <t>Wellcome Trust</t>
  </si>
  <si>
    <t>WT</t>
  </si>
  <si>
    <t>['¬© 2013', 'work presented', 'vital importance', 'tested using', 'reading via', 'pressure traces', 'main advantages', 'living swine', 'left ventricle', 'heart failure', 'deposit resonators', 'clinicians monitoring', 'animal model', 'allows 24', '7 interrogation']</t>
  </si>
  <si>
    <t>Heart | Implantable | Patient monitoring | Pressure sensor | SAW | Telemedicine | Telemetry | Wireless</t>
  </si>
  <si>
    <t>In this paper, the development of a fully implantable wireless sensor able to provide continuous real-time accurate pressure measurements is presented. Surface Acoustic Wave (SAW) technology was used to deposit resonators on crystalline quartz wafers; the wafers were then assembled to produce a pressure sensitive device. Excitation and reading via a miniature antenna attached to the pressure sensor enables continuous external interrogation. The main advantages of such a configuration are the long term stability of quartz and the low power necessary for the interrogation, which allows 24/7 interrogation by means of a hand-held, battery powered device. Such data are of vital importance to clinicians monitoring and treating the effects of hypertension and heart failure. A prototype was designed and tested using both a bio-phantom test rig and an animal model. The pressure traces for both compare very well with a commercially available catheter tip pressure transducer. The work presented in this paper is the first known wireless pressure data from the left ventricle of the heart of a living swine. ¬© 2013 The Author(s).</t>
  </si>
  <si>
    <t>737-749</t>
  </si>
  <si>
    <t>60015150;60015150;60015150;60015150;60024930;60024930;60015150</t>
  </si>
  <si>
    <t>8721714700;15764450400;23396002400;7007090579;24335961800;36041927900;56851269000</t>
  </si>
  <si>
    <t>Murphy, Olive H.;Bahmanyar, Mohammad Reza;Borghi, Alessandro;McLeod, Christopher N.;Navaratnarajah, Manoraj;Yacoub, Magdi H.;Toumazou, Christofer</t>
  </si>
  <si>
    <t>Harefield;London</t>
  </si>
  <si>
    <t>Harefield Hospital;Imperial College London</t>
  </si>
  <si>
    <t>60024930;60015150</t>
  </si>
  <si>
    <t>Murphy O.H.</t>
  </si>
  <si>
    <t>Continuous in vivo blood pressure measurements using a fully implantable wireless SAW sensor</t>
  </si>
  <si>
    <t>10.1007/s10544-013-9759-7</t>
  </si>
  <si>
    <t>2-s2.0-84884350615</t>
  </si>
  <si>
    <t>['transistor blocks', 'threshold potential', 'terahertz range', 'suitable model', 'present model', 'paper revisits', 'loading effects', 'linear mode', 'gone beyond', 'frequency selectivity', 'electron gas', 'characteristic parameters', 'calculated photoresponse', 'analytical model', 'account including']</t>
  </si>
  <si>
    <t>Detector | High electron mobility transistor | Model | Nonlinear transmission line | Terahertz</t>
  </si>
  <si>
    <t>This paper revisits the theory of operation of field effect transistor in the extremely high frequency scale, where the analysis has gone beyond the conventional cutoff frequency of the transistor. In this range, which is typically the terahertz (THz) and sub-terahertz range, the transistor blocks the high frequency signal and generates a rectified signal related to the input high frequency signal. An analytical model is derived for the channel of the FET in the linear mode of operation in non-resonant THz detection conditions. A transmission line distributed circuit model is applied. This is, from the authors' point of view, the suitable model for high frequency non-quasi static operation and the characteristic parameters of this model are derived from the differential equation governing the electron gas in the channel. A comparison is presented for the calculated photoresponse with previously published experimental one showing good agreement away from the threshold potential. Finally, the effects of coupling between the present model and the external input circuit have been taken into account including the loading effects of the antenna and a discussion is given for the effect on frequency selectivity of the FET. ¬© 2013 Springer Science+Business Media New York.</t>
  </si>
  <si>
    <t>606-616</t>
  </si>
  <si>
    <t>60002575;60002575;60002575</t>
  </si>
  <si>
    <t>55804405100;55926794700;23021261000</t>
  </si>
  <si>
    <t>Ibrahim, Nihal Y.;Rafat, Nadia H.;Elnahwy, Salah E.A.</t>
  </si>
  <si>
    <t>Cairo University, Faculty of Engineering</t>
  </si>
  <si>
    <t>Ibrahim N.</t>
  </si>
  <si>
    <t>Modeling of field effect transistor channel as a nonlinear transmission line for terahertz detection</t>
  </si>
  <si>
    <t>10.1007/s10762-013-0009-0</t>
  </si>
  <si>
    <t>2-s2.0-84884355879</t>
  </si>
  <si>
    <t>['two antennae', 'situ density', 'retrieve permittivity', 'research highlights', 'present research', 'permittivity values', 'pavement layer', 'moisture content', 'mixture compaction', 'material density', 'main finding', 'increased identification', 'included within', 'hma material', 'hma layer', 'ghz antenna', 'evidence concerning', 'different frequencies', 'conducted using', 'collected data', 'basic goal', 'analyzed comparatively', 'additional findings']</t>
  </si>
  <si>
    <t>Electric permittivity | GPR | HMA | In-situ density | Moisture content</t>
  </si>
  <si>
    <t>The basic goal of the present research is to investigate the estimation of both the in-situ density and moisture content within the Hot Mix Asphalt (HMA) pavement layer(s) in a non-destructive way using Ground Penetrating Radar (GPR) trace reflection amplitude. For this purpose, an extensive pavement survey was conducted using an air-coupled GPR system, operating at 1. GHz or alternatively with a 2. GHz central frequency. The collected data were analyzed comparatively for the two antennae. The variability of electric permittivity caused by variations in HMA material is discussed, while the effect of the different frequencies is compared on the ability to retrieve permittivity, in-situ density and moisture content of the compacted HMA material using relationships suggested in reviewed international literature. The main finding of the present research is that for the same type of HMA material, the assessment of the material properties appears to be independent from the two central frequencies of investigation. However, there is evidence concerning the variations between the GPR wave data for the two different frequencies. The research highlights that the increased penetration depth of the 1. GHz antenna can provide an increased identification of areas of potential moisture within the body of HMA layer, and suggests that the variations between the permittivity values for the two different frequencies could be used to assess the homogeneity of material density with depth as an indicator of the mixture compaction. Additional findings are included within the paper. ¬© 2013 Elsevier B.V.</t>
  </si>
  <si>
    <t>15127650500;6602623713</t>
  </si>
  <si>
    <t>Plati, Christina;Loizos, Andreas</t>
  </si>
  <si>
    <t>Plati C.</t>
  </si>
  <si>
    <t>Estimation of in-situ density and moisture content in HMA pavements based on GPR trace reflection amplitude using different frequencies</t>
  </si>
  <si>
    <t>S0926985113000876</t>
  </si>
  <si>
    <t>10.1016/j.jappgeo.2013.04.007</t>
  </si>
  <si>
    <t>2-s2.0-84884413113</t>
  </si>
  <si>
    <t>['work starts', 'usually caused', 'two arrays', 'significant contributor', 'signal amplitude', 'reinforcing bars', 'reinforcing bar', 'radar scan', 'postprocessing stages', 'pavement inspection', 'often laborious', 'numerical approach', 'negligible increase', 'moisture increase', 'larger volume', 'lane closure', 'higher values', 'different polarization', 'dielectric constant', 'detect voids', 'data acquired', 'corrosion associated', 'buried objects', 'bridge deficiencies', 'bridge deck', 'associated often']</t>
  </si>
  <si>
    <t>3D imaging | Bar corrosion | Bridge deck inspection | Bridge maintenance | GPR signal processing | Ground penetrating radar</t>
  </si>
  <si>
    <t>Corrosion associated with reinforcing bars is the most significant contributor to bridge deficiencies. The corrosion is usually caused by moisture and chloride ion exposure. The reinforcing bars are attacked by corrosion and yield expansive corrosion products. These oxidation products occupy a larger volume than the original intact steel and internal expansive stresses lead to cracking and debonding. There are some conventional inspection methods for the detection of the reinforcing bar's corrosion but they can be invasive and destructive, often laborious, and lane closure is required and it is difficult or unreliable for any quantification of corrosion. For these reasons, bridge engineers always prefer more to use the ground penetrating radar (GPR) technique. In this work a novel numerical approach for three dimensional tracking and mapping of cracks in the bridge is proposed. The work starts from some interesting results based on the use of the 3D imaging technique in order to improve the potentiality of the GPR to detect voids, cracks or buried objects. The numerical approach has been tested on data acquired on a bridge by using a pulse GPR system specifically designed for bridge deck and pavement inspection. The equipment integrates two arrays of Ultra Wide Band ground coupled antennas, having a main working frequency of 2. GHz. The two arrays are using antennas arranged with a different polarization. The cracks, associated often to moisture increase and higher values of the dielectric constant, produce a not negligible increase of the signal amplitude. Following this, the algorithm, organized in preprocessing, processing and postprocessing stages, analyzes the signal by comparing the value of the amplitude all over the domain of the radar scan. ¬© 2013 Elsevier B.V.</t>
  </si>
  <si>
    <t>Benedetto, Andrea</t>
  </si>
  <si>
    <t>Benedetto A.</t>
  </si>
  <si>
    <t>A three dimensional approach for tracking cracks in bridges using GPR</t>
  </si>
  <si>
    <t>S0926985113000086</t>
  </si>
  <si>
    <t>10.1016/j.jappgeo.2012.12.010</t>
  </si>
  <si>
    <t>2-s2.0-84884415600</t>
  </si>
  <si>
    <t>['work focuses', 'waveform inversion', 'transportation officials', 'three types', 'state highway', 'soils classified', 'ruts ).', 'road safety', 'pulse radar', 'promising results', 'penetrating radar', 'pavement engineering', 'partly affected', 'operability decreases', 'method applies', 'mechanical behavior', 'many fields', 'important issues', 'gradually added', 'frequency domains', 'expected accidents', 'environmental engineering', 'directly affecting', 'different ground', 'destructively investigate', 'coupled antennae', 'clay content', 'bentonite clay', 'bearing courses', 'bearing capacity', 'asphalt layers', 'american association', 'adequately compacted']</t>
  </si>
  <si>
    <t>Clay detection | Full-waveform inversion | Ground-penetrating radar | Rayleigh scattering | Road pavement | Signal picking</t>
  </si>
  <si>
    <t>The mechanical behavior of soils is partly affected by their clay content, which arises some important issues in many fields of employment, such as civil and environmental engineering, geology, and agriculture. This work focuses on pavement engineering, although the method applies to other fields of interest. Clay content in bearing courses of road pavement frequently causes damages and defects (e.g., cracks, deformations, and ruts). Therefore, the road safety and operability decreases, directly affecting the increase of expected accidents. In this study, different ground-penetrating radar (GPR) methods and techniques were used to non-destructively investigate the clay content in sub-asphalt compacted soils. Experimental layout provided the use of typical road materials, employed for road bearing courses construction. Three types of soils classified by the American Association of State Highway and Transportation Officials (AASHTO) as A1, A2, and A3 were used and adequately compacted in electrically and hydraulically isolated test boxes. Percentages of bentonite clay were gradually added, ranging from 2% to 25% by weight. Analyses were carried out for each clay content using two different GPR instruments. A pulse radar with ground-coupled antennae at 500. MHz centre frequency and a vector network analyzer spanning the 1-3. GHz frequency range were used. Signals were processed in both time and frequency domains, and the consistency of results was validated by the Rayleigh scattering method, the full-waveform inversion, and the signal picking techniques. Promising results were obtained for the detection of clay content affecting the bearing capacity of sub-asphalt layers. ¬© 2013 Elsevier B.V.</t>
  </si>
  <si>
    <t>60012630;60118023;60118023;60012630;60000874</t>
  </si>
  <si>
    <t>55752556500;35772641600;6602473359;7004429875;6602626321</t>
  </si>
  <si>
    <t>Tosti, Fabio;Patriarca, Claudio;Slob, Evert;Benedetto, Andrea;Lambot, S√©bastien</t>
  </si>
  <si>
    <t>Netherlands;Italy;Belgium</t>
  </si>
  <si>
    <t>Delft;Rome;Louvain-la-Neuve</t>
  </si>
  <si>
    <t>Department of Geoscience &amp; Engineering, TU Delft;Universit√† degli Studi Roma Tre;Universit√© Catholique de Louvain</t>
  </si>
  <si>
    <t>60118023;60012630;60000874</t>
  </si>
  <si>
    <t>Tosti F.</t>
  </si>
  <si>
    <t>Clay content evaluation in soils through GPR signal processing</t>
  </si>
  <si>
    <t>S0926985113000864</t>
  </si>
  <si>
    <t>10.1016/j.jappgeo.2013.04.006</t>
  </si>
  <si>
    <t>2-s2.0-84884418660</t>
  </si>
  <si>
    <t>['statistical method', 'several methods', 'present paper', 'needed information', 'last years', 'important task', 'e .,', 'cylindrical utilities', 'civil engineering', 'buried cables']</t>
  </si>
  <si>
    <t>Buried object detection | Direction of arrival estimation | Electromagnetic scattering | Smart antennas | Sub-array processing</t>
  </si>
  <si>
    <t>The identification of buried cables, pipes, conduits, and other cylindrical utilities is a very important task in civil engineering. In the last years, several methods have been proposed in the literature for tackling this problem. Most commonly employed approaches are based on the use of Ground Penetrating Radars, i.e., they extract the needed information about the unknown scenario starting from the electromagnetic field collected by a set of antennas. In the present paper, a statistical method, based on the use of smart antenna techniques, is used for the localization of a single buried object. In particular, two efficient algorithms for the estimation of the directions of arrival of the electromagnetic waves scattered by the targets, namely the MUltiple SIgnal Classification and the Support Vector Regression, are considered and their performances are compared. ¬© 2013 Elsevier B.V.</t>
  </si>
  <si>
    <t>60-68</t>
  </si>
  <si>
    <t>60012630;60012630;60025153;60025153;60012630</t>
  </si>
  <si>
    <t>35230538700;12344632700;7004880389;7006280562;7102615533</t>
  </si>
  <si>
    <t>Meschino, Simone;Pajewski, Lara;Pastorino, Matteo;Randazzo, Andrea;Schettini, Giuseppe</t>
  </si>
  <si>
    <t>Genoa;Rome</t>
  </si>
  <si>
    <t>Universit√† degli Studi di Genova;Universit√† degli Studi Roma Tre</t>
  </si>
  <si>
    <t>60025153;60012630</t>
  </si>
  <si>
    <t>Meschino S.</t>
  </si>
  <si>
    <t>Detection of subsurface metallic utilities by means of a SAP technique: Comparing MUSIC- and SVM-based approaches</t>
  </si>
  <si>
    <t>S0926985113000165</t>
  </si>
  <si>
    <t>10.1016/j.jappgeo.2013.01.011</t>
  </si>
  <si>
    <t>2-s2.0-84884418877</t>
  </si>
  <si>
    <t>['visual inspections', 'tuff walls', 'tuff substrata', 'treatments showed', 'treated stones', 'transferred back', 'total disappearance', 'time confirmed', 'structural consistency', 'seven days', 'removing biofilms', 'radiofrequency treatments', 'original sites', 'nonthermal effects', 'molecular techniques', 'microbial components', 'methodology aiming', 'horn antenna', 'historical sites', 'forming species', 'electron microscopy', 'electromagnetic fields', 'dominant components', 'dna analyses', 'dgge repeated', 'dgge )).', 'cultural heritage', 'biofilms resulted', 'biofilm extension', '90 %.', '6 months', '14 days']</t>
  </si>
  <si>
    <t>A methodology aiming at identifying and removing biofilms from cultural heritage was applied to stones from tuff walls in historical sites. Identification of phototrophic encrusting microorganisms was carried out by optical and electron microscopy, as well as by molecular techniques (DNA analyses and denaturing gradient gel electrophoresis (DGGE)). In all sites, the examination of microbial components of biofilms resulted in the identification of 17 species belonging to Cyanobacteria, Rhodophyta, Bacillariophyta and Chlorophyta, with Cyanobacteria being the dominant components in all biofilms. In order to remove the biofilms, an innovative technique based on the use of nonthermal effects of radiofrequencies was adopted. The source of the electromagnetic fields was a signal generator connected to a horn antenna through an amplifier to provide the power boost required to generate the target field amplitude. Seven days after exposure to radiofrequency electromagnetic field, about 50 % reduction of biofilm was observed; after 14 days, biofilm extension was reduced by about 90 %. DGGE analyses performed after 14 days confirmed these visual inspections. Also, DGGE analyses carried out before and 14 days after treatments showed that 12 out of 17 identified species disappeared. A complete visual disappearance of biofilms was observed a month after the beginning of treatments. DGGE repeated at this time confirmed the total disappearance of biofilm-forming species. Treated stones, when transferred back to their original sites, did not show any microorganism re-growing after 6 months. No alteration in the color and structural consistency of tuff substrata was observed after radiofrequency treatments. ¬© 2013 Springer Science+Business Media New York.</t>
  </si>
  <si>
    <t>659-668</t>
  </si>
  <si>
    <t>Microbial Ecology</t>
  </si>
  <si>
    <t>60001400;60017293;60017293;60017293;60017293</t>
  </si>
  <si>
    <t>57196081025;7005042183;55752615300;7103037030;6507068664</t>
  </si>
  <si>
    <t>Cennamo, P.;Caputo, P.;Giorgio, A.;Moretti, A.;Pasquino, N.</t>
  </si>
  <si>
    <t>Naples;Naples</t>
  </si>
  <si>
    <t>Universit√† degli Studi di Napoli Federico II;Universit√† degli Studi Suor Orsola Benincasa</t>
  </si>
  <si>
    <t>60017293;60001400</t>
  </si>
  <si>
    <t>Cennamo P.</t>
  </si>
  <si>
    <t>Biofilms on Tuff Stones at Historical Sites: Identification and Removal by Nonthermal Effects of Radiofrequencies</t>
  </si>
  <si>
    <t>10.1007/s00248-013-0247-7</t>
  </si>
  <si>
    <t>2-s2.0-84884419011</t>
  </si>
  <si>
    <t>2004/15801-0</t>
  </si>
  <si>
    <t>['successfully genotyped', 'results validate', 'removed antennae', 'recapture experiments', 'nigrita œá2', 'nigrita individuals', 'microsatellite loci', 'lethal method', 'individual bees', 'great interest', 'eulaema nigrita', 'euglossa cordata', 'dna sampling', 'dna analysis', 'cordata œá2', '194 ).', '16 months']</t>
  </si>
  <si>
    <t>Antennae | Euglossa cordata | Eulaema nigrita | Orchid bees | Tissue sampling</t>
  </si>
  <si>
    <t>Non-lethal sampling methods are of great interest for conservation genetic studies to prevent the death of individuals in populations that are threatened or in decline. With this aim, we tested a non-lethal method of partial antennae removal for DNA sampling in two euglossine bee species: Euglossa cordata and Eulaema nigrita. We validated the survival of the individuals through mark-recapture experiments during 16 months. The quality and quantity of the tissue for DNA analysis was verified through amplification and genotyping of nine and eleven microsatellite loci, respectively. Our results from the mark-recapture experiments showed equal recapture rates of individuals with intact and removed antennae (E. cordata œá2 = 2.492, df = 1, p = 0.114; E. nigrita œá2 = 1.683, df = 1, p = 0.194). Microsatellite loci were successfully genotyped in 97.1 and 97.6 % of the E. cordata and E. nigrita individuals, respectively. Our results validate the feasibility of using antennae tissue for DNA genetic analysis without compromising the survival of individual bees. ¬© 2013 Springer Science+Business Media Dordrecht.</t>
  </si>
  <si>
    <t>1071-1079</t>
  </si>
  <si>
    <t>1366638X</t>
  </si>
  <si>
    <t>Journal of Insect Conservation</t>
  </si>
  <si>
    <t>60013792-60025063;60007776;60015403;60013792</t>
  </si>
  <si>
    <t>56005939000;23094837500;22957313200;6604092324</t>
  </si>
  <si>
    <t>Oi, C√≠ntia Akemi;L√≥pez-Uribe, Margarita M.;Cervini, Marcelo;Del Lama, Marco Antonio</t>
  </si>
  <si>
    <t>Belgium;Brazil;Brazil;United States</t>
  </si>
  <si>
    <t>3000 Leuven;Vitoria da Conquista;Sao Carlos;Ithaca</t>
  </si>
  <si>
    <t>KU Leuven;Universidade Estadual do Sudoeste da Bahia;Universidade Federal de S√£o Carlos;Cornell University</t>
  </si>
  <si>
    <t>60025063;60015403;60013792;60007776</t>
  </si>
  <si>
    <t>Oi C.</t>
  </si>
  <si>
    <t>Non-lethal method of DNA sampling in euglossine bees supported by mark-recapture experiments and microsatellite genotyping</t>
  </si>
  <si>
    <t>10.1007/s10841-013-9582-8</t>
  </si>
  <si>
    <t>2-s2.0-84884534237</t>
  </si>
  <si>
    <t>['thoroughly investigated', 'specifically investigated', 'sapromyiophilous species', 'sapromyiophilous plants', 'present study', 'pollinator attraction', 'main compounds', 'linalool emitted', 'fresh flowers', 'fly pollinators', 'floral compounds', 'floral bouquet', 'europaea flowers', 'electrophysiological investigations', 'dependent responses', 'chemicals tested', 'caralluma europaea', 'behavioural assays', '100 œºg', '10 œºg']</t>
  </si>
  <si>
    <t>Apteranthes europaea subsp. europaea | Musca domestica | Pollination | Sapromyiophily</t>
  </si>
  <si>
    <t>In sapromyiophilous plants, up to date, long range attraction of fly pollinators has been thoroughly investigated and attributed to "fetid" floral compounds, while the "sweet" floral scent fraction has not been specifically investigated and its role has received little attention. The aim of the present study was to verify if terpenoids, which are the main compounds of the floral bouquet of Caralluma europaea, play a role in the attraction of its pollinator Musca domestica. Terpinolene, Œ±-terpinene and linalool, described as the three main volatiles of the flowers of C. europaea, were evaluated in electrophysiological investigations and blends of these compounds as well as the whole fresh flowers were used in behavioural assays. Antennae of housefly adults showed positive dose-dependent responses to all the chemicals tested. Houseflies were attracted by the odour of the fresh flowers and by the reconstructed terpenoid blend at the dose of 100 Œºg. At the dose of 10 Œºg, the blend did not produce any attraction. The results of the present study support the hypothesis that terpinolene, Œ±-terpinene and linalool emitted by C. europaea flowers are involved in pollinator attraction and demonstrate the importance of the "sweet" scent in this sapromyiophilous species. ¬© 2013 Springer Science+Business Media Dordrecht.</t>
  </si>
  <si>
    <t>485-489</t>
  </si>
  <si>
    <t>Arthropod-Plant Interactions</t>
  </si>
  <si>
    <t>60017697;60017697;60017697;60017697;60017697</t>
  </si>
  <si>
    <t>56375446300;7003562828;6507074055;6602511704;6603941097</t>
  </si>
  <si>
    <t>Zito, Pietro;Guarino, Salvatore;Peri, Ezio;Sajeva, Maurizio;Colazza, Stefano</t>
  </si>
  <si>
    <t>Palermo</t>
  </si>
  <si>
    <t>Universit√† degli Studi di Palermo</t>
  </si>
  <si>
    <t>Zito P.</t>
  </si>
  <si>
    <t>Electrophysiological and behavioural responses of the housefly to "sweet" volatiles of the flowers of Caralluma europaea (Guss.) N.E. Br.</t>
  </si>
  <si>
    <t>10.1007/s11829-013-9270-3</t>
  </si>
  <si>
    <t>2-s2.0-84884535408</t>
  </si>
  <si>
    <t>['visceral injury', 'version 1', 'two antennae', 'tumor response', 'ten patients', 'solid tumors', 'small number', 'retrospectively reviewed', 'repeat treatment', 'recorded prospectively', 'present results', 'preoperative levels', 'percutaneous microwave', 'patients despite', 'pancreatic tumors', 'palliative treatment', 'one patient', 'mw ablation', 'months following', 'minor complications', 'locally advanced', 'hospital stay', 'five patients', 'feasible approach', 'considered encouraging', 'combined us', 'coaxial cable', 'choi criteria', 'ablation treatment', 'ablation time', '915 mhz', '45 w', '12 months', '100 %).', '10 minutes']</t>
  </si>
  <si>
    <t>Purpose: To evaluate the safety and efficacy of percutaneous microwave (MW) ablation treatment in locally advanced, nonresectable, nonmetastatic pancreatic head cancer. Materials and Methods: Ten patients with pancreatic head cancer treated with percutaneous (n = 5) or laparotomic (n = 5) MW ablation were retrospectively reviewed. The MW generator used (45 W at 915 MHz) was connected by coaxial cable to 14-gauge straight MW antennas with a 3.7- or 2-cm radiating section. One or two antennae were used, with an ablation time of 10 minutes. Ultrasonographic (US) and combined US/cone-beam computed tomographic (CT) guidance were used in five patients each. Follow-up was performed by CT after 1, 3, 6, and, when possible, 12 months. Tumor response was assessed per Response Evaluation Criteria In Solid Tumors (version 1.1) and Choi criteria. The feasibility, safety, and major and minor complications associated with quality of life (QOL) were recorded prospectively. Results: The procedure was feasible in all patients (100%). One late major complication was observed in one patient, and no visceral injury was detected. No patient had further surgery, and all minor complications resolved during the hospital stay. An improvement in QOL was observed in all patients despite a tendency to return to preoperative levels in the months following the procedure, without the influence of minor complications. No repeat treatment was performed. Conclusions: Despite the small number of patients, the present results can be considered encouraging, showing that MW ablation is a feasible approach in the palliative treatment of pancreatic tumors. ¬© 2013 SIR.</t>
  </si>
  <si>
    <t>1513-1520</t>
  </si>
  <si>
    <t>60005400;60005400;60005400;60026777;60005400;60005400;60005400;60005400;60026777;60005400</t>
  </si>
  <si>
    <t>6602783303;8601764400;7101820478;55406425700;54969549000;38663088200;8545296000;6602528020;7006084584;7003665647</t>
  </si>
  <si>
    <t>Carrafiello, Gianpaolo;Ierardi, Anna Maria;Fontana, Federico;Petrillo, Mario;Floridi, Chiara;Lucchina, Natalie;Cuffari, Salvatore;Dionigi, Gianlorenzo;Rotondo, Antonio;Fugazzola, Carlo</t>
  </si>
  <si>
    <t>Naples;Varese</t>
  </si>
  <si>
    <t>Universit√† degli Studi della Campania Luigi Vanvitelli;Universit√† degli Studi dell'Insubria</t>
  </si>
  <si>
    <t>60026777;60005400</t>
  </si>
  <si>
    <t>Carrafiello G.</t>
  </si>
  <si>
    <t>Microwave ablation of pancreatic head cancer: Safety and efficacy</t>
  </si>
  <si>
    <t>S1051044313011937</t>
  </si>
  <si>
    <t>10.1016/j.jvir.2013.07.005</t>
  </si>
  <si>
    <t>2-s2.0-84884547282</t>
  </si>
  <si>
    <t>Ministry of Science, ICT and Future Planning</t>
  </si>
  <si>
    <t>NIPA-2013-H0301-13-2007</t>
  </si>
  <si>
    <t>MSIP</t>
  </si>
  <si>
    <t>['œ ∏', '¬© 2013', 'urban environment', 'triangular patch', 'sight direction', 'shaped patch', 'result revealed', 'real situation', 'proposed antennas', 'partially removed', 'paper proposes', 'mimo performance', 'matching bandwidth', 'korean society', 'genetic algorithm', 'four antennas', 'feeding locations', 'commercial sedan', 'broad bandwidth', 'average value', 'automotive engineers', '180 ¬∞)']</t>
  </si>
  <si>
    <t>MIMO antennas | On-glass antenna | Vehicle antennas | WiBro antennas</t>
  </si>
  <si>
    <t>This paper proposes on-glass 4√ó4 MIMO antennas with broad bandwidth and high radiation gain, suitable for receiving WiBro internet applications in a commercial sedan. For the individual antenna body, we used a triangular-shaped patch that most efficiently satisfies broad-matching bandwidth. Then the inside of the triangular patch was partially removed to broaden the driver's field of view. To obtain detailed design parameters that exhibit optimum radiating performance, we used a genetic algorithm (GA) in conjunction with a full wave EM simulator and varied the feeding locations of four antennas so as to increase throughput capacity for effective data transmission. The proposed antenna showed -10 dB matching bandwidth and a measured average gain of about 4.77 dBi along the bore-sight direction (Œ∏ = 90¬∞, œÜ{symbol} = 180¬∞) in the entire WiBro band (2.3-2.4 GHz). To confirm the MIMO performance in a real situation, we measured the commercial WiBro signal using the proposed antennas in an urban environment. The correlation coefficients among the antennas were calculated, and the result revealed an average value of 0.105. ¬© 2013 The Korean Society of Automotive Engineers and Springer-Verlag Berlin Heidelberg.</t>
  </si>
  <si>
    <t>60096098;60017776</t>
  </si>
  <si>
    <t>35253349100;14009489300</t>
  </si>
  <si>
    <t>Ahn, S. B.;Choo, H. S.</t>
  </si>
  <si>
    <t>Anyang;Seoul</t>
  </si>
  <si>
    <t>LS Industrial Systems Company Ltd.;Hongik University</t>
  </si>
  <si>
    <t>Ahn S.</t>
  </si>
  <si>
    <t>Design of vehicle of on-glass 4√ó4 MIMO antennas for WiBro applications</t>
  </si>
  <si>
    <t>10.1007/s12239-013-0080-5</t>
  </si>
  <si>
    <t>2-s2.0-84884569025</t>
  </si>
  <si>
    <t>['transmission properties', 'satellite communications', 'rights reserved', 'regular array', 'proposed design', 'paper shows', 'novel fss', 'mechanical stress', 'ku band', 'ka band', 'interesting behaviour', 'extreme conditions', 'design simple', 'circular holes', 'antenna applications', 'allows us']</t>
  </si>
  <si>
    <t>Antenna | Applied electromagnetics | Electromagnetic waves | Electromagnetism | Waves</t>
  </si>
  <si>
    <t>Purpose - The purpose of this paper is to design simple and high-performing screens capable to separate circularly polarized electromagnetic waves in Ku band from the ones in Ka band. Design/methodology/approach - The proposed screen consists of an inductive double resonant element FSS, i.e. a regular array of circular holes in a metal thick plate, in order to grant the robustness to mechanical stress for antenna applications in extreme conditions. Findings - The proposed design of a multi-band frequency selective surface (FSS) is able to separate circularly polarized electromagnetic waves in Ku band from the ones in Ka band. Originality/value - The paper shows the capabilities of a novel FSS that combine the transmission properties of two simple FSSs which allows us to achieve an interesting behaviour in three typical bands of the satellite communications. Copyright ¬© 2013 Emerald Group Publishing Limited. All rights reserved.</t>
  </si>
  <si>
    <t>36994718500;7004207954;7005054440;7006242275</t>
  </si>
  <si>
    <t>Ramaccia, Davide;Bilotti, Filiberto;Toscano, Alessandro;Vegni, Lucio</t>
  </si>
  <si>
    <t>Dielectric-free multi-band frequency selective surface for antenna applications</t>
  </si>
  <si>
    <t>10.1108/COMPEL-10-2012-0278</t>
  </si>
  <si>
    <t>2-s2.0-84884604481</t>
  </si>
  <si>
    <t>['¬© 2002', 'uplink frequency', 'study high', 'single antenna', 'receive frequencies', 'letter shows', 'launch measurement', 'ground station', 'flight hardware', 'energy particles', 'cubesat relies', 'csdc ).', 'concordia university', 'band spring', 'associated diplexer', 'antenna feeds', '438 mhz', '2011 ieee', '146 mhz']</t>
  </si>
  <si>
    <t>Bandpass filter | CubeSat | diplexer | low earth orbit (LEO) | nanosatellite | satellite antennas | satellite communications | small satellites</t>
  </si>
  <si>
    <t>CONSAT1 is a nanosatellite of the form 3U CubeSat designed and built by the Space Concordia group at Concordia University during the first Canadian Satellite Design Challenge (CSDC). Its mission is to detect and study high-energy particles in low earth orbits. This CubeSat relies on a single antenna to communicate with a ground station. The antenna feeds a diplexer that separates the transmit and receive frequencies. This letter shows the design and implementation of a dual-band spring-steel monopole antenna that resonates at both the uplink frequency of 146 MHz and the downlink at 438 MHz, and the associated diplexer. Agreement between simulation and pre-launch measurement on the flight hardware is demonstrated. ¬© 2002-2011 IEEE.</t>
  </si>
  <si>
    <t>1098-1101</t>
  </si>
  <si>
    <t>60033154;60033154;60033154;60033154</t>
  </si>
  <si>
    <t>55318496800;55865079300;7006097946;8636775400</t>
  </si>
  <si>
    <t>Leao, Tiago Freire Carneiro;Mooney-Chopin, Vincent;Trueman, Christopher W.;Gleason, Scott</t>
  </si>
  <si>
    <t>Leao T.</t>
  </si>
  <si>
    <t>Design and implementation of a diplexer and a dual-band VHF/UHF antenna for nanosatellites</t>
  </si>
  <si>
    <t>10.1109/LAWP.2013.2280454</t>
  </si>
  <si>
    <t>2-s2.0-84884604916</t>
  </si>
  <si>
    <t>CCF-1216858</t>
  </si>
  <si>
    <t>['wireless system', 'virtual multi', 'time designing', 'proposed algorithms', 'optimally selecting', 'large number', 'greatly improved', 'global optimality', 'first characterize', 'distributed nodes', 'discrete variables', 'definite relaxation', 'cooperative relays', 'continuous variables', 'computational complexity', 'channel realizations', 'beamforming problems', 'application scenario', 'antenna system']</t>
  </si>
  <si>
    <t>Approximation Bounds | Beamforming | Cardinality Constrained Quadratic Program | Computational Complexity | Semi-definite Relaxation | User Grouping | Virtual Multi-antenna Systems</t>
  </si>
  <si>
    <t>In a wireless system with a large number of distributed nodes, the quality of communication can be greatly improved by pooling the nodes to perform joint transmission/reception. In this paper, we consider the problem of optimally selecting a subset of nodes from potentially a large number of candidates to form a virtual multi-antenna system, while at the same time designing their joint linear transmission strategies. We focus on two specific application scenarios: 1) multiple single antenna transmitters cooperatively transmit to a receiver; 2) a single transmitter transmits to a receiver with the help of a number of cooperative relays. We formulate the joint node selection and beamforming problems as cardinality constrained optimization problems with both discrete variables (used for selecting cooperative nodes) and continuous variables (used for designing beamformers). For each application scenario, we first characterize the computational complexity of the joint optimization problem, and then propose novel semi-definite relaxation (SDR) techniques to obtain approximate solutions. We show that the new SDR algorithms have a guaranteed approximation performance in terms of the gap to global optimality, regardless of channel realizations. The effectiveness of the proposed algorithms is demonstrated via numerical experiments. ¬© 2013 IEEE.</t>
  </si>
  <si>
    <t>2013-2027</t>
  </si>
  <si>
    <t>60029445;60023813;60029445;60029445</t>
  </si>
  <si>
    <t>34969184900;7405424849;36629268900;26643071000</t>
  </si>
  <si>
    <t>Hong, Mingyi;Xu, Zi;Razaviyayn, Meisam;Luo, Zhi Quan</t>
  </si>
  <si>
    <t>Minneapolis;Shanghai</t>
  </si>
  <si>
    <t>University of Minnesota Twin Cities;Shanghai University</t>
  </si>
  <si>
    <t>60029445;60023813</t>
  </si>
  <si>
    <t>Hong M.</t>
  </si>
  <si>
    <t>Joint user grouping and linear virtual beamforming: Complexity, algorithms and approximation bounds</t>
  </si>
  <si>
    <t>10.1109/JSAC.2013.131005</t>
  </si>
  <si>
    <t>2-s2.0-84884613595</t>
  </si>
  <si>
    <t>['temperature increases', 'taking also', 'takes rigorously', 'strongly influenced', 'special care', 'scattering properties', 'scattering problem', 'scattering field', 'rights reserved', 'richer behaviour', 'resonance frequencies', 'research limitations', 'practical implications', 'possible use', 'peculiar behaviour', 'outstanding features', 'operating temperature', 'numerical solution', 'model presented', 'logarithmic singularity', 'like equation', 'joint effect', 'isolated single', 'innovative materials', 'higher distances', 'galerkin method', 'finite length', 'fields emitted', 'electromagnetic formulation', 'electrodynamical model', 'either referred', 'either isolated', 'distances lower', 'conducting channels', 'cnt electrodynamics', 'case studies', 'carbon nanotubes', 'boltzmann quasi', 'absorbing material']</t>
  </si>
  <si>
    <t>Carbon | Carbon nanotubes | Materials | Nano-antennas | Nanotechnology | Pocklington equation | Scattering | Temperature</t>
  </si>
  <si>
    <t>Purpose - Nowadays, nano-antennas or nanoscale absorbers made by innovative materials such as carbon nanotubes are gaining more and more interest, because of their outstanding features. The purpose of this paper is to investigate the scattering properties of carbon nanotubes, either isolated or arranged in arrays. The peculiar behaviour of such innovative materials is studied, taking also into account the finite length of the structure and the dependence of the scattering field from the operating temperature. Design/methodology/approach - First a model is presented for the electrical transport along the carbon nanotubes, based on Boltzmann quasi-classical transport theory. The model includes quantistic and inertial phenomena observed in the carbon nanotube electrodynamics. The model also includes the effects of temperature. Using this electrodynamical model, the electromagnetic formulation of the scattering problem is cast in terms of a Pocklington-like equation. The numerical solution is obtained by means of the Galerkin method, with special care in handling the logarithmic singularity of the kernel. Case studies are carried out, either referred to isolated single-wall carbon nanotubes (SWCNTs) and array of SWCNTs. Findings - The scattering properties of SWCNT are strongly influenced by the temperature and by the distance between the tubes. As temperature increases, the amplitude of the resonance peaks decreases, at a rate which is double the rate of changes of temperature. The resonance frequencies are insensitive to temperature. As for the distance between the tubes in an array, it influence the scattering resonance introducing a shift in the resonance frequencies which is appreciable for distances lower than the semi-length of the CNT. For higher distances the CNT scattered field may be regarded as the sum of the fields emitted by each CNT, as if they were isolated. Research limitations/implications - As far as now only SWCNTs have been studied. The multi-wall carbon nanotubes would show a richer behaviour with temperature, due to the joint effect of reduction of the mean free path and increase of the number of conducting channels, as temperature increases. Practical implications - Possible use of carbon nanotubes as absorbing material or scatterers. Originality/value - The model presented here is based on a self-consistent and physically meaningful description of the CNT electrodynamics, which takes rigorously into account the effect of temperature, size and chirality of each CNT. Copyright ¬© 2013 Emerald Group Publishing Limited. All rights reserved.</t>
  </si>
  <si>
    <t>1793-1808</t>
  </si>
  <si>
    <t>60026777;60017293;60017293;</t>
  </si>
  <si>
    <t>14025258800;26032511200;7006758103;6603411211</t>
  </si>
  <si>
    <t>Chiariello, Andrea G.;Forestiere, Carlo;Miano, Giovanni;Maffucci, Antonio</t>
  </si>
  <si>
    <t>Universit√† degli Studi della Campania Luigi Vanvitelli;Universit√† degli Studi di Napoli Federico II</t>
  </si>
  <si>
    <t>60026777;60017293</t>
  </si>
  <si>
    <t>Chiariello A.</t>
  </si>
  <si>
    <t>Scattering properties of carbon nanotubes</t>
  </si>
  <si>
    <t>10.1108/COMPEL-10-2012-0206</t>
  </si>
  <si>
    <t>2-s2.0-84884614586</t>
  </si>
  <si>
    <t>['¬© 2002', 'two antennas', 'transient response', 'time solution', 'tdies ).', 'straightforward formulation', 'side scenarios', 'monopole antenna', 'investigated using', 'entire volume', 'discrete green', 'difference time', 'dgf method', 'computational speed', '2011 ieee']</t>
  </si>
  <si>
    <t>Discrete Green's function | frequency-domain response | time-domain analysis | ultrawideband (UWB) antenna</t>
  </si>
  <si>
    <t>Discrete Green's function (DGF) approach for analysis of transient response of the ultrawideband (UWB) monopole antenna has been proposed. The marching-on-in-time solution of DGF method is based on finite-difference time-domain (FDTD) equations that offer more straightforward formulation than that of time-domain integral equations (TDIEs). In addition, unlike FDTD method, calculations are performed only on the surfaces of conductors but not throughout the entire volume. The finite ground plane effect on the UWB monopole antenna performance and transient response between two antennas in face-to-face and side-by-side scenarios have been investigated using this procedure with improving the computational speed. ¬© 2002-2011 IEEE.</t>
  </si>
  <si>
    <t>1089-1093</t>
  </si>
  <si>
    <t>Mirhadi, S.;Soleimani, M.;Abdolali, A.</t>
  </si>
  <si>
    <t>UWB antennas analysis using FDTD-based discrete green's function approach</t>
  </si>
  <si>
    <t>10.1109/LAWP.2013.2280611</t>
  </si>
  <si>
    <t>2-s2.0-84884614744</t>
  </si>
  <si>
    <t>['widely used', 'transient impedance', 'singular integrals', 'rights reserved', 'rather stable', 'originally developed', 'numerical solution', 'much simpler', 'mathematical model', 'input impedance', 'ibem ).', 'grounding electrode', 'frequency domain', 'first time', 'elements used', 'efficient algorithm', 'differential equation', 'bubnov variant', 'bem ),']</t>
  </si>
  <si>
    <t>Electrical impedance | Electrodes | GB-IBEM | Grounding impedance | Induced EMF-BEM | Scattered voltage method | Sensitivity analysis | Voltage</t>
  </si>
  <si>
    <t>Purpose - The purpose of this paper is to propose a fast, accurate and efficient algorithm for assessment of input impedance and consequently the evaluation of transient impedance of the grounding electrode. Design/methodology/approach - The mathematical model is based on the thin wire antenna theory and related Pocklington integro-differential equation in the frequency domain, which is numerically treated via Galerkin-Bubnov variant of the indirect boundary element method (GB-IBEM). Two different approaches, scattered voltage method (ScVM) and induced electromotive force - boundary element method (IEMF-BEM), for input and transient impedance are discussed in detail. Extensive numerical experiments have been undertaken to analyze numerical sensitivity of the methods. Findings - Although it was widely used so far, the ScVM, was shown to be unsuitable for the grounding impedance assessment because results are dependent on the number of elements used in the numerical solution. On the other hand, the other method, IEMF-BEM is rather stable, with the respect to the number of elements used and with excellent convergence rate. In addition, IEMF-BEM is much simpler to implement as it requires only multiplication of matrices already assembled within the procedure of current distribution calculation, as opposed to the ScVM which requires numerical integration of quasi-singular integrals which, by it self, can be very demanding. Originality/value - The IEMF-BEM is originally developed by the authors and used for the first time for grounding impedance assessment. It is simple and very efficient and can easily be extended to arbitrary grounding configurations. Copyright ¬© 2013 Emerald Group Publishing Limited. All rights reserved.</t>
  </si>
  <si>
    <t>2045-2062</t>
  </si>
  <si>
    <t>24447671900;7004103789</t>
  </si>
  <si>
    <t>Cavka, Damir;Poljak, Dragan</t>
  </si>
  <si>
    <t>Cavka D.</t>
  </si>
  <si>
    <t>On the evaluation of input impedance and transient impedance for grounding electrodes using antenna theory</t>
  </si>
  <si>
    <t>10.1108/COMPEL-09-2012-0190</t>
  </si>
  <si>
    <t>2-s2.0-84884617880</t>
  </si>
  <si>
    <t>['¬© 2002', 'return loss', 'proposed antenna', 'noticeably increased', 'mm3 operates', 'ground plane', 'frequency band', 'feedline structure', 'designed cpesa', 'design process', 'cp bandwidth', 'compact size', '8 ghz', '60 %)', '5 ghz', '2011 ieee']</t>
  </si>
  <si>
    <t>Axial ratio | C-band | elliptical slot antenna | microstrip antenna</t>
  </si>
  <si>
    <t>A compact broadband circularly polarized elliptical slot antenna (CPESA) composed of two linked elliptical slots is presented. In order to realize the proposed CP antenna, two rectangular stubs are embedded in the feedline structure to excite two orthogonal E vectors. By embedding two rectangular stubs in the feedline structure and removing of four rectangular slits from the ground plane, the return loss and the axial-ratio (AR) bandwidths are noticeably increased. The designed CPESA with the compact size of 20 √ó 20 √ó 1\mm3 operates over the frequency band between 4.3-8 GHz (60%) for VSWR&lt;2 and exhibits a 40% (4.3-6.5 GHz) CP bandwidth. Throughout this letter, the design process of the proposed antenna is presented and discussed in detail. ¬© 2002-2011 IEEE.</t>
  </si>
  <si>
    <t>1094-1097</t>
  </si>
  <si>
    <t>60000627;60000627;60000627;60107357;60107357</t>
  </si>
  <si>
    <t>54391470900;55913973000;24474815100;36028884400;35772669300</t>
  </si>
  <si>
    <t>Mohammadi, Saeid;Nourinia, Javad;Ghobadi, Changiz;Pourahmadazar, Javad;Shokri, Majid</t>
  </si>
  <si>
    <t>Mohammadi S.</t>
  </si>
  <si>
    <t>Compact broadband circularly polarized slot antenna using two linked elliptical slots for C-band applications</t>
  </si>
  <si>
    <t>10.1109/LAWP.2013.2280457</t>
  </si>
  <si>
    <t>2-s2.0-84884621881</t>
  </si>
  <si>
    <t>['two sets', 'time lag', 'suitable size', 'sufficient performance', 'successfully obtained', 'stably control', 'sized uav', 'results indicate', 'reference attitude', 'pseudoattitude estimated', 'onboard gyroscopes', 'important issue', 'flight tests', 'filter parameters', 'experimental verification', 'experimental method', 'desired roll', 'desired pitch', 'cost ahrs', 'civil engineers', 'called pseudoattitude', 'autonomous flight', 'attitude estimation', 'angular rate']</t>
  </si>
  <si>
    <t>Attitude estimation | Fuzzy Logic Control | GPS | UAV</t>
  </si>
  <si>
    <t>Attitude estimation is an important issue in the autonomous flight of an unmanned aerial vehicle (UAV) system. However, for a micro-sized UAV with a wingspan of less than 2 m, a high performance Attitude and Heading Reference System (AHRS) is usually too heavy and large, whereas a low-cost AHRS of suitable size and weight may easily give erroneous attitude data. In this study, a single-antenna global positioning system (GPS)-based attitude estimation method, called pseudoattitude, in combination with the angular rate data given by the onboard gyroscopes, is applied to solve the problem. That is, the pseudoattitude estimated by the GPS velocity data provides a reference attitude with some time lag, whereas the gyroscope's angular rate is integrated with the aid of a proposed complementary filter to eliminate the time lag problem. An experimental method is then developed to determine the filter parameters by a static ground test of the GPS and flight test data with postprocessing and analysis. A fuzzy logic attitude controller is designed for the experimental verification of the attitude estimation. Results indicate that the attitude estimation is successfully obtained and used as the primary attitude source to stably control the UAV in this study. During the flight tests, two sets of desired attitude conditions (desired roll: 0, desired pitch: 0 and desired roll: -25, desired pitch: 3) are set for the aircraft, and it is capable of maintaining the desired attitude conditions with sufficient performance for low-cost UAV applications. ¬© 2013 American Society of Civil Engineers.</t>
  </si>
  <si>
    <t>768-785</t>
  </si>
  <si>
    <t>55271815100;57150351400</t>
  </si>
  <si>
    <t>Ding, Yi Ren;Hsiao, Fei Bin</t>
  </si>
  <si>
    <t>Application of a single-antenna GPS-based attitude estimation on the stability control of a small unmanned aerial vehicle</t>
  </si>
  <si>
    <t>10.1061/(ASCE)AS.1943-5525.0000204</t>
  </si>
  <si>
    <t>2-s2.0-84884631110</t>
  </si>
  <si>
    <t>['¬© 2002', 'type used', 'two applications', 'today equipped', 'special type', 'side screen', 'road work', 'reflectors integrated', 'reflector used', 'radar signal', 'radar reflector', 'poor reflection', 'chosen reflector', 'alternative techniques', '2011 ieee']</t>
  </si>
  <si>
    <t>Automotive radar | radar cross section | radar reflector | retrodirective array</t>
  </si>
  <si>
    <t>Many road vehicles are today equipped with 77-GHz radar systems for improved road safety. Some objects on the roads, e.g., pedestrians, give a poor reflection of the radar signal. Two applications are studied in this letter: jackets with the reflectors integrated in the lining, and plastic side screens of the type used at road work. A special type of radar reflector is designed, which would be suitable for these applications. The reflector used is a thin and flexible retrodirective microstrip patch antenna array. Panels of suitable size containing a number of these reflectors can be applied to the jacket and the side screen. The improvement in radar cross section is measured. Various design aspects of the chosen reflector, and a comparison to alternative techniques, are discussed. ¬© 2002-2011 IEEE.</t>
  </si>
  <si>
    <t>1085-1088</t>
  </si>
  <si>
    <t>60079072;60016575</t>
  </si>
  <si>
    <t>6602716988;7404684647</t>
  </si>
  <si>
    <t>Hallbjorner, Paul;Cheng, Shi</t>
  </si>
  <si>
    <t>Boras;Stockholm</t>
  </si>
  <si>
    <t>RISE, SP Technical Research Institute of Sweden;Ericsson Sweden</t>
  </si>
  <si>
    <t>Hallbjorner P.</t>
  </si>
  <si>
    <t>Improvement in 77-GHz radar cross section of road work jacket and side screen by use of planar flexible retrodirective reflectors</t>
  </si>
  <si>
    <t>10.1109/LAWP.2013.2280461</t>
  </si>
  <si>
    <t>2-s2.0-84884631444</t>
  </si>
  <si>
    <t>['¬© 2002', 'rao bounds', 'polarization estimation', 'multisource azimuth', 'letter shows', 'intersensor spacings', 'far larger', 'also derived', '2011 ieee']</t>
  </si>
  <si>
    <t>Antenna arrays | array signal processing | direction-of-arrival estimation | mutual coupling | polarization estimation</t>
  </si>
  <si>
    <t>This letter shows how the four/five spatially noncollocated dipoles/loops by themselves suffice for multisource azimuth/elevation direction finding and polarization estimation. The mutual coupling across the antennas is reduced, and the array-aperture is extended to enhance the direction-of-arrival estimation accuracy since the intersensor spacings are far larger than a half-wavelength. The Cram√©r-Rao bounds are also derived to evaluate the performance of the proposed array schemes. ¬© 2002-2011 IEEE.</t>
  </si>
  <si>
    <t>1081-1084</t>
  </si>
  <si>
    <t>Yuan, Xin</t>
  </si>
  <si>
    <t>Duke University</t>
  </si>
  <si>
    <t>Spatially spread dipole/loop quads/quints: For direction finding and polarization estimation</t>
  </si>
  <si>
    <t>10.1109/LAWP.2013.2280584</t>
  </si>
  <si>
    <t>2-s2.0-84884632080</t>
  </si>
  <si>
    <t>['srs ).', 'spiral resonators', 'rights reserved', 'results presented', 'relevant proof', 'radiative component', 'proposed layouts', 'principle results', 'potentially promising', 'port calibration', 'paper constitute', 'paper aims', 'new aspects', 'metamaterial concepts', 'ground plane', 'full two', 'experimental characterization', 'electrical size', 'coaxial cables', 'characterization measurements', 'characteristic impedance', 'cavity model', 'antenna applications', 'acceptable figures', '?/ 8', '?/ 3']</t>
  </si>
  <si>
    <t>Antenna | Electricity | Materials | Metamaterials</t>
  </si>
  <si>
    <t>Purpose - Metamaterial unit cells composed of deep subwavelength resonators brought up new aspects to the antenna miniaturization problem. The paper experimentally demonstrates a metamaterial-inspired miniaturization method for circular patch antennas. In the proposed layouts, the space between the patch and the ground plane is filled with a proper metamaterial composed of either multiple split-ring or spiral resonators (SRs). The authors have manufactured two different patch antennas, achieving an electrical size of ?/3.69 and ?/8.26, respectively. The paper aims to discuss these issues. Design/methodology/ approach - The operation of such a radiative component has been predicted by using a simple theoretical formulation based on the cavity model. The experimental characterization of the antenna has been performed by using a HP8510C vector network analyzer, standard horn antennas, automated rotary stages, coaxial cables with 50 O characteristic impedance and absorbers. Before the characterization measurements we performed a full two-port calibration. Findings - Electrically small circular patch antennas loaded with single layer metamaterials experimentally demonstrated to acceptable figures of merit for applications. The proposed miniaturization technique is potentially promising for antenna applications and the results presented in the paper constitute a relevant proof for the usefulness of the metamaterial concepts in antenna miniaturization problems. Originality/value - Rigorous experimental characterization of several meta material loaded antennas and proof of principle results were provided. Copyright ¬© 2013 Emerald Group Publishing Limited. All rights reserved.</t>
  </si>
  <si>
    <t>1834-1844</t>
  </si>
  <si>
    <t>60014808-60013372;60014808;60012630;60012630;60012630;60014808</t>
  </si>
  <si>
    <t>8282064100;57198038015;7004207954;7005054440;7006242275;7005956635</t>
  </si>
  <si>
    <t>Alici, Kamil Boratay;Caliskan, Mehmet Deniz;Bilotti, Filiberto;Toscano, Alessandro;Vegni, Lucio;Ozbay, Ekmel</t>
  </si>
  <si>
    <t>Turkey;United States;Italy</t>
  </si>
  <si>
    <t>Ankara;Austin;Rome</t>
  </si>
  <si>
    <t>Bilkent √úniversitesi;The University of Texas at Austin;Universit√† degli Studi Roma Tre</t>
  </si>
  <si>
    <t>60014808;60013372;60012630</t>
  </si>
  <si>
    <t>Alici K.</t>
  </si>
  <si>
    <t>Experimental verification of metamaterial loaded small patch antennas</t>
  </si>
  <si>
    <t>10.1108/COMPEL-10-2012-0276</t>
  </si>
  <si>
    <t>2-s2.0-84884636087</t>
  </si>
  <si>
    <t>['widely accepted', 'vmimo scheme', 'virtual mimo', 'utility factor', 'user equipments', 'spectrum efficiency', 'smart antenna', 'simultaneously communicate', 'sampling cost', 'rb ).', 'promising schemes', 'practical environment', 'paper addresses', 'optimal number', 'multiple output', 'multiple input', 'multiple antennas', 'independent signals', 'grouped together', 'group simultaneously', 'existing algorithms', 'estimate doa', 'e .,', 'doa estimation', 'computational cost', 'base station', 'awsf algorithm']</t>
  </si>
  <si>
    <t>Automatic Weighted Subspace Fitting (AWSF) algorithm | DOA estimation | Independent signal number | Virtual MIMO | VMIMO order</t>
  </si>
  <si>
    <t>Both Multiple Input and Multiple Output (MIMO) and Smart Antenna (SA) have been widely accepted as promising schemes to improve the spectrum efficiency and coverage of mobile communication systems. This paper addresses the issue of Direction of Arrival (DOA) estimation in Virtual MIMO (VMIMO) systems which adopt SA simultaneously. First of all, we propose a VMIMO scheme for DOA estimation in which a set of User Equipments (UEs) are grouped together to simultaneously communicate with the Base Station (BS) on a given Resource Block (RB). In this scheme, the BS has multiple antennas and can estimate DOA of each UE in the group simultaneously. However, in practical environment because of reflection and refraction of signals, the received signals may be coherent. It is desirable that the DOA estimation in VMIMO could provide high resolution when the number of independent signals is unknown, which can not be achieved by existing algorithms. In order to solve this problem, we propose an Automatic Weighted Subspace Fitting (AWSF) algorithm that can detect the number of independent signals automatically and show accurate DOA estimation. Then with consideration of computational cost and sampling cost while using the AWSF algorithm, we propose a utility factor to determine the optimal number of UEs in VMIMO scheme, i.e., the order of VMIMO. Finally, the performance of the proposed AWSF algorithm and the efficiency of the utility factor criterion are demonstrated by simulations. ¬© 2013 IEEE.</t>
  </si>
  <si>
    <t>1994-2003</t>
  </si>
  <si>
    <t>60030904;113892668;60030904;60030904;60006541;60020061</t>
  </si>
  <si>
    <t>55605743300;7402644862;35957428000;7404494665;35119861400;7406960790</t>
  </si>
  <si>
    <t>Chen, Haihua;Pan, Zhengang;Tian, Lin;Shi, Jinglin;Yang, Guanghua;Suzuki, Masakiyo</t>
  </si>
  <si>
    <t>China;Japan;Hong Kong;China</t>
  </si>
  <si>
    <t>Beijing;Kitami;Pokfulam;</t>
  </si>
  <si>
    <t>Institute of Computing Technology Chinese Academy of Sciences;Kitami Institute of Technology;The University of Hong Kong;China Mobile Communication Cooperation Research Institute</t>
  </si>
  <si>
    <t>60030904;60020061;60006541;113892668</t>
  </si>
  <si>
    <t>A novel awsf algorithm for DOA estimation in virtual MIMO systems</t>
  </si>
  <si>
    <t>10.1109/JSAC.2013.131003</t>
  </si>
  <si>
    <t>2-s2.0-84884638692</t>
  </si>
  <si>
    <t>['water contents', 'water content', 'two sets', 'study improves', 'selected based', 'sandy soils', 'sandy area', 'roots ranging', 'root biomass', 'reliable approaches', 'regression models', 'prediction error', 'northern china', 'new protocol', 'highly correlated', 'gpr transects', 'gpr presented', 'g .,', 'field experiments', 'field conditions', 'broad range', '150 %.']</t>
  </si>
  <si>
    <t>Controlled field experiment | Forward simulation | Ground penetrating radar | Noninvasive root investigation | Root biomass estimation | Root water content</t>
  </si>
  <si>
    <t>Background and aims: The GPR indices used for predicting root biomass are measures of root radar reflectance. However, root radar reflectance is highly correlated with root water content. The objectives of this study are to assess the impact of root water content on GPR-based root biomass estimation and to develop more reliable approaches to quantify root biomass using GPR. Methods: Four hundred nine roots of five plant species in a sandy area of northern China were examined to determine the general water content range of roots in sandy soils. Two sets of GPR simulation scenarios (including 492 synthesized radargrams in total) were then conducted to compare the changes of root radar signal and the accuracies of root biomass estimation by GPR at different root gravimetric water content levels. In the field, GPR transects were scanned for Ulmus pumila roots buried in sandy soils with three antenna center frequencies (0.5, 0.9, and 2.0 GHz). The performance of two new GPR-based root biomass quantification approaches (one using time interval GPR index and the other using a non-linear regression model) was then tested. Results: All studied roots exhibited a broad range of gravimetric water content (&gt;125 %), with the water contents of most roots ranging from 90 % to 150 %. Both field experiments and forward simulations indicated that 1) waveforms of root radar reflection, radar-reflectance related GPR indices, and root biomass estimation accuracy were all affected by root water content; and 2) using time interval index and establishing a nonlinear regression model of root biomass on GPR indices improved the accuracy of root biomass estimation, decreasing the prediction error (RMSE) by 4 to 30 % under field conditions. Conclusions: The magnitude of GPR indices depends on both root biomass and root water content, and root water content affects root biomass estimation using GPR indices. Using a linear regression model of root biomass on radar-reflectance related GPR index for root biomass estimation would only be feasible for roots with a relative narrow range of water content (e.g., when gravimetric water contents of studied roots vary within 20 %). Appropriate GPR index and regression models should be selected based on the water content range of roots. The new protocol of root biomass quantification by GPR presented in this study improves the accuracy of root biomass estimation. ¬© 2013 Springer Science+Business Media Dordrecht.</t>
  </si>
  <si>
    <t>503-520</t>
  </si>
  <si>
    <t>0032079X</t>
  </si>
  <si>
    <t>Plant and Soil</t>
  </si>
  <si>
    <t>60023237;60001439;60023237;60023237;60023237</t>
  </si>
  <si>
    <t>56693360600;57192807291;55809036200;24435989200;55717837500</t>
  </si>
  <si>
    <t>Guo, Li;Lin, Henry;Fan, Bihang;Cui, Xihong;Chen, Jin</t>
  </si>
  <si>
    <t>Beijing Normal University;Pennsylvania State University</t>
  </si>
  <si>
    <t>60023237;60001439</t>
  </si>
  <si>
    <t>Impact of root water content on root biomass estimation using ground penetrating radar: Evidence from forward simulations and field controlled experiments</t>
  </si>
  <si>
    <t>10.1007/s11104-013-1710-4</t>
  </si>
  <si>
    <t>2-s2.0-84884820865</t>
  </si>
  <si>
    <t>Meiji University</t>
  </si>
  <si>
    <t>['volcanic edifice', 'volcanic body', 'strong correlation', 'southeastern foot', 'physical properties', 'physical characteristics', 'philippines showed', 'observed previously', 'morphometric investigation', 'morphometric analysis', 'longitudinal distribution', 'longitudinal dimensions', 'iriga volcano', 'hummocks created', 'exponential function', 'distance relationship', 'defined appear', 'debris avalanche', 'collapsed mass', 'bandai volcano', 'areal extent', 'aerial photographs']</t>
  </si>
  <si>
    <t>Bandai volcano | Hummocks | Iriga volcano | Morphometry | Philippines | Sector collapse | Size-distance relationship</t>
  </si>
  <si>
    <t>A morphometric investigation of the longitudinal distribution of hummocks at the southeastern foot of Iriga volcano in the Philippines showed that hummock size decreases away from the volcano. Aerial photographs and GIS analysis revealed that the size-distance relationship can be expressed as the exponential function A = Œ± exp (-Œ≤ D), where A is the area of a hummock and D is its distance from the source. This relationship is the same as that observed previously for freely spreading debris avalanches in Japan, including two avalanches at Bandai volcano. This size-distance relationship provides information about the physical characteristics of the event: the Œ± value shows a strong correlation with the volume of the collapsed mass of the volcanic edifice, and the Œ≤ value shows a strong correlation with the coefficient of friction of the debris avalanche. Thus, morphometric analysis of hummocks created by a volcanic avalanche illuminates both the physical properties of the volcanic body and the mobility of the avalanche. For the Iriga debris avalanche, the observed longitudinal hummock distribution is clearly a function of the volume of the collapsed mass and the coefficient of friction of the avalanche. The relationships so defined appear to be a geometric effect related to the areal extent of freely spreading hummocky avalanche deposits, especially their longitudinal dimensions. ¬© 2013 Springer-Verlag Berlin Heidelberg.</t>
  </si>
  <si>
    <t>Yoshida, Hidetsugu</t>
  </si>
  <si>
    <t>Yoshida H.</t>
  </si>
  <si>
    <t>Decrease of size of hummocks with downstream distance in the rockslide-debris avalanche deposit at Iriga volcano, Philippines: Similarities with Japanese avalanches</t>
  </si>
  <si>
    <t>10.1007/s10346-013-0414-4</t>
  </si>
  <si>
    <t>2-s2.0-84884904247</t>
  </si>
  <si>
    <t>R01NS027501</t>
  </si>
  <si>
    <t>['¬© 2013', 'vertebrate cav3', 'underlying channels', 'type gene', 'sustained component', 'regulating excitability', 'projection neurons', 'prepulse inactivation', 'key role', 'insect brain', 'independent release', 'gene encoding', 'evoked firing', 'encoded cav2', 'drosophila cav3', 'dramatic reduction', 'data demonstrate', 'central circuit', 'cac gene', 'adult pns', 'addition pn']</t>
  </si>
  <si>
    <t>Ca 3 v | Drosophila brain | Excitability | Transient calcium current</t>
  </si>
  <si>
    <t>Projection neurons (PNs), located in the antennal lobe region of the insect brain, play a key role in processing olfactory information. To explore how activity is regulated at the level of single PNs within this central circuit we have recorded from these neurons in adult Drosophila melanogaster brains. Our previous study demonstrated that PNs express voltage-gated calcium currents with a transient and sustained component. We found that the sustained component is mediated by cac gene-encoded Cav2-type channels involved in regulating action potential-independent release of neurotransmitter at excitatory cholinergic synapses. The function of the transient calcium current and the gene encoding the underlying channels, however, were unknown. Here we report that the transient current blocked by prepulse inactivation is sensitive to amiloride, a vertebrate Cav3-type channel blocker. In addition PN-specific RNAi knockdown of Œ±1T, the Drosophila Cav3-type gene, caused a dramatic reduction in the transient current without altering the sustained component. These data demonstrate that the Œ±1T gene encodes voltage-gated calcium channels underlying the amiloride-sensitive transient current. Alterations in evoked firing and spontaneous burst firing in the Œ±1T knockdowns demonstrate that the Cav3-type calcium channels are important in regulating excitability in adult PNs. ¬© 2013 the American Physiological Society.</t>
  </si>
  <si>
    <t>1490-1496</t>
  </si>
  <si>
    <t>57197234362;55895106500;7005857835</t>
  </si>
  <si>
    <t>Iniguez, Jorge;Schutte, Soleil S.;O'Dowd, Diane K.</t>
  </si>
  <si>
    <t>Iniguez J.</t>
  </si>
  <si>
    <t>Ca&lt;inf&gt;v&lt;/inf&gt;3-type Œ±1T calcium channels mediate transient calcium currents that regulate repetitive firing in Drosophila antennal lobe PNs</t>
  </si>
  <si>
    <t>10.1152/jn.00368.2013</t>
  </si>
  <si>
    <t>2-s2.0-84884964988</t>
  </si>
  <si>
    <t>['¬© 2013', 'wseas transactions', 'transceiver scheme', 'three links', 'relaying scenarios', 'proposed schemes', 'previous schemes', 'previous scheme', 'input multiple', 'forward relay', 'distributed space', 'destination links', 'coded schemes', 'coded demodulation', '4 bits']</t>
  </si>
  <si>
    <t>Cooperative networks | Demodulation and forward relay | Distributed coding | Hybrid STBC</t>
  </si>
  <si>
    <t>For non-relaying cooperative networks, the previous work proposed a distributed space-time block code (STBC) scheme considering information exchange errors in two-user cooperative networks. We propose a distributed Hybrid multiple-input multiple-output (MIMO) Transceiver scheme (HMT) considering information exchange errors in three-user cooperative networks. For relaying cooperative networks, the previous work also proposed an un-coded demodulation and forward relay and considering demodulation errors in the relay in two-user cooperative networks. We propose the relay-assisted distributed HMT scheme considering information exchange errors in 3-user cooperative networks, the differences are that our scheme has 3√ó2 HMT with transmit antenna selection in source-to-relay, source-to-destination, and relay-to-destination links, but the previous scheme has the 2√ó2 un-coded schemes in these three links. For both non-relaying and relaying scenarios, the simulation results show the proposed schemes have lower bit error rate (BER) than the previous schemes at the same 4 bits/sec/Hz transmission rate. ¬© 2013. WSEAS Transactions on Communications.</t>
  </si>
  <si>
    <t>519-529</t>
  </si>
  <si>
    <t>Tseng, Shu Ming</t>
  </si>
  <si>
    <t>Tseng S.</t>
  </si>
  <si>
    <t>Relay-assisted distributed hybrid MIMO transceiver with information exchange errors for cooperative networks</t>
  </si>
  <si>
    <t>2-s2.0-84884993039</t>
  </si>
  <si>
    <t>['¬© 2013', 'wseas transactions', 'physical layer', 'multiplexing trade', 'mimo diversity', 'dmt ),', 'correlation metric', 'also specified', 'advanced standards', '3gpp standard']</t>
  </si>
  <si>
    <t>Amount of Correlation | DMT | LTE | MIMO | OLSM | OSTBC | Spatial Multiplexing | Transmission Mode</t>
  </si>
  <si>
    <t>In LTE/LTE -advanced standards, the physical layer is mapped into multiple transmission modes(TM) and each TM should be dynamically selected depending on the time-varying MIMO channel. Besides the single antenna SISO transmission (TM1), multielement antenna (MIMO) technology such as Open Loop Spatial Multiplexing (OLSM) and Close Loop Spatial Multiplexing (CLSM) transmission are also specified by the 3GPP standard for LTE downlink transmission. In this paper, on the basis of study upon interaction between MIMO channel correlations through the correlation metric in terms of the amount of correlation with MIMO Diversity-Multiplexing Trade-off (DMT), we propose an optimal transmission mode switching method by delimiting wisely guards intervals of different correlation environment levels. ¬© 2013. WSEAS Transactions on Communications.</t>
  </si>
  <si>
    <t>538-547</t>
  </si>
  <si>
    <t>60016930;60016930;113908573</t>
  </si>
  <si>
    <t>55203597000;55966756200;55962964800</t>
  </si>
  <si>
    <t>Kolani, Illa;Zhang, Jie;Germany, Rodrigue</t>
  </si>
  <si>
    <t>Beijing;Toulouse</t>
  </si>
  <si>
    <t>Beijing University of Posts and Telecommunications;Research Laboratory of Alsett</t>
  </si>
  <si>
    <t>60016930;113908573</t>
  </si>
  <si>
    <t>Kolani I.</t>
  </si>
  <si>
    <t>LTE optimal transmission mode selection guidelines over MIMO channels</t>
  </si>
  <si>
    <t>2-s2.0-84885010536</t>
  </si>
  <si>
    <t>MCB-1029414</t>
  </si>
  <si>
    <t>['tightly regulated', 'sensing system', 'provide evidence', 'previously described', 'photosynthetic genes', 'light regulation', 'land plants', 'if3 may', 'if3 ),', 'harvesting antennae', 'gene expression', 'evidence suggests', 'essential component', 'diverse groups', 'color conditions', 'collecting energy', 'chromatic acclimation', 'ambient light', '50s subunit', '30s subunit']</t>
  </si>
  <si>
    <t>Phycobilisome | Phycocyanin | Phycoerythrin | Signal transduction</t>
  </si>
  <si>
    <t>Light-harvesting antennae are critical for collecting energy from sunlight and providing it to photosynthetic reaction centers. Their abundance and composition are tightly regulated to maintain efficient photosynthesis in changing light conditions. Many cyanobacteria alter their light-harvesting antennae in response to changes in ambient light-color conditions through the process of chromatic acclimation. The control of green light induction (Cgi) pathway is a light-color-sensing system that controls the expression of photosynthetic genes during chromatic acclimation, and while some evidence suggests that it operates via transcription attenuation, the components of this pathway have not been identified. We provide evidence that translation initiation factor 3 (IF3), an essential component of the prokaryotic translation initiation machinery that binds the 30S subunit and blocks premature association with the 50S subunit, is part of the control of green light induction pathway. Light regulation of gene expression has not been previously described for any translation initiation factor. Surprisingly, deletion of the IF3-encoding gene infCa was not lethal in the filamentous cyanobacterium Fremyella diplosiphon, and its genome was found to contain a second, redundant, highly divergent infC gene which, when deleted, had no effect on photosynthetic gene expression. Either gene could complement an Escherichia coli infC mutant and thus both encode bona fide IF3s. Analysis of prokaryotic and eukaryotic genome databases established that multiple infC genes are present in the genomes of diverse groups of bacteria and land plants, most of which do not undergo chromatic acclimation. This suggests that IF3 may have repeatedly evolved important roles in the regulation of gene expression in both prokaryotes and eukaryotes.</t>
  </si>
  <si>
    <t>16253-16258</t>
  </si>
  <si>
    <t>60021121-60009982;60021121;60021121-60004862;60021121;60021121</t>
  </si>
  <si>
    <t>57200329255;8947276400;6507735410;7403310771;7003441962</t>
  </si>
  <si>
    <t>Gutu, Andrian;Nesbit, April D.;Alverson, Andrew J.;Palmer, Jeffrey D.;Kehoe, David M.</t>
  </si>
  <si>
    <t>Bloomington;Cambridge;Fayetteville</t>
  </si>
  <si>
    <t>Indiana University Bloomington;Harvard University;University of Arkansas</t>
  </si>
  <si>
    <t>60021121;60009982;60004862</t>
  </si>
  <si>
    <t>Gutu A.</t>
  </si>
  <si>
    <t>Unique role for translation initiation factor 3 in the light color regulation of photosynthetic gene expression</t>
  </si>
  <si>
    <t>10.1073/pnas.1306332110</t>
  </si>
  <si>
    <t>2-s2.0-84885055615</t>
  </si>
  <si>
    <t>['structural damage', 'operational limits', 'material properties', 'letter shows', 'lead lines', 'experimentally verified', 'distributed bolometers', 'biasing voltage']</t>
  </si>
  <si>
    <t>This Letter shows the effect of the geometrical and material properties of lead lines and connections on the robustness and reliability of optical antennas working as distributed bolometers. We analyze the operational limits of the biasing voltage using a mutiphysics finite element method. We demonstrate that, after evaluating the effect of the electromagnetic irradiance falling on the device, biasing voltage is the main limiting factor to maintain operative titanium optical antennas. Results have been experimentally verified by finding the biasing values needed to destroy optical antennas working as distributed bolometers. Structural damage has been identified from scanning electron microscopy images. ¬© 2013 Optical Society of America.</t>
  </si>
  <si>
    <t>3784-3787</t>
  </si>
  <si>
    <t>60027282;60027282;60031335;60027282</t>
  </si>
  <si>
    <t>55319521500;9739182900;36632322000;7007155487</t>
  </si>
  <si>
    <t>Cuadrado, Alexander;Silva-L√≥pez, Manuel;Gonz√°lez, Francisco Javier;Alda, Javier</t>
  </si>
  <si>
    <t>Robustness of antenna-coupled distributed bolometers</t>
  </si>
  <si>
    <t>10.1364/OL.38.003784</t>
  </si>
  <si>
    <t>2-s2.0-84885080931</t>
  </si>
  <si>
    <t>['œ ¶', 'theoretical model', 'semiempirical calculations', 'photophysical measurements', 'photophysical investigation', 'new nine', 'full characterization', 'findings contribute', 'far reported', 'exhibits one', 'exhibiting one', 'coordinate eu3', 'best geometry', 'approach could', 'also made', '85 %.', '85 %)']</t>
  </si>
  <si>
    <t>Antenna effect | Europium | Lanthanides | Ligand field theory | Luminescence</t>
  </si>
  <si>
    <t>We report on the synthesis, characterization, and photophysical investigation of a new nine-coordinate Eu3+ complex containing three tridentate ligands and exhibiting one of the highest emission quantum yields (Œ¶ = 85 %) so far reported in solution. Ligand field theory (LFT) and semiempirical calculations were employed to predict the energies of the 7F JM J stark levels of the ion with the aim to find the best geometry of the complex on the basis of matching experimental data. The results from the LFT analysis corroborated the existence of a nine-coordinate Eu 3+ center and proved the transferability of the charge factors used in this theoretical model. Our findings contribute to the design and full characterization of highly luminescent Eu3+ complexes, and our approach could be extended to other trivalent lanthanide complexes. The synthesis of a tridentate ligand exhibiting appropriate spectral properties has led to the formation of a neutral, nine-coordinate Eu3+ complex that exhibits one of the largest emission quantum yields ever reported in solution, Œ¶ = 85 %. Photophysical measurements and ligand field calculations were also made to characterize this highly luminescent complex. Copyright ¬© 2013 WILEY-VCH Verlag GmbH &amp; Co. KGaA, Weinheim.</t>
  </si>
  <si>
    <t>5064-5070</t>
  </si>
  <si>
    <t>European Journal of Inorganic Chemistry</t>
  </si>
  <si>
    <t>60008088;60000401;60000401;60008088;60008088</t>
  </si>
  <si>
    <t>55599311000;8756906600;7004523435;7005471680;7003979991</t>
  </si>
  <si>
    <t>Botelho, Moema B.S.;G√°lvez-L√µpez, Maria D.;De Cola, Luisa;Albuquerque, Rodrigo Q.;De Camargo, Andrea S.S.</t>
  </si>
  <si>
    <t>Sao Paulo;Munster</t>
  </si>
  <si>
    <t>Universidade de S√£o Paulo;Westf√§lische Wilhelms-Universit√§t M√ºnster</t>
  </si>
  <si>
    <t>60008088;60000401</t>
  </si>
  <si>
    <t>Botelho M.</t>
  </si>
  <si>
    <t>Towards the design of highly luminescent europium(III) complexes</t>
  </si>
  <si>
    <t>10.1002/ejic.201300681</t>
  </si>
  <si>
    <t>2-s2.0-84885109337</t>
  </si>
  <si>
    <t>N01 HV 00239</t>
  </si>
  <si>
    <t>['¬© 2013', 'two sources', 'tumor marker', 'structural information', 'results demonstrate', 'relative strengths', 'quantify differences', 'psa ).', 'prostate cancer', 'principal goals', 'positively impact', 'participating laboratories', 'myriad proteins', 'molecular biology', 'mass spectrometry', 'interlaboratory study', 'including lc', 'glycosylation associated', 'glycoprotein research', 'glycoprotein characterization', 'glycopeptide sequencing', 'glycomics methods', 'glycomics methodologies', 'free approaches', 'essential steps', 'differential quantification', 'different laboratories', 'correctly characterize', 'cancer states', 'biantennary n', 'benign counterparts', 'based proteomics', 'ancillary methodologies', 'american society', 'accurate comparison']</t>
  </si>
  <si>
    <t>One of the principal goals of glycoprotein research is to correlate glycan structure and function. Such correlation is necessary in order for one to understand the mechanisms whereby glycoprotein structure elaborates the functions of myriad proteins. The accurate comparison of glycoforms and quantification of glycosites are essential steps in this direction. Mass spectrometry has emerged as a powerful analytical technique in the field of glycoprotein characterization. Its sensitivity, high dynamic range, and mass accuracy provide both quantitative and sequence/structural information. As part of the 2012 ABRF Glycoprotein Research Group study, we explored the use of mass spectrometry and ancillary methodologies to characterize the glycoforms of two sources of human prostate specific antigen (PSA). PSA is used as a tumor marker for prostate cancer, with increasing blood levels used to distinguish between normal and cancer states. The glycans on PSA are believed to be biantennary N-linked, and it has been observed that prostate cancer tissues and cell lines contain more antennae than their benign counterparts. Thus, the ability to quantify differences in glycosylation associated with cancer has the potential to positively impact the use of PSA as a biomarker. We studied standard peptide-based proteomics/glycomics methodologies, including LC-MS/MS for peptide/glycopeptide sequencing and label-free approaches for differential quantification. We performed an interlaboratory study to determine the ability of different laboratories to correctly characterize the differences between glycoforms from two different sources using mass spectrometry methods. We used clustering analysis and ancillary statistical data treatment on the data sets submitted by participating laboratories to obtain a consensus of the glycoforms and abundances. The results demonstrate the relative strengths and weaknesses of top-down glycoproteomics, bottom-up glycoproteomics, and glycomics methods. ¬© 2013 by The American Society for Biochemistry and Molecular Biology, Inc.</t>
  </si>
  <si>
    <t>2935-2951</t>
  </si>
  <si>
    <t>60006385;60019674;60028392;60006384;60029747;60006385;60006385;60002388;60021121;60024895;60023222;60032927;60011460;60028229;60032927;60005723;60007599;60030835-60193837;60008780;60030835-60193837;60015457;60023222;60015457;60023927;60024895;60027675;60005723;60019816;60032927;60032927;60072506;60027675;60011035;60021121;60072506;60021285;60028229;60006384;60007599;60027675;60021121;60015057;60019544;60023927;60030835;60072506;60032927;60028229;60023927;60028229;60072506;60016437;60007599;60011035;60072506;60010875;60019544;60032927;60008780;60028758;60212308;60015057;60024895;60030835;60019816;60011460;60030835-60193837</t>
  </si>
  <si>
    <t>6602229301;57193262237;6602968731;6507858399;7201631881;7003627824;7005197463;6506713890;15833776900;7005626863;7102281999;57188702118;6506242535;54787426200;57212886224;7404382318;35933117500;6701726239;6603068791;6507703978;6602595413;7202470830;6603911740;35378400100;54420049100;24075970100;6701311476;6602659811;35314324700;56062572100;6603725133;7101967656;36193974500;7101667068;55875015400;7004369396;7402073158;55813577600;55879457800;57212801617;57196834429;7801484995;7003950085;6602634391;37021840000;6508208228;7102079056;55847222900;16307892200;55905314200;6506134857;6506225637;55330298900;26025797100;6603827721;10043216700;14627029100;7005899069;13607165800;6602559732;7403330466;57210538475;55874782500;6701670891;6603761005;55875244700;37019008900</t>
  </si>
  <si>
    <t>Leymarie, Nancy;Griffin, Paula J.;Jonscher, Karen;Kolarich, Daniel;Orlando, Ron;McComb, Mark;Zaia, Joseph;Aguilan, Jennifer;Alley, William R.;Altmann, Friederich;Ball, Lauren E.;Basumallick, Lipika;Bazemore-Walker, Carthene R.;Behnken, Henning;Blank, Michael A.;Brown, Kristy J.;Bunz, Svenja Catharina;Cairo, Christopher W.;Cipollo, John F.;Daneshfar, Rambod;Desaire, Heather;Drake, Richard R.;Go, Eden P.;Goldman, Radoslav;Gruber, Clemens;Halim, Adnan;Hathout, Yetrib;Hensbergen, Paul J.;Horn, David M.;Hurum, Deanna;Jabs, Wolfgang;Larson, G√∂ran;Ly, Mellisa;Mann, Benjamin F.;Marx, Kristina;Mechref, Yehia;Meyer, Bernd;M√∂ginger, Uwe;Neus√º√ü, Christian;Nilsson, Jonas;Novotny, Milos V.;Nyalwidhe, Julius O.;Packer, Nicolle H.;Pompach, Petr;Reiz, Bela;Resemann, Anja;Rohrer, Jeffrey S.;Ruthenbeck, Alexandra;Sanda, Miloslav;Schulz, Jan Mirco;Schweiger-Hufnagel, Ulrike;Sihlbom, Carina;Song, Ehwang;Staples, Gregory O.;Suckau, Detlev;Tang, Haixu;Thaysen-Andersen, Morten;Viner, Rosa I.;An, Yanming;Valmu, Leena;Wada, Yoshinao;Watson, Megan;Windwarder, Markus;Whittal, Randy;Wuhrer, Manfred;Zhu, Yiying;Zou, Chunxia</t>
  </si>
  <si>
    <t>Japan;Canada;Germany;United States;Canada;United States;Finland;United States;Germany;Sweden;Austria;United States;United States;United States;United States;Netherlands;United States;Australia;Sweden;United States;United States;United States;United States;United States;United States;Germany;United States;Germany;United States;United States</t>
  </si>
  <si>
    <t>Izumi;Edmonton;Bremen;Waltham;Edmonton;Athens;Helsinki;Aurora;Hamburg;Gothenburg;Vienna;Washington, D.C.;Charleston;Lubbock;Bloomington;Leiden;Boston;North Ryde;Gothenburg;Lawrence;Norfolk;Providence;Santa Clara;Bloomington;Bethesda;Aalen;Boston;Potsdam;Washington, D.C.;New York</t>
  </si>
  <si>
    <t>Osaka Women's and Children's Hospital;Alberta Glycomics Centre;Bruker Daltonik GmbH;Thermo Fisher Scientific Inc.;University of Alberta;University of Georgia;Finnish Red Cross Blood Service;University of Colorado Anschutz Medical Campus;Universit√§t Hamburg;G√∂teborg University, Sahlgrenska Academy;Universitat fur Bodenkultur Wien;Georgetown University;Medical University of South Carolina;Texas Tech University;Indiana University Bloomington;Leiden University;Boston University;Macquarie University;G√∂teborgs Universitet;University of Kansas;Eastern Virginia Medical School;Brown University;Agilent Laboratories;Luddy School of Informatics, Computing, and Engineering;FDA Center for Biologics Evaluation and Research;Hochschule Aalen;Boston University School of Medicine;Max Planck Institute of Colloids and Interfaces;Childrens National Health System;Albert Einstein College of Medicine of Yeshiva University</t>
  </si>
  <si>
    <t>60212308;60193837;60072506;60032927;60030835;60029747;60028758;60028392;60028229;60027675;60024895;60023927;60023222;60021285;60021121;60019816;60019674;60019544;60016437;60015457;60015057;60011460;60011035;60010875;60008780;60007599;60006385;60006384;60005723;60002388</t>
  </si>
  <si>
    <t>Leymarie N.</t>
  </si>
  <si>
    <t>Interlaboratory study on differential analysis of protein glycosylation by mass spectrometry: The ABRF glycoprotein research multi-institutional study 2012</t>
  </si>
  <si>
    <t>10.1074/mcp.M113.030643</t>
  </si>
  <si>
    <t>2-s2.0-84885128443</t>
  </si>
  <si>
    <t>['smaller panel', 'predicts receptor', 'odorant interactions', 'odor interactions', 'large collection', 'known ligands', 'individual receptors', 'individual receptor', 'individual odors', 'functional experiments', 'drosophila antenna', 'computational prediction', 'computational approach', 'cheminformatics pipeline']</t>
  </si>
  <si>
    <t>Coding of information in the peripheral olfactory system depends on two fundamental factors: interaction of individual odors with subsets of the odorant receptor repertoire and mode of signaling that an individual receptor-odor interaction elicits, activation or inhibition. We develop a cheminformatics pipeline that predicts receptor-odorant interactions from a large collection of chemical structures (&gt;240,000) for receptors that have been tested to a smaller panel of odorants (~100). Using a computational approach, we first identify shared structural features from known ligands of individual receptors. We then use these features to screen in silico new candidate ligands from &gt;240,000 potential volatiles for several Odorant receptors (Ors) in the Drosophila antenna. Functional experiments from 9 Ors support a high success rate (~71%) for the screen, resulting in identification of numerous new activators and inhibitors. Such computational prediction of receptor-odor interactions has the potential to enable systems level analysis of olfactory receptor repertoires in organisms. ¬© Boyle et al.</t>
  </si>
  <si>
    <t>e01120</t>
  </si>
  <si>
    <t>60029526;60029526;60029526</t>
  </si>
  <si>
    <t>7005772126;55875918900;15833172900</t>
  </si>
  <si>
    <t>Boyle, Sean Michael;McInally, Shane;Ray, Anandasankar</t>
  </si>
  <si>
    <t>Riverside</t>
  </si>
  <si>
    <t>University of California, Riverside</t>
  </si>
  <si>
    <t>Boyle S.M.</t>
  </si>
  <si>
    <t>Expanding the olfactory code by in silico decoding of odor-receptor chemical space</t>
  </si>
  <si>
    <t>10.7554/eLife.01120.001</t>
  </si>
  <si>
    <t>2-s2.0-84885145257</t>
  </si>
  <si>
    <t>['¬© 2013', 'w cen', 'thus suggesting', 'summation simulations', 'summation n', 'span hundreds', 'significant range', 'results reveal', 'rapid rotation', 'occupation fractions', 'observed distribution', 'new gc', 'multimetallic gcs', 'multimetallic clusters', 'merger product', 'merged clusters', 'larger amount', 'king parameter', 'globular clusters', 'eventually merge', 'dynamical models', 'different metallicities', 'colliding gcs', 'clusters dominates', 'body simulations', 'authors published', 'additionally ununexplore', '160 direct']</t>
  </si>
  <si>
    <t>Globular clusters: general | Hertzsprung | Magnitude diagrams | Russell and colour | Stars: kinematics and dynamics</t>
  </si>
  <si>
    <t>Hubble Space Telescope observations of globular clusters (GCs) in the Antennae galaxy show clusters of clusters, or regions in the galaxy that span hundreds of parsec, where many of the GCs are doomed to collide, and eventually merge. Several such objects appear likely to present a significant range in ages, hence possibly metallicities, and their merger could plausibly lead to multimetallic GCs. Here we explore this process with direct-summation N-body simulations with graphics processing unit hardware. Our results reveal that colliding GCs with different metallicities and ages can produce a GC with multiplicity and occupation fractions not unlike those observed in multimetallic clusters. In our simulations, the merged clusters have a phase with a larger amount of flattening than average, as a consequence of rapid rotation - thus suggesting that relatively recent mergers may play a role in producing highly flattened, multimetallic clusters.We additionally ununexplore the role of the King parameter of the cluster in the occupation fractions with a set of 160 direct-summation simulations and find that for equal size clusters the King parameter of the progenitor clusters determines the occupation fractions in the merger product, while in unequal size mergers the size of the clusters dominates the distribution of stars in the new GC. In particular, we find that the observed distribution of populations in w Cen can be described to some extent with our dynamical models. ¬© 2013 The Authors Published by Oxford University Press on behalf of the Royal Astronomical Society.</t>
  </si>
  <si>
    <t>809-821</t>
  </si>
  <si>
    <t>60011901;60029681-60072297;60011901;60029681</t>
  </si>
  <si>
    <t>15064955900;55863678400;54794838800;7004614744</t>
  </si>
  <si>
    <t>Amaro-Seoane, Pau;Konstantinidis, Symeon;Brem, Patrick;Catelan, M√°rcio</t>
  </si>
  <si>
    <t>Germany;Chile;Germany</t>
  </si>
  <si>
    <t>Heidelberg;Santiago;Am M√ºhlenberg 1</t>
  </si>
  <si>
    <t>Astronomisches Rechen-Institut Heidelberg;Pontificia Universidad Cat√≥lica de Chile;Max Planck Institute for Gravitational Physics (Albert Einstein Institute)</t>
  </si>
  <si>
    <t>60072297;60029681;60011901</t>
  </si>
  <si>
    <t>Mergers of multimetallic globular clusters: The role of dynamics</t>
  </si>
  <si>
    <t>10.1093/mnras/stt1351</t>
  </si>
  <si>
    <t>2-s2.0-84885156952</t>
  </si>
  <si>
    <t>['tension exerted', 'surface error', 'rim truss', 'rights reserved', 'reflector surface', 'numerical example', 'inevitable manufacturing', 'incremental expressions', 'important way', 'geometric nonlinearity', 'first derived', 'explicitly related', 'effectively reduce', 'easily solved', 'carefully adjusted', 'cables capable', 'assembly errors']</t>
  </si>
  <si>
    <t>Cable mesh structures | Deployable antennas | Optimization | Shape adjustment</t>
  </si>
  <si>
    <t>Cable mesh structure is an important way to construct large space deployable antennas. Due to inevitable manufacturing and assembly errors and external environment disturbance, the reflector surface of cable mesh antennas has to be carefully adjusted to achieve required accuracy. This is achieved by altering the length of some cables capable of adjustment. In this paper a shape adjustment procedure based on optimization is presented. A rigorous cable element is first derived, which can treat the cable length variation and the geometric nonlinearity of cable mesh structures. Then the incremental expressions of the reflector surface displacement and the tension exerted on the rim truss are developed, and the surface error is explicitly related to the cable length variation. Finally the shape adjustment procedure is converted into a sequential quadratic programming problem which can effectively reduce the surface error and can be easily solved. A numerical example is presented to demonstrate the feasibility of the method. ¬© 2013 Elsevier Masson SAS. All rights reserved.</t>
  </si>
  <si>
    <t>7402575045;55856807600;57203531288</t>
  </si>
  <si>
    <t>Du, Jingli;Zong, Yali;Bao, Hong</t>
  </si>
  <si>
    <t>Du J.</t>
  </si>
  <si>
    <t>Shape adjustment of cable mesh antennas using sequential quadratic programming</t>
  </si>
  <si>
    <t>S1270963813001132</t>
  </si>
  <si>
    <t>10.1016/j.ast.2013.06.002</t>
  </si>
  <si>
    <t>2-s2.0-84885181957</t>
  </si>
  <si>
    <t>['rights reserved', 'proposed approach', 'platform effects', 'offline calibration', 'music algorithm', 'main sources', 'ground reflections', 'gating technique', 'error corrupting', 'costly process', 'calibration data', 'antenna pattern', 'antenna arrays', '60 helicopter']</t>
  </si>
  <si>
    <t>Antenna arrays | Direction finding | Ground reflections | MUSIC | Mutual coupling | Offline calibration | Time-gating</t>
  </si>
  <si>
    <t>Antenna pattern and characteristics change significantly when antenna arrays are placed on platforms like aeronautical vehicles. Calibration of antenna arrays is an important and costly process for such cases. In this paper, a method is proposed for the offline calibration of a direction finding antenna array mounted on a UH-60 helicopter. The calibration is done on an open-field test area with a flat ground plane. Ground reflections are the main sources of error corrupting the calibration data. The proposed method eliminates the ground reflections by employing a time-gating technique. Calibration data is generated by considering the platform effects. Complete calibration scenario is simulated by using numerical electromagnetic simulation tools. It is shown that the proposed approach is very effective and can be used to calibrate direction finding algorithms like the MUSIC algorithm. Copyright ¬© 2013 Published by Elsevier Masson SAS. All rights reserved.</t>
  </si>
  <si>
    <t>18-25</t>
  </si>
  <si>
    <t>55362509900;6603914250</t>
  </si>
  <si>
    <t>Elbir, Ahmet M.;Tuncer, T. Engin</t>
  </si>
  <si>
    <t>Elbir A.</t>
  </si>
  <si>
    <t>Calibration of antenna arrays for aeronautical vehicles on ground</t>
  </si>
  <si>
    <t>S1270963813001120</t>
  </si>
  <si>
    <t>10.1016/j.ast.2013.06.001</t>
  </si>
  <si>
    <t>2-s2.0-84885188227</t>
  </si>
  <si>
    <t>['time frequency', 'proposed method', 'particle filtering', 'paper addresses', 'obtained directly', 'observation time', 'numerical examples', 'network sorting', 'multiple frequencyhopping', 'hop timing', 'frequency estimation', 'fh signals', 'dynamic problem', 'dynamic one', 'arrival estimates', 'antenna arrays', 'also addressed']</t>
  </si>
  <si>
    <t>Array signal processing | FH | Frequency estimation | Frequency hopping | Hop timing detection | Network sorting</t>
  </si>
  <si>
    <t>This paper addresses the problem of online hop timing detection and frequency estimation of multiple frequencyhopping (FH) signals with antenna arrays. The problem is deemed as a dynamic one, as no information about the hop timing, pattern, or rate is known in advance, and the hop rate may change during the observation time. The technique of particle filtering is introduced to solve this dynamic problem, and real-time frequency and direction of arrival estimates of the FH signals can be obtained directly, while the hop timing is detected online according to the temporal autoregressive moving average process. The problem of network sorting is also addressed in this paper. Numerical examples are carried out to show the performance of the proposed method. ¬© 2013 ETRI.</t>
  </si>
  <si>
    <t>748-756</t>
  </si>
  <si>
    <t>55657677500;26025693400;34770885000;7405368397</t>
  </si>
  <si>
    <t>Sha, Zhi Chao;Liu, Zhang Meng;Huang, Zhi Tao;Zhou, Yi Yu</t>
  </si>
  <si>
    <t>Sha Z.</t>
  </si>
  <si>
    <t>Online hop timing detection and frequency estimation of multiple FH signals</t>
  </si>
  <si>
    <t>10.4218/etrij.13.0112.0787</t>
  </si>
  <si>
    <t>2-s2.0-84885201050</t>
  </si>
  <si>
    <t>['synechococcus spp', 'synechococcus sp', 'rights reserved', 'regulate photochemistry', 'rapid growth', 'potential increase', 'plant biologists', 'photosynthetic proteins', 'pbs associates', 'metabolic requirement', 'mechanistic understanding', 'low temperature', 'higher abundance', 'group relative', 'favors oxidation', 'etc ),', 'cellular demand', 'antenna associates', '10 geographically']</t>
  </si>
  <si>
    <t>In this study, we develop a mechanistic understanding of how temperature affects growth and photosynthesis in 10 geographically and physiologically diverse strains of Synechococcus spp. We found that Synechococcus spp. are able to regulate photochemistry over a range of temperatures by using state transitions and altering the abundance of photosynthetic proteins. These strategies minimize photosystem II (PSII) photodamage by keeping the photosynthetic electron transport chain (ETC), and hence PSII reaction centers, more oxidized. At temperatures that approach the optimal growth temperature of each strain when cellular demand for reduced nicotinamide adenine dinucleotide phosphate (NADPH) is greatest, the phycobilisome (PBS) antenna associates with PSII, increasing the flux of electrons into the ETC. By contrast, under low temperature, when slow growth lowers the demand for NADPH and linear ETC declines, the PBS associates with photosystem I. This favors oxidation of PSII and potential increase in cyclic electron flow. For Synechococcus sp. WH8102, growth at higher temperatures led to an increase in the abundance of PBS pigment proteins, as well as higher abundance of subunits of the PSII, photosystem I, and cytochrome b6f complexes. This would allow cells to increase photosynthetic electron flux to meet the metabolic requirement for NADPH during rapid growth. These PBS-based temperature acclimation strategies may underlie the larger geographic range of this group relative to Prochlorococcus spp., which lack a PBS. ¬© 2013 American Society of Plant Biologists. All Rights Reserved.</t>
  </si>
  <si>
    <t>815-829</t>
  </si>
  <si>
    <t>60000460-60024941-60013609;60024941;60024613;60024613;60013609;60000460-60024941-60013609;60013609</t>
  </si>
  <si>
    <t>7003377366;6701657680;7004807312;7202301923;7102227976;8726303100;7404973456</t>
  </si>
  <si>
    <t>Mackey, Katherine R.M.;Paytan, Adina;Caldeira, Ken;Grossman, Arthur R.;Moran, Dawn;Mcilvin, Matthew;Saito, Mak A.</t>
  </si>
  <si>
    <t>Santa Cruz;Washington, D.C.;Woods Hole;Woods Hole</t>
  </si>
  <si>
    <t>University of California, Santa Cruz;Carnegie Institution of Washington;Woods Hole Oceanographic Institution;Marine Biological Laboratory</t>
  </si>
  <si>
    <t>60024941;60024613;60013609;60000460</t>
  </si>
  <si>
    <t>Mackey K.R.M.</t>
  </si>
  <si>
    <t>Effect of temperature on photosynthesis and growth in marine Synechococcus spp</t>
  </si>
  <si>
    <t>10.1104/pp.113.221937</t>
  </si>
  <si>
    <t>2-s2.0-84885221140</t>
  </si>
  <si>
    <t>['presented concerning', 'preliminary conclusions', 'observation equation', 'monitoring model', 'determination precision', 'antenna parameters', 'antenna orientations', 'also analyzed']</t>
  </si>
  <si>
    <t>axis offset | data simulation | monitoring model | reference point | VLBI</t>
  </si>
  <si>
    <t>Some insights and analysis are presented concerning the monitoring model of the VLBI (Very Long Baseline Interferometry) antenna, settings of parameters and selection of constraints to the observation equation, which are verified via data simulation analysis to be reasonable and effective. The effects of the number of targets and antenna orientations, the precision of target positioning observations, the observation outliers detection and deletion on the determination precision of antenna parameters are also analyzed, and some preliminary conclusions are given. ¬© 2013 Science China Press and Springer-Verlag Berlin Heidelberg.</t>
  </si>
  <si>
    <t>1987-1994</t>
  </si>
  <si>
    <t>Science China: Physics, Mechanics and Astronomy</t>
  </si>
  <si>
    <t>60032168;60032168-60027363;60032168</t>
  </si>
  <si>
    <t>56518338300;55787623400;56443008400</t>
  </si>
  <si>
    <t>Li, Jinling;Zhang, Jinwei;Guo, Li</t>
  </si>
  <si>
    <t>Shanghai Astronomical Observatory Chinese Academy of Sciences;University of Chinese Academy of Sciences</t>
  </si>
  <si>
    <t>60032168;60027363</t>
  </si>
  <si>
    <t>On the monitoring model of reference point of VLBI antenna</t>
  </si>
  <si>
    <t>10.1007/s11433-013-5171-9</t>
  </si>
  <si>
    <t>2-s2.0-84885300448</t>
  </si>
  <si>
    <t>['result shows', 'resonance condition', 'plasma process', 'plasma potential', 'plasma parameters', 'plasma density', 'icp source', 'icp generated', 'icp ).', 'electrostatic coupling', 'electron temperature', 'effectively suppressed', 'chamber wall', 'capacitor termination', 'ashing rate', 'ashing process', 'antenna coil', 'also performed']</t>
  </si>
  <si>
    <t>The effects of capacitor termination to a solenoidal antenna coil on the plasma parameters, such as the plasma density, the electron temperature, the electron energy distribution function and the plasma potential, are studied in an Ar or O2/N2 gas mixture inductively coupled plasma (ICP). As the capacitance is varied from tens to hundreds of pF, the plasma parameters change significantly. When the reactance of the capacitor is half that of the antenna, there is a resonance condition where the electrostatic coupling between the antenna coil and the chamber wall is effectively suppressed. The plasma density is maximal, while the electron temperature and the plasma potential are minimal under this resonance condition. This result shows that the ICP generated by the antenna coil with capacitor termination can be applied to a plasma process that requires high plasma density and low ion damage. The ashing process of a photoresistor by the ICP source with capacitor termination is also performed in this study and it is found that the ashing rate is enhanced under the resonance condition compared with the non-resonance condition. ¬© 2013 IOP Publishing Ltd.</t>
  </si>
  <si>
    <t>60024872;60024872;60024872;60024872;60024872;109496823</t>
  </si>
  <si>
    <t>56454654300;23018943900;55822964521;55843874000;35069194700;57202658964</t>
  </si>
  <si>
    <t>Han, Duksun;Lee, Hyo Chang;Kim, H. J.;Kim, Yu Sin;Chung, Chin Wook;Chae, Heesun</t>
  </si>
  <si>
    <t>Seoul;Hwaseong</t>
  </si>
  <si>
    <t>Hanyang University;PSK Inc.</t>
  </si>
  <si>
    <t>60024872;109496823</t>
  </si>
  <si>
    <t>Han D.</t>
  </si>
  <si>
    <t>Effects of capacitor termination to an antenna coil on the plasma parameters in a radio frequency inductively coupled plasma</t>
  </si>
  <si>
    <t>10.1088/0963-0252/22/5/055011</t>
  </si>
  <si>
    <t>2-s2.0-84885396219</t>
  </si>
  <si>
    <t>['wheeler cap', 'two designs', 'study shows', 'stripline split', 'stripline design', 'resonance frequency', 'radiation efficiency', 'power required', 'plasma sources', 'plasma potential', 'plasma parameters', 'minor increase', 'minor differences', 'microstrip counterparts', 'ion density', 'integrate alternative', 'ignite plasmas', 'frequency shift', 'evaluated using', 'electron temperature', 'electromagnetic compatibility', 'different pressures', 'devices based', 'complex systems', 'basic properties', '5 %.']</t>
  </si>
  <si>
    <t>In this paper, a stripline split-ring resonator microwave-induced plasma source, aimed for integration in complex systems, is presented and compared with a traditional microstrip design. Devices based on the two designs are evaluated using a plasma breakdown test setup for measuring the power required to ignite plasmas at different pressures. Moreover, the radiation efficiency of the devices is investigated with a Wheeler cap, and their electromagnetic compatibility is investigated in a variable electrical environment emulating an application. Finally, the basic properties of the plasma in the two designs are investigated in terms of electron temperature, plasma potential and ion density. The study shows that, with a minor increase in plasma ignition power, the stripline design provides a more isolated and easy-to-integrate alternative to the conventional microstrip design. Moreover, the stripline devices showed a decreased antenna efficiency as compared with their microstrip counterparts, which is beneficial for plasma sources. Furthermore, the investigated stripline devices exhibited virtually no frequency shift in a varying electromagnetic environment, whereas the resonance frequency of their microstrip counterparts shifted up to 17.5%. With regard to the plasma parameters, the different designs showed only minor differences in electron temperature, whereas the ion density was higher with the stripline design. ¬© 2013 IOP Publishing Ltd.</t>
  </si>
  <si>
    <t>60003858;60003858;60003858;60003858</t>
  </si>
  <si>
    <t>36630011400;35310282500;6701582675;57210524651</t>
  </si>
  <si>
    <t>Berglund, M.;Grud√©n, M.;Thornell, G.;Persson, A.</t>
  </si>
  <si>
    <t>Berglund M.</t>
  </si>
  <si>
    <t>Evaluation of a microplasma source based on a stripline split-ring resonator</t>
  </si>
  <si>
    <t>10.1088/0963-0252/22/5/055017</t>
  </si>
  <si>
    <t>2-s2.0-84885399249</t>
  </si>
  <si>
    <t>['underlying physics', 'resonance frequency', 'real impedance', 'obtained cylindrical', 'observed e', 'input impedance', 'h transition', 'great advantage', 'entire antenna', 'discharges induced', 'different arrangements', 'antenna coupling']</t>
  </si>
  <si>
    <t>Large-area and large-volume radio frequency (RF) plasmas are produced by different arrangements of an elementary electrical mesh consisting of two conductors interconnected by a capacitor at each end. The obtained cylindrical and planar RF networks are resonant and generate very high RF currents. The input impedance of such RF networks shows the behaviour of an RLC parallel resonance equivalent circuit. The real impedance at the resonance frequency is of great advantage for power matching compared with conventional inductive devices. Changes in the RLC equivalent circuit during the observed E-H transition will allow future interpretation of the plasma-antenna coupling. Furthermore, high power transfer efficiencies are found during inductively coupled plasma (ICP) operation. For the planar RF antenna network it is shown that the E-H transition occurs simultaneously over the entire antenna. The underlying physics of these discharges induced by the resonant RF network antenna is found to be identical to that of the conventional ICP devices described in the literature. The resonant RF network antenna is a new versatile plasma source, which can be adapted to applications in industry and research. ¬© 2013 IOP Publishing Ltd.</t>
  </si>
  <si>
    <t>60028186;;60028186</t>
  </si>
  <si>
    <t>57204260704;6603278425;6603995456</t>
  </si>
  <si>
    <t>Hollenstein, Ch;Guittienne, Ph;Howling, A. A.</t>
  </si>
  <si>
    <t>Hollenstein C.</t>
  </si>
  <si>
    <t>Resonant RF network antennas for large-area and large-volume inductively coupled plasma sources</t>
  </si>
  <si>
    <t>10.1088/0963-0252/22/5/055021</t>
  </si>
  <si>
    <t>2-s2.0-84885406492</t>
  </si>
  <si>
    <t>['theoretical analysis', 'target rates', 'system achieves', 'simulation results', 'several single', 'relay location', 'provide numerical', 'proposed scheme', 'performance gain', 'opposite directions', 'noise ratios', 'general setup', 'ergodic sum', 'end signal', 'diversity order', 'different owing', 'considered system', 'communicates bidirectionally', 'cellular two', 'bs antennas', 'advantages offered']</t>
  </si>
  <si>
    <t>Analog network coding | Beamforming | Multiuser diversity | Outage probability | Rayleigh fading | Two-way relaying</t>
  </si>
  <si>
    <t>We consider a cellular two-way relaying system in which a multi-antenna base station (BS) communicates bidirectionally with one of several single-antenna mobile stations (MSs) via a single-antenna relay using analog network coding. We employ MS selection coupled with beamforming at the BS so as to maximize the end-to-end signal-to-noise ratios. In the considered system, the target rates at the sources can generally be different owing to the asymmetric traffic flow in opposite directions. With such a general setup, we perform an overall system outage probability analysis over Rayleigh fading channels. For more insights, we derive a closed-form asymptotic expression for overall outage probability and an upper bound expression for ergodic sum-rate of the system. Based on these expressions, we show that the system achieves a performance gain, and a diversity order of minimum of the number of BS antennas and the number of MSs. Moreover, we address the problem of optimization of relay location in order to minimize the overall system outage under asymmetric traffic conditions. Finally, we provide numerical and simulation results to corroborate the theoretical analysis and the advantages offered by the proposed scheme. ¬© 2013 Springer Science+Business Media New York.</t>
  </si>
  <si>
    <t>2705-2720</t>
  </si>
  <si>
    <t>60104350;60104350</t>
  </si>
  <si>
    <t>35103563800;55651394600</t>
  </si>
  <si>
    <t>Upadhyay, Prabhat K.;Yadav, Suneel</t>
  </si>
  <si>
    <t>Indian Institute of Technology Indore</t>
  </si>
  <si>
    <t>Upadhyay P.K.</t>
  </si>
  <si>
    <t>On the performance of cellular two-way relay systems with analog network coding and multiuser diversity</t>
  </si>
  <si>
    <t>10.1007/s11277-013-1175-z</t>
  </si>
  <si>
    <t>2-s2.0-84885469189</t>
  </si>
  <si>
    <t>['trapezoidal patch', 'simulated results', 'shorting pins', 'shaped feed', 'radiation patterns', 'proposed antenna', 'parametric study', 'operating band', 'novel design', 'folded ramp', 'fabricated antenna', 'end side', 'considerably increased', 'compact probe', 'antenna gains', 'antenna consists', 'antenna achieves', 'acceptable miniaturization', '6 ghz']</t>
  </si>
  <si>
    <t>Folded ramp-shaped feed | Microstrip antenna | Shorting pins | UWB</t>
  </si>
  <si>
    <t>A novel design for compact probe-fed wideband microstrip patch antenna for ultra-wideband (UWB) applications is proposed in this paper. The antenna consists of a folded ramp-shaped feed, trapezoidal patch and shorting pins. By adding two pins at end side of the patch, its size is miniaturized. The measured impedance bandwidth (VSWR le 2) of fabricated antenna is more than 130 % from 3.7 to 17.6 GHz. This antenna achieves an acceptable miniaturization and provides an excellent UWB impedance bandwidth with stable radiation patterns. It is shown by simulated results how the bandwidth can be considerably increased by introducing novel feeding method namely, the folded ramp-shaped feed. Likewise, the parametric study is performed to describe the characteristics of the proposed antenna. Moreover, good antenna performances such as radiation patterns, acceptable miniaturization and antenna gains over the operating band have been observed. ¬© 2013 Springer Science+Business Media New York.</t>
  </si>
  <si>
    <t>1935-1947</t>
  </si>
  <si>
    <t>60072431;60072431;60072431;60026914</t>
  </si>
  <si>
    <t>55509638100;55384199700;55941206900;36782756900</t>
  </si>
  <si>
    <t>Malekpoor, Hossein;Bazrkar, Amir;Jam, Shahrokh;Mohajeri, Farzad</t>
  </si>
  <si>
    <t>Shiraz;Shiraz</t>
  </si>
  <si>
    <t>Shiraz University of Technology;Shiraz University</t>
  </si>
  <si>
    <t>60072431;60026914</t>
  </si>
  <si>
    <t>Miniaturized trapezoidal patch antenna with folded ramp-shaped feed for ultra-wideband applications</t>
  </si>
  <si>
    <t>10.1007/s11277-013-1114-z</t>
  </si>
  <si>
    <t>2-s2.0-84885469681</t>
  </si>
  <si>
    <t>['transversal filters', 'theoretical analysis', 'receive multi', 'receive diversity', 'paper studies', 'mean square', 'filtered signals', 'cooperation one', 'coded non', 'clearly outperforms', 'algorithm agrees']</t>
  </si>
  <si>
    <t>Bilayer Tanner graph | Coded cooperation | Irregular systematic LDPC codes | Joint "Min-Sum" iterative decoding | Least-mean square algorithm</t>
  </si>
  <si>
    <t>This paper studies a coded cooperation scheme with receive multi-antenna in the destination. A kind of simple-encoding irregular systematic low-density-parity-check (LDPC) codes is applied to the scheme. For Rayleigh block fading channels, in the unknown channel state information scenario, space-based adaptive least-mean square (LMS) transversal filters are adopted in the destination to realize receive diversity gain. The filtered signals from the source and relay are decoded by a joint "Min-Sum" iterative decoding algorithm. This algorithm agrees with the bilayer Tanner graph that can be used to fully characterize two distinct irregular systematic LDPC codes employed by the source and relay. Simulation results verify the effectiveness of the space-based adaptive LMS transversal filters in the coded cooperation scheme. Meanwhile, theoretical analysis and numerical simulation show that the proposed coded cooperation scheme can well combine cooperation diversity, multi-receive diversity and channel coding gains, and clearly outperforms the coded non-cooperation one under the same conditions. ¬© 2013 Springer Science+Business Media New York.</t>
  </si>
  <si>
    <t>2685-2703</t>
  </si>
  <si>
    <t>60021666;60021666;60021666;60021902</t>
  </si>
  <si>
    <t>42162403500;7403449300;56453787100;35242735400</t>
  </si>
  <si>
    <t>Zhang, Shunwai;Yang, Fengfan;Tang, Lei;Maharaj, B. T.</t>
  </si>
  <si>
    <t>South Africa;China</t>
  </si>
  <si>
    <t>Pretoria;Nanjing</t>
  </si>
  <si>
    <t>University of Pretoria;Nanjing University of Aeronautics and Astronautics</t>
  </si>
  <si>
    <t>60021902;60021666</t>
  </si>
  <si>
    <t>LDPC-coded cooperation with receive multi-antenna and unknown CSI in the destination</t>
  </si>
  <si>
    <t>10.1007/s11277-013-1174-0</t>
  </si>
  <si>
    <t>2-s2.0-84885470343</t>
  </si>
  <si>
    <t>2011ZX03003-001</t>
  </si>
  <si>
    <t>['way multiple', 'superior performance', 'special structure', 'solve problem', 'simulation study', 'relays due', 'proposed two', 'optimizations lies', 'optimization problem', 'input multiple', 'fixed relays', 'channel statistics', 'antenna relays', 'analytical solution']</t>
  </si>
  <si>
    <t>Amplify-and-forward | Cooperative relays | Mean squared error (MSE) | Multiple-input multiple-output (MIMO) | Two-way</t>
  </si>
  <si>
    <t>In this paper, an mean squared error-optimal relaying scheme is presented for two-way multiple-input multiple-output cooperative relaying systems where only partial channel state information (CSI) is available at the relays due to the high speed mobility. By considering two typical CSI scenarios, namely, fixed relays and high-velocity mobile relays, an optimum relaying scheme is designed for multi-antenna relays. The difficulty of the optimizations lies in the unknown channel response and the special structure of the block diagonal relaying matrix. It is proved that the optimization problem can be converted to an easy-to-solve problem by performing matrix manipulations and employing the channel statistics, such that the Lagrangian multiplier method is ready to be used to obtain an analytical solution. Simulation study is conducted to justify the superior performance of the proposed two-way relaying scheme. ¬© 2013 Springer Science+Business Media New York.</t>
  </si>
  <si>
    <t>1949-1968</t>
  </si>
  <si>
    <t>60005244;60005244;60033154</t>
  </si>
  <si>
    <t>24824758400;7406279559;57201872698</t>
  </si>
  <si>
    <t>Li, Chunguo;Yang, Luxi;Zhu, Wei Ping</t>
  </si>
  <si>
    <t>Concordia University;Southeast University</t>
  </si>
  <si>
    <t>60033154;60005244</t>
  </si>
  <si>
    <t>Li C.</t>
  </si>
  <si>
    <t>A two-way MIMO relaying scheme with partial channel state information</t>
  </si>
  <si>
    <t>10.1007/s11277-013-1115-y</t>
  </si>
  <si>
    <t>2-s2.0-84885470623</t>
  </si>
  <si>
    <t>['wide bands', 'uniform function', 'scenarios ),', 'results show', 'receiver antenna', 'path loss', 'outdoor propagation', 'obstruction gain', 'narrow band', 'mean value', 'different scenarios', 'continuous variation', 'almost 2', '890 mhz', '5 db']</t>
  </si>
  <si>
    <t>Indoor propagation | Indoor-outdoor propagation | Propagation loss | UHF</t>
  </si>
  <si>
    <t>The purpose of this study is to characterize the indoor and indoor-outdoor propagation in different scenarios, using monopole antennas working at 410 and 890 MHz. Propagation of narrow band and wide bands have been studied. In scenarios with a continuous variation of the distance between the transmitter and receiver antenna (1 D scenarios), we use a log-distance path loss model to determine the equations that describe the mean value of the path loss. In scenarios where the position of the receiver is not a uniform function of the distance between the transmitter and the receiver, we represent the basic propagation gain as a function of the measurement point index. Results show that the indoor propagation gain can be described using two slopes propagation model. For the multiwall attenuation loss it is shown that each wall has an attenuation of almost 2.5 dB at 410 MHz increasing to almost 4 dB at 890 MHz. The obstruction gain (loss) due to human beings shows that this can be within a 40 dB interval. ¬© 2013 Springer Science+Business Media New York.</t>
  </si>
  <si>
    <t>2913-2929</t>
  </si>
  <si>
    <t>Ahmed B.T.</t>
  </si>
  <si>
    <t>UHF band short range propagation model</t>
  </si>
  <si>
    <t>10.1007/s11277-013-1188-7</t>
  </si>
  <si>
    <t>2-s2.0-84885471931</t>
  </si>
  <si>
    <t>SB070005</t>
  </si>
  <si>
    <t>['time codes', 'simulation results', 'power allocation', 'main parameters', 'lsstc system', 'lsstc structure', 'layers may', 'layer ordering', 'input multiple', 'general enough', 'error performance', 'different number', 'derived analysis', 'combining beamforming', 'better performance', 'antenna arrays', 'analytically investigate', 'also revealed', 'adaptive system']</t>
  </si>
  <si>
    <t>Beamforming | Capacity | Layered Steered Space-Time Codes | LSSTC | Probability of error | STBC | Tradeoff | VBLAST</t>
  </si>
  <si>
    <t>Layered Steered Space-Time Codes (LSSTC) is a recently proposed multiple-input multiple-output (MIMO) system that combines the benefits of vertical Bell Labs space-time (VBLAST) scheme, space-time block codes (STBC) and beamforming. In this paper, we derive the error performance and capacity of a single-user LSSTC system. The analysis is general enough to any layer ordering and modulation schemes used. In addition, the derived analysis is general for any LSSTC structure in which layers may have different number of antenna arrays and may be assigned power according to any power allocation. Furthermore, we analytically investigate the tradeoff between the main parameters of the LSSTC system, i.e.; diversity, multiplexing and beamforming. Our results give recursive expressions for the probability of error for LSSTC which showed nearly perfect match to the simulation results. Results have also revealed the possibility of designing an adaptive system in which it was shown that combining beamforming, STBC, and VBLAST has better performance than VBLAST at high SNR range. ¬© 2013 Springer Science+Business Media New York.</t>
  </si>
  <si>
    <t>1827-1845</t>
  </si>
  <si>
    <t>60003892;60009506;60009506</t>
  </si>
  <si>
    <t>36810300800;6701309359;55882025700</t>
  </si>
  <si>
    <t>Salim, Ahmad S.;Zummo, Salam A.;Al-Ghadhban, Samir N.</t>
  </si>
  <si>
    <t>Saudi Arabia;United States</t>
  </si>
  <si>
    <t>Dhahran;Tempe</t>
  </si>
  <si>
    <t>King Fahd University of Petroleum and Minerals;Arizona State University</t>
  </si>
  <si>
    <t>60009506;60003892</t>
  </si>
  <si>
    <t>Salim A.S.</t>
  </si>
  <si>
    <t>Performance of layered steered space-time codes in wireless systems</t>
  </si>
  <si>
    <t>10.1007/s11277-013-1098-8</t>
  </si>
  <si>
    <t>2-s2.0-84885477059</t>
  </si>
  <si>
    <t>100-2221-E-019-051</t>
  </si>
  <si>
    <t>['¬© 2013', 'unique time', 'unique f', 'signature code', 'one user', 'one group', 'multiple users', 'multiple symbols', 'mimo frequency', 'mc ds', 'like systems', 'group share', 'fading channels', 'computational complexity', 'cdma system', 'base station', 'antenna array']</t>
  </si>
  <si>
    <t>Layered detector | Multi-carrier direct sequence code division multiple access | Multiple input multiple output | Soft decision error</t>
  </si>
  <si>
    <t>In this paper, we present two layered multiuser detectors (MUDs) for MIMO frequency-time-domain (FT-domain) multi-carrier (MC) direct sequence code division multiple access (DS-CDMA) systems with an antenna array at the base station. We assume that multiple users are active and individually utilize multiple transmit antennas in the MC DS-CDMA system. The users are organized into groups, and each user is assigned a unique Time-domain (T-domain) signature code. Moreover, users in the same group share a unique F-domain signature code. As a result, they can exploit the T-domain and F-domain signature codes to spread their multiple symbols in parallel, and then transmit the FT-domain spread signals from the corresponding multiple antennas over the fading channels to the base station. However, because of the non-ideal channel effect and/or the use of non-orthogonal signature codes, the FT-domain spread MC DS-CDMA system is affected by multiple access interference (MAI) in the same way as CDMA-like systems. To mitigate the effects of MAI and improve the system's performance, we propose two layered MUDs that exploit the layered soft decision errors. Specifically, in a trade-off between the performance and the computational complexity, only the soft decision errors of one user/one group are used in the proposed layered MUDs. The results of simulations and a complexity analysis demonstrate that the proposed layered MUDs outperform existing approaches and the computational complexity is modest. ¬© 2013 The Author(s).</t>
  </si>
  <si>
    <t>2305-2320</t>
  </si>
  <si>
    <t>60023529;60025585;60072384</t>
  </si>
  <si>
    <t>8304196000;57198286714;36647292600</t>
  </si>
  <si>
    <t>Lu, Hoang Yang;Hung, Ching Jer;Chien, Jong Chih</t>
  </si>
  <si>
    <t>Taoyuan;Yung Kung;Keelung</t>
  </si>
  <si>
    <t>Kainan University Taiwan;Kun Shan University;National Taiwan Ocean University</t>
  </si>
  <si>
    <t>60072384;60025585;60023529</t>
  </si>
  <si>
    <t>Lu H.Y.</t>
  </si>
  <si>
    <t>Soft decision error assisted layered multiuser detectors for MIMO 2D Spread MC DS-CDMAs</t>
  </si>
  <si>
    <t>10.1007/s11277-013-1151-7</t>
  </si>
  <si>
    <t>2-s2.0-84885481923</t>
  </si>
  <si>
    <t>NED University of Engineering and Technology</t>
  </si>
  <si>
    <t>NEDUET</t>
  </si>
  <si>
    <t>['wireless lan', 'wireless devices', 'wireless communication', 'urban areas', 'transmit power', 'spatial multiplexing', 'simulated results', 'semiblind environment', 'range limited', 'performed using', 'paper presents', 'improvement even', 'found close', 'finding ways', 'everyday life', 'detailed analysis', 'data rate', 'computational complexity', 'best trade', 'bandwidth overhead', 'antenna systems', 'additional bandwidth']</t>
  </si>
  <si>
    <t>Blind channel estimation | MIMO-STBC | Multiple input multiple output (MIMO) | OSTBC | Semiblind channel estimation | Space time block coding (STBC)</t>
  </si>
  <si>
    <t>Wireless communication is now a part of everyday life in the urban areas. Wireless LAN is mostly utilized communication system as an example. These wireless devices are data rate and range limited, for which the scientists are spending great efforts on finding ways to overcome these limitations. Multi input multi output (MIMO) antenna systems are the example through which these limitations have been reduced upto great extent which provides multilayer beamforming, diversity, and spatial multiplexing. Analysis of adaptive semiblind channel estimation scheme for MIMO antenna array systems with different code rate space time block coding (STBC) has been performed using the adaptive pilot assisted modulation scheme proposed earlier. Semi blind channel estimation method provides the best trade-off in terms of bandwidth overhead, computational complexity and latency. The result after using MIMO systems shows higher data rate and longer transmit range without any requirement of additional bandwidth or transmit power. This paper presents the detailed analysis of diversity coding techniques using MIMO antenna systems. Different STBC schemes have been explored and analyzed with the different code rate STBC using MATLAB environment and the simulated results have been compared in the semiblind environment which shows the improvement even in highly correlated antenna arrays, and is found close to the condition when channel state information is known to the channel. ¬© 2013 Springer Science+Business Media New York.</t>
  </si>
  <si>
    <t>2361-2387</t>
  </si>
  <si>
    <t>60097730;60097730</t>
  </si>
  <si>
    <t>57214462234;35332650100</t>
  </si>
  <si>
    <t>Kumar, Ravi;Saxena, Rajiv</t>
  </si>
  <si>
    <t>Guna</t>
  </si>
  <si>
    <t>Jaypee University of Engineering and Technology</t>
  </si>
  <si>
    <t>Performance comparison of MIMO-STBC systems with adaptive semiblind channel estimation scheme</t>
  </si>
  <si>
    <t>10.1007/s11277-013-1154-4</t>
  </si>
  <si>
    <t>2-s2.0-84885482613</t>
  </si>
  <si>
    <t>['¬© springer', 'wpan etc', 'measured symmetric', 'low profile', '900 mhz', '86 dbi', '800 mhz', '5 ghz', '42 dbi', '4 dbi', '300 mhz', '2 ghz', '05 ghz', '0 ghz']</t>
  </si>
  <si>
    <t>Design and prototyping of a low profile, compact square loop microstrip line fed miniature patch antenna on 1.9 mm thick ceramic-polytetrafluoroethylene (PTFE) high dielectric composite material substrate is presented in this paper. The measured -10 dB return loss bandwidths of the antenna are 300 MHz (0.75-1.05 GHz) and 800 MHz (2.4-3.2 GHz) with 3.4 dBi, 8.86 dBi and 7.42 dBi at 900 MHz, 2.5 GHz and 3.0 GHz, respectively. The measured symmetric and almost stable radiation pattern makes the proposed antenna suitable for RFID, GSM, ZIGBEE, WBAN, LR-WPAN etc. integrated mobile devices. ¬© Springer-Verlag Berlin Heidelberg 2013.</t>
  </si>
  <si>
    <t>185-193</t>
  </si>
  <si>
    <t>26649308600;55328836300</t>
  </si>
  <si>
    <t>Habib Ullah, M.;Islam, M. T.</t>
  </si>
  <si>
    <t>Habib Ullah M.</t>
  </si>
  <si>
    <t>A compact square loop patch antenna on high dielectric ceramic-PTFE composite material</t>
  </si>
  <si>
    <t>10.1007/s00339-012-7511-4</t>
  </si>
  <si>
    <t>2-s2.0-84885588039</t>
  </si>
  <si>
    <t>['vertical resolution', 'use multi', 'study provides', 'shallow layer', 'images obtained', 'ice volume', 'glacier covered', 'formation mechanism', 'e .,', 'different media', 'different frequencies', 'different characteristics', 'debris layer', 'covered glacier', 'common mid', 'buried ice', 'basis analysis', 'accurate analysis', '160 ns']</t>
  </si>
  <si>
    <t>antenna | comparative test | debris layer | Koxkar Glacier | multi-frequency ground penetrating radar</t>
  </si>
  <si>
    <t>We use multi-frequency ground penetrating radar (GPR) to detect and map debris thickness and shallow layer structure of buried ice-body under debris-covered. The basis analysis is depend on mainly (1) the stacking wave velocity in a common mid-point (CMP) survey, (2) the ratio of attenuation of an electromagnetic wave passing through different media, and (3) the vertical resolution. Through a series of analysis, it was found that the optimal average velocity in the shallow layer (0-4 m) is 0.06 m/ns. Images obtained with antennas having different frequencies have different characteristics; i.e., the 50 MHz antenna provides much worse vertical resolution than the 200 and 100 MHz antennas (90 and 160 ns, respectively) and the performance of the 200 MHz antenna for a debris-covered glacier is best. This study provides the basis for accurate analysis of the structure and thickness of the debris layer in the zone of ablation of a debris-covered glacier, this study also provides a reference for research into the formation mechanism and estimation of the ice volume of glacier covered by debris. ¬© 2013 China University of Geosciences and Springer-Verlag Berlin Heidelberg.</t>
  </si>
  <si>
    <t>830-842</t>
  </si>
  <si>
    <t>1674487X</t>
  </si>
  <si>
    <t>Journal of Earth Science</t>
  </si>
  <si>
    <t>60073580;60073580;60073580</t>
  </si>
  <si>
    <t>36547062800;8238620300;7409462943</t>
  </si>
  <si>
    <t>Wu, Zhen;Zhang, Shiqiang;Liu, Shiyin</t>
  </si>
  <si>
    <t>Cold and Arid Regions Environmental and Engineering Research Institute Chinese Academy of Sciences</t>
  </si>
  <si>
    <t>Optimal antenna of ground penetrating radar for depicting the debris thickness and structure of the Koxkar Glacier, Tianshan, China</t>
  </si>
  <si>
    <t>10.1007/s12583-013-0376-4</t>
  </si>
  <si>
    <t>2-s2.0-84885591688</t>
  </si>
  <si>
    <t>['¬© springer', 'wetetching technique', 'waveguides fabricated', 'vertical profile', 'systematic study', 'surface roughness', 'sidewall roughness', 'mode propagation', 'flow rate', 'etching time', 'etching rate', 'etching parameters', 'etched areas', 'chamber pressure', 'bias power', 'antenna power', '8 2005', '565 db']</t>
  </si>
  <si>
    <t>In this paper, a systematic study has been performed for the etching of negative photoresist SU-8 2005 using inductively coupled plasma. The etching rate, vertical profile, surface and sidewall roughness of the waveguide were investigated as a function of the chamber pressure, the bias power, the antenna power, the ratio of flow rate of Ar to O2, and the etching time. The etching parameters were studied in detail and optimized to minimize the surface roughness in etched areas. Ridge MZI waveguides with SU-8 2005 were fabricated under the optimized etching conditions, resulting in smooth and almost vertical patterns. The waveguides showed single-mode propagation at 1550 nm wavelength and low propagation loss of less than 1.565 dB/cm, which was similar to the waveguides fabricated by the wetetching technique. ¬© Springer-Verlag Berlin Heidelberg 2013.</t>
  </si>
  <si>
    <t>36085464500;55129558100;55558907400;56206003700;55727869200;56147498600;7405358031</t>
  </si>
  <si>
    <t>Wang, Xibin;Meng, Jie;Yue, Yuanbin;Sun, Jian;Sun, Xiaoqiang;Wang, Fei;Zhang, Daming</t>
  </si>
  <si>
    <t>Fabrication of single-mode ridge SU-8 waveguides based on inductively coupled plasma etching</t>
  </si>
  <si>
    <t>10.1007/s00339-012-7514-1</t>
  </si>
  <si>
    <t>2-s2.0-84885625361</t>
  </si>
  <si>
    <t>['œ ±-', 'whose x', 'ttet process', 'swept echo', 'structural requirements', 'strongly dependent', 'stress conditions', 'spin conservation', 'relative arrangement', 'ray structure', 'pulse epr', 'pulse electron', 'proper analysis', 'known x', 'initial polarisation', 'higher plants', 'gain insight', 'electronic structure', 'electronic requirements', 'electronic properties', 'efficient ttet', 'dft predictions', 'dft ),', 'detailed description', 'deeper understanding', 'comparative study', 'chlorophyll molecules', 'chlorophyll donor', 'antenna complexes', 'acceptor zero']</t>
  </si>
  <si>
    <t>carotenoid | DFT | EPR | LHCII | light-harvesting complex | PCP | pulse ENDOR | pulse EPR | triplet state | triplet triplet energy transfer</t>
  </si>
  <si>
    <t>Advanced electron paramagnetic resonance (EPR) techniques, in combination with Density Functional theory (DFT), have been applied to the comparative study of carotenoid triplet states in two major photosynthetic antenna complexes, the Peridinin-chlorophyll a-protein of dinoflagellates and the light-harvesting complex II of higher plants.Carotenoid triplet states are populated by triplet-triplet energy transfer (TTET) from chlorophyll molecules to photoprotect the system from singlet oxygen formation under light-stress conditions. The TTET process is strongly dependent on the relative arrangement and on the electronic properties of the triplet states involved.The proposed spectroscopic approach exploits the concept of spin conservation during TTET, which leads to recognisable spin polarisation effects in the time-resolved and field-swept echo-detected EPR spectra. The electron spin polarisation produced at the carotenoid acceptor site depends on the initial polarisation of the chlorophyll donor and on the relative geometrical arrangement of the donor-acceptor zero-field splitting axes. We have demonstrated that a proper analysis of the spectra in the framework of spin angular momentum conservation allows to derive the pathways of TTET and to gain insight into the structural requirements of this mechanism for those antenna complexes, whose X-ray structure is available. We have further proved that this method, developed for natural antenna complexes of known X-ray structure, can be extended to systems lacking structural information in order to derive the relative arrangement of the partners in the energy transfer process.The structural requirements for efficient TTET, obtained from time-resolved and pulse EPR, have been complemented by a detailed description of the electronic structure of the carotenoid triplet state, provided by pulse Electron-Nuclear DOuble Resonance (ENDOR) experiments. Triplet-state hyperfine couplings of the Œ±-and Œ≤-protons of the carotenoid conjugated chain have been assigned with the aid of quantum chemical calculation. DFT predictions of the electronic structure of the carotenoid triplet state, in terms of spin density distribution, frontier orbital description and orbital excitation represent suitable building blocks toward a deeper understanding of electronic requirements for efficient TTET. ¬© 2013 Taylor &amp; Francis.</t>
  </si>
  <si>
    <t>2914-2932</t>
  </si>
  <si>
    <t>18-19</t>
  </si>
  <si>
    <t>Molecular Physics</t>
  </si>
  <si>
    <t>60000481;60000481-60022148-60175883;60030674;60000481</t>
  </si>
  <si>
    <t>6602186336;23478249600;57203052068;7003388117</t>
  </si>
  <si>
    <t>Di Valentin, M.;Salvadori, E.;Barone, V.;Carbonera, D.</t>
  </si>
  <si>
    <t>United Kingdom;Italy;United Kingdom;Italy</t>
  </si>
  <si>
    <t>London;Pisa;London;Padua</t>
  </si>
  <si>
    <t>The London Centre for Nanotechnology;Scuola Normale Superiore di Pisa;University College London;Universit√† degli Studi di Padova</t>
  </si>
  <si>
    <t>60175883;60030674;60022148;60000481</t>
  </si>
  <si>
    <t>Di Valentin M.</t>
  </si>
  <si>
    <t>Unravelling electronic and structural requisites of triplet-triplet energy transfer by advanced electron paramagnetic resonance and density functional theory</t>
  </si>
  <si>
    <t>10.1080/00268976.2013.807368</t>
  </si>
  <si>
    <t>2-s2.0-84885649043</t>
  </si>
  <si>
    <t>17865/500</t>
  </si>
  <si>
    <t>['wireless noc', 'technology scaling', 'synchronization challenges', 'steadily improved', 'soc );', 'several orders', 'routing overhead', 'rights reserved', 'rfcmos characteristics', 'revolutionary interconnect', 'physical requirements', 'operating frequency', 'multihop communications', 'magnitude using', 'latency due', 'gigascale system', 'energy dissipation', 'distant nodes', 'design challenges', 'conventional interconnects', 'communication performance', '1 pj']</t>
  </si>
  <si>
    <t>Network-on-Chip (NoC) as a promising design approach for on-chip interconnect fabrics could overcome the energy as well as synchronization challenges of the conventional interconnects in the gigascale System-on-Chips (SoC); The advantages of communication performance of traditional wired NoC will no longer be continued by the future technology scaling. Packets that travel between distant nodes of a large scale wired on-chip network significantly suffer from energy dissipation and latency due to the routing overhead at each hop. According to the International Technology Roadmap for Semiconductors annual report, the RFCMOS characteristics will be steadily improved by technology scaling. As the operating frequency of RF devices increases, the size of Si integrated antenna will decrease and it is feasible to employ them as a revolutionary interconnect for intra-chip wireless communications. In: this paper, we focus on physical requirements and design challenges of wireless NoC. It is demonstrated that employing an optimum-radiation phased array antenna and multihop communications will increase the reliability of on-chip wireless links by several orders of magnitude using a limited power budget less than 0.1 pJ/bit. ¬© 2013 Elsevier Ltd. All rights reserved.</t>
  </si>
  <si>
    <t>2068-2085</t>
  </si>
  <si>
    <t>60027666;60027666;60027666;60028897</t>
  </si>
  <si>
    <t>56326551400;55889071900;54917476400;6603140306</t>
  </si>
  <si>
    <t>Tavakoli, Ehsan;Tabandeh, Mahmoud;Kaffash, Sara;Raahemi, Bijan</t>
  </si>
  <si>
    <t>Ottawa;Tehran</t>
  </si>
  <si>
    <t>University of Ottawa;Sharif University of Technology</t>
  </si>
  <si>
    <t>60028897;60027666</t>
  </si>
  <si>
    <t>Tavakoli E.</t>
  </si>
  <si>
    <t>Multi-hop communications on wireless network-on-chip using optimized phased-array antennas</t>
  </si>
  <si>
    <t>S0045790613001626</t>
  </si>
  <si>
    <t>10.1016/j.compeleceng.2013.06.004</t>
  </si>
  <si>
    <t>2-s2.0-84885665243</t>
  </si>
  <si>
    <t>['waves emitted', 'phase distribution', 'main lobe', 'formed using', 'directivity pattern', 'controlled amplitudes', 'complex amplitudes', 'blind spot', 'antenna array']</t>
  </si>
  <si>
    <t>Amplitude-phase distribution of currents in the emitters that allows independent control of the main lobe and the blind spot on the directivity pattern of the antenna where the gain substantially decreases is analyzed. The problem is solved with the aid of controlled amplitudes and phases of the waves emitted by the antenna array. The main lobe and the blind spot on the directivity pattern are formed using the synthesis of the complex amplitudes of currents in the emitters. ¬© 2013 Pleiades Publishing, Ltd.</t>
  </si>
  <si>
    <t>1507-1511</t>
  </si>
  <si>
    <t>60010355;60010355;60010355</t>
  </si>
  <si>
    <t>7005950428;57224133405;35190568900</t>
  </si>
  <si>
    <t>Vendik, O. G.;Kalinin, S. A.;Kozlov, D. S.</t>
  </si>
  <si>
    <t>Sankt-Peterburgskij Gosudarstvennyj Elektrotehniceskij Universitet</t>
  </si>
  <si>
    <t>Vendik O.G.</t>
  </si>
  <si>
    <t>Phased array with controlled directivity pattern</t>
  </si>
  <si>
    <t>10.1134/S1063784213100289</t>
  </si>
  <si>
    <t>2-s2.0-84885712263</t>
  </si>
  <si>
    <t>['two orcos', 'two full', 'transmembrane proteins', 'rice leaffolder', 'results provide', 'potential target', 'peak level', 'ors ).', 'orns ),', 'orco ),', 'olfactory tissues', 'olfactory receptors', 'olfactory co', 'much higher', 'moth olfaction', 'mainly mediated', 'life stages', 'intracellular n', 'insect species', 'female antennae', 'extracellular c', 'essential component', 'disruption strategy', 'cnaphalocrocis medinalis', 'chilo suppressalis', 'bioinformatic prediction', 'agricultural sciences', 'adults compared']</t>
  </si>
  <si>
    <t>Chilo suppressalis | Cnaphalocrocis medinalis | Molecular cloning | Olfactory co-receptor | Relative expression | Transmembrane orientation</t>
  </si>
  <si>
    <t>In insects, the sense of smell is mainly mediated by olfactory receptors (Ors). Olfactory co-receptor (Orco), which is co-expressed with the Ors in almost all olfactory receptor neurons (ORNs), is demonstrated to be an essential component in the insect olfactory system. It can be potential target for developing novel olfactory-disruption strategy to control insect pests. In this study, two full-length cDNA sequences encoding Orcos (CmedOrco and ChsupOrco) were cloned from two Lepidopteran rice pests, the rice leaffolder, Cnaphalocrocis medinalis and the rice striped stem borer, Chilo suppressalis. The amino acid sequences of CmedOrco and ChsupOrco showed high similarity to the previously identified Orcos from other insect species. Bioinformatic prediction and cellular immunofluorescence indicated that CmedOrco and ChsupOrco were both seven-transmembrane proteins with intracellular N-termini and extracellular C-termini. mRNA expression levels of the two Orcos were much higher in male and female antennae than those in non-olfactory tissues, and the ChsupOrco transcripts reached a peak level in adults compared to other life stages. Our results provide a foundation from which it will be possible to elucidate the roles of Orco in moth olfaction and for the development of environment-friendly management strategies of these two rice insect pests. ¬© 2013 Chinese Academy of Agricultural Sciences.</t>
  </si>
  <si>
    <t>1816-1825</t>
  </si>
  <si>
    <t>60117975;60117975;60117975;60117975;60117975-60083510;60117975;60117975</t>
  </si>
  <si>
    <t>55368766700;55695623800;55695691500;8250333200;35329642300;16193204600;8720739200</t>
  </si>
  <si>
    <t>Liu, Su;Huang, Yuan jie;Qiao, Fei;Zhou, Wen wu;Gong, Zhong jun;Cheng, Jia an;Zhu, Zeng rong</t>
  </si>
  <si>
    <t>Cloning, tissue distribution, and transmembrane orientation of the olfactory co-receptor orco from two important lepidopteran rice pests, the leaffolder (cnaphalocrocis medinalis) and the striped stem borer (chilo suppressalis)</t>
  </si>
  <si>
    <t>S2095311913605018</t>
  </si>
  <si>
    <t>10.1016/S2095-3119(13)60501-8</t>
  </si>
  <si>
    <t>2-s2.0-84885723699</t>
  </si>
  <si>
    <t>['vibrational properties', 'standard method', 'single nanowires', 'scattering intensity', 'raman spectroscopy', 'providing information', 'potential applications', 'nanowire size', 'nanowire heterostructures', 'nanowire ensembles', 'nanowire dimensions', 'local density', 'internal structure', 'individual nanowires', 'heterostructures due', 'excitation wavelength', 'dielectric environment', 'destructive characterization', 'deliver information', 'carrier concentration', 'anisotropic nature']</t>
  </si>
  <si>
    <t>Heterostructures | Nanowires | Raman scattering | Semiconductors</t>
  </si>
  <si>
    <t>Raman spectroscopy is becoming a standard method for the non-destructive characterization of nanowires and their heterostructures due to its ability to deliver information about size, structure, carrier concentration, local density, strain and orientation. Several phenomena related to vibrations and the anisotropic nature of nanowires have been reported. The so called "Raman antenna effect" leads to an increase of the scattering intensity that depends on nanowire size, orientation and excitation wavelength. Surface related vibrational modes have been proved to be sensitive to nanowire dimensions and their dielectric environment. Interface and confined modes characteristic of nanowire heterostructures have also been reported, together with low frequency modes that involve the vibration of the nanowire as a whole. Resonant inelastic light scattering has demonstrated its capability of providing information about the internal structure of individual nanowires and nanowire ensembles, increasing at the same time the Raman scattering efficiency. Furthermore, the coupling of the phonons with real electronic excitations gives access to band structure characteristics that cannot be accessed by other means. In this review we analyse the most recent advances concerning the vibrational properties of nanowire ensembles and single nanowires, paying special attention to their potential applications. ¬© 2013 WILEY-VCH Verlag GmbH &amp; Co. KGaA, Weinheim.</t>
  </si>
  <si>
    <t>727-738</t>
  </si>
  <si>
    <t>Physica Status Solidi - Rapid Research Letters</t>
  </si>
  <si>
    <t>Cros, Ana</t>
  </si>
  <si>
    <t>Cros A.</t>
  </si>
  <si>
    <t>Vibrational properties of semiconductor nanowires and nanowire heterostructures: Ensembles and single nanowires</t>
  </si>
  <si>
    <t>10.1002/pssr.201308015</t>
  </si>
  <si>
    <t>2-s2.0-84885826518</t>
  </si>
  <si>
    <t>CAS</t>
  </si>
  <si>
    <t>['¬© 2012', 'weaving direction', 'waving direction', 'significant impact', 'result indicates', 'resonant frequencies', 'load bearing', 'experimental testing', 'exp2 ).', 'electromagnetic performance', 'conductive yarns', '39 ghz', '35 ghz']</t>
  </si>
  <si>
    <t>3-Dimensional reinforcement | Computational modeling | Electromagnetic performance | Microstrip antenna</t>
  </si>
  <si>
    <t>A three-dimensionally integrated microstrip antenna (3DIMA) is a microstrip antenna woven into the three-dimensional woven composite for load bearing while functioning as an antenna. In this study, the effect of weaving direction of conductive yarns on electromagnetic performance of 3DIMAs are investigated by designing, simulating and experimental testing of two microstrip antennas with different weaving directions of conductive yarns: one has the conductive yarns along the antenna feeding direction (3DIMA-Exp1) and the other has the conductive yarns perpendicular the antenna feeding direction (3DIMA-Exp2). The measured voltage standing wave ratio (VSWR) of 3DIMA-Exp1 was 1.4 at the resonant frequencies of 1.39 GHz; while that of 3DIMA-Exp2 was 1.2 at the resonant frequencies of 1.35 GHz. In addition, the measured radiation pattern of the 3DIMA-Exp1 has smaller back lobe and higher gain value than those of the 3DIMA-Exp2. This result indicates that the waving direction of conductive yarns may have a significant impact on electromagnetic performance of textile structural antennas. ¬© 2012 The Author(s).</t>
  </si>
  <si>
    <t>827-838</t>
  </si>
  <si>
    <t>0929189X</t>
  </si>
  <si>
    <t>Applied Composite Materials</t>
  </si>
  <si>
    <t>60010953;60010953;60010953;60010953;60010953</t>
  </si>
  <si>
    <t>55559645100;35231627900;55268586400;35193936800;55814443800</t>
  </si>
  <si>
    <t>Xu, Fujun;Yao, Lan;Zhao, Da;Jiang, Muwen;Qiu, Yipping</t>
  </si>
  <si>
    <t>Donghua University</t>
  </si>
  <si>
    <t>Effect of weaving direction of conductive yarns on electromagnetic performance of 3D integrated microstrip antenna</t>
  </si>
  <si>
    <t>10.1007/s10443-012-9302-7</t>
  </si>
  <si>
    <t>2-s2.0-84885957205</t>
  </si>
  <si>
    <t>['wire antenna', 'unimpaired movement', 'tracking range', 'thick silver', 'tagged status', 'stink bugs', 'stink bug', 'reducing walking', 'reduce impact', 'pentatomidae ).', 'optimal adhesive', 'nezara viridula', 'long 0', 'l .)', 'l ),', 'gossypium hirsutum', 'future research', 'flying mobility', 'distance dispersed', 'design consisting', 'decrease encumbrance', 'anode terminal', 'adhesive toxicity', 'additional 8', '24 h']</t>
  </si>
  <si>
    <t>Adhesive | Antenna | Cotton | Movement | Stink bug</t>
  </si>
  <si>
    <t>Harmonic radar tagging was investigated as a method for monitoring the movement of the southern green stink bug, Nezara viridula (L.) (Hemiptera: Pentatomidae). Because adhesive toxicity and tag weight limit the use of this technology, initial efforts focused on selection of the optimal adhesive and design of harmonic radar tags to reduce impact on the movement of stink bugs. A design consisting of a 6-cm-long 0.10-mm-thick silver-plated copper monopole on the anode terminal of a three-contact Schottky barrier diode attached with Gorilla super glue provided a compromise between unimpaired movement and tracking range, adding an additional 8% to the weight of the stink bug while not significantly (P &gt; 0.05) reducing walking or flying mobility in the laboratory. Recovery of tagged stink bugs in cotton, Gossypium hirsutum (L), and fallow fields ranged from 10 to 75% after 24 h, whereas marked stink bugs were recovered at rates of 0-35% by using sweep net or drop cloth sampling. The distance dispersed in the field was not impacted (P &gt; 0.05) by crop, tagged status, or gender of the insect. Future research should examine possible improvements to the harmonic radar transceiver and the wire antenna to decrease encumbrance. ¬© 2013 Entomological Society of America.</t>
  </si>
  <si>
    <t>1020-1026</t>
  </si>
  <si>
    <t>60011471;60026610;60011471</t>
  </si>
  <si>
    <t>55811964000;10438848000;7402744282</t>
  </si>
  <si>
    <t>Pilkay, Grant L.;Reay-Jones, Francis P.F.;Greene, Jeremy K.</t>
  </si>
  <si>
    <t>Clemson;Blackville</t>
  </si>
  <si>
    <t>Clemson University;Edisto Research &amp; Education Center</t>
  </si>
  <si>
    <t>60026610;60011471</t>
  </si>
  <si>
    <t>Pilkay G.</t>
  </si>
  <si>
    <t>Harmonic radar tagging for tracking movement of Nezara viridula (Hemiptera: Pentatomidae)</t>
  </si>
  <si>
    <t>10.1603/EN13095</t>
  </si>
  <si>
    <t>2-s2.0-84886026192</t>
  </si>
  <si>
    <t>Ministry of Trade, Industry and Energy</t>
  </si>
  <si>
    <t>MOTIE</t>
  </si>
  <si>
    <t>['spectrum sensing', 'spatial correlation', 'sensing node', 'secondary users', 'propagation characteristics', 'polarized antennas', 'multiple mono', 'multiple antennas', 'microcell environments', 'microcell environment', 'false alarm', 'detection probabilities', 'derived using', 'correlation among', 'adverse effects']</t>
  </si>
  <si>
    <t>Cognitive radio | Dual polarization | Multiple antennas | Spatial correlation | Spectrum sensing</t>
  </si>
  <si>
    <t>Spectrum sensing with multiple antennas for cognitive radio systems in microcell environments is affected by the spatial correlation among multiple antennas. To reduce the adverse effects of the spatial correlation on the spectrum sensing performance, we employ multiple dual polarization antennas at the sensing node of secondary users. The analysis of the spatial correlation is derived using the propagation characteristics of the electromagnetic wave based on the scattering patch model in a multipath microcell environment. The superiority of spectrum sensing with multiple dual polarized antennas over multiple mono-polarized antennas is shown by analyzing the false alarm and detection probabilities with the correlation among the antennas in a microcell environment. ¬© 2013 Journal of Zhejiang University Science Editorial Office and Springer-Verlag Berlin Heidelberg.</t>
  </si>
  <si>
    <t>792-798</t>
  </si>
  <si>
    <t>1869196X</t>
  </si>
  <si>
    <t>Journal of Zhejiang University: Science C</t>
  </si>
  <si>
    <t>60001187;60001187</t>
  </si>
  <si>
    <t>35319389900;7201473047</t>
  </si>
  <si>
    <t>Xu, Yi Hu;Lim, Myoung Seob</t>
  </si>
  <si>
    <t>Xu Y.H.</t>
  </si>
  <si>
    <t>Spectrum sensing using multiple dual polarization antennas for cognitive radio systems in microcell environments</t>
  </si>
  <si>
    <t>10.1631/jzus.C1300086</t>
  </si>
  <si>
    <t>2-s2.0-84886050313</t>
  </si>
  <si>
    <t>['widely required', 'two form', 'supporting truss', 'specified range', 'second step', 'proposed form', 'prestress distribution', 'prestress design', 'numerical examples', 'new missions', 'high directivity', 'future communications', 'first step', 'finding methods', 'finding analysis', 'elsevier ltd', 'elastic deformation', 'deployable high', 'assumed fixed', 'antenna structure']</t>
  </si>
  <si>
    <t>Antenna reflectors | Cable net structure | Elastic deformation | Form-finding analysis | Mesh reflector | Prestress distribution</t>
  </si>
  <si>
    <t>Deployable high-frequency mesh reflector antennas for future communications and observations are required to obtain high gain and high directivity. In order to support these new missions, reflectors with high surface accuracy are widely required. The form-finding analysis of deployable mesh reflector antennas becomes more vital which aims to determine the initial surface profile formed by the equilibrium prestress distribution in cables to satisfy the surface accuracy requirement. In this paper, two form-finding methods for mesh reflector antennas, both of which include two steps, are proposed. The first step is to investigate the prestress design only for the cable net structure as the circumferential nodes connected to the supporting truss are assumed fixed. The second step is to optimize the prestress distribution of the boundary cables connected directly to the supporting truss considering the elastic deformation of the antenna structure. Some numerical examples are carried out and the simulation results demonstrate the proposed form-finding methods can warrant the deformed antenna reflector surface matches the one by design and the cable tension forces fall in a specified range. ¬© 2013 Production and hosting by Elsevier Ltd.</t>
  </si>
  <si>
    <t>1276-1282</t>
  </si>
  <si>
    <t>55728909500;55731800100;55804830000;55806363600;55121960500</t>
  </si>
  <si>
    <t>Li, Tuanjie;Jiang, Jie;Deng, Hanqing;Lin, Zhanchao;Wang, Zuowei</t>
  </si>
  <si>
    <t>Form-finding methods for deployable mesh reflector antennas</t>
  </si>
  <si>
    <t>S1000936113001131</t>
  </si>
  <si>
    <t>10.1016/j.cja.2013.04.062</t>
  </si>
  <si>
    <t>2-s2.0-84886092533</t>
  </si>
  <si>
    <t>['spatial combining', 'radiation powers', 'periodic antennas', 'oscillator antennas', 'oas placed', 'mutual locking', 'locking band', 'independent self', 'external locking', 'dielectric substrate', '1d array']</t>
  </si>
  <si>
    <t>Effects of locking by an external electromagnetic field of an array of oscillator antennas (OAs) designed by field-effect transistors integrated with log-periodic antennas are analyzed. The possibility of spatial combining of the radiation powers of OAs placed on a common dielectric substrate and arranged into a 1D array is demonstrated. It is shown that application of external locking can ensure severalfold broadening of the locking band of an ensemble of independent self-oscillators as compared to the case of mutual locking by a common field propagating in the dielectric substrate. ¬© 2013 Pleiades Publishing, Inc.</t>
  </si>
  <si>
    <t>1015-1018</t>
  </si>
  <si>
    <t>60105253;60105253;60105253;60105253;60105253;60105253</t>
  </si>
  <si>
    <t>7003766000;6602226973;56363050100;57198063205;55497715900;55497100700</t>
  </si>
  <si>
    <t>Lyubchenko, V. E.;Yunevich, E. O.;Kalinin, V. I.;Kotov, V. D.;Radchenko, D. E.;Telegin, S. A.</t>
  </si>
  <si>
    <t>Fryazino</t>
  </si>
  <si>
    <t>Kotel'nikov Institute of Radio Engineering and Electronics of Russian Academy of Sciences, Fryazino Branch</t>
  </si>
  <si>
    <t>Lyubchenko V.</t>
  </si>
  <si>
    <t>Generation of microwave radiation by active antennas with field-effect transistors locked by an external signal</t>
  </si>
  <si>
    <t>10.1134/S1064226913080056</t>
  </si>
  <si>
    <t>2-s2.0-84886457345</t>
  </si>
  <si>
    <t>['yellow sea', 'type material', 'southern boundary', 'shallow waters', 'posterior neuropodia', 'nov .,', 'hirsute tips', 'four rows', 'flava sp', 'flava seems', 'coastal waters', 'china ),', 'bohai sea', 'acicular chaetae']</t>
  </si>
  <si>
    <t>Aricidea | Chinese Seas | New species | Paraonidae</t>
  </si>
  <si>
    <t>The description of Aricidea (Acmira) flava sp. nov., from coastal waters of the Bohai Sea, the Yellow Sea (China), and the Changjiang River Estuary is presented. Type material of A. (A.) elongata, A. (A.) eximia, A. (A.) finitima, A. (A.) horikoshii, and A. (A.) laubieri was examined. Aricidea (A.) flava is characterized by the presence of a moderately long cirriform prostomial antenna, elongated and cirriform posterior branchiae, neuropodial chaetae arranged in four rows in the posterior branchial region, and acicular chaetae with hirsute tips in posterior neuropodia. Aricidea (A.) flava seems to be restricted to shallow waters of the northern Chinese coast, with the Changjiang River Estuary as the southern boundary.</t>
  </si>
  <si>
    <t>276-283</t>
  </si>
  <si>
    <t>0006324X</t>
  </si>
  <si>
    <t>Proceedings of the Biological Society of Washington</t>
  </si>
  <si>
    <t>60073613;60002208</t>
  </si>
  <si>
    <t>55723317800;32668051800</t>
  </si>
  <si>
    <t>Zhou, Jin;Reuscher, Michael G.</t>
  </si>
  <si>
    <t>Qingdao;Corpus Christi</t>
  </si>
  <si>
    <t>Chinese Academy of Fishery Sciences;Texas A and M University - Corpus Christi</t>
  </si>
  <si>
    <t>Zhou J.</t>
  </si>
  <si>
    <t>Description of a new species of Aricidea (Polychaeta: Paraonidae) from Chinese Seas</t>
  </si>
  <si>
    <t>10.2988/0006-324X-126.3.276</t>
  </si>
  <si>
    <t>2-s2.0-84886512835</t>
  </si>
  <si>
    <t>['single array', 'significant drop', 'rotman lenses', 'results show', 'radiating array', 'multiple beams', 'focal points', 'feed antennas', 'beams produced', 'beam direction', '4 ).']</t>
  </si>
  <si>
    <t>antenna arrays | multibeam antennas | particle swarm optimization | path length error (phase error) | Rotman lens antennas</t>
  </si>
  <si>
    <t>Rotman lenses are used to obtain multiple beams from a single array. Although the beams produced by the feed antennas at focal points have no path length errors, the beams produced by feed antennas at off focal points may have large path length errors. These path length errors cause deterioration in the multiple beams. In this article, two novel methods are introduced to obtain feed curves which reduce the path length errors of off focal feed points significantly, compared with the commonly used circular and elliptical feed curves. The first method obtains feed curve points based on having zero path length error at three chosen points of the radiating array for each beam direction. The second method uses the particle swarm optimization method for obtaining optimum feed points for each beam direction. The results show that there is a very significant drop in the level of the maximum path length errors (in the order of about 1:4). ¬© 2012 Wiley Periodicals, Inc.</t>
  </si>
  <si>
    <t>634-638</t>
  </si>
  <si>
    <t>60071323;60071323;60071323</t>
  </si>
  <si>
    <t>6506842239;6506458100;55904969300</t>
  </si>
  <si>
    <t>Uyguro«ßlu, Rasime;√ñztoprak, Abdullah Y.;Erg√ºn, Cem</t>
  </si>
  <si>
    <t>Famagusta</t>
  </si>
  <si>
    <t>Eastern Mediterranean University</t>
  </si>
  <si>
    <t>Uyguro«ßlu R.</t>
  </si>
  <si>
    <t>Improved phase performance for rotman lens</t>
  </si>
  <si>
    <t>10.1002/mmce.20698</t>
  </si>
  <si>
    <t>2-s2.0-84886588758</t>
  </si>
  <si>
    <t>['√ ó', 'two sides', 'theoretical investigation', 'small size', 'slotted edges', 'proposed antenna', 'performed via', 'new antenna', 'multiple loops', 'meander line', 'low cross', 'generally good', 'fed via', 'fabricated prototype', 'experimentally characterized', 'electrically small', 'directional radiation', 'dielectric substrate', 'coupled electromagnetically', 'axis parallel', 'article introduces', '915 mhz', '76 %),', '15 ).']</t>
  </si>
  <si>
    <t>antenna measurements | meander line antennas | miniaturized antennas | printed circuit board technology | radio frequency identification (RFID) | tag antennas</t>
  </si>
  <si>
    <t>This article introduces a new RFID tag antenna designed for operation at 915 MHz. The proposed antenna is electrically small with dimensions (Œª0/15) √ó (Œª0/15). It features two vivaldi-like apertures flipped with respect to each other around an axis parallel to their slotted edges. Each aperture is loaded with a meander line with multiple loops. The two sides of the proposed antenna are fed via a common slot line that is coupled electromagnetically to a perpendicular microstrip line at the other side of a dielectric substrate. The new antenna are fabricated using printed circuit board technology and the fabricated prototype is experimentally characterized. The optimization and theoretical investigation of the proposed antenna are performed via both HFSS and CST. The two simulators agree very well with each other and with measurements. The characteristics of the new RFID antenna are generally good, such as: small size (22 mm 2), low profile (0.8 mm), flexible impedance matching, reasonable impedance bandwidth (8%), omni-directional radiation, low cross-polarization level (-20 dB at broadside), acceptable radiation efficiency (76%), and gain (-0.3 dBi). ¬© 2012 Wiley Periodicals, Inc.</t>
  </si>
  <si>
    <t>639-645</t>
  </si>
  <si>
    <t>60019087;60019087;60025063;60070034</t>
  </si>
  <si>
    <t>36698202900;7006317749;7005545716;7004393371</t>
  </si>
  <si>
    <t>Sallam, Mai O.;Soliman, Ezzeldin A.;Vandenbosch, Guy A.E.;De Raedt, Walter</t>
  </si>
  <si>
    <t>Belgium;Belgium;Egypt</t>
  </si>
  <si>
    <t>Leuven;3000 Leuven;New Cairo</t>
  </si>
  <si>
    <t>Interuniversity Micro-Electronics Center at Leuven;KU Leuven;American University in Cairo</t>
  </si>
  <si>
    <t>60070034;60025063;60019087</t>
  </si>
  <si>
    <t>Sallam M.</t>
  </si>
  <si>
    <t>Novel electrically small meander line RFID tag antenna</t>
  </si>
  <si>
    <t>10.1002/mmce.20699</t>
  </si>
  <si>
    <t>2-s2.0-84886601573</t>
  </si>
  <si>
    <t>['velocity measurements', 'velocity data', 'twofixed downward', 'square error', 'scalar product', 'radar observations', 'pointing vectors', 'pointing vector', 'pointing angles', 'optimization technique', 'maximum root', 'hydrometeor targets', 'hydrometeor motion', 'fixed antennas', 'earth surface', 'doppler velocities', 'critical step', 'calibrated beam', 'beampointing vector', 'antenna mount', 'antenna beam', 'aircraft attitude']</t>
  </si>
  <si>
    <t>Aircraft observations | Radars/Radar observations</t>
  </si>
  <si>
    <t>Doppler velocity measurements from airborne meteorological Doppler radars require removal of the aircraft motion contribution in order to provide radial velocity of hydrometeor targets. This is a critical step for hydrometeor motion and windretrievals. The aircraft motion contribution is defined as the scalar product between the radar antenna beam-pointing vector and the aircraft velocity vector at theantenna phase center. The accuracy in the removal of the aircraft velocity contribution is determined by the accuracy of the beampointing vector, the rigidity of the antenna mount, and the accuracy of the aircraft attitude and velocity measurements. In this paper an optimization technique is proposed to determine the antenna beam-pointing vector and to analyze its uncertainties using aircraft attitude and velocity data from a GPS-aided inertial measurement unit and radar observations of the earth surface. The technique is applied to Wyoming Cloud Radar (WCR) on the University of Wyoming King Air (UWKA) aircraft. The beam-pointing vectors of the twofixed downward-pointing WCR antennas are calibrated using data selected from several calibration flights. The maximum root-mean-square error in the calibrated beam-pointing angles is smaller than 0.038, resulting in less than 0.1ms-1 aircraft motion residual error in the Doppler velocities after removing the aircraft motion contribution. Some applicability and limitations to other airborne Doppler radars with fixed antennas are discussed. ¬© 2013 American Meteorological Society.</t>
  </si>
  <si>
    <t>2320-2335</t>
  </si>
  <si>
    <t>60008827;60008827</t>
  </si>
  <si>
    <t>6603770689;6602460493</t>
  </si>
  <si>
    <t>Haimov, Samuel;Rodi, Alfred</t>
  </si>
  <si>
    <t>Laramie</t>
  </si>
  <si>
    <t>University of Wyoming</t>
  </si>
  <si>
    <t>Haimov S.</t>
  </si>
  <si>
    <t>Fixed-antenna pointing-angle calibration of airborne doppler cloud radar</t>
  </si>
  <si>
    <t>10.1175/JTECH-D-12-00262.1</t>
  </si>
  <si>
    <t>2-s2.0-84886612022</t>
  </si>
  <si>
    <t>cfaarr010001</t>
  </si>
  <si>
    <t>['simple method', 'simple algorithm', 'sharp gradient', 'recent years', 'range gate', 'power leaked', 'power backscattered', 'particularly troublesome', 'one gate', 'meteorological radars', 'hence regions', 'cross correlating']</t>
  </si>
  <si>
    <t>Cloud microphysics | Microwave observations | Radars/Radar observations | Remote sensing | Time series</t>
  </si>
  <si>
    <t>The use of pulse compression techniques to improve the sensitivity of meteorological radars has become increasingly common in recent years. An unavoidable side effect of such techniques is the formation of "range sidelobes," leading to the spreading of information across several range gates. These artifacts are particularly troublesome in regions where there is a sharp gradient in the power backscattered to the antenna as a function of range. In this article a simple method for identifying and correcting range sidelobe artifacts is presented. The method makes use of the fact that meteorological targets produce an echo that fluctuates at random, and that this echo, like a fingerprint, is unique to each range gate. By cross correlating the echo time series from pairs of gates, therefore, information that has spread from one gate into another can be identified, and hence regions of contamination can be flagged. In addition it is shown that the correlation coefficients contain quantitative information about the fraction of power leaked from one range gate to another, and a simple algorithm to correct the corrupted reflectivity profile is proposed. ¬© 2013 American Meteorological Society.</t>
  </si>
  <si>
    <t>2417-2425</t>
  </si>
  <si>
    <t>60012197;60012197</t>
  </si>
  <si>
    <t>7102354961;7004860305</t>
  </si>
  <si>
    <t>Westbrook, C. D.;Nicol, J. C.</t>
  </si>
  <si>
    <t>Reading</t>
  </si>
  <si>
    <t>University of Reading</t>
  </si>
  <si>
    <t>Westbrook C.</t>
  </si>
  <si>
    <t>A time-series method to identify and correct range sidelobes in meteorological radar data</t>
  </si>
  <si>
    <t>10.1175/JTECH-D-13-00063.1</t>
  </si>
  <si>
    <t>2-s2.0-84886614008</t>
  </si>
  <si>
    <t>['volatiles collected', 'three species', 'strongly attracted', 'stereoselective synthesis', 'spectrometry analyses', 'sex pheromone', 'several isomers', 'selective synthesis', 'reproductive activity', 'pairing heterospecifics', 'observations suggest', 'north america', 'male moths', 'limit hybridization', 'largest responses', 'hybrid progeny', 'genus callosamia', 'gas chromatography', 'field trials', 'electroantennogram detection', 'diel differences', 'cross attraction', 'considerable overlap', 'analytical standards']</t>
  </si>
  <si>
    <t>(4E,6E,11Z,13Z)-hexadeca-4,6,11,13-tetraenal | Callosamia promethea | Saturniidae | Sex pheromone</t>
  </si>
  <si>
    <t>The promethea moth Callosamia promethea is one of three species of silkmoths from the genus Callosamia that occur in North America. Cross attraction of males to heterospecific calling females has been observed in the field, and hybrid progeny have been produced by pairing heterospecifics in captivity. These observations suggest that all three species share or have considerable overlap in the sex attractant pheromones produced by females, so that other prezygotic isolating mechanisms, such as diel differences in reproductive activity, limit hybridization in the field. Coupled gas chromatography-electroantennogram detection and gas chromatography- mass-spectrometry analyses of extracts of volatiles collected from female promethea moths supported the identification of (4E,6E,11Z,13Z)-hexadeca-4,6,11,13-tetraenal [(4E,6E,11Z,13Z)-16:Ald] as the compound in extracts that elicited the largest responses from antennae of males. The identification was confirmed by non-selective synthesis of several isomers as analytical standards, and stereoselective synthesis of (4E,6E,11Z,13Z)-16:Ald for testing in field trials. Male moths were strongly attracted to synthetic (4E,6E,11Z,13Z)-16:Ald, suggesting that this compound is the major and possibly the only component of the sex pheromone of these large saturniid moths. Based on the cross-attraction of heterospecifics, it is likely that this is also a major pheromone component of the other two North American Callosamia species as well. ¬© 2013 Springer Science+Business Media New York.</t>
  </si>
  <si>
    <t>60103742;60013610-60002929;60029526;60015941;60013610;60103742;60029526</t>
  </si>
  <si>
    <t>37046906100;14035316600;6603356914;7101942624;15058907200;7201428748;7203077089</t>
  </si>
  <si>
    <t>Gago, Rafael;Allison, Jeremy D.;McElfresh, J. Steven;Haynes, Kenneth F.;McKenney, Jessica;Guerrero, Angel;Millar, Jocelyn G.</t>
  </si>
  <si>
    <t>Spain;United States;United States;United States;Canada</t>
  </si>
  <si>
    <t>Barcelona;Riverside;Lexington;Baton Rouge;Sault Ste Marie</t>
  </si>
  <si>
    <t>CSIC - Instituto de Quimica Avanzada de Cataluna (IQAC);University of California, Riverside;University of Kentucky;LSU Agricultural Center;Great Lakes Forestry Centre</t>
  </si>
  <si>
    <t>60103742;60029526;60015941;60013610;60002929</t>
  </si>
  <si>
    <t>Gago R.</t>
  </si>
  <si>
    <t>A Tetraene Aldehyde as the Major Sex Pheromone Component of the Promethea Moth (Callosamia promethea (Drury))</t>
  </si>
  <si>
    <t>10.1007/s10886-013-0349-1</t>
  </si>
  <si>
    <t>2-s2.0-84886732245</t>
  </si>
  <si>
    <t>Modern Agricultural Technology Industry System of Shandong province</t>
  </si>
  <si>
    <t>CARS-23</t>
  </si>
  <si>
    <t>['volatile compounds', 'tube bioassay', 'tea plantation', 'tea geometrid', 'strategies aimed', 'six chemicals', 'single compound', 'ruta graveolens', 'rosmarinus officinalis', 'repelling e', 'quantitative differences', 'officinalis play', 'odor blends', 'ocimum basilicum', 'obliqua infestations', 'obliqua adults', 'mass spectrometry', 'host plants', 'headspace absorption', 'gas chromatography', 'four plants', 'found among', 'findings suggests', 'female e', 'equal amounts', 'electroantennography detection', 'eight compounds', 'ectropis obliqua', 'corymbia citriodora', 'bioactive compounds', ')-(-)- verbenone', ')-(-)- cis']</t>
  </si>
  <si>
    <t>Bioassay | Ectropis obliqua | Field experiment | Non-host volatiles | Repellent | Rosmarinus officinalis</t>
  </si>
  <si>
    <t>Volatile organic compounds derived from non-host plants, Ocimum basilicum, Rosmarinus officinalis, Corymbia citriodora, and Ruta graveolens, can be used to mask host plant odors, and are repellent to the tea geometrid, Ectropis obliqua. Volatile compounds were collected by headspace absorption, and the components were identified and quantified by using gas chromatography/mass spectrometry. The responses of antennae of female E. obliqua to the compounds were evaluated with gas chromatography/electroantennography detection. Qualitative and quantitative differences were found among the four odor profiles. Consistent electroantennographic activity was obtained for eight of the volatiles from the four plants: Œ≤-myrcene, Œ±-terpinene, Œ≥-terpinene, linalool, cis-verbenol, camphor, Œ±-terpineol, and verbenone. In a Y-tube bioassay, six chemicals, Œ≤-myrcene, Œ≥-terpinene, (R)-(-)-linalool, (S)-(-)-cis-verbenol, (R)-(+)-camphor, and (S)-(-)-verbenone, were the main compounds responsible for repelling E. obliqua. An eight-component mixture including all of the bioactive compounds (in a ratio of 13:2:13:8:1:24:6:17) from R. officinalis was significantly more effective at repelling the moths than any single compound or a mixture of equal amounts of the eight compounds. Field results demonstrated that intercropping tea plants with R. officinalis effectively suppressed E. obliqua infestations in a tea plantation. Our findings suggests that odor blends of R. officinalis play a role in disturbing host orientation behavior, and in repelling E. obliqua adults, and that R. officinalis should be considered when developing "push-pull" strategies aimed at optimizing the control of E. obliqua with semiochemicals. ¬© 2013 Springer Science+Business Media New York.</t>
  </si>
  <si>
    <t>1284-1296</t>
  </si>
  <si>
    <t>60017705;60017705;60017705;60017705;60017705;60017705;60017705</t>
  </si>
  <si>
    <t>55737211200;55727866000;55261313900;55909212800;55547120155;55849993700;7409482452</t>
  </si>
  <si>
    <t>Zhang, Zheng qun;Sun, Xiao ling;Xin, Zhao jun;Luo, Zong xiu;Gao, Yu;Bian, Lei;Chen, Zong mao</t>
  </si>
  <si>
    <t>Zhang Z.q.</t>
  </si>
  <si>
    <t>Identification and Field Evaluation of Non-Host Volatiles Disturbing Host Location by the Tea Geometrid, Ectropis obliqua</t>
  </si>
  <si>
    <t>10.1007/s10886-013-0344-6</t>
  </si>
  <si>
    <t>2-s2.0-84886750608</t>
  </si>
  <si>
    <t>2012-0004817</t>
  </si>
  <si>
    <t>['whole thickness', 'specialized form', 'primary cilium', 'primary cilia', 'possible presence', 'photoreceptor layer', 'outer segment', 'neuronal synapses', 'neuronal processes', 'might suggest', 'might share', 'mammalian cells', 'like shape', 'interchange information', 'extracellular environment', 'directly prove', 'cellular antennae']</t>
  </si>
  <si>
    <t>Acetylated Œ±-tubulin | Adenylyl cyclase III | Arl13b | Mouse retina | Primary cilia</t>
  </si>
  <si>
    <t>The primary cilia are considered as "cellular antennae" that sense and interchange information with the extracellular environment. Nearly all mammalian cells have a single primary cilium. In the retina, the outer segment of the photoreceptor is known to be a specialized form of primary cilium, but studies on cilia in other layers of the retina are scarce. In this study, we investigated the expression of primary cilia in the whole thickness of the mouse retina using immunofluorescence with three different ciliary markers: Arl13b, acetylated Œ±-tubulin and adenylyl cyclase III. Our results show positive reactions in the photoreceptor layer, outer plexiform layer and ganglion cell layer, which might suggest the possible presence of primary cilia in these areas, but we could not directly prove the strand-like shape of cilia in those areas. In the outer plexiform layer, all three markers showed intense staining along the neuronal synapses, which suggests that the neuronal processes themselves might share the features of cilia. ¬© 2013 Elsevier GmbH.</t>
  </si>
  <si>
    <t>789-794</t>
  </si>
  <si>
    <t>Acta Histochemica</t>
  </si>
  <si>
    <t>60021119-60013682;60021119;60021119-60013682;60009387;60021119-60013682</t>
  </si>
  <si>
    <t>55918991600;55720350300;13105647800;7201926263;8886002800</t>
  </si>
  <si>
    <t>Kim, Yong Kyu;Kim, Jin Hyoung;Yu, Young Suk;Ko, Hyuk Wan;Kim, Jeong Hun</t>
  </si>
  <si>
    <t>Seoul National University Hospital;Seoul National University;Dongguk University, Seoul</t>
  </si>
  <si>
    <t>60021119;60013682;60009387</t>
  </si>
  <si>
    <t>Kim Y.K.</t>
  </si>
  <si>
    <t>Localization of primary cilia in mouse retina</t>
  </si>
  <si>
    <t>S006512811300055X</t>
  </si>
  <si>
    <t>10.1016/j.acthis.2013.03.005</t>
  </si>
  <si>
    <t>2-s2.0-84887155808</t>
  </si>
  <si>
    <t>2013K000305</t>
  </si>
  <si>
    <t>['spatial variations', 'results suggest', 'plasma potential', 'nonlocal kinetics', 'local kinetics', 'important parameters', 'electron kinetics', 'discharge sustained', 'chamber length', 'antenna size', 'antenna coil', 'also presented', '20 mtorr', '2 mtorr', '18 cm']</t>
  </si>
  <si>
    <t>Spatially resolved measurements of electron energy distribution functions (EEDFs) are investigated in inductively coupled plasmas with two planar antenna coils. When the plasma is sustained by the antenna with a diameter of 18 cm, the nonlocal kinetics is preserved in the argon gas pressure range from 2 mTorr to 20 mTorr. However, electron kinetics transit from nonlocal kinetics to local kinetics in discharge sustained by the antenna coil with diameter 34 cm. The results suggest that antenna size as well as chamber length are important parameters for the transition of the electron kinetics. Spatial variations of plasma potential, effective electron temperature, and EEDF in terms of total electron energy scale are also presented. ¬© 2013 AIP Publishing LLC.</t>
  </si>
  <si>
    <t>23018943900;35069194700</t>
  </si>
  <si>
    <t>Lee, Hyo Chang;Chung, Chin Wook</t>
  </si>
  <si>
    <t>Effect of antenna size on electron kinetics in inductively coupled plasmas</t>
  </si>
  <si>
    <t>10.1063/1.4823470</t>
  </si>
  <si>
    <t>2-s2.0-84887261630</t>
  </si>
  <si>
    <t>12-04-90867-mol_rf_nr</t>
  </si>
  <si>
    <t>['known populations', 'identified based', 'first time', 'drift sands']</t>
  </si>
  <si>
    <t>The antlion Mesonemurus mongolicus H√∂lzel, 1970 is described for the first time for the Republic of Buryatia, where it occurs in drift sands. All the specimens were identified based on a single feature persistent in both sexes in the known populations of M. mongolicus, the presence of a wide brown spot between the antennae, which is not known in any other congener. ¬© 2013 Pleiades Publishing, Inc.</t>
  </si>
  <si>
    <t>844-845</t>
  </si>
  <si>
    <t>Kaverzina, A. S.</t>
  </si>
  <si>
    <t>Irkutsk</t>
  </si>
  <si>
    <t>Siberian Institute of Plant Physiology and Biochemistry of the Siberian Branch of the RAS</t>
  </si>
  <si>
    <t>Kaverzina A.</t>
  </si>
  <si>
    <t>The first record of the antlion Mesonemurus mongolicus H√∂lzel, 1970 (Neuroptera, Myrmeleontidae) in the Republic of Buryatia</t>
  </si>
  <si>
    <t>10.1134/S0013873813070063</t>
  </si>
  <si>
    <t>2-s2.0-84887301964</t>
  </si>
  <si>
    <t>2014CB340204</t>
  </si>
  <si>
    <t>['theoretical expectations', 'researching communications', 'proposed method', 'plasma sheaths', 'plasma sheath', 'offers large', 'magnetized plasma', 'electromagnetic wave', 'electromagnetic mitigations', 'antenna compensation']</t>
  </si>
  <si>
    <t>A novel plasma generator is described that offers large-scale, continuous, non-magnetized plasma with a 30-cm-diameter hollow structure, which provides a path for an electromagnetic wave. The plasma is excited by a low-pressure glow discharge, with varying electron densities ranging from 109 to 2.5 √ó 1011 cm-3. An electromagnetic wave propagation experiment reproduced a continuous radio blackout in UHF-, L-, and S-bands. The results are consistent with theoretical expectations. The proposed method is suitable in simulating a plasma sheath, and in researching communications, navigation, electromagnetic mitigations, and antenna compensation in plasma sheaths. ¬© 2013 AIP Publishing LLC.</t>
  </si>
  <si>
    <t>60025578;60025578;60025578;60025578;60073708</t>
  </si>
  <si>
    <t>36444911300;55900922400;55588169800;55923066700;57189227534</t>
  </si>
  <si>
    <t>Xie, Kai;Li, Xiaoping;Liu, Donglin;Shao, Mingxu;Zhang, Hanlu</t>
  </si>
  <si>
    <t>Xi'an Institute of Posts and Telecommunications;Xidian University</t>
  </si>
  <si>
    <t>60073708;60025578</t>
  </si>
  <si>
    <t>Xie K.</t>
  </si>
  <si>
    <t>Reproducing continuous radio blackout using glow discharge plasma</t>
  </si>
  <si>
    <t>10.1063/1.4823526</t>
  </si>
  <si>
    <t>2-s2.0-84887371268</t>
  </si>
  <si>
    <t>Stichting voor de Technische Wetenschappen</t>
  </si>
  <si>
    <t>STW</t>
  </si>
  <si>
    <t>['upon cooling', 'supply voltage', 'significant improvement', 'room temperature', 'power dissipation', 'power consumption', 'noise figure', 'noise amplifier', 'nitrogen gas', 'micromachined joule', 'lna mounted', 'lna ).', 'jt microcooler', 'gain varies', 'gain lies', 'frequency range', 'end temperature', 'cryogenic environment', '83 db', '72 mm3', '50 db', '5 db', '43 mw', '26 mw', '2 v', '115 k', '1 db', '05 ghz']</t>
  </si>
  <si>
    <t>The sensitivity of antenna systems increases with increasing active area, but decreases at higher noise figure of the low-noise amplifier (LNA). Cooling the LNA locally results in significant improvement in the gain and in lowering the noise figure of the LNA. Micromachined Joule-Thomson (JT) coolers can provide a cryogenic environment to the LNA. They are attractive because they have no cold moving parts and can be scaled down to match the size and the power consumption of LNAs. The performance of a LNA mounted on a JT microcooler with dimensions of 60.0 √ó 9.5 √ó 0.72 mm3 is reported in this paper. The microcooler is operated with nitrogen gas and the cold-end temperature is controlled at 115 K. The measured net cooling power of the microcooler is about 43 mW when the LNA is not operating. The power dissipation of the LNA is 26 mW, with a supply voltage of 2 V. At room temperature the noise figure of the LNA is 0.83 dB and the gain lies between 17.9 and 13.1 dB, in the frequency range of 0.65 and 1.05 GHz. Upon cooling to 115 K, the noise figure drops to 0.50 dB and the increase in gain varies in the range of 0.6-1.5 dB. ¬© 2013 AIP Publishing LLC.</t>
  </si>
  <si>
    <t>60020599;60025529;60020599;60020599;60020599</t>
  </si>
  <si>
    <t>54406540800;16176599400;57211597299;7102948644;7003618536</t>
  </si>
  <si>
    <t>Cao, H. S.;Witvers, R. H.;Vanapalli, S.;Holland, H. J.;Ter Brake, H. J.M.</t>
  </si>
  <si>
    <t>Dwingeloo;Enschede</t>
  </si>
  <si>
    <t>Netherlands Foundation for Research in Astronomy;Universiteit Twente</t>
  </si>
  <si>
    <t>60025529;60020599</t>
  </si>
  <si>
    <t>Cao H.</t>
  </si>
  <si>
    <t>Cooling a low noise amplifier with a micromachined cryogenic cooler</t>
  </si>
  <si>
    <t>10.1063/1.4823528</t>
  </si>
  <si>
    <t>2-s2.0-84887387095</t>
  </si>
  <si>
    <t>['wind loadings', 'typical 60', 'topology parameters', 'strength constraints', 'sizing optimisation', 'simultaneous topology', 'optimisation algorithm', 'objective function', 'meshing pre', 'mast topology', 'mast elements', 'mast depending', 'mast axis', 'initial design', 'guy foundation', 'element sizing', 'different nature', 'design parameters', 'authors hope', 'assessed according', 'article presents', '10 parameters']</t>
  </si>
  <si>
    <t>global optimisation | optimal ranges of geometry | stochastic algorithms | tall guyed mast | topology parameters</t>
  </si>
  <si>
    <t>The article presents the technique for simultaneous topology, shape and sizing optimisation of tall guyed masts under wind loadings and self-weight using simulated annealing. The objective function is the mass of the mast structure including guys, while the set of design parameters may consist of up to 10 parameters of different nature. The constraints are assessed according to Eurocodes and include the local and global stability constraints, limitations on the slenderness in mast elements, and strength constraints. The proposed optimisation technique covers three independent parts: the optimisation algorithm, meshing pre-processor that yields computational scheme of mast depending on the design parameters, and finite element program evaluating the objective function and constraints via penalisation technique. As an example the results of optimisation of a typical 60 m tall guyed telecommunication mast with different antenna areas are presented. On the basis of these results, the authors try ascertaining the approximate optimal diapasons of geometry and topology parameters such as the width of the shaft, distance of the guy foundation from the mast axis, heights of the guy attachment levels and so on. The authors hope, this will be helpful for constructors as an initial design of mast topology, shape and element sizing. ¬© 2013 Copyright ¬© 2013 Vilnius Gediminas Technical University (VGTU) Press.</t>
  </si>
  <si>
    <t>Journal of Civil Engineering and Management</t>
  </si>
  <si>
    <t>60077981;60077981;60077981-60059987</t>
  </si>
  <si>
    <t>55927518100;17434767800;16319813400</t>
  </si>
  <si>
    <t>Beleviƒçius, Rimantas;Jatulis, Donatas;≈†e≈°ok, Dmitrij</t>
  </si>
  <si>
    <t>Lithuania;Lithuania</t>
  </si>
  <si>
    <t>Vilnius;Vilnius</t>
  </si>
  <si>
    <t>Vilniaus Gedimino Technikos Universitetas;Vilniaus Universitetas</t>
  </si>
  <si>
    <t>60077981;60059987</t>
  </si>
  <si>
    <t>Beleviƒçius R.</t>
  </si>
  <si>
    <t>Some insights on the optimal schemes of tall guyed masts</t>
  </si>
  <si>
    <t>10.3846/13923730.2013.817480</t>
  </si>
  <si>
    <t>2-s2.0-84887509130</t>
  </si>
  <si>
    <t>['paper demonstrates', 'microwave multi', 'mechanical stability', 'impedance bandwidth', 'fully compatible', 'fabricated antenna', 'excellent thermal', 'distinctive feature', 'antenna resonates', '9 ghz']</t>
  </si>
  <si>
    <t>antenna | BCB | package | silicon</t>
  </si>
  <si>
    <t>This paper demonstrates a technique for microstrip patch antenna fabrication using a benzocyclobutene (BCB) dielectric. The most distinctive feature of this method is that the antenna is integrated on a low-resistance silicon wafer, and is fully compatible with the microwave multi-chip module packaging process. Low-permittivity dielectric BCB with excellent thermal and mechanical stability is employed to enhance the performance of the antenna. The as-fabricated antenna is characterized, and the experimental results show that the antenna resonates at 14.9 GHz with a 1.67% impedance bandwidth. ¬© 2013 Chinese Institute of Electronics.</t>
  </si>
  <si>
    <t>60020880-60027363;60020880-60027363;60020880;60020880</t>
  </si>
  <si>
    <t>55624428200;55632250600;8320247500;7402314921</t>
  </si>
  <si>
    <t>Wang, Tianxi;Han, Mei;Xu, Gaowei;Luo, Le</t>
  </si>
  <si>
    <t>Fabrication of a microstrip patch antenna integrated in low-resistance silicon wafer using a BCB dielectric</t>
  </si>
  <si>
    <t>10.1088/1674-4926/34/10/104008</t>
  </si>
  <si>
    <t>2-s2.0-84887708035</t>
  </si>
  <si>
    <t>['¬© 2013', 'time variation', 'pulse mode', 'precise spectroscopy', 'physical constants', 'locked laser', 'japan society', 'averaging time', 'applied physics', '3 thz']</t>
  </si>
  <si>
    <t>We have developed an ultra-accurate THz frequency counter based on a photocarrier frequency comb in a photoconductive antenna using a femtosecond-pulse mode-locked laser. Comparison of two THz frequencies that were determined using two independent counters showed a fractional frequency uncertainty of 1.4 √ó 10-17 at 0.3 THz and an instability of 4.1 √ó 10-14/œÑ up to an averaging time of 10000 s, which are the highest precision results reported to the best of the authors' knowledge. The THz counter developed here can be used for precise spectroscopy of the ultra-cold molecules proposed to detect the time variation of physical constants. ¬© 2013 The Japan Society of Applied Physics.</t>
  </si>
  <si>
    <t>57216306996;7103321290;24766153000;56259834300;55365046600</t>
  </si>
  <si>
    <t>Ito, Hiroyuki;Nagano, Shigeo;Kumagai, Motohiro;Kajita, Masatoshi;Hando, Yuko</t>
  </si>
  <si>
    <t>Terahertz frequency counter with a fractional frequency uncertainty at the 10&lt;sup&gt;-17&lt;/sup&gt; level</t>
  </si>
  <si>
    <t>10.7567/APEX.6.102202</t>
  </si>
  <si>
    <t>2-s2.0-84887714811</t>
  </si>
  <si>
    <t>['wider bandwidth', 'wideband millimeter', 'well matched', 'wave communication', 'size optimization', 'simulated s11', 'silicon substrate', 'radiation efficiency', 'q factor', 'probe station', 'measurement equipment', 'measured results', 'maximum gain', 'image applications', 'ground plane', 'current state', 'chip millimeter', 'better performance', 'available 40', 'art devices', 'antenna uses', '95 ghz', '55 dbi', '10 db']</t>
  </si>
  <si>
    <t>millimeter-wave | on-chip antenna | patch antenna | wideband antenna</t>
  </si>
  <si>
    <t>A wideband on-chip millimeter-wave patch antenna in 0.18 Œºm CMOS with a low-resistivity (10 Œ©¬∑bm) silicon substrate is presented. The wideband is achieved by reducing the Q factor and exciting the high-order radiation modes with size optimization. The antenna uses an on-chip top layer metal as the patch and a probe station as the ground plane. The on-chip ground plane is connected to the probe station using the inner connection structure of the probe station for better performance. The simulated S11 is less than -10 dB over 46-95 GHz, which is well matched with the measured results over the available 40-67 GHz frequency range from our measurement equipment. A maximum gain of -5.55 dBi with 4% radiation efficiency at a 60 GHz point is also achieved based on Ansoft HFSS simulation. Compared with the current state-of-the-art devices, the presented antenna achieves a wider bandwidth and could be used in wideband millimeter-wave communication and image applications. ¬© 2013 Chinese Institute of Electronics.</t>
  </si>
  <si>
    <t>60025278;60025278;60025278;60025278;100511229;60025278</t>
  </si>
  <si>
    <t>56381815700;7005370163;55260988200;55261887500;35743018400;55000510700</t>
  </si>
  <si>
    <t>Meng, Xiangyu;Chi, Baoyong;Jia, Haikun;Kuang, Lixue;Jia, Wen;Wang, Zhihua</t>
  </si>
  <si>
    <t>Tsinghua University;University in Shenzhen</t>
  </si>
  <si>
    <t>60025278;100511229</t>
  </si>
  <si>
    <t>A wideband on-chip millimeter-wave patch antenna in 0.18 Œºm CMOS</t>
  </si>
  <si>
    <t>10.1088/1674-4926/34/10/105010</t>
  </si>
  <si>
    <t>2-s2.0-84887716554</t>
  </si>
  <si>
    <t>['¬© 2013', 'three orders', 'subwavelength antenna', 'spintronic techniques', 'spintronic devices', 'simulations predict', 'simulations based', 'remarkable agreement', 'properly integrated', 'microwave electric', 'magnetic fields', 'japan society', 'geometric resonance', 'domain method', 'difference time', 'applied physics']</t>
  </si>
  <si>
    <t>A subwavelength antenna, which has the capability to enhance both the microwave electric and magnetic fields, is proposed for use in spintronic devices. The geometric resonance of the microwave electric and magnetic fields in the antenna are determined by spintronic techniques, and are in remarkable agreement with measurements taken using a vector network analyzer and simulations based on the finite-difference time-domain method. Our simulations predict that the performance of a spin dynamo may be improved by three orders of magnitude if properly integrated with this antenna on-chip. ¬© 2013 The Japan Society of Applied Physics.</t>
  </si>
  <si>
    <t>60009860;60009860;60009860;60009697;60009697;60009697;60009860;60009860;60009860</t>
  </si>
  <si>
    <t>55534223900;55321038500;55630803600;55553346600;7006504196;7404570343;35263422100;7102437311;7102765866</t>
  </si>
  <si>
    <t>Xi, Fuchun;Zhang, Lijian;Xu, Jie;Fu, Lei;Gui, Yongsheng;Hu, Canming;Zhou, Lei;Qiao, Shan;An, Zhenghua</t>
  </si>
  <si>
    <t>Shanghai;Winnipeg</t>
  </si>
  <si>
    <t>Fudan University;University of Manitoba</t>
  </si>
  <si>
    <t>60009860;60009697</t>
  </si>
  <si>
    <t>Xi F.</t>
  </si>
  <si>
    <t>Electromagnetic field enhancement and its application in spin rectification</t>
  </si>
  <si>
    <t>10.7567/APEX.6.103002</t>
  </si>
  <si>
    <t>2-s2.0-84887739925</t>
  </si>
  <si>
    <t>['two electrodes', 'radio frequency', 'pled plasma', 'paper gives', 'ment system', 'made via', 'langmuir probe', 'inductive enhance', 'detailed description']</t>
  </si>
  <si>
    <t>Dual-frequency capacitively coupled plasma | Electron energy probability function | Inductively coupled plasma | Langmuir probe | One-turn bare coil</t>
  </si>
  <si>
    <t>The dual-frequency capacitively coupled plasma (DF-CCP) with inductive enhance-ment system is a newly designed plasma reactor. Different from the conventional inductively cou-pled plasma (ICP) reactors, now a radio frequency (rf) power is connected to an antenna placed outside the chamber with a one-turn bare coil placed between two electrodes in DF-CCP. This paper gives a detailed description of its structure. Moreover, investigations on some characteristics of discharges in this apparatus were made via a Langmuir probe.</t>
  </si>
  <si>
    <t>1002-1005</t>
  </si>
  <si>
    <t>60010432;60010432;60010432;60010432;60010432;60010432;60010432;60010432</t>
  </si>
  <si>
    <t>55930688800;55930873300;55930157500;56767176300;39762230300;55662889000;7402865749;55930783000</t>
  </si>
  <si>
    <t>Yang, Bai;Chenggang, Jin;Tao, Yu;Xuemei, Wu;Lanjian, Zhuge;Zhaoyuan, Ning;Chao, Ye;Shuibing, Ge</t>
  </si>
  <si>
    <t>Suzhou</t>
  </si>
  <si>
    <t>Soochow University</t>
  </si>
  <si>
    <t>Experimental characterization of dual-frequency capacitively coupled plasma with inductive enhancement in argo</t>
  </si>
  <si>
    <t>10.1088/1009-0630/15/10/08</t>
  </si>
  <si>
    <t>2-s2.0-84887811656</t>
  </si>
  <si>
    <t>['warehouse management', 'verlag london', 'using rfid', 'time flow', 'shipping docks', 'shipping dock', 'retrieval operations', 'research presents', 'radiofrequency identification', 'processing time', 'part types', 'material flow', 'lean production', 'lean management', 'information flow', 'hydraulic cart', 'future stage', 'fixed ultra', 'electric forklift', 'distribution center', 'data transmitting', 'daily basis', 'current stage', 'around 10', 'antenna installed', '87 %.', '79 %.', '000 types', '000 storage']</t>
  </si>
  <si>
    <t>Lean management | RFID | Warehouse management</t>
  </si>
  <si>
    <t>This research presents the integration of lean production and radiofrequency identification (RFID) technology to improve the efficiency and effectiveness of warehouse management. More than ten million parts belonging to around 10,000 types in a distribution center were involved in this study. There are more than 10,000 storage and retrieval operations for hundreds of part types on a daily basis. Value stream mapping was used to draw current state mapping and future state mapping (with lean management and RFID) with material flow, information flow, and time flow. Preliminary experiments showed that the average reading rate of electric forklift and hydraulic cart are 99.3 and 99.1 % by fixed ultra-high frequency RFID readers with antenna installed at the receiving/shipping dock and passive tags mounted on box/pallet. The processing time of data transmitting to warehouse management system at receiving and shipping docks was reduced by 99 and 89 %, respectively. The total operation time from current stage to future stage with only lean can be saved by 79 %. With further integration of RFID to lean, the total operation time can be saved by 87 %. Moreover, performance on saving total operation time can be enhanced to 91 % with cross-docking. The benefit of using RFID in the warehouse management is realized and promoted. ¬© 2013 Springer-Verlag London.</t>
  </si>
  <si>
    <t>531-542</t>
  </si>
  <si>
    <t>International Journal of Advanced Manufacturing Technology</t>
  </si>
  <si>
    <t>60018029;60029740;60029740;60027709;60027709;60029740</t>
  </si>
  <si>
    <t>7501886993;36705561300;35107452200;55931641900;48161475100;48161717500</t>
  </si>
  <si>
    <t>Chen, James C.;Cheng, Chen Huan;Huang, Potsang B.;Wang, Kung Jen;Huang, Chien Jung;Ting, Ti Chen</t>
  </si>
  <si>
    <t>Chung-Li;Taipei;Hsinchu</t>
  </si>
  <si>
    <t>Chung Yuan Christian University;National Taiwan University of Science and Technology;National Tsing Hua University</t>
  </si>
  <si>
    <t>60029740;60027709;60018029</t>
  </si>
  <si>
    <t>Chen J.C.</t>
  </si>
  <si>
    <t>Warehouse management with lean and RFID application: A case study</t>
  </si>
  <si>
    <t>10.1007/s00170-013-5016-8</t>
  </si>
  <si>
    <t>2-s2.0-84887826115</t>
  </si>
  <si>
    <t>['using e', 'thin film', 'superconducting mid', 'niobium nitride', 'infrared detectors', 'beam lithography', 'around 1', 'antenna effects', 'antenna consists', 'aluminum strips', '400 cm']</t>
  </si>
  <si>
    <t>To improve the response of superconducting mid-infrared detectors, we have evaluated nano antennas. We developed a new fabrication process by using e-beam lithography to realize the nano-structures. Nano-antenna consists of a dipole antenna constructed with aluminum strips, and a niobium nitride (NbN) thin film which acts load resistance is placed in the antenna's center. In an evaluation of spectral transmission characteristics, clear absorption caused by antenna effects was observed at around 1,400 cm-1 (f=42 THz). The NbN thin film loads of the photodetector showed good superconductivity.</t>
  </si>
  <si>
    <t>63-67</t>
  </si>
  <si>
    <t>Journal of the National Institute of Information and Communications Technology</t>
  </si>
  <si>
    <t>114002093;114001701;114002627;114001701</t>
  </si>
  <si>
    <t>7102838221;55933278300;7102037357;7405558887</t>
  </si>
  <si>
    <t>Kawakami, Akira;Saitoi, Shingo;Hyodo, Masaharu;Tanaka, Shukichi</t>
  </si>
  <si>
    <t>;;Koganei</t>
  </si>
  <si>
    <t>Atom Optics;Nanotechnology Device;Advanced ICT Research Institute</t>
  </si>
  <si>
    <t>114002627;114002093;114001701</t>
  </si>
  <si>
    <t>Kawakami A.</t>
  </si>
  <si>
    <t>Mid-infrared nano-antenna technology</t>
  </si>
  <si>
    <t>2-s2.0-84887861984</t>
  </si>
  <si>
    <t>2012ZX03001043-009</t>
  </si>
  <si>
    <t>['¬© 2013', 'whole signal', 'theoretical curves', 'results show', 'reconfigurable arrays', 'noise ratio', 'mutual information', 'mean mi', 'input multiple', 'excellent match', 'exact expression', 'china universities', 'carlo simulations']</t>
  </si>
  <si>
    <t>line-of-sight | multiple-input multiple-output | mutual information | reconfigurable antenna array | Wishart</t>
  </si>
  <si>
    <t>In presence of line-of-sight (LOS) propagation, multiple-input multiple-output (MIMO) systems can achieve maximum capacity over the whole signal-to-noise ratio (SNR) region by deploying reconfigurable antenna arrays. In this paper, the moment generating function (MGF) formulas of the mutual information (MI) is obtained for LOS MIMO systems with reconfigurable arrays. Then the exact expression of the mean MI is derived in an easily evaluated form. The results show an excellent match between the theoretical curves and the Monte-Carlo simulations. ¬© 2013 The Journal of China Universities of Posts and Telecommunications.</t>
  </si>
  <si>
    <t>114007079;60016930-60001604;60016930-60001604</t>
  </si>
  <si>
    <t>55533596000;55999375100;14052963500</t>
  </si>
  <si>
    <t>Gao, Jun Jun;Zhang, Jian Hua;Tao, Xiao Feng</t>
  </si>
  <si>
    <t>Beijing University of Posts and Telecommunications;Ministry of Education China;Science and Technology on Information Systems Engineering Laboratory</t>
  </si>
  <si>
    <t>60016930;60001604;114007079</t>
  </si>
  <si>
    <t>Mutual information assessment of LOS MIMO systems with reconfigurable antenna arrays</t>
  </si>
  <si>
    <t>S1005888513600898</t>
  </si>
  <si>
    <t>10.1016/S1005-8885(13)60089-8</t>
  </si>
  <si>
    <t>2-s2.0-84888024570</t>
  </si>
  <si>
    <t>['¬© 2006', 'wireless systems', 'wireless communication', 'suitable solution', 'result shows', 'receiver ends', 'rayleigh fading', 'radiation pattern', 'propagation medium', 'new area', 'modern age', 'linear array', 'increasing demand', 'great demand', 'capacity measurement', 'better performance', 'array structure', 'arpn ).', '16 elements']</t>
  </si>
  <si>
    <t>BER | Channel capacity | Diversity | MIMO | Multi-antenna | Wireless</t>
  </si>
  <si>
    <t>High data rate in wireless communication is a great demand in modern age, but the limited available bandwidth motivates the investigation and new area of research in wireless systems. Increasing demand for higher wireless system capacity has catalyzed several transmission techniques, among which is the multiple-input/multiple-output (MIMO) technology has an attraction. In this paper, it has been compared among various multi-antennas (MA) at both the transmitter and receiver ends for significant capacity achievement. The use of antennas at both sides of the wireless communication link can result in high channel capacity provided the propagation medium is rich. Rayleigh fading has been considered as the propagation medium for verification. Also the performance has been measured in terms of bit error rate (BER) along with the capacity measurement. The result shows its performance. As the number of antennas to be increased for better performance, array structure is the suitable solution. The radiation pattern for linear array has been observed for maximum of 16 elements. ¬© 2006-2013 Asian Research Publishing Network (ARPN).</t>
  </si>
  <si>
    <t>Mohanty, Mihir Narayan</t>
  </si>
  <si>
    <t>Bhubaneswar</t>
  </si>
  <si>
    <t>Siksha O Anusandhan (Deemed to be University)</t>
  </si>
  <si>
    <t>Mohanty M.</t>
  </si>
  <si>
    <t>Performance analysis of mimo wireless system with array antenna</t>
  </si>
  <si>
    <t>2-s2.0-84888033349</t>
  </si>
  <si>
    <t>['radiation normal', 'radiation efficiency', 'frequency band', 'experimental investigations', 'ehf bands', 'computer simulation', 'aperture plane']</t>
  </si>
  <si>
    <t>The results of computer simulation and experimental investigations of new planar leaky-wave antenna arrays designed for microwave and EHF bands and for the mode of radiation normal to the aperture plane have been presented. These arrays comprise single-layer shielded dielectric waveguides and metal-strip periodic diffraction gratings. The specified antennas ensure the radiation efficiency of no less than 50% and the gain of about 28-30 dB within the 3-4% frequency band. ¬© 2013 Allerton Press, Inc.</t>
  </si>
  <si>
    <t>60004223;60004223;60106593;60075770</t>
  </si>
  <si>
    <t>24338881000;54901090900;55435266300;57196564179</t>
  </si>
  <si>
    <t>Nechaev, Yu B.;Borisov, D. N.;Klimov, A. I.;Zolotukhin, A. V.</t>
  </si>
  <si>
    <t>Voronezh;Voronezh;Voronezh</t>
  </si>
  <si>
    <t>Voronezh Institute of Russian Ministry of Internal Affairs;JSC Concern Sozvezdie;Voronezh State University</t>
  </si>
  <si>
    <t>60106593;60075770;60004223</t>
  </si>
  <si>
    <t>Investigation of characteristics of planar leaky-wave antenna arrays designed for broadside radiation</t>
  </si>
  <si>
    <t>10.3103/S0735272713100014</t>
  </si>
  <si>
    <t>2-s2.0-84888192436</t>
  </si>
  <si>
    <t>['weak infra', 'additional mirror']</t>
  </si>
  <si>
    <t>We consider the role of an additional mirror (recycling) in the design of long-base gravitational wave laser interferometers for the detection of weak infra-low-frequency geophysical signals by the resonance method ¬© 2013 Pleiades Publishing, Ltd.</t>
  </si>
  <si>
    <t>Gravitation and Cosmology</t>
  </si>
  <si>
    <t>60007457;60007457;60007457</t>
  </si>
  <si>
    <t>56423205700;7101836147;36464510000</t>
  </si>
  <si>
    <t>Gusev, A. V.;Rudenko, V. N.;Yudin, I. S.</t>
  </si>
  <si>
    <t>Gusev A.</t>
  </si>
  <si>
    <t>Resonance method of geophysical signal detection by laser gravitational antennas</t>
  </si>
  <si>
    <t>10.1134/S0202289313040075</t>
  </si>
  <si>
    <t>2-s2.0-84888342694</t>
  </si>
  <si>
    <t>['ultimate goal', 'transient electromagnetic', 'transient disturbances', 'transient characteristics', 'train roof', 'tj ),', 'test results', 'statistical distributions', 'signaling systems', 'rise time', 'radio frequency', 'probability density', 'peak amplitude', 'pdfs ),', 'mtlab using', 'large amount', 'laboratory conditions', 'far less', 'estimation methods', 'en 61000', 'embedded communication', 'disturbances induced', 'contact sliding', 'confidence intervals', 'common value', 'ap ),', 'amplitude parameters', '55 œºs', '4 œºs', '27 ns']</t>
  </si>
  <si>
    <t>EN 61000-4-4 | High-powered catenary system | Immunity tests | Radiated and conducted transient disturbance | Statistical characterization of the disturbance | Test data</t>
  </si>
  <si>
    <t>Communication and signaling systems on board can be affected by the transient electromagnetic (EM) disturbances induced by a contact sliding between the catenary and the pantograph. In order to verify the immunity of the embedded communication and signaling systems working in these transient EM disturbances environments, the time and amplitude parameters of the transient disturbances on board are characterized. Measurements are performed on a board of the China railways high-speed (CRH) trains to collect a large amount of radiated and conducted transient EM disturbance information both on the train roof and in the radio frequency (RF) cable. With the ultimate goal of generating transient disturbances scenarios, which are representative of those detected by the antennas and the probe, and performing immunity tests in laboratory conditions, statistical distributions of the transient characteristics of the transients, such as rise time (tr), time duration (td), time interval (tj), and peak amplitude (Ap), are studied. As for radiated transient disturbances, several statistical parameters are obtained from probability density functions (PDFs), which were simulated by MTLAB using the probability density and the estimation methods. Test results are estimated by using the maximum likelihood estimation method with 95% confidence intervals (except time interval). In the conducted transient disturbances tests, both tr (common value of 25~27 ns) and td (0.1~0.4 Œºs) are greater than that in EN 61000-4-4 while tj (45~55 Œºs) is far less than that in EN61000-4-4.</t>
  </si>
  <si>
    <t>2465-2470</t>
  </si>
  <si>
    <t>60016518;100859592;60008384;60016518</t>
  </si>
  <si>
    <t>55777636100;35767169900;55942786200;55777214400</t>
  </si>
  <si>
    <t>Yang, Zhichao;Shan, Qin;Wu, Peng;Zhao, Mingmin</t>
  </si>
  <si>
    <t>China Electric Power Research Institute;China Academy of Railway Sciences;China Academy of Electronics and Information Technology</t>
  </si>
  <si>
    <t>60016518;60008384;100859592</t>
  </si>
  <si>
    <t>Statistical characteristics analysis of transient disturbances in high-power catenary system</t>
  </si>
  <si>
    <t>10.3969/j.issn.1003-6520.2013.10.020</t>
  </si>
  <si>
    <t>2-s2.0-84888584758</t>
  </si>
  <si>
    <t>['time delay', 'proposed scheme', 'optical true', 'optical beam', 'compact fgp']</t>
  </si>
  <si>
    <t>A two-dimensional (2D) optical true-time delay (TTD) beam-forming system using a compact fiber grating prism (FGP) for a planar phased array antenna (PAA) is proposed. The optical beam-forming system mainly consists of a TTD unit based on the same compact FGP, one tunable laser for elevation beam steering, and a controlled wavelength converter for azimuth beam steering. A planar PAA using such 2D optical TTD unit has advantages such as compactness, low bandwidth requirement for tunable laser sources, and potential for large-scale system implementations. The proof-of-concept experiment results demonstrate the feasibility of the proposed scheme. ¬© 2013 Chinese Optics Letters.</t>
  </si>
  <si>
    <t>60016930-60029380;60016930;60016930;60023237;60023237;60016930;60016930</t>
  </si>
  <si>
    <t>55885224000;7402268986;12783443000;55487385400;56344576700;55508551200;22982441900</t>
  </si>
  <si>
    <t>Wei, Yongfeng;Yuan, Chaowei;Huang, Shanguo;Gao, Xinlu;Zhou, Jing;Han, Xi;Wanyi, Gu</t>
  </si>
  <si>
    <t>Hohhot;Beijing;Beijing</t>
  </si>
  <si>
    <t>Inner Mongolia University China;Beijing Normal University;Beijing University of Posts and Telecommunications</t>
  </si>
  <si>
    <t>60029380;60023237;60016930</t>
  </si>
  <si>
    <t>Optical true time-delay for two-dimensional phased array antennas using compact fiber grating prism</t>
  </si>
  <si>
    <t>10.3788/COL201311.100606</t>
  </si>
  <si>
    <t>2-s2.0-84888601168</t>
  </si>
  <si>
    <t>['transverse electromagnetic', 'tem horn', 'standard waveform', 'rise time', 'results show', 'radiated field', 'pulse width', 'proposed method', 'proper length', 'peak value', 'numerical method', 'method divides', 'horn antenna', 'hemp simulators', 'field distribution', 'fastly calculate', 'excitation source', 'electric field', 'easily satisfied', 'conveniently calculating', 'arbitrary space']</t>
  </si>
  <si>
    <t>HEMP simulator | High-altitude electromagnetic pulse | TEM horn antenna | Transient radiation | Transverse electromagnetic | V-antenna</t>
  </si>
  <si>
    <t>For conveniently calculating the radiated electric field of transverse electromagnetic (TEM) horn antenna, an approximate simplified analytical calculation method is suggested. This method divides the horn to a system of V-antennas and superimposes the fields of all V-antennas to obtain the field of the TEM horn. The method is compared with the traditional analytical method and numerical method. The obtained results suggest that the proposed method is valid, simple and that it can fastly calculate the radiated electric field of the TEM horn antenna in an arbitrary space with an arbitrary excitation voltage. Based on this method, radiation of the TEM horn antenna of a high-altitude electromagnetic pulse (HEMP) simulator is simulated. Rise time, pulse width, peak value of electric field, and field distribution are analyzed. Results show that the TEM horn antenna can be used in HEMP simulators: the near field waveform is closer to the standard waveform than to the far field waveform; the standards for the rise time and the peak value of electric field are easily satisfied; the pulse width of the radiated field can be increased by broadening the pulse width of an excitation source and by making the antenna of a proper length.</t>
  </si>
  <si>
    <t>2422-2430</t>
  </si>
  <si>
    <t>60073461;60073671;60073671</t>
  </si>
  <si>
    <t>54387745600;8923908500;55698151800</t>
  </si>
  <si>
    <t>Wang, Yun;Chen, Yongguang;Wang, Qingguo</t>
  </si>
  <si>
    <t>Simplified calculation method for transient field of transverse electromagnetic horn antenna used by high-altitude electromagnetic pulse simulator</t>
  </si>
  <si>
    <t>10.3969/j.issn.1003-6520.2013.10.014</t>
  </si>
  <si>
    <t>2-s2.0-84888624910</t>
  </si>
  <si>
    <t>['tas scheme', 'selected antenna', 'ras scheme', 'optimal power', 'one antenna', 'noise ratio', 'mimo transmitter', 'mimo system', 'input multiple', 'form solution', 'exact closed', 'ergodic capacity', 'effective capacity', 'control policy']</t>
  </si>
  <si>
    <t>Antenna selection (AS) | Effective capacity | Power adaptation | Quality-of-service (QoS) guarantees | Statistical delay constraint</t>
  </si>
  <si>
    <t>In this paper, the effective capacity of a multiple-input multiple-output (MIMO) system in two different cases with receive antenna selection (RAS) and transmit antenna selection (TAS) schemes is investigated. A closed-form solution for the maximum constant arrival rate of this network with statistical delay quality of service (QoS) constraint is extracted in the quasi-static fading channel. This study is conducted in two different cases. When channel state information (CSI) is not available at the MIMO transmitter, implementation of TAS is difficult. Therefore, RAS scheme is employed and one antenna with the maximum instantaneous signal to noise ratio is chosen at the receiver. On the other hand, when CSI is available at the transmitter, TAS scheme is executed. In this case, one antenna is selected at the transmitter. Moreover, an optimal power-control policy is applied to the selected antenna and the effective capacity of the MIMO system is derived. Finally, this optimal power adaptation and the effective capacity are investigated in two asymptotic cases with the loose and strict QoS requirements. In particular, we show that in the TAS scheme with the loose QoS restriction, the effective capacity converges to the ergodic capacity. Then, an exact closed-form solution is obtained for the ergodic capacity of the channel here. ¬© 2013 KICS.</t>
  </si>
  <si>
    <t>476-485</t>
  </si>
  <si>
    <t>60007751;60007751;60007751;60005273</t>
  </si>
  <si>
    <t>36708168900;7005695648;6602718829;55705266800</t>
  </si>
  <si>
    <t>Lari, Mohammad;Mohammadi, Abbas;Abdipour, Abdolali;Lee, Inkyu</t>
  </si>
  <si>
    <t>Iran;South Korea</t>
  </si>
  <si>
    <t>Tehran;Seoul</t>
  </si>
  <si>
    <t>Amirkabir University of Technology;Korea University</t>
  </si>
  <si>
    <t>60007751;60005273</t>
  </si>
  <si>
    <t>Lari M.</t>
  </si>
  <si>
    <t>Characterization of effective capacity in antenna selection MIMO systems</t>
  </si>
  <si>
    <t>10.1109/JCN.2013.000087</t>
  </si>
  <si>
    <t>2-s2.0-84889638542</t>
  </si>
  <si>
    <t>102E-07-013</t>
  </si>
  <si>
    <t>['tag antenna', 'shaped slit', 'power bandwidth', 'obtained across', 'measured half', 'least 30', 'francis group', 'feed structure', 'approximately 0', 'antenna size', 'antenna efficiency', '4 dbic', '135 mhz']</t>
  </si>
  <si>
    <t>Circularly polarized | Omnidirectional | UHF RFID tag</t>
  </si>
  <si>
    <t>A novel compact design of planar circularly polarized (CP) tag antenna for UHF RFID system is proposed. By introducing the Y-shaped slit as the feed structure, the measured half-power bandwidth of the proposed CP tag antenna can be more than 135 MHz (860-1000 MHz), which includes the entire operating bandwidth for worldwide UHF RFID system. The obtained 3 dB axial-ratio (AR) bandwidth can be about 10 MHz suitable for Taiwan UHF RFID applications. The proposed tag antenna reduces the antenna size by at least 30% since the antenna size is only 40 √ó 40 √ó œÄ mm2. The simulated peak gain and antenna efficiency are approximately 0.4 dBic and 91% for Taiwan UHF RFID band. Meanwhile, with omnidirectional reading pattern, the measured reading distance is about 7.2 m. Good tag sensitivity was obtained across the desired frequency band. ¬© 2013 Copyright Taylor and Francis Group, LLC.</t>
  </si>
  <si>
    <t>1882-1891</t>
  </si>
  <si>
    <t>7601561423;55820838700</t>
  </si>
  <si>
    <t>Lu, Jui Han;Chang, Bo Shen</t>
  </si>
  <si>
    <t>Planar circularly polarized tag antenna with compact operation for UHF RFID application</t>
  </si>
  <si>
    <t>10.1080/09205071.2013.827592</t>
  </si>
  <si>
    <t>2-s2.0-84889654042</t>
  </si>
  <si>
    <t>['world interoperability', 'shaped lsps', 'rectangular slots', 'radiation structure', 'provided along', 'proposed antennas', 'notched characteristics', 'notch mechanism', 'microwave access', 'input impedance', 'francis group', 'achieve band', '0 ghz']</t>
  </si>
  <si>
    <t>LSP | Multiple bands notches | Printed log-periodic dipole antenna | UWB</t>
  </si>
  <si>
    <t>Novel printed log-periodic dipole antennas (PLPDAs) with 3.5/5.5 GHz dual band-notched characteristics are investigated in this paper. The proposed antennas are comprised of a modified ground plane etched with rectangular slots, which are capable of tailoring the input impedance. Loaded slots pair (LSP) resonators are cut in the radiators to achieve band-notch mechanism. By etching several pairs of U-shaped LSPs on the radiation structure of the PLPDA, multiple notched bands are generated for blocking the interference from other narrow band wireless communication systems. Antennas with the notched-band of World Interoperability for Microwave Access/Wireless Local Area Network operating frequencies are designed and fabricated. The measured impedance bandwidth defined by voltage standing wave ratios &lt;2 of 8.0 GHz (3.0-11 GHz), with the dual notched bands of 3.3-3.6 and 5.0-6.0 GHz, is obtained. Measured and simulated reflection coefficient curves are provided along with normalized beam patterns, gain and group delay values as a function of frequency. ¬© 2013 Copyright Taylor and Francis Group, LLC.</t>
  </si>
  <si>
    <t>35174263000;7102211932;57196391256;36671103200</t>
  </si>
  <si>
    <t>Ding, Yang;Jiao, Yong Chang;Li, Biao;Fei, Peng</t>
  </si>
  <si>
    <t>Band-notched printed log-periodic dipole antennas using loaded slots pair (LSP) resonators</t>
  </si>
  <si>
    <t>10.1080/09205071.2013.829757</t>
  </si>
  <si>
    <t>2-s2.0-84889670923</t>
  </si>
  <si>
    <t>Ministry of Higher Education and Scientific Research</t>
  </si>
  <si>
    <t>MHESR</t>
  </si>
  <si>
    <t>['working frequency', 'simulated value', 'sar sensor', 'proposed antenna', 'power unevenly', 'measured value', 'francis group', 'band ).', 'around 11', '88 %),', '4 db', '3 mhz', '20 db', '2 mhz', '05 %).']</t>
  </si>
  <si>
    <t>In this paper, an elliptical microstrip array antenna with a low sidelobe level for circularly polarized synthetic aperture radar (CP-SAR) sensor is investigated. The low sidelobe level is obtained by implementing the Chebyshev synthesis method to distribute the power unevenly to each element of the patch. A Method of Moment is employed for optimizing the design and achieving a good circular polarization at the working frequency (L-Band). The simulated axial ratio (AR) bandwidth (&lt;3 dB) for the five elements elliptical array antenna is around 11.2 MHz (0.88%), which is consistent with the measured value of 13.3 MHz (1.05%). The maximum sidelobe level of the proposed antenna is 23.3 and 21.4 dB for measured and simulated value, respectively. The simulated and measured results considerably agree with the theoretical design calculated using Chebyshev polynomial of 20 dB. The low sidelobe level and reasonable AR values indicate that the proposed antenna satisfies the specifications of the CP-SAR sensor. ¬© 2013 Copyright Taylor and Francis Group, LLC.</t>
  </si>
  <si>
    <t>1931-1941</t>
  </si>
  <si>
    <t>60016618;60105184-60002787;60002787;60016618</t>
  </si>
  <si>
    <t>56414062900;54386112200;55802422900;7004174533</t>
  </si>
  <si>
    <t>Hussein, Mohamed;Yohandri, ;Sumantyo, Josaphat Tetuko Sri;Yahia, Ashraf</t>
  </si>
  <si>
    <t>Indonesia;Egypt;Japan</t>
  </si>
  <si>
    <t>Padang;Cairo;Chiba</t>
  </si>
  <si>
    <t>Universitas Negeri Padang;Ain Shams University;Chiba University</t>
  </si>
  <si>
    <t>60105184;60016618;60002787</t>
  </si>
  <si>
    <t>Hussein M.</t>
  </si>
  <si>
    <t>A low sidelobe level of circularly polarized microstrip array antenna for CP-SAR sensor</t>
  </si>
  <si>
    <t>10.1080/09205071.2013.828577</t>
  </si>
  <si>
    <t>2-s2.0-84889673220</t>
  </si>
  <si>
    <t>['thermal properties', 'support high', 'particular attention', 'order harmonics', 'nonlinear properties', 'hhg ).', 'experimental findings', 'damage threshold', 'become significant']</t>
  </si>
  <si>
    <t>We report on low-order harmonic generation utilising the plasmonic field enhancement in arrays of rod-type gold optical antennae. Furthermore, we examine their suitability to support high-order harmonic generation (HHG). The low-order harmonics are used as a tool to investigate the nonlinear properties of the antennae. Particular attention is paid to the thermal properties, which become significant at the peak intensities necessary for HHG. A theoretical model explains the experimental findings and enables future improvements. In experiments we observe up to the fifth harmonic order and measure a field enhancement sufficient to support high-order harmonic generation. Moreover, we find a damage threshold for the antennae. ¬© 2013 Springer-Verlag Berlin Heidelberg.</t>
  </si>
  <si>
    <t>75-79</t>
  </si>
  <si>
    <t>Applied Physics B: Lasers and Optics</t>
  </si>
  <si>
    <t>60116159-60203669;60116159-60203669;60116159-60203669;60025525;60008069;60015595;60015595;60025525;60116159-60203669-60016367</t>
  </si>
  <si>
    <t>26326513800;8689292700;6603188251;24438299500;6701447488;37086940400;7004173212;7004765390;7006874785</t>
  </si>
  <si>
    <t>Pfullmann, Nils;Waltermann, Christian;Kovaƒçev, Milutin;Knittel, Vanessa;Bratschitsch, Rudolf;Akemeier, Dieter;H√ºtten, Andreas;Leitenstorfer, Alfred;Morgner, Uwe</t>
  </si>
  <si>
    <t>Braunschweig;Hannover;Konstanz;Hannover;Bielefeld;Chemnitz</t>
  </si>
  <si>
    <t>QUEST Institute for Experimental Quantum Metrology;Leibniz Universit√§t Hannover, Institut f√ºr Quantenoptik;Universit√§t Konstanz;Laser Zentrum Hannover e.V.;Universit√§t Bielefeld;Technische Universit√§t Chemnitz</t>
  </si>
  <si>
    <t>60203669;60116159;60025525;60016367;60015595;60008069</t>
  </si>
  <si>
    <t>Nano-antenna-assisted harmonic generation</t>
  </si>
  <si>
    <t>10.1007/s00340-013-5424-3</t>
  </si>
  <si>
    <t>2-s2.0-84889885884</t>
  </si>
  <si>
    <t>['¬© 2002', 'users approach', 'total number', 'search space', 'rates achievable', 'model assumes', 'joint operations', 'greatly reduce', 'getting insight', 'fixed ratios', 'exhaustive search', 'ergodic sum', 'efficient method', 'base station', 'another application', '2012 ieee']</t>
  </si>
  <si>
    <t>Feedback bit allocation | Large dimensional RMT | Multi-cell cooperation | Regularized zero-forcing</t>
  </si>
  <si>
    <t>In this paper, we analyze the ergodic sum-rate of a multi-cell downlink system with base station (BS) cooperation using regularized zero-forcing (RZF) precoding. Our model assumes that the channels between BSs and users have independent spatial correlations and imperfect channel state information at the transmitter (CSIT) is available. Our derivations are based on large dimensional random matrix theory (RMT) under the assumption that the numbers of antennas at the BS and users approach to infinity with some fixed ratios. In particular, a deterministic equivalent expression of the ergodic sum-rate is obtained and is instrumental in getting insight about the joint operations of BSs, which leads to an efficient method to find the asymptotic-optimal regularization parameter for the RZF. In another application, we use the deterministic channel rate to study the optimal feedback bit allocation among the BSs for maximizing the ergodic sum-rate, subject to a total number of feedback bits constraint. By inspecting the properties of the allocation, we further propose a scheme to greatly reduce the search space for optimization. Simulation results demonstrate that the ergodic sum-rates achievable by a subspace search provides comparable results to those by an exhaustive search under various typical settings. ¬© 2002-2012 IEEE.</t>
  </si>
  <si>
    <t>4801-4813</t>
  </si>
  <si>
    <t>60005244-60104290;60011357;60005244;60005244;60022148</t>
  </si>
  <si>
    <t>Singapore;United Kingdom;Taiwan;China</t>
  </si>
  <si>
    <t>;London;Kaohsiung;Nanjing</t>
  </si>
  <si>
    <t>Singapore University of Technology and Design;University College London;National Sun Yat-Sen University;Southeast University</t>
  </si>
  <si>
    <t>60104290;60022148;60011357;60005244</t>
  </si>
  <si>
    <t>Large system analysis of cooperative multi-cell downlink transmission via regularized channel inversion with imperfect CSIT</t>
  </si>
  <si>
    <t>10.1109/TWC.2013.081413.120460</t>
  </si>
  <si>
    <t>2-s2.0-84890073620</t>
  </si>
  <si>
    <t>['¬© 2002', 'zero fraction', 'transmit antennas', 'stbc c', 'rates greater', 'rate scales', 'rate ntg2g', 'rate nt2g', 'optimal g', 'optimal families', 'optimal codes', 'new delay', 'new codes', 'latter family', 'known families', 'increasing number', 'group decodable', 'g groups', 'first instances', 'e .,', 'diversity g', 'delay gnt', 'construct non', 'construct full', 'construct delay', 'c2 ,...,', 'building blocks', 'antennas nt', '2012 ieee', '2 ,...,', '1 reported']</t>
  </si>
  <si>
    <t>Asymptotically-good | full-diversity | Hurwitz-Radon orthogonality | maximum-likelihood (ML) decoding | multigroup decodable codes | space-time block codes (STBCs)</t>
  </si>
  <si>
    <t>For a family of Space-Time Block Codes (STBCs) C1,C2,..., with increasing number of transmit antennas Ni, with rates Ri complex symbols per channel use, i=1,2,..., we introduce the notion of asymptotic normalized rate which we define as limi ‚Üí ‚àûRiNi, and we say that a family of STBCs is asymptotically-good if its asymptotic normalized rate is non-zero, i.e., when the rate scales as a non-zero fraction of the number of transmit antennas. An STBC C is said to be g-group decodable, g ‚â• 2, if the information symbols encoded by it can be partitioned into g groups, such that each group of symbols can be ML decoded independently of the others. In this paper we construct full-diversity g-group decodable codes with rates greater than one complex symbol per channel use for all g ‚â• 2. Specifically, we construct delay-optimal, g-group decodable codes for number of transmit antennas Nt that are a multiple of g2LeftFloor;g-12 ‚åã with rate Ntg2g-1+g2-g2Nt. Using these new codes as building blocks, we then construct non-delay-optimal g-group decodable codes with rate roughly g times that of the delay-optimal codes, for number of antennas Nt that are a multiple of 2Left Floor g-12, with delay gNt and rate Nt2g-1+g-12Nt. For each g ‚â• 2, the new delay-optimal and non-delay-optimal families of STBCs are both asymptotically-good, with the latter family having the largest asymptotic normalized rates among all known families of multigroup decodable codes with delay T ‚â§ gNt. Also, for g ‚â• 3, these are the first instances of g-group decodable codes with rates greater than 1 reported in the literature. ¬© 2002-2012 IEEE.</t>
  </si>
  <si>
    <t>5035-5047</t>
  </si>
  <si>
    <t>Asymptotically-good, multigroup decodable space-time block codes</t>
  </si>
  <si>
    <t>10.1109/TWC.2013.090313.121748</t>
  </si>
  <si>
    <t>2-s2.0-84890114960</t>
  </si>
  <si>
    <t>['providing backhaul', 'pole sway', 'paper proposes', 'movement caused', 'mobile access', 'induced movement', 'increasing sensitivity', 'found today', 'environmental concerns', 'considerable interest', 'cell sites', 'backhaul networking', 'array size', 'alignment methods']</t>
  </si>
  <si>
    <t>array antenna | beam alignment | beamforming codebook design | Millimeter wave | wind-induced vibration</t>
  </si>
  <si>
    <t>Recently, there has been considerable interest in new tiered network cellular architectures, which would likely use many more cell sites than found today. Two major challenges will be i) providing backhaul to all of these cells and ii) finding efficient techniques to leverage higher frequency bands for mobile access and backhaul. This paper proposes the use of outdoor millimeter wave communications for backhaul networking between cells and mobile access within a cell. To overcome the outdoor impairments found in millimeter wave propagation, this paper studies beamforming using large arrays. However, such systems will require narrow beams, increasing sensitivity to movement caused by pole sway and other environmental concerns. To overcome this, we propose an efficient beam alignment technique using adaptive subspace sampling and hierarchical beam codebooks. A wind sway analysis is presented to establish a notion of beam coherence time. This highlights a previously unexplored tradeoff between array size and wind-induced movement. Generally, it is not possible to use larger arrays without risking a corresponding performance loss from wind-induced beam misalignment. The performance of the proposed alignment technique is analyzed and compared with other search and alignment methods. The results show significant performance improvement with reduced search time. ¬© 2013 IEEE.</t>
  </si>
  <si>
    <t>4391-4403</t>
  </si>
  <si>
    <t>60009254;60013983;60009254;60009254;60098468;60098468</t>
  </si>
  <si>
    <t>57203052811;55696487900;7202200691;7004262427;7401542062;56574597500</t>
  </si>
  <si>
    <t>Hur, Sooyoung;Kim, Taejoon;Love, David J.;Krogmeier, James V.;Thomas, Timothy A.;Ghosh, Amitava</t>
  </si>
  <si>
    <t>Finland;Hong Kong;United States</t>
  </si>
  <si>
    <t>Espoo;Kowloon;West Lafayette</t>
  </si>
  <si>
    <t>Nokia Networks;City University of Hong Kong;Purdue University</t>
  </si>
  <si>
    <t>60098468;60013983;60009254</t>
  </si>
  <si>
    <t>Hur S.</t>
  </si>
  <si>
    <t>Millimeter wave beamforming for wireless backhaul and access in small cell networks</t>
  </si>
  <si>
    <t>10.1109/TCOMM.2013.090513.120848</t>
  </si>
  <si>
    <t>2-s2.0-84890115036</t>
  </si>
  <si>
    <t>['¬© 2002', 'wireless networks', 'time slot', 'simulation results', 'reconfigurable ones', 'received signal', 'proposed schemes', 'proposed scheme', 'promising technique', 'optimal solution', 'interference alignment', 'ia scheme', 'filtering sas', 'estimated csi', 'effectively eliminate', 'csi ),', 'computational complexity', 'communication proceeds', 'antenna switching', '2012 ieee']</t>
  </si>
  <si>
    <t>antenna switching | channel state information | computational complexity | Interference alignment | reconfigurable antenna</t>
  </si>
  <si>
    <t>Interference alignment (IA) is a promising technique that can effectively eliminate the interference in wireless networks. However, in traditional IA schemes, the signal to interference plus noise ratio (SINR) may significantly degrade, and the quality of service (QoS) may be unacceptable. In this paper, a novel IA scheme based on antenna switching (AS-IA) is proposed to improve the SINR of the received signal while guaranteeing the QoS in IA wireless networks. In the proposed scheme, some of the antennas are replaced by reconfigurable ones that can switch among preset modes, and the best channel coefficients are selected. Furthermore, to reduce the computational complexity, a sequential antenna switching IA (SAS-IA) scheme is proposed with only one antenna switching in each time slot, and the communication proceeds during the process of searching for the optimal solution. To further improve the performance of the SAS-IA scheme under imperfect channel state information (CSI), a filtering SAS-IA scheme is proposed through averaging the estimated CSI during the iterations of the distributed IA algorithm. Simulation results are presented to show the effectiveness and efficiency of the proposed schemes in improving the QoS of IA wireless networks. ¬© 2002-2012 IEEE.</t>
  </si>
  <si>
    <t>5008-5021</t>
  </si>
  <si>
    <t>60004538;60017592;60022175;60011520;60004538</t>
  </si>
  <si>
    <t>45562028800;57213980384;8865475600;6603561059;7403113813</t>
  </si>
  <si>
    <t>Zhao, Nan;Yu, F. Richard;Sun, Hongjian;Nallanathan, Arumugam;Yin, Hongxi</t>
  </si>
  <si>
    <t>United Kingdom;Canada;United Kingdom;China</t>
  </si>
  <si>
    <t>Durham;Ottawa;London;Dalian</t>
  </si>
  <si>
    <t>Durham University;Carleton University;King's College London;Dalian University of Technology</t>
  </si>
  <si>
    <t>60022175;60017592;60011520;60004538</t>
  </si>
  <si>
    <t>Zhao N.</t>
  </si>
  <si>
    <t>A novel interference alignment scheme based on sequential antenna switching in wireless networks</t>
  </si>
  <si>
    <t>10.1109/TWC.2013.090413.121731</t>
  </si>
  <si>
    <t>2-s2.0-84890116834</t>
  </si>
  <si>
    <t>['¬© 2002', 'spatial covariance', 'sight component', 'recent work', 'propagation conditions', 'performs well', 'obtain estimates', 'key rate', 'key bits', 'information regarding', 'generally measured', 'directly indicate', 'channel includes', 'broad range', '2012 ieee']</t>
  </si>
  <si>
    <t>Cryptography | MIMO systems | propagation | security</t>
  </si>
  <si>
    <t>The performance of techniques for establishing secret encryption keys from the reciprocal electromagnetic propagation between two wireless radios is generally measured by comparing the number of key bits generated to the key rate, or the information theoretic bound on the number of key bits that can be determined for a single independent channel estimate. While typically this bound is computed by assuming that the radios have no information regarding the channel, recent work has demonstrated an approach for computing this bound for nodes using beamformed antenna arrays that know the spatial covariance of a wide-sense stationary channel. Since this bound does not directly indicate how to perform practical channel estimation to obtain estimates that can achieve the bound, the prior work demonstrates an approximation that indicates a practical channel estimation procedure while yielding a mutual information near that of the key rate in rich multipath fading environments. This paper demonstrates appreciable degradation in the mutual information achieved using this approximation when the channel includes a line-of-sight component and proposes a modified approximation technique that performs well over a broad range of propagation conditions. ¬© 2002-2012 IEEE.</t>
  </si>
  <si>
    <t>5146-5153</t>
  </si>
  <si>
    <t>60006832-108041921;60006832</t>
  </si>
  <si>
    <t>Brigham Young University;ImSAR LLC</t>
  </si>
  <si>
    <t>60006832;108041921</t>
  </si>
  <si>
    <t>Maximizing the secret key rate for informed radios under different channel conditions</t>
  </si>
  <si>
    <t>10.1109/TWC.2013.090313.122034</t>
  </si>
  <si>
    <t>2-s2.0-84890117303</t>
  </si>
  <si>
    <t>['uwb channels', 'thus extend', 'special case', 'rake ultra', 'rake schemes', 'previous work', 'numerical results', 'namely stochastic', 'multiuser pre', 'includes single', 'include devices', 'imperfect csi', 'general setting', 'general case', 'equalization filters', 'drastically affect', 'design approaches', 'channel estimation', 'bounded uncertainty', 'binary transmission', 'basic pre']</t>
  </si>
  <si>
    <t>Intersymbol interference | multiuser interference | pre-rake filtering | robust design | ultra-wideband | widely linear</t>
  </si>
  <si>
    <t>Pre-rake ultra-wideband (UWB) systems are appealing for UWB communications applications which include devices with different processing capabilities so that signal processing complexity need to be shifted from the receiver of one or more devices to the transmitter of another. Recently, basic pre-rake schemes have been extended to include full pre-equalization, multiple-antenna, and multi-user interference processing. All these design approaches for pre-rake UWB systems have relied on the availability of accurate channel state information (CSI) at the transmitter. However, uncertainties in the acquisition of CSI can drastically affect the overall system performance. Therefore, in this paper, we present robust design methods for pre-equalization filters (PEFs) for pre-rake UWB systems that take CSI uncertainties into account. We treat the general case of a broadcast (i.e., multiuser) pre-rake UWB system, which includes single-user communication often considered in literature as a special case. For this general setting, we derive new PEF designs that improve system performance with imperfect CSI. Similar to the literature on robust filter designs for multiple-input multiple output (MIMO) systems, we consider two uncertainty models, namely stochastic and bounded uncertainty, which correspond to different performance optimization paradigms, and we adjust these according to channel estimation of UWB channels. As most of previous work on (pre-rake) UWB, we focus on binary transmission. We argue that widely linear filter design should be applied in this case and thus extend the robust filter design methodology accordingly. Our numerical results for typically UWB test channels demonstrate the efficacy of the proposed design procedures to achieve reliable communication in multiuser pre-rake UWB systems. ¬© 2013 IEEE.</t>
  </si>
  <si>
    <t>4206-4216</t>
  </si>
  <si>
    <t>24723544500;7102743763</t>
  </si>
  <si>
    <t>Ahmadian, Zahra;Lampe, Lutz</t>
  </si>
  <si>
    <t>Ahmadian Z.</t>
  </si>
  <si>
    <t>Robust design of widely linear pre-equalization filters for pre-rake UWB systems</t>
  </si>
  <si>
    <t>10.1109/TCOMM.2013.0828131.120920</t>
  </si>
  <si>
    <t>2-s2.0-84890118426</t>
  </si>
  <si>
    <t>Natural Science Foundation of Ningbo</t>
  </si>
  <si>
    <t>Y4110529</t>
  </si>
  <si>
    <t>['tem reveals', 'successfully synthesized', 'si substrate', 'sea cucumber', 'new way', 'high density', 'growth process', 'desired morphologies', 'catalyst surface']</t>
  </si>
  <si>
    <t>In this study, beard-like and sea cucumber-like silica structures have been successfully synthesized on the Si substrate by a novel and simple water assisted method. The investigation of SEM and TEM reveals that the as-grown products possess many similar features like that they all have a very big, nearly spherical microsized body and uncountable, high density and highly oriented silica nanowire antennas. It is proved that ultrafine nanosized metal catalysts could be generated on the surface of one microsized catalyst during their growth process due to the indications of surface local softening and different elastic deformation along different crystal plane taking place on the catalyst surface during growth process. Our results could introduce a new way to control the growth of high-density and well-oriented functional nanowire arrays with desired morphologies. ¬© 2013 Springer Science+Business Media New York.</t>
  </si>
  <si>
    <t>3805-3811</t>
  </si>
  <si>
    <t>1573482X</t>
  </si>
  <si>
    <t>Journal of Materials Science: Materials in Electronics</t>
  </si>
  <si>
    <t>60001895;60001895;60001895;60005183;60001895</t>
  </si>
  <si>
    <t>16235068500;7403139570;24479221000;7403296100;7407758935</t>
  </si>
  <si>
    <t>Wei, Guodong;Gao, Fengmei;Zheng, Jinju;Zhao, Guangling;Yang, Weiyou</t>
  </si>
  <si>
    <t>Baton Rouge;Ningbo</t>
  </si>
  <si>
    <t>Southern University and A&amp;M College;Ningbo University of Technology</t>
  </si>
  <si>
    <t>60005183;60001895</t>
  </si>
  <si>
    <t>Wei G.</t>
  </si>
  <si>
    <t>Study of ultrafine grains formed on the microsized catalyst surface induced growth of aligned SiO&lt;inf&gt;2&lt;/inf&gt; nanowires</t>
  </si>
  <si>
    <t>10.1007/s10854-013-1322-z</t>
  </si>
  <si>
    <t>2-s2.0-84890118717</t>
  </si>
  <si>
    <t>['¬© 2002', 'ultra low', 'significantly reduce', 'reasonable complexity', 'realistic scenarios', 'proposed scheme', 'proposed detector', 'output mf', 'output generation', 'novel soft', 'mmse detection', 'mf detectors', 'known soft', 'g .,', 'e .,', 'complexity detector', 'complexity detection', 'based detector', 'also propose', '6 db', '2012 ieee']</t>
  </si>
  <si>
    <t>hundreds of antennas | Large MIMO systems | MF detection | MMSE detection | non-binary LDPC codes | soft-output detection</t>
  </si>
  <si>
    <t>Recently, it has been proved that both MMSE and MF detectors are near optimal detection for large scale MIMO systems, e.g., MIMO systems with hundreds of antennas. In order to attain near capacity region with reasonable complexity, low-complexity detector with soft-output generation is necessary for coded large MIMO systems. We show in this paper that the non-binary LDPC codes and well-known soft-output MMSE detector can be utilized to significantly reduce the gap to capacity. We also propose a novel soft-output MF-based detector for the non-binary LDPC coded large MIMO systems. With this proposed detector, capacity approaching performance, i.e., the gap to capacity of 1.6 dB, can be achieved with ultra low-complexity detection, e.g., just 0.28% of MMSE detection. Moreover, use of the proposed scheme in large MIMO systems is found to be robust to the presence of imperfect channel estimation and spatial fading correlation which are both the realistic scenarios for large MIMO systems. ¬© 2002-2012 IEEE.</t>
  </si>
  <si>
    <t>5185-5199</t>
  </si>
  <si>
    <t>60017165;60031126;60017165;60017165</t>
  </si>
  <si>
    <t>35218192700;7202557600;6504309094;10046241200</t>
  </si>
  <si>
    <t>Suthisopapan, Puripong;Kasai, Kenta;Meesomboon, Anupap;Imtawil, Virasit</t>
  </si>
  <si>
    <t>Japan;Thailand</t>
  </si>
  <si>
    <t>Tokyo;Khon Kaen</t>
  </si>
  <si>
    <t>Tokyo Institute of Technology;Khon Kaen University</t>
  </si>
  <si>
    <t>60031126;60017165</t>
  </si>
  <si>
    <t>Suthisopapan P.</t>
  </si>
  <si>
    <t>Achieving near capacity of non-binary LDPC coded large MIMO systems with a novel ultra low-complexity soft-output detector</t>
  </si>
  <si>
    <t>10.1109/TWC.2013.090513.122056</t>
  </si>
  <si>
    <t>2-s2.0-84890121359</t>
  </si>
  <si>
    <t>['¬© 2002', 'upper bounds', 'transmit power', 'transmit antennas', 'target signal', 'stochastic orders', 'ordering results', 'main contributions', 'input single', 'hetnets ),', 'general model', 'fewer multi', 'coverage probability', 'closed form', 'cases better', 'bs distribution', 'bf ),', 'baseline single', 'base stations', 'ase ).', 'antenna transmission', 'antenna bss', 'another observation', '2012 ieee']</t>
  </si>
  <si>
    <t>downlink performance analysis | Heterogeneous cellular network | MIMO HetNet | stochastic geometry | stochastic orders</t>
  </si>
  <si>
    <t>We develop a general downlink model for multi-antenna heterogeneous cellular networks (HetNets), where base stations (BSs) across tiers may differ in terms of transmit power, target signal-to-interference-ratio (\sir), deployment density, number of transmit antennas and the type of multi-antenna transmission. In particular, we consider and compare space division multiple access (SDMA), single user beamforming (SU-BF), and baseline single-input single-output (SISO) transmission. For this general model, the main contributions are: (i) ordering results for both coverage probability and per user rate in closed form for any BS distribution for the three considered techniques, using novel tools from stochastic orders, (ii) upper bounds on the coverage probability assuming a Poisson BS distribution, and (iii) a comparison of the area spectral efficiency (ASE). The analysis concretely demonstrates, for example, that for a given total number of transmit antennas in the network, it is preferable to spread them across many single-antenna BSs vs. fewer multi-antenna BSs. Another observation is that SU-BF provides higher coverage and per user data rate than SDMA, but SDMA is in some cases better in terms of ASE. ¬© 2002-2012 IEEE.</t>
  </si>
  <si>
    <t>5208-5222</t>
  </si>
  <si>
    <t>60013372;60009379;60013372</t>
  </si>
  <si>
    <t>35956099500;8902345100;55627508700</t>
  </si>
  <si>
    <t>Dhillon, Harpreet S.;Kountouris, Marios;Andrews, Jeffrey G.</t>
  </si>
  <si>
    <t>The University of Texas at Austin;SUPELEC √âcole Sup√©rieure d'√âlectricit√©</t>
  </si>
  <si>
    <t>60013372;60009379</t>
  </si>
  <si>
    <t>Dhillon H.</t>
  </si>
  <si>
    <t>Downlink MIMO HetNets: Modeling, ordering results and performance analysis</t>
  </si>
  <si>
    <t>10.1109/TWC.2013.090513.130142</t>
  </si>
  <si>
    <t>2-s2.0-84890121992</t>
  </si>
  <si>
    <t>['theoretical results', 'study discusses', 'receiving node', 'preliminary application', 'possible analogies', 'peer communications', 'paper analyzes', 'packet communication', 'network topology', 'multiple peer', 'interference ratio', 'interference power', 'homogeneous scenarios', 'homogeneous 802', 'heterogeneity introduced', 'existing frameworks', 'delay behavior', 'capture probability']</t>
  </si>
  <si>
    <t>ad-hoc networks | Channel characterization and modeling | interference rejection techniques | SDMA</t>
  </si>
  <si>
    <t>This paper analyzes the problem of modeling the collisions in a distributed and heterogeneous fixed wireless network in which spatial reuse enables multi-packet communication (MPC), thus allowing the coexistence of multiple peer to peer communications. The objective is to present a completely theoretical model that provides closed form expressions for the capture probability, and for the statistics of the interference power and of the signal-to-interference ratio (SIR) experienced by a receiving node. The presented theory aims in particular to investigate the impact on the capture probability of the heterogeneity introduced by the network topology and by the use of different antenna systems. All theoretical results are validated by independent Monte Carlo simulations. Finally, this study discusses the possible analogies between the developed and the existing frameworks for homogeneous scenarios, and presents a preliminary application of the developed capture analysis by evaluating the throughput-delay behavior of a homogeneous 802.11 MPC network. ¬© 2013 IEEE.</t>
  </si>
  <si>
    <t>5346-5359</t>
  </si>
  <si>
    <t>7003613315;13908144400</t>
  </si>
  <si>
    <t>Babich, F.;Comisso, M.</t>
  </si>
  <si>
    <t>Babich F.</t>
  </si>
  <si>
    <t>Multi-packet communication in heterogeneous wireless networks adopting spatial reuse:Capture analysis</t>
  </si>
  <si>
    <t>10.1109/TWC.2013.091113.130788</t>
  </si>
  <si>
    <t>2-s2.0-84890124422</t>
  </si>
  <si>
    <t>['¬© 2002', 'su ),', 'selection combining', 'secondary user', 'secondary network', 'rxs ).', 'receive antennas', 'ratio combining', 'outage probability', 'multiple pu', 'multiple antennas', 'multipath channels', 'form expression', 'fading severities', 'exact closed', 'ergodic capacity', 'carrier networks', 'asymptotic expressions', '2012 ieee']</t>
  </si>
  <si>
    <t>Diversity | frequency selective fading | single-carrier transmission | spectrum sharing</t>
  </si>
  <si>
    <t>In this paper, maximal-ratio combining (MRC) and selection combining (SC) are proposed in spectrum sharing single-carrier networks with multiple primary user receivers (PU-Rxs). Taking into account the peak interference power at the PU-Rx's and the maximum transmit power at the secondary user (SU), the impact of multiple PU-Rx's on the secondary network is characterized when the secondary user receiver (SU-Rx) is equipped with multiple antennas. In doing so, exact and asymptotic expressions are derived for the cumulative distribution function, taking into account two realistic scenarios: 1) non-identical frequency selective fading between the secondary user transmitter (SU-Tx) and the PUs, and 2) frequency selective fading between the SU-Tx and the SU-Rx. Based on these, exact and asymptotic expressions for the outage probability and average bit error rate are derived. Furthermore, an exact closed-form expression for the ergodic capacity is derived. It is shown that the asymptotic diversity gain depends only on the number of receive antennas and the number of multipath channels. It is further shown that the number of PU-Rx's and fading severities between the SU-Tx and the PU-Rx's have no impact on the asymptotic diversity gain. ¬© 2002-2012 IEEE.</t>
  </si>
  <si>
    <t>5223-5235</t>
  </si>
  <si>
    <t>60003398;60029738-60016636;60022109;60026553;60003269;60001187</t>
  </si>
  <si>
    <t>7409322168;14009246700;6602911293;35957601400;55665272100;56984282100</t>
  </si>
  <si>
    <t>Kim, Kyeong Jin;Duong, Trung Q.;Elkashlan, Maged;Yeoh, Phee Lep;Poor, H. Vincent;Lee, Moon Ho</t>
  </si>
  <si>
    <t>United Kingdom;Australia;United Kingdom;Sweden;United States;United States;South Korea</t>
  </si>
  <si>
    <t>Belfast;Parkville;London;Karlskrona;Cambridge;Princeton;Jeonju</t>
  </si>
  <si>
    <t>Queen's University Belfast;University of Melbourne;Queen Mary University of London;Blekinge Tekniska H√∂gskola;Mitsubishi Electric Research Laboratories;Princeton University;Jeonbuk National University</t>
  </si>
  <si>
    <t>60029738;60026553;60022109;60016636;60003398;60003269;60001187</t>
  </si>
  <si>
    <t>Kim K.</t>
  </si>
  <si>
    <t>Spectrum sharing single-carrier in the presence of multiple licensed receivers</t>
  </si>
  <si>
    <t>10.1109/TWC.2013.092013.130088</t>
  </si>
  <si>
    <t>2-s2.0-84890127730</t>
  </si>
  <si>
    <t>['¬© 2002', 'proposed beam', 'previous schemes', 'multiuser two', 'multiple rss', 'multiple bss', 'key roles', 'interference alignment', 'forming works', 'forming schemes', 'dof values', 'channel alignment', 'cellular network', 'cell environment', 'also provide', '2012 ieee']</t>
  </si>
  <si>
    <t>cellular network | degree of freedom | multi-user | multiple antennas | Two-way relaying</t>
  </si>
  <si>
    <t>We propose a set of multiuser two-way relay beam-forming schemes in the cellular network. While the previous schemes are applicable only when there exist a single base station (BS) and a single relay station (RS) with the same number of antennas, multiple BSs or multiple RSs can exist in the proposed scheme without such restriction on the numbers of antennas. The degree of freedoms (DoF) achievable are analyzed and conditions to achieve these DoF values are presented. Both the decode-and-forward (DaF) protocol and amplify-and-forward (AaF) protocol are considered. It turns out that the channel alignment and the interference alignment in the multi-cell environment act the key roles in the development. We also provide an interference alignment scheme in the multi-cell environment that improves the achievable DoF values upon those of the previous schemes. The simulation results corroborate that the proposed beam-forming works as analyzed. ¬© 2002-2012 IEEE.</t>
  </si>
  <si>
    <t>5200-5207</t>
  </si>
  <si>
    <t>60007511;60003780;60007511</t>
  </si>
  <si>
    <t>14018134900;57225854912;55574232454</t>
  </si>
  <si>
    <t>Hwang, Duckdong;Hong, Suk Gi;Lee, Tae Jin</t>
  </si>
  <si>
    <t>Sungkyunkwan University;Samsung Electronics Co. Ltd.</t>
  </si>
  <si>
    <t>60007511;60003780</t>
  </si>
  <si>
    <t>Multiuser two way relaying schemes in the future cellular network</t>
  </si>
  <si>
    <t>10.1109/TWC.2013.090413.130008</t>
  </si>
  <si>
    <t>2-s2.0-84890128629</t>
  </si>
  <si>
    <t>['unified framework', 'several multi', 'robust precoders', 'proposed precoder', 'objective function', 'noise ratio', 'multiplicative noises', 'longer reciprocal', 'imperfect channels', 'ideal uplink', 'downlink channels', 'different amount', 'designing precoder', 'data sharing', 'comp transmission', 'comp systems', 'channel information', 'calibration errors', 'antenna users']</t>
  </si>
  <si>
    <t>Coordinated multi-point (CoMP) | multi-cell multi-user precoder | robust optimization | uplink-downlink channel reciprocity</t>
  </si>
  <si>
    <t>This paper studies transmission strategies for downlink time division duplex coordinated multi-point (CoMP) systems with non-ideal uplink-downlink channel reciprocity, where several multi-antenna base stations (BSs) jointly serve multiple single-antenna users. Due to the inherent antenna calibration errors among different BSs, the uplink-downlink channels are no longer reciprocal such that the channel information at the BSs is with multiplicative noises. To mitigate the performance degradation caused by the imperfect channels, we employ a weighted sum rate estimate as the objective function for robust precoder design. To show the impact of data sharing on the performance of CoMP under the non-ideal channel reciprocity, we provide a unified framework for designing precoder for CoMP systems with different amount of data sharing. The optimal parametric linear precoder structure that maximizes the weighted sum rate estimate under per-BS power constraints is characterized, based on which a closed-form robust signal-to-leakage-plus-noise ratio (SLNR) precoder is proposed to exploit the statistics of the calibration errors. Simulation results show that the proposed precoder in conjunction with user scheduling provides substantial performance gain over Non-CoMP transmission and the CoMP transmission with non-robust precoders. ¬© 2013 IEEE.</t>
  </si>
  <si>
    <t>4256-4269</t>
  </si>
  <si>
    <t>60013789;60013789;60031293;60031293;60031293</t>
  </si>
  <si>
    <t>35210142000;55583285600;57209627210;35073266700;56856436900</t>
  </si>
  <si>
    <t>Han, Shengqian;Yang, Chenyang;Wang, Gang;Zhu, Dalin;Lei, Ming</t>
  </si>
  <si>
    <t>Coordinated multi-point transmission strategies for TDD systems with non-ideal channel reciprocity</t>
  </si>
  <si>
    <t>10.1109/TCOMM.2013.090313.120667</t>
  </si>
  <si>
    <t>2-s2.0-84890130341</t>
  </si>
  <si>
    <t>['¬© 2013', 'worldwide basis', 'world war', 'wave frequencies', 'via retransmission', 'unlike long', 'united states', 'two sets', 'transatlantics exemplified', 'transatlantic broadcasts', 'telephone lines', 'technology developed', 'technological might', 'technical expertise', 'speed execution', 'specific economic', 'sky waves', 'signals reflect', 'shortwave signals', 'shortwave receivers', 'shortwave embodied', 'shortwave ,"', 'satellite television', 'rights reserved', 'restrained pacing', 'respective societies', 'remarkable capacity', 'reflected constraints', 'receiving facility', 'received clearly', 'radio programs', 'radio producers', 'radio corporation', 'quantifiable units', 'prized reflection', 'point radio', 'particular times', 'particular angles', 'parent company', 'occurred regularly', 'normative vision', 'national borders', 'multiple transmitters', 'miles away', 'mass audiences', 'many thousands', 'leading edge', 'key tool', 'international influence', 'international communication', 'institutional conditions', 'instantaneous results', 'high speed', 'high frequencies', 'growing u', 'french techno', 'french ministry', 'french counter', 'even upon', 'dramatic influences', 'distributed upon', 'distinctive counter', 'directional antennae', 'designated point', 'dedicated circuits', 'day affect', 'cultural preferences', 'conventional long', 'carry programs', 'broadcasting ."', 'broadcast transmitter', 'broadcast transmission', 'broadcast signals', 'broadcast exchanges', 'better part', 'atmospheric conditions', 'affiliates across', 'aesthetic merit', 'activity cycles', 'accorded value']</t>
  </si>
  <si>
    <t>Decades before satellite television and the internet, broadcasters enlisted shortwave radio to furnish live intercontinental programming between the United States and Europe. Unlike long-distance, point-to-point radio and conventional long- and medium-wave amplitude modulation (AM) broadcasting, shortwave broadcasts furnished ambient sound, voices, and music to mass audiences at a remove of thousands of miles. Moving instantaneously across oceans, continents, and national borders, shortwave embodied the leading edge of trans and international communication and had dramatic influences. Shortwave broadcasters scooped the international press corps at Munich in 1938, and the technology developed into a key tool during and after World War II. Less frequently noted, however, is that by 1938, transatlantic broadcasts had occurred regularly for the better part of a decade. In 1931, the French Ministry of Posts, Telegraphs, and Telephones (PTT) and the U.S. National Broadcasting Company (NBC) began regular shortwave-broadcast exchanges. Whether heard directly on shortwave receivers or via instantaneous relay to AM sets, "transatlantics" heralded bright possibilities for live global communication. Among other things, transatlantics exemplified the ambition of the Radio Corporation of America (RCA), NBC's parent company, to create a "community of sound and vision to be distributed upon a national and even upon a worldwide basis, through broadcasting." "Shortwave," in contrast to long- or medium-wave radio transmission, refers to the wavelength of a radio signal using the electromagnetic spectrum designated for point-to-point and broadcast transmission. Unlike amplitude modulation (AM) broadcast signals that travel primarily along the ground at medium- and long-wave frequencies, shortwave signals travel via "sky waves" at high frequencies. Sent from transmitter antennae directed upward at particular angles at particular times of day, these signals reflect off of the Earth's ionosphere and return to a designated point that can be many thousands of miles away. Atmospheric conditions, solar-activity cycles, and time of day affect when, where, and how shortwave signals can be sent and received clearly-hence the need for multiple transmitters and directional antennae. Transatlantics also required supporting communications technologies; events were coordinated in advance via telephone calls and cablegrams. A transatlantic shortwave transmission could reach listeners directly or via retransmission. In the United States, RCA operated facilities using shortwave receivers, dedicated circuits, and telephone lines to carry programs to NBC for circulation to affiliates across the country. Pickups from France to the United States could also travel under the waves via transatlantic cables to a receiving facility that could then feed the signal to a broadcast transmitter for listeners. Beyond their novelty, transatlantics attracted attention for their techno-aesthetics-that is, their "produced," technical qualities as radio programs, which contributed cultural information to their formal program content. Between the mid-1920s and the onset of World War II, two sets of techno-aesthetic paradigms emerged out of U.S.-rench broadcast interactions. They offered a shorthand for both countries' radio producers, fans, and critics to assess each other and their respective societies. The American paradigm stressed power, abundance, and high-speed execution; it could be measured in quantifiable units, such as the number of kilowatts, stations, transmitters, and quantity of programs. Speed signified U.S. radio's remarkable capacity for getting information circulating quickly (and frequently) on the air. The French counter-aesthetic paradigm emphasized quality, scarcity, and restrained pacing; it accorded value to a program's artistic and aesthetic merit, reflected constraints on the number of stations in France, and prized reflection and analysis in a program over instantaneous results. U.S. commercial broadcasters took technological power, abundance, and execution at high speed as measures of efficient technological exploitation that warranted universal emulation. In France, by contrast, state-controlled public broadcasting and specific economic, political, and institutional conditions, coupled with differing cultural behaviors and emphases, produced a distinctive counter-aesthetic. This formed in tension with RCA's normative vision of an international "community of sound," implicitly guided by U.S. technical expertise and cultural preferences. While more of an alternative cultural formation than an overtly oppositional one, the French techno-aesthetic would come to be viewed by some in America as a sign of resistance to growing U.S. power, technological might, and international influence. Before World War. ¬© 2013 by the Society for the History of Technology. All rights reserved.</t>
  </si>
  <si>
    <t>888-921</t>
  </si>
  <si>
    <t>0040165X</t>
  </si>
  <si>
    <t>Technology and Culture</t>
  </si>
  <si>
    <t>Vaillant, Derek W.</t>
  </si>
  <si>
    <t>Vaillant D.W.</t>
  </si>
  <si>
    <t>At the speed of sound techno-aesthetic paradigms in U.S.-French international broadcasting, 1925-1942</t>
  </si>
  <si>
    <t>10.1353/tech.2013.0135</t>
  </si>
  <si>
    <t>2-s2.0-84890359866</t>
  </si>
  <si>
    <t>['wearable electronics', 'radio frequency', 'power densities', 'one position', 'numerical simulations', 'first time', 'excellent isotropy', 'designed based', 'conventional exposimeters', 'confidence interval', 'anechoic chamber']</t>
  </si>
  <si>
    <t>Dosimetry | PIFA | Radio frequency exposure | Textile antennas | Wearable electronics</t>
  </si>
  <si>
    <t>For the first time, a personal distributed exposimeter (PDE) for radio frequency (RF) measurements is presented. This PDE is designed based on numerical simulations and is experimentally evaluated using textile antennas and wearable electronics. A prototype of the PDE is calibrated in an anechoic chamber. Compared to conventional exposimeters, which only measure in one position on the body, an excellent isotropy of 0.5dB (a factor of 1.1) and a 95% confidence interval of 7dB (a factor of 5) on power densities are measured. ¬© 2013 Wiley Periodicals, Inc.</t>
  </si>
  <si>
    <t>60033316;60025063;60033316;60025063;60033316;60033316;60033316;60033316;60033316;60025063;60033316;60033316</t>
  </si>
  <si>
    <t>55263775300;35233144400;55357493400;55755239500;24479868400;55952423300;23974082200;24479883500;7004835032;57204274618;7103396069;22985227300</t>
  </si>
  <si>
    <t>Thielens, Arno;De Clercq, Hans;Agneessens, Sam;Lecoutere, Jeroen;Verloock, Leen;Declercq, Frederick;Vermeeren, G√ºnter;Tanghe, Emmeric;Rogier, Hendrik;Puers, Robert;Martens, Luc;Joseph, Wout</t>
  </si>
  <si>
    <t>Ghent;3000 Leuven</t>
  </si>
  <si>
    <t>Universiteit Gent;KU Leuven</t>
  </si>
  <si>
    <t>60033316;60025063</t>
  </si>
  <si>
    <t>Personal distributed exposimeter for radio frequency exposure assessment in real environments</t>
  </si>
  <si>
    <t>10.1002/bem.21793</t>
  </si>
  <si>
    <t>2-s2.0-84890856505</t>
  </si>
  <si>
    <t>['vas ).', 'tested blockwise', 'sham conditions', 'safety research', 'rf emfs', 'provocation studies', 'present study', 'patch antenna', 'pain sensitivity', 'pain sensation', 'kept constant', 'intact tpt', 'initially validated', 'induced changes', 'individual blocks', 'growing body', 'exposure time', 'existing gap', 'controlled trials', 'contralateral side', 'blind manner']</t>
  </si>
  <si>
    <t>Capsaicin | Desensitization | Electromagnetic fields | Nociception | Visual analogue rating scale</t>
  </si>
  <si>
    <t>One of the most frequently investigated effects of radiofrequency electromagnetic fields (RF EMFs) on the behavior of complex biological systems is pain sensitivity. Despite the growing body of evidence of EMF-induced changes in pain sensation, there is no currently accepted experimental protocol for such provocation studies for the healthy human population. In the present study, therefore, we tested the effects of third generation Universal Mobile Telecommunications System (UMTS) RF EMF exposure on the thermal pain threshold (TPT) measured on the surface of the fingers of 20 young adult volunteers. The protocol was initially validated with a topical capsaicin treatment. The exposure time was 30min and the genuine (or sham) signal was applied to the head through a patch antenna, where RF EMF specific absorption rate (SAR) values were controlled and kept constant at a level of 1.75W/kg. Data were obtained using randomized, placebo-controlled trials in a double-blind manner. Subjective pain ratings were tested blockwise on a visual analogue rating scale (VAS). Compared to the control and sham conditions, the results provide evidence for intact TPT but a reduced desensitization effect between repeated stimulations within the individual blocks of trials, observable only on the contralateral side for the genuine UMTS exposure. Subjective pain perception (VAS) data indicated marginally decreased overall pain ratings in the genuine exposure condition only. The present results provide pioneering information about human pain sensation in relation to RF EMF exposure and thus may contribute to cover the existing gap between safety research and applied biomedical science targeting the potential biological effects of environmental RF EMFs. ¬© 2013 Wiley Periodicals, Inc.</t>
  </si>
  <si>
    <t>530-541</t>
  </si>
  <si>
    <t>60004737-60027605;60004737;60027605;60004737</t>
  </si>
  <si>
    <t>56651012000;6602369230;6701402428;6602587419</t>
  </si>
  <si>
    <t>Vecsei, Zsuzsanna;Csath√≥, √Årp√°d;Thur√≥czy, Gy√∂rgy;Hern√°di, Istv√°n</t>
  </si>
  <si>
    <t>Budapest;Pecs</t>
  </si>
  <si>
    <t>National Research Institute for Radiobiology and Radiohygiene Budapest;P√©csi Tudom√°nyegyetem</t>
  </si>
  <si>
    <t>60027605;60004737</t>
  </si>
  <si>
    <t>Vecsei Z.</t>
  </si>
  <si>
    <t>Effect of a single 30min UMTS mobile phone-like exposure on the thermal pain threshold of young healthy volunteers</t>
  </si>
  <si>
    <t>10.1002/bem.21801</t>
  </si>
  <si>
    <t>2-s2.0-84890859260</t>
  </si>
  <si>
    <t>['wide range', 'successfully reduces', 'size reduction', 'polarization diversity', 'frequency bands', 'easier installation', 'antenna size', 'also responding', '5 ghz', '0 ghz']</t>
  </si>
  <si>
    <t>Loop antenna | Multiband | Polarization diversity antenna</t>
  </si>
  <si>
    <t>Antennas for mobile communication base stations need to support a wide range of frequency bands, including 800 MHz, 1.5 GHz and 2.0 GHz, while also responding the demand for polarization diversity and size reduction for easier installation. We have developed a triple-band polarization diversity antenna using loop elements, which successfully reduces the antenna size by about 60% compared with the conventional dipole antenna.</t>
  </si>
  <si>
    <t>114107238;114107238;114107238;60025556;60025556</t>
  </si>
  <si>
    <t>55979776200;55980725100;57202323364;35090085200;55576111100</t>
  </si>
  <si>
    <t>Takano, Toyohisa;Nakaue, Shinji;Yamagishi, Suguru;Matsuno, Hiromi;Nakano, Masayuki</t>
  </si>
  <si>
    <t>Fujimino;</t>
  </si>
  <si>
    <t>KDDI R&amp;D Laboratories;System and Electronics Division</t>
  </si>
  <si>
    <t>60025556;114107238</t>
  </si>
  <si>
    <t>Triple-band polarization diversity antenna with loop element</t>
  </si>
  <si>
    <t>2-s2.0-84891415554</t>
  </si>
  <si>
    <t>['verlag france', 'user case', 'superposition coding', 'scheme serves', 'scheme based', 'scheduling algorithms', 'sc layer', 'relaying schemes', 'proposed sc', 'proportional fairness', 'many works', 'general multi', 'fairness optimization', 'considering firstly', 'based scheme', 'allocated orthogonally', 'achievable sum']</t>
  </si>
  <si>
    <t>Cellular relay system | Cooperative communication | Proportional fair scheduling | Superposition coding</t>
  </si>
  <si>
    <t>Many works have tackled on the problem of throughput and fairness optimization in cellular cooperative relaying systems. Considering firstly a two-user relay broadcast channel, we design a scheme based on superposition coding (SC) which maximizes the achievable sum-rate under a proportional fairness constraint. Unlike most relaying schemes where users are allocated orthogonally, our scheme serves the two users simultaneously on the same time-frequency resource unit by superposing their messages into three SC layers. The optimal power allocation parameters of each SC layer are derived by analysis. Next, we consider the general multi-user case in a cellular relay system, for which we design resource allocation algorithms based on proportional fair scheduling exploiting the proposed SC-based scheme. Numerical results show that the proposed algorithms allowing simultaneous user allocation outperform conventional schedulers based on orthogonal user allocation, both in terms of throughput and proportional fairness. These results indicate promising new directions for the design of future radio resource allocation and scheduling algorithms. ¬© 2012 Institut Mines-T√©l√©com and Springer-Verlag France.</t>
  </si>
  <si>
    <t>525-537</t>
  </si>
  <si>
    <t>60011001;60011001;60022134;60011001</t>
  </si>
  <si>
    <t>14018025700;57199646261;6603618176;55234563700</t>
  </si>
  <si>
    <t>Kaneko, Megumi;Hayashi, Kazunori;Popovski, Petar;Sakai, Hideaki</t>
  </si>
  <si>
    <t>Denmark;Japan</t>
  </si>
  <si>
    <t>Aalborg;Kyoto</t>
  </si>
  <si>
    <t>Aalborg University;Kyoto University</t>
  </si>
  <si>
    <t>60022134;60011001</t>
  </si>
  <si>
    <t>Kaneko M.</t>
  </si>
  <si>
    <t>Proportional fair scheduling with superposition coding in a cellular cooperative relay system: Invited paper</t>
  </si>
  <si>
    <t>10.1007/s12243-012-0337-4</t>
  </si>
  <si>
    <t>2-s2.0-84891824662</t>
  </si>
  <si>
    <t>['wireless communication', 'verlag france', 'transmitted signal', 'traditional amplitude', 'power amplifier', 'polarized antennas', 'polarization state', 'phase modulation', 'output back', 'orthogonally dual', 'optimum solutions', 'nonlinear region', 'energy efficiency', 'data rate', 'data carried', 'bearing parameters']</t>
  </si>
  <si>
    <t>Energy efficiency | Polarization dependent loss | Polarization-amplitude-phase modulation | Power amplifier nonlinearity</t>
  </si>
  <si>
    <t>To improve the power amplifier (PA) energy efficiency, a polarization-amplitude-phase modulation (PAPM) scheme in wireless communication is proposed. The proposed scheme introduces the signal's polarization state (PS), amplitude, and phase as the information-bearing parameters. Thus, the data rate can be further enhanced on the basis of the traditional amplitude-phase modulation. Also, since the transmitted signal's PS completely manipulated by orthogonally dual-polarized antennas is unaffected by PA, PAPM can let PA work in its nonlinear region to acquire high PA efficiency. To further optimize the PA energy efficiency based on PAPM, a constrained optimization problem regarding the output back-off value and the ratio between the data carried by the PS and the amplitude-phase is formulated, and the distribution of the optimum solutions is presented. The simulation results show that PAPM can improve the PA energy efficiency significantly. ¬© 2012 Institut Mines-T√©l√©com and Springer-Verlag France.</t>
  </si>
  <si>
    <t>515-524</t>
  </si>
  <si>
    <t>56419248100;9232337700;15822139000</t>
  </si>
  <si>
    <t>Wei, Dong;Feng, Chunyan;Guo, Caili</t>
  </si>
  <si>
    <t>Wei D.</t>
  </si>
  <si>
    <t>A polarization-amplitude-phase modulation scheme for improving the power amplifier energy efficiency</t>
  </si>
  <si>
    <t>10.1007/s12243-012-0341-8</t>
  </si>
  <si>
    <t>2-s2.0-84891827625</t>
  </si>
  <si>
    <t>Natural Science Foundation of Jiangsu Province</t>
  </si>
  <si>
    <t>SYG201011</t>
  </si>
  <si>
    <t>XJTLU</t>
  </si>
  <si>
    <t>['wave propagation', 'transmission channel', 'time localization', 'studying electromagnetic', 'still far', 'signal transmissions', 'signal attenuation', 'promising technique', 'obtained studies', 'modulation scheme', 'make possible', 'important issues', 'human body', 'feasible improvements', 'data rate', 'antennas working', 'also evaluated', 'also determined']</t>
  </si>
  <si>
    <t>Electromagnetic wave propagation | Transmission channel | Wireless capsule</t>
  </si>
  <si>
    <t>Wireless capsule endoscopy (WCE) is a promising technique which has overcome some limitations of traditional diagnosing tools, such as the comfortlessness of the cables and the inability of examining small intestine section. However, this technique is still far from mature and asks for the feasible improvements. For example, the relatively low transmission data rate and the absence of the real-time localization information of the capsule are all important issues. The studies of them rely on the understanding of the electromagnetic wave propagation in human body. Investigation of performance of WCE communication system was carried out by studying electromagnetic (EM) wave propagation of the wireless capsule endoscopy transmission channel. Starting with a pair of antennas working in a human body mimic environment, the signal transmissions and attenuations were examined. The relationship between the signal attenuation and the capsule (transmitter) position, and direction was also evaluated. These results provide important information for real-time localization of the capsule. Moreover, the pair of antennas and the human body were treated as a transmission channel, on which the binary amplitude shift keying (BASK) modulation scheme was used. The relationship between the modulation scheme, data rate and bit error rate was also determined in the case of BASK. With the obtained studies, it make possible to provide valuable information for further studies on the selection of the modulation scheme and the real-time localization of the capsules. ¬© Central South University Press and Springer-Verlag Berlin Heidelberg 2013.</t>
  </si>
  <si>
    <t>2650-2656</t>
  </si>
  <si>
    <t>60102426;60102426;60102426;60102426;60102426</t>
  </si>
  <si>
    <t>36105242300;54788663500;56006993300;8503638800;55536496100</t>
  </si>
  <si>
    <t>Lim, Eng Gee;Wang, Zhao;Chen, Jin Hui;Tillo, Tammam;Man, Ka Lok</t>
  </si>
  <si>
    <t>Xi'an Jiaotong-Liverpool University</t>
  </si>
  <si>
    <t>Lim E.G.</t>
  </si>
  <si>
    <t>Electromagnetic wave propagation of wireless capsule endoscopy in human body</t>
  </si>
  <si>
    <t>10.1007/s11771-013-1780-8</t>
  </si>
  <si>
    <t>2-s2.0-84892573021</t>
  </si>
  <si>
    <t>['œ ±', 'various alternatives', 'uncertainty estimate', 'second order', 'scales absorbs', 'scale choices', 'lep event', 'hard emissions', 'fragmentation observables', 'element result', 'alternative weights']</t>
  </si>
  <si>
    <t>Monte carlo simulations | NLO computations</t>
  </si>
  <si>
    <t>We consider the probability for a colour-singlet qq pair to emit a gluon, in strongly and smoothly ordered antenna showers. We expand to second order in Œ±s and compare to the second-order QCD matrix elements for Z ‚Üí 3 jets, neglecting terms suppressed by 1=NC2 . We give a prescription that corrects the shower to the matrix-element result at this order for both soft and hard emissions, thereby explicitly reducing its dependence on evolution- and renormalization-scale choices. We confirm that the choice of p‚ä• for both of these scales absorbs all logarithms through O(Œ±2 s), and contrast this with various alternatives. We include these corrections in the vincia shower generator and study the impact on LEP event-shape and fragmentation observables. An uncertainty estimate is provided for each event, in the form of a vector of alternative weights. ¬© SISSA 2013.</t>
  </si>
  <si>
    <t>60023824;60023824-60002483-60007989;60019778</t>
  </si>
  <si>
    <t>55014276700;7003585846;14827231400</t>
  </si>
  <si>
    <t>Hartgring, L.;Laenen, E.;Skands, P.</t>
  </si>
  <si>
    <t>Netherlands;Switzerland;Netherlands;Netherlands</t>
  </si>
  <si>
    <t>Amsterdam;Geneva;Utrecht;Amsterdam</t>
  </si>
  <si>
    <t>FOM-Institute of Subatomic Physics - NIKHEF;European Organization for Nuclear Research;Utrecht University;Universiteit van Amsterdam</t>
  </si>
  <si>
    <t>60023824;60019778;60007989;60002483</t>
  </si>
  <si>
    <t>Hartgring L.</t>
  </si>
  <si>
    <t>Antenna showers with one-loop matrix elements</t>
  </si>
  <si>
    <t>10.1007/Jhep10(2013)127</t>
  </si>
  <si>
    <t>2-s2.0-84892735776</t>
  </si>
  <si>
    <t>['ventral surface', 'nov .,', 'feeding species', 'et sp', 'cylindrical form', 'compound eyes']</t>
  </si>
  <si>
    <t>Bark spray | Phlaeothripidae | Phlaeothripinae | Thysanoptera | Tubulifera</t>
  </si>
  <si>
    <t>Leichhardtithrips evanidus gen. et sp. nov., a wingless, fungus-feeding species of Phlaeothripidae, is described from a single female taken in D'Aguilar National Park, Brisbane. This species has exceptionally reduced sclerotisation rendering systematic comparisons of the new genus difficult. The cylindrical form of the eighth antennal segment is unique in the family, and the compound eyes are not developed on the ventral surface of the head. ¬© The State of Queensland, Queensland Museum 2013.</t>
  </si>
  <si>
    <t>Memoirs of the Queensland Museum</t>
  </si>
  <si>
    <t>60028929;60029470</t>
  </si>
  <si>
    <t>7004511122;7003973495</t>
  </si>
  <si>
    <t>Tree, Desley J.;Mound, Laurence A.</t>
  </si>
  <si>
    <t>Melbourne;Brisbane</t>
  </si>
  <si>
    <t>Commonwealth Scientific and Industrial Research Organization;Queensland Department of Agriculture and Fisheries</t>
  </si>
  <si>
    <t>60029470;60028929</t>
  </si>
  <si>
    <t>Tree D.</t>
  </si>
  <si>
    <t>Leichhardt's vanishing thrips: A remarkable new genus and species of Insecta, Thysanoptera, Phlaeothripinae</t>
  </si>
  <si>
    <t>2-s2.0-84892761306</t>
  </si>
  <si>
    <t>['two gluons', 'processes involving', 'nnlo qcd', 'main results', 'heavy quarks', 'harmonic polylogarithms', 'computed analytically']</t>
  </si>
  <si>
    <t>NLO Computations | QCD Phenomenology</t>
  </si>
  <si>
    <t>We analyze, in the antenna subtraction framework, the real radiation antenna functions for processes involving the production of a pair of heavy quarks and two gluons by an uncolored initial state at NNLO QCD.We provide explicit expressions for these functions and discuss their infrared singular behaviour. Our main results are the corresponding integrated antenna functions which are computed analytically. They are expressed in terms of harmonic polylogarithms. ¬© SISSA 2013.</t>
  </si>
  <si>
    <t>60016653;60000762;60016653</t>
  </si>
  <si>
    <t>55930406600;25622966000;51461140000</t>
  </si>
  <si>
    <t>Bernreuther, Werner;Bogner, Christian;Dekkers, Oliver</t>
  </si>
  <si>
    <t>Aachen;Berlin</t>
  </si>
  <si>
    <t>Rheinisch-Westf√§lische Technische Hochschule Aachen;Humboldt-Universit√§t zu Berlin</t>
  </si>
  <si>
    <t>60016653;60000762</t>
  </si>
  <si>
    <t>Bernreuther W.</t>
  </si>
  <si>
    <t>The real radiation antenna functions for S ‚Üí QQÃÑgg at NNLO QCD</t>
  </si>
  <si>
    <t>10.1007/JHEP10(2013)161</t>
  </si>
  <si>
    <t>2-s2.0-84892776959</t>
  </si>
  <si>
    <t>['wave ratio', 'spiral fragments', 'reflection loss', 'conversion efficiency', 'antenna parts', '63 %.', '29 db']</t>
  </si>
  <si>
    <t>Heat-sensitive element | Microresonator | Terahertz radiation | Two-arm spiral antenna</t>
  </si>
  <si>
    <t>It is shown that the detector and antenna parts of an uncooled terahertz receiver based on submillimeter and nanometer resonance structures in the form of spiral fragments and microresonators in the form of round holes enable one to obtain a reflection loss of -24.29 dB, a standing-wave ratio of 1.13 and a conversion efficiency of 99.63%. ¬© 2013 Springer Science+Business Media New York.</t>
  </si>
  <si>
    <t>60057797;60057797;60057797</t>
  </si>
  <si>
    <t>7006421202;7005627437;9038422400</t>
  </si>
  <si>
    <t>Esman, A. K.;Kuleshov, V. K.;Zykov, G. L.</t>
  </si>
  <si>
    <t>Esman A.K.</t>
  </si>
  <si>
    <t>A terahertz receiver based on electromagnetic materials</t>
  </si>
  <si>
    <t>10.1007/s11018-013-0287-x</t>
  </si>
  <si>
    <t>2-s2.0-84893047332</t>
  </si>
  <si>
    <t>Ministarstvo Obrazovanja, Znanosti i Sporta</t>
  </si>
  <si>
    <t>MZOS</t>
  </si>
  <si>
    <t>['¬© 2013', 'treated plants', 'treated leaves', 'photosynthetic apparatus', 'os ),', 'much pronounced', 'molecular markers', 'main distinction', 'limiting factor', 'kelleris 16', 'investigated genotypes', 'genotype os', 'genetic background', 'fruit production', 'electron transport', 'drought tolerance', 'described changes', 'chlorophylls ratio', 'certain fraction', 'b )).', 'antenna complexes']</t>
  </si>
  <si>
    <t>Chlorophyll fluorescence | Drought tolerance | Genetic variability | Leaf water content | Photosynthetic pigments | Prunus cerasus | Sour cherry</t>
  </si>
  <si>
    <t>Drought is a limiting factor in fruit production today. Identification of sour cherry genotypes tolerant to drought will enable the sustainability of fruit production. The aim of our study was to select sour cherry genotypes according to their genetic background as well as drought tolerance and investigate possible mechanisms of drought tolerance through the changes in photosynthetic apparatus (i.e. photosynthetic pigment content) and photosynthesis process assessed through the chlorophyll fluorescence transient. All of them together with molecular markers (SSRs and AFLPs), relative water content (RWC) as indicator of plant water status distinguish two genotypes (Kelleris 16 and OS), which are the opposite in regards to drought tolerance. Down-regulation of photosynthesis in drought-treated Kelleris 16 plants was seen as changes in antenna complexes of PSII (decreased total chlorophylls content (a+b) and chlorophylls ratio (a/b)). Despite unchanged maximum quantum yield of PSII in drought-treated leaves of genotype OS, overall photosynthetic performance expressed as PIABS was down-regulated in both investigated genotypes. However, decrement of PIABS was much pronounced in genotype Kelleris 16, mainly because of changes in a certain fraction of RCs, which become dissipative centres, seen as increase in ABS/RC and DI0/RC, in order to avoid photooxidative damage of photosynthetic apparatus. Also, electron transport, seen as decrease in ET0/ (TR0-ET0) and ET0/RC, was impaired which lead to impaired CO2 fixation and photosynthesis. The described changes in the functioning of photosynthetic apparatus in drought-treated plants of Kelleris 16 constitute the main distinction between the two investigated genotypes regarding drought adaptation mechanisms. ¬© 2013 by Acta Botanica Croatica.</t>
  </si>
  <si>
    <t>221-235</t>
  </si>
  <si>
    <t>Acta Botanica Croatica</t>
  </si>
  <si>
    <t>60018422;60018422;60018422;60018422;60018422;60018422-106192596;60018368</t>
  </si>
  <si>
    <t>8218864800;25936159100;35763983700;16553648600;21738415700;6603251176;6601958509</t>
  </si>
  <si>
    <t>Viljevac, Marija;Dugaliƒá, Krunoslav;Mihaljeviƒá, Ines;≈†Imiƒá, Domagoj;Sudar, Rezica;Jurkoviƒá, Zorica;Lepedu≈°, Hrvoje</t>
  </si>
  <si>
    <t>Croatia;Croatia;Croatia</t>
  </si>
  <si>
    <t>Osijek;Osijek;Osije</t>
  </si>
  <si>
    <t>Poljoprivredni Institut Osijek;Josip Juraj Strossmayer University of Osijek;Croatian Food Agency</t>
  </si>
  <si>
    <t>60018422;60018368;106192596</t>
  </si>
  <si>
    <t>Viljevac M.</t>
  </si>
  <si>
    <t>Chlorophyll content, photosynthetic efficiency and genetic markers in two sour cherry (Prunus cerasus L.) genotypes under drought stress</t>
  </si>
  <si>
    <t>10.2478/botcro-2013-0003</t>
  </si>
  <si>
    <t>2-s2.0-84893777630</t>
  </si>
  <si>
    <t>['¬© 1990', 'right size', 'people mattered', 'congressional discord', 'column refers', 'classic collection', '2011 ieee', '1 ].']</t>
  </si>
  <si>
    <t>antennas | satellite communication</t>
  </si>
  <si>
    <t>In times of congressional discord over the right size of the government, it is natural to think that the title of the column refers to British economist E. F. Schumacher's classic collection of essays entitled Small Is Beautiful: A Study of Economics as if People Mattered [1]. However, my concern here is not with the size of our budget, but with the size of antennas. ¬© 1990-2011 IEEE.</t>
  </si>
  <si>
    <t>168-169</t>
  </si>
  <si>
    <t>Bansal, Rajeev</t>
  </si>
  <si>
    <t>Storrs</t>
  </si>
  <si>
    <t>University of Connecticut</t>
  </si>
  <si>
    <t>Bansal R.</t>
  </si>
  <si>
    <t>Small is beautiful [AP-S turnstile]</t>
  </si>
  <si>
    <t>10.1109/MAP.2013.6735499</t>
  </si>
  <si>
    <t>2-s2.0-84894452186</t>
  </si>
  <si>
    <t>['¬© 1990', 'unique maximum', 'solution really', 'scalar function', 'real world', 'pareto frontier', 'painstaking exploration', 'neatly bundled', 'general lend', 'even though', 'dimensional variable', 'best solution', 'always nice', '2011 ieee']</t>
  </si>
  <si>
    <t>It is always nice to be told that one's solution to a problem is optimal. We like to think we have the best solution, even though as engineers, we should be aware that for very few problems is the quality of the solution really a uni-dimensional variable with a unique maximum. In the real world, a "best solution" is usually the result of painstaking exploration of a Pareto frontier, the dimensions of which do not in general lend themselves to being neatly bundled a priori in some scalar function. ¬© 1990-2011 IEEE.</t>
  </si>
  <si>
    <t>136-139</t>
  </si>
  <si>
    <t>6505620370;36828522600;7003391894;7006865572</t>
  </si>
  <si>
    <t>Fondevila-Gomez, J.;Coleman, I. C.;Rodriguez-Gonzalez, J. A.;Ares-Pena, F.</t>
  </si>
  <si>
    <t>Fondevila-Gomez J.</t>
  </si>
  <si>
    <t>A cautionary note on optimization [antenna designer's notebook]</t>
  </si>
  <si>
    <t>10.1109/MAP.2013.6735486</t>
  </si>
  <si>
    <t>2-s2.0-84894452407</t>
  </si>
  <si>
    <t>['¬© 1990', 'wireless systems', 'transmitter ends', 'multiple antennas', 'modern fourth', 'lower band', 'limited bandwidth', 'enhancement mechanisms', 'available size', 'antenna systems', '2011 ieee']</t>
  </si>
  <si>
    <t>branch power ratio | correlation coefficient | mean effective gain (MEG) | multi-band | multiple-input-multiple-output (MIMO) | Printed antennas | total active reflection coefficient (TARC)</t>
  </si>
  <si>
    <t>Multiple-input-multiple-output (MIMO) antenna systems are a key enabling technology for modern fourth-generation (4G) wireless systems. The need for higher data rates for multimedia applications within the limited bandwidth and power levels led the way to the use of multiple antennas at the receiver and transmitter ends. Printed MIMO antenna systems, supporting multiple bands, including the lower band of the 4G wireless standard (LTE), pose a challenge in terms of available size. In this work, we start by defining the new required metrics to characterize MIMO antenna systems. We then present several recent printed multi-band MIMO antenna systems, along with some isolation-enhancement mechanisms that are used in these closely packed antennas. ¬© 1990-2011 IEEE.</t>
  </si>
  <si>
    <t>218-232</t>
  </si>
  <si>
    <t>Printed multi-band MIMO antenna systems and their performance metrics [wireless corner]</t>
  </si>
  <si>
    <t>10.1109/MAP.2013.6735522</t>
  </si>
  <si>
    <t>2-s2.0-84894461667</t>
  </si>
  <si>
    <t>['¬© 1990', 'wave expansion', 'unknown origin', 'taking advantage', 'spherical near', 'spatial filtering', 'selected size', 'second approach', 'reconstruction surface', 'priori knowledge', 'paper presents', 'mitigation techniques', 'measured field', 'filtering properties', 'equivalent currents', 'echo signals', 'echo pollution', 'direct consequence', 'comparative investigation', 'anechoic chambers', '2011 ieee']</t>
  </si>
  <si>
    <t>antenna measurements | equivalent source | inverse problem | Near field | spherical wave expansion</t>
  </si>
  <si>
    <t>This paper presents a comparative investigation of two versatile error-mitigation techniques, applicable to general antenna near-field measurement scenarios with echo signals of unknown origin. Both techniques are based on spatial filtering of the measured field, taking advantage of a priori knowledge of the antenna's size. The first approach takes advantage of the spatial-filtering properties of the spherical-wave expansion of the measured field. The second approach is based on the reconstruction of equivalent currents, and implements the spatial filtering as a direct consequence of the selected size and shape of the reconstruction surface. The investigation was performed using measured data on two different horns in both planar and spherical near-field scanning geometries. The presence and levels of echo pollution in the measurements were controlled by introducing known scattering objects in the anechoic chambers, and comparing with reference situations without disturbance. ¬© 1990-2011 IEEE.</t>
  </si>
  <si>
    <t>235-242</t>
  </si>
  <si>
    <t>60212118;60212118;60212118;60212118;100473079;100473079;100473079;60055696;60012162</t>
  </si>
  <si>
    <t>16024257900;35090524100;6507431385;54893322000;7102956859;55370716900;56405065800;16023925400;24766561500</t>
  </si>
  <si>
    <t>Foged, L. J.;Scialacqua, L.;Mioc, F.;Saccardi, F.;Iversen, P. O.;Shmidov, L.;Braun, R.;Araque Quijano, J. L.;Vecchi, G.</t>
  </si>
  <si>
    <t>Italy;Colombia;Italy;United States</t>
  </si>
  <si>
    <t>Pomezia;Bogota;Turin;Horsham</t>
  </si>
  <si>
    <t>Microwave Vision Italy S.r.l.;Universidad Nacional de Colombia;Politecnico di Torino;ORBIT/FR Inc.</t>
  </si>
  <si>
    <t>60212118;60055696;60012162;100473079</t>
  </si>
  <si>
    <t>Foged L.J.</t>
  </si>
  <si>
    <t>Echo suppression by spatial-filtering techniques in advanced planar and spherical near-field antenna measurements [AMTA corner]</t>
  </si>
  <si>
    <t>10.1109/MAP.2013.6735525</t>
  </si>
  <si>
    <t>2-s2.0-84894462136</t>
  </si>
  <si>
    <t>['¬© 1990', 'work presented', 'wireless system', 'wireless communications', 'two parts', 'true history', 'time reversal', 'time domain', 'reverberation problem', 'reported definitions', 'related research', 'reciprocal networks', 'prove theoretically', 'practical examples', 'main goal', 'loose use', 'generally interpret', 'fallacious interpretations', 'fallacious benefits', 'exact capabilities', 'engineering fundamentals', 'electrical engineering', 'different fields', 'correctly define', 'claimed capabilities', 'basic electrical', 'appropriate definition', 'antenna system', 'acoustic de', 'accordingly interpret', '2011 ieee']</t>
  </si>
  <si>
    <t>acoustic impulse response | antenna reciprocity | biblade antennas | causality | channel impulse response | electromagnetic time reversal | impulse response | inverse filtering | room impulse response | speech de-reverberation | time domain | Time reversal | time reversal mirrors</t>
  </si>
  <si>
    <t>A plethora of papers can be found in the scientific literature talking about time reversal. The term time reversal exists in the publications in a variety of different fields, such as ultrasonics, acoustics, wireless communications, electromagnetics, antennas and propagation, optics, physics, and philosophy. The term time reversal by itself sounds very interesting, and can provide many interpretations that are fascinating. However, due to a loose use of this term, it may in many cases lead to fallacious interpretations and conclusions if it is not interpreted in strict scientific terms. The main goal of this paper is to explain the appropriate definition of the term time reversal in electrical engineering in general, and in electromagnetics for wireless communications, to be specific. However, the motivation of the work presented in this paper is not to raise a controversy about time reversal and its related research. Rather, the aim of this work is to highlight the basic electrical-engineering fundamentals that are necessary to study time reversal and to correctly define it, and to then accordingly interpret the results. Hence, the true and fallacious benefits of electromagnetic time reversal will be exposed. To serve this purpose, the paper is divided into two parts. First, a detailed literature review is presented. The true history of the term time reversal in electrical engineering is traced. In this part, most of the reported definitions of time reversal and its claimed capabilities are summarized. Some problems with the application of time reversal in electromagnetics are discussed, both theoretically and practically. All of the time-reversal papers talk about reciprocal networks, so the fact of the non-reciprocity of a single-antenna system in the time domain (the way we generally interpret it) is presented, to prove theoretically that there is a problem with how we interpret time reversal in electromagnetics. Finally, practical examples are shown, where time reversal is used in a wireless system and in an acoustic de-reverberation problem. The exact capabilities of time reversal in electrical engineering are exposed in those experiments. ¬© 1990-2011 IEEE.</t>
  </si>
  <si>
    <t>28-62</t>
  </si>
  <si>
    <t>60030551;60030551;60001741;60001741;60016688</t>
  </si>
  <si>
    <t>53879652000;55650323300;6505805808;56277552400;7006343001</t>
  </si>
  <si>
    <t>Dyab, Walid Mohamed Galal;Sarkar, Tapan Kumar;Garc√≠a-Lamp√©rez, Alejandro;Salazar-Palma, Magdalena;Lagunas, Miguel Angel</t>
  </si>
  <si>
    <t>United States;Spain;Spain</t>
  </si>
  <si>
    <t>Syracuse;Castelldefels;Madrid</t>
  </si>
  <si>
    <t>Syracuse University;Centre Tecnol√≥gic de Telecomunicacions de Catalunya;Universidad Carlos III de Madrid</t>
  </si>
  <si>
    <t>60030551;60016688;60001741</t>
  </si>
  <si>
    <t>A critical look at the principles of electromagnetic time reversal and its consequences</t>
  </si>
  <si>
    <t>10.1109/MAP.2013.6735472</t>
  </si>
  <si>
    <t>2-s2.0-84894466355</t>
  </si>
  <si>
    <t>['¬© 1990', 'various demodulation', 'two examples', 'supply configurations', 'quickly switched', 'past months', 'outstanding care', 'offering operators', 'monitoring radio', 'mobile laboratory', 'measurement campaigns', 'mainly used', 'fully operational', 'frequency interference', 'frequency coverage', 'efficient workplace', 'dynamic range', 'driving conditions', 'different rf', 'commissioning phase', 'azimuth directions', 'astronomical observatory', 'analysis facilities', 'adverse meteorological', '2011 ieee']</t>
  </si>
  <si>
    <t>electromagnetic compatibility | Radio astronomy | radio frequency interference | radio spectrum management | radiowave propagation</t>
  </si>
  <si>
    <t>In this paper, a quite unique mobile laboratory for monitoring radio-frequency interference with a radio-astronomical observatory is described. The unit is fully operational at the new Sardinia Radio Telescope, a 64-m antenna now in the commissioning phase in Italy. The mobile laboratory is mainly used to identify the source of interference with the radio astronomy service using iterative triangulations in the azimuth directions. Both the design and realization of this prototype were handled with outstanding care to limit the emission of self-interference as much as possible. The laboratory was equipped with excellent microwave instruments in terms of sensitivity, frequency coverage, dynamic range, and various demodulation and signal-analysis facilities. The unit can be quickly switched to different RF and power-supply configurations, while offering operators a safe and efficient workplace, even in adverse meteorological and driving conditions. In the past months, the mobile laboratory has proven to be successful in detecting and identifying many radio interferers. Two examples of measurement campaigns are described. ¬© 1990-2011 IEEE.</t>
  </si>
  <si>
    <t>19-24</t>
  </si>
  <si>
    <t>100757465;100757465;60030106;60030106;60030106;;</t>
  </si>
  <si>
    <t>7005617252;35434997600;18833635800;6701639178;7004568391;56046345800;56045588000</t>
  </si>
  <si>
    <t>Bolli, Pietro;Gaudiomonte, Francesco;Ambrosini, Roberto;Bortolotti, Claudio;Roma, Mauro;Barberi, Carlo;Piccoli, Fabrizio</t>
  </si>
  <si>
    <t>Rome;Capoterra</t>
  </si>
  <si>
    <t>Istituto Nazionale Di Astrofisica, Rome;Cagliari Astronomical Observatory</t>
  </si>
  <si>
    <t>60030106;100757465</t>
  </si>
  <si>
    <t>Bolli P.</t>
  </si>
  <si>
    <t>The mobile laboratory for radio-frequency interference monitoring at the Sardinia Radio Telescope</t>
  </si>
  <si>
    <t>10.1109/MAP.2013.6735468</t>
  </si>
  <si>
    <t>2-s2.0-84894493954</t>
  </si>
  <si>
    <t>['¬© 1990', 'receiving antennas', 'propagation magazine', 'prabhakar pathak', 'necbsc ).', 'matteo albani', 'ieee antennas', 'giorgio carluccio', 'front cover', 'electroscience laboratory', 'data comparing', 'data came', 'calculated coupling', 'august 2013', 'antennas installed', '2011 ieee']</t>
  </si>
  <si>
    <t>Regarding the article by Prabhakar Pathak, Giorgio Carluccio, and Matteo Albani, ¬øThe Uniform Geometrical Theory of Diffraction and Some of Its Applications,¬ø in the August 2013 issue of the IEEE Antennas &amp; Propagation Magazine (55, 4, August 2013, pp. 41¬ø69), the authors make reference to some data comparing the measured and calculated coupling between a pair of antennas installed on a small aerial platform that is shown on the front cover of the magazine. I wish to point out to your readers that these data came from a comprehensive study conducted by the Naval Research Laboratory to investigate the use of the NEC Basic Scattering Code (NECBSC). This was developed by the ElectroScience Laboratory at The Ohio State University, based on the Uniform Geometrical Theory of Diffraction, to predict the coupling between transmitting and receiving antennas on an aerial platform called FLYRT. ¬© 1990-2011 IEEE.</t>
  </si>
  <si>
    <t>Roan, Gary T.</t>
  </si>
  <si>
    <t>Roan G.</t>
  </si>
  <si>
    <t>A note about the cover of the august issue [letter to the editor]</t>
  </si>
  <si>
    <t>10.1109/MAP.2013.6735511</t>
  </si>
  <si>
    <t>2-s2.0-84894496788</t>
  </si>
  <si>
    <t>['¬© 1990', 'three methods', 'port standards', 'parameter method', 'five two', 'differential impedance', 'balun method', 'balanced device', '2011 ieee']</t>
  </si>
  <si>
    <t>Balanced devices | differential impedance | microstrip antenna</t>
  </si>
  <si>
    <t>Three methods for the measurement of the differential impedance of a balanced device are evaluated: 1) the S-parameter method, 2) the balun method, and 3) the mixed-mode S-parameter method. An emphasis is given to the choice of combinations of five two-port standards for the balun method. Each of these methods was used to measure the known differential impedance of a broadband balanced load, and the unknown differential impedance of a narrowband balanced microstrip patch antenna. These methods and the obtained experimental results are discussed. ¬© 1990-2011 IEEE.</t>
  </si>
  <si>
    <t>60024542;60005510</t>
  </si>
  <si>
    <t>18434988000;33167854700</t>
  </si>
  <si>
    <t>Tu, Zhihong;Zhang, Y. P.</t>
  </si>
  <si>
    <t>Guangzhou;Singapore City</t>
  </si>
  <si>
    <t>South China University of Technology;Nanyang Technological University</t>
  </si>
  <si>
    <t>Tu Z.</t>
  </si>
  <si>
    <t>Comparison of three methods for the measurement of the differential impedance of a balanced device [measurements corner]</t>
  </si>
  <si>
    <t>10.1109/MAP.2013.6735491</t>
  </si>
  <si>
    <t>2-s2.0-84894497151</t>
  </si>
  <si>
    <t>['without inclusions', 'thus controlling', 'substrate samples', 'substrate material', 'proposed technology', 'proposed technique', 'propagation magazine', 'pdms allows', 'pdms ),', 'paper describes', 'overall flexibility', 'new technology', 'mechanical properties', 'mechanical points', 'main characteristics', 'high permittivity', 'harsh environment', 'fabrication process', 'fabricating antennas', 'environmental changes', 'copper meshes', 'based elastomer']</t>
  </si>
  <si>
    <t>adjustable substrate permittivity | bending | copper mesh | perforated metal structures | robustness | silicon based elastomer (PDMS) | Soft and flexible antennas | washing | wearable antennas</t>
  </si>
  <si>
    <t>This paper describes a new technology for the realization of soft, flexible, and robust antennas intended to operate in a harsh environment. One of the main characteristics of the proposed technology is the ease of fabricating antennas in a simple lab environment. The method is based on the use of a silicon-based elastomer, polydimethylsiloxane (PDMS), for the substrate material, and copper meshes or any kind of perforated metal plates as flexible conductive materials. The initial liquid state of the PDMS allows a lot of freedom in the fabrication process, both from the electrical and mechanical points of view. The electrical and mechanical properties of the substrate can be adjusted by loading the PDMS with inclusions having low or high permittivity and/or density, thus controlling the permittivity and the rigidity. Another good characteristic of the initial low viscosity of PDMS is the possibility of shaping the antennas and substrates in in-house fabricated moulds. Copper meshes or perforated metal structures enable good adhesion between the substrate and 288 IEEE Antennas and Propagation Magazine, Vol. 55, No. 5, October 2013 conductor, and improve the overall flexibility. Measured results showed good repeatability of the substrate samples, both with or without inclusions. To demonstrate the versatility of the proposed technique, several antenna prototypes were built and characterized. All the antennas were flexible and showed good radiation characteristics. The antennas were exposed to tests such as washing and bending, in order to assess their robustness to environmental changes. ¬© 2014 IEEE.</t>
  </si>
  <si>
    <t>287-297</t>
  </si>
  <si>
    <t>55263542000;7004724089;6701417455</t>
  </si>
  <si>
    <t>Trajkovikj, Jovanche;Zurcher, Jean Francois;Skrivervik, Anja K.</t>
  </si>
  <si>
    <t>Trajkovikj J.</t>
  </si>
  <si>
    <t>PDMS, a robust casing for flexible W-BAN antennas [EurAAP corner]</t>
  </si>
  <si>
    <t>10.1109/MAP.2013.6735538</t>
  </si>
  <si>
    <t>2-s2.0-84894519223</t>
  </si>
  <si>
    <t>['worth mentioning', 'small region', 'research community', 'quite active', 'northwestern europe', 'institutes within', 'ieee ap', 'eye view', 'benelux community']</t>
  </si>
  <si>
    <t>Antennas | electromagnetics | propagation</t>
  </si>
  <si>
    <t>Although the Benelux is only a small region in northwestern Europe, it is quite active in some specific areas within the research community of antennas and propagation. In this paper, a bird's-eye view is given on the work that is being performed at the universities and institutes within this ¬ølittle¬ø region in Europe. It is worth mentioning that the Benelux community has its own IEEE AP-S Chapter. ¬© 2014 IEEE.</t>
  </si>
  <si>
    <t>309-323</t>
  </si>
  <si>
    <t>Vandenbosch, Guy A.E.</t>
  </si>
  <si>
    <t>Recent antenna and propagation research in the benelux [Antennas and propagation around the world]</t>
  </si>
  <si>
    <t>10.1109/MAP.2013.6735543</t>
  </si>
  <si>
    <t>2-s2.0-84894535413</t>
  </si>
  <si>
    <t>['upper plate', 'near future', 'measurements carried', 'manufacturing technology', 'good performance', 'cutting technology', 'cost materials', 'closely spaced', 'canceling slots', 'assemble antennas']</t>
  </si>
  <si>
    <t>Antenna arrays | directive antennas | radar antennas | radar applications | slot antennas</t>
  </si>
  <si>
    <t>The increase in small, distributed facilities expected in the near future has raised the necessity of having low-cost, transportable radar systems. In turn, this requires the design of high-gain, low-cost, planar, robust, and easy-to-assemble antennas. In this scenario, the possibility of using a laser-cutting technology in manufacturing a linearly polarized radial-line slot array (RLSA) has been investigated. An ad hoc optimization algorithm, which takes into account the physical mechanism beyond the radial-line slot array antenna, has been developed to obtain low antenna sidelobe levels, as required by the specific BASYLIS radar application. The optimization technique allows using near-resonance radiating slots and canceling slots that are all closely spaced on the upper plate of the radial-line slot array. The measurements carried out on the antenna prototype showed very good performance, despite the use of low-cost materials and manufacturing technology. ¬© 2014 IEEE.</t>
  </si>
  <si>
    <t>275-285</t>
  </si>
  <si>
    <t>60021859;60002838;60021859</t>
  </si>
  <si>
    <t>24767142100;7006294849;55575947900</t>
  </si>
  <si>
    <t>Mazzinghi, Agnese;Albani, Matteo;Freni, Angelo</t>
  </si>
  <si>
    <t>Florence;Siena</t>
  </si>
  <si>
    <t>Universit√† degli Studi di Firenze;Universit√† degli Studi di Siena</t>
  </si>
  <si>
    <t>60021859;60002838</t>
  </si>
  <si>
    <t>Mazzinghi A.</t>
  </si>
  <si>
    <t>LP-RLSA design for low-cost transportable basylis radar [Antenna applications corner]</t>
  </si>
  <si>
    <t>10.1109/MAP.2013.6735535</t>
  </si>
  <si>
    <t>2-s2.0-84894538709</t>
  </si>
  <si>
    <t>['transmission system', 'tests performed', 'test procedures', 'oak trees', 'article presents', 'array structure', 'antenna elements', 'antenna array', 'anechoic chamber']</t>
  </si>
  <si>
    <t>Antenna arrays | antenna radiation pattern | directive antennas | patch antennas | UHF antennas</t>
  </si>
  <si>
    <t>This article presents the design, simulation, implementation, and test procedures for a bio-inspired patch antenna array and transmission system. The array structure was based on the Fibonacci pattern found in oak trees, with the antenna elements in the positions of the leaves. We present the antenna array's validation in an anechoic chamber, and tests performed on the transmission system under non-line-of-sight (NLOS) conditions. ¬© 2014 IEEE.</t>
  </si>
  <si>
    <t>60054919;60054919</t>
  </si>
  <si>
    <t>56047116900;36239960600</t>
  </si>
  <si>
    <t>Delgado, Jesus Alberto Viveros;Mera, Carlos Andres Viteri</t>
  </si>
  <si>
    <t>Pasto</t>
  </si>
  <si>
    <t>Universidad de Nari√±o</t>
  </si>
  <si>
    <t>Delgado J.</t>
  </si>
  <si>
    <t>A bio-inspired patch antenna array using fibonacci sequences in trees [education column]</t>
  </si>
  <si>
    <t>10.1109/MAP.2013.6735514</t>
  </si>
  <si>
    <t>2-s2.0-84894561618</t>
  </si>
  <si>
    <t>Karlsruhe Institute of Technology</t>
  </si>
  <si>
    <t>KIT</t>
  </si>
  <si>
    <t>['section spectra', 'scattering cross', 'loss spectra', 'identical antennas', 'experimental errors']</t>
  </si>
  <si>
    <t>Electron energy-loss spectroscopy | Optical antennas | Quantitative optical spectroscopy</t>
  </si>
  <si>
    <t>Using a rather large set of different individual metallic optical antennas, we compare directly measured electron energy-loss spectra with measured quantitative optical extinction and scattering cross-section spectra on the identical antennas. All antenna resonances lie near 1.4 Œºm wavelength. In contrast to other reports, we find identical resonance positions for electrons and photons to within the experimental errors. We discuss possible artifacts which can lead to seemingly different resonance positions in experiments. Our experimental results agree well with complete numerical calculations of both sorts of spectra.</t>
  </si>
  <si>
    <t>21928606 21928614</t>
  </si>
  <si>
    <t>Nanophotonics</t>
  </si>
  <si>
    <t>60102538;60007493-60072199;60072199;60007493;60025858;60000762;60102538</t>
  </si>
  <si>
    <t>24759228800;6508176631;10043834600;8557892600;14527487100;55588172700;9333110800</t>
  </si>
  <si>
    <t>Husnik, Martin;Von Cube, Felix;Irsen, Stephan;Linden, Stefan;Niegemann, Jens;Busch, Kurt;Wegener, Martin</t>
  </si>
  <si>
    <t>Germany;Germany;Switzerland;Germany;Germany</t>
  </si>
  <si>
    <t>Karlsruhe;Bonn;Zurich ZH,;Bonn;Berlin</t>
  </si>
  <si>
    <t>Karlsruher Institut f√ºr Technologie;Center of Advanced European Studies and Research;ETH Zurich;Universit√§t Bonn;Humboldt-Universit√§t zu Berlin</t>
  </si>
  <si>
    <t>60102538;60072199;60025858;60007493;60000762</t>
  </si>
  <si>
    <t>Husnik M.</t>
  </si>
  <si>
    <t>Comparison of electron energy-loss and quantitative optical spectroscopy on individual optical gold antennas</t>
  </si>
  <si>
    <t>10.1515/nanoph-2013-0031</t>
  </si>
  <si>
    <t>2-s2.0-84898726936</t>
  </si>
  <si>
    <t>FA-2386-11-1-4096</t>
  </si>
  <si>
    <t>['velocity vector', 'validated using', 'single obstacles', 'simulations carried', 'realigned towards', 'put around', 'proposed algorithm', 'multiple obstacles', 'guidance algorithm', 'go ),', 'dynamic inversion', 'desired direction', 'close vicinity', 'better confidence', 'based three', 'avoid pop', 'available time', 'angular correction', 'aiming point']</t>
  </si>
  <si>
    <t>aiming point guidance | collision avoidance | Dynamic inversion | obstacle avoidance | UAV guidance | unmanned aerial vehicles</t>
  </si>
  <si>
    <t>A dynamic inversion-based three-dimensional nonlinear aiming point guidance law is presented in this paper for reactive collision avoidance of unmanned aerial vehicles. When an obstacle is detected in the close vicinity and collision is predicted, an artificial safety sphere is put around the center of the obstacle. Next, the velocity vector of the vehicle is realigned towards an 'aiming point' on the surface of the sphere in such a way that passing through it can guarantee safe avoidance of the obstacle. The guidance command generation is based on angular correction between the actual and the desired direction of the velocity vector. Note that the velocity vector gets aligned along the selected aiming point quickly (i.e., within a fraction of the available time-to-go), which makes it possible to avoid pop-up obstacles. The guidance algorithm has been verified with simulations carried out both for single obstacles as well as for multiple obstacles on the path and also with different safety sphere sizes around the obstacles. The proposed algorithm has been validated using both kinematic as well as point mass model of a prototype unmanned aerial vehicle. For better confidence, results have also been validated by incorporating a first-order autopilot models for the velocity vector magnitude and directions.</t>
  </si>
  <si>
    <t>259-275</t>
  </si>
  <si>
    <t>60014097;60014097;60014097</t>
  </si>
  <si>
    <t>56024259200;25031132100;8684387000</t>
  </si>
  <si>
    <t>Raja, Ramsingh G.;Chawla, Charu;Padhi, Radhakant</t>
  </si>
  <si>
    <t>Raja R.</t>
  </si>
  <si>
    <t>Dynamic Inversion-Based Nonlinear Aiming Point Guidance of Unmanned Aerial Vehicles for Reactive Obstacle Avoidance</t>
  </si>
  <si>
    <t>10.1142/S2301385013500076</t>
  </si>
  <si>
    <t>2-s2.0-84899541168</t>
  </si>
  <si>
    <t>DSO National Laboratories - Singapore</t>
  </si>
  <si>
    <t>DSO</t>
  </si>
  <si>
    <t>['waypoint flight', 'test results', 'target following', 'successfully realized', 'software development', 'single person', 'rotating rotors', 'realize robust', 'proposed design', 'perfect tracking', 'novel computer', 'new small', 'necessary avionics', 'includes take', 'hardware platform', 'hardware construction', 'gremlion consists', 'flight tests', 'flight experiments', 'fit within', 'easily carried', 'dynamics modeling', 'comprehensive design', 'complete system', 'automatic control', 'aided technique']</t>
  </si>
  <si>
    <t>flight control | modeling | robust control | target tracking | Unmanned coaxial rotorcraft | unmanned system design | vision-based obstacle detection and avoidance</t>
  </si>
  <si>
    <t>In this paper, we present a comprehensive design for a fully functional unmanned rotorcraft system: GremLion. GremLion is a new small-scale unmanned aerial vehicle (UAV) concept using two contra-rotating rotors and one cyclic swash-plate. It can fit within a rucksack and be easily carried by a single person. GremLion is developed with all necessary avionics and a ground control station. It has been employed to participate in the 2012 UAVForge competition. The proposed design of GremLion consists of hardware construction, software development, dynamics modeling and flight control design, as well as mission algorithm investigation. A novel computer-aided technique is presented to optimize the hardware construction of GremLion to realize robust and efficient flight behavior. Based on the above hardware platform, a real-time flight control software and a ground control station (GCS) software have been developed to achieve the onboard processing capability and the ground monitoring capability respectively. A GremLion mathematical model has been derived for hover and near hover flight conditions and identified from experimental data collected in flight tests. We have combined H‚àû technique, a robust and perfect tracking (RPT) approach, and custom-defined flight scheduling to design a comprehensive nonlinear flight control law for GremLion and successfully realized the automatic control which includes take-off, hovering, and a variety of essential flight motions. In addition, advanced mission algorithms have been presented in the paper, including obstacle detection and avoidance, as well as target following. Both ground and flight experiments of the complete system have been conducted including autonomous hovering, waypoint flight, etc. The test results have been presented in this paper to verify the proposed design methodology.</t>
  </si>
  <si>
    <t>211-245</t>
  </si>
  <si>
    <t>60017161;60017161;60017161;60017161;60017161;60017161;60017161;60017161;60017161;60017161;60017161;60017161;60017161;60017161;60017161;60017161;60017161</t>
  </si>
  <si>
    <t>57207332880;56338130300;56337322500;7408611448;24780933300;55804668200;22957003100;35204851400;55419557000;36519608700;55611805200;26666263800;57210810710;24777986200;55490078500;55199099100;55804571600</t>
  </si>
  <si>
    <t>Lin, Feng;Ang, Kevin Z.Y.;Wang, Fei;Chen, Ben M.;Lee, Tong H.;Yang, Beiqing;Dong, Miaobo;Dong, Xiangxu;Cui, Jinqiang;Phang, Swee King;Wang, Biao;Luo, Delin;Peng, Kemao;Cai, Guowei;Zhao, Shiyu;Yin, Mingfeng;Li, Kun</t>
  </si>
  <si>
    <t>Development of an Unmanned Coaxial Rotorcraft for the DARPA UAVForge Challenge</t>
  </si>
  <si>
    <t>10.1142/S2301385013400049</t>
  </si>
  <si>
    <t>2-s2.0-84899547468</t>
  </si>
  <si>
    <t>['unique feature', 'uavforge competition', 'theory behind', 'stimulating interest', 'september 2011', 'presented challenges', 'paper presents', 'novel approaches', 'may 2012', 'lessons learned', 'individual teams', 'icaruslabs team', 'icaruslabs competed', 'design process', 'darpa ).', 'crowdsourcing aspect', 'could complete', 'competing teams', 'challenge combined', 'broad range', 'authors reflect']</t>
  </si>
  <si>
    <t>Crowdsourcing | icarusLabs | unmanned aerial vehicle</t>
  </si>
  <si>
    <t>From September 2011 through May 2012, icarusLabs competed in the UAVForge Competition, sponsored by the United States Defense Advanced Research Projects Agency (DARPA). The objective of the competition was to design and build a small unmanned aerial vehicle (UAV) that could complete a local surveillance mission. A unique feature of the competition was an experimental crowdsourcing model, in which competing teams were able to provide technical feedback to each other as part of the design process. The icarusLabs team's solution to the challenge combined a tricopter and blended wing body aircraft into a single hybrid airframe. This paper presents the rationale and theory behind the design as well as the lessons learned from the technical and logistical challenges faced. In addition, the authors reflect on the crowdsourcing aspect of the challenge from a competitor's perspective. Overall, incentives for individual teams' success directly conflicted with the essence of crowdsourcing, but the competition was successful at stimulating interest to fill a void in current UAV solutions, bringing together passionate individuals from the global unmanned systems community, and generating a broad range of novel approaches to address the presented challenges.</t>
  </si>
  <si>
    <t>60078684;60078684;60078684;60078684</t>
  </si>
  <si>
    <t>57211226510;55820410400;57211232588;57211228291</t>
  </si>
  <si>
    <t>Jackson, Kimberly;Li, Justine;Timmons, Eric;Wallace, Jason</t>
  </si>
  <si>
    <t>College Park</t>
  </si>
  <si>
    <t>A. James Clark School of Engineering</t>
  </si>
  <si>
    <t>Jackson K.</t>
  </si>
  <si>
    <t>IcarusLabs: An Adventure in Crowdsourcing</t>
  </si>
  <si>
    <t>10.1142/S2301385013400037</t>
  </si>
  <si>
    <t>2-s2.0-84906538332</t>
  </si>
  <si>
    <t>['user resources', 'system capacity', 'spatial degrees', 'spatial channel', 'simultaneously share', 'propagation issues', 'problem mumimo', 'optimal allocation', 'multiple output', 'multiple input', 'multiple antennas', 'mimo appears', 'major problem', 'freedom offered', 'estimate csi', 'communication phase', 'block fading', 'affected less', 'advantageously exploited']</t>
  </si>
  <si>
    <t>CSI | MIMO | MU-MIMO | Power allocation</t>
  </si>
  <si>
    <t>In wireless communication resources allocation is the major problem when channel is noisy with partial CSI available at transmitter in MIMO (Multiple Input and Multiple Output) under non data aided technique. To overcome this problem MUMIMO is under taken for consideration. In MU MIMO networks, the spatial degrees of freedom offered by multiple antennas can be advantageously exploited to enhance the system capacity, by scheduling multiple users to simultaneously share the spatial channel. MU-MIMO appears to be affected less by some propagation issues that affect single user MIMO systems. Here many MIMO channels are considered with block fading, where each block is divided into hand shake phase and communication phase. During hand shake phase several orthogonal hand shake signals are transmitted to estimate CSI at the transmitter. In this paper in communication phase a procedure is proposed for optimal allocation of resources and updating of each user resources is being done in round robin fashion.</t>
  </si>
  <si>
    <t>19-26</t>
  </si>
  <si>
    <t>112073711;112073711;60080834</t>
  </si>
  <si>
    <t>55806691300;36634398600;7801597292</t>
  </si>
  <si>
    <t>Shashidhar, M.;Kishan Rao, K.;Somasekhar Rao, P. V.D.</t>
  </si>
  <si>
    <t>Hyderabad;Warangal</t>
  </si>
  <si>
    <t>JNTUH College of Engineering Hyderabad;Vaagdevi College of Engineering</t>
  </si>
  <si>
    <t>60080834;112073711</t>
  </si>
  <si>
    <t>Shashidhar M.</t>
  </si>
  <si>
    <t>Efficient power optimization using MU-MIMO under non data aided technique</t>
  </si>
  <si>
    <t>10.5013/IJSSST.a.14.05.03</t>
  </si>
  <si>
    <t>2-s2.0-84963626936</t>
  </si>
  <si>
    <t>NTU</t>
  </si>
  <si>
    <t>['tilt rotor', 'theoretical calculations', 'potential role', 'paper looks', 'near future', 'military applications', 'may undertake', 'forward flight']</t>
  </si>
  <si>
    <t>autonomous | Singapore Amazing Flying Machine Competition (SAFMC) | tandem | tilt rotor | tilt wing | transition | UAV | UAVForge | unconventional | Vertical Take-Off and Landing (VTOL)</t>
  </si>
  <si>
    <t>This paper looks into conceptualization, implementation and validation of the potential role that hybrid quad tilt rotor unmanned aerial vehicles (UAV) may undertake in the near future, especially so in military applications. A tilt rotor is designed, built and analyzed with wind tunnel data, theoretical calculations and flight log data. In addition, the paper will discuss the flight mechanics involved during its transition from hover to forward flight. As the tandem wing tilt rotor encompasses two unconventional designs, numerous mathematical models were developed in the design of the UAV.</t>
  </si>
  <si>
    <t>177-198</t>
  </si>
  <si>
    <t>En Chao, Joshua Jang</t>
  </si>
  <si>
    <t>School of Mechanical and Aerospace Engineering</t>
  </si>
  <si>
    <t>En Chao J.</t>
  </si>
  <si>
    <t>Extractor X-Autonomous Tilt Rotor UAV</t>
  </si>
  <si>
    <t>10.1142/S2301385013400025</t>
  </si>
  <si>
    <t>2-s2.0-85015512485</t>
  </si>
  <si>
    <t>['video images', 'uas dhaksha', 'test bed', 'team dhaksha', 'tamil nadu', 'tallest structure', 'structural strength', 'state police', 'research paper', 'rescue operations', 'religious festival', 'november 2012', 'madras institute', 'flash floods', 'dhaksha assisted', 'civilian applications', 'anna university']</t>
  </si>
  <si>
    <t>acoustic testing | Coaxial octa rotor | low cost surveillance | real-time control | thermal image fusion | UAVForge challenge</t>
  </si>
  <si>
    <t>This research paper is about team Dhaksha's accomplishment in designing, developing and testing a slew of Rotary Wing Mini Unmanned Aerial Systems for entry into various international aerial robotics/unmanned aerial vehicle (UAV) competitions and civilian applications. Dhaksha, the Unmanned Aircraft System (UAS), developed by the team at Madras Institute of Technology (MIT) campus of Anna University, Chennai, Tamil Nadu, India, with its stable design presented stiff competition to other contestants during the May 2012 technology demonstration called UAVForge organized by Defense Advanced Research Project Agency (DARPA), Department of Defense, USA. Team Dhaksha on behalf of national defense research agency deployed their system as a test bed for Acoustic field testing and analysis. The team also deployed their UAS, for state police, in a religious festival, over a crowd of 20 lakh pilgrims during November 2012, to avail instant aerial images. UAS Dhaksha was deployed for investigation of structural strength of the India's tallest structure, a 300 m high Reinforced Cement Concrete (RCC) tower. Recently during the flash floods in the Himalayan river Mandakini at an altitude of 4200 m above mean sea level, Dhaksha assisted the forces in the relief and rescue operations by providing instant thermal/video images of the scene of disaster.</t>
  </si>
  <si>
    <t>247-258</t>
  </si>
  <si>
    <t>60005941;60005941</t>
  </si>
  <si>
    <t>14045231000;56548372300</t>
  </si>
  <si>
    <t>Kumar, K. Senthil;Rasheed, A. Mohamed</t>
  </si>
  <si>
    <t>Madras Institute of Technology</t>
  </si>
  <si>
    <t>Kumar K.S.</t>
  </si>
  <si>
    <t>Development of Rotary Wing Mini UAS for Civilian Applications</t>
  </si>
  <si>
    <t>10.1142/S2301385013400050</t>
  </si>
  <si>
    <t>2-s2.0-85053121220</t>
  </si>
  <si>
    <t>['unit cells', 'similar nep', 'portable fully', 'patch antenna', 'measured nep', 'integrated 280', 'individual detector', 'ghz detector', 'efficiency improvement', 'compact passive', 'barrier diodes', 'array increased', '1 thz', '1 kv']</t>
  </si>
  <si>
    <t>CMOS | detector | image sensor | imaging | lens-less | NEP | on-chip patch antenna | responsivity | Schottky barrier diode | terahertz</t>
  </si>
  <si>
    <t>Schottky-barrier diodes (SBD's) fabricated in CMOS without process modification are shown to be suitable for active THz imaging applications. Using a compact passive-pixel array architecture, a fully-integrated 280-GHz 4$\,\times\,$4 imager is demonstrated. At 1-MHz input modulation frequency, the measured peak responsivity is 5.1 kV/W with $\pm 20\%$ variation among the pixels. The measured minimum NEP is 29 ${\rm pW}/{\rm Hz}1/2. Additionally, an 860-GHz SBD detector is implemented by reducing the number of unit cells in the diode, and by exploiting the efficiency improvement of patch antenna with frequency. The measured NEP is 42 ${\rm pW}/{\rm Hz}1/2 at 1-MHz modulation frequency. This is competitive to the best reported performance of MOSFET-based pixel measured without attaching an external silicon lens (66 ${\rm pW}/{\rm Hz}1/2 at 1 THz and 40 ${\rm pW}/{\rm Hz} 1/2 at 650 GHz). Given that incorporating the 280-GHz detector into an array increased the NEP by $\sim 20\%$ , the 860-GHz imager array should also have the similar NEP as that for an individual detector. The circuits were utilized in a setup that requires neither mirrors nor lenses to form THz images. These suggest that an affordable and portable fully-integrated CMOS THz imager is possible. ¬© 2013 IEEE.</t>
  </si>
  <si>
    <t>2296-2308</t>
  </si>
  <si>
    <t>60007776;60009415;60009415;60009415;60009415;60007776;60009415</t>
  </si>
  <si>
    <t>34972837000;36656602400;55646537600;55742946600;7003987612;55935169600;6602508365</t>
  </si>
  <si>
    <t>Han, Ruonan;Zhang, Yaming;Kim, Youngwan;Kim, Dae Yeon;Shichijo, Hisashi;Afshari, Ehsan;O, Kenneth K.</t>
  </si>
  <si>
    <t>Richardson;Ithaca</t>
  </si>
  <si>
    <t>The University of Texas at Dallas;Cornell University</t>
  </si>
  <si>
    <t>60009415;60007776</t>
  </si>
  <si>
    <t>Han R.</t>
  </si>
  <si>
    <t>Active terahertz imaging using schottky diodes in CMOS: Array and 860-ghz pixel</t>
  </si>
  <si>
    <t>10.1109/JSSC.2013.2269856</t>
  </si>
  <si>
    <t>2-s2.0-84884682687</t>
  </si>
  <si>
    <t>['ventral margin', 'update key', 'three bristles', 'southern china', 'segments iv', 'readily distinguished', 'new species', 'n .,', 'like structures', 'inner canine', 'illustrated based', 'fore tibiae', 'following combination', 'dense scale', 'color pattern', 'antenna 6']</t>
  </si>
  <si>
    <t>Mayfly | Prosopistoma ocellatum sp. n. | Prosopistomatidae | Taxonomy</t>
  </si>
  <si>
    <t>A new species of the monogeneric family Prosopistomatidae, Prosopistoma ocellatum sp. n., is described and illustrated based on mature larval stages from Guangxi and Hainan, southern China. The new species can be readily distinguished from the other members of Prosopistoma by the following combination of characters: antenna 6-segmented, segment III much longer than segments IV-VI; three bristles at the base of the inner canine; 10-11 pectinate setae on ventral margin of fore tibiae, ventral and basal half surface of all femora with dense scale-like structures, and color pattern of eye-spot on the mesonotum. An update key to the known Oriental species is provided ¬© 2013 Magnolia Press.</t>
  </si>
  <si>
    <t>60032203;60032203</t>
  </si>
  <si>
    <t>55875039900;55908434500</t>
  </si>
  <si>
    <t>Shi, Weifang;Tong, Xiaoli</t>
  </si>
  <si>
    <t>South China Agricultural University</t>
  </si>
  <si>
    <t>A new species of Prosopistoma (Ephemeroptera: Prosopistomatidae) from China with a key to Oriental species</t>
  </si>
  <si>
    <t>10.11646/zootaxa.3718.1.8</t>
  </si>
  <si>
    <t>2-s2.0-84885125392</t>
  </si>
  <si>
    <t>['shell nanoplatelets', 'new type', 'cdse nanoplatelets', 'cds overgrowth', 'cds core', 'acetate salt']</t>
  </si>
  <si>
    <t>We synthesized a new type of optically active semiconductor nanoheterostructure based on CdSe nanoplatelets with epitaxially grown CdS flat branches or wings. CdS branches work as efficient photonic antenna in the blue spectral region, enhancing the excitation of CdSe band edge emission. The formation of CdSe-CdS nanoheteroplatelets instead of CdSe/CdS core-shell nanoplatelets was achieved using short-chain Cd ethylhexanoate and sulfur in octadecene as precursors for CdS overgrowth in the presence of acetate salt. ¬© 2013 American Chemical Society.</t>
  </si>
  <si>
    <t>14476-14479</t>
  </si>
  <si>
    <t>60077178;60117337-60104285;60077178</t>
  </si>
  <si>
    <t>54385743600;7006320572;7004762005</t>
  </si>
  <si>
    <t>Prudnikau, Anatol;Chuvilin, Andrey;Artemyev, Mikhail</t>
  </si>
  <si>
    <t>Spain;Spain;Belarus</t>
  </si>
  <si>
    <t>Donostia-San Sebastian;Bilbao;Minsk</t>
  </si>
  <si>
    <t>CIC nanoGUNE;Ikerbasque, the Basque Foundation for Science;Research Institute for Physical Chemical Problems of the Belarusian State University</t>
  </si>
  <si>
    <t>60117337;60104285;60077178</t>
  </si>
  <si>
    <t>Prudnikau A.</t>
  </si>
  <si>
    <t>CdSe-CdS nanoheteroplatelets with efficient photoexcitation of central CdSe region through epitaxially grown CdS wings</t>
  </si>
  <si>
    <t>10.1021/ja401737z</t>
  </si>
  <si>
    <t>2-s2.0-84885129910</t>
  </si>
  <si>
    <t>['¬© 2013', 'wsns ).', 'wmsns ),', 'transmission reliability', 'transmission antennas', 'statistical results', 'spatial multiplexing', 'sensor nodes', 'proposed scheme', 'path gain', 'paper proposes', 'multiple output', 'multiple input', 'mobile sink', 'mimo transmission', 'licensee mdpi', 'introduced first', 'gain increases', 'ergodic capacity', 'antenna correlation', 'adaptive multi']</t>
  </si>
  <si>
    <t>Diversity | Mobile wireless multimedia sensor networks | Multi-node MIMO | Spatial correlation</t>
  </si>
  <si>
    <t>Mobile wireless multimedia sensor networks (WMSNs), which consist of mobile sink or sensor nodes and use rich sensing information, require much faster and more reliable wireless links than static wireless sensor networks (WSNs). This paper proposes an adaptive multi-node (MN) multiple input and multiple output (MIMO) transmission to improve the transmission reliability and capacity of mobile sink nodes when they experience spatial correlation. Unlike conventional single-node (SN) MIMO transmission, the proposed scheme considers the use of transmission antennas from more than two sensor nodes. To find an optimal antenna set and a MIMO transmission scheme, a MN MIMO channel model is introduced first, followed by derivation of closed-form ergodic capacity expressions with different MIMO transmission schemes, such as space-time transmit diversity coding and spatial multiplexing. The capacity varies according to the antenna correlation and the path gain from multiple sensor nodes. Based on these statistical results, we propose an adaptive MIMO mode and antenna set switching algorithm that maximizes the ergodic capacity of mobile sink nodes. The ergodic capacity of the proposed scheme is compared with conventional SN MIMO schemes, where the gain increases as the antenna correlation and path gain ratio increase. ¬© 2013 by the authors; licensee MDPI, Basel, Switzerland.</t>
  </si>
  <si>
    <t>13382-13401</t>
  </si>
  <si>
    <t>60211585;60092864;60014200</t>
  </si>
  <si>
    <t>8567664700;23392263200;7102288673</t>
  </si>
  <si>
    <t>Cho, Sunghyun;Choi, Ji Woong;You, Cheolwoo</t>
  </si>
  <si>
    <t>Ansan;Daegu;Yongin</t>
  </si>
  <si>
    <t>Hanyang University ERICA Campus;Daegu Gyeongbuk Institute of Science and Technology;Myongji University</t>
  </si>
  <si>
    <t>Adaptive multi-node multiple input and multiple output (MIMO) transmission for mobilewireless multimedia sensor networks</t>
  </si>
  <si>
    <t>10.3390/s131013382</t>
  </si>
  <si>
    <t>2-s2.0-84885164928</t>
  </si>
  <si>
    <t>['wave shapes', 'stage capacitance', 'rise time', 'peaking capacitor', 'paper presents', 'modular construction', 'marx generator', 'field radiation', 'antenna load', '64 j', '300 kv']</t>
  </si>
  <si>
    <t>Antenna | Electric field | Marx generator | Peaking capacitor | Pulse forming network (PFN)</t>
  </si>
  <si>
    <t>This paper presents the design and development of a compact Marx generator based on pulse forming network (PFN) along with a peaking capacitor rated at 300 kV and 64 J. Proposed scheme consists of identical PFNs connected across the charging and grounding resistors according to the Marx generator scheme. Modular construction of the Marx generator is useful in altering the stage capacitance to obtain varying pulse rise time and wave shapes at the output. A peaking capacitor connected at the output of the Marx generator significantly improves the rise time from 25 to 5 ns suitable for driving an antenna load. The effect of peaking capacitor on the intensity of far-field radiation is simulated using finite integration technique for a distance of 15, 20, 30, 40, and 50 m and the results are presented and discussed. ¬© 2013 IEEE.</t>
  </si>
  <si>
    <t>2684-2690</t>
  </si>
  <si>
    <t>60033473;60022429;60033473;60033473;60033473;60033473;60022429</t>
  </si>
  <si>
    <t>35753849100;55488541200;57212296947;25957744300;57199494599;7101826953;6505800721</t>
  </si>
  <si>
    <t>Tewari, Somesh Vinayak;Umbarkar, Sachin Bhagwat;Agarwal, Ritu;Saroj, P. C.;Sharma, Archana;Mittal, Kailash Chandra;Mangalvedekar, Harivittal A.</t>
  </si>
  <si>
    <t>Bhabha Atomic Research Centre;Veermata Jijabai Technological Institute</t>
  </si>
  <si>
    <t>60033473;60022429</t>
  </si>
  <si>
    <t>Tewari S.</t>
  </si>
  <si>
    <t>Development and analysis of pfn based compact marx generator using finite integration technique for an antenna load</t>
  </si>
  <si>
    <t>10.1109/TPS.2013.2279483</t>
  </si>
  <si>
    <t>2-s2.0-84885896951</t>
  </si>
  <si>
    <t>['wire elements', 'compensation method', 'arrival estimations']</t>
  </si>
  <si>
    <t>2D direction-of-arrival estimation | adaptive array | compensation method | mutual coupling | wideband</t>
  </si>
  <si>
    <t>A new compensation method for the mutual coupling effect is proposed. This compensation method is based on the mutual coupling grid and transient mutual coupling coefficient proposed in this article. It can be used for antenna arrays composed of wire elements. The new compensation method is applicable for the 1D as well as 2D array signal processing. The new compensation method is employed in wideband 2D direction-of-arrival estimations. The numerical results verify the effectiveness of the new compensation method for wideband 2D direction-of-arrival estimations. ¬© 2013 Taylor and Francis.</t>
  </si>
  <si>
    <t>517-525</t>
  </si>
  <si>
    <t>14829013700;55549977700;55276206000</t>
  </si>
  <si>
    <t>Huang, Qiulin;Zhou, Hongxing;Shi, Xiaowei</t>
  </si>
  <si>
    <t>A new compensation method for the mutual coupling effect in wideband 2d direction-of-arrival estimations</t>
  </si>
  <si>
    <t>10.1080/02726343.2013.824312</t>
  </si>
  <si>
    <t>2-s2.0-84884841607</t>
  </si>
  <si>
    <t>European Cooperation in Science and Technology</t>
  </si>
  <si>
    <t>SGR2009#00617</t>
  </si>
  <si>
    <t>COST</t>
  </si>
  <si>
    <t>['useful tool', 'two mechanisms', 'state behavior', 'spatial dimensions', 'rights reserved', 'reference protocol', 'performance gains', 'multiple antennas', 'fundamental properties', 'different number', 'collision avoidance', 'analytical model', 'accurately characterize']</t>
  </si>
  <si>
    <t>CSMA/CA | Multi-packet transmission | Non-saturation | Performance evaluation | Queueing model | SDMA</t>
  </si>
  <si>
    <t>Wireless objects equipped with multiple antennas are able to simultaneously transmit multiple packets by exploiting the channel's spatial dimensions. In this paper, we study the benefits of such Multiple Packet Transmission (MPT) approach, when it is used in combination with a Carrier Sense Multiple Access with Collision Avoidance (CSMA/CA) protocol for fully interconnected networks, addressing the interactions between the two mechanisms and showing the performance gains that can be achieved. To this end, a very simple Media Access Control (MAC) protocol that captures the fundamental properties and tradeoffs of a CSMA/CA channel access protocol supporting MPT is introduced. Using this protocol as a reference, a new analytical model is presented for the case of non-saturated traffic sources with finite buffer space. Simulation results show that the analytical model is able to accurately characterize the steady-state behavior of the reference protocol for different number of antennas and different traffic loads, providing a useful tool for understanding the performance gains achieved by MAC protocols supporting MPT. ¬© 2013 Elsevier B.V. All rights reserved.</t>
  </si>
  <si>
    <t>2675-2688</t>
  </si>
  <si>
    <t>60032942;60032942;60012689;60032942;60011170;60032942</t>
  </si>
  <si>
    <t>55959552300;24503171300;6603282534;7005803367;17436071300;55480838100</t>
  </si>
  <si>
    <t>Bellalta, B.;Faridi, A.;Staehle, D.;Barcelo, J.;Vinel, A.;Oliver, M.</t>
  </si>
  <si>
    <t>Spain;Germany;Finland</t>
  </si>
  <si>
    <t>Barcelona;Wurzburg;Tampere</t>
  </si>
  <si>
    <t>Universitat Pompeu Fabra Barcelona;Julius-Maximilians-Universit√§t W√ºrzburg;Tampereen Yliopisto</t>
  </si>
  <si>
    <t>60032942;60012689;60011170</t>
  </si>
  <si>
    <t>Bellalta B.</t>
  </si>
  <si>
    <t>Performance analysis of CSMA/CA protocols with multi-packet transmission</t>
  </si>
  <si>
    <t>S1389128613001710</t>
  </si>
  <si>
    <t>10.1016/j.comnet.2013.05.009</t>
  </si>
  <si>
    <t>2-s2.0-84883216753</t>
  </si>
  <si>
    <t>['scattering spectra', 'results show', 'resonance wavelengths', 'resonance peaks', 'red shift', 'gap values', 'gap size', 'antennas show', '5 nm', '20 nm']</t>
  </si>
  <si>
    <t>We demonstrate a reliable fabrication method to produce plasmonic dipole nanoantennas with gap values in the range of 3.5-20 nm. The method combines electron beam lithography to create gold nanorods and helium focused ion beam milling to cut the gaps. Results show a reproducibility within 1 nm. Scattering spectra of antennas show a red shift of resonance wavelengths and an increase of the intensity of resonance peaks with a decrease of the gap size, which is in agreement with finite element simulations. The measured refractive index sensitivity was about 250 nm per refractive index unit for antennas with gap values below 5 nm. ¬© 2013 IOP Publishing Ltd.</t>
  </si>
  <si>
    <t>60020086;60020086;60020086;60025858;60020086;60020086-60025858</t>
  </si>
  <si>
    <t>26531780900;55891958600;6701548643;56796449600;57206463001;7102986355</t>
  </si>
  <si>
    <t>Scholder, Olivier;Jefimovs, Konstantins;Shorubalko, Ivan;Hafner, Christian;Sennhauser, Urs;Bona, Gian Luca</t>
  </si>
  <si>
    <t>Scholder O.</t>
  </si>
  <si>
    <t>Helium focused ion beam fabricated plasmonic antennas with sub-5 nm gaps</t>
  </si>
  <si>
    <t>10.1088/0957-4484/24/39/395301</t>
  </si>
  <si>
    <t>2-s2.0-84883765751</t>
  </si>
  <si>
    <t>['¬© 2013', 'wind direction', 'well understood', 'vegetation growth', 'solid surfaces', 'soil moisture', 'snowy surface', 'results show', 'remotely sense', 'reflected signal', 'reflected polarizations', 'polarization types', 'numerical formulations', 'multipath signals', 'minimum reflectance', 'maximum value', 'maximum reflectance', 'linear polarization', 'land surfaces', 'l2 signals', 'gps signals', 'gps receiver', 'gps l1', 'earth surface', 'developed horizontally', 'circular polarizations', 'circular polarization', 'antenna height']</t>
  </si>
  <si>
    <t>Convolution function | GPS antenna height | Ice | Polarization | Reflectivity | Satellite elevation angle | Snow</t>
  </si>
  <si>
    <t>The Global Positioning System (GPS) reflected signal has been demonstrated to remotely sense the oceans, land surfaces and the cryosphere, including measuring snow depth, soil moisture, vegetation growth and wind direction. Since the Earth surface's characteristics are very complex, the surface reflectivity process and interaction with GPS signals is not well understood. In this study, we investigate the surface's reflectivity and variability of snow and ice surfaces interacting with GPS L1 and L2 signals in order to retrieve multipath signals and infer surface characteristics by using the direct and reflected polarizations of each signal. Firstly, the effects of both GPS satellite elevation angle and GPS receiver's antenna height variations on the multipath signal variability have been investigated by numerical formulations. Secondly, the specular reflection coefficients' features and the total surface polarization for liquid and solid surfaces are discussed. Moreover, the linear polarization and circular polarizations (co-polarized and cross-polarized) as well as their corresponding convolution functions are developed horizontally and vertically. The results show that the multipath signals are more sensitive to the satellite elevation angle variations than to changes in the GPS receiver's antenna height. The convolution function demonstrates that the snowy surface has a minimum reflectance in circular polarization but maximum reflectance in linear polarization. GPS signals reflecting from an ice-covered surface show a maximum value in circular polarization reflectance and a minimum for linear polarization reflectance. Moreover, the values for reflection from soils are between those for snow and ice in all polarization types. The placement of soil surface reflectance values between snowy and icy surface ones may be noteworthy in new remote sensing applications. ¬© 2013 by the authors.</t>
  </si>
  <si>
    <t>4006-4030</t>
  </si>
  <si>
    <t>60032168-60027363;60032168</t>
  </si>
  <si>
    <t>35174953800;7401822381</t>
  </si>
  <si>
    <t>Najibi, Nasser;Jin, Shuanggen</t>
  </si>
  <si>
    <t>Najibi N.</t>
  </si>
  <si>
    <t>Physical Reflectivity and Polarization characteristics for Snow and Ice-Covered surfaces interacting with GPS</t>
  </si>
  <si>
    <t>10.3390/rs5084006</t>
  </si>
  <si>
    <t>2-s2.0-84884735011</t>
  </si>
  <si>
    <t>NNX10CA77C</t>
  </si>
  <si>
    <t>['¬© 2011', 'scanning direction', 'ghz steering', 'feed networks', 'feed line', 'fabricated frequency', 'describe micro', 'antenna arrays', '6ãä beamwidth', '2012 ieee', '180 ghz']</t>
  </si>
  <si>
    <t>Beam steering | G-band | millimeter-wave radar | planar antenna arrays</t>
  </si>
  <si>
    <t>In this paper, we describe micro-fabricated frequency-scanned slot waveguide arrays operating between 130 and 180 GHz for planetary landing radar. The group delay dispersion of the feed line is increased by corrugating the bottom rectangular waveguide wall. Both 16-element and 32-element linear arrays are fed by micro-coaxial corporate feed networks to narrow the beam in the non-scanning direction. Two-dimensional (2-D) antenna arrays and feed networks are photo-lithographically fabricated using a sequential metal deposition process. The 16-by-21 array demonstrates a 6Ãä beamwidth and 2Ãä/GHz steering over a 40^\circ scan angle. ¬© 2011-2012 IEEE.</t>
  </si>
  <si>
    <t>566-573</t>
  </si>
  <si>
    <t>60000221;60000221;109671026;109671026;60023053;60000221</t>
  </si>
  <si>
    <t>23006191800;35310728500;16481756900;6603605959;56034208100;7101961963</t>
  </si>
  <si>
    <t>Ranzani, Leonardo;Kuester, Daniel;Vanhille, Kenneth J.;Boryssenko, Anatoliy;Grossman, Erich;Popovic, Zoya</t>
  </si>
  <si>
    <t>Gaithersburg;Boulder;Radford</t>
  </si>
  <si>
    <t>National Institute of Standards and Technology;University of Colorado Boulder;Nuvotronics, LLC</t>
  </si>
  <si>
    <t>60023053;60000221;109671026</t>
  </si>
  <si>
    <t>G-band micro-fabricated frequency-steered arrays with 2Ãä beam steering</t>
  </si>
  <si>
    <t>10.1109/TTHZ.2013.2271381</t>
  </si>
  <si>
    <t>2-s2.0-84884746504</t>
  </si>
  <si>
    <t>['¬© 2002', 'technique addresses', 'surface currents', 'proposed technique', 'patch antennas', 'opposite directions', 'field region', 'effective technique', 'circularly polarized', 'center spacing', '5 wavelengths', '5 ghz', '3 db', '2011 ieee', '12 db']</t>
  </si>
  <si>
    <t>Circularly polarized antenna | gain enhancement | mutual coupling | near-field coupling | surface wave</t>
  </si>
  <si>
    <t>An effective technique on mutual coupling reduction of circularly polarized (CP) patch antennas is presented in this letter. The technique addresses the surface currents of CP patches flowing in opposite directions in order to reduce mutual coupling. Experimental results reinforced with simulations that the proposed technique not only achieves mutual coupling reduction (12 dB) but also gain enhancement (3 dB) at 2.5 GHz, although the elements are placed in near-field region at center spacing of 0.5 wavelengths. ¬© 2002-2011 IEEE.</t>
  </si>
  <si>
    <t>1122-1124</t>
  </si>
  <si>
    <t>Chung, Kwok L.;Kharkovsky, Sergey</t>
  </si>
  <si>
    <t>Mutual coupling reduction and gain enhancement using angular offset elements in circularly polarized patch array</t>
  </si>
  <si>
    <t>10.1109/LAWP.2013.2280656</t>
  </si>
  <si>
    <t>2-s2.0-84884755791</t>
  </si>
  <si>
    <t>['¬© 2002', 'wlan ),', 'wave antennas', 'utilized due', 'umts 2100', 'solution stems', 'simulated results', 'pcs 1900', 'operating frequencies', 'new antenna', 'narrowband antenna', 'mobile applications', 'meander line', 'maximum sar', 'lte bands', 'gsm 900', 'gsm 850', 'good agreement', 'electromagnetic band', 'ebg structure', 'dcs 1800', 'compact size', 'antenna operates', '2011 ieee']</t>
  </si>
  <si>
    <t>Electromagnetic band-gap (EBG) | Industrial Scientific and Medical (ISM) | Long Term Evolution (LTE) | meander | monopole | specific absorption rate (SAR) | wireless local area network (WLAN)</t>
  </si>
  <si>
    <t>Recently, the mobile handsets support both the mobile and wireless LAN services. Thus, our target is to introduce a new antenna that supports both services. The antenna operates for most of the mobile applications such as the GSM 850, GSM 900, DCS 1800, PCS 1900, UMTS 2100, and most of the LTE bands, especially the low-frequency LTE 700 band. The antenna also supports the WiMAX, wireless local area network (WLAN), and the Industrial, Scientific, and Medical (ISM) bands. The antenna not only has a compact size, but also it supports a low specific absorption rate (SAR) radiation at all the operating frequencies. It consists of a monopole, a meander line, and an electromagnetic band-gap (EBG) structure. In order to cover the low frequency bands, a meander line is utilized due to its compact size, but unfortunately it is a narrowband antenna that is difficult to cover both LTE700 and GSM 900 bands. The solution stems from the use of an EBG structure that widens the band to cover the two low frequency bands and to reduce the maximum SAR. The higher frequency bands are supported by both the monopole and the meander line since they acts as traveling-wave antennas at the high frequency bands. The antenna meets three challenging parameters: the compact size, the multiband operation including the low frequency bands, and the low SAR radiation. Good agreement is found between the experimental and the simulated results. ¬© 2002-2011 IEEE.</t>
  </si>
  <si>
    <t>1106-1109</t>
  </si>
  <si>
    <t>60005916;60005916;60005916;60002575</t>
  </si>
  <si>
    <t>55453364900;36670813900;7004005810;7003874554</t>
  </si>
  <si>
    <t>Sultan, K. S.;Abdullah, H. H.;Abdallah, E. A.;Hashish, E. A.</t>
  </si>
  <si>
    <t>Electronics Research Institute of Cairo;Cairo University, Faculty of Engineering</t>
  </si>
  <si>
    <t>60005916;60002575</t>
  </si>
  <si>
    <t>Sultan K.</t>
  </si>
  <si>
    <t>Low-SAR, miniaturized printed antenna for mobile, ISM, and WLAN services</t>
  </si>
  <si>
    <t>10.1109/LAWP.2013.2280955</t>
  </si>
  <si>
    <t>2-s2.0-84884759688</t>
  </si>
  <si>
    <t>['¬© 2002', 'wimax ).', 'wideband antenna', 'wide bandwidth', 'two extended', 'tl theory', 'radiation efficiencies', 'proposed antenna', 'order resonance', 'omnidirectional radiation', 'mtm antenna', 'high efficiency', 'fractional bandwidth', 'coplanar waveguide', 'circuit elements', 'bandwidth resonances', 'bandwidth enhancement', 'bandwidth characteristics', 'antenna using', '5 %,', '2011 ieee']</t>
  </si>
  <si>
    <t>Bandwidth enhancement | compact antenna | coplanar waveguide (CPW) | epsilon negative transmission line (ENG-TL) | high efficiency</t>
  </si>
  <si>
    <t>A coplanar waveguide (CPW)-fed metamaterial (MTM) antenna using an epsilon negative transmission line (ENG-TL) is presented. The bandwidth characteristics of zeroth-order resonance (ZOR) and first-order resonance (FOR) are analyzed and described using circuit elements based on the ENG-TL theory. The bandwidth enhancement of the MTM antenna can be achieved by merging the two extended-bandwidth resonances. The CPW geometry adopted as the host TL offers design freedom to modulate the circuit elements. Based on the analysis, the wideband antenna is fabricated and tested. The measured results show that the fractional bandwidth is extended up to 70.5%, and radiation efficiencies of the ZOR and FOR are 84.75% and 86.7%, respectively. With wide bandwidth, high efficiency, and omnidirectional radiation, the proposed antenna is very suitable for wireless communication systems (GSM, UMTS, LTE, WLAN, WiMAX). ¬© 2002-2011 IEEE.</t>
  </si>
  <si>
    <t>1125-1128</t>
  </si>
  <si>
    <t>Bandwidth enhancement of CPW-fed antenna based on epsilon negative zeroth- and first-order resonators</t>
  </si>
  <si>
    <t>10.1109/LAWP.2013.2280952</t>
  </si>
  <si>
    <t>2-s2.0-84884768835</t>
  </si>
  <si>
    <t>['¬© 2002', 'reconfiguring element', 'reconfigurable antenna', 'new technique', 'motion detector', 'modified version', 'first tested', 'control reconfigurable', 'biasing network', 'antenna system', 'antenna surroundings', 'antenna structure', '2011 ieee']</t>
  </si>
  <si>
    <t>Cognitive radio | infrared | motion detection | reconfigurable antennas | varactor</t>
  </si>
  <si>
    <t>In this letter, we present a new technique to control reconfigurable and cognitive radio antenna systems. For both cases, the control is done by sensing a movement in the antenna surroundings. This surrounding awareness ability is achieved by incorporating an infrared (IR) motion detector with the antenna system. Once a movement is detected, the IR sensor generates a voltage that can be used to activate the biasing network of a reconfiguring element on an antenna structure. This concept is first tested on a varactor-based reconfigurable antenna. Then, a modified version of the circuit is used to control a cognitive radio antenna system that consists of a reconfigurable antenna and a wideband sensing antenna. ¬© 2002-2011 IEEE.</t>
  </si>
  <si>
    <t>1114-1117</t>
  </si>
  <si>
    <t>60000497;60033021;60033021</t>
  </si>
  <si>
    <t>24733826700;25032141400;35465847700</t>
  </si>
  <si>
    <t>Costantine, Joseph;Tawk, Youssef;Christodoulou, Christos G.</t>
  </si>
  <si>
    <t>Albuquerque;Fullerton</t>
  </si>
  <si>
    <t>The University of New Mexico;California State University, Fullerton</t>
  </si>
  <si>
    <t>60033021;60000497</t>
  </si>
  <si>
    <t>Costantine J.</t>
  </si>
  <si>
    <t>Motion-activated reconfigurable and cognitive radio antenna systems</t>
  </si>
  <si>
    <t>10.1109/LAWP.2013.2280427</t>
  </si>
  <si>
    <t>2-s2.0-84884770448</t>
  </si>
  <si>
    <t>['¬© 2002', 'two substrates', 'transition part', 'rhcp ).', 'proposed antenna', 'printed spoke', 'polarization states', 'microstrip line', 'loop radiators', 'letter proposes', 'current direction', 'azimuthal plane', '575 ghz', '48 p', '3 db', '2011 ieee', '14 %,']</t>
  </si>
  <si>
    <t>Circularly polarized (CP) antenna | omnidirectional | polarization-reconfigurable</t>
  </si>
  <si>
    <t>This letter proposes the development of a polarization-reconfigurable omnidirectional antenna combining a dipole and a loop radiators. The omnidirectional circular polarization (CP) waves can be generated in the azimuthal plane by adopting two metal probes act as the dipole and printed spoke-like metal strips fabricated on two substrates that act as the loop. There are 48 p-i-n diodes placed on the two substrates to alter the current direction of the loop, which makes the antenna polarization reconfigurable. The polarization states of this antenna can be switched between left-hand circular polarization (LHCP) and right-hand circular polarization (RHCP). The antenna is fed by a microstrip line, and the feeding substrate also contains a transition part and dc bias network in it. The measured -10-dB impedance bandwidth is about 18% and 14%, and the average axial ratio (AR) in the azimuthal plane is less than 3 dB for both RHCP and LHCP. The proposed antenna is designed at 1.575 GHz, such that it can be utilized for global position systems. ¬© 2002-2011 IEEE.</t>
  </si>
  <si>
    <t>1102-1105</t>
  </si>
  <si>
    <t>55704306600;7201986326</t>
  </si>
  <si>
    <t>Li, Bo;Xue, Quan</t>
  </si>
  <si>
    <t>Polarization-reconfigurable omnidirectional antenna combining dipole and loop radiators</t>
  </si>
  <si>
    <t>10.1109/LAWP.2013.2280757</t>
  </si>
  <si>
    <t>2-s2.0-84884770646</t>
  </si>
  <si>
    <t>['¬© 1997', 'spectrum sensing', 'secondary user', 'place antennas', 'path loss', 'multipath fading', 'letter focuses', 'first study', 'detection probability', 'correlated shadowing', 'background noise', '2012 ieee']</t>
  </si>
  <si>
    <t>cognitive radio networks | optimal antenna location | Spectrum sensing</t>
  </si>
  <si>
    <t>This letter focuses on where to place antennas of the secondary user so as to minimize the spectrum sensing error probability in cognitive radio networks. We first study the detection probability and false alarm probability in spectrum sensing, considering the effects of path loss, correlated shadowing, multipath fading, background noise, and primary user location. Under the assumption of uniform primary user distribution in a circle, the optimal antenna location is derived. ¬© 1997-2012 IEEE.</t>
  </si>
  <si>
    <t>1746-1749</t>
  </si>
  <si>
    <t>56500881100;36638600600;7404591261</t>
  </si>
  <si>
    <t>Zhou, Juan;Shen, Ying;Tang, Youxi</t>
  </si>
  <si>
    <t>Optimal antenna location of secondary user for spectrum sensing in cognitive radio networks</t>
  </si>
  <si>
    <t>10.1109/LCOMM.2013.070913.131031</t>
  </si>
  <si>
    <t>2-s2.0-84884781388</t>
  </si>
  <si>
    <t>AYA2010-10054-E</t>
  </si>
  <si>
    <t>['¬© 2011', 'parallel process', 'measurements obtained', 'fabrication process', 'fabricated using', '550 ghz', '2012 ieee']</t>
  </si>
  <si>
    <t>leaky wave antennas | Lens | silicon fabrication | terahertz (THz)</t>
  </si>
  <si>
    <t>In this paper, we present the design, fabrication, and measurements of a lens THz antenna that can be fabricated using conventional photolithography and deep reactive etching processes. The antenna is composed of an extended hemispherical silicon lens and a leaky wave waveguide feed. Both elements are fabricated using silicon micromachining techniques, enabling the fabrication of future large antenna arrays with a parallel process. To show the concept, a first antenna prototype has been fabricated using this fabrication process. Measurements obtained at 550 GHz are presented. ¬© 2011-2012 IEEE.</t>
  </si>
  <si>
    <t>515-523</t>
  </si>
  <si>
    <t>60027282-60006288;60009037;60007592;60009037;60009037;60007592;60009037</t>
  </si>
  <si>
    <t>15923106400;55548912300;57193262864;7006729055;55382394800;7003898162;57119308100</t>
  </si>
  <si>
    <t>Llombart, N.;Lee, C.;Alonso-Delpino, M.;Chattopadhyay, G.;Jung-Kubiak, C.;Jofre, L.;Mehdi, I.</t>
  </si>
  <si>
    <t>Spain;United States;Spain;Netherlands</t>
  </si>
  <si>
    <t>Madrid;Pasadena;Barcelona;Delft</t>
  </si>
  <si>
    <t>Universidad Complutense de Madrid;Jet Propulsion Laboratory;Universitat Polit√®cnica de Catalunya;Delft University of Technology</t>
  </si>
  <si>
    <t>60027282;60009037;60007592;60006288</t>
  </si>
  <si>
    <t>Llombart N.</t>
  </si>
  <si>
    <t>Silicon micromachined lens antenna for THz integrated heterodyne arrays</t>
  </si>
  <si>
    <t>10.1109/TTHZ.2013.2270300</t>
  </si>
  <si>
    <t>2-s2.0-84884782687</t>
  </si>
  <si>
    <t>['¬© 2011', 'validated experimentally', 'use approximations', 'si fets', 'operating frequencies', 'measured results', 'high frequencies', 'gate resistance', 'fet channel', 'distributed nature', 'complex circuits', 'close agreement', 'channel resistance', '2012 ieee']</t>
  </si>
  <si>
    <t>CMOS terahertz (THz) detection | patch antenna | SPICE | THz modeling</t>
  </si>
  <si>
    <t>As operating frequencies of Si FETs continue to grow, commercial circuit modeling tools must provide accurate simulations at very high frequencies with the ability to model plasmonic FETs in large and complex circuits. Traditional compact SPICE models used by commercial CAD tools model the channel resistance and capacitance and gate resistance as single lumped elements or use approximations to model the distributed nature of the FET channel. At high frequencies, these models become inaccurate and fail to model device physics properly. To describe plasmonic FETs, a THz SPICE model is developed for Si FETs. The THz SPICE model is validated experimentally to be in close agreement with measured results. The model is used to show predicted device response at different technology nodes. ¬© 2011-2012 IEEE.</t>
  </si>
  <si>
    <t>545-549</t>
  </si>
  <si>
    <t>60025534;60025534;60025534;60025534</t>
  </si>
  <si>
    <t>14121196300;57213126677;22034633600;55902750300</t>
  </si>
  <si>
    <t>Gutin, Alexey;Nahar, Shamsun;Hella, Mona;Shur, Michael</t>
  </si>
  <si>
    <t>Troy</t>
  </si>
  <si>
    <t>Rensselaer Polytechnic Institute</t>
  </si>
  <si>
    <t>Gutin A.</t>
  </si>
  <si>
    <t>Modeling terahertz plasmonic Si FETs with SPICE</t>
  </si>
  <si>
    <t>10.1109/TTHZ.2013.2262799</t>
  </si>
  <si>
    <t>2-s2.0-84884790767</t>
  </si>
  <si>
    <t>['¬© 2002', 'yagi antenna', 'working band', 'simulation results', 'proposed antenna', 'planar reflector', 'narrow band', 'lte band', 'five elements', 'broad band', 'antenna consists', '7 ghz', '2011 ieee', '11 dbi']</t>
  </si>
  <si>
    <t>Broadband | high gain | Long Term Evolution (LTE) | small director array | Yagi antenna</t>
  </si>
  <si>
    <t>A small director array for the slot loop antenna is described in this letter. The antenna consists of five elements, a planar reflector, a driven slot loop antenna, and three director arrays. Generally, the Yagi antenna can only work in a narrow band, but the proposed director array that is composed of nine rectangle loop elements can enhance antenna gain over a broad band. Simulation results show that, with this structure, the proposed antenna has a high gain greater than 11 dBi from 1.7 to 2.7 GHz, which covers the LTE band. The S 11 is less than - 10 dB within the working band. The measured results agree well with the simulation results. ¬© 2002-2011 IEEE.</t>
  </si>
  <si>
    <t>1110-1113</t>
  </si>
  <si>
    <t>60025578;113900375;60025578</t>
  </si>
  <si>
    <t>55866773800;24296060700;7102211932</t>
  </si>
  <si>
    <t>Liang, Weilong;Qi, Yihong;Jiao, Yong Chang</t>
  </si>
  <si>
    <t>Xi'an;Zhuhai</t>
  </si>
  <si>
    <t>Xidian University;DBJ Technologies</t>
  </si>
  <si>
    <t>60025578;113900375</t>
  </si>
  <si>
    <t>Liang W.</t>
  </si>
  <si>
    <t>A novel small director array for slot loop antenna for LTE application</t>
  </si>
  <si>
    <t>10.1109/LAWP.2013.2280277</t>
  </si>
  <si>
    <t>2-s2.0-84884794022</t>
  </si>
  <si>
    <t>RO1 GM20194</t>
  </si>
  <si>
    <t>['unique n', 'tracking precursor', 'tetrasaccharide structure', 'successive rounds', 'structural details', 'spermatozoan glycolipids', 'single n', 'shell formation', 'shell expansion', 'resolving structure', 'report describes', 'product relationships', 'probable role', 'previous reports', 'organic framework', 'mytilus edulis', 'major glycan', 'linked core', 'ion trap', 'freshwater bivalves', 'ep protein', 'differentially deuteriomethylated', 'described herein', 'cd 3', 'caco3 crystals', 'assign structural', 'assembly process']</t>
  </si>
  <si>
    <t>(+) MS n | (-) MS n | 4- O -methyl-GlcA(1-4)[GlcNAc(1-3)] Fuc(1-4)GlcNAc | branched fucose | extrapallial fluid | GC-MS | HRMS | ITMS n | Mytilus edulis | N -glycans | O -methyl-Fuc(1-2)-4- O -methyl-GlcA(1-4)[GlcNAc(1-3)]Fuc(1-4) GlcNAc | sequential disassembly</t>
  </si>
  <si>
    <t>This report describes the structural details of a unique N-linked valence epitope on the major protein within the extrapallial (EP) fluid of the mollusk, Mytilus edulis. Fluids from this area are considered to be responsible for shell expansion by a self-assembly process that provides an organic framework for the growth of CaCO3 crystals. Previous reports from our laboratories have described the purification and amino acid sequence of this EP protein, which was found to be a glycoprotein (EPG) of approximately 28 KDa with 14.3% carbohydrate on a single N-linked consensus site. Described herein is the de novo sequence of the major glycan and its glycomers. The sequence was determined by ion trap sequential mass spectrometry (ITMSn) resolving structure by tracking precursor-product relationships through successive rounds of collision induced disassociation (CID), thereby spatially resolving linkage and branching details within the confines of the ion trap. Three major glycomers were detected, each possessing a 6-linked fucosylated N-linked core. Two glycans possessed four and five identical antennae, while the third possessed four antennas, but with an additional methylfucose 2-linked to the glucuronic acid moiety, forming a pentasaccharide. The tetrasaccharide structure was: 4-O-methyl-GlcA(1-4)[GlcNAc(1-3)]Fuc(1-4)GlcNAc, while the pentasaccharide was shown to be as follows: mono-O-methyl-Fuc(1-2)-4-O-methyl-GlcA(1-4)[GlcNAc(1-3)] Fuc(1-4)GlcNAc. Samples were differentially deuteriomethylated (CD 3/CH3) to localize indigenous methylation, further analyzed by high resolution mass spectrometry (HRMS) to confirm monomer compositions, and finally gas chromatography mass spectrometry (GC-MS) to assign structural and stereoisomers. The interfacial shell surface location of this major extrapallial glycoprotein, its calcium and heavy metal binding properties and unique structure suggests a probable role in shell formation and possibly metal ion detoxification. A closely related terminal tetrasaccharide structure has been reported in spermatozoan glycolipids of freshwater bivalves. ¬© 2013 American Chemical Society.</t>
  </si>
  <si>
    <t>4547-4555</t>
  </si>
  <si>
    <t>Journal of Proteome Research</t>
  </si>
  <si>
    <t>60027576-60030521;60027576-113917401;60027576;60027576-113917401</t>
  </si>
  <si>
    <t>55716787800;6505874552;7005224834;35401344200</t>
  </si>
  <si>
    <t>Zhou, Hui;Hanneman, Andrew J.;Chasteen, N. Dennis;Reinhold, Vernon N.</t>
  </si>
  <si>
    <t>Boston;Durham;</t>
  </si>
  <si>
    <t>Children's Hospital Boston;University of New Hampshire Durham;Glycan Connections, LLC</t>
  </si>
  <si>
    <t>60030521;60027576;113917401</t>
  </si>
  <si>
    <t>Anomalous N -glycan structures with an internal fucose branched to GlcA and GlcN residues isolated from a mollusk shell-forming fluid</t>
  </si>
  <si>
    <t>10.1021/pr4006734</t>
  </si>
  <si>
    <t>2-s2.0-84885220290</t>
  </si>
  <si>
    <t>['¬© 2013', 'surface plasmons', 'strong electromagnetic', 'sers substrates', 'sers sensitivity', 'sers collection', 'resonance angle', 'propagating sps', 'plasmonic nano', 'performance surface', 'owner societies', 'new generation', 'near field', 'localized sps', 'localized energy', 'kretschmann configuration', 'incident light', 'full consideration', 'em field', 'electric field', 'constructed based', 'antenna structure', 'also redirect', 'almost 100', 'ag surface']</t>
  </si>
  <si>
    <t>The purpose of this work is to develop a high-performance surface-enhanced Raman scattering (SERS) substrate with high light harvesting and SERS emitting efficiencies based on the principle of a plasmonic nano-antenna. A prism/Ag nanowell array was designed and constructed based on the Kretschmann configuration. Almost 100% of the incident light can be absorbed at the resonance angle. A strong electromagnetic (EM) field is generated in the near field along the rim and at the center of the nanowells by means of the localized energy of surface plasmons (SPs), resulting in the electric field being enhanced 300 times at the Ag surface. The co-enhancement of localized SPs and propagating SPs was achieved in this substrate. The plasmonic nano-antenna structure can also redirect the SERS, which benefits the SERS collection. The SERS sensitivity on this configuration was improved by about 40 times compared with that on a conventional Kretschmann configuration with a flat Ag film. This SERS substrate design with full consideration on the tuning of the EM field in the near field and SERS space distribution in the far field could give insight into the design of a new generation of SERS substrates. This journal is ¬© 2013 the Owner Societies.</t>
  </si>
  <si>
    <t>15494-15498</t>
  </si>
  <si>
    <t>60007711;60007711;60007711;60004828;60007711</t>
  </si>
  <si>
    <t>24066901900;57208714536;9250064600;57220131085;7404429792</t>
  </si>
  <si>
    <t>Gu, Yuejiao;Li, Haibo;Xu, Shuping;Liu, Yu;Xu, Weiqing</t>
  </si>
  <si>
    <t>Changchun;Changchun</t>
  </si>
  <si>
    <t>Jilin University;Changchun Institute of Optics Fine Mechanics and Physics Chinese Academy of Sciences</t>
  </si>
  <si>
    <t>60007711;60004828</t>
  </si>
  <si>
    <t>Evanescent field excited plasmonic nano-antenna for improving SERS signal</t>
  </si>
  <si>
    <t>10.1039/c3cp52581c</t>
  </si>
  <si>
    <t>2-s2.0-84883249939</t>
  </si>
  <si>
    <t>EP/F02732X/1</t>
  </si>
  <si>
    <t>['¬© 2013', 'royal society', 'photophysical characterisation', 'factors responsible', 'excited state', 'eu complex', 'emission spectroscopy', 'electronic absorption', 'efficient quenching', 'dpepo ligand', 'dft calculations', 'around 80', 'antenna effect']</t>
  </si>
  <si>
    <t>Synthesis and photophysical characterisation of [Ln(hfac)3DPEPO] complexes (with Ln = Eu, Tb, Yb, Nd, Gd) has been carried out to investigate the factors responsible for the variation in total photoluminescence quantum yield within this family of emissive lanthanide complexes. Electronic absorption and emission spectroscopy, in conjunction with DFT calculations of the excited state of the Eu complex, elucidate the role of each ligand in the sensitisation of the lanthanide through the antenna effect. The X-ray crystal structure of [Gd(hfac)3DPEPO] has been determined and shows an 8-coordinate environment around the Gd and a ten-membered chelate ring involving the DPEPO ligand. Total photoluminescence quantum yields were measured to be 6%, 1% and 2% for Ln = Tb, Nd and Yb, respectively, in comparison with around 80% for Ln = Eu. The lower quantum yield for Nd and Yb, compared with Eu, can be attributed to more efficient quenching of the excited Ln state by high-energy oscillations within the ligands, whereas the lower quantum yield for Tb is assigned to a combination of poor energy transfer from the ligand excited state to the Tb and longer radiative lifetime. ¬© 2013 The Royal Society of Chemistry.</t>
  </si>
  <si>
    <t>13537-13545</t>
  </si>
  <si>
    <t>60181355;60181355;60181355;60019656;60181355;60122715;60181355;60019656;60181355</t>
  </si>
  <si>
    <t>50261253400;16177386700;13808307200;25026930900;7401730146;7003760907;7407101730;7202100275;7102941237</t>
  </si>
  <si>
    <t>Congiu, Martina;Alamiry, Mohamed;Moudam, Omar;Ciorba, Serena;Richardson, Patricia R.;Maron, Laurent;Jones, Anita C.;Richards, Bryce S.;Robertson, Neil</t>
  </si>
  <si>
    <t>Edinburgh;Toulouse;Edinburgh</t>
  </si>
  <si>
    <t>EaStCHEM Edinburgh;Laboratoire de Physique et Chimie des Nano-objets;Heriot-Watt University</t>
  </si>
  <si>
    <t>60181355;60122715;60019656</t>
  </si>
  <si>
    <t>Congiu M.</t>
  </si>
  <si>
    <t>Preparation and photophysical studies of [Ln(hfac)&lt;inf&gt;3&lt;/inf&gt;DPEPO], Ln = Eu, Tb, Yb, Nd, Gd; Interpretation of total photoluminescence quantum yields</t>
  </si>
  <si>
    <t>10.1039/c3dt51380g</t>
  </si>
  <si>
    <t>2-s2.0-84883492375</t>
  </si>
  <si>
    <t>['¬© 2013', 'western blot', 'specific peptides', 'six water', 'shortened distance', 'selective imaging', 'royal society', 'peptide binding', 'p3 exhibited', 'p 2', 'nh 2', 'imaging agents', 'guided efforts', 'differential binding', 'detection limit', 'cyclin grooves', 'could serve', 'complex eu', 'cellular uptake', 'aqueous solution']</t>
  </si>
  <si>
    <t>Six water-soluble europium complexes (Eu-L1-Pn and Eu-L2-Pn, n = 1, 2 and 3) with one antenna chromophore, two different linkers (L1 and L2) and three proposed cyclin A specific peptides (P1: -GAKRRLIF-NH2; P 2: -GGAKRRLIF-NH2; P3: -Hex- GAKRRLIF-NH 2) have been synthesized. With structural information available, comparisons of the cyclin grooves of cyclin A and the six europium complexes have been made, and insights have been gained into the determinants for peptide binding and the foundation of differential binding. Experiment-wise, the linear and two-photon induced photophysical properties of these conjugates were monitored in aqueous solution. Numerous in situ/in vitro biological assays have been carried out, such as responsive emission changes in situ/in vitro, Western blot and cellular uptake. As imaging agents, complexes with peptides P 3: -Hex-GAKRRLIF-NH2 showed high selectivity to cyclin A in numerous cancer cells. When it comes to responsive optical signal changes, complex Eu-L2-P3 exhibited a threefold emission enhancement upon binding with cyclin A (100 nM cyclin A, œÜ = 8% to 21%, log KB = 5.83, detection limit = 5 nM), and this could be initiated by the shortened distance between the antenna and the lanthanide after they bind/get into cyclin A. It is promising that our compounds (especially compound Eu-L2-P3) could serve as the template for structure-guided efforts to develop potential imaging therapeutics on the basis of selective imaging of CDK2/cyclin A activity. ¬© 2013 The Royal Society of Chemistry.</t>
  </si>
  <si>
    <t>13495-13501</t>
  </si>
  <si>
    <t>60014347;60022175;60014347-60014966;60014347;60014347;60008928;60014966;60022175;60014347</t>
  </si>
  <si>
    <t>55265273400;42161155000;55349820700;8241537800;55349805600;8640216600;35201187300;7102309682;35239206000</t>
  </si>
  <si>
    <t>Li, Hongguang;Chadbourne, Frances L.;Lan, Rongfeng;Chan, Chi Fai;Chan, Wai Lun;Law, Ga Lai;Lee, Chi Sing;Cobb, Steven L.;Wong, Ka Leung</t>
  </si>
  <si>
    <t>United Kingdom;China;Hong Kong;Hong Kong</t>
  </si>
  <si>
    <t>Durham;Beijing;;Kowloon</t>
  </si>
  <si>
    <t>Durham University;Peking University;Hong Kong Baptist University;Hong Kong Polytechnic University</t>
  </si>
  <si>
    <t>60022175;60014966;60014347;60008928</t>
  </si>
  <si>
    <t>Real time detection of cell cycle regulator cyclin A on living tumor cells with europium emission</t>
  </si>
  <si>
    <t>10.1039/c3dt51053k</t>
  </si>
  <si>
    <t>2-s2.0-84883495324</t>
  </si>
  <si>
    <t>['pharmaceutical management', 'letter accentuates', 'interrogation area', 'high frequency', 'different liquids', 'center frequency', 'antenna tested', 'antenna operates', '953 mhz', '897 mhz', '50 mm', '101 mhz']</t>
  </si>
  <si>
    <t>Fractals | near-field magnetic induction communication (NFMIC) | radio frequency identification systems (RFIDs) | ultra-high frequency (UHF)</t>
  </si>
  <si>
    <t>This letter accentuates a novel fractal protruded tapered slot (FPTS) antenna and its magnetic field analysis for ultra-high frequency (UHF) near-field (NF) radio frequency identification (RFID) readers. The principle of variable distance opposite direction current (VDODC) is employed here. The antenna operates over a bandwidth of 101 MHz (852-953 MHz) with a center frequency of 897 MHz. The interrogation area of 243 √ó 190 mm2 is achieved for this antenna at a distance of 50 mm from the plane of the antenna in z-direction. The antenna tested with the presence of different liquids and the performance is evaluated. The field analysis shows that antenna becomes handy over potential applications like tracking chemicals and pharmaceutical management. ¬© 2013 IEEE.</t>
  </si>
  <si>
    <t>1141-1144</t>
  </si>
  <si>
    <t>60021176;60021176;60021176;60021176</t>
  </si>
  <si>
    <t>55868384500;55511179300;55652280100;57203200405</t>
  </si>
  <si>
    <t>Kizhekke Pakkathillam, Jayaram;Kanagasabai, Malathi;Varadhan, Chitra;Sakthivel, Periyasamy</t>
  </si>
  <si>
    <t>Kizhekke Pakkathillam J.</t>
  </si>
  <si>
    <t>A novel fractal antenna for UHF near-field RFID readers</t>
  </si>
  <si>
    <t>10.1109/LAWP.2013.2281069</t>
  </si>
  <si>
    <t>2-s2.0-84884823067</t>
  </si>
  <si>
    <t>['wave antenna', 'virtual ground', 'transmission lines', 'scanned leaky', 'proposed leaky', 'proposed antenna', 'main beam', 'frequency varies', 'e .,', 'backfire direction', '30 ghz']</t>
  </si>
  <si>
    <t>Composite right/left-handed (CRLH) | K-band | leaky-wave antenna</t>
  </si>
  <si>
    <t>A frequency-scanned leaky-wave antenna at K-band is proposed, which is based on two composite right/left-handed (CRLH) transmission lines with a virtual ground in between and composed of two identical RT 5880 substrates. The main beam of the proposed leaky-wave antenna scans from-25¬∞+50¬∞, i.e., from backfire to endfire, as the frequency varies from 20 to 30 GHz. The highest antenna gain reaches 14 dB at a backfire direction. The proposed antenna has no vias. Its dimensions are 155√ó34 mm2. ¬© 2013 IEEE.</t>
  </si>
  <si>
    <t>1133-1136</t>
  </si>
  <si>
    <t>60016521;60016521;60016521;60010586</t>
  </si>
  <si>
    <t>57223105644;55680711100;55721016700;7102063968</t>
  </si>
  <si>
    <t>Jiang, Wan;Liu, Changjun;Zhang, Biao;Menzel, Wolfgang</t>
  </si>
  <si>
    <t>Chengdu;Ulm</t>
  </si>
  <si>
    <t>Sichuan University;Universit√§t Ulm</t>
  </si>
  <si>
    <t>60016521;60010586</t>
  </si>
  <si>
    <t>K-band frequency-scanned leaky-wave antenna based on composite right/left-handed transmission lines</t>
  </si>
  <si>
    <t>10.1109/LAWP.2013.2280969</t>
  </si>
  <si>
    <t>2-s2.0-84884838870</t>
  </si>
  <si>
    <t>['single -,', 'changed electrically', 'better collimate', 'beam shapes', '5 dbi', '4 ghz']</t>
  </si>
  <si>
    <t>Corner-reflector antenna | plasma antenna | plasma corner-reflector antenna | reconfigurable antenna | reconfigurable plasma antenna</t>
  </si>
  <si>
    <t>A novel reconfigurable plasma corner reflector antenna is proposed to better collimate the energy in forward direction operating at 2.4 GHz. Implementation of a low-cost plasma element permits beam shape to be changed electrically. The maximum measured gains are 5.7, 10.8, and 10.5 dBi for the omnidirectional, single-, and double-beam shapes, respectively. ¬© 2013 IEEE.</t>
  </si>
  <si>
    <t>1137-1140</t>
  </si>
  <si>
    <t>60030553-60090676;60030553;60030553;60030553</t>
  </si>
  <si>
    <t>57201969222;6603211799;24467497200;7003723658</t>
  </si>
  <si>
    <t>Jusoh, Mohd Taufik;Lafond, Olivier;Colombel, Franck;Himdi, Mohamed</t>
  </si>
  <si>
    <t>Malaysia;France</t>
  </si>
  <si>
    <t>Kuala Lumpur;Rennes</t>
  </si>
  <si>
    <t>National Defense University of Malaysia;Universite de Rennes 1</t>
  </si>
  <si>
    <t>60090676;60030553</t>
  </si>
  <si>
    <t>Performance and radiation patterns of a reconfigurable plasma corner-reflector antenna</t>
  </si>
  <si>
    <t>10.1109/LAWP.2013.2281221</t>
  </si>
  <si>
    <t>2-s2.0-84884845093</t>
  </si>
  <si>
    <t>['width angle', 'vector trace', 'tracking profiles', 'space sciences', 'solved sequentially', 'results confirm', 'pointing vector', 'numerical examples', 'maneuver phases', 'main object', 'korean society', 'imaging phase', 'image quality', 'ground station', 'gimbal angles', 'gimbal angle', 'formulated separately', 'desired antenna', 'continuously connect']</t>
  </si>
  <si>
    <t>Antenna tracking profile design | Earth observation satellite | Gimbal system | Legendre-gauss-Lobatto points | Parameter optimization</t>
  </si>
  <si>
    <t>In order to communicate with a ground station, the tracking profile design problem for a directional antenna system is considered. Because the motions of the gimbal angles in the antenna system affect the image quality, the main object is to minimize the motion of the gimbal angles during the satellite's imaging phase. For this goal, parameter optimization problems in the imaging and maneuver phases are formulated separately in the body-frame, and solved sequentially. Also, several mechanical constraints, such as the limitation of the gimbal angle and rate, are considered in the problems. The tracking profiles of the gimbal angles in the maneuver phases are designed with N-th order polynomials, to continuously connect the tracking profiles between two imaging phases. The results confirm that if the vector trace of the desired antenna-pointing vector is within the antenna's beam-width angle, motions of the gimbal angles are not required in the corresponding imaging phase. Also, through numerical examples, it is shown that motion of the gimbal angles in the imaging phase can be minimized by the proposed design process. ¬© The Korean Society for Aeronautical &amp; Space Sciences.</t>
  </si>
  <si>
    <t>282-295</t>
  </si>
  <si>
    <t>60032144;60033012;60032144;60032144</t>
  </si>
  <si>
    <t>55554985200;57196251531;55869269800;7102318037</t>
  </si>
  <si>
    <t>Lee, Donghun;Lee, Kyung Min;Irfan Rashed, Mohammed;Bang, Hyochoong</t>
  </si>
  <si>
    <t>Monterey;Daejeon</t>
  </si>
  <si>
    <t>Naval Postgraduate School;Korea Advanced Institute of Science and Technology</t>
  </si>
  <si>
    <t>60033012;60032144</t>
  </si>
  <si>
    <t>An antenna tracking profile design for communication with a ground station</t>
  </si>
  <si>
    <t>10.5139/IJASS.2013.14.3.282</t>
  </si>
  <si>
    <t>2-s2.0-84884859038</t>
  </si>
  <si>
    <t>['well consolidated', 'scientists interested', 'addressed especially']</t>
  </si>
  <si>
    <t>Ground-based radar interferometry is an increasingly popular technique for monitoring civil infrastructures. Many research groups, professionals, and companies have tested it in different operative scenarios, so it is time for a first systematic survey of the case studies reported in the literature. This review is addressed especially to the engineers and scientists interested to consider the applicability of the technique to their practice, so it is focused on the issues of the practical cases rather than on theory and principles, which are now well consolidated. ¬© 2013 Massimiliano Pieraccini.</t>
  </si>
  <si>
    <t>Pieraccini, Massimiliano</t>
  </si>
  <si>
    <t>Pieraccini M.</t>
  </si>
  <si>
    <t>Monitoring of civil infrastructures by interferometric radar: A review</t>
  </si>
  <si>
    <t>10.1155/2013/786961</t>
  </si>
  <si>
    <t>2-s2.0-84884876125</t>
  </si>
  <si>
    <t>['two foam', 'three conductor', 'suspended line', 'ring resonators', 'return loss', 'radiation pattern', 'radiating aperture', 'new triple', 'fss surfaces', 'fss behaviors', 'first investigated', 'feeding stub', 'experimentally analyzed', 'different distances', 'connected together', 'compound prototype', 'cells periodicity', 'based split']</t>
  </si>
  <si>
    <t>Frequency selective surfaces (FSSs) | gain enhancement | periodic structures | slot antenna | X-band</t>
  </si>
  <si>
    <t>A new modified microstrip triangle slot antenna is first investigated and designed at X-band. By adding two rectangular slits in the edge of the radiating aperture and adjusting the dimension of the feeding stub, a very good impedance matching within the X-band is obtained. Afterwards, by using microstrip transmission line (suspended line) and unit-cell box analyses, a new triple-band frequency selective surface (FSS) is designed that is compoed of three conductor-based split-ring resonators, connected together. The effect of the unit-cells periodicity in the finite FSS alone and the antenna with FSS behaviors is discussed. Moreover, the different distances between the antenna and FSS surfaces are experimentally analyzed. For this purpose, two foam-based holders along with a compound prototype of the antenna and FSS are manufactured. Return loss, radiation pattern, and gain of the antenna with an increment of about 2.5 dB without disturbing the matching and bandwidth are presented. ¬© 2013 IEEE.</t>
  </si>
  <si>
    <t>60007196;60007196-60104307</t>
  </si>
  <si>
    <t>55869992200;26632991900</t>
  </si>
  <si>
    <t>Moharamzadeh, Elham;Javan, Alireza Maleki</t>
  </si>
  <si>
    <t>Aeronautical University of Science and Technology;Islamic Azad University, South Tehran Branch</t>
  </si>
  <si>
    <t>60104307;60007196</t>
  </si>
  <si>
    <t>Moharamzadeh E.</t>
  </si>
  <si>
    <t>Triple-band frequency-selective surfaces to enhance gain of x-band triangle slot antenna</t>
  </si>
  <si>
    <t>10.1109/LAWP.2013.2281074</t>
  </si>
  <si>
    <t>2-s2.0-84884897185</t>
  </si>
  <si>
    <t>['¬© 2011', 'waveguide using', 'measured 10', 'key components', 'insertion loss', 'fractional bandwidth', 'ferrite circulators', 'fabricated device', 'experimental validation', 'efficiently generated', 'duplexers based', 'design presented', 'complete duplexer', 'compact device', 'circular polarization', 'band frequencies', '30 db', '225 ghz', '2012 ieee', '20 db', '1 db']</t>
  </si>
  <si>
    <t>Circular polarization | duplexer | orthomode transducer | terahertz</t>
  </si>
  <si>
    <t>In this paper, we present the modeling and experimental validation of an efficient, compact, and high-isolation waveguide duplexer operating at 225 GHz. While duplexers based on ferrite circulators are key components of many monostatic radar systems, at W-band frequencies and above the performance of waveguide circulators rapidly deteriorates. The design presented here uses a ferrite-free duplexing concept based on transmitting and receiving in orthogonal circular polarizations. The circular polarization is efficiently generated in waveguide using a septum orthomode transducer polarizer, leading to a compact device with a single horn antenna. The complete duplexer is designed using efficient numerical algorithms, resulting in a fabricated device with a measured 10% fractional bandwidth, a return loss better than 20 dB, isolation of 30 dB, and insertion loss below 1 dB. ¬© 2011-2012 IEEE.</t>
  </si>
  <si>
    <t>574-583</t>
  </si>
  <si>
    <t>60009455;60009037;60026796;60009455;60009455</t>
  </si>
  <si>
    <t>36240628900;7402066565;6602220238;6602185165;7006350192</t>
  </si>
  <si>
    <t>Leal-Sevillano, Carlos A.;Cooper, Ken B.;Ruiz-Cruz, Jorge A.;Montejo-Garai, Jose R.;Rebollar, Jesus M.</t>
  </si>
  <si>
    <t>Spain;Spain;United States</t>
  </si>
  <si>
    <t>Madrid;Madrid;Pasadena</t>
  </si>
  <si>
    <t>Universidad Aut√≥noma de Madrid;Escuela T√©cnica Superior de Ingenieros de Telecomunicaci√≥n, Universidad Polit√©cnica de Madrid;Jet Propulsion Laboratory</t>
  </si>
  <si>
    <t>60026796;60009455;60009037</t>
  </si>
  <si>
    <t>Leal-Sevillano C.A.</t>
  </si>
  <si>
    <t>A 225 GHz circular polarization waveguide duplexer based on a septum orthomode transducer polarizer</t>
  </si>
  <si>
    <t>10.1109/TTHZ.2013.2264317</t>
  </si>
  <si>
    <t>2-s2.0-84884897979</t>
  </si>
  <si>
    <t>['radiation characteristics', 'radiating power', 'operating frequency', 'newly analyzed', 'mesoband condition', 'measured 3', 'fast design', 'dipole length', 'db bandwidth', 'analyzed results', '19 kv', '), meeting']</t>
  </si>
  <si>
    <t>Dipole antenna | Mesoband | Pulse radiator | Spark gap switch</t>
  </si>
  <si>
    <t>In this paper, a mesoband pulse radiator fed by a spark gap switch is designed, and its radiation characteristics are analyzed. Initially, a modified equivalent circuit model of spark gap switch is proposed to enable detailed explanation and fast design. Then, dual resonant characteristic due to the higher order mode of a mesoband pulse radiator is newly analyzed by changing the dipole length and radius. According to the analyzed results, the variation of the dipole length affects not only the radiating power, but also the operating frequency and bandwidth. The measured 3-dB bandwidth of the designed pulse radiator is about 57% (Œª = 1.15 m), meeting the need for a mesoband condition. The radiated electric field at 4 m from the radiator has a peak of 7.19 kV/m.</t>
  </si>
  <si>
    <t>3143-3150</t>
  </si>
  <si>
    <t>60010148;60016912;60016912;114179835;60068694;60068694</t>
  </si>
  <si>
    <t>57191447125;55448083900;7402126718;36796798300;57188706555;57204796995</t>
  </si>
  <si>
    <t>Lee, Sang Heun;Ahn, Jihwan;Yoon, Young Joong;Nam, Sang Hoon;Lee, Woo Sang;So, Joon Ho</t>
  </si>
  <si>
    <t>Daejeon;Seoul;Seoul;Busan</t>
  </si>
  <si>
    <t>Agency for Defense Development;Yonsei University;Hyundai Motor Company;1Dongnam Institute of Radiological &amp; Medical Sciences</t>
  </si>
  <si>
    <t>60068694;60016912;60010148;114179835</t>
  </si>
  <si>
    <t>Mesoband pulse radiator design with circuit model analysis of spark gap switch</t>
  </si>
  <si>
    <t>10.1109/TPS.2013.2283072</t>
  </si>
  <si>
    <t>2-s2.0-84885127501</t>
  </si>
  <si>
    <t>['ybiii luminescence', 'yb iii', 'thoroughly studied', 'scan method', 'photophysical properties', 'photon absorption', 'nir emitters', 'nd iii', 'mostly sensitized', 'metal yttrium', 'good antenna', 'forbidden f', 'five complexes', 'f transitions', 'emitters neodymium', 'complexes featuring', 'completely prohibited', 'bipyridine coligand']</t>
  </si>
  <si>
    <t>lanthanides | luminescence | near-infrared | nonlinear optics | two-photon absorption</t>
  </si>
  <si>
    <t>The synthesis of tris(2-thenoyltrifluoroacetonate)lanthanide(III) complexes featuring a diethylaminostyryl-2,2-bipyridine coligand was achieved for lanthanum; the near-infrared (NIR) emitters neodymium, erbium, and ytterbium; and the transition-metal yttrium. The photophysical properties were thoroughly studied, and it was demonstrated that the conjugated bipyridine ligand acts as a good antenna for the sensitization of the NIR emitters. The two-photon absorption (TPA) properties of all five complexes were investigated by using both two-photon excited fluorescence and the Z-scan method. We demonstrate that the nature of the rare earth ion has almost no influence on the TPA properties centered on the conjugated bipyridyl ligand. Finally, we show that Yb III is sensitized by a two-photon antenna effect, and that Nd III is mostly sensitized by a one-photon process involving direct excitation of forbidden f-f transitions. Two-photon antenna effect or not? The two-photon absorption properties of Ln(TTA)3DEASbpy (TTA=2-thenoyltrifluoroacetonate, DEASbpy=diethylaminostyryl-2,2-bipyridine) are investigated. The bipyridine ligand acts as a good antenna for the sensitization of near-infrared (NIR) emitters. YbIII luminescence can be sensitized by a two-photon antenna process, but this path is restricted in ErIII and completely prohibited in NdIII. ¬© 2013 WILEY-VCH Verlag GmbH &amp; Co. KGaA, Weinheim.</t>
  </si>
  <si>
    <t>3361-3367</t>
  </si>
  <si>
    <t>60023578;60023578;60023578;60023578;60024621;60022175;60030553;60023578;60023578</t>
  </si>
  <si>
    <t>37096802700;6602321762;6506978482;7003447960;55436830500;55340152700;56255904200;35571742200;6701642607</t>
  </si>
  <si>
    <t>Bourdolle, Adrien;Allali, Mustapha;D'Al√©o, Anthony;Baldeck, Patrice L.;Kamada, Kenji;Gareth Williams, J. A.;Le Bozec, Hubert;Andraud, Chantal;Maury, Olivier</t>
  </si>
  <si>
    <t>France;Japan;France;United Kingdom</t>
  </si>
  <si>
    <t>Rennes;Tsukuba;Villeurbanne;Durham</t>
  </si>
  <si>
    <t>Universite de Rennes 1;National Institute of Advanced Industrial Science and Technology;Universit√© Claude Bernard Lyon 1;Durham University</t>
  </si>
  <si>
    <t>60030553;60024621;60023578;60022175</t>
  </si>
  <si>
    <t>Bourdolle A.</t>
  </si>
  <si>
    <t>Influence of the metal ion on the two-photon absorption properties of lanthanide complexes including near-IR emitters</t>
  </si>
  <si>
    <t>10.1002/cphc.201300501</t>
  </si>
  <si>
    <t>2-s2.0-84885309372</t>
  </si>
  <si>
    <t>R01MH080739</t>
  </si>
  <si>
    <t>['surprising difference', 'stereotyped sequence', 'starvation conditions', 'respective roles', 'proliferation rates', 'particular classes', 'overlooked aspect', 'organismal development', 'olfactory information', 'neuronal composition', 'neuroblast proliferation', 'neural plasticity', 'highly plastic', 'closely associated', 'characterized lineages', 'cell cycle', 'brain lineages', '1 ].']</t>
  </si>
  <si>
    <t>An often-overlooked aspect of neural plasticity is the plasticity of neuronal composition, in which the numbers of neurons of particular classes are altered in response to environment and experience. The Drosophila brain features several well-characterized lineages in which a single neuroblast gives rise to multiple neuronal classes in a stereotyped sequence during development [1]. We find that in the intrinsic mushroom body neuron lineage, the numbers for each class are highly plastic, depending on the timing of temporal fate transitions and the rate of neuroblast proliferation. For example, mushroom body neuroblast cycling can continue under starvation conditions, uncoupled from temporal fate transitions that depend on extrinsic cues reflecting organismal growth and development. In contrast, the proliferation rates of antennal lobe lineages are closely associated with organismal development, and their temporal fate changes appear to be cell cycle-dependent, such that the same numbers and types of uniglomerular projection neurons innervate the antennal lobe following various perturbations. We propose that this surprising difference in plasticity for these brain lineages is adaptive, given their respective roles as parallel processors versus discrete carriers of olfactory information. ¬© 2013 Elsevier Ltd.</t>
  </si>
  <si>
    <t>1908-1913</t>
  </si>
  <si>
    <t>60001224-60000986;60020426;60000986;60000986;60015481;60001224;60029445;60001224;60001224-60000986</t>
  </si>
  <si>
    <t>13103731500;7004295422;56920850400;15019296300;36117571500;16679192500;7402685949;7004926480;7501439031</t>
  </si>
  <si>
    <t>Lin, Suewei;Marin, Elizabeth C.;Yang, Ching Po;Kao, Chih Fei;Apenteng, Bettye A.;Huang, Yaling;O'Connor, Michael B.;Truman, James W.;Lee, Tzumin</t>
  </si>
  <si>
    <t>Minneapolis;Lewisburg;Seattle;Ashburn;Worcester</t>
  </si>
  <si>
    <t>University of Minnesota Twin Cities;Bucknell University;University of Washington;Howard Hughes Medical Institute Janelia Farm Research Campus;University of Massachusetts Medical School</t>
  </si>
  <si>
    <t>60029445;60020426;60015481;60001224;60000986</t>
  </si>
  <si>
    <t>Extremes of lineage plasticity in the drosophila brain</t>
  </si>
  <si>
    <t>S0960982213009354</t>
  </si>
  <si>
    <t>10.1016/j.cub.2013.07.074</t>
  </si>
  <si>
    <t>2-s2.0-84885323659</t>
  </si>
  <si>
    <t>['widely tuned', 'suitably used', 'resonant modes', 'purcell effect', 'plasmonic nano', 'excitation wavelengths', 'easily matched', 'diverse emission', 'difference time', 'antenna geometry']</t>
  </si>
  <si>
    <t>We propose a gold modified bow-tie plasmonic nano-antenna, which can be suitably used in combination with total internal reflection fluorescence microscopy. The plasmonic nano-antenna, supporting wellseparated multiple resonances, not only concentrates the total internal reflection evanescent field at the deep subwavelength scale, but also enhances fluorescence emission by the Purcell effect. Finite-difference time-domain computations show that the enhancement of the excitation light strongly correlates with the far-field radiation pattern radiated from the antenna. Depending on the antenna geometry, the resonant modes are widely tuned and their wavelengths can be easily matched to the diverse emission or excitation wavelengths of fluorophores. ¬© 2013 Optical Society of America.</t>
  </si>
  <si>
    <t>23036-23047</t>
  </si>
  <si>
    <t>60032144;60032144;60005273;60032144</t>
  </si>
  <si>
    <t>55588377800;55413752400;24468141100;24597761200</t>
  </si>
  <si>
    <t>Lee, Eun Khwang;Song, Jung Hwan;Jeong, Kwang Yong;Seo, Min Kyo</t>
  </si>
  <si>
    <t>Korea Advanced Institute of Science and Technology;Korea University</t>
  </si>
  <si>
    <t>60032144;60005273</t>
  </si>
  <si>
    <t>Design of plasmonic nano-antenna for total internal reflection fluorescence microscopy</t>
  </si>
  <si>
    <t>10.1364/OE.21.023036</t>
  </si>
  <si>
    <t>2-s2.0-84885436312</t>
  </si>
  <si>
    <t>['weakly radiates', 'various areas', 'typically attenuates', 'radiation enhancement', 'proximity sensing', 'propagating waves', 'potential applications', 'physical phenomenon', 'overall radiation', 'nearby source', 'invisible source', 'inversely related', 'highly reactive', 'grating screen', 'grating distance', 'far beyond', 'evanescent waves', 'common feed', 'antennas excited']</t>
  </si>
  <si>
    <t>We experimentally demonstrate dramatically increased radiation from an "invisible" source placed next to a sub-wavelength metal strip grating. The invisible source is a novel, highly reactive, array of antennas excited by a common feed, which weakly radiates in the far-zone. The metal grating used is sub-wavelength and non-resonant, which typically attenuates the overall radiation of a nearby source, especially in the transverse electric polarization. However, we show that such a grating screen with proper dimensions placed next to the "invisible" source can in fact significantly enhance the radiated field strength, far beyond the free space radiation of this "invisible" radiator, by an order of magnitude. This radiation enhancement is facilitated through the conversion of evanescent waves of the specially designed reactive source into propagating waves, and its level is inversely related to the source-grating distance. The physical phenomenon is shown in simulations and measurements at microwaves. This novel radiation enhancement effect is shown to have potential applications in various areas such as proximity sensing, detection, and measurement of distance. ¬© 2013 AIP Publishing LLC.</t>
  </si>
  <si>
    <t>35148166900;7004469751</t>
  </si>
  <si>
    <t>Memarian, M.;Eleftheriades, G. V.</t>
  </si>
  <si>
    <t>Memarian M.</t>
  </si>
  <si>
    <t>Enhanced radiation of an invisible array of sources through a sub-wavelength metal-strip grating and applications</t>
  </si>
  <si>
    <t>10.1063/1.4824289</t>
  </si>
  <si>
    <t>2-s2.0-84885452218</t>
  </si>
  <si>
    <t>['using histochemical', 'terrestrial relatives', 'terrestrial isopods', 'terrestrial isopoda', 'scan microscopy', 'poor abilities', 'olfactory glomeruli', 'og ).', 'neuronal substrate', 'marine isopod', 'malacostracan crustaceans', 'likely restricted', 'lateral protocerebrum', 'isopods coincided', 'immunohistochemical labeling', 'functional loss', 'first pair', 'finding suggests', 'field suggest', 'evolutionary transition', 'evolutionary history', 'dc ).', 'currently held', 'contralateral connection', 'contact chemoreception', 'confocal laser', 'chemosensory ecology', 'brain architecture']</t>
  </si>
  <si>
    <t>Central nervous system | Immunohistochemistry | Isopoda | Neurophylogeny | Olfaction</t>
  </si>
  <si>
    <t>Representatives of at least six crustacean taxa managed to establish a terrestrial life style during their evolutionary history and the Oniscidea (Isopoda) are currently held as the most successfully terrestrialized malacostracan crustaceans. The brain architecture of terrestrial isopods is fairly well understood and studies on this field suggest that the evolutionary transition from sea to land in isopods coincided with a considerable size reduction and functional loss of their first pair of antennae and associated brain areas. This finding suggests that terrestrial isopods may have no or poor abilities to detect volatile substances but that their chemosensory ecology is most likely restricted to contact chemoreception. In this study, we explored how the brain of a marine isopod and particularly its olfactory system compares to that of terrestrial relatives. Using histochemical and immunohistochemical labeling, brightfield and confocal laser-scan microscopy, we show that in the marine isopod Saduria entomon aesthetascs on the first pair of antennae provide input to a well defined deutocerebrum (DC). The deutocerebral chemosensory lobes (DCL) are divided into spherical neuropil compartments, the olfactory glomeruli (og). Secondary processing areas in the lateral protocerebrum (lPC) are supplied by a thin but distinct projection neuron tract (PNT) with a contralateral connection. Hence, contrary to terrestrial Isopoda, S. entomon has at least the neuronal substrate to perceive and process olfactory stimuli suggesting the originally marine isopod lineage had olfactory abilities comparable to that of other malacostracan crustaceans. ¬© 2013 Kenning and Harzsch.</t>
  </si>
  <si>
    <t>OCT</t>
  </si>
  <si>
    <t>Frontiers in Neuroanatomy</t>
  </si>
  <si>
    <t>60021311;60021311</t>
  </si>
  <si>
    <t>54880616000;6603742442</t>
  </si>
  <si>
    <t>Kenning, Matthes;Harzsch, Steffen</t>
  </si>
  <si>
    <t>Greifswald</t>
  </si>
  <si>
    <t>Universit√§t Greifswald</t>
  </si>
  <si>
    <t>Kenning M.</t>
  </si>
  <si>
    <t>Brain anatomy of the marine isopod Saduria entomon Linnaeus, 1758 (Valvifera, Isopoda) with special emphasis on the olfactory pathway</t>
  </si>
  <si>
    <t>10.3389/fnana.2013.00032</t>
  </si>
  <si>
    <t>2-s2.0-84887059886</t>
  </si>
  <si>
    <t>['two kinds', 'simulation show', 'sending signals', 'plumose antennae', 'one case', 'insect antennae', 'high directivity', 'geometric configuration', 'cst software', 'acceptable bandwidth']</t>
  </si>
  <si>
    <t>Antenna | Bandwidth | Directivity | Fractal | Insect antennae</t>
  </si>
  <si>
    <t>Geometric configuration of insect antennae is similar to antennas and their analysis and simulation show the characteristics of them in receiving and sending signals. In this paper, plumose antennae of two kinds of moths are analyzed and simulated in the CST software. In one case, an antenna with high directivity and in the other case one antenna with acceptable bandwidth is obtained.</t>
  </si>
  <si>
    <t>235-240</t>
  </si>
  <si>
    <t>World Journal of Modelling and Simulation</t>
  </si>
  <si>
    <t>57189334621;55871383100;55650756100</t>
  </si>
  <si>
    <t>Abdolali, Ali;Hasanzade, Hossein;Salary, Mohammad Mahdi</t>
  </si>
  <si>
    <t>The antenna analysis of insect antennae</t>
  </si>
  <si>
    <t>2-s2.0-84884919030</t>
  </si>
  <si>
    <t>['width ratio', 'third member', 'pleopod endopod', 'new species', 'inner setae', 'heron island', 'cheliped carpus', 'blunt rostrum']</t>
  </si>
  <si>
    <t>Australia | Coral reefs | Creefs | Numbakulla | Numbakullidae | Tanaidacea</t>
  </si>
  <si>
    <t>A new species of Numbakulla Gu≈£u &amp; Heard, 2002 (Tanaidacea) is described from Heron Island (southern Great Barrier Reef, Queensland) collected during the Census of Coral Reefs Ecosystem (CReefs) program. Te new species is the third member of the family and can be recognized by the combination of characters as: length/width ratio of the body, which is 6:7, pereonite 4 longer than the rest, the presence of eyes, a blunt rostrum, antenna article 2 elongated, cheliped carpus with row of inner setae, pereopod 6 carpus with spines, pleopod endopod with denticles. ¬© Anna Stepie≈Ñ.</t>
  </si>
  <si>
    <t>St»©pie≈Ñ, Anna</t>
  </si>
  <si>
    <t>Lodz</t>
  </si>
  <si>
    <t>University of Lodz</t>
  </si>
  <si>
    <t>St»©pie≈Ñ A.</t>
  </si>
  <si>
    <t>A new species of numbakullidae gu≈£u &amp; heard, 2002 (tanaidacea, peracarida, crustacea) from the great barrier reef, Australia</t>
  </si>
  <si>
    <t>10.3897/zookeys.337.5903</t>
  </si>
  <si>
    <t>2-s2.0-84884926092</t>
  </si>
  <si>
    <t>['static position', 'slow movement', 'silesian university', 'presented results', 'modules working', 'intelligent system']</t>
  </si>
  <si>
    <t>GPS receiver | Location accuracy | Open-area location | Wireless object identification</t>
  </si>
  <si>
    <t>This article presents testing selected parameters of integrated GPS receivers. There are presented results of measurements of modules working in non-typical operating conditions: static position and very slow movement. There have been also measured selected dynamic parameters, a. o. time-to-fix, in various measurement conditions (e.g. receiver antenna heading). This work is part of a project "Intelligent System for Monitoring and Access of Control" no. O R00 0133 12, realized at the Institute of Electronics, Silesian University of Technology, Gliwice, Poland.</t>
  </si>
  <si>
    <t>53-56</t>
  </si>
  <si>
    <t>60009081;60009081;60009081</t>
  </si>
  <si>
    <t>22939973500;22940672800;16066975200</t>
  </si>
  <si>
    <t>Chruszczyk, ≈Åukasz;Grzechca, Damian;Golonek, Tomasz</t>
  </si>
  <si>
    <t>Gliwice</t>
  </si>
  <si>
    <t>Silesian University of Technology</t>
  </si>
  <si>
    <t>Chruszczyk ≈Å.</t>
  </si>
  <si>
    <t>Testing basic parameters of selected GPS receivers</t>
  </si>
  <si>
    <t>2-s2.0-84884951707</t>
  </si>
  <si>
    <t>['wind loading', 'wave telescope', 'stepper motor', 'optical encoder', 'observation process', 'observation efficiency', 'loop control', 'ideal surface', 'host computer', 'global performance', 'delingha 13', 'antenna situation', 'actual surface']</t>
  </si>
  <si>
    <t>13. 7 m millimeter-wave telescope | Active surface | Closed-loop control | Controller area network/ethernet protocol converter | Displacement actuator</t>
  </si>
  <si>
    <t>Due to gravity, temperature, humidity, wind loading, etc, there are errors between the actual surface and the ideal surface of a radio telescope antenna when it is at work. To compensate for these errors and improve the global performance of a large radio telescope such as Delingha 13. 7 m millimeter-wave telescope, a novel active surface control method was proposed to increase its resolution, sensitivity and observation efficiency at high frequencies according to the changes of its antenna situation in the observation process. A controller area network/ ethernet protocol converter was designed for the communication between the active surface control computer as a host computer in ethernet and the displacement actuator controller in controller area network. The closed-loop control of the displacement actuator driven by a stepper motor and controlled by an intelligent controller improves the control accuracy greatly through the feedback link based on the optical encoder.</t>
  </si>
  <si>
    <t>24-28</t>
  </si>
  <si>
    <t>Journal of University of Science and Technology of China</t>
  </si>
  <si>
    <t>60014205-60027363;60014205;60014205;60014205</t>
  </si>
  <si>
    <t>35728689100;8537789800;56514424500;56514763800</t>
  </si>
  <si>
    <t>Li, Tongying;Zhang, Zhenchao;Li, Aihua;Wang, You</t>
  </si>
  <si>
    <t>University of Chinese Academy of Sciences;National Astronomical Observatories Chinese Academy of Sciences</t>
  </si>
  <si>
    <t>60027363;60014205</t>
  </si>
  <si>
    <t>Active surface control for a large radio telescope</t>
  </si>
  <si>
    <t>10.3969/j.issn.0253-2778.2013.01.003</t>
  </si>
  <si>
    <t>2-s2.0-84884956758</t>
  </si>
  <si>
    <t>['wind profiles', 'systems deployed', 'solid design', 'software used', 'robust military', 'real time', 'raptor velocity', 'raptor vad', 'quality data', 'producing higher', 'phm ),', 'operational frequency', 'nominal frequencies', 'monitored via', 'lower atmosphere', 'grade azimuth', 'detect inc', 'data products', 'critical subsystems', 'collect data', 'azimuth display', 'antenna design', 'alone monitor']</t>
  </si>
  <si>
    <t>The Detect Inc. RAPTOR velocity-azimuth display boundary layer (VAD-BL) radar wind profiler is a pulsed Doppler radar used to make automatic unattended measurements of wind profiles in the lower atmosphere. All data products are produced on site, in real time, and utilize quality control software to screen out interference. The nominal frequencies are 915 and 1290MHz but other frequencies can be accommodated. While the architecture is similar to other boundary layer wind profilers, the RAPTOR VAD-BL is designed to provide consistently superior data quality due to its antenna design and signal processing capabilities. The antenna is a high-performance parabolic reflector with a feed that is designed in house for the operational frequency of the radar. The antenna is mounted on a robust military-grade azimuth-only positioner. The RAPTOR VAD-BL can collect data from several opposing beam positions with the goal of producing higher-quality wind data using the velocity-azimuth display (VAD) algorithm. The Advanced Signal Processing Engine (ASPEN) software used to calculate winds outperforms conventional consensus algorithms. The health and status of all critical subsystems is monitored via the profiler health monitor (PHM), a stand-alone monitor with its own microprocessor. Results from systems deployed for operational applications show the potential for the retrieval of high-quality data with excellent height coverage and a solid design that allows the antenna to perform under sustained high wind loading. ¬© 2013 American Meteorological Society.</t>
  </si>
  <si>
    <t>1978-1984</t>
  </si>
  <si>
    <t>113906076;113906076;113906076;113906076;113906076;113906076;113906076;113906076;113906076</t>
  </si>
  <si>
    <t>8713801300;7202365742;6602363567;7401436950;7102927205;55872098300;55871690500;55871328700;55871910500</t>
  </si>
  <si>
    <t>Lau, El√≠as;Mclaughlin, Scott;Pratte, Frank;Weber, Bob;Merritt, David;Wise, Maikel;Zimmerman, Gary;James, Matthew;Sloan, Megan</t>
  </si>
  <si>
    <t>Longmont</t>
  </si>
  <si>
    <t>DeTect Inc</t>
  </si>
  <si>
    <t>Lau E.</t>
  </si>
  <si>
    <t>The DeTect Inc. RAPTOR VAD-BL radar wind profiler</t>
  </si>
  <si>
    <t>10.1175/JTECH-D-12-00259.1</t>
  </si>
  <si>
    <t>2-s2.0-84884969152</t>
  </si>
  <si>
    <t>['work provides', 'stark transition', 'specific nd3', 'plasmonic resonances', 'metallic nanostructures', 'laser gain', 'ferroelectric c', 'experimental proof', '08 œºm']</t>
  </si>
  <si>
    <t>Ag metallic nanoparticles | ferroelectric domain pattern | laser emission | localized surface plasmon</t>
  </si>
  <si>
    <t>Selective photoluminescence enhancement of the specific Nd3+ Stark transition for which laser gain has been obtained in Nd 3+/LiNbO3 is demonstrated by means of plasmonic resonances with the appropriate symmetry configuration. By using the nonpolar Y-cut of a periodically poled LiNbO3 crystal as platform for photoreduction of metallic nanostructures, periodically distributed chains of Ag nanoparticles oriented parallel to the ferroelectric c-axis are obtained. This alternative metallic nanostructure configuration supports the resonance between the localized surface plasmon and exclusively the œÄ-polarized Stark laser line of Nd3+ ions at 1.08 Œºm, while maintaining the remaining crystal field transitions unchanged. The work provides the experimental proof on how plasmonic-based optical antennas can be used to influence selectively rare earth optical Stark transitions to improve the performance of solid state laser gain media. ¬© 2013 American Chemical Society.</t>
  </si>
  <si>
    <t>4931-4936</t>
  </si>
  <si>
    <t>60026796;60026796;60026796;60026796;60026796;60026796</t>
  </si>
  <si>
    <t>24528996600;55587727500;7201568334;7102316464;6603944947;7003466421</t>
  </si>
  <si>
    <t>Molina, Pablo;Yraola, Eduardo;Ram√≠rez, Mariola O.;Plaza, Jos√© L.;De Las Heras, Carmen;Baus√°, Luisa E.</t>
  </si>
  <si>
    <t>Molina P.</t>
  </si>
  <si>
    <t>Selective plasmon enhancement of the 1.08 Œºm Nd&lt;sup&gt;3+&lt;/sup&gt; laser stark transition by tailoring Ag nanoparticles chains on a PPLN y -cut</t>
  </si>
  <si>
    <t>10.1021/nl4028999</t>
  </si>
  <si>
    <t>2-s2.0-84885438309</t>
  </si>
  <si>
    <t>['xerogel materials', 'visible light', 'uv excitation', 'transform infrared', 'thermogravimetric analyses', 'strong interest', 'sm3 +)', 'situ via', 'previous work', 'optical amplifiers', 'nir luminescence', 'laser systems', 'lanthanide materials', 'lanthanide derivatives', 'lanthanide complexes', 'ions via', 'infrared luminescence', 'gel process', 'fluorescence spectroscopy', 'first observation', 'energy transfer', 'emerging applications', 'covalently grafted', 'corresponding ln3', 'antenna effect', 'analyses suggest']</t>
  </si>
  <si>
    <t>covalently graft | lanthanide Œ≤-diketonate derivatives | NIR luminescent | visible-light excitation | xerogel</t>
  </si>
  <si>
    <t>A series of ternary lanthanide Œ≤-diketonate derivatives covalently bonded to xerogels (named as Ln-DP-xerogel, Ln = Sm, Yb, Nd, Er, Pr, Ho) by doubly functionalized alkoxysilane (dbm-Si) was synthesized in situ via a sol-gel process. The properties of these xerogel materials were investigated by Fourier-transform infrared (FT-IR) spectroscopy, field-emission scanning electron microscopy (FE-SEM), diffuse reflectance (DR) spectroscopy, thermogravimetric analyses, and fluorescence spectroscopy. The data and analyses suggest that the lanthanide derivatives have been covalently grafted to the corresponding xerogels successfully. Of importance here is that, after excitation with visible light (400-410 nm), the xerogels all show characteristic visible (Sm3+) as well as near-infrared (NIR; Sm3+, Yb3+, Nd3+, Er3+, Pr3+, Ho 3+) luminescence of the corresponding Ln3+ ions, which is attributed to the energy transfer from the ligands to the Ln3+ ions via an antenna effect. Exciting with visible light is advantageous over UV excitation. Furthermore, to the best of our knowledge, it is the first observation of NIR luminescence with visible light excitation from xerogels covalently bonded with the Sm3+, Pr3+, and Ho3+ derivatives. Compared to lanthanide complexes (Ln = Er, Nd, Yb) functionalized periodic mesoporous organosilica (PMO) materials that exhibit similar optical properties reported in our previous work, the Ln-DP-xerogel (Ln = Sm, Yb, Nd, Er, Pr, Ho) in this case offer advantages in terms of ease of synthesis and handling and potentially low cost for emerging technological applications. Development of near-infrared luminescence of the lanthanide materials with visible light excitation is of strong interest to emerging applications such as chemosensors, laser systems, and optical amplifiers. ¬© 2013 American Chemical Society.</t>
  </si>
  <si>
    <t>9585-9593</t>
  </si>
  <si>
    <t>60023813;60023813;60023813;60024941;60001255;60001255;60023813;60001255;60023813</t>
  </si>
  <si>
    <t>56515695800;54399117700;56524813600;55915811400;24337393400;56460604000;55881842400;55797896100;7401640297</t>
  </si>
  <si>
    <t>Sun, Lining;Qiu, Yannan;Liu, Tao;Zhang, Jin Z.;Dang, Song;Feng, Jing;Wang, Zhijuan;Zhang, Hongjie;Shi, Liyi</t>
  </si>
  <si>
    <t>Santa Cruz;Shanghai;Changchun</t>
  </si>
  <si>
    <t>University of California, Santa Cruz;Shanghai University;Changchun Institute Of Applied Chemistry, Chinese Academy Of Sciences</t>
  </si>
  <si>
    <t>60024941;60023813;60001255</t>
  </si>
  <si>
    <t>Near infrared and visible luminescence from xerogels covalently grafted with lanthanide [Sm&lt;sup&gt;3+&lt;/sup&gt;, Yb&lt;sup&gt;3+&lt;/sup&gt;, Nd&lt;sup&gt;3+&lt;/sup&gt;, Er &lt;sup&gt;3+&lt;/sup&gt;, Pr&lt;sup&gt;3+&lt;/sup&gt;, Ho&lt;sup&gt;3+&lt;/sup&gt;] Œ≤-diketonate derivatives using visible light excitation</t>
  </si>
  <si>
    <t>10.1021/am402529w</t>
  </si>
  <si>
    <t>2-s2.0-84885440717</t>
  </si>
  <si>
    <t>['semiconductor surface', 'photovoltaic performances', 'overall efficiencies', 'multiple roles', 'linked together', 'light absorption', 'joint experimental', 'generated photocurrent', 'fold increase', 'favored long', 'experimental measurements', 'electron transfer', 'electron density', 'dye sensitizer', 'cz unit', 'cz moiety', 'cyanoacrylic acid', 'csorg4 ).', 'computational work', 'collecting photons', 'captured energy', 'blue region', 'based sensitizer', 'based dye', 'alkyl c6h13', 'acetic acid']</t>
  </si>
  <si>
    <t>aggregation | carbazole | DFT | DSSC | FRET | organic dyes | phenothiazine</t>
  </si>
  <si>
    <t>We report a joint experimental and computational work on new organic donor-acceptor dye sensitizers in which a carbazole (CZ) and a phenothiazine (PTZ) units are linked together by an alkyl C6H13, while two different anchoring groups are employed: the cyanoacrylic acid (CS1A, CSORG1) and the rhodanine-3-acetic acid (CS4A, CSORG4). The CZ moiety has multiple roles of (i) acting as an extra-electron donor portion, providing more electron density on the PTZ; (ii) suppressing the back-electron transfer from TiO2 to the electrolyte by forming a compact insulating dye layer; (iii) modulating dye aggregation on the semiconductor surface; and (iv) acting as an antenna, collecting photons and, through long-range energy transfer, redirecting the captured energy to the dye sensitizer. We show that the introduction of the CZ donor remarkably enhances the photovoltaic performances of the rhodanine-based dye, compared to the corresponding simple PTZ dye, with more than a two-fold increase in the overall efficiencies, while it does not bring beneficial effects in the case of the cyanoacrylic-based sensitizer. Based on quantum mechanical calculations and experimental measurements, we show that, in addition to a favored long-range energy transfer, which increases the light absorption in the blue region of the spectrum, the presence of the CZ unit in the CSORG4 dye effectively induces a beneficial aggregation pattern on the semiconductor surface, yielding a broadened and red-shifted light absorption, accounting for the two-fold increase in the generated photocurrent. ¬© 2013 American Chemical Society.</t>
  </si>
  <si>
    <t>9635-9647</t>
  </si>
  <si>
    <t>60021199;60023994;60023994;60002414;60002414;60021199;60021199;60023994</t>
  </si>
  <si>
    <t>55461447800;55340687400;56595731100;7103365998;7401548312;35233112400;14042227200;6602287081</t>
  </si>
  <si>
    <t>Marotta, Gabriele;Reddy, Marri Anil;Singh, Surya Prakash;Islam, Ashraful;Han, Liyuan;De Angelis, Filippo;Pastore, Mariachiara;Chandrasekharam, Malapaka</t>
  </si>
  <si>
    <t>India;Italy;Japan</t>
  </si>
  <si>
    <t>Hyderabad;Rome;Tsukuba</t>
  </si>
  <si>
    <t>Indian Institute of Chemical Technology;Consiglio Nazionale delle Ricerche;National Institute for Materials Science</t>
  </si>
  <si>
    <t>60023994;60021199;60002414</t>
  </si>
  <si>
    <t>Marotta G.</t>
  </si>
  <si>
    <t>Novel carbazole-phenothiazine dyads for dye-sensitized solar cells: A combined experimental and theoretical study</t>
  </si>
  <si>
    <t>10.1021/am402675q</t>
  </si>
  <si>
    <t>2-s2.0-84885442171</t>
  </si>
  <si>
    <t>['¬© 2013', 'volcanic plumes', 'tenuous atmosphere', 'tentatively measure', 'strong lines', 'spectral search', 'rights reserved', 'relative abundance', 'potentially line', 'positively identified', 'poorly constrained', 'paper focuses', 'molecular species', 'models show', 'minor species', 'longitudinal variations', 'gas phase', 'first measurement', 'detect sio', 'column density', 'averaged spectrum', 'apex 12', 'also present', 'also analyzed', '34so2 ).']</t>
  </si>
  <si>
    <t>planets and satellites: atmospheres | submillimeter: planetary systems</t>
  </si>
  <si>
    <t>The composition of Io's tenuous atmosphere is poorly constrained. Only the major species SO2 and a handful of minor species have been positively identified, but a variety of other molecular species should be present, based on thermochemical equilibrium models of volcanic gas chemistry and the composition of Io's environment. This paper focuses on the spectral search for expected yet undetected molecular species (KCl, SiO, S2O) and isotopes (34SO2). We analyze a disk-averaged spectrum of a potentially line-rich spectral window around 345 GHz, obtained in 2010 at the APEX 12 m antenna. Using different models assuming either extended atmospheric distributions or a purely volcanically sustained atmosphere, we tentatively measure the KCl relative abundance with respect to SO2 and derive a range of 4 √ó 10-4-8 √ó 10-3. We do not detect SiO or S2O and present new upper limits on their abundances. We also present the first measurement of the 34S/32S isotopic ratio in gas phase on Io, which appears to be twice as high as the Earth and interstellar medium reference values. Strong lines of SO2 and SO are also analyzed to check for longitudinal variations of column density and relative abundance. Our models show that, based on their predicted relative abundance with respect to SO2 in volcanic plumes, both the tentative KCl detection and SiO upper limit are compatible with a purely volcanic origin for these species. ¬© 2013. The American Astronomical Society. All rights reserved.</t>
  </si>
  <si>
    <t>60024185;60028894;60028894;60020680;60007328;60021907</t>
  </si>
  <si>
    <t>24071404600;7005574185;7202177731;6602556944;25222377400;7202035444</t>
  </si>
  <si>
    <t>Moullet, A.;Lellouch, E.;Moreno, R.;Gurwell, M.;Black, J. H.;Butler, B.</t>
  </si>
  <si>
    <t>France;United States;United States;United States;Sweden</t>
  </si>
  <si>
    <t>Meudon;Charlottesville;Socorro;Cambridge;Onsala</t>
  </si>
  <si>
    <t>LESIA - Laboratoire d'Etudes Spatiales et d'Instrumentation en Astrophysique;National Radio Astronomy Observatory;National Radio Astronomy Observatory Socorro;Harvard-Smithsonian Center for Astrophysics;Onsala Space Observatory</t>
  </si>
  <si>
    <t>60028894;60024185;60021907;60020680;60007328</t>
  </si>
  <si>
    <t>Moullet A.</t>
  </si>
  <si>
    <t>Exploring Io's atmospheric composition with apex: First measurement of &lt;sup&gt;34&lt;/sup&gt;SO&lt;inf&gt;2&lt;/inf&gt; and tentative detection of KCl</t>
  </si>
  <si>
    <t>10.1088/0004-637X/776/1/32</t>
  </si>
  <si>
    <t>2-s2.0-84884844216</t>
  </si>
  <si>
    <t>['‚ àº0', '¬© 2013', 'shocks confirms', 'shock gas', 'rights reserved', 'protostellar wind', 'protostellar cocoon', 'observed emission', 'line originated', 'iram 30', 'gas associated', 'fossil record', 'first detection', 'emission coupled', 'e .,', 'column density', 'b1 shock', '2 corresponding', '104 yr', '1012 cm', '1 pc']</t>
  </si>
  <si>
    <t>ISM: abundances | ISM: jets and outflows | ISM: molecules</t>
  </si>
  <si>
    <t>We present the first detection of N2H+ toward a low-mass protostellar outflow, namely, the L1157-B1 shock, at ‚àº0.1 pc from the protostellar cocoon. The detection was obtained with the IRAM 30 m antenna. We observed emission at 93 GHz due to the J = 1-0 hyperfine lines. Analysis of this emission coupled with HIFI CHESS multiline CO observations leads to the conclusion that the observed N2H+(1-0) line originated from the dense (‚â•105 cm-3) gas associated with the large (20‚Ä≥-25‚Ä≥) cavities opened by the protostellar wind. We find an N2H+ column density of a few 1012 cm -2 corresponding to an abundance of (2-8) √ó 10-9. The N2H+ abundance can be matched by a model of quiescent gas evolved for more than 104 yr, i.e., for more than the shock kinematical age (‚âÉ2000 yr). Modeling of C-shocks confirms that the abundance of N2H+ is not increased by the passage of the shock. In summary, N2H+ is a fossil record of the pre-shock gas, formed when the density of the gas was around 104 cm-3, and then further compressed and accelerated by the shock. ¬© 2013. The American Astronomical Society. All rights reserved.</t>
  </si>
  <si>
    <t>60021729;60022148;60209630;60209630;60030106;60030106;60012070;60021729;60021729;60209630;60021729</t>
  </si>
  <si>
    <t>7003627088;7003564783;7006003488;55917808700;55910018900;23484206600;7003920395;8297809500;55213043500;8911634600;55365072400</t>
  </si>
  <si>
    <t>Codella, C.;Viti, S.;Ceccarelli, C.;Lefloch, B.;Benedettini, M.;Busquet, G.;Caselli, P.;Fontani, F.;G√≥mez-Ruiz, A.;Podio, L.;Vasta, M.</t>
  </si>
  <si>
    <t>France;Italy;United Kingdom;Italy;United Kingdom</t>
  </si>
  <si>
    <t>Saint Martin d'Heres;Rome;London;Florence;Leeds</t>
  </si>
  <si>
    <t>Institut de Plan√©tologie et d‚ÄôAstrophysique de Grenoble (IPAG);Istituto Nazionale Di Astrofisica, Rome;University College London;Osservatorio Astrofisico Di Arcetri;University of Leeds</t>
  </si>
  <si>
    <t>60209630;60030106;60022148;60021729;60012070</t>
  </si>
  <si>
    <t>Codella C.</t>
  </si>
  <si>
    <t>Broad N&lt;inf&gt;2&lt;/inf&gt;H&lt;sup&gt;+&lt;/sup&gt; emission toward the protostellar shock L1157-B1</t>
  </si>
  <si>
    <t>10.1088/0004-637X/776/1/52</t>
  </si>
  <si>
    <t>2-s2.0-84884883343</t>
  </si>
  <si>
    <t>['usual setup', 'two parts', 'successive emissions', 'stationary targets', 'stationary scene', 'slow time', 'separated data', 'receiving signals', 'one sparse', 'numerical simulations', 'multiple targets', 'moving targets', 'motion estimation', 'motion detection', 'mean scenes', 'fast time', 'echoes received', 'decomposed consists', 'data separation', 'data matrix', 'complex scenes', 'complex scene', 'also show']</t>
  </si>
  <si>
    <t>Motion estimation | Robust PCA | SAR imaging</t>
  </si>
  <si>
    <t>We consider the problem of synthetic aperture radar (SAR) imaging and motion estimation of complex scenes. By complex we mean scenes with multiple targets, both stationary and in motion. We use the usual setup with one moving antenna emitting and receiving signals. We address two challenges: (1) the detection of moving targets in the complex scene, and (2) the separation of the echoes from the stationary targets and those from the moving targets. Such separation allows high resolution imaging of the stationary scene and motion estimation with the echoes from the moving targets alone. We show that the robust principal component analysis (PCA) method which decomposes a matrix into two parts, one low rank and one sparse, can be used for motion detection and data separation. The matrix that is decomposed consists of the pulse- and range-compressed SAR data indexed by two discrete time variables: the slow time, which parametrizes the location of the antenna, and the fast time, which parametrizes the echoes received between successive emissions from the antenna. We present an analysis of the rank of the data matrix to motivate the use of the robust PCA method. We also show with numerical simulations that successful data separation with robust PCA requires proper data windowing. Results of motion estimation and imaging with the separated data are presented as well. ¬© by SIAM.</t>
  </si>
  <si>
    <t>1445-1476</t>
  </si>
  <si>
    <t>SIAM Journal on Imaging Sciences</t>
  </si>
  <si>
    <t>Synthetic aperture radar imaging and motion estimation via robust principal component analysis</t>
  </si>
  <si>
    <t>10.1137/120888351</t>
  </si>
  <si>
    <t>2-s2.0-84885065659</t>
  </si>
  <si>
    <t>['transmit power', 'traditional scheme', 'traditional deployment', 'scheme proposed', 'results show', 'picocell enodeb', 'overall users', 'one penb', 'novel scheme', 'neighbor macrocells', 'inherent gains', 'hetnet obtain', 'energy efficiency', 'edge users', 'edge instead', 'directional antennas', 'deployment scheme', 'cre ).', 'coverage area']</t>
  </si>
  <si>
    <t>Energy efficient | Heterogeneous networks | LTE-A | Offload rate | Picocell deployment</t>
  </si>
  <si>
    <t>A novel energy efficient heterogeneous networks (HetNet) deployment scheme is proposed in this paper. Unlike the traditional deployment, we consider the scenario with picocell eNodeB (PeNB) at the edge instead of under the umbrella of macrocells in HetNet. In the novel scheme, one PeNB with directional antennas is deployed on the border of neighbor macrocells which is equivalent to a combiner of PeNBs to associate MeNBs around. Compared with the traditional scheme, we have proved that the novel scheme performs better in fairness and efficiency, in terms of coverage area (proportional to offload rate), spectrum and energy efficiency for both edge users and overall users. Meanwhile, the technologies that try to reduce the difference and imbalance of the transmit power in HetNet obtain more inherent gains in the novel scheme, such as cell range expanded (CRE). Our results show that, the scheme proposed is also a spectrum and energy efficient heterogeneous deployment scheme that the energy efficiency is increased from 20% up to nearly 60%. ¬© 2013 ACADEMY PUBLISHER.</t>
  </si>
  <si>
    <t>2422-2428</t>
  </si>
  <si>
    <t>60014966;60014966;60014966</t>
  </si>
  <si>
    <t>56127768100;57195809227;23391467500</t>
  </si>
  <si>
    <t>Liu, Qiuyan;Zhang, Peng;Zhao, Yuping</t>
  </si>
  <si>
    <t>Energy efficient deployment of heterogeneous networks</t>
  </si>
  <si>
    <t>10.4304/jnw.8.10.2422-2428</t>
  </si>
  <si>
    <t>2-s2.0-84885074850</t>
  </si>
  <si>
    <t>['¬© 2013', 'wide field', 'three modes', 'strong constraint', 'source population', 'six high', 'rights reserved', 'reported detections', 'redshift events', 'potentially making', 'mwa assuming', 'frb detections', 'frb detection', 'fast imaging', 'extragalactic origin', 'expected number', 'cataclysmic events', 'assumptions made', 'actual results', '300 mhz']</t>
  </si>
  <si>
    <t>Fast radio bursts (FRBs) are short timescale (‚â™1 s) astrophysical radio signals, presumed to be a signature of cataclysmic events of extragalactic origin. The discovery of six high-redshift events at ‚àº1400 MHz from the Parkes radio telescope suggests that FRBs may occur at a high rate across the sky. The Murchison Widefield Array (MWA) operates at low radio frequencies (80-300 MHz) and is expected to detect FRBs due to its large collecting area (‚àº2500 m2) and wide field-of-view (FOV, ‚àº 1000 deg 2 at ŒΩ = 200 MHz). We compute the expected number of FRB detections for the MWA assuming a source population consistent with the reported detections. Our formalism properly accounts for the frequency-dependence of the antenna primary beam, the MWA system temperature, and unknown spectral index of the source population, for three modes of FRB detection: coherent; incoherent; and fast imaging. We find that the MWA's sensitivity and large FOV combine to provide the expectation of multiple detectable events per week in all modes, potentially making it an excellent high time resolution science instrument. Deviations of the expected number of detections from actual results will provide a strong constraint on the assumptions made for the underlying source population and intervening plasma distribution. ¬© 2013. The American Astronomical Society. All rights reserved.</t>
  </si>
  <si>
    <t>L16</t>
  </si>
  <si>
    <t>60031226-60170546;60031226-60170546;60031226</t>
  </si>
  <si>
    <t>24438609500;7004903117;8533270000</t>
  </si>
  <si>
    <t>Trott, Cathryn M.;Tingay, Steven J.;Wayth, Randall B.</t>
  </si>
  <si>
    <t>Sydney;Perth</t>
  </si>
  <si>
    <t>ARC Centre of Excellence for All-sky Astrophysics;Curtin University</t>
  </si>
  <si>
    <t>60170546;60031226</t>
  </si>
  <si>
    <t>Prospects for the detection of fast radio bursts with the murchison widefield array</t>
  </si>
  <si>
    <t>10.1088/2041-8205/776/1/L16</t>
  </si>
  <si>
    <t>2-s2.0-84885362909</t>
  </si>
  <si>
    <t>['tetradecenyl acetates', 'tested compounds', 'small responses', 'small response', 'six paralogues', 'results suggest', 'receptors occur', 'receptors asegor9', 'receptor cells', 'purifying selection', 'prs ),', 'pr candidate', 'orco gene', 'male antennae', 'limited number', 'ligand selectivity', 'intriguing example', 'gene duplication', 'functionally characterized', 'expressing orco', 'dodecenyl acetate', 'decenyl acetate', 'cloned nine', 'broadly tuned', 'behavioural antagonist', 'asegor6 showed', 'asegor10 showed', 'also found']</t>
  </si>
  <si>
    <t>Lepidopteran pheromone receptors (PRs), for which orthologies are evident among closely related species, provide an intriguing example of gene family evolution in terms of how new functions may arise. However, only a limited number of PRs have been functionally characterized so far and thus evolutionary scenarios suffer from elements of speculation. In this study we investigated the turnip moth Agrotis segetum, in which female moths produce a mixture of chemically related pheromone components that elicit specific responses from receptor cells on male antennae. We cloned nine A. segetum PR genes and the Orco gene by degenerate primer based RT-PCR. The nine PR genes, named as AsegOR1 and AsegOR3-10, fall into four distinct orthologous clusters of known lepidopteran PRs, of which one contains six paralogues. The paralogues are under relaxed selective pressure, contrasting with the purifying selection on other clusters. We identified the receptors AsegOR9, AsegOR4 and AsegOR5, specific for the respective homologous pheromone components (Z)-5-decenyl, (Z)-7-dodecenyl and (Z)-9-tetradecenyl acetates, by two-electrode voltage clamp recording from Xenopus laevis oocytes co-expressing Orco and each PR candidate. These receptors occur in three different orthologous clusters. We also found that the six paralogues with high sequence similarity vary dramatically in ligand selectivity and sensitivity. Different from AsegOR9, AsegOR6 showed a relatively large response to the behavioural antagonist (Z)-5-decenol, and a small response to (Z)-5-decenyl acetate. AsegOR1 was broadly tuned, but most responsive to (Z)-5-decenyl acetate, (Z)-7-dodecenyl acetate and the behavioural antagonist (Z)-8-dodecenyl acetate. AsegOR8 and AsegOR7, which differ from AsegOR6 and AsegOR1 by 7 and 10 aa respectively, showed much lower sensitivities. AsegOR10 showed only small responses to all the tested compounds. These results suggest that new receptors arise through gene duplication, and relaxed evolutionary constraints or positive selection among paralogues allow functional divergence to occur in spite of purifying selection being the norm. ¬© 2013 Zhang et al.</t>
  </si>
  <si>
    <t>e77345</t>
  </si>
  <si>
    <t>55717542100;7003385545</t>
  </si>
  <si>
    <t>Zhang, Dan Dan;L√∂fstedt, Christer</t>
  </si>
  <si>
    <t>Functional Evolution of a Multigene Family: Orthologous and Paralogous Pheromone Receptor Genes in the Turnip Moth, Agrotis segetum</t>
  </si>
  <si>
    <t>10.1371/journal.pone.0077345</t>
  </si>
  <si>
    <t>2-s2.0-84885402424</t>
  </si>
  <si>
    <t>436 EST 113/4/0-1</t>
  </si>
  <si>
    <t>['well known', 'three parts', 'significant influence', 'shift could', 'rhodopseudomonas acidophila', 'protein complexes', 'present study', 'optical spectra', 'low temperatures', 'lh2 complex', 'high sensitivity', 'exciton band', 'displacement energy', 'buffer solution', '5 k', '189 cm']</t>
  </si>
  <si>
    <t>The high sensitivity of optical spectra of pigment-protein complexes to temperature and pressure is well known. In the present study, we have demonstrated the significant influence of the environments commonly used in bulk and single-molecule spectroscopic studies at low temperatures on the LH2 photosynthetic antenna complex from Rhodopseudomonas acidophila. A transfer of this LH2 complex from a bulk-buffer solution into a spin-coated polymer film results in a 189 cm-1 blue shift of the B850 excitonic absorption band at 5 K. Within the molecular exciton model, the origin of this shift could be disentangled into three parts, namely to an increase of the local site energies, a contraction of the exciton band, and a decrease of the displacement energy. ¬© 2013 American Chemical Society.</t>
  </si>
  <si>
    <t>12020-12029</t>
  </si>
  <si>
    <t>60115594;60068856;60001490;60001490;60115594;60068856</t>
  </si>
  <si>
    <t>41361523300;6701855945;6603961571;7006465617;57143667900;7005109792</t>
  </si>
  <si>
    <t>Kunz, Ralf;Timpmann, K√µu;Southall, June;Cogdell, Richard J.;K√∂hler, J√ºrgen;Freiberg, Arvi</t>
  </si>
  <si>
    <t>Germany;Estonia;United Kingdom</t>
  </si>
  <si>
    <t>Bayreuth;Tartu;Glasgow</t>
  </si>
  <si>
    <t>Bayreuther Instituts f√ºr Makromolek√ºlforschung;Tartu √úlikool;University of Glasgow</t>
  </si>
  <si>
    <t>60115594;60068856;60001490</t>
  </si>
  <si>
    <t>Kunz R.</t>
  </si>
  <si>
    <t>Fluorescence-excitation and emission spectra from LH2 antenna complexes of rhodopseudomonas acidophila as a function of the sample preparation conditions</t>
  </si>
  <si>
    <t>10.1021/jp4073697</t>
  </si>
  <si>
    <t>2-s2.0-84885592827</t>
  </si>
  <si>
    <t>['visible irradiation', 'uphill transport', 'thiolated derivatives', 'system achieves', 'step process', 'sacrificial oxidant', 'reaction occurs', 'quantitative oxidation', 'potential applied', 'photooxidation process', 'photoactive unit', 'latter complex', 'large excess', 'gold electrode', 'fully characterized', 'excited state', 'excitation energy', 'e .,', 'diazonium salt', 'covalent attachment', 'bond formation', 'assembled monolayer', 'arn2 +.', 'arn2 +,', 'arn2 +)', 'arn 2', 'agno3 10', '8 ev', '4 ),', '3 ).', '1 ).']</t>
  </si>
  <si>
    <t>Quantitative oxidation of [Fe(ttpy)2]2+ (1) (ttpy = 4‚Ä≤-(4-methylphenyl)-2,2‚Ä≤:6‚Ä≤,2‚Ä≥-terpyridine) has been performed in CH3CN by continuous photolysis experiments in the presence of [Ru(ttpy)2]2+ (2) and a large excess of a diazonium salt (ArN2+) as sacrificial oxidant. The reaction occurs with a low quantum yield (œÜ = 10-3). The photooxidation process is fully characterized and shows that (2) acts as an antenna and transfers the excitation energy to (1). The latter complex in its excited state is oxidized by ArN2+. Thiolated derivatives of both complexes, i.e., [Fe(ttpySH)2]2+ (3) (ttpySH = 4‚Ä≤-(4-(2-mercaptoethoxy)phenyl)-2,2‚Ä≤:6‚Ä≤,2‚Ä≥-terpyridine) and [Ru(ttpySH)2]2+ (4), have been self-assembled on gold. The reactivity of the [Ru(ttpy)2]2+ core is modified between solution and the self-assembled monolayer (SAM) structure. Whereas in solution under irradiation (2) is not oxidized by ArN2+, a cathodic photocurrent generation is obtained from a SAM of (4) with ArN 2+ in solution. A bilayer assembly combining (4) as a photoactive unit and (3) as an electron transport relay has been obtained on a gold electrode by a two-step process: A self-assembled monolayer (SAM) of (3) is immobilized on gold, followed by the covalent attachment of (4) via an electroinduced S-S bond formation. A stable cathodic photocurrent is observed under visible irradiation when the potential applied to the electrode is fixed at 0.4 V vs Ag/AgNO3 10-2 M. The system achieves the uphill transport of electron of 0.8 eV. ¬© 2013 American Chemical Society.</t>
  </si>
  <si>
    <t>20431-20439</t>
  </si>
  <si>
    <t>60104653;60104653;60104653;60104653;60104653</t>
  </si>
  <si>
    <t>37081165000;7006252114;8526545200;6701855216;7005484719</t>
  </si>
  <si>
    <t>Liatard, S√©bastien;Chauvin, J√©ro√Æme;Jouvenot, Damien;Loiseau, Fr√©d√©rique;Deronzier, Alain</t>
  </si>
  <si>
    <t>Saint Martin d'Heres</t>
  </si>
  <si>
    <t>Universite Grenoble Alpes</t>
  </si>
  <si>
    <t>Liatard S.</t>
  </si>
  <si>
    <t>Photoinduced energy vs electron transfer between Fe(II) and Ru(II) bisterpyridyl complexes in solution and grafted on a gold surface</t>
  </si>
  <si>
    <t>10.1021/jp4055704</t>
  </si>
  <si>
    <t>2-s2.0-84885632250</t>
  </si>
  <si>
    <t>['test statistic', 'proposed cpcc', 'primary user', 'paper proposes', 'nonzero correlation', 'mmed algorithm', 'ed algorithms', 'detection ratio', 'cyclic prefix', 'covariance matrix', 'computer simulations', 'also carried']</t>
  </si>
  <si>
    <t>Cyclic prefix | Eigenvalue detection | Multi-antenna | OFDM | Spectrum sensing</t>
  </si>
  <si>
    <t>This paper proposes an efficient spectrum sensing scheme for OFDM signal transmitted by the primary user with its Cyclic Prefix Correlation Coefficient (CPCC) based on multi-antenna. Inspired by the Maximum-minimum Eigenvalue Detection (MMED) algorithm, a CPCC-based MMED spectrum sensing algorithm is proposed. This algorithm uses inherent property of Cyclic Prefix (CP) resulting in nonzero correlation of the received OFDM primary signal. The maximum-to-minimum eigenvalue ratio of the covariance matrix of the received primary signal is used as a test statistic to detect signal existence. Based on the random matrix theory, we obtain the quantification of the detection ratio, threshold and probability. Finally, the performance of the algorithm is studied through computer simulations. A comparison of the proposed CPCC-MMED algorithm with MMED and ED algorithms is also carried out. ¬© 2013 Binary Information Press.</t>
  </si>
  <si>
    <t>4985-4994</t>
  </si>
  <si>
    <t>60007711;60007711</t>
  </si>
  <si>
    <t>57199204771;55547111891</t>
  </si>
  <si>
    <t>He, Yan;Zhao, Xiaohui</t>
  </si>
  <si>
    <t>Spectrum sensing in multi-antenna OFDM system for cognitive radio networks</t>
  </si>
  <si>
    <t>10.12733/jics20102289</t>
  </si>
  <si>
    <t>2-s2.0-84886741325</t>
  </si>
  <si>
    <t>['wideband property', 'technology 2013', 'shaped dipoles', 'radiation elements', 'polarised log', 'matching network', 'circular polarisation', 'achieved based', '6 ghz']</t>
  </si>
  <si>
    <t>A small size wideband (2-6 GHz) circularly-polarised log-periodic Koch fractal antenna (LPKFA) is proposed. The circular polarisation is produced by using a pair of unequal length crossed-dipoles, and the wideband property is achieved based on the concept of the logperiodic dipole antenna without a matching network. In addition, Koch-shaped dipoles are used as the radiation elements in the design. ¬© The Institution of Engineering and Technology 2013.</t>
  </si>
  <si>
    <t>1315-1316</t>
  </si>
  <si>
    <t>Miniaturised wideband circularly-polarised log-periodic Koch fractal antenna</t>
  </si>
  <si>
    <t>10.1049/el.2013.2418</t>
  </si>
  <si>
    <t>2-s2.0-84887253504</t>
  </si>
  <si>
    <t>['variable band', 'technology 2013', 'small size', 'rectangular slit', 'notched function', 'new design', 'ground plane', 'frequency band', 'designed antenna', 'antenna show', '9 ghz', '8 mm3']</t>
  </si>
  <si>
    <t>A new design of a multi-resonance small slot antenna with variable band-notched function for ultra-wideband (UWB) applications is proposed. The proposed slot antenna consists of a square radiating stub and a ground plane with a pair of L-shaped parasitic structures and an inverted T-shaped strip protruding inside the rectangular slit, which provides a wide usable fractional bandwidth of more than 135% (2.98-16.73 GHz), while showing the band rejection performance in the frequency band of 5.05-5.9 GHz to avoid any interference from wireless local area network systems. The designed antenna has a small size of 20 20 0.8 mm3. Simulated and experimental results obtained for this antenna show that it exhibits good radiation behaviour within the UWB frequency range. ¬© The Institution of Engineering and Technology 2013.</t>
  </si>
  <si>
    <t>1317-1318</t>
  </si>
  <si>
    <t>36454973300;37661184600</t>
  </si>
  <si>
    <t>Ojaroudi, N.;Ghadimi, N.</t>
  </si>
  <si>
    <t>UWB small slot antenna with WLAN frequency band-stop function</t>
  </si>
  <si>
    <t>10.1049/el.2013.2577</t>
  </si>
  <si>
    <t>2-s2.0-84887258366</t>
  </si>
  <si>
    <t>['technology 2013', 'relative bandwidth', 'radiation improvement', 'orthogonal array', 'novel design', 'metallic plate', 'conventional antenna']</t>
  </si>
  <si>
    <t>A novel design for broadband radar cross-section (RCS) reduction and a high gain waveguide slot antenna is proposed. The orthogonal array of a polarisation-dependent artificial magnetic conductor (AMC) is exploited and contributes to the scattering and radiation improvement. The measured results demonstrate that, compared with the conventional antenna with a metallic plate, the novel antenna achieves a 20% relative bandwidth of 10 dB RCS reduction and 3.2 dB gain enhancement. ¬© The Institution of Engineering and Technology 2013.</t>
  </si>
  <si>
    <t>1312-1313</t>
  </si>
  <si>
    <t>55568683500;12782119800;55515043300;56443550200</t>
  </si>
  <si>
    <t>Zhao, Yi;Cao, Xiang Yu;Gao, Jun;Li, Wen Qiang</t>
  </si>
  <si>
    <t>Broadband RCS reduction and high gain waveguide slot antenna with orthogonal array of polarisation-dependent AMC</t>
  </si>
  <si>
    <t>10.1049/el.2013.2417</t>
  </si>
  <si>
    <t>2-s2.0-84887260960</t>
  </si>
  <si>
    <t>['spherical cap', 'pneumatically inflating', 'high efficiency', 'hemispherical shape', 'created using', 'construct simply']</t>
  </si>
  <si>
    <t>elastic electronics | electrically small antenna | microfluidic electronics | tunable antenna</t>
  </si>
  <si>
    <t>A highly efficient microfluidic 3D electrically small antenna is created using a simple fabrication technique. It is easy to construct simply by pneumatically inflating a planar microfluidic antenna into a spherical cap. It has premium performance around its hemispherical shape, combining a wide working band with high efficiency. Copyright ¬© 2013 WILEY-VCH Verlag GmbH &amp; Co. KGaA, Weinheim.</t>
  </si>
  <si>
    <t>3230-3234</t>
  </si>
  <si>
    <t>Small</t>
  </si>
  <si>
    <t>60003858;60003858;60003858;60003858-60022414</t>
  </si>
  <si>
    <t>54421735500;7004270960;7004485449;35239242500</t>
  </si>
  <si>
    <t>Jobs, Magnus;Hjort, Klas;Rydberg, Anders;Wu, Zhigang</t>
  </si>
  <si>
    <t>Wuhan;Uppsala</t>
  </si>
  <si>
    <t>Wuhan University of Technology;Uppsala Universitet</t>
  </si>
  <si>
    <t>60022414;60003858</t>
  </si>
  <si>
    <t>Jobs M.</t>
  </si>
  <si>
    <t>A tunable spherical cap microfluidic electrically small antenna</t>
  </si>
  <si>
    <t>10.1002/smll.201300070</t>
  </si>
  <si>
    <t>2-s2.0-84885391913</t>
  </si>
  <si>
    <t>R01GM087374-01A1</t>
  </si>
  <si>
    <t>['visual system', 'regulated kinases', 'provide evidence', 'protein kinases', 'poorly understood', 'neuronal progenitors', 'neurological disorders', 'morphogenetic furrow', 'mitotic non', 'measurable defect', 'increased secondary', 'good model', 'eye produced', 'expressed late', 'encode dmdyrk2', 'developing eye', 'data indicate', 'conserved family', 'also demonstrate']</t>
  </si>
  <si>
    <t>The DYRKs (dual-specificity tyrosine phosphorylation-regulated kinases) are a conserved family of protein kinases that are associated with a number of neurological disorders, but whose biological targets are poorly understood. Drosophila encodes three Dyrks: minibrain/Dyrk1A, DmDyrk2, and DmDyrk3. Here we describe the creation and characterization of a DmDyrk2 null allele, DmDyrk21w17. We provide evidence that the smell impaired allele smi35A1, is likely to encode DmDyrk2. We also demonstrate that DmDyrk2 is expressed late in the developing third antennal segment, an anatomical structure associated with smell. In addition, we find that DmDyrk2 is expressed in the morphogenetic furrow of the developing eye, that loss of DmDyrk2 in the eye produced a subtle but measurable defect, and that ectopic DmDyrk2 expression in the eye produced a strong rough eye phenotype characterized by increased secondary, tertiary and bristle interommatidial cells. This phenotype was dependent on DmDyrk2 kinase activity and was only manifest when expressed in post-mitotic non-neuronal progenitors. Together, these data indicate that DmDyrk2 is expressed in developing sensory systems, that it is required for the development of the visual system, and that the eye is a good model to identify DmDyrk2 targets. ¬© 2013 Luebbering et al.</t>
  </si>
  <si>
    <t>e76775</t>
  </si>
  <si>
    <t>60030440;60030440;60021121;60025152;60030440;60030440</t>
  </si>
  <si>
    <t>36061133100;23466565400;7201861857;35611551200;7202531709;6601980883</t>
  </si>
  <si>
    <t>Luebbering, Nathan;Charlton-Perkins, Mark;Kumar, Justin P.;Rollmann, Stephanie M.;Cook, Tiffany;Cleghon, Vaughn</t>
  </si>
  <si>
    <t>Cincinnati;Cincinnati;Bloomington</t>
  </si>
  <si>
    <t>Cincinnati Children's Hospital Medical Center;University of Cincinnati;Indiana University Bloomington</t>
  </si>
  <si>
    <t>60030440;60025152;60021121</t>
  </si>
  <si>
    <t>Luebbering N.</t>
  </si>
  <si>
    <t>Drosophila Dyrk2 Plays a Role in the Development of the Visual System</t>
  </si>
  <si>
    <t>10.1371/journal.pone.0076775</t>
  </si>
  <si>
    <t>2-s2.0-84885395312</t>
  </si>
  <si>
    <t>['¬© 2013', 'upon excitation', 'transient triplet', 'terminal coumarin', 'studied ligands', 'studied complexes', 'solid state', 'sensitisation efficiency', 'room temperature', 'resolved spectroscopy', 'owner societies', 'observed differences', 'nanosecond vs', 'microsecond time', 'metal centre', 'mainly occur', 'low temperature', 'lifetime decay', 'lanthanide ions', 'lanthanide complexes', 'lanthanide centre', 'lanthanide cation', 'excited state', 'europium ion', 'energy transfer', 'dramatic effect', 'different behaviour', 'coumarin sensitiser', 'coumarin moiety', 'coumarin derivatives', '320 nm', '300 nm', '3 ).', '1 compared']</t>
  </si>
  <si>
    <t>A series of lanthanide complexes [Ln(dpxCy)3]3- have been synthesised. The ligands are composed of a coordinating dipicolinic acid backbone decorated with a polyoxyethylene arm fitted with a coumarin moiety at its extremity. The nature of the coumarin as well as the length of the linker have been varied. Upon excitation at 320 nm, the coumarin exclusively acts as an antenna while the dipicolinic acid core is not excited. Upon excitation below 300 nm, both parts are excited. With europium as a metal centre, the relaxation of the europium ion (intrinsic quantum yield Œ¶EuEu and radiative lifetime œÑr) is constant for all the studied ligands. Therefore, the observed differences in overall quantum yield (Œ¶EuL) in such systems come exclusively from the variation of the terminal coumarin. The overall quantum yields of the studied complexes are low (Œ¶EuL &lt; 2% in aqueous solution). In order to rationalise the mechanism of the energy transfer and to improve the sensitisation efficiency (Œ∑sens), the distance between the coumarin sensitiser and the lanthanide centre was explored in solution and compared to the solid state. In the solid state, a dramatic effect was confirmed, with an improvement of 80% in the quantum yield Œ¶EuL for short linkers ((-CH2CH2O-)n with n = 1 compared to n = 3). By monitoring the lifetime decay of the excited state of the lanthanide cation with nanosecond vs. microsecond time-resolved spectroscopy at low temperature, the sensitisation of the lanthanide ions by coumarin derivatives was demonstrated to mainly occur through the singlet excited state of the coumarin and not via the usual triplet pathway. No evidence of a different behaviour at room temperature was found by transient triplet-triplet absorption spectroscopy. ¬© 2013 The Owner Societies.</t>
  </si>
  <si>
    <t>15981-15994</t>
  </si>
  <si>
    <t>26421098500;7006820387</t>
  </si>
  <si>
    <t>Andres, Julien;Chauvin, Anne Sophie</t>
  </si>
  <si>
    <t>Andres J.</t>
  </si>
  <si>
    <t>Energy transfer in coumarin-sensitised lanthanide luminescence: Investigation of the nature of the sensitiser and its distance to the lanthanide ion</t>
  </si>
  <si>
    <t>10.1039/c3cp52279b</t>
  </si>
  <si>
    <t>2-s2.0-84884143586</t>
  </si>
  <si>
    <t>['¬© 2013', 'xl665 ).', 'water molecules', 'two aminobis', 'tpsa ).', 'tb donor', 'serum samples', 'sandwich immunocomplex', 'royal society', 'results demonstrate', 'related tb', 'quantum yield', 'presented together', 'physical studies', 'ph 7', 'para position', 'novel tb', 'monoclonal antibody', 'hydroxysuccinimide ester', 'hydration number', 'homogeneous time', 'high photoluminescence', 'fret efficiencies', 'first example', 'excellent shielding', 'eu complexes', 'determined using', 'detailed time', 'd2o confirmed', 'crosslinked allophycocyanin', 'central pyridine', 'aqueous solutions', 'activated ligand', 'activated function', 'acceptor distances', '74 pm', '6 ms', '43 pm', '3 nm', '2 nm', '1 nm']</t>
  </si>
  <si>
    <t>The first example of an activated phosphonated trifunctional chelate (TFC) is presented, which combines a non-macrocyclic coordination site for lanthanide coordination based on two aminobis-methylphosphonate coordinating arms, a central bispyrazolylpyridyl antenna and an N-hydroxysuccinimide ester in para position of the central pyridine as an activated function for the labeling of biomaterial. The synthesis of the TFC is presented together with photo-physical studies of the related Tb and Eu complexes. Excited state lifetime measurements in H2O and D2O confirmed an excellent shielding of the cation from water molecules with a hydration number of zero. The Tb complex provides a high photoluminescence (PL) quantum yield of 24% in aqueous solutions (0.01 M Tris-HCl, pH 7.4) and a very long luminescence lifetime of 2.6 ms. The activated ligand was conjugated to different biological compounds such as streptavidin, and a monoclonal antibody against total prostate specific antigen (TPSA). In combination with AlexaFluor647 (AF647) and crosslinked allophycocyanin (XL665) antibody (ABs) conjugates, homogeneous time-resolved Fluorescence Resonance Energy Transfer (FRET) immunoassays of TPSA were performed in serum samples. The Tb donor-dye acceptor FRET pairs provided large F√∂rster distances of 5.3 nm (AF647) and 7.1 nm (XL665). A detailed time-resolved FRET analysis of Tb donor and dye acceptor PL decays revealed average donor-acceptor distances of 4.2 nm (AF647) and 6.3 nm (XL665) within the sandwich immunocomplex and FRET efficiencies of 0.79 and 0.68, respectively. Very low detection limits of 1.4 ng mL-1 (43 pM) and 2.4 ng mL -1 (74 pM) TPSA were determined using a KRYPTOR fluorescence immunoanalyzer. These results demonstrate the applicability of our novel Tb-bioconjugates for highly sensitive clinical diagnostics. ¬© 2013 The Royal Society of Chemistry.</t>
  </si>
  <si>
    <t>6493-6501</t>
  </si>
  <si>
    <t>Organic and Biomolecular Chemistry</t>
  </si>
  <si>
    <t>60032928;60106017;60106017;60032928;60032928;60032928;60106017;60032928</t>
  </si>
  <si>
    <t>55813184700;8373993700;55840158400;36542634100;6603128816;55459135600;9637143300;6603884087</t>
  </si>
  <si>
    <t>Nchimi-Nono, Katia;Wegner, K. David;Lind√©n, Stina;Lecointre, Alexandre;Ehret-Sabatier, Laurence;Shakir, Shakir;Hildebrandt, Niko;Charbonni√®re, Lo√Øc J.</t>
  </si>
  <si>
    <t>Saint-Aubin;Strasbourg</t>
  </si>
  <si>
    <t>Universite Paris-Saclay;ECPM √âcole Europ√©enne de Chimie, Polym√®res et Mat√©riaux de Strasbourg</t>
  </si>
  <si>
    <t>60106017;60032928</t>
  </si>
  <si>
    <t>Nchimi-Nono K.</t>
  </si>
  <si>
    <t>Activated phosphonated trifunctional chelates for highly sensitive lanthanide-based FRET immunoassays applied to total prostate specific antigen detection</t>
  </si>
  <si>
    <t>10.1039/c3ob40898a</t>
  </si>
  <si>
    <t>2-s2.0-84884177198</t>
  </si>
  <si>
    <t>['temperature extremes', 'spencer gulf', 'spawning time', 'spawning biomass', 'south australia', 'results showed', 'penaeid species', 'larval size', 'larval growth', 'larvae reared', 'largest size', 'higher temperatures', 'generally considered', 'food availability', 'crustacean species', 'carapace length', 'body width', 'body length', 'approximately december', 'antenna length', 'animal quality', 'abdomen length']</t>
  </si>
  <si>
    <t>nauplius | penaeid fisheries | postlarva | protozoea | thermal tolerance</t>
  </si>
  <si>
    <t>Temperature, salinity and food availability are generally considered to have the most influence on larval growth and survival in penaeid species. Larval size has previously been used as a measure of animal quality in a range of crustacean species. The aim of this project was to investigate the effects of temperature (17¬∞C, 20¬∞C, 22.5¬∞C and 25¬∞C) on stage-specific larval size in Penaeus latisulcatus collected from the Spencer Gulf, in South Australia. Five different measurements of larval size were assessed: body length, body width, antenna length, carapace length and abdomen length. Results showed that larval growth rate was dependant on temperature, with growth rate greater at higher temperatures. Despite this, larvae reared at 20¬∞C reached the largest size, while those at the temperature extremes (17¬∞C and 25¬∞C) were smallest. When considering average annual temperature, the spawning time that would most likely maximise larval size in the Spencer Gulf is approximately December. This coincides with current management arrangements for the fishery that protect the spawning biomass at this time of year. ¬© 2013 CSIRO.</t>
  </si>
  <si>
    <t>976-985</t>
  </si>
  <si>
    <t>Marine and Freshwater Research</t>
  </si>
  <si>
    <t>60019870;60086725;60013121</t>
  </si>
  <si>
    <t>55818001300;7403451128;7101861184</t>
  </si>
  <si>
    <t>Rodgers, G. G.;Roberts, S. D.;Dixon, C. D.</t>
  </si>
  <si>
    <t>Adelaide;Townsville;Adelaide</t>
  </si>
  <si>
    <t>Government of South Australia;James Cook University;South Australian Research and Development Institute</t>
  </si>
  <si>
    <t>60086725;60019870;60013121</t>
  </si>
  <si>
    <t>Rodgers G.</t>
  </si>
  <si>
    <t>The effects of temperature on larval size in the western king prawn, Penaeus (Melicertus) latisulcatus Kishinouye, from Spencer Gulf, South Australia: Implications for fishery management</t>
  </si>
  <si>
    <t>10.1071/MF13020</t>
  </si>
  <si>
    <t>2-s2.0-84885089020</t>
  </si>
  <si>
    <t>['substrate interaction', 'still partial', 'stark weakening', 'semiconducting nanotube', 'section comparable', 'resonant background', 'rayleigh scattering', 'oscillator strength', 'optical response', 'optical properties', 'many fields', 'excitonic transition', 'excitonic resonances', 'electronic components', 'also identified', 'absorption cross']</t>
  </si>
  <si>
    <t>The optical properties of single-wall carbon nanotubes are very promising for developing novel opto-electronic components and sensors with applications in many fields. Despite numerous studies performed using photoluminescence or Raman and Rayleigh scattering, knowledge of their optical response is still partial. Here we determine using spatial modulation spectroscopy, over a broad optical spectral range, the spectrum and amplitude of the absorption cross-section of individual semiconducting single-wall carbon nanotubes. These quantitative measurements permit determination of the oscillator strength of the different excitonic resonances and their dependencies on the excitonic transition and type of semiconducting nanotube. A non-resonant background is also identified and its cross-section comparable to the ideal graphene optical absorbance. Furthermore, investigation of the same single-wall nanotube either free standing or lying on a substrate shows large broadening of the excitonic resonances with increase of oscillator strength, as well as stark weakening of polarization-dependent antenna effects, due to nanotube-substrate interaction. ¬© 2013 Macmillan Publishers Limited.</t>
  </si>
  <si>
    <t>60102126;60108550;60108550;60108550-60071372;60102126;60102126;60102126;60071372;60108550;60108550;60102126;60102126</t>
  </si>
  <si>
    <t>55204819500;6701328349;55910015900;55909852500;35755746500;6701814469;7004814161;6603666705;6701657979;7007074295;8612662500;7006155193</t>
  </si>
  <si>
    <t>Blancon, Jean Christophe;Paillet, Matthieu;Tran, Huy Nam;Than, Xuan Tinh;Guebrou, Samuel Aberra;Ayari, Anthony;Miguel, Alfonso San;Phan, Ngoc Minh;Zahab, Ahmed Azmi;Sauvajol, Jean Louis;Fatti, Natalia Del;Vall√©e, Fabrice</t>
  </si>
  <si>
    <t>France;France;Viet Nam</t>
  </si>
  <si>
    <t>Montpellier;Lyon;Hanoi</t>
  </si>
  <si>
    <t>Laboratoire Charles Coulomb;Universit√© de Lyon;Vietnamese Academy of Science and Technology Institute of Materials Science</t>
  </si>
  <si>
    <t>60108550;60102126;60071372</t>
  </si>
  <si>
    <t>Blancon J.C.</t>
  </si>
  <si>
    <t>Direct measurement of the absolute absorption spectrum of individual semiconducting single-wall carbon nanotubes</t>
  </si>
  <si>
    <t>NCOMMS3542</t>
  </si>
  <si>
    <t>10.1038/ncomms3542</t>
  </si>
  <si>
    <t>2-s2.0-84885089661</t>
  </si>
  <si>
    <t>['small size', 'resonant frequency', 'loaded capacitors', 'eirp ).', 'easy control', 'capacitively loaded', 'antenna reactance']</t>
  </si>
  <si>
    <t>Capacitive load | inductive feed | omnidirectional | radio frequency identification (RFID) | UHF</t>
  </si>
  <si>
    <t>A capacitively loaded, inductively coupled fed loop antenna with an omnidirectional radiation pattern for UHF radio frequency identification (RFID) tags is proposed. The inductively coupled feed structure is beneficial for conjugate impedance matching. The loaded capacitors in the radiating and feeding loops allow for easy control of the resonant frequency and the antenna reactance, respectively. The omnidirectional radiation pattern on the horizontal plane makes the proposed tag insensitive to be mounted on different target objects. With a small size of 43\,\times\, 43 mm 2 , the measured maximum reading range of the prototype is 9.5 m with a total transmitted power of 4.0 W effective isotropic radiated power (EIRP). ¬© 2013 IEEE.</t>
  </si>
  <si>
    <t>1161-1164</t>
  </si>
  <si>
    <t>60003970;113913589;60003970-60002014</t>
  </si>
  <si>
    <t>55867485400;23971930500;36048024500</t>
  </si>
  <si>
    <t>Liu, Qi;Yu, Yufeng;He, Sailing</t>
  </si>
  <si>
    <t>China;Sweden;China</t>
  </si>
  <si>
    <t>Hangzhou;Stockholm;</t>
  </si>
  <si>
    <t>Zhejiang University;The Royal Institute of Technology (KTH);China Jiangnan Electronics Communication Institute</t>
  </si>
  <si>
    <t>60003970;60002014;113913589</t>
  </si>
  <si>
    <t>Capacitively loaded, inductively coupled fed loop antenna with an omnidirectional radiation pattern for UHF RFID tags</t>
  </si>
  <si>
    <t>10.1109/LAWP.2013.2281070</t>
  </si>
  <si>
    <t>2-s2.0-84885108885</t>
  </si>
  <si>
    <t>['two bands', 'solid ground', 'novel dual', 'mutual coupling', 'good performance', 'focus dual', 'dipole elements', 'dielectric substrate', 'cell elements', 'band reflectarray', 'band fss']</t>
  </si>
  <si>
    <t>Crossed dipole | dual-band frequency selective surface (FSS) | reflectarray</t>
  </si>
  <si>
    <t>A novel dual-band reflectarray comprising crossed-dipole elements and dual-band frequency selective surface (FSS) printed on both sides of a dielectric substrate is presented. The dual-band FSS function is used as a reflective ground plane. Compared to the dual-band reflectarray backed by a solid ground, the dual-band FSS-backed reflectarray could minimize the coupling between the cell elements of the two bands. A prototype of prime-focus dual-band reflectarray has been fabricated and measured. All simulation and measurement results demonstrate that the FSS-backed reflectarray structure decreased the mutual coupling and has a good performance. ¬© 2013 IEEE.</t>
  </si>
  <si>
    <t>1157-1160</t>
  </si>
  <si>
    <t>55875029600;56162267100;55869002200;55272662800;55276206000</t>
  </si>
  <si>
    <t>Chen, Yang;Chen, Lei;Wang, Hao;Gu, Xin Tao;Shi, Xiao Wei</t>
  </si>
  <si>
    <t>Dual-band crossed-dipole reflectarray with dual-band frequency selective surface</t>
  </si>
  <si>
    <t>10.1109/LAWP.2013.2280891</t>
  </si>
  <si>
    <t>2-s2.0-84885113254</t>
  </si>
  <si>
    <t>['transmission power', 'tmote sky', 'signal attenuation', 'rssi ).', 'protocol controls', 'proposed protocol', 'practical protocol', 'paper presents', 'link state', 'interference using', 'correct indicator']</t>
  </si>
  <si>
    <t>Body area network (BAN) | Healthcare | Interference | Transmission power control</t>
  </si>
  <si>
    <t>This paper presents a novel transmission power control protocol for body area networks. Conventional transmission power control protocols adjust the transmission power on the basis of the received signal strength indication (RSSI). However, in the case of presence of interference, the RSSI is not a correct indicator to determine the link state. We first present empirical evidence for this and then propose a practical protocol to discriminate between the signal attenuation and interference using the RSSI and link quality indication. This protocol controls the transmission power and avoids interference based on the link state. Finally, we discuss the implementation of the proposed protocol on Tmote Sky and evaluate the performance in the presence and absence of interference. The experimental results showed that the proposed protocol has high energy efficiency and reliability, even in the presence of interference. ¬© 2013 IEEE.</t>
  </si>
  <si>
    <t>561-571</t>
  </si>
  <si>
    <t>IEEE Journal of Biomedical and Health Informatics</t>
  </si>
  <si>
    <t>35189159200;57196226655;7003298398</t>
  </si>
  <si>
    <t>Kim, Seungku;Kim, Seokhwan;Eom, Doo Seop</t>
  </si>
  <si>
    <t>RSSI/LQI-based transmission power control for body area networks in healthcare environment</t>
  </si>
  <si>
    <t>10.1109/TITB.2012.2227335</t>
  </si>
  <si>
    <t>2-s2.0-84885113452</t>
  </si>
  <si>
    <t>['standard dual', 'slot antennas', 'letter presents', 'compact size', 'antenna easy', '5 %,']</t>
  </si>
  <si>
    <t>Antenna | bandwidth | dual slots | microwave | radio frequency (RF) | substrate integrated waveguide (SIW) | waveguide | wideband</t>
  </si>
  <si>
    <t>This letter presents a dual-slot antenna etched on a substrate integrated waveguide. This antenna is designed, fabricated, and measured to operate at X-band. It uses two unequal slots in order to increase the bandwidth. The measured results show a bandwidth of 8.5%, which is twice that of the standard dual-slot antennas. Attractive features including low cost, compact size, and planar form make this antenna easy to integrate within microwave planar circuits. ¬© 2013 IEEE.</t>
  </si>
  <si>
    <t>1169-1171</t>
  </si>
  <si>
    <t>60020288;60020288;60020288;60018714</t>
  </si>
  <si>
    <t>57209014787;35069391100;6701605939;7003377564</t>
  </si>
  <si>
    <t>Mbaye, Moustapha;Hautcoeur, Julien;Talbi, Larbi;Hettak, Khelifa</t>
  </si>
  <si>
    <t>Mbaye M.</t>
  </si>
  <si>
    <t>Bandwidth broadening of dual-slot antenna using substrate integrated waveguide (SIW)</t>
  </si>
  <si>
    <t>10.1109/LAWP.2013.2281295</t>
  </si>
  <si>
    <t>2-s2.0-84885114949</t>
  </si>
  <si>
    <t>['realize dual', 'ratio bandwidths', 'proposed antenna', 'profile dual', 'loss bandwidths', 'different designs', 'db return', 'db axial', 'band polarization']</t>
  </si>
  <si>
    <t>Circularly polarized | dual-band | electromagnetic band-gap (EBG)</t>
  </si>
  <si>
    <t>In this letter, a dual-band polarization-dependent electromagnetic band-gap (PDEBG) surface is designed as a reflector of a dual-band dipole antenna to realize dual-band circular polarization. Experimental and numerical results verify the concept of the low-profile dual-band circularly polarized antenna. The antenna features 10-dB return-loss bandwidths of 13.4% and 3.2% and 3-dB axial-ratio bandwidths of 2.4% and 3.5% in low and high frequency bands, respectively. The proposed antenna can present the same or different circular polarization in two bands based on different designs of the PDEBG. ¬© 2013 IEEE.</t>
  </si>
  <si>
    <t>1149-1152</t>
  </si>
  <si>
    <t>A novel dual-band circularly polarized antenna based on electromagnetic band-gap structure</t>
  </si>
  <si>
    <t>10.1109/LAWP.2013.2281060</t>
  </si>
  <si>
    <t>2-s2.0-84885115669</t>
  </si>
  <si>
    <t>['water molecules', 'use high', 'transfer processes', 'successful applications', 'significant agglomeration', 'short lifetimes', 'results show', 'resolution techniques', 'report investigations', 'relaxation sets', 'reaction center', 'quenching effects', 'possible influence', 'plasmonic excitations', 'photocatalytic splitting', 'oxide particles', 'oxide nanoparticles', 'nonmetallic nanostructures', 'nonmetallic materials', 'nonmetallic components', 'nanosphere lithography', 'nanoparticle layer', 'metallic nanostructures', 'metallic nanoantennas', 'many years', 'main focus', 'longer lifetimes', 'light harvesting', 'licensee beilstein', 'large shift', 'interact strongly', 'great interest', 'excited states', 'eu fluorescence', 'energy transfer', 'energy technology', 'emission wavelengths', 'electrical field', 'defined nanoantennas', 'combine metallic', 'charge separation', 'big challenges', 'allowing us', '21st century']</t>
  </si>
  <si>
    <t>Confocal microscopy | Energy transfer | Field enhancement | Light harvesting | Luminescence | Nano-antennas | Nanosphere lithography | Nanostructures | Plasmonics | Simulation | TiO  nanoparticles 2</t>
  </si>
  <si>
    <t>One of the big challenges of the 21st century is the utilization of nanotechnology for energy technology. Nanoscale structures may provide novel functionality, which has been demonstrated most convincingly by successful applications such as dye-sensitized solar cells introduced by M. Gr√§tzel. Applications in energy technology are based on the transfer and conversion of energy. Following the example of photosynthesis, this requires a combination of light harvesting, transfer of energy to a reaction center, and conversion to other forms of energy by charge separation and transfer. This may be achieved by utilizing hybrid nanostructures, which combine metallic and nonmetallic components. Metallic nanostructures can interact strongly with light. Plasmonic excitations of such structures can cause local enhancement of the electrical field, which has been utilized in spectroscopy for many years. On the other hand, the excited states in metallic structures decay over very short lifetimes. Longer lifetimes of excited states occur in nonmetallic nanostructures, which makes them attractive for further energy transfer before recombination or relaxation sets in. Therefore, the combination of metallic nanostructures with nonmetallic materials is of great interest. We report investigations of hybrid nanostructured model systems that consist of a combination of metallic nanoantennas (fabricated by nanosphere lithography, NSL) and oxide nanoparticles. The oxide particles were doped with rare-earth (RE) ions, which show a large shift between absorption and emission wavelengths, allowing us to investigate the energy-transfer processes in detail. The main focus is on TiO2 nanoparticles doped with Eu3+, since the material is interesting for applications such as the generation of hydrogen by photocatalytic splitting of water molecules. We use high-resolution techniques such as confocal fluorescence microscopy for the investigation of energy-transfer processes. The experiments are supported by simulations of the electromagnetic field enhancement in the vicinity of well-defined nanoantennas. The results show that the presence of the nanoparticle layer can modify the field enhancement significantly. In addition, we find that the fluorescent intensities observed in the experiments are affected by agglomeration of the nanoparticles. In order to further elucidate the possible influence of agglomeration and quenching effects in the vicinity of the nanoantennas, we have used a commercial organic pigment containing Eu, which exhibits an extremely narrow particle size distribution and no significant agglomeration. We demonstrate that quenching of the Eu fluorescence can be suppressed by covering the nanoantennas with a 10 nm thick SiOx layer. ¬© 2013 Herr et al; licensee Beilstein-Institut.</t>
  </si>
  <si>
    <t>306-317</t>
  </si>
  <si>
    <t>Beilstein Journal of Nanotechnology</t>
  </si>
  <si>
    <t>60010586;60010586;60010586;60010586;60010586;60025525;60025525;60010586;60027314;60027314</t>
  </si>
  <si>
    <t>55898860600;28567806000;55550212400;57141969000;7202320459;56217098600;7005435368;7005451928;15127180500;7402381713</t>
  </si>
  <si>
    <t>Herr, Ulrich;Kuerbanjiang, Balati;Benel, Cahit;Papageorgiou, Giorgos;Goncalves, Manuel;Boneberg, Johannes;Leiderer, Paul;Ziemann, Paul;Marek, Peter;Hahn, Horst</t>
  </si>
  <si>
    <t>Eggenstein-Leopoldshafen;Konstanz;Ulm</t>
  </si>
  <si>
    <t>Karlsruhe Institute of Technology, Campus North;Universit√§t Konstanz;Universit√§t Ulm</t>
  </si>
  <si>
    <t>60027314;60025525;60010586</t>
  </si>
  <si>
    <t>Herr U.</t>
  </si>
  <si>
    <t>Near-field effects and energy transfer in hybrid metal-oxide nanostructures</t>
  </si>
  <si>
    <t>10.3762/bjnano.4.34</t>
  </si>
  <si>
    <t>2-s2.0-84885119602</t>
  </si>
  <si>
    <t>['wavelength mode', 'two antennas', 'transmission line', 'single feed', 'radiation efficiencies', 'proposed antenna', 'peak gains', 'patch antenna', 'measurements show', 'low band', 'high band', 'cp bandwidths', 'composite right', '97 dbic', '901 ghz', '829 ghz', '1 mode']</t>
  </si>
  <si>
    <t>Composite right/left-handed (CRLH) | dual-band circular polarization | first negative mode</t>
  </si>
  <si>
    <t>A dual-band circularly polarized (CP) patch antenna having a first positive (+1) mode and negative (-1) mode is proposed in this letter. The +1 mode is a half-wavelength mode in the right-handed (RH) region, and the {-} 1 mode is induced by a composite right/left-handed (CRLH) transmission line (TL) in the left-handed (LH) region. In order to realize CP properties, a trimmed square patch antenna and a 2\,\times\, 2 triangle mushroom antenna are employed, respectively, and the two antennas are combined to obtain small size. The proposed antenna has a single feed and a single-layered substrate even though it contains two antennas. Measurements show that the antenna has CP bandwidths of 2.879-2.901 GHz at the low band and 3.822-3.829 GHz at the high band. Finally, peak gains of 6.26 and 6.97 dBic are obtained and radiation efficiencies of 82% and 65% are measured at each band, respectively. ¬© 2013 IEEE.</t>
  </si>
  <si>
    <t>60017776-105465266;60017776;60017776</t>
  </si>
  <si>
    <t>25638776500;55900613200;57218643344</t>
  </si>
  <si>
    <t>Ko, Seung Tae;Park, Byung Chul;Lee, Jeong Hae</t>
  </si>
  <si>
    <t>Hongik University;DMC R and D Center</t>
  </si>
  <si>
    <t>60017776;105465266</t>
  </si>
  <si>
    <t>Dual-band circularly polarized patch antenna with first positive and negative modes</t>
  </si>
  <si>
    <t>10.1109/LAWP.2013.2281320</t>
  </si>
  <si>
    <t>2-s2.0-84885127906</t>
  </si>
  <si>
    <t>['¬© deepak', 'three types', 'sensilla trichodea', 'sensilla chaetica', 'sensilla basiconica', 'seema g', 'geniculate type', 'flagellum consists', 'dnyaneshwar b']</t>
  </si>
  <si>
    <t>Antenna | Camponotus | Sem | Sensilla | Social insect</t>
  </si>
  <si>
    <t>The antennae in all castes of the carpenter ant Camponotus compressus were examined using scanning electron microscopy. The antennae are of geniculate type, consisting of a scape and funiculus. The funiculus is subdivided into the pedicel and flagellum. The flagellum consists of a number of segments, ten in females and workers and 11 in males. In all castes the scape is differentiated into a basal ball covered with three types of sensilla and a shaft with sensilla trichodea. The pedicel bears sensilla trichodea densely in all castes, and sensilla basiconica in the female only. The flagellum contains sensilla trichodea curvata, sensilla trichodea, sensilla basiconica and sensilla chaetica in females, sensilla basiconica in workers and sensilla chaetica in males. ¬© Deepak D. Barsagade, Dnyaneshwar B. Tembhare and Seema G. Kadu.</t>
  </si>
  <si>
    <t>Asian Myrmecology</t>
  </si>
  <si>
    <t>60015668;60015668;60015668</t>
  </si>
  <si>
    <t>7801375061;6602072886;55875077100</t>
  </si>
  <si>
    <t>Barsagade, Deepak D.;Tembhare, Dnyaneshwar B.;Kadu, Seema G.</t>
  </si>
  <si>
    <t>Rashtrasant Tukadoji Maharaj Nagpur University</t>
  </si>
  <si>
    <t>Barsagade D.</t>
  </si>
  <si>
    <t>Microscopic structure of antennal sensilla in the carpenter ant camponotus compressus (Fabricius) (Formicidae: Hymenoptera)</t>
  </si>
  <si>
    <t>2-s2.0-84885128307</t>
  </si>
  <si>
    <t>['¬© 1994', 'stochastic geometry', 'predefined quality', 'minimal number', 'dynamic nature', 'bss ).', 'bs locations', '2012 ieee']</t>
  </si>
  <si>
    <t>Cloud radio access networks | Distributed antenna arrays | Stochastic geometry</t>
  </si>
  <si>
    <t>In this letter, the performance of distributed antenna arrays is characterized in cloud radio access networks with spatially random base stations (BSs). Beamforming is compared to BS selection first, and then the minimal number of BSs to meet a predefined quality of service is analyzed, where stochastic geometry is used to capture the dynamic nature of BS locations. ¬© 1994-2012 IEEE.</t>
  </si>
  <si>
    <t>1138-1141</t>
  </si>
  <si>
    <t>60003269-60006222;60003269</t>
  </si>
  <si>
    <t>8335376300;55665272100</t>
  </si>
  <si>
    <t>Ding, Zhiguo;Poor, H. Vincent</t>
  </si>
  <si>
    <t>Newcastle;Princeton</t>
  </si>
  <si>
    <t>Newcastle University;Princeton University</t>
  </si>
  <si>
    <t>60006222;60003269</t>
  </si>
  <si>
    <t>Ding Z.</t>
  </si>
  <si>
    <t>The use of spatially random base stations in cloud radio access networks</t>
  </si>
  <si>
    <t>10.1109/LSP.2013.2282157</t>
  </si>
  <si>
    <t>2-s2.0-84885130276</t>
  </si>
  <si>
    <t>['shared license', 'severe discomfort', 'real time', 'queuing delay', 'practical implementation', 'orthogonal channels', 'opportunistic extraction', 'key challenge', 'intensive development', 'idle spaces', 'free spectrum', 'enable detection', 'disability occur', 'coexistent systems']</t>
  </si>
  <si>
    <t>Body area network (BAN) | Coexistence | License-free spectrum | M-health | Medium access control (MAC)</t>
  </si>
  <si>
    <t>Public m-health is a new medical service under intensive development, which provides unobtrusive monitoring of people's health conditions fromanywhere at any time to enable detection of deteriorating health conditions before severe discomfort or disability occur. A key challenge in practical implementation of public m-health is the use of shared license-free spectrum by body area networks (BANs) to report sampled vital signs continuously and in real time. A cognitive medium access control method called centralized body area network access scheme (CBAS) is proposed in this paper to reduce access delay in a BAN in the presence of coexistent systems. By opportunistic extraction of idle spaces from a pool of orthogonal channels, CBAS dynamically adjusts a BAN's channel access pattern according to the current interference environment, and improves the BAN's visibility among coexistent networks. Performance of a BAN under CBAS is analyzed by modeling the system as a preemptive-resume priority queue. Numerical and simulation results show that the queuing delay and throughput of a BAN employing CBAS outperforms those of a BAN that utilizes a single channel statically, as channel access opportunities suffer less fragmentations and interruptions. ¬© 2012 IEEE.</t>
  </si>
  <si>
    <t>19-21</t>
  </si>
  <si>
    <t>34882234900;7102336029</t>
  </si>
  <si>
    <t>Torabi, Narjes;Leung, Victor C.M.</t>
  </si>
  <si>
    <t>Torabi N.</t>
  </si>
  <si>
    <t>Realization of public m-health service in license-free spectrum</t>
  </si>
  <si>
    <t>10.1109/TITB.2012.2227117</t>
  </si>
  <si>
    <t>2-s2.0-84885160456</t>
  </si>
  <si>
    <t>['wider bandwidth', 'well observed', 'thus improves', 'slamc plane', 'reference antennas', 'radiation aperture', 'novel cell', 'measured results', 'like capacitance', 'ground plane', 'good agreement', 'gain enhancement', 'equivalent circuit', 'aperture efficiency', 'antenna placed', 'analyzed using', '73 db']</t>
  </si>
  <si>
    <t>Artificial magnetic conductor (AMC) | high gain | patch antenna | perfect magnetic conductor (PMC) | reflection phase | surface current density</t>
  </si>
  <si>
    <t>In this letter, a stub-loaded artificial magnetic conductor (SLAMC) structure is proposed as the ground plane of a probe-fed patch antenna. The novel cell is analyzed using the equivalent circuit, which reveals that the loaded stub would introduce an interdigital-like capacitance for perturbation of the surface current distribution. Simulated results show that the antenna placed on the proposed SLAMC plane can achieve a gain enhancement of 1.73 dB, wider bandwidth, and higher aperture efficiency than that placed on the square AMC plane. Moreover, the analysis of surface current density and electric field density indicates that the modified surface current on the SLAMC plane by the loaded stubs causes more uniform electric field on the radiation aperture and thus improves the gain and aperture efficiency. For demonstration, the proposed and reference antennas are fabricated and measured. Good agreement can be well observed between the simulated and measured results. ¬© 2013 IEEE.</t>
  </si>
  <si>
    <t>1172-1175</t>
  </si>
  <si>
    <t>55806890000;7005404060;37009481000</t>
  </si>
  <si>
    <t>Yang, Wanchen;Che, Wenquan;Wang, Hao</t>
  </si>
  <si>
    <t>High-gain design of a patch antenna using stub-loaded artificial magnetic conductor</t>
  </si>
  <si>
    <t>10.1109/LAWP.2013.2280576</t>
  </si>
  <si>
    <t>2-s2.0-84885160975</t>
  </si>
  <si>
    <t>['verification method', 'using mimo', 'thereby comparing', 'strong relation', 'scale parameters', 'proposed multiple', 'polarization discrimination', 'mobile stations', 'letter presents', 'high isolation', 'dual antenna', 'correlation performance', 'channel models']</t>
  </si>
  <si>
    <t>Channel model | correlation | cross-polarization discrimination (XPD) | multiple-input-multiple-output (MIMO) | over-the-air (OTA) | polarization</t>
  </si>
  <si>
    <t>This letter presents an antenna design method for a dual antenna with high isolation for mobile stations (MSs) and includes a verification method for improving the correlation performance of an MS that uses a proposed multiple-input-multiple-output (MIMO) antenna by using MIMO over-the-air (OTA) channel models. The large-scale parameters for the MIMO OTA channel models are important because they determine the fixed geometrical parameters to be used for channel impulse response realization. The correlation performance of an MS has a strong relation to the cross-polarization discrimination (XPD) of the second branch antenna both numerically and experimentally. This study applies modern technology to implement MIMO antenna switch high isolation by selecting Band 5 to have low-frequency fabricated antenna samples that have several XPD values, thereby comparing their characteristics. ¬© 2013 IEEE.</t>
  </si>
  <si>
    <t>1153-1156</t>
  </si>
  <si>
    <t>57198749941;7005865337</t>
  </si>
  <si>
    <t>Lee, Won Woo;Rhee, Byung Ho</t>
  </si>
  <si>
    <t>Characterization of performance of a mobile MIMO antenna in free space</t>
  </si>
  <si>
    <t>10.1109/LAWP.2013.2280465</t>
  </si>
  <si>
    <t>2-s2.0-84885163014</t>
  </si>
  <si>
    <t>['protein diffusion', 'plant fitness', 'observation suggests', 'molecular details', 'lhcii phosphorylation', 'lhcii dephosphorylation', 'induced condition', 'important role', 'energy conversion', 'diffusion coefficient', 'deficient mutant', 'also verified']</t>
  </si>
  <si>
    <t>Flexibility of chloroplast thylakoid membrane proteins is essential for plant fitness and survival under fluctuating light environments. Phosphorylation of light-harvesting antenna complex II (LHCII) is known to induce dynamic protein reorganization that fine-tunes the rate of energy conversion in each photosystem. However, molecular details of how LHCII phosphorylation causes light energy redistribution throughout thylakoid membranes still remain unclear. By using fluorescence correlation spectroscopy, we here determined the LHCII phosphorylation-dependent protein diffusion in thylakoid membranes isolated from the green alga Chlamydomonas reinhardtii. As compared to the LHCII dephosphorylation-induced condition, the diffusion coefficient of LHCII increased nearly twofold under the LHCII phosphorylation-induced condition. We also verified the results by using the LHCII phosphorylation-deficient mutant. Our observation suggests that LHCII phosphorylation-dependent protein reorganization occurs along with the changes in the rate of protein diffusion, which would have an important role in mediating light energy redistribution throughout thylakoid membranes.</t>
  </si>
  <si>
    <t>60016648;60015682;60016648;60016648-60024621;60025272</t>
  </si>
  <si>
    <t>16406204100;7004392392;7102054161;57210229118;7201966575</t>
  </si>
  <si>
    <t>Iwai, Masakazu;Pack, Chan Gi;Takenaka, Yoshiko;Sako, Yasushi;Nakano, Akihiko</t>
  </si>
  <si>
    <t>Tokyo;Tsukuba;Wako;Kawaguchi</t>
  </si>
  <si>
    <t>The University of Tokyo;National Institute of Advanced Industrial Science and Technology;Riken;Japan Science and Technology Agency</t>
  </si>
  <si>
    <t>60025272;60024621;60016648;60015682</t>
  </si>
  <si>
    <t>Iwai M.</t>
  </si>
  <si>
    <t>Photosystem II antenna phosphorylation-dependent protein diffusion determined by fluorescence correlation spectroscopy</t>
  </si>
  <si>
    <t>SREP02833</t>
  </si>
  <si>
    <t>10.1038/srep02833</t>
  </si>
  <si>
    <t>2-s2.0-84885163553</t>
  </si>
  <si>
    <t>['results suggested', 'recognition process', 'oviposition deterrence', 'molecular mechanism', 'many kinds', 'important role', 'dorsalis could', 'critical role', 'binding affinity', 'bdorcsp2 could', 'bactrocera dorsalis', 'adult b', 'abundantly expressed']</t>
  </si>
  <si>
    <t>Rhodojaponin-III is a nonvolatile botanical grayanoid diterpene compound, which has antifeedant and oviposition deterrence effects against many kinds of insects. However, the molecular mechanism of the chemoreception process remains unknown. In this study, the important role of BdorCSP2 in the recognition of Rhodojaponin-III was identified. The full length cDNA encoding BdorCSP2 was cloned from legs of Bactrocera dorsalis. The results of expression pattern revealed that BdorCSP2 was abundantly expressed in the legs of adult B. dorsalis. Moreover, the expression of BdorCSP2 could be up-regulated by Rhodojaponin-III. In order to gain comprehensive understanding of the recognition process, the binding affinity between BdorCSP2 and Rhodojaponin-III was measured by fluorescence binding assay. Silencing the expression of BdorCSP2 through the ingestion of dsRNA could weaken the effect of oviposition deterrence and antifeedant of Rhodojaponin-III. These results suggested that BdorCSP2 of B. dorsalis could be involved in chemoreception of Rhodojaponin-III and played a critical role in antifeedant and oviposition behaviors induced by Rhodojaponin-III. ¬© 2013 Yi et al.</t>
  </si>
  <si>
    <t>e77295</t>
  </si>
  <si>
    <t>60032203;60032203;60032203;60032203;60032203;60032203</t>
  </si>
  <si>
    <t>55441357200;55536372300;37099662000;55815682100;8947138000;12239012100</t>
  </si>
  <si>
    <t>Yi, Xin;Zhao, Haiming;Dong, Xiaolin;Wang, Peidan;Hu, Meiying;Zhong, Guohua</t>
  </si>
  <si>
    <t>BdorCSP2 Is Important for Antifeed and Oviposition-Deterring Activities Induced by Rhodojaponin-III against Bactrocera dorsalis</t>
  </si>
  <si>
    <t>10.1371/journal.pone.0077295</t>
  </si>
  <si>
    <t>2-s2.0-84885404930</t>
  </si>
  <si>
    <t>['weakly associated', 'suborder sternorrhyncha', 'speciose superfamilies', 'specifically associated', 'results suggest', 'plant genera', 'plant associates', 'morphological features', 'insects parasitized', 'insect hosts', 'host use', 'host detection', 'host breadth', 'hemipteran suborders', 'facilitate exploitation', 'extremely diverse', 'chalcidoid wasps', 'body size', 'behavioural adaptations', 'animals known']</t>
  </si>
  <si>
    <t>Chalcidoid wasps represent one of the most speciose superfamilies of animals known, with ca. 23,000 species described of which many are parasitoids. They are extremely diverse in body size, morphology and, among the parasitoids, insect hosts. Parasitic chalcidoids utilise a range of behavioural adaptations to facilitate exploitation of their diverse insect hosts, but how host use might influence the evolution of body size and morphology is not known in this group. We used a phylogenetic comparative analysis of 126 chalcidoid species to examine whether body size and antennal size showed evolutionary correlations with aspects of host use, including host breadth (specificity), host identity (orders of insects parasitized) and number of plant associates. Both morphological features and identity of exploited host orders show strong phylogenetic signal, but host breadth does not. Larger body size in these wasps was weakly associated with few plant genera, and with more specialised host use, and chalcidoid wasps that parasitize coleopteran hosts tend to be larger. Intriguingly, chalcidoid wasps that parasitize hemipteran hosts are both smaller in size in the case of those parasitizing the suborder Sternorrhyncha and have relatively larger antennae, particularly in those that parasitize other hemipteran suborders. These results suggest there are adaptations in chalcidoid wasps that are specifically associated with host detection and exploitation. ¬© 2013 Symonds, Elgar.</t>
  </si>
  <si>
    <t>e78297</t>
  </si>
  <si>
    <t>60018805-60026553;60026553</t>
  </si>
  <si>
    <t>7102564905;7005176169</t>
  </si>
  <si>
    <t>Symonds, Matthew R.E.;Elgar, Mark A.</t>
  </si>
  <si>
    <t>Parkville;Geelong</t>
  </si>
  <si>
    <t>University of Melbourne;Deakin University</t>
  </si>
  <si>
    <t>60026553;60018805</t>
  </si>
  <si>
    <t>Symonds M.</t>
  </si>
  <si>
    <t>The Evolution of Body Size, Antennal Size and Host Use in Parasitoid Wasps (Hymenoptera: Chalcidoidea): A Phylogenetic Comparative Analysis</t>
  </si>
  <si>
    <t>10.1371/journal.pone.0078297</t>
  </si>
  <si>
    <t>2-s2.0-84885412295</t>
  </si>
  <si>
    <t>['targets even', 'targets embedded', 'random permittivity', 'random medium', 'imaging system', 'french acronym', 'flat interface', 'approach permits']</t>
  </si>
  <si>
    <t>The present contribution deals with the detection and characterization of targets embedded in a highly cluttered environment using an electromagnetic wave probing. The targets are buried in a semi-infinite host medium with a flat interface and random permittivity. A two-dimensional antenna array is located in air above the random medium for illuminating and detecting the scene. The poor impedance matching between the antennas and the host medium limits significantly the effective numerical aperture of the imaging system. To reconstruct the targets, we propose to combine the DORT (french acronym for D√©composition de l'Op√©rateur de Retournement Temporel) method with an iterative inversion technique and a frequency hopping procedure. Numerical experiments show that this approach permits the reconstruction of the targets even when they are located in a highly cluttered medium. ¬© 2013 AIP Publishing LLC.</t>
  </si>
  <si>
    <t>60107031;60107031;60107031;60107031</t>
  </si>
  <si>
    <t>55509877700;6603716544;7005184593;6603025290</t>
  </si>
  <si>
    <t>Zhang, Ting;Chaumet, Patrick C.;Sentenac, Anne;Belkebir, Kamal</t>
  </si>
  <si>
    <t>Institut Fresnel</t>
  </si>
  <si>
    <t>Three-dimensional imaging of targets buried in a cluttered semi-infinite medium</t>
  </si>
  <si>
    <t>10.1063/1.4824282</t>
  </si>
  <si>
    <t>2-s2.0-84886015081</t>
  </si>
  <si>
    <t>['symmetric single', 'low frequencies', 'experimentally measured', 'asymmetric half', 'also used', 'allows us', '8 œºj']</t>
  </si>
  <si>
    <t>We demonstrate the generation of intense THz pulses at low frequencies, and THz pulse shaping, using a ZnSe interdigitated large aperture photoconductive antenna. We have experimentally measured a THz pulse energy of 3.6 ¬± 0.8 ŒºJ, corresponding to a calculated peak THz electric field of 143 ¬± 17 kV/cm. We also used a binary phase mask instead of a traditional shadow mask with our interdigitated photoconductive antenna, which allows us to generate THz field profiles that range from a symmetric single-cycle THz pulse to an asymmetric half-cycle THz pulse. ¬© 2013 AIP Publishing LLC.</t>
  </si>
  <si>
    <t>60005415;60002494;60005415;60011550</t>
  </si>
  <si>
    <t>26530684700;7007052388;57202447307;7402596375</t>
  </si>
  <si>
    <t>Ropagnol, X.;Blanchard, F.;Ozaki, T.;Reid, M.</t>
  </si>
  <si>
    <t>Prince George;Varennes;Montreal</t>
  </si>
  <si>
    <t>University of Northern British Columbia;Centre √ânergie Mat√©riaux T√©l√©communications;Universit√© McGill</t>
  </si>
  <si>
    <t>60011550;60005415;60002494</t>
  </si>
  <si>
    <t>Ropagnol X.</t>
  </si>
  <si>
    <t>Intense terahertz generation at low frequencies using an interdigitated ZnSe large aperture photoconductive antenna</t>
  </si>
  <si>
    <t>10.1063/1.4825165</t>
  </si>
  <si>
    <t>2-s2.0-84886397869</t>
  </si>
  <si>
    <t>Xiamen Municipal Bureau of Science and Technology</t>
  </si>
  <si>
    <t>JCYJ20120618155425009</t>
  </si>
  <si>
    <t>['wirelessly detected', 'temperature stability', 'sensor signal', 'resonant frequency', 'paper presents', 'optimal dimensions', 'numerical simulation', '20 mm']</t>
  </si>
  <si>
    <t>This paper presents a passive wireless polymer-derived silicon carbonitride (SiCN) ceramic sensor based on cavity radio frequency resonator together with integrated slot antenna. The effect of the cavity sensor dimensions on the Q-factor and resonant frequency is investigated by numerical simulation. A sensor with optimal dimensions is designed and fabricated. It is demonstrated that the sensor signal can be wirelessly detected at distances up to 20 mm. Given the high-temperature stability of the SiCN, the sensor is very promising for high-temperature wireless sensing applications. ¬© 2013 AIP Publishing LLC.</t>
  </si>
  <si>
    <t>60018205;60018205;60018205;60004828;60022144</t>
  </si>
  <si>
    <t>55902716300;8708501100;19639046900;55733900100;7102775223</t>
  </si>
  <si>
    <t>Li, Yan;Yu, Yuxi;San, Haisheng;Wang, Yansong;An, Linan</t>
  </si>
  <si>
    <t>Orlando;Xiamen;Changchun</t>
  </si>
  <si>
    <t>University of Central Florida;Xiamen University;Changchun Institute of Optics Fine Mechanics and Physics Chinese Academy of Sciences</t>
  </si>
  <si>
    <t>60022144;60018205;60004828</t>
  </si>
  <si>
    <t>Wireless passive polymer-derived SiCN ceramic sensor with integrated resonator/antenna</t>
  </si>
  <si>
    <t>10.1063/1.4824827</t>
  </si>
  <si>
    <t>2-s2.0-84886436350</t>
  </si>
  <si>
    <t>['target protein', 'specific recognition', 'serum samples', 'scientific research', 'qds act', 'precise detection', 'paper demonstrates', 'optimal conditions', 'optical readout', 'new strategy', 'methacrylic acid', 'long lifetime', 'good dispersibility', 'functional monomers', 'facilitating composites', 'disease states', 'direct correlation', 'concentration range', 'bovine hemoglobin', 'biological fluids', 'aqueous solution']</t>
  </si>
  <si>
    <t>Molecular imprinting | Protein detection | Quantum dots | Room temperature phosphorescence</t>
  </si>
  <si>
    <t>The direct correlation between disease states and protein levels makes the sensitive, convenient, and precise detection of proteins the focus of scientific research. This paper demonstrates a new strategy for producing phosphorescent molecularly imprinted polymer (MIP) for specific recognition of a target protein. The technique provides surface graft imprinting in aqueous solutions using vinyl modified Mn-doped ZnS QDs as supports, methacrylic acid and acrylamide as functional monomers, and bovine hemoglobin as a template. The QDs act as antennae for recognition signal amplification and optical readout, and the MIP shell provides analyte selectivity and prevents interfering molecules from coming into contact with the QDs. The small particle sizes and the nontoxicity of the MIP-QDs composites allows for good dispersibility and stability in an aqueous solution. Under optimal conditions, good linear correlations were obtained for bovine hemoglobin over the concentration range from 1.0√ó10-7 to 5.0√ó10-6molL-1 and with recoveries of 96.7-103.8% and 92.6-94.2% for urine and serum samples, respectively. The long lifetime of the MIP-QDs composites phosphorescence avoids interference due to autofluorescence and scattering of the biomatrix, facilitating composites' application for detection of bovine hemoglobin in biological fluids. ¬© 2013 Elsevier B.V.</t>
  </si>
  <si>
    <t>60005816;60005816;60005816;60005816</t>
  </si>
  <si>
    <t>55516907000;55138590200;55515724900;7404592708</t>
  </si>
  <si>
    <t>Tan, Lei;Kang, Chengcheng;Xu, Shiying;Tang, Youwen</t>
  </si>
  <si>
    <t>South China Normal University</t>
  </si>
  <si>
    <t>Selective room temperature phosphorescence sensing of target protein using Mn-doped ZnS QDs-embedded molecularly imprinted polymer</t>
  </si>
  <si>
    <t>S095656631300290X</t>
  </si>
  <si>
    <t>10.1016/j.bios.2013.04.024</t>
  </si>
  <si>
    <t>2-s2.0-84878137522</t>
  </si>
  <si>
    <t>KL 762/6-1</t>
  </si>
  <si>
    <t>['ventral portion', 'ultimately shape', 'tuning profile', 'spiking type', 'projections along', 'projection neurons', 'physiological studies', 'periplaneta americana', 'mediate inhibitory', 'local interneurons', 'likely excitatory', 'like immunoreactivity', 'like immunoreactive', 'lack voltage', 'individual morphologically', 'important prerequisite', 'glomerular pathways', 'found chat', 'excitatory interactions', 'electrophysiological types', 'distinct morphological', 'detailed understanding', 'defined population', 'antibody raised', 'antennal lobe']</t>
  </si>
  <si>
    <t>Acetylcholine | Excitatory local interneuron | Olfaction | Projection neuron</t>
  </si>
  <si>
    <t>Behavioral and physiological studies have shown that local interneurons are pivotal for processing odor information in the insect antennal lobe. They mediate inhibitory and excitatory interactions between the glomerular pathways and ultimately shape the tuning profile of projection neurons. To identify putative cholinergic local interneurons in the antennal lobe of Periplaneta americana, an antibody raised against the biosynthetic enzyme choline acetyltransferase (ChAT) was applied to individual morphologically and electrophysiologically characterized local interneurons. In nonspiking type IIa1 local interneurons, which were classified in this study, we found ChAT-like immunoreactivity suggesting that they are most likely excitatory. This is a well-defined population of neurons that generates Ca2+-driven spikelets upon depolarization and stimulation with odorants, but not Na+-driven action potentials, because they lack voltage-activated transient Na+ currents. The nonspiking type IIa2 and type IIb local interneurons, in which Ca2+-driven spikelets were absent, had no ChAT-like immunoreactivity. The GABA-like immunoreactive, spiking type I local interneurons had no ChAT-like immunoreactivity. In addition, we showed that uniglomerular projection neurons with cell bodies located in the ventral portion of the ventrolateral somata group and projections along the inner antennocerebral tract exhibited ChAT-like immunoreactivity. Assigning potential transmitters and neuromodulators to distinct morphological and electrophysiological types of antennal lobe neurons is an important prerequisite for a detailed understanding of odor information processing in insects. ¬© 2013 Wiley Periodicals, Inc.</t>
  </si>
  <si>
    <t>3556-3569</t>
  </si>
  <si>
    <t>60024025;60024025;60007774;60024025</t>
  </si>
  <si>
    <t>26023084600;57204603743;55836629900;6701312600</t>
  </si>
  <si>
    <t>Fusca, Debora;Husch, Andreas;Baumann, Arnd;Kloppenburg, Peter</t>
  </si>
  <si>
    <t>Koln;J√ºlich</t>
  </si>
  <si>
    <t>University of Cologne;Forschungszentrum J√ºlich (FZJ)</t>
  </si>
  <si>
    <t>60024025;60007774</t>
  </si>
  <si>
    <t>Fusca D.</t>
  </si>
  <si>
    <t>Choline acetyltransferase-like immunoreactivity in a physiologically distinct subtype of olfactory nonspiking local interneurons in the cockroach (periplaneta americana)</t>
  </si>
  <si>
    <t>10.1002/cne.23371</t>
  </si>
  <si>
    <t>2-s2.0-84882986148</t>
  </si>
  <si>
    <t>['years 2007', 'yaw maneuvers', 'wrong orientation', 'wing model', 'two models', 'true position', 'solutions including', 'solar panels', 'shadow turns', 'rights reserved', 'real gps', 'properly taken', 'phase residuals', 'panels point', 'one assuming', 'nominal attitude', 'modeled position', 'mismodeled due', 'increasing complexity', 'iia satellites', 'first 3', 'elsevier ltd', 'eclipse seasons', 'average improvements', 'attitude models']</t>
  </si>
  <si>
    <t>GNSS Box-wing satellite model | Precise orbit determination | Solar radiation pressure | Yaw attitude</t>
  </si>
  <si>
    <t>During Sun-Earth eclipse seasons, GPS-IIA satellites perform noon, shadow and post-shadow yaw maneuvers. If the yaw maneuvers are not properly taken into account in the orbit determination process, two problems appear: (1) the observations residuals increase since the modeled position of the satellite's navigation antenna differs from the true position, and (2) the non-conservative forces like solar radiation pressure or Earth radiation pressure are mismodeled due to the wrong orientation of the satellite's surfaces in space. In this study we consider the yaw maneuvers for the computation of solar radiation pressure and Earth radiation pressure acting on a box-wing like satellite. Also the computation of the satellite's navigation antenna position takes into account the yaw maneuvers. Two models are tested for the yaw maneuvers of GPS-IIA satellites, the existing attitude model with nominal yaw rates and an upgraded version based on the real yaw attitude estimated from PPP (Precise Point Positioning) phase residuals. Additionally, for GPS-IIR and GLONASS-M the existing yaw attitude models with nominal yaw rates are tested. Moreover, two models are tested for the orientation of the solar panels of GPS-IIA satellites during yaw maneuvers, one assuming that the panels point as perpendicular as possible to the Sun and the other assuming a specific pitch attitude during the shadow and post-shadow turns. The attitude models of increasing complexity are introduced into the computation of daily orbits based on real GPS+GLONASS tracking data for the years 2007 and 2008. From the solutions including the box-wing model with nominal attitude to the one with the most refined attitude models, the average improvements in the orbits of GPS-IIA satellites during eclipse seasons are quantified as follows: orbit overlap errors decrease from 0.075 to 0.063 m, orbit prediction errors after the first 3-9 h decrease from 0.155 to 0.095 m, and after four days decrease from 6.77 to 3.28 m. ¬© 2013 COSPAR. Published by Elsevier Ltd. All rights reserved.</t>
  </si>
  <si>
    <t>1511-1529</t>
  </si>
  <si>
    <t>52664424900;6603598438;12040772600;55812380000</t>
  </si>
  <si>
    <t>Rodriguez-Solano, C. J.;Hugentobler, U.;Steigenberger, P.;Allende-Alba, G.</t>
  </si>
  <si>
    <t>Rodriguez-Solano C.</t>
  </si>
  <si>
    <t>Improving the orbits of GPS block IIA satellites during eclipse seasons</t>
  </si>
  <si>
    <t>S0273117713004250</t>
  </si>
  <si>
    <t>10.1016/j.asr.2013.07.013</t>
  </si>
  <si>
    <t>2-s2.0-84884351011</t>
  </si>
  <si>
    <t>['widely distributed', 'western cape', 'type material', 'two synapomorphies', 'two species', 'studied taxa', 'strong indentation', 'spine situated', 'species group', 'southern africa', 'small clade', 'second species', 'second segment', 'respective genus', 'redescribed based', 'proximal segment', 'previously suggested', 'postabdomen parallel', 'montane endemics', 'mainly attributed', 'limited state', 'limb characters', 'like taxon', 'late prof', 'inflated rostrum', 'head pores', 'genus daphnia', 'freyi sp', 'first time', 'eurycercidae ),', 'enigmatic species', 'endemic cladocera', 'easily differentiated', 'different lineage', 'described based', 'depth larger', 'david g', 'current study', 'current state', 'closest relative', 'case studies', 'capensis within', 'briefly discuss', 'antenna ii', 'aloninae subfamily', 'aloninae ),', 'alona pulchella', 'alona affinis']</t>
  </si>
  <si>
    <t>Alona | Cladocera | Crustacea | Endemism | Eurycercus | Southern Africa</t>
  </si>
  <si>
    <t>We review the current state of knowledge and patterns of distribution in the endemic Cladocera (Crustacea: Branchiopoda) of Southern Africa and describe two species of the Western Cape, of which one is new to science. Frey (1993), Korovchinsky (2006) and Smirnov (2008) previously suggested that South Africa harbours few endemics in the Cladocera. In the current study, we show that so-called low endemism in this region is mainly attributed to our limited state of knowledge of the local cladoceran fauna. Many of the South African taxa are ignored and revisions are lacking, as we briefly discuss for the genus Daphnia. We list known Southern African endemic Cladocera with notes on their status, map the distributions of well-studied taxa, and discuss the importance of temporary freshwater rockpools. We confirm that Southern Africa is a region of endemism for the group. We recognise three categories of endemics: i) Montane endemics in the East (e.g. Drakensberg mountains); ii) endemics of the Western Cape (lowlands); iii) South African endemics, widely distributed in the region, both in the mountains and the lowlands. South African endemics have previously been regarded as relicts (Korovchinsky 2006), yet for the two taxa explored in detail in this study, there are no specific primitive morphological characters in comparison to congeners (within their respective genus/species group) and the morphology mainly suggests strong isolation. The two species belong to the Chydoridae and the Eurycercidae, respectively, and are used here as case studies for the investigation of Western Cape endemics. The first, Alona capensis R√ºhe, 1914 (Anomopoda: Chydoridae: Aloninae), is redescribed based on the type material. We discuss the affinities of this enigmatic species for the first time. Morphology of the habitus and the postabdomen parallel that of members of the Alona affinis-complex. The disconnected head pores and limb characters, on the other hand, place A. capensis in the Alona pulchella-group, a different lineage in the Aloninae subfamily. The specific postabdomen shape of A. capensis and a unique, inflated rostrum, diverge from the main A. pulchella-morphotype and illustrate the significant morphological isolation of A. capensis within its group. The second species, Eurycercus (Eurycercus) freyi sp.nov. (Eurycercidae), is described based on material from the collection of the late Prof. Dr. David G. Frey. It is an E. lamellatus-like taxon that is easily differentiated from the two related species (E. lamellatus and E. microdontus) by a strong indentation (with depth larger than head pore diameter) behind the head pores. E. freyi sp.nov. seems to be the closest relative of E. lamellatus. The small clade of just two species is supported by two synapomorphies: i) the rostrum is long; and ii) the spine situated on the proximal segment of the exopod of antenna II is longer than the second segment, in contrast to E. microdontus.</t>
  </si>
  <si>
    <t>440-463</t>
  </si>
  <si>
    <t>Journal of Limnology</t>
  </si>
  <si>
    <t>60019702;60097365;60097365</t>
  </si>
  <si>
    <t>36849986500;36561120300;57192950686</t>
  </si>
  <si>
    <t>Van Damme, Kay;Bekker, Eugeniya I.;Kotov, Alexey A.</t>
  </si>
  <si>
    <t>Moscow;Birmingham</t>
  </si>
  <si>
    <t>A.N. Severtsov Institute of Ecology and Evolution Russian Academy of Sciences;University of Birmingham</t>
  </si>
  <si>
    <t>60097365;60019702</t>
  </si>
  <si>
    <t>Van Damme K.</t>
  </si>
  <si>
    <t>Endemism in the Cladocera (Crustacea: Branchiopoda) of Southern Africa</t>
  </si>
  <si>
    <t>10.4081/jlimnol.2013.e36</t>
  </si>
  <si>
    <t>2-s2.0-84885223419</t>
  </si>
  <si>
    <t>['using ie3d', 'software based', 'simulation data', 'resonant frequency', 'resonant frequencies', 'present approach', 'multilayer perceptrons', 'mom ),', 'measurement results', 'firstly determined', 'electrical parameters', 'ecma fabricated', 'different dimensions', 'ann model', '144 ecmas']</t>
  </si>
  <si>
    <t>Artificial neural network (ANN) | Compact microstrip antenna | E-shaped antenna | Resonant frequency</t>
  </si>
  <si>
    <t>An application of artificial neural network (ANN) based on multilayer perceptrons (MLP) to compute the resonant frequency of E-shaped compact microstrip antennas (ECMAs) is presented in this paper. The resonant frequencies of 144 ECMAs with different dimensions and electrical parameters were firstly determined by using IE3D(tm) software based on the method of moments (MoM), then the ANN model for computing the resonant frequency was built by considering the simulation data. The parameters and respective resonant frequency values of 130 simulated ECMAs were employed for training and the remaining 14 ECMAs were used for testing the model. The computed resonant frequencies for training and testing by ANN were obtained with the average percentage errors (APE) of 0.257% and 0.523%, respectively. The validity and accuracy of the present approach was verified on the measurement results of an ECMA fabricated in this study. Furthermore, the effects of the slots loading method over the resonant frequency were investigated to explain the relationship between the slots and resonant frequency. ¬© 2013 FEI STU.</t>
  </si>
  <si>
    <t>317-322</t>
  </si>
  <si>
    <t>60008377;60008377;60013575;60003217</t>
  </si>
  <si>
    <t>35581650500;36705310900;50561511200;6602857988</t>
  </si>
  <si>
    <t>Akdagli, Ali;Toktas, Abdurrahim;Kayabasi, Ahmet;Develi, Ibrahim</t>
  </si>
  <si>
    <t>Konya;Mersin;Kayseri</t>
  </si>
  <si>
    <t>Sel√ßuk √úniversitesi;Mersin √úniversitesi;Erciyes √úniversitesi</t>
  </si>
  <si>
    <t>60013575;60008377;60003217</t>
  </si>
  <si>
    <t>Akdagli A.</t>
  </si>
  <si>
    <t>An application Of artificial neural network to compute the resonant frequency Of E-shaped compact microstrip antennas</t>
  </si>
  <si>
    <t>10.2478/jee-2013-0046</t>
  </si>
  <si>
    <t>2-s2.0-84885236455</t>
  </si>
  <si>
    <t>['segment iii', 'segment ii', 'rounded projection', 'respective tarsi', 'present work', 'paracloeodes day', 'palp twice', 'nymphs collected', 'new species', 'main characteristics', 'labial palp', 'head capsule', 'genera paracloeodes', 'first report', 'described based', 'central cordillera', 'caldensis n', 'caldas department', 'abundant setae', '5 times']</t>
  </si>
  <si>
    <t>Mayflies | Neotropics | Rivudiva | South America | Varipes</t>
  </si>
  <si>
    <t>In the present work, an atypical new species of Paracloeodes Day (Ephemeroptera: Baetidae) is described based on nymphs collected in the Caldas Department, Central Cordillera of Colombia. This represents the first report of the genus from Colombia. The main characteristics that distinguish the new species from congeners are: abundant setae on femora, antennae length twice the width of the head capsule, maxilla with palp twice the length of the galea-lacinia, segment II of the labial palp with a rounded projection and 2.5 times the width of segment III, tarsal claws half the length of their respective tarsi and the abdominal color pattern. The concepts of the genera Paracloeodes, Varipes and Rivudiva are discussed in light of the discovery of P. caldensis n. sp. Copyright ¬© 2013 Magnolia Press.</t>
  </si>
  <si>
    <t>60013918;60040209;60028426</t>
  </si>
  <si>
    <t>55907086300;55907424700;6701705965</t>
  </si>
  <si>
    <t>Guti√©rrez, Yeisson;Gomes Dias, Lucimar;Falc√£o Salles, Frederico</t>
  </si>
  <si>
    <t>Colombia;Brazil;Brazil</t>
  </si>
  <si>
    <t>Manizales;Vit√≥ria;Vicosa</t>
  </si>
  <si>
    <t>Universidad de Caldas;Federal University of Espirito Santo;Universidade Federal de Vicosa</t>
  </si>
  <si>
    <t>60040209;60028426;60013918</t>
  </si>
  <si>
    <t>Guti√©rrez Y.</t>
  </si>
  <si>
    <t>Paracloeodes caldensis (Ephemeroptera: Baetidae), an atypical new species from the Colombian Andes</t>
  </si>
  <si>
    <t>10.11646/zootaxa.3721.3.6</t>
  </si>
  <si>
    <t>2-s2.0-84886679515</t>
  </si>
  <si>
    <t>['published data', 'mpie ).', 'field points', 'dyadic green', 'different layers', 'convergence speed', 'chengyou yin', 'analyzed based', 'accelerated observably']</t>
  </si>
  <si>
    <t>A model of three-layered spherical microstrip antenna has been analyzed based on Rao-Wilton-Glisson (RWG) triangular basis functions using mixed potential integral equation (MPIE). Firstly, the model of antenna and the dyadic Green's function in spherical microstrip antennas are given at the beginning of this paper. Then, due to the infinite series convergence problem, asymptotic extraction approach is presented to accelerate the Green's functions convergence speed when source and field points are located in the same layer and different layers. The convergence speed can be accelerated observably by using this method. Finally, in order to simplify impedance matrix elements calculation at the junction of the probe and patch, a novel division fashion of pair of triangles is adopted in this paper. The input impedance result obtained shows the validity and effectiveness of the analysis method comparing with published data. ¬© 2013 Tao Yu and Chengyou Yin.</t>
  </si>
  <si>
    <t>60080656;60080656</t>
  </si>
  <si>
    <t>55877638100;7201995376</t>
  </si>
  <si>
    <t>Yu, Tao;Yin, Chengyou</t>
  </si>
  <si>
    <t>Full-wave analysis of microstrip antennas in three-layered spherical media</t>
  </si>
  <si>
    <t>10.1155/2013/298538</t>
  </si>
  <si>
    <t>2-s2.0-84885335726</t>
  </si>
  <si>
    <t>['sungjoon lim', 'resonant frequency', 'rectangular slot', 'proposed antenna', 'order resonant', 'order resonance', 'mushroom structure', 'ground plane', 'easily controlled', 'compact size', 'chip capacitor', '82 ghz', '7 pf', '29 ghz', '1 pf']</t>
  </si>
  <si>
    <t>A capacitor-loaded electrical small zeroth-order resonant (ZOR) antenna is proposed. The proposed antenna is designed on the basis of a mushroom structure for zeroth-order resonance. To obtain a compact size, the proposed antenna has a rectangular slot on the ground plane, and the chip capacitor is mounted on the slot. The resonant frequency is easily controlled from 2.82 GHz to 2.29 GHz by changing the capacitance from 1 pF to 7 pF, respectively. Therefore, the proposed antenna has the advantages of a small antenna size as well as easy frequency adjustment. ¬© 2013 Youngsoo Jang and Sungjoon Lim.</t>
  </si>
  <si>
    <t>55149386800;55950056100</t>
  </si>
  <si>
    <t>Jang, Youngsoo;Lim, Sungjoon</t>
  </si>
  <si>
    <t>Jang Y.</t>
  </si>
  <si>
    <t>Frequency-adjustable small zeroth-order resonant antenna with capacitor-loaded rectangular slot on ground plane</t>
  </si>
  <si>
    <t>10.1155/2013/923259</t>
  </si>
  <si>
    <t>2-s2.0-84885336285</t>
  </si>
  <si>
    <t>['wlan 802', 'wlan 11', 'shorting points', 'proposed antenna', 'meandered strip', 'feeding point', 'f antenna', 'bandwidth enhancement', 'antenna comprises', 'antenna applies', 'advanced ),', '2815 mhz', '2480 mhz', '2400 mhz', '11 b']</t>
  </si>
  <si>
    <t>A novel planar inverted-F antenna (PIFA) with dual-shorting points is proposed for multiband mobile handsets. The antenna comprises a meandered strip, a feeding point, two shorting points, and a slotted ground plane. For bandwidth enhancement of DCS/PCS/UMTS/WLAN 11.b/LTE2300/2500 and IMT-Advanced (International Mobile Telecommunications-Advanced), the antenna applies a dual-shorting points design, which generates a multimode between 1707 and 2815 MHz. The proposed antenna has good impedance matching characteristics for GSM (824-960 MHz)/DCS (1710-1880 MHz)/PCS (1850-1990 MHz)/UMTS (1920-2170 MHz)/LTE (2300-2400 MHz, 2500-2690 MHz)/WLAN 11.b (2400-2480 MHz) and IMT-A (4200-4800 MHz). The measured radiation efficiencies of the proposed antenna were all higher than 60% in GSM850/900, DCS/PCS, UMTS, LTE2300/2500, and WLAN 802.11 b, and it is up to 86% in IMT-A. ¬© 2013 Pengcheng Li et al.</t>
  </si>
  <si>
    <t>55700438000;55486701600;55622506500;55877432900</t>
  </si>
  <si>
    <t>Li, Pengcheng;Pan, Jin;Yang, Deqiang;Nie, Pingzai</t>
  </si>
  <si>
    <t>A novel dual-shorting point PIFA (GSM850 to IMT-A) for mobile handsets</t>
  </si>
  <si>
    <t>10.1155/2013/436808</t>
  </si>
  <si>
    <t>2-s2.0-84885350412</t>
  </si>
  <si>
    <t>['traditional basis', 'time cost', 'swg functions', 'proposed method', 'prominent especially', 'numerical examples', 'mom matrix', 'method makes', 'integrals representing', 'fast generating']</t>
  </si>
  <si>
    <t>A method for fast generating the VIE-MoM matrix with the SWG functions is proposed. This method makes the integrals representing the shared data independent of any quadratures and hence can ensure both the efficiency and accuracy. In the VIE-MoM, the time cost of filling the VIE-MoM matrix is prominent especially for an electrically large object. With the proposed method, the time cost of filling the VIE-MoM matrix can be reduced by about 85% compared with the traditional basis-basis matching method. Numerical examples are provided to demonstrate the efficiency and accuracy of the proposed method. ¬© 2013 Shu-Wen Chen et al.</t>
  </si>
  <si>
    <t>56113818700;10338957300;55718958100;35435170400;56937616600</t>
  </si>
  <si>
    <t>Chen, Shu Wen;Zhou, Hou Xing;Li, Wei Dong;Hua, Guang;Hong, Wei</t>
  </si>
  <si>
    <t>A method for fast generating the VIE-MoM matrix with the SWG functions</t>
  </si>
  <si>
    <t>10.1155/2013/480790</t>
  </si>
  <si>
    <t>2-s2.0-84885368229</t>
  </si>
  <si>
    <t>['waste water', 'voltage pulses', 'tested 11', 'systems requires', 'stage short', 'several hours', 'repetitive mode', 'pulse generator', 'power microwaves', 'parametric study', 'output voltage', 'operational context', 'mobile platforms', 'mobile applications', 'mismatched load', 'low quantity', 'higher capacity', 'generate short', 'energy efficiency', 'easily remote', 'civil applications', 'bipolar pulse', 'biological phenomena', 'best compromise', '420 kv', '100 hz', '1 hz']</t>
  </si>
  <si>
    <t>Battery-powered | High-power microwaves (HPMs) | Marx generator | Mobile applications | Pulse forming line (PFL) | Repetitive application</t>
  </si>
  <si>
    <t>The generation of high-power microwaves can be used in the field of military (protection of convoys and improvised explosive device neutralization) and civil applications (study of biological phenomena such as electroporation, treatment of waste water, and so on). The implementation of such systems requires the use of a high-voltage pulsed source capable of operating in repetitive mode at 100 Hz for a few seconds or at 1 Hz during several hours. A pulse forming line (PFL) is used to convert the monopolar output signal of the generator into a bipolar pulse, which is more suitable to feed an antenna. It induces significant constraints for the pulse generator, which has to supply a mismatched load. Further constraints such as weight, volume, and energy efficiency have to be considered to facilitate the integration of the system on mobile platforms. It also has to be easily remote-controlled to facilitate its use in an operational context. A parametric study was conducted to design a short-pulse Marx generator dedicated to this kind of application. The best compromise was chosen to generate short-rise time high-voltage pulses with a low quantity of energy. For higher energy levels, other stages with a higher capacity can easily be used, using our modular coaxial structure. The tested 11-stage short-pulse Marx generator, connected to a PFL, reached an output voltage of 420 kV, with a rise time 10 ns, at a 40-kV charging voltage. Inductive charging circuits allow operation in repetitive mode up to 100 Hz during a few seconds. The generator was operated at 1 Hz during several hours using a remote-controlled charging unit. For mobile applications, the generator can be charged by a battery-powered power supply unit. ¬© 2013 IEEE.</t>
  </si>
  <si>
    <t>2754-2757</t>
  </si>
  <si>
    <t>60070483;60070483;60070483;60070483;60070483</t>
  </si>
  <si>
    <t>28568077400;24401078500;6507651226;55225651000;57197583948</t>
  </si>
  <si>
    <t>Pinguet, Sylvain;Dup√©roux, Jean Pierre;Delmote, Philippe;Bieth, Fran√ßois;Bischoff, Rainer</t>
  </si>
  <si>
    <t>Saint-Louis</t>
  </si>
  <si>
    <t>French-German Research Institute</t>
  </si>
  <si>
    <t>Pinguet S.</t>
  </si>
  <si>
    <t>Short-pulse marx generator for high-power microwave applications</t>
  </si>
  <si>
    <t>10.1109/TPS.2013.2277981</t>
  </si>
  <si>
    <t>2-s2.0-84885895840</t>
  </si>
  <si>
    <t>['well within', 'weather conditions', 'warm counts', 'uncertainties remain', 'standard deviation', 'sounding channels', 'rights reserved', 'processing algorithm', 'polarization beam', 'orbiting partnership', 'orbit assessments', 'operational system', 'nwp data', 'nonstationary component', 'nedt derived', 'nedt ),', 'main beam', 'independent analyses', 'gps ro', 'generally less', 'frequencies ranging', 'forward model', 'first evaluated', 'difference results', 'describing nedt', 'derived accurately', 'channels 16', 'channels 1', 'better suited', 'atmospheric temperature', 'allan variance', '5 k', '22 channels', '183 ghz']</t>
  </si>
  <si>
    <t>ATMS | calibration</t>
  </si>
  <si>
    <t>The Suomi National Polar-Orbiting Partnership (NPP) satellite was launched on 28 October 2011 and carries the Advanced Technology Microwave Sounder (ATMS) on board. ATMS is a cross-track scanning instrument observing in 22 channels at frequencies ranging from 23 to 183 GHz, permitting the measurements of the atmospheric temperature and moisture under most weather conditions. In this study, the ATMS radiometric calibration algorithm used in the operational system is first evaluated through independent analyses of prelaunch thermal vacuum data. It is found that the ATMS peak nonlinearity for all the channels is less than 0.5 K, which is well within the specification. For the characterization of the ATMS instrument sensitivity or noise equivalent differential temperatures (NEDT), both standard deviation and Allan variance of warm counts are computed and compared. It is shown that NEDT derived from the standard deviation is about three to five times larger than that from the Allan variance. The difference results from a nonstationary component in the standard deviation of warm counts. The Allan variance is better suited than the standard deviation for describing NEDT. In the ATMS sensor brightness temperature data record (SDR) processing algorithm, the antenna gain efficiencies of main beam, cross-polarization beam, and side lobes must be derived accurately from the antenna gain distribution function. However, uncertainties remain in computing the efficiencies at ATMS high frequencies. Thus, ATMS antenna brightness temperature data records (TDR) at channels 1 to 15 are converted to SDR with the actual beam efficiencies whereas those for channels 16 to 22 are only corrected for the near-field sidelobe contributions. The biases of ATMS SDR measurements to the simulations are consistent between GPS RO and NWP data and are generally less than 0.5 K for those temperature-sounding channels where both the forward model and input atmospheric profiles are reliable. Key Points ATMS nonlinearity analysis Prelaunch and on-orbit assessments of absolute accuracy Analysis of ATMS instrument sensitivity ¬©2013. American Geophysical Union. All Rights Reserved.</t>
  </si>
  <si>
    <t>11,187-11,200</t>
  </si>
  <si>
    <t>60027716;60002092;60020304;60020304;60020304;60024592;60002092-60064143;109914339;60025209</t>
  </si>
  <si>
    <t>7004853382;7203047936;16643814400;36005104100;57220823621;7005606951;55236039200;55202885600;55918725400</t>
  </si>
  <si>
    <t>Weng, Fuzhong;Zou, Xiaolei;Sun, Ninghai;Yang, Hu;Tian, Miao;Blackwell, William J.;Wang, Xiang;Lin, Lin;Anderson, Kent</t>
  </si>
  <si>
    <t>China;United States;United States;United States;United States;United States;United States</t>
  </si>
  <si>
    <t>Nanjing;Washington, D.C.;Los Angeles;Lexington;College Park;Tallahassee;Laurel</t>
  </si>
  <si>
    <t>Nanjing University of Information Science &amp; Technology;National Oceanic and Atmospheric Administration;Northrop Grumman corporation;Lincoln Laboratory;University of Maryland, College Park;Florida State University;Earth Resources Technology, Inc.</t>
  </si>
  <si>
    <t>60064143;60027716;60025209;60024592;60020304;60002092;109914339</t>
  </si>
  <si>
    <t>Calibration of Suomi national polar-orbiting partnership advanced technology microwave sounder</t>
  </si>
  <si>
    <t>10.1002/jgrd.50840</t>
  </si>
  <si>
    <t>2-s2.0-84887192854</t>
  </si>
  <si>
    <t>['¬© 1963', 'simulated using', 'several power', 'recombinant topology', 'power distribution', 'novel structure', 'measurement results', 'even number', 'divider designs', 'dielectric constant', 'design consists', 'design approach', 'closely match', 'building sub', 'basis functions', 'antenna array', '81 ghz', '508 mm', '2012 ieee']</t>
  </si>
  <si>
    <t>Millimeter-wave techniques | power divider | slot array antenna | substrate integrated waveguide (SIW)</t>
  </si>
  <si>
    <t>In this paper, a substrate integrated waveguide power divider is proposed on the basis of a recombinant topology that provides in-phase power division with an odd or even number of branches. The aim is to generate different types of power distribution to control sidelobe level in the antenna array. In this study, several power-divider designs were designed to demonstrate and validate the design approach. Each design consists of a cascade of steps and nfurcations, which were initially designed based on sinusoidal basis functions. These designs were simulated using the High Frequency Structure Simulator (HFSS) and shown to closely match the performance estimated using the basis functions. A substrate with thickness of 0.508 mm and dielectric constant of 2.94 is used. A three-way power divider with a binominal output taper is optimized and fabricated, showing good results in the bandwidth of interest from 72 to 81 GHz. Measurement results for a 3 √ó 8 slot array antenna designed in conjunction with the proposed feeding network are presented and discussed. This design can be used to build up rectangular waveguide structures. The novel structure is expected to be useful in building sub-arrays of antenna in the development of millimeter-wave automotive radar systems. ¬© 1963-2012 IEEE.</t>
  </si>
  <si>
    <t>3884-3891</t>
  </si>
  <si>
    <t>60071031;60002286;60104244;60071031</t>
  </si>
  <si>
    <t>22957291200;22035453600;9042159400;6602975089</t>
  </si>
  <si>
    <t>Djerafi, Tarek;Patrovsky, Andreas;Wu, Ke;Tatu, Serioja Ovidiu</t>
  </si>
  <si>
    <t>Canada;Canada;Netherlands</t>
  </si>
  <si>
    <t>Montreal;Quebec;Leiden</t>
  </si>
  <si>
    <t>Centre de Recherche Poly-Grames;Institut National de la Recherche Scientifique;Airbus Group SE</t>
  </si>
  <si>
    <t>60104244;60071031;60002286</t>
  </si>
  <si>
    <t>Djerafi T.</t>
  </si>
  <si>
    <t>Recombinant waveguide power divider</t>
  </si>
  <si>
    <t>10.1109/TMTT.2013.2283195</t>
  </si>
  <si>
    <t>2-s2.0-84887997367</t>
  </si>
  <si>
    <t>['¬© 2001', 'realizes multi', 'octave bandwidth', 'measured gain', 'letter proposes', 'high gain', 'directional amplifier', 'conventional uni', 'commercial 0', 'chip size', 'amplifier pair', '9 db', '8 dbm', '5 db', '2012 ieee', '20 ghz', '17 dbm', '15 ghz', '10 db']</t>
  </si>
  <si>
    <t>CMOS T/R chipset | Octave bandwidth | Phased array antenna | Switchless bi-directional amplifier</t>
  </si>
  <si>
    <t>This letter proposes a wideband switchless bi-directional distributed amplifier in a commercial 0. 13 Œºm CMOS technology, which realizes multi-octave bandwidth with high gain and low noise figure using distributed amplifier technique and cascode-amplifier pair. The measured gain is over 10 dB and measured noise figure is 3.2-6.5 dB. The input and output return losses are better than 9 dB at 3-20 GHz. The measured output P1dB and OIP3 are larger than 8 dBm and 17 dBm at 4-15 GHz. The chip size is 0.96 √ó 0.85 mm2 including pads. The proposed switchless bi-directional amplifier has almost the same chip size compared to the conventional uni-directional distributed amplifier. The dc power consumption is around 68 mW at 1.5 V supply voltage. Nearly identical RF performances are achieved in the forward and the backward operations due to the symmetric circuit topology and layout. ¬© 2001-2012 IEEE.</t>
  </si>
  <si>
    <t>611-613</t>
  </si>
  <si>
    <t>A switchless CMOS bi-directional distributed gain amplifier with multi-octave bandwidth</t>
  </si>
  <si>
    <t>10.1109/LMWC.2013.2281438</t>
  </si>
  <si>
    <t>2-s2.0-84888199564</t>
  </si>
  <si>
    <t>['¬© 2001', 'verification purpose', 'sample coupler', 'patent pending', 'high directivity', 'ended slots', 'directivity greater', 'crossed round', 'certain angle', 'broad bandwidth', 'branch waveguide', '28 db', '2012 ieee']</t>
  </si>
  <si>
    <t>Broad bandwidth | Cross-guidewaveguide | Crossed slots | Directional coupler | High directivity</t>
  </si>
  <si>
    <t>A cross-guide waveguide directional coupler (patent pending) with high directivity and broad bandwidth is proposed in this letter. It consists of two rectangular waveguides (called main waveguide and branch waveguide) crossing at a certain angle and sharing a common broad wall. High directivity is achieved by adding metal inserts in the branch waveguide in the coupling region near the crossed round-ended slots. For verification purpose, a sample coupler has been designed, manufactured and measured. The measured results show that the sample coupler has a directivity greater than 28 dB over the full waveguide bandwidth. ¬© 2001-2012 IEEE.</t>
  </si>
  <si>
    <t>581-583</t>
  </si>
  <si>
    <t>55878676900;24734207800;55877855000</t>
  </si>
  <si>
    <t>Zhang, Yunbo;Wang, Qingyuan;Ding, Jinyi</t>
  </si>
  <si>
    <t>A cross-guide waveguide directional coupler with high directivity and broad bandwidth</t>
  </si>
  <si>
    <t>10.1109/LMWC.2013.2281407</t>
  </si>
  <si>
    <t>2-s2.0-84888202393</t>
  </si>
  <si>
    <t>['users achieving', 'paper shows', 'optimal number', 'large number', 'input multiple', 'feasible range', 'concave function', 'bs antennas', 'base station', 'also formulate', '2 ],', '1 ],']</t>
  </si>
  <si>
    <t>Large number of antennas | multiple-input multiple-output (MIMO) | multiuser | zero-forcing beamforming (ZF-BF) | zero-forcing receiver (ZF-R)</t>
  </si>
  <si>
    <t>The optimal number of users achieving the maximum sum throughput is analyzed in zero-forcing (ZF) based multiuser multiple-input multiple-output (MIMO) systems with a large number of base station (BS) antennas. By utilizing deterministic ergodic sum rates for the ZF-beamforming (ZF-BF) and ZF-receiver (ZF-R) with a large number of BS antennas [1], [2], we can obtain the ergodic sum throughputs for the ZF-BF and ZF-R for the uplink and downlink frame structures, respectively. Then, we can also formulate and solve the optimization problems maximizing the ergodic sum throughputs with respect to the number of users. This paper shows that the approximate downlink sum throughput for the ZF-BF is a concave function and the approximate uplink sum throughput for the ZF-R is also a concave function in a feasible range with respect to the number of users. The simulation results verify the analyses and show that the derived numbersof users provide the maximum sum throughputs for the ZF-BF as well as ZF-R in multiuser MIMO systems with a large number of BS antennas. ¬© 2013 KICS.</t>
  </si>
  <si>
    <t>362-369</t>
  </si>
  <si>
    <t>60016912;60003780;60003780;60016912</t>
  </si>
  <si>
    <t>41761679500;55699643600;57191669798;7408121387</t>
  </si>
  <si>
    <t>Jung, Minchae;Kim, Younsun;Lee, Juho;Choi, Sooyong</t>
  </si>
  <si>
    <t>Yonsei University;Samsung Electronics Co. Ltd.</t>
  </si>
  <si>
    <t>60016912;60003780</t>
  </si>
  <si>
    <t>Jung M.</t>
  </si>
  <si>
    <t>Optimal number of users in zero-forcing based multiuser MIMO systems with large number of antennas</t>
  </si>
  <si>
    <t>10.1109/JCN.2013.000067</t>
  </si>
  <si>
    <t>2-s2.0-84885393313</t>
  </si>
  <si>
    <t>['unwanted effects', 'rf imperfections', 'rf circuits', 'random rf', 'radio frequency', 'radiation pattern', 'q imbalances', 'phase quadrature', 'optimum rf', 'obtained results', 'novel rf', 'mvdr method', 'interference attenuation', 'increasingly sensitive', 'form analysis', 'efficiently suppress', 'digital beamforming', 'developed solutions', 'corrupting heavily', 'called wl', 'beamforming properties', 'beamforming capabilities', 'aware wl', 'automatically suppressing', 'associated radiation', 'analysis shows']</t>
  </si>
  <si>
    <t>Antenna arrays | antenna radiation patterns | beam steering | circular signals | in-phase quadrature-phase (I/Q) imbalance | massive multiple input multiple output (MIMO) | radio transceivers</t>
  </si>
  <si>
    <t>In this paper, the sensitivity of massive antenna arrays and digital beamforming to radio frequency (RF) chain in-phase quadrature-phase (I/Q) imbalance is studied and analyzed. The analysis shows that massive antenna arrays are increasingly sensitive to such RF chain imperfections, corrupting heavily the radiation pattern and beamforming capabilities. Motivated by this, novel RF-aware digital beamforming methods are then developed for automatically suppressing the unwanted effects of the RF I/Q imbalance without separate calibration loops in all individual receiver branches. More specifically, the paper covers closed-form analysis for signal processing properties as well as the associated radiation and beamforming properties of massive antenna arrays under both systematic and random RF I/Q imbalances. All analysis and derivations in this paper assume ideal signals to be circular. The well-known minimum variance distortionless response (MVDR) beamformer and a widely-linear (WL) extension of it, called WL-MVDR, are analyzed in detail from the RF imperfection perspective, in terms of interference attenuation and beamsteering. The optimum RF-aware WL-MVDR beamforming solution is formulated and shown to efficiently suppress the RF imperfections. Based on the obtained results, the developed solutions and in particular the RF-aware WL-MVDR method can provide efficient beamsteering and interference suppressing characteristics, despite of the imperfections in the RF circuits. This is seen critical especially in the massive antenna array context where the cost-efficiency of individual RF chains is emphasized. ¬© 2013 KICS.</t>
  </si>
  <si>
    <t>383-397</t>
  </si>
  <si>
    <t>60011170;60011170;60014662;60011170</t>
  </si>
  <si>
    <t>55662486700;55662435200;7004328694;6603051439</t>
  </si>
  <si>
    <t>Hakkarainen, Aki;Werner, Janis;Dandekar, Kapil R.;Valkama, Mikko</t>
  </si>
  <si>
    <t>Philadelphia;Tampere</t>
  </si>
  <si>
    <t>Drexel University;Tampereen Yliopisto</t>
  </si>
  <si>
    <t>60014662;60011170</t>
  </si>
  <si>
    <t>Hakkarainen A.</t>
  </si>
  <si>
    <t>Widely-linear beamforming and RF impairment suppression in massive antenna arrays</t>
  </si>
  <si>
    <t>10.1109/JCN.2013.000069</t>
  </si>
  <si>
    <t>2-s2.0-84885398642</t>
  </si>
  <si>
    <t>['user station', 'transmit antennas', 'training frames', 'strongly affected', 'sta ).', 'spectrum efficiency', 'small number', 'signal space', 'proposed methods', 'paper proposes', 'massive number', 'massive mimo', 'input multiple', 'ieee 802', 'combining multiple', 'attractive way', 'access point']</t>
  </si>
  <si>
    <t>Channel state information (CSI) estimation | massive multiple-input multiple-output (MIMO) | MIMO-orthogonal frequency division multiplexing (MIMO-OFDM) | multiuser MIMO | wireless loca area network (LAN)</t>
  </si>
  <si>
    <t>Combining multiple-input multiple-output orthogonal frequency division multiplexing (MIMO-OFDM) with a massive number of transmit antennas (massive MIMO-OFDM) is an attractive way of increasing the spectrum efficiency or reducing the transmission energy per bit. The effectiveness of Massive MIMO-OFDM is strongly affected by the channel state information (CSI) estimation method used. The overheads of training frame transmission and CSI feedback decrease multiple access channel (MAC) efficiency and increase the CSI estimation cost at a user station (STA). This paper proposes a CSI estimation scheme that reduces the training frame length by using a novel pilot design and a novel unitary matrix feedback method. The proposed pilot design and unitary matrix feedback enable the access point (AP) to estimate the CSI of the signal space of all transmit antennas using a small number of training frames. Simulations in an IEEE 802.11¬ø channel verify the attractive transmission performance of the proposed methods. ¬© 2013 KICS.</t>
  </si>
  <si>
    <t>352-361</t>
  </si>
  <si>
    <t>60025555;60020650;60020650;60025555</t>
  </si>
  <si>
    <t>8895353300;55143624700;55138271800;7102660417</t>
  </si>
  <si>
    <t>Kudo, Riichi;Armour, Simon M.D.;McGeehan, Joe P.;Mizoguchi, Masato</t>
  </si>
  <si>
    <t>Tokyo;Bristol</t>
  </si>
  <si>
    <t>Nippon Telegraph and Telephone Corporation;University of Bristol</t>
  </si>
  <si>
    <t>60025555;60020650</t>
  </si>
  <si>
    <t>Kudo R.</t>
  </si>
  <si>
    <t>A channel state information feedback method for massive MIMO-OFDM</t>
  </si>
  <si>
    <t>10.1109/JCN.2013.000066</t>
  </si>
  <si>
    <t>2-s2.0-84885403458</t>
  </si>
  <si>
    <t>['¬ øbefore', 'used antennas', 'transmission strategy', 'simultaneously chosen', 'rate gain', 'proposed solution', 'optimal numbers', 'network operation', 'limited capacity', 'input multiple', 'ergodic sum', 'digital unit', 'data transfer', 'cloud multiple', 'beamforming technique']</t>
  </si>
  <si>
    <t>Cloud base station | cloud radio access netwrok (C-RAN) | in-phase and quadrature-phase (IQ) data | massive multiple-input multiple-output (MIMO) | multiuser MIMO</t>
  </si>
  <si>
    <t>In this paper, we investigate two types of in-phase and quadrature-phase (IQ) data transfer methods for cloud multiple-input multiple-output (MIMO) network operation. They are termed ¬øafter-precoding¬ø and ¬øbefore-precoding¬ø. We formulate a cloud massive MIMO operation problem that aims at selecting the best IQ data transfer method and transmission strategy (beamforming technique, the number of concurrently receiving users, the number of used antennas for transmission) to maximize the ergodic sum-rate under a limited capacity of the digital unit-radio unit link. Based on our proposed solution, the optimal numbers of users and antennas are simultaneously chosen. Numerical results confirm that the sum-rate gain is greater when adaptive ¬øafter/before-precoding¬ø method is available than when only conventional ¬øafter-precoding¬ø IQ-data transfer is available. ¬© 2013 KICS.</t>
  </si>
  <si>
    <t>398-406</t>
  </si>
  <si>
    <t>60013682;60016912;60013682</t>
  </si>
  <si>
    <t>57191670854;17433290200;55666882900</t>
  </si>
  <si>
    <t>Park, Sangkyu;Chae, Chan Byoung;Bahk, Saewoong</t>
  </si>
  <si>
    <t>Yonsei University;Seoul National University</t>
  </si>
  <si>
    <t>60016912;60013682</t>
  </si>
  <si>
    <t>Before/after precoding massive MIMO systems for cloud radio access networks</t>
  </si>
  <si>
    <t>10.1109/JCN.2013.000070</t>
  </si>
  <si>
    <t>2-s2.0-84885404440</t>
  </si>
  <si>
    <t>['tremendous amount', 'thus achieve', 'system throughput', 'substantially reduces', 'sparse preceding', 'significant entries', 'providing quadratic', 'present analysis', 'polynomially due', 'parameter p', 'numerical evaluations', 'linear complexity', 'interference ratio', 'increases linearly', 'forcing beamforming', 'exponentially due', 'dense precoding', 'computational complexity', 'banded matrix', 'antennas mounted']</t>
  </si>
  <si>
    <t>Distributed antenna systems | massive MIMO | multi-banded matrix | zero-forcing beamforming</t>
  </si>
  <si>
    <t>Distributed massive MIMO systems, which have high bandwidth efficiency and can accommodate a tremendous amount of traffic using algorithms such as zero-forcing beamforming (ZFBF), may be deployed in large public venues with the antennas mounted under-floor. In this case the channel gain matrix H can be modeled as a multi-banded matrix, in which off-diagonal entries decay both exponentially due to heavy human penetration loss and polynomially due to free space propagation loss. To enable practical implementation of such systems, we present a multi-banded matrix inversion algorithm that substantially reduces the complexity of ZFBF by keeping the most significant entries in H and the preceding matrix W. We introduce a parameter p to control the sparsity of H and W and thus achieve the tradeoff between the computational complexity and the system throughput. The proposed algorithm includes dense and sparse preceding versions, providing quadratic and linear complexity, respectively, relative to the number of antennas. We present analysis and numerical evaluations to show that the signal-to-interference ratio (SIR) increases linearly with p in dense precoding. In sparse preceding, we demonstrate the necessity of using directional antennas by both analysis and simulations. When the directional antenna gain increases, the resulting SIR increment in sparse precoding increases linearly with p, while the SIR of dense precoding is much less sensitive to changes in p. ¬© 2013 KICS.</t>
  </si>
  <si>
    <t>370-382</t>
  </si>
  <si>
    <t>35198508000;7102336029</t>
  </si>
  <si>
    <t>Li, Haoming;Leung, Victor C.M.</t>
  </si>
  <si>
    <t>Low complexity zero-forcing beamforming for distributed massive MIMO systems in large public venues</t>
  </si>
  <si>
    <t>10.1109/JCN.2013.000068</t>
  </si>
  <si>
    <t>2-s2.0-84885405511</t>
  </si>
  <si>
    <t>['time variation', 'simple model', 'served users', 'paper considers', 'numerical results', 'multiuser mimo', 'massive mimo', 'lost due', 'large number', 'large excess', 'input multiple', 'initial work', 'channel variation', 'channel prediction', 'channel aging', 'base stations', 'antenna elements', 'analytical results', 'aging show']</t>
  </si>
  <si>
    <t>Channel aging | channel prediction | large-scale antenna systems | massive multi-input multi-output (MIMO) | outdated channel state information (CSI)</t>
  </si>
  <si>
    <t>Multiple-input multiple-output (MIMO) communication may provide high spectral efficiency through the deployment of a very large number of antenna elements at the base stations. The gains from massive MIMO communication come from the use of multiuser MIMO on the uplink and downlink, but with a large excess of antennas at the base station compared to the number of served users. Initial work on massive MIMO did not fully address several practical issues associated with its deployment. This paper considers the impact of channel aging on the performance of massive MIMO systems. The effects of channel variation are characterized as a function of different system parameters assuming a simple model for the channel time variations at the transmitter. Channel prediction is proposed to overcome channel aging effects. The analytical results on aging show how capacity is lost due to time variation in the channel. Numerical results in a multiceli network show that massive MIMO works even with some channel variation and that channel prediction could partially overcome channel aging effects. ¬© 2013 KICS.</t>
  </si>
  <si>
    <t>338-351</t>
  </si>
  <si>
    <t>107920508;60013372</t>
  </si>
  <si>
    <t>Austin;Austin</t>
  </si>
  <si>
    <t>The University of Texas at Austin;MIMO Wireless Inc.</t>
  </si>
  <si>
    <t>60013372;107920508</t>
  </si>
  <si>
    <t>Effects of channel aging in massive MIMO systems</t>
  </si>
  <si>
    <t>10.1109/JCN.2013.000065</t>
  </si>
  <si>
    <t>2-s2.0-84885409411</t>
  </si>
  <si>
    <t>['trm ).', 'transmit mode', 'shape thebeam', 'search volume', 'saturated power', 'required shaping', 'receive modules', 'pattern synthesis', 'ga ),', 'find solution', 'complex problems', 'broadened beam']</t>
  </si>
  <si>
    <t>Active phased array antenna | Genetic algorithm | Phase only pattern synthesis | Triangular grid</t>
  </si>
  <si>
    <t>The present paper describes the phase only pattern synthesis for the active phased array antenna using genetic algorithm. The phase only synthesis is required to broaden and shape thebeam in transmit mode of operation where all elements are fed through the saturated power of transmit/receive modules (TRM). This technique is very useful in multifunctional radar application where broadened beam can occupy more search volume (reduction in frame time). The real coded genetic algorithm (GA), which has ability to find solution of complex problems, has been exploited to get the required shaping of the beam. GA based software is a high performance optimizer and is very easy to understand and implement.</t>
  </si>
  <si>
    <t>259-264</t>
  </si>
  <si>
    <t>0975105X</t>
  </si>
  <si>
    <t>Indian Journal of Radio and Space Physics</t>
  </si>
  <si>
    <t>60072235;60072235</t>
  </si>
  <si>
    <t>57189844339;55726457100</t>
  </si>
  <si>
    <t>Kumar, Pramod;Singh, A. K.</t>
  </si>
  <si>
    <t>Electronics &amp; Radar Development Establishment India</t>
  </si>
  <si>
    <t>Kumar P.</t>
  </si>
  <si>
    <t>Phase only pattern synthesis for antenna array using genetic algorithm for radar application</t>
  </si>
  <si>
    <t>2-s2.0-84885417327</t>
  </si>
  <si>
    <t>['unlike males', 'similar modifications', 'shortened elytra', 'robust legs', 'remarkably short', 'new species', 'neotenic female', 'modified number', 'male specimen', 'larviform abdomen', 'hypothesized centres', 'chome sp', 'afrotropical region']</t>
  </si>
  <si>
    <t>Afrotropical region | Distribution | Metamorphosis | Neoteny | Net-winged beetles | New species</t>
  </si>
  <si>
    <t>Dexoris chome sp. nov. is described from South Pare mountains, Tanzania, based on a male specimen. This is the only Dexoris with shortened elytra, rudimentary hind wings and large, larviform abdomen. Unlike males of other species in the genus, D. chome sp. nov. has a modified number of palpomeres and remarkably short, robust legs and antennae. Such modifications are similar to those in the neotenic female of Omalisus fontisbellaquei Fourcroy, 1785 (Omalisidae), suggesting analogous morphological changes in unrelated lineages supposedly caused by similar modifications of their metamorphosis. The distribution of all 11 known species of African Dexoris closely overlap with the location of the hypothesized centres for evolution of new species in the Afrotropical region. Copyright ¬© 2013 Magnolia Press.</t>
  </si>
  <si>
    <t>495-500</t>
  </si>
  <si>
    <t>60003367;60014792;60003367</t>
  </si>
  <si>
    <t>6602102911;35279677400;55906534700</t>
  </si>
  <si>
    <t>Bocak, Ladislav;Grebennikov, Vasily V.;Masek, Michal</t>
  </si>
  <si>
    <t>Canada;Czech Republic</t>
  </si>
  <si>
    <t>Ottawa;Olomouc</t>
  </si>
  <si>
    <t>Canadian Food Inspection Agency (CFIA);Univerzita Palack√©ho v Olomouci</t>
  </si>
  <si>
    <t>60014792;60003367</t>
  </si>
  <si>
    <t>Bocak L.</t>
  </si>
  <si>
    <t>A new species of Dexoris (Coleoptera: Lycidae) and parallel evolution of brachyptery in the soft-bodied elateroid beetles</t>
  </si>
  <si>
    <t>10.11646/zootaxa.3721.5.5</t>
  </si>
  <si>
    <t>2-s2.0-84886651874</t>
  </si>
  <si>
    <t>['¬© 2002', 'two orientations', 'reliable prediction', 'reflected waves', 'new parameter', 'new model', 'mobile terminals', 'gps antenna', 'extended model', 'earlier model', '2011 ieee']</t>
  </si>
  <si>
    <t>Global Positioning System (GPS) antennas | mean effective gain | mobile antennas | polarization</t>
  </si>
  <si>
    <t>A new, extended model to evaluate the performance of Global Positioning System (GPS) antennas in mobile terminals is introduced. The new model is demonstrated using three different antennas with two orientations, and it is shown to give a more reliable prediction of the GPS antenna performance compared to the earlier model. Also, a new parameter for characterizing the ability of the GPS antenna to reject the reflected waves from the ground is introduced. ¬© 2002-2011 IEEE.</t>
  </si>
  <si>
    <t>1212-1215</t>
  </si>
  <si>
    <t>60103653;60103653;60103653;60103653;60026638;60103653</t>
  </si>
  <si>
    <t>27367951900;41762501000;27468028200;15030088300;55881646500;6508249651</t>
  </si>
  <si>
    <t>Ilvonen, Janne;Rasilainen, Kimmo;Valkonen, Risto;Holopainen, Jari;Krogerus, Joonas;Viikari, Ville</t>
  </si>
  <si>
    <t>Aalto University;Nokia Corporation</t>
  </si>
  <si>
    <t>60103653;60026638</t>
  </si>
  <si>
    <t>Ilvonen J.</t>
  </si>
  <si>
    <t>Extension to characterization model for GPS antenna performance in mobile terminals</t>
  </si>
  <si>
    <t>10.1109/LAWP.2013.2282969</t>
  </si>
  <si>
    <t>2-s2.0-84885436017</t>
  </si>
  <si>
    <t>['¬© 2002', 'total volume', 'tag antenna', 'slotted via', 'proposed antenna', 'patch makes', 'patch functions', 'middle layer', 'metallic plate', 'loaded via', 'large scale', 'good candidate', 'flexibly tuned', 'constrained scenarios', '2011 ieee', '2 mm3']</t>
  </si>
  <si>
    <t>Electrically small antenna (ESA) | equivalent circuit model | high impedance surface (HIS) | metallic surface | radio frequency identification (RFID) | tag antenna | ultra-high frequency (UHF) | via-patch loaded</t>
  </si>
  <si>
    <t>In this letter, a dual-layer radio frequency identification (RFID) tag antenna is proposed. By embedding a slotted via-patch in the middle layer, the proposed antenna is miniaturized to a total volume of 28√ó14√ó3.2 mm3. At the same time, the loaded via-patch makes the antenna input impedance be flexibly tuned in a large scale. Moreover, an equivalent circuit model is given out to explicate how this via-patch functions. The measured read ranges with and without a metallic plate were 1.8 and 2 m, respectively, which implies the proposed antenna is a good candidate in metallic object applications, especially in size-constrained scenarios. ¬© 2002-2011 IEEE.</t>
  </si>
  <si>
    <t>60021182;113801916</t>
  </si>
  <si>
    <t>Guangzhou;Guangzhou</t>
  </si>
  <si>
    <t>Sun Yat-Sen University;SYSU-CMU Shunde International Joint Research Institute</t>
  </si>
  <si>
    <t>A Miniaturized via-patch loaded dual-layer rfid tag antenna for metallic object applications</t>
  </si>
  <si>
    <t>10.1109/LAWP.2013.2281842</t>
  </si>
  <si>
    <t>2-s2.0-84885436931</t>
  </si>
  <si>
    <t>['wasps co', 'typical characteristics', 'two species', 'two groups', 'tangible difference', 'subtle differences', 'statistic analyses', 'slight difference', 'significantly greater', 'significantly affected', 'significant differences', 'respective group', 'previously assumed', 'pollination behavior', 'pollen pockets', 'phenotypic mutating', 'phenotypic features', 'outgroup control', 'namely e', 'morphological differentiation', 'morphological characterization', 'morphological characteristics', 'mitochondrial cytb', 'male wasps', 'latter wasp', 'host specificity', 'high adenine', 'genetic relationship', 'genetic distance', 'genetic differentiation', 'gene sequences', 'genbank show', 'fuzhou area', 'found within', 'former wasp', 'fore coax', 'ficus microcarpa', 'ficus altissima', 'females fly', 'female wasps', 'far beyond', 'evolution process', 'eupristina verticillata', 'eupristina sp', 'eupristina altissima', 'data suggest', 'cytb sequence', 'coi show', 'clear characters', 'better understand', 'base composition', 'average distance', '6 genera', '5 %),', '34 species', '28 species']</t>
  </si>
  <si>
    <t>COI | Cytb | DNA barcoding | Eupristina altissima | Ficus altissima | Genetic structure</t>
  </si>
  <si>
    <t>We observed the habits of two Eupristina species living in Ficus altissima. Only two fig wasp species, Eupristina altissima and Eupristina sp., are found to be associated with the syconia of Ficus altissima around the Fuzhou area, China. The former wasp is the Ficus altissima pollinator, while the latter wasp does not have pollination behavior. Some subtle differences are found in females of both wasp species regarding body color, antennae, pollen pockets, comb of setae on the fore coax. So far, no clear characters have been found to be used for distinguishing the males of these two wasp species. To better understand the genetic relationship between E. altissima and Eupristina sp., we cloned the mitochondrial Cytb and COI genes derived from both E. altissima and Eupristina sp. collected from five different locations in Fuzhou. Eupristina verticillata, the pollinator of Ficus microcarpa, was used as an outgroup control. We analyzed the base composition and genetic distance of the gene sequences and constructed a neighbor-joining phylogenetic tree to investigate the genetic evolutionary relationships. The data are summarized as follows: (1) The base composition of Cytb and COI show a high adenine (A) and thymine (T) bias (Cytb, A+T = 75.3%; COI, A+T = 75.5%), which pattern is consistent with the typical characteristics of mitochondrial gene sequences of hymenopteran. (2) Genetic distance analyses of two wasps groups show that the average distance of the Cytb sequence within each group of E. altissima and Eupristina sp. are 0.0092 and 0.0030, respectively, far beyond the average genetic distance between E. altissima and Eupristina sp. that is 0.1588; COI sequence analyses show that the average genetic distances within each group of E. altissima and Eupristina sp. are 0.0065 and 0.0205, respectively, although the average genetic distance between E. altissima and Eupristina sp. is 0.1043. Thus, the genetic distance between the two groups is significantly greater than that found within each respective group. Statistic analyses of the Cytb sequences derived from 6 genera and 34 species of wasps from GenBank show that the interspecies genetic distances of the Cytb sequence are between 0.0811 and 0.1723, and the interspecies genetic distances in the COI sequences derived from 6 genera and 28 species of wasps are between 0.0939 and 0.1986. These data suggest that the genetic distance between E. altissima and Eupristina sp. has reached to an interspecies difference level. Therefore, our molecular marker studies support the morphological characterization, namely E. altissima and Eupristina sp. are indeed two different species. (3) Only a slight difference is found in females between the two species regarding the morphological characteristics, and no tangible difference is found in the males. However, the data of genetic distances derived from Cytb and COI sequence analyses consistently show the significant differences between the two species regardless their genders. It is likely that the morphological differentiation lags behind the genetic differentiation and the female wasps may evolve faster than the male wasps in the phenotypic features. The females fly out from figs after the emergence, which may be significantly affected by environmental factors resulting in the morphological differentiation between the female wasps of the two species. In contrast, the male wasps of the two species live in the closed darkness syconia with constantly environment lifelong, thus, no behavior differentiation may occur along with the extremely slow events of phenotypic mutating. The host specificity of E. altissima and Eupristina sp. is not as stringent as previously assumed. The host switching events may have occurred during the fig-wasps co-evolution process.</t>
  </si>
  <si>
    <t>6058-6064</t>
  </si>
  <si>
    <t>60018844;60018844;60018844;60018844;60018844;60018844</t>
  </si>
  <si>
    <t>25821750300;55881308900;55881453000;55968606600;55446640900;55881884700</t>
  </si>
  <si>
    <t>Chen, Youling;Sun, Lingli;Wu, Leilei;Wu, Wenshan;Yan, Juyuan;Liu, Yan</t>
  </si>
  <si>
    <t>Fujian Normal University</t>
  </si>
  <si>
    <t>The genetic evolutionary relationships of two Eupristina species on Ficus altissima</t>
  </si>
  <si>
    <t>10.5846/stxb201305231153</t>
  </si>
  <si>
    <t>2-s2.0-84885437248</t>
  </si>
  <si>
    <t>['zim cover', 'wideband covering', 'results show', 'real part', 'proposed antennas', 'much higher', 'measured results', 'index metamaterial', 'index frequencies', 'good agreement', 'antenna performances', '9 ghz', '4 ghz']</t>
  </si>
  <si>
    <t>A planar wideband zero-index metamaterial (ZIM) based on mesh grid structure is studied. It is demonstrated that the real part of the index approaches zero at the wideband covering from 9.9 GHz to 11.4 GHz. Two conventional patch antennas whose operating frequencies are both in the range of zero-index frequencies are designed and fabricated. And then, the ZIM is placed in the presence of the conventional patch antennas to form the proposed antennas. The distance between the antenna and the ZIM cover is investigated. Antenna performances are studied with simulations and measurements. The results show that the more directional and higher gain patch antennas can be obtained. The measured results are in good agreement with the simulations. Compared to the conventional patch antenna without the ZIM, it is shown that the beamwidth of antenna with the ZIM cover becomes more convergent and the gain is much higher. ¬© 2013 Yahong Liu et al.</t>
  </si>
  <si>
    <t>35185283800;55243087800;55191500100;55656337600</t>
  </si>
  <si>
    <t>Liu, Yahong;Guo, Xiaojing;Gu, Shuai;Zhao, Xiaopeng</t>
  </si>
  <si>
    <t>Zero index metamaterial for designing high-gain patch antenna</t>
  </si>
  <si>
    <t>10.1155/2013/215681</t>
  </si>
  <si>
    <t>2-s2.0-84885442099</t>
  </si>
  <si>
    <t>['¬© 2002', 'throughput adversely', 'spatial multiplexing', 'sm efficiency', 'noise ratio', 'mimo system', 'high signal', 'derived analytically', 'channel effects', 'although derived', 'also shown', '2011 ieee']</t>
  </si>
  <si>
    <t>Antennas | multiple-input-multiple-output (MIMO) | spatial multiplexing (SM) | throughput</t>
  </si>
  <si>
    <t>The antenna-channel effects on multiple-input-multiple-output (MIMO) throughput are characterized in terms of spatial multiplexing (SM) efficiency. In order to show the antenna effects explicitly, the SM efficiency of an MIMO system (with imperfect transmit antennas) is derived analytically at high signal-to-noise ratio (SNR) regime. It is shown that correlation and power imbalance affect the throughput adversely (as expected) and independently. Although derived for imperfect transmit antennas, the close-form SM efficiency formula turns out to be accurate for 2√ó2 MIMO systems with imperfect receive antennas as well. It is also shown that the derived SM efficiency formula even reasonably predicts the measured SM efficiency of a Long Term Evolution (LTE) system. ¬© 2002-2011 IEEE.</t>
  </si>
  <si>
    <t>1208-1211</t>
  </si>
  <si>
    <t>Throughput multiplexing efficiency for mimo antenna characterization</t>
  </si>
  <si>
    <t>10.1109/LAWP.2013.2282952</t>
  </si>
  <si>
    <t>2-s2.0-84885443720</t>
  </si>
  <si>
    <t>['sufficiently utilizes', 'structure help', 'spatial information', 'simulation results', 'range clutter', 'primary component', 'novel space', 'nonstationary clutter', 'multibeam along', 'dofs ).', 'cross line', 'approach analysis', 'adaptive processing']</t>
  </si>
  <si>
    <t>A novel space-time adaptive processing (STAP) method for nonstationary clutter suppression is proposed. The developed method forms a multibeam along the cross line to participate in adaptive processing, which sufficiently utilizes the spatial information both in azimuth and elevation and guarantees the least system degrees of freedom (DOFs). The characteristics of this structure help to suppress the short-range clutter which is the primary component of nonstationary clutter. Therefore, this method provides favorable clutter suppression performance when clutter range dependence exists. Approach analysis and simulation results are given to demonstrate the effectiveness of the method. ¬© 2013 Yongliang Wang et al.</t>
  </si>
  <si>
    <t>113356946;113356946;113356946</t>
  </si>
  <si>
    <t>36127770000;26028794100;55804018300</t>
  </si>
  <si>
    <t>Wang, Yongliang;Duan, Keqing;Xie, Wenchong</t>
  </si>
  <si>
    <t>Wuhan Early Warning Institute</t>
  </si>
  <si>
    <t>Cross beam STAP for nonstationary clutter suppression in airborne radar</t>
  </si>
  <si>
    <t>10.1155/2013/276310</t>
  </si>
  <si>
    <t>2-s2.0-84885444130</t>
  </si>
  <si>
    <t>['spatial characteristic', 'several terminals', 'output relationship', 'multiterminal communications', 'gamantyo hendrantoro', 'elevation around', 'describes input', 'broadside direction', 'arbitrary numbers', '180 ¬∞']</t>
  </si>
  <si>
    <t>We propose a model of double-directional indoor nonline of sight (NLOS) channels for multiterminal communications. We derive a simple channel matrix that describes input-output relationship for such channels. The multiterminal systems may consist of several terminals that act as amplify-and-forward (AF) relays, where source, relays, and destination have arbitrary numbers of antennas. We complete our model by characterizing the parameters of double-directional channel impulse response of such channels through measurements in indoor environment using 3D synthetic array antenna at 2.5 GHz band. To find out the relation between spatial characteristic of channels in each hop, we observe the direction of arrival (DOA) and direction of departure (DOD) of multipath component signals at the terminal that acts as relay. We find that there are several closely matched azimuths of DOAs and azimuths of DODs which follow uniform distribution in the range of -180¬∞ to 180¬∞ for elevation around the broadside direction of vertical omnidirectional elements of arrays. ¬© 2013 Puji Handayani and Gamantyo Hendrantoro.</t>
  </si>
  <si>
    <t>60070707;60070707</t>
  </si>
  <si>
    <t>24341189500;6506791671</t>
  </si>
  <si>
    <t>Handayani, Puji;Hendrantoro, Gamantyo</t>
  </si>
  <si>
    <t>Surabaya</t>
  </si>
  <si>
    <t>Institut Teknologi Sepuluh Nopember</t>
  </si>
  <si>
    <t>Handayani P.</t>
  </si>
  <si>
    <t>A model of double-directional indoor channels for multiterminal communications</t>
  </si>
  <si>
    <t>10.1155/2013/384173</t>
  </si>
  <si>
    <t>2-s2.0-84885446587</t>
  </si>
  <si>
    <t>['¬© 2002', 'transmit xpi', 'radar model', 'polarization isolation', 'letter presents', 'experiment using', 'antenna cross', '2011 ieee', '16 ghz']</t>
  </si>
  <si>
    <t>Antenna measurements | crosstalk | radar cross section | radar polarimetry</t>
  </si>
  <si>
    <t>This letter presents an experiment using a fully polarimetric hybrid-polarization (CL-pol) radar that employs separate spiral antennas for transmit of the orthogonal circular polarizations and operates from 8 to 16 GHz. We propose a model for the antenna cross-polarization isolation (XPI) and calibration of this radar. The transmit XPI is characterized by leveraging the Doppler shift caused by a continually rotating dihedral target illuminated by a circularly polarized wave. Experimental results show the validity of the radar model and antenna measurement technique. ¬© 2002-2011 IEEE.</t>
  </si>
  <si>
    <t>60022562;60020444;60023004</t>
  </si>
  <si>
    <t>57198615656;6701571019;7003863537</t>
  </si>
  <si>
    <t>Miller, Thomas J.;Kilic, Ozlem;Mirotznik, Mark S.</t>
  </si>
  <si>
    <t>Newark;Bethesda;Washington, D.C.</t>
  </si>
  <si>
    <t>University of Delaware;Carderock Division, Naval Surface Warfare Center;Catholic University of America</t>
  </si>
  <si>
    <t>60023004;60022562;60020444</t>
  </si>
  <si>
    <t>Miller T.</t>
  </si>
  <si>
    <t>Antenna cross-polarization isolation and calibration of hybrid-polarization radars</t>
  </si>
  <si>
    <t>10.1109/LAWP.2013.2282251</t>
  </si>
  <si>
    <t>2-s2.0-84885446922</t>
  </si>
  <si>
    <t>['wave terahertz', 'two orders', 'tip nano', 'thz spectrum', 'significant improvement', 'output intensity', 'new nano', 'magnitude higher', 'imaging applications', 'higher part', 'gap electrodes', 'also observed', 'active region']</t>
  </si>
  <si>
    <t>We report highly efficient continuous-wave terahertz (THz) photoconductive antenna based photomixer employing nano-gap electrodes in the active region. The tip-to-tip nano-gap electrode structure provides strong THz field enhancement and acts as a nano-antenna to radiate the THz wave generated in the active region of the photomixer. In addition, it provides good impedance matching to the THz planar antenna and exhibits a lower RC time constant, allowing more efficient radiation especially at the higher part of the THz spectrum. As a result, the output intensity of the photomixer with the new nano-gap electrode structure in the active region is two orders of magnitude higher than that of a photomixer with typical interdigitated electrodes. Significant improvement in the THz emission bandwidth was also observed. An efficient continuous wave THz source will greatly benefit compact THz system development for high resolution THz spectroscopy and imaging applications.</t>
  </si>
  <si>
    <t>60030743;60030743;60030743;60002668;60002668-60017161;60015150;60030743;60030743;60017161;60017161;60017161</t>
  </si>
  <si>
    <t>12042097500;55614179000;55628532270;55490369500;7409485017;7201635833;56911235300;6603368943;35103429800;6604028428;35516064500</t>
  </si>
  <si>
    <t>Tanoto, H.;Teng, J. H.;Wu, Q. Y.;Sun, M.;Chen, Z. N.;Maier, S. A.;Wang, B.;Chum, C. C.;Si, G. Y.;Danner, A. J.;Chua, S. J.</t>
  </si>
  <si>
    <t>Singapore;Singapore;United Kingdom;Singapore</t>
  </si>
  <si>
    <t>Singapore City;Singapore City;London;Singapore City</t>
  </si>
  <si>
    <t>A-Star, Institute of Materials Research and Engineering;National University of Singapore;Imperial College London;A-Star, Institute for Infocomm Research</t>
  </si>
  <si>
    <t>60030743;60017161;60015150;60002668</t>
  </si>
  <si>
    <t>Tanoto H.</t>
  </si>
  <si>
    <t>Nano-antenna in a photoconductive photomixer for highly efficient continuous wave terahertz emission</t>
  </si>
  <si>
    <t>SREP02824</t>
  </si>
  <si>
    <t>10.1038/srep02824</t>
  </si>
  <si>
    <t>2-s2.0-84885449441</t>
  </si>
  <si>
    <t>NSFC61201086</t>
  </si>
  <si>
    <t>['therefore achieve', 'small number', 'small cost', 'selected examples', 'paper presents', 'optimal cds', 'minimum redundancy', 'mimo radars', 'mimo layouts', 'mimo layout', 'key features', 'important issue', 'given number', 'computational effectiveness', 'based mr', 'analytical expression']</t>
  </si>
  <si>
    <t>Antenna array synthesis is an important issue in MIMO radars. By judiciously designing antenna positions, one can create a very long virtual array steering vector with a small number of antennas and therefore achieve very high spatial resolution at a small cost. This paper presents a combinatorial methodology based on cyclic difference sets (CDSs) for minimum redundancy (MR) MIMO array synthesis which seeks to maximize the virtual array aperture for a given number of antennas. First, the key features of CDSs and the CDS-based MR-MIMO layouts are described. Then, the analytical expression of the maximum contiguous virtual array aperture is derived. Further, based on this expression, an enumerative shifting procedure is developed for identifying the optimal CDS-based MR-MIMO layout. Selected examples are analyzed to point out the computational effectiveness of the CDS-based MR-MIMO array synthesis. ¬© 2013 Jian Dong et al.</t>
  </si>
  <si>
    <t>60017060;60017060;60017060;60017060</t>
  </si>
  <si>
    <t>56953930600;7102948095;12762345000;57221181499</t>
  </si>
  <si>
    <t>Dong, Jian;Shi, Ronghua;Lei, Wentai;Guo, Ying</t>
  </si>
  <si>
    <t>Central South University</t>
  </si>
  <si>
    <t>Minimum redundancy MIMO array synthesis by means of cyclic difference sets</t>
  </si>
  <si>
    <t>10.1155/2013/323521</t>
  </si>
  <si>
    <t>2-s2.0-84885450090</t>
  </si>
  <si>
    <t>['validation experiments', 'six heights', 'simulation experiments', 'shandong province', 'propagation model', 'propagation distance', 'poor technology', 'pest prevention', 'path losses', 'path loss', 'new model', 'field tests', 'extensive management', 'enable timely', 'empirical model', 'different months', 'different heights', 'determination coefficients', 'created using', 'collected data', 'appropriate decision', 'apples vary', 'apple trees', 'apple production', 'apple orchard', 'antenna height', 'also conducted']</t>
  </si>
  <si>
    <t>Apple orchard | Path loss | Wireless sensor networks</t>
  </si>
  <si>
    <t>Apple production is high in China, but problems such as extensive management and poor technology are common in the Chinese apple industry. A wireless sensor network (WSN) can be used to monitor environmental information to enable timely and appropriate decision-making on pest prevention or to provide the necessary nutrition based on the collected data, thus improving apple quality and yield. The WSN nodes communicate with each other via wireless signals; therefore, a propagation model is needed to deploy the nodes and facilitate the application of a WSN in an apple orchard. Most of the existing empirical propagation models do not include environmental parameters; however, the density of leaves and the size of apples vary with time in an apple orchard from spring to winter. A 2.4 GHz empirical propagation model was developed for a gala apple orchard, including two parameters related to the environment: the month and the antenna height. Field tests were performed on the same line of apple trees for different months and at different heights in a gala apple orchard in China's Shandong province. The tests were repeated from March to December in the middle of each month. The path losses at 18 distance points and six heights were collected in each test. An empirical model was created using the month, the antenna height, and the propagation distance as parameters to estimate the path loss in the horizontal direction along a line of gala apple trees. Validation experiments were also performed along a line of trees at five different heights from March to December in a different gala apple orchard. The validation results showed that the new model could estimate the path loss in the gala apple orchard. Most of the determination coefficients were larger than 0.7, and most of root mean square errors (RMSE) were less than 5. Simulation experiments were also conducted to evaluate the performance of the new model in applying a WSN to a gala apple orchard. ¬© 2013 American Society of Agricultural and Biological Engineers ISSN 2151-0032.</t>
  </si>
  <si>
    <t>1599-1611</t>
  </si>
  <si>
    <t>60073475;60073475;60073475;60073475;60073475;60073475;60026852</t>
  </si>
  <si>
    <t>17343047800;53663615100;57250228800;17342806100;55553968100;55383532800;57209430475</t>
  </si>
  <si>
    <t>Yang, X.;Guo, X.;Li, M.;Sun, C.;Hao, L.;Qu, L.;Wang, Y.</t>
  </si>
  <si>
    <t>Beijing;Tai'an</t>
  </si>
  <si>
    <t>National Engineering Research Center for Information Technology in Agriculture Beijing;Shandong Agricultural University</t>
  </si>
  <si>
    <t>60073475;60026852</t>
  </si>
  <si>
    <t>An empirical model for 2.4 GHz radio propagation in a gala apple orchard and evaluation of the model performance by simulation</t>
  </si>
  <si>
    <t>10.13031/trans.56.9898</t>
  </si>
  <si>
    <t>2-s2.0-84885451661</t>
  </si>
  <si>
    <t>['write device', 'test samples', 'simulation model', 'semipassive transponders', 'recovers energy', 'power source', 'interrogation zone', 'huge progress', 'harvested energy', 'electronics technology', 'electromagnetic field', 'either passive', 'conduct radio', 'conduct investigations', 'communication process']</t>
  </si>
  <si>
    <t>The huge progress in electronics technology and RFID technique gives the opportunity to implement additional features in transponders. It should be noted that either passive or semipassive transponders are supplied with energy that is derived from the electromagnetic field generated by the read/write device and its antenna. This power source is used to conduct radio-communication process and excess energy could be used to power the extra electronic circuits, but the problem is to determine the additional power load impact on the RFID system proper operation and size of interrogation zone. The ability to power the supplementary electronic blocks applied in the HF passive transponders is discussed in detail this paper. The simulation model and test samples with a harvester that recovers energy from the electromagnetic field of read/write device and its antenna have been developed in order to conduct investigations. The harvested energy has been utilized to supply a microprocessor acquisition block for LTCC pressure sensor developed in research previously described by authors. ¬© 2013 Piotr Jankowski-Mihu≈Çowicz et al.</t>
  </si>
  <si>
    <t>60032402;60032402;60032402;60032402</t>
  </si>
  <si>
    <t>15834442700;6701686345;55631055700;14024958400</t>
  </si>
  <si>
    <t>Jankowski-Mihu≈Çowicz, Piotr;Kalita, W≈Çodzimierz;Skoczylas, Mariusz;W»©glarski, Mariusz</t>
  </si>
  <si>
    <t>Rzeszow</t>
  </si>
  <si>
    <t>Politechnika Rzeszowska</t>
  </si>
  <si>
    <t>Jankowski-Mihu≈Çowicz P.</t>
  </si>
  <si>
    <t>Modelling and design of HF RFID passive transponders with additional energy harvester</t>
  </si>
  <si>
    <t>10.1155/2013/242840</t>
  </si>
  <si>
    <t>2-s2.0-84885452317</t>
  </si>
  <si>
    <t>['¬© 2013', 'switching frequencies', 'single frequency', 'original size', 'operating frequency', 'ism 2', 'balun circuit', '5 ghz', '400 mhz', '4 ghz']</t>
  </si>
  <si>
    <t>Harmonic suppressed fractal antenna with switches named TMFDB25 is developed to select desired frequency band from 400 MHz to 3.5 GHz. The radiating element length is changed to tune the operating frequency while the stub is used to eliminate the undesired harmonic frequency. The balun circuit is reduced by 75% from the original size. The antenna is built on a low loss material. It has the ability to select a single frequency out of fifteen different bands and maintain the omnidirectional radiation pattern properties. Furthermore, the antenna is designed, built, and tested. Simulation and measurement results show that the antenna operates well at the specific frequency range. Therefore, the antenna is suitable to be used for switching frequencies in the band of TV, GSM900/1800, 3G, ISM 2.4 GHz, and above. ¬© 2013 S. A. Hamzah et al.</t>
  </si>
  <si>
    <t>18133375800;16021672300;24448486800;57208158911</t>
  </si>
  <si>
    <t>Hamzah, S. A.;Esa, M.;Malik, N. N.N.A.;Ismail, M. K.H.</t>
  </si>
  <si>
    <t>Hamzah S.</t>
  </si>
  <si>
    <t>Narrowband-to-narrowband frequency reconfiguration with harmonic suppression using fractal dipole antenna</t>
  </si>
  <si>
    <t>10.1155/2013/834387</t>
  </si>
  <si>
    <t>2-s2.0-84885461539</t>
  </si>
  <si>
    <t>['¬© 2002', 'usable bandwidth', 'thread spacing', 'significantly reduced', 'results indicate', 'realized gain', 'plane layers', 'minimal impact', 'meshed thread', 'ground plane', 'bandwidth occurs', '2011 ieee']</t>
  </si>
  <si>
    <t>Carbon nanotube | meshed antenna | patch antenna</t>
  </si>
  <si>
    <t>A meshed carbon nanotube thread patch antenna is proposed and analyzed through full-wave electromagnetic simulation. The effects of thread spacing and of fabricating the feedline and ground-plane layers from meshed thread are explored. Results indicate that minimal impact on antenna radiation efficiency and usable bandwidth is achieved with a thread spacing of d ‚â§ Œª30. A minor center frequency shift and reduction in realized gain and bandwidth occurs when the thread spacing is increased. When the feedline and/or ground plane is constructed from meshed carbon nanotube thread material, the realized gain is significantly reduced. Improvements to carbon nanotube thread conductivity should mitigate this reduction in realized gain. ¬© 2002-2011 IEEE.</t>
  </si>
  <si>
    <t>1192-1195</t>
  </si>
  <si>
    <t>60033252;60033252;60025152;60025152;60025152</t>
  </si>
  <si>
    <t>25638856100;7007059212;6701573848;7402485694;7004099159</t>
  </si>
  <si>
    <t>Keller, Steven D.;Zaghloul, Amir I.;Shanov, Vesselin;Schulz, Mark J.;Mast, David B.</t>
  </si>
  <si>
    <t>Adelphi;Cincinnati</t>
  </si>
  <si>
    <t>U.S. Army Research Laboratory;University of Cincinnati</t>
  </si>
  <si>
    <t>60033252;60025152</t>
  </si>
  <si>
    <t>Keller S.</t>
  </si>
  <si>
    <t>Design considerations for a meshed carbon nanotube thread patch antenna</t>
  </si>
  <si>
    <t>10.1109/LAWP.2013.2282176</t>
  </si>
  <si>
    <t>2-s2.0-84885462995</t>
  </si>
  <si>
    <t>['¬© 2002', 'wlan band', 'without detuning', 'substantially miniaturize', 'serious challenge', 'resonant length', 'resonant frequency', 'radiation efficiency', 'proposed method', 'package area', 'package antenna', 'obtained simply', 'manufacturing technology', 'loop antenna', 'limited number', 'length affects', 'ground trace', 'ground plane', 'fired ceramic', 'equivalent capacitance', 'dimensions 2', 'coplanar waveguide', 'conveniently integrated', 'compact package', 'capacitively fed', 'based antenna', '484 ghz', '2011 ieee']</t>
  </si>
  <si>
    <t>Antenna integrated package | glass integrated passive device (GIPD) manufacturing technology</t>
  </si>
  <si>
    <t>An antenna miniaturization technique that can substantially miniaturize an antenna to allow its incorporation into a compact package for WLAN (2.4-2.484 GHz) applications is proposed. For this purpose, the semiconductor-based glass integrated passive device (GIPD) manufacturing technology is adopted. However, the inherently lower dielectric constant and more limited number of layers that can be used in a GIPD than low temperature co-fired ceramic (LTCC) pose a serious challenge in miniaturization. To facilitate the design, an equivalent circuit approach is applied to the loop-based antenna in which the structure is conveniently integrated with the ground trace in the semiconductor fabrication process to improve both miniaturization and radiation efficiency. The loop antenna incorporates a strip that is capacitively fed by the coplanar waveguide (CPW) feedline, and the combined equivalent circuit shows that without detuning the structure of the antenna, resonance can be obtained simply by adjusting the equivalent capacitance between the feedline and structure. Furthermore, the ground of the CPW is part of the antenna, so its length affects the resonant frequency of the antenna. Under these conditions, the resonant length of the loop antenna is not necessarily one wavelength, so the antenna can be made electrically small. Therefore, the antenna proposed herein has dimensions 2.4√ó1.1 (0.019Œª0√ó 0.009Œª0) mm2, occupying only 2.4% of the package area (9.7√ó 9.7mm 2), allowing the flexibility of the integration of other components in the package. The package is mounted on the printed circuit board (PCB) with a ground plane of size 100√ó 50mm2. The effect of the size of the ground plane is discussed. The radiation efficiency is 58% in the WLAN band (2.4-2.484 GHz). Therefore, the proposed method is very useful for designing a package antenna. ¬© 2002-2011 IEEE.</t>
  </si>
  <si>
    <t>1204-1207</t>
  </si>
  <si>
    <t>37121040900;7403967086</t>
  </si>
  <si>
    <t>Tang, Tzu Chun;Lin, Ken Huang</t>
  </si>
  <si>
    <t>Design of antenna on glass integrated passive device for wlan applications</t>
  </si>
  <si>
    <t>10.1109/LAWP.2013.2282391</t>
  </si>
  <si>
    <t>2-s2.0-84885464954</t>
  </si>
  <si>
    <t>W911NF-09-1-0415</t>
  </si>
  <si>
    <t>['unique system', 'traditional methods', 'room temperature', 'rights reserved', 'point defects', 'phase shifters', 'modifying ferroelectrics', 'gigahertz frequencies', 'ferroelectric transition', 'experimental realization', 'dielectric loss', 'changing n', 'appropriate systems', 'ambient temperature', 'accommodating non', '2 planes', '125 ghz', '1 phases']</t>
  </si>
  <si>
    <t>The miniaturization and integration of frequency-agile microwave circuits-relevant to electronically tunable filters, antennas, resonators and phase shifters-with microelectronics offers tantalizing device possibilities, yet requires thin films whose dielectric constant at gigahertz frequencies can be tuned by applying a quasi-static electric field. Appropriate systems such as BaxSr1-xTiO3 have a paraelectric-ferroelectric transition just below ambient temperature, providing high tunability. Unfortunately, such films suffer significant losses arising from defects. Recognizing that progress is stymied by dielectric loss, we start with a system with exceptionally low loss-Srn+1TinO3n+1 phases-in which (SrO)2 crystallographic shear planes provide an alternative to the formation of point defects for accommodating non-stoichiometry. Here we report the experimental realization of a highly tunable ground state arising from the emergence of a local ferroelectric instability in biaxially strained Srn+1TinO3n+1 phases with n ‚â• 3 at frequencies up to 125 GHz. In contrast to traditional methods of modifying ferroelectrics-doping or strain-in this unique system an increase in the separation between the (SrO)2 planes, which can be achieved by changing n, bolsters the local ferroelectric instability. This new control parameter, n, can be exploited to achieve a figure of merit at room temperature that rivals all known tunable microwave dielectrics. ¬© 2013 Macmillan Publishers Limited. All rights reserved.</t>
  </si>
  <si>
    <t>532-536</t>
  </si>
  <si>
    <t>60007776-60001439;60023053-60020304;60007776;60007776;60016576;60007592;60001439;60001439;60007776;60007776-60008774;60007776;60024266;60007776;60012763;60013372;60007776;60007776;60012763;60030398;60001439;60016576;60016576;60007776-60008774;60078684;60023053;60007776;60007776-60008774</t>
  </si>
  <si>
    <t>38163046800;22035527800;24398481200;57208495201;26531160900;25928852700;53873845900;32868097700;37861845600;22941395400;55511008300;6507352003;55881861700;20435318300;6507954504;51564057500;7202011167;7004011325;7102837783;7005753446;57200285437;7007046566;7403362404;7102900497;36116609800;6701780938;7006177824</t>
  </si>
  <si>
    <t>Lee, Che Hui;Orloff, Nathan D.;Birol, Turan;Zhu, Ye;Goian, Veronica;Rocas, Eduard;Haislmaier, Ryan;Vlahos, Eftihia;Mundy, Julia A.;Kourkoutis, Lena F.;Nie, Yuefeng;Biegalski, Michael D.;Zhang, Jingshu;Bernhagen, Margitta;Benedek, Nicole A.;Kim, Yongsam;Brock, Joel D.;Uecker, Reinhard;Xi, X. X.;Gopalan, Venkatraman;Nuzhnyy, Dmitry;Kamba, Stanislav;Muller, David A.;Takeuchi, Ichiro;Booth, James C.;Fennie, Craig J.;Schlom, Darrell G.</t>
  </si>
  <si>
    <t>United States;United States;United States;United States;United States;Czech Republic;United States;Germany;United States;United States;Spain;United States</t>
  </si>
  <si>
    <t>College Park;Philadelphia;Oak Ridge;Gaithersburg;College Park;Prague;Austin;Berlin;Ithaca;Ithaca;Barcelona;University Park</t>
  </si>
  <si>
    <t>A. James Clark School of Engineering;Temple University;Oak Ridge National Laboratory;National Institute of Standards and Technology;University of Maryland, College Park;Institute of Physics of the Czech Academy of Sciences;The University of Texas at Austin;Leibniz-Institut f?r Kristallz?chtung;Cornell NanoScale Science &amp; Technology Facility;Cornell University;Universitat Polit√®cnica de Catalunya;Pennsylvania State University</t>
  </si>
  <si>
    <t>60078684;60030398;60024266;60023053;60020304;60016576;60013372;60012763;60008774;60007776;60007592;60001439</t>
  </si>
  <si>
    <t>Exploiting dimensionality and defect mitigation to create tunable microwave dielectrics</t>
  </si>
  <si>
    <t>NATURE12582</t>
  </si>
  <si>
    <t>10.1038/nature12582</t>
  </si>
  <si>
    <t>2-s2.0-84886947222</t>
  </si>
  <si>
    <t>['¬© 2013', 'transit telescopes', 'spectrum make', 'spectral index', 'south africa', 'source spectra', 'since sources', 'rights reserved', 'primary beam', 'previous models', 'previous measurements', 'particular importance', 'new pictor', 'nearby declinations', 'measurement errors', 'major source', 'magnitude improvement', 'law model', 'includes uncertainty', 'improved accuracy', 'flux model', 'flux density', 'experiments seeking', 'excellent calibrator', 'dramatic improvement', 'donald c', 'difficult endeavor', 'catalog data', 'calibrating sources', 'beam calibration', 'band important', 'accuracy represents', '46 ¬∞', '40 ¬∞.', '4 jy', '32 sources', '2 ghz', '150 mhz', '100 mhz']</t>
  </si>
  <si>
    <t>catalogs | dark ages, reionization, first stars | instrumentation: interferometers</t>
  </si>
  <si>
    <t>We present a catalog of spectral measurements covering a 100-200 MHz band for 32 sources, derived from observations with a 64 antenna deployment of the Donald C. Backer Precision Array for Probing the Epoch of Reionization (PAPER) in South Africa. For transit telescopes such as PAPER, calibration of the primary beam is a difficult endeavor and errors in this calibration are a major source of error in the determination of source spectra. In order to decrease our reliance on an accurate beam calibration, we focus on calibrating sources in a narrow declination range from -46¬∞ to -40¬∞. Since sources at similar declinations follow nearly identical paths through the primary beam, this restriction greatly reduces errors associated with beam calibration, yielding a dramatic improvement in the accuracy of derived source spectra. Extrapolating from higher frequency catalogs, we derive the flux scale using a Monte Carlo fit across multiple sources that includes uncertainty from both catalog and measurement errors. Fitting spectral models to catalog data and these new PAPER measurements, we derive new flux models for Pictor A and 31 other sources at nearby declinations; 90% are found to confirm and refine a power-law model for flux density. Of particular importance is the new Pictor A flux model, which is accurate to 1.4% and shows that between 100 MHz and 2 GHz, in contrast with previous models, the spectrum of Pictor A is consistent with a single power law given by a flux at 150 MHz of 382 ¬± 5.4 Jy and a spectral index of -0.76 ¬± 0.01. This accuracy represents an order of magnitude improvement over previous measurements in this band and is limited by the uncertainty in the catalog measurements used to estimate the absolute flux scale. The simplicity and improved accuracy of Pictor A's spectrum make it an excellent calibrator in a band important for experiments seeking to measure 21 cm emission from the epoch of reionization. ¬© 2013. The American Astronomical Society. All rights reserved.</t>
  </si>
  <si>
    <t>60009043;60025038;60006297;60025038;60009043;60021918-60024185;60021907;60025038;60025038;60024185;60024185;60025038;101706068;60006297;60025038;60121115;101706068</t>
  </si>
  <si>
    <t>35748941000;15822992400;7102716701;55602667300;7401849890;7401459806;7005531977;7005954631;7004022890;23485276700;55694334000;24465224100;25652900400;55465432300;41262172400;55667599200;55694642000</t>
  </si>
  <si>
    <t>Jacobs, Daniel C.;Parsons, Aaron R.;Aguirre, James E.;Ali, Zaki;Bowman, Judd;Bradley, Richard F.;Carilli, Chris L.;Deboer, David R.;Dexter, Matthew R.;Gugliucci, Nicole E.;Klima, Pat;Macmahon, Dave H.E.;Manley, Jason R.;Moore, David F.;Pober, Jonathan C.;Stefan, Irina I.;Walbrugh, William P.</t>
  </si>
  <si>
    <t>United Kingdom;United States;United States;United States;United States;United States;United States;South Africa</t>
  </si>
  <si>
    <t>Cambridge;Berkeley;Charlottesville;Charlottesville;Socorro;Tempe;Philadelphia;Cape Town</t>
  </si>
  <si>
    <t>Department of Physics;University of California, Berkeley;National Radio Astronomy Observatory;University of Virginia;National Radio Astronomy Observatory Socorro;School of Earth and Space Exploration;University of Pennsylvania;Conservation South Africa</t>
  </si>
  <si>
    <t>60121115;60025038;60024185;60021918;60021907;60009043;60006297;101706068</t>
  </si>
  <si>
    <t>A flux scale for southern hemisphere 21 cm epoch of reionization experiments</t>
  </si>
  <si>
    <t>10.1088/0004-637X/776/2/108</t>
  </si>
  <si>
    <t>2-s2.0-84885981249</t>
  </si>
  <si>
    <t>['¬© 2013', 'unprecedented sensitivities', 'triplet state', 'singular heptanuclear', 'royal society', 'lanthanide cations', 'gd ions', 'external efficiency', 'dsb ligand', 'drastically increased', 'disulfobenzoic ligand', 'disulfobenzoate ),', 'cover almost', 'connected node', 'concentration quenching', 'close packing', 'bidimensional net', '300 k']</t>
  </si>
  <si>
    <t>New isostructural compounds [Ln7(3,5-DSB)4(OH) 9(H2O)15]¬∑4H2O (Ln = Eu, Gd and Tb) (DSB = 3,5-disulfobenzoate), with excellent optical properties, have been obtained and studied. By combining the lanthanide cations with the DSB ligand the formation of a singular heptanuclear [Ln7(OH) 9]+12 metallic core secondary building unit (SBU) has been promoted. This core is defined as a bi-capped dicubane SBU, and is a 4-connected node in a bidimensional net with (44¬∑6 2) topology. The highly efficient emission from the triplet state of the disulfobenzoic ligand in the Gd-MOF and the exponential temperature dependence of ITriplet/ILn = Ioexp(-E A/kBT) allow the design of thermometers with different color ranges through the adequate multimetal combination that cover almost the whole visible spectrum and are useful in a wide temperature range (10-300 K) with unprecedented sensitivities up to 32% K-1. The Eu-DSB and Tb-DSB MOFs present an optimum antenna effect, a temperature independent f-f emission temporal decay and, in spite of the close packing of the Ln ions inside the MOF, no concentration quenching. The external efficiency is drastically increased in MOFs with a combination of a few percent of Eu and/or Tb with Gd by means of radiative and non-radiative energy transfers from the Gd ions and Gd connected ligands. ¬© 2013 The Royal Society of Chemistry.</t>
  </si>
  <si>
    <t>6316-6324</t>
  </si>
  <si>
    <t>60006424;60006424;60006424;60026796;60006424;60006424;60006424</t>
  </si>
  <si>
    <t>14040059700;9633299000;6602640240;7003466421;7004209435;7005784817;56036357300</t>
  </si>
  <si>
    <t>D'Vries, Richard F.;√Ålvarez-Garc√≠a, Susana;Snejko, Natalia;Baus√°, Luisa E.;Guti√©rrez-Puebla, Enrique;De Andr√©s, Alicia;Monge, M. √Ångeles</t>
  </si>
  <si>
    <t>Universidad Aut√≥noma de Madrid;CSIC - Instituto de Ciencia de Materiales de Madrid (ICMM)</t>
  </si>
  <si>
    <t>60026796;60006424</t>
  </si>
  <si>
    <t>D'Vries R.F.</t>
  </si>
  <si>
    <t>Multimetal rare earth MOFs for lighting and thermometry: Tailoring color and optimal temperature range through enhanced disulfobenzoic triplet phosphorescence</t>
  </si>
  <si>
    <t>10.1039/c3tc30858h</t>
  </si>
  <si>
    <t>2-s2.0-84884508587</t>
  </si>
  <si>
    <t>EP/J000086/1</t>
  </si>
  <si>
    <t>['¬© 2013', 'work represents', 'study compares', 'step towards', 'specific areas', 'sintering parameters', 'silver features', 'royal society', 'resistivities 20', 'read distance', 'production techniques', 'plastic substrates', 'optimal printing', 'inkjet printing', 'ink used', 'improved performance', 'image quality', 'human skin', 'excellent resolution', 'end user', 'electrical performance', 'considerably thinner', 'bulk silver', 'approach results', '75 cm', '57 times', '5 œºm', '45 cm', '33 %.']</t>
  </si>
  <si>
    <t>The present work describes the inkjet printing and low temperature sintering of silver nanoparticle inks onto transfer tattoo paper. Our approach results in silver features of excellent resolution and conductivity and, subsequently the first passive UHF RFID transfer tattoo tags functional mounted on human skin of improved performance when compared to screen printed passive UHF RFID transfer tattoo paper tags. Moreover, inkjet printed passive UHF RFID transfer tattoo tags show similar performance to copper etched passive UHF RFID tags on plastic substrates. This study compares the image quality (resolution) and electrical performance of two commercial silver nanoparticle inks inkjet printed on transfer tattoo paper. The optimal printing and sintering parameters to obtain high resolution features of resistivities 20 to 57 times the resistivity of bulk silver (1.59 √ó 10-6 ohm cm) are described. We demonstrate how, by selectively depositing ink in specific areas of the antenna, read distance of passive UHF RFID tags can be increased from 54 to 68 cm whilst decreasing the amount of ink used by 33%. Furthermore, this approach results in inkjet printed passive UHF RFID tattoo tags with larger read distance than silver screen printed passive UHF RFID tattoo tags, 45 cm, and similar to copper etched passive UHF RFID plastic tags, 75 cm. Moreover, inkjet printed passive UHF RFID tattoo tags in this work are considerably thinner (1-5 Œºm) than screen and etched passive UHF RFID tags (tens of micrometers) hence, making the former more appealing to the end user. In addition to this, inkjet printing is compatible with large area manufacturing techniques and has the potential to evolve as one of the most promising RFID mass-production techniques. Therefore, this work represents a step towards the commercialization of on-body transfer tattoo paper passive UHF RFID tags. ¬© 2013 The Royal Society of Chemistry.</t>
  </si>
  <si>
    <t>6395-6402</t>
  </si>
  <si>
    <t>60003771;60010818;60010818;60028419;60003771;60010818;60010818;60003771</t>
  </si>
  <si>
    <t>23012931200;33068534000;55582881000;7005050717;55880475500;7102439597;7201840709;7003346467</t>
  </si>
  <si>
    <t>Sanchez-Romaguera, Veronica;Ziai, Mohamed A.;Oyeka, Dumtoochukwu;Barbosa, Silvia;Wheeler, Joseph S.R.;Batchelor, John C.;Parker, Edward A.;Yeates, Stephen G.</t>
  </si>
  <si>
    <t>Spain;United Kingdom;United Kingdom</t>
  </si>
  <si>
    <t>Santiago de Compostela;Canterbury;Manchester</t>
  </si>
  <si>
    <t>Universidad de Santiago de Compostela;University of Kent;The University of Manchester</t>
  </si>
  <si>
    <t>60028419;60010818;60003771</t>
  </si>
  <si>
    <t>Sanchez-Romaguera V.</t>
  </si>
  <si>
    <t>Towards inkjet-printed low cost passive UHF RFID skin mounted tattoo paper tags based on silver nanoparticle inks</t>
  </si>
  <si>
    <t>10.1039/c3tc31302f</t>
  </si>
  <si>
    <t>2-s2.0-84884514881</t>
  </si>
  <si>
    <t>['wideband p', 'true signals', 'successful detection', 'spoofing detection', 'spoofing attacks', 'one antenna', 'new technique', 'navigation solution', 'navigation signals', 'narrowband 2', 'line processing', 'l1 frequency', 'known signals', 'detection technique', 'detection method', 'defended receiver', 'consistent results', 'codeless cross', 'attack strategy', '5 db']</t>
  </si>
  <si>
    <t>Cross-correlation of unknown encrypted signals between two Global Navigation Satellite System (GNSS) receivers is used for spoofing detection of publicly-known signals. This detection technique is one of the strongest known defenses against sophisticated spoofing attacks if the defended receiver has only one antenna. The attack strategy of concern overlays false GNSS radio-navigation signals on top of the true signals. The false signals increase in power, lift the receiver tracking loops off of the true signals, and drag the loops and the navigation solution to erroneous but consistent results. Hypothesis testing theory is used to develop a codeless cross-correlation detection method for use in inexpensive, narrowband civilian GNSS receivers. The detection method is instantiated by using the encrypted military Global Positioning System (GPS) P(Y) code on the L1 frequency in order to defend the publicly-known civilian GPS C/A code. Successful detection of spoofing attacks is demonstrated by off-line processing of recorded RF data from narrowband 2.5 MHz RF front-ends, which attenuate the wideband P(Y) code by 5.5 dB. The new technique can detect attacks using correlation intervals of 1.2 s or less. ¬© 2013 IEEE.</t>
  </si>
  <si>
    <t>2250-2267</t>
  </si>
  <si>
    <t>60007776;60007776;60013372;60013372;60013372</t>
  </si>
  <si>
    <t>7004139057;30967608400;36086043800;54893737900;12244029500</t>
  </si>
  <si>
    <t>Psiaki, Mark L.;O'Hanlon, Brady W.;Bhatti, Jahshan A.;Shepard, Daniel P.;Humphreys, Todd E.</t>
  </si>
  <si>
    <t>Austin;Ithaca</t>
  </si>
  <si>
    <t>The University of Texas at Austin;Cornell University</t>
  </si>
  <si>
    <t>60013372;60007776</t>
  </si>
  <si>
    <t>Psiaki M.</t>
  </si>
  <si>
    <t>GPS spoofing detection via dual-receiver correlation of military signals</t>
  </si>
  <si>
    <t>10.1109/TAES.2013.6621814</t>
  </si>
  <si>
    <t>2-s2.0-84885011422</t>
  </si>
  <si>
    <t>['various signal', 'tracking performance', 'simulation results', 'relative capability', 'receiver pairs', 'particle filter', 'noise ratio', 'multitarget localization', 'multistatic radars', 'multiple output', 'multiple input', 'mimo radars', 'extended targets', 'conditions compared', 'certain transmitter']</t>
  </si>
  <si>
    <t>The detection, localization, and tracking performance of multiple input-multiple output (MIMO) radars with widely separated antennas is investigated and compared with that of multistatic radar systems. A multiple-hypothesis (MH)-based algorithm is proposed for multitarget localization for the case where extended targets with multiple spatial reflections become unobservable in certain transmitter-receiver pairs. A particle filter (PF)-based algorithm is then proposed to handle dynamic multitarget tracking. Finally, simulation results are provided to demonstrate the relative capability of MIMO radars in localizing and tracking extended targets under various signal-to-noise ratio (SNR) conditions compared with multistatic radars. ¬© 2013 IEEE.</t>
  </si>
  <si>
    <t>2179-2194</t>
  </si>
  <si>
    <t>24331301700;20434464500;7004675366</t>
  </si>
  <si>
    <t>Gorji, A. A.;Tharmarasa, R.;Kirubarajan, T.</t>
  </si>
  <si>
    <t>Gorji A.A.</t>
  </si>
  <si>
    <t>Widely separated MIMO versus multistatic radars for target localization and tracking</t>
  </si>
  <si>
    <t>10.1109/TAES.2013.6621809</t>
  </si>
  <si>
    <t>2-s2.0-84885574253</t>
  </si>
  <si>
    <t>['¬© 1965', 'weak signals', 'used directly', 'unified model', 'theoretical analysis', 'take advantage', 'state performance', 'special processing', 'simulations proved', 'signal correlation', 'reliable reception', 'proposed based', 'noise ratio', 'new model', 'methods used', 'individual antennas', 'free algorithms', 'existing sumple', 'correlation cannot', 'comparatively low', 'commonly employed', 'combine signals', 'antenna pairs', '2011 ieee']</t>
  </si>
  <si>
    <t>For reliable reception of weak signals from spacecraft, a large antenna array structure is commonly employed in deep space communication system. The signal correlation is one of the methods used to combine signals from individual antennas. However, because the signal-to-noise ratio (SNR) from individual antennas is comparatively low, the phase offsets derived from the correlation cannot be used directly to align the signals, and some special processing is necessary to take advantage of all the antenna pairs. SUMPLE and matrix-free algorithms are two main approaches that have been analyzed or implemented with the array. Based on existing SUMPLE and matrix-free algorithms, a unified model is proposed and analyzed, and a novel algorithm named MLC-SUMPLE is proposed based on the new model. Theoretical analysis and simulations proved that the new algorithm performs better than existing combining algorithms in both the speed of convergence and steady-state performance. ¬© 1965-2011 IEEE.</t>
  </si>
  <si>
    <t>2828-2834</t>
  </si>
  <si>
    <t>15048742400;36663494800</t>
  </si>
  <si>
    <t>Shang, Yong;Feng, Xiaotao</t>
  </si>
  <si>
    <t>Shang Y.</t>
  </si>
  <si>
    <t>MLC-SUMPLe algorithm for aligning antenna arrays in deep space communication</t>
  </si>
  <si>
    <t>10.1109/TAES.2013.6621858</t>
  </si>
  <si>
    <t>2-s2.0-84885585274</t>
  </si>
  <si>
    <t>['ziqiang xu', 'world interoperability', 'uwb 3', 'simple structure', 'results show', 'rejected bands', 'proposed method', 'proposed antenna', 'properly designing', 'notched characteristics', 'modified electromagnetic', 'microwave access', 'located via', 'dual band', 'demonstration antenna', 'compact size', '6 ghz', '5 ghz']</t>
  </si>
  <si>
    <t>A modified electromagnetic-bandgap (M-EBG) structure and its application to planar monopole ultra-wideband (UWB) antenna are presented. The proposed M-EBG which comprises two strip patch and an edge-located via can perform dual notched bands. By properly designing and placing strip patch near the feedline, the proposed M-EBG not only possesses a simple structure and compact size but also exhibits good band rejection. Moreover, it is easy to tune the dual notched bands by altering the dimensions of the M-EBG. A demonstration antenna with dual band-notched characteristics is designed and fabricated to validate the proposed method. The results show that the proposed antenna can satisfy the requirements of VSWR &lt; 2 over UWB 3.1-10.6 GHz, except for the rejected bands of the world interoperability for microwave access (WiMAX) and the wireless local area network (WLAN) at 3.5 GHz and 5.5 GHz, respectively. ¬© 2013 Hao Liu and Ziqiang Xu.</t>
  </si>
  <si>
    <t>56181011800;12808207000</t>
  </si>
  <si>
    <t>Liu, Hao;Xu, Ziqiang</t>
  </si>
  <si>
    <t>Design of UWB monopole antenna with dual notched bands using one modified electromagnetic-bandgap structure</t>
  </si>
  <si>
    <t>10.1155/2013/917965</t>
  </si>
  <si>
    <t>2-s2.0-84885594839</t>
  </si>
  <si>
    <t>['¬© 2002', 'sampling locations', 'probe orientations', 'mode decomposition', 'method allows', 'matrix inversion', 'fields using', 'computational burden', 'applied either', '2011 ieee']</t>
  </si>
  <si>
    <t>Antenna arrays | field synthesis | spherical wave expansion</t>
  </si>
  <si>
    <t>In this letter, a method of azimuthal mode decomposition is presented for cubical surface scanning. This method can be applied either in near-field-to-far-field (NF-FF) transformation in near-field antenna measurements or in synthesizing the fields using the virtual array principle. The method is presented for spherical-wave-mode field synthesis application in this letter. The method allows a reduction in the computational burden of the matrix inversion for synthesizing the fields. Requirements for the sampling locations on the cubical scanning surface and for the probe orientations and polarizations at each sampling location allowing the azimuthal-mode decomposition are provided. ¬© 2002-2011 IEEE.</t>
  </si>
  <si>
    <t>60103653;60000283;60103653</t>
  </si>
  <si>
    <t>36240564300;35612301000;7005441452</t>
  </si>
  <si>
    <t>Khatun, Afroza;Laitinen, Tommi;Vainikainen, Pertti</t>
  </si>
  <si>
    <t>Espoo;Helsinki</t>
  </si>
  <si>
    <t>Aalto University;Academy of Finland</t>
  </si>
  <si>
    <t>60103653;60000283</t>
  </si>
  <si>
    <t>Khatun A.</t>
  </si>
  <si>
    <t>Azimuthal mode decomposition method for cubical surface scanning with the application to spherical-mode field synthesis</t>
  </si>
  <si>
    <t>10.1109/LAWP.2013.2281912</t>
  </si>
  <si>
    <t>2-s2.0-84885607687</t>
  </si>
  <si>
    <t>['whole class', 'time codes', 'thus providing', 'signal processing', 'receiver channel', 'radiated pattern', 'possibly tunable', 'paper describes', 'circulating codes', 'antenna array']</t>
  </si>
  <si>
    <t>This paper describes a concept of the circulating codes covering the whole class of the space-time codes. The circulating codes do not narrow the radiated pattern of the antenna array, thus providing a wide angular coverage, possibly tunable. In turn, the beam-forming on transmit is achievable by means of the signal processing in one (or each) receiver channel. The modelling results demonstrate the efficiency of the circulating codes based on their multidimensional ambiguity functions. ¬© 2013 G. Babur et al.</t>
  </si>
  <si>
    <t>25630600300;16023997000;6602588589</t>
  </si>
  <si>
    <t>Babur, G.;Aubry, P.;Le Chevalier, F.</t>
  </si>
  <si>
    <t>Babur G.</t>
  </si>
  <si>
    <t>Space-time radar waveforms: Circulating codes</t>
  </si>
  <si>
    <t>10.1155/2013/809691</t>
  </si>
  <si>
    <t>2-s2.0-84885622537</t>
  </si>
  <si>
    <t>['wald test', 'two detectors', 'theoretical expressions', 'theoretical analysis', 'numerical simulations', 'false alarm', 'detection probability', 'detection performance']</t>
  </si>
  <si>
    <t>This study considers Rao test and Wald test for adaptive detection based on a diversely polarized antenna (DPA) in partially homogeneous environment. The theoretical expressions for the probability of false alarm and detection are derived, and constant false alarm rate (CFAR) behaviour is remarked on. Furthermore, the monotonicities of detection probability of the two detectors are proved, and a polarization optimization detection algorithm to enhance the detection performance is proposed. The numerical simulations are conducted to attest to the validity of the above theoretical analysis and illustrate the improvement in the detection performance of the proposed optimization algorithm. ¬© 2013 Chaozhu Zhang et al.</t>
  </si>
  <si>
    <t>60003353;60003353;60003353</t>
  </si>
  <si>
    <t>8883293600;55885586700;35210891800</t>
  </si>
  <si>
    <t>Zhang, Chaozhu;Zhang, Jing;Liu, Chengyuan</t>
  </si>
  <si>
    <t>Rao and wald tests for adaptive detection in partially homogeneous environment with a diversely polarized antenna</t>
  </si>
  <si>
    <t>10.1155/2013/369103</t>
  </si>
  <si>
    <t>2-s2.0-84885628793</t>
  </si>
  <si>
    <t>['¬© 1965', 'work presented', 'time delays', 'receive antenna', 'radar systems', 'proposed method', 'preprocessing algorithm', 'integral part', 'input multiple', 'initial condition', 'every transmit', 'also investigated', 'algorithm performance', '2011 ieee']</t>
  </si>
  <si>
    <t>In the work presented here we explore the interest of target localization using multiple-input multiple-output (MIMO) radar systems with widely separated antennas. The time delays between every transmit/receive antenna are an integral part of target localization using MIMO radar systems. We assume that these time delays have already been estimated by a preprocessing algorithm. Accordingly, we propose a target localization algorithm using the least squares estimation which has a closed form without requiring any initial condition. Simulation results evaluate the performance of the proposed method in comparison with the Cramer-Rao lower bound (CRLB) and the best linear unbiased estimator (BLUE) method. The effect of the arrangement and number of transmitters and receivers on the algorithm performance is also investigated. ¬© 1965-2011 IEEE.</t>
  </si>
  <si>
    <t>2730-2741</t>
  </si>
  <si>
    <t>60000159;60000159;60000159;60000159</t>
  </si>
  <si>
    <t>53163383600;18435070600;15924960500;42762277600</t>
  </si>
  <si>
    <t>Dianat, Mojtaba;Taban, Mohammad Reza;Dianat, Javad;Sedighi, Vahid</t>
  </si>
  <si>
    <t>Yazd,</t>
  </si>
  <si>
    <t>Yazd University</t>
  </si>
  <si>
    <t>Dianat M.</t>
  </si>
  <si>
    <t>Target Localization using Least Squares Estimation for MIMO Radars with Widely Separated Antennas</t>
  </si>
  <si>
    <t>10.1109/TAES.2013.6621849</t>
  </si>
  <si>
    <t>2-s2.0-84885629390</t>
  </si>
  <si>
    <t>['¬© 2002', 'unbalanced feed', 'special attention', 'ratio criterion', 'radiation characteristics', 'planar array', 'novel dual', 'experimental results', 'dual loop', 'db axial', 'balanced feed', '2011 ieee']</t>
  </si>
  <si>
    <t>Circular polarization | loop antennas | wire antennas</t>
  </si>
  <si>
    <t>Using the method of moments, we analyze a novel dual-loop antenna backed by a conducting plane reflector. Special attention is paid to the bandwidth for a 3-dB axial-ratio criterion. First, a reference dual loop having a symmetric antenna configuration is investigated with a balanced feed. On the basis of the radiation characteristics, a dual loop having an asymmetric antenna configuration is designed. It is found that the bandwidth is twice as wide as that of the reference dual loop. Second, an asymmetric dual loop with an unbalanced feed is realized. Finally, a planar array of the two asymmetric dual loops with an unbalanced feed is constructed, and the radiation characteristics are demonstrated with experimental results. ¬© 2002-2011 IEEE.</t>
  </si>
  <si>
    <t>1180-1183</t>
  </si>
  <si>
    <t>60011944;60011944;60030526</t>
  </si>
  <si>
    <t>7403255155;55884196300;55633340100</t>
  </si>
  <si>
    <t>Hirose, Kazuhide;Nagata, Yuki;Nakano, Hisamatsu</t>
  </si>
  <si>
    <t>Hosei University;Shibaura Institute of Technology</t>
  </si>
  <si>
    <t>60030526;60011944</t>
  </si>
  <si>
    <t>Hirose K.</t>
  </si>
  <si>
    <t>Low-profile dual-loop antennas with a straight wire for circular polarization</t>
  </si>
  <si>
    <t>10.1109/LAWP.2013.2281312</t>
  </si>
  <si>
    <t>2-s2.0-84885634749</t>
  </si>
  <si>
    <t>['typhlatya pearsei', 'species appear', 'sense mechanical', 'procaris mexicana', 'pores function', 'overlying groundwater', 'morphological attributes', 'integument morphology', 'greatest setation', 'evolved anatomical', 'distinct haloclines', 'convergent adaptations', 'chemical stimuli', 'calliasmata nohochi', 'barbouria yanezi', 'anchialine systems', 'anchialine environments', 'anchialine crustaceans', 'agostocaris bozanici', 'additional setae']</t>
  </si>
  <si>
    <t>Adaptation | Agostocarididae | anchialine ecosystems | Atyidae | Barbouriidae | Hyppolitidae | Procarididae</t>
  </si>
  <si>
    <t>Anchialine systems are unusual among aquatic habitats in that they are subterranean karst systems in which marine and overlying groundwater are separated by distinct haloclines and characterized by high sulphur content, darkness and low nutrient availability. In this study, we examine how the antennulae, antennae, eyes and integument morphology of five anchialine species of decapods (Barbouria yanezi, Agostocaris bozanici, Procaris mexicana, Calliasmata nohochi and Typhlatya pearsei) are adapted for anchialine environments. Our examination of sensorial structures shows that while these species appear to have convergent adaptations for anchialine environments, degrees of specialization in antennular and antennal structures vary, with Barbouria yanezi showing the greatest setation. The eyes of all five species show pores at their tips, but only Calliasmata nohochi also exhibits setae on the eyes. We propose that these additional setae and pores function to enhance the ability of these decapods to sense mechanical and chemical stimuli in the water. In overview, these anchialine crustaceans have evolved anatomical/morphological attributes that appear to function to help detect predators, congeners, food, or refugia. ¬© 2013 Koninklijke Brill NV, Leiden.</t>
  </si>
  <si>
    <t>578-593</t>
  </si>
  <si>
    <t>60032442;60020661;60025038;60001885;60001885</t>
  </si>
  <si>
    <t>7005365315;23092567400;55884469100;6507565362;57203520414</t>
  </si>
  <si>
    <t>Hartnoll, Richard G.;Zarza-Gonz√°lez, Esteban;Pakes, Joey;Mej√≠a-Ort√≠z, Luis M.;L√≥pez-Mej√≠a, Marilu</t>
  </si>
  <si>
    <t>Mexico;United States;United Kingdom;Mexico</t>
  </si>
  <si>
    <t>Ciudad de M√©xico;Berkeley;Liverpool;Cozumel</t>
  </si>
  <si>
    <t>Universidad Nacional Aut√≥noma de M√©xico;University of California, Berkeley;University of Liverpool;Universidad de Quintana Roo, Cozumel</t>
  </si>
  <si>
    <t>60032442;60025038;60020661;60001885</t>
  </si>
  <si>
    <t>Hartnoll R.</t>
  </si>
  <si>
    <t>Morphological adaptations to anchialine environments in species of five shrimp families (barbouria yanezi, agostocaris bozanici, procaris mexicana, calliasmata nohochi and typhlatya pearsei)</t>
  </si>
  <si>
    <t>10.1163/15685403-00003197</t>
  </si>
  <si>
    <t>2-s2.0-84885638918</t>
  </si>
  <si>
    <t>['terrain mapping', 'synthetic aperture', 'range resolution', 'range bandwidth', 'particular importance', 'mapping systems', 'imagery formed', 'illuminates targets', 'ground level', 'data collected', 'change detection', 'bands using', 'also demonstrated', '95 ghz', '5 ghz', '5 cm', '4 cm']</t>
  </si>
  <si>
    <t>Imagery formed from data collected by a ground-based synthetic aperture radar (SAR) operating at W-band (95 GHz) with a bandwidth of 7.5 GHz is presented. The synthetic aperture is generated by translating the radar antenna along a precision rail mounted atop a two story building which illuminates targets at ground level below. The azimuth resolution achieved is 1.4 cm. The 7.5 GHz of range bandwidth is created as a union of sub-bands using a stepped chirp waveform providing a range resolution of 2.5 cm. Repeat pass interferometric SAR for terrain mapping and change detection are also demonstrated. The results are of particular importance for the development of airborne high resolution imaging and mapping systems, and ground-based security applications. ¬© 2013 IEEE.</t>
  </si>
  <si>
    <t>2522-2532</t>
  </si>
  <si>
    <t>60029575;60029575;60029575</t>
  </si>
  <si>
    <t>6603378246;6701477051;34879403100</t>
  </si>
  <si>
    <t>Marechal, Nicholas J.;Osofsky, Samuel S.;Bloom, Ronald M.</t>
  </si>
  <si>
    <t>El Segundo</t>
  </si>
  <si>
    <t>Aerospace Corporation, USA</t>
  </si>
  <si>
    <t>Marechal N.J.</t>
  </si>
  <si>
    <t>Demonstration of w-band SAR imagery with a ground based system having 7.5 GHz of bandwidth obtained with a stepped chirp waveform</t>
  </si>
  <si>
    <t>10.1109/TAES.2013.6621833</t>
  </si>
  <si>
    <t>2-s2.0-84885645951</t>
  </si>
  <si>
    <t>['wave structure', 'transversal e', 'sinusoidal slot', 'single transversal', 'scanning ka', 'scanning behavior', 'rectangular waveguide', 'radar applications', 'previous study', 'polarized beam', 'numerical patterns', 'narrow faces', 'millimeter waves', 'lswa exhibits', 'lower edge', 'linear slot', 'investigated lswa', 'investigated antenna', 'frequency range', 'f10 db', 'experimentally measured', 'exhibits frequency', 'better performance', 'band lswa', 'antenna radiates', 'antenna parameters', 'another polarization', 'also correlated', 'also concluded', 'also compared', 'also calculated', '23f35 ghz', '20 dbi']</t>
  </si>
  <si>
    <t>Fast wave radiated structures | Ka-band | Leaky wave | Linear slot | Millimeter waves | Sinusoidal slot | Slotted waveguide antennas | Travelling wave</t>
  </si>
  <si>
    <t>A linearly slotted waveguide antenna (LSWA) is investigated. The slot is placed in one of the narrow faces of a rectangular waveguide, which operates at Ka-band (26.5f40 GHz), which is in a frequency range including upper microwaves and the lower edge of millimeter waves. Analytically, the magnetic current approach is applied. Some antenna parameters of this structure are experimentally measured and it is observed that the antenna radiates a single transversal-polarized beam that scans with frequency. The experimentally obtained patterns in 2 perpendicular planes are also correlated with analytical and numerical patterns that use the magnetic current model and HFSS, respectively. Approximate maximum directivity and side lobe level of the antenna are 20 dBi and f10 dB, respectively. In a frequency range of 23f35 GHz, effciency above 75% is obtained by this investigated antenna. Travelling wave parameters of the antenna are also calculated. The antenna is a fast-wave structure and exhibits frequency-scanning behavior with an average scanning rate of 2.14ff /GHz. Some of the results of the investigated LSWA are also compared with the results of the sinusoidal slotted waveguide antenna (SSWA) investigated in a previous study by the author. The directivity and effciency of the linear slot is better than that of the sinusoidal slot, while the other characteristics are similar. Thus, the LSWA exhibits a better performance than the SSWA does if we consider the transversal E? polarization (SSWA has another polarization as well, which is longitudinal E polarization). It is also concluded that this frequency-scanning Ka-band LSWA can be used in telecommunications and radar applications.</t>
  </si>
  <si>
    <t>1455-1464</t>
  </si>
  <si>
    <t>Salman, Alp Oral</t>
  </si>
  <si>
    <t>Salman A.</t>
  </si>
  <si>
    <t>A linearly slotted waveguide antenna and comparison of it with a sinusoidal one</t>
  </si>
  <si>
    <t>10.3906/elk-1012-958</t>
  </si>
  <si>
    <t>2-s2.0-84885658907</t>
  </si>
  <si>
    <t>['user multi', 'upon availability', 'unit delay', 'symmetric manner', 'sum sdof', 'security constraints', 'secure transmission', 'sdof region', 'result shows', 'performance loss', 'output feedback', 'numerical examples', 'n antennas', 'mimo x', 'lower bound', 'input multi', 'e .,', 'dof region', 'distributed nature', 'different transmitter', 'delayed csit', 'csit ),', 'channel output', 'also study', '2m antennas']</t>
  </si>
  <si>
    <t>Channel state information | Degrees of freedom | Feedback | MIMO-X channels | Secrecy capacity</t>
  </si>
  <si>
    <t>We investigate the problem of secure transmission over a two-user multi-input multi-output (MIMO) X-channel in which channel state information is provided with one-unit delay to both transmitters (CSIT), and each receiver feeds back its channel output to a different transmitter. We refer to this model as MIMO X-channel with asymmetric output feedback and delayed CSIT. The transmitters are equipped with M antennas each, and the receivers are equipped with N antennas each. For this model, accounting for both messages at each receiver, we characterize the optimal sum secure degrees of freedom (SDoF) region. We show that, in the presence of asymmetric output feedback and delayed CSIT, the sum SDoF region of the MIMO X-channel is the same as the SDoF region of a two-user MIMO BC with 2M antennas at the transmitter, N antennas at each receiver, and delayed CSIT. This result shows that, upon availability of asymmetric output feedback and delayed CSIT, there is no performance loss in terms of sum SDoF due to the distributed nature of the transmitters. Next, we show that this result also holds if only output feedback is conveyed to the transmitters, but in a symmetric manner, i.e., each receiver feeds back its output to both transmitters and no CSIT. We also study the case in which only asymmetric output feedback is provided to the transmitters, i.e., without CSIT, and derive a lower bound on the sum SDoF for this model. Furthermore, we specialize our results to the case in which there are no security constraints. In particular, similar to the setting with security constraints, we show that the optimal sum DoF region of the (M,M,N,N)-MIMO X-channel with asymmetric output feedback and delayed CSIT is the same as the DoF region of a two-user MIMO BC with 2M antennas at the transmitter, N antennas at each receiver, and delayed CSIT. We illustrate our results with some numerical examples. ¬© 2013 IEEE.</t>
  </si>
  <si>
    <t>1760-1774</t>
  </si>
  <si>
    <t>60085092;60005322;60022403;60000874</t>
  </si>
  <si>
    <t>8605175800;34881409800;35564142000;7005685897</t>
  </si>
  <si>
    <t>Zaidi, Abdellatif;Awan, Zohaib Hassan;Shamai, Shlomo;Vandendorpe, Luc</t>
  </si>
  <si>
    <t>France;Israel;Germany;Belgium</t>
  </si>
  <si>
    <t>Marne-la-Vallee;Haifa;Bochum;Louvain-la-Neuve</t>
  </si>
  <si>
    <t>Universit√© Paris-Est;Technion - Israel Institute of Technology;Ruhr-Universitat Bochum;Universit√© Catholique de Louvain</t>
  </si>
  <si>
    <t>60085092;60022403;60005322;60000874</t>
  </si>
  <si>
    <t>Zaidi A.</t>
  </si>
  <si>
    <t>Secure degrees of freedom of MIMO X-channels with output feedback and delayed CSIT</t>
  </si>
  <si>
    <t>10.1109/TIFS.2013.2278936</t>
  </si>
  <si>
    <t>2-s2.0-84885661175</t>
  </si>
  <si>
    <t>['unknown interference', 'steering vector', 'signal detection', 'phase errors', 'noise ratio', 'mismatched signals', 'effect limits', 'detection performance', 'cause mismatches', 'antenna array', 'analyzed along']</t>
  </si>
  <si>
    <t>Amplitude and phase errors can cause mismatches between the hypothesized signal vector and the steering vector of an antenna array. A generalized likelihood ratio test (GLRT) for signal detection with multiple coherent processing intervals (CPIs) in unknown interference is derived. The detection performance of the resulting adaptive noncoherent integration (NCI) algorithm is analyzed along with the effect of steering vector mismatch on detection performance. Detection performance and the effect of steering vector mismatch are illustrated with results for both a nonfluctuating signal model and a CPI-to-CPI fluctuating signal model. It is shown that a signal-to-interference- plus-noise ratio (SINR) loss factor inherent to the algorithm in effect limits the performance gain due to NCI of mismatched signals. ¬© 2013 IEEE.</t>
  </si>
  <si>
    <t>2496-2508</t>
  </si>
  <si>
    <t>Raghavan, R.</t>
  </si>
  <si>
    <t>Dayton</t>
  </si>
  <si>
    <t>Air Force Research Laboratory</t>
  </si>
  <si>
    <t>Raghavan R.</t>
  </si>
  <si>
    <t>Analysis of steering vector mismatch on adaptive noncoherent integration</t>
  </si>
  <si>
    <t>10.1109/TAES.2013.6621831</t>
  </si>
  <si>
    <t>2-s2.0-84885662159</t>
  </si>
  <si>
    <t>['¬© 1965', 'tracking mode', 'small number', 'results demonstrate', 'paper presents', 'noise ratio', 'multipath environments', 'low signal', 'initial value', 'greatly extends', 'global convergence', 'estimation based', 'conventional music', 'capon methods', 'antenna elements', '2011 ieee']</t>
  </si>
  <si>
    <t>This paper presents a computationally efficient algorithm for GPS signal angle of arrival (AOA) estimation based on an iterative maximum likelihood estimator (iMLE) operating on an antenna array output. The iMLE has global convergence and therefore can estimate the true AOA MLE, regardless of the initial value, and has a simple mathematical form without any derivative or matrix decomposition computation. Simulations are performed for signals with different antenna array parameters, and the performances are compared with that of conventional MUSIC and CAPON methods. The results demonstrate that the iMLE can achieve better noise performance even with a small number of antenna elements. The paper also presents a tracking mode for the iMLE that further improves its performance for signals with low signal-to-noise ratio (SNR) and greatly extends its application into weak GPS signal or multipath environments. ¬© 1965-2011 IEEE.</t>
  </si>
  <si>
    <t>2707-2716</t>
  </si>
  <si>
    <t>60025084;60032706;60012162</t>
  </si>
  <si>
    <t>57133377900;6602224363;6603683729</t>
  </si>
  <si>
    <t>Chen, Xin;Morton, Yu;Dovis, Fabio</t>
  </si>
  <si>
    <t>United States;China;Italy</t>
  </si>
  <si>
    <t>Oxford;Shanghai;Turin</t>
  </si>
  <si>
    <t>Miami University;Shanghai Jiao Tong University;Politecnico di Torino</t>
  </si>
  <si>
    <t>60032706;60025084;60012162</t>
  </si>
  <si>
    <t>A computationally efficient iterative MLE for GPS AOA estimation</t>
  </si>
  <si>
    <t>10.1109/TAES.2013.6621847</t>
  </si>
  <si>
    <t>2-s2.0-84885670276</t>
  </si>
  <si>
    <t>['top corners', 'small size', 'simple structure', 'proposed ultra', 'proposed antenna', 'notched function', 'notched characteristics', 'new resonance', '6 ghz', '14 ghz']</t>
  </si>
  <si>
    <t>Band-notched function | CPW feed line | UWB antenna</t>
  </si>
  <si>
    <t>A novel compact omnidirectional coplanar waveguide (CPW)-fed antenna with band-notched characteristics has been designed and analyzed. The proposed ultra-wideband (UWB) antenna has a simple structure. A ring-shaped radiating patch is excited by a CPW feed line. By creating 2 square slots on the top corners of the antenna, a new resonance is excited and the bandwidth is enhanced. The band-notched function is achieved by applying 2 rectangular stubs to the ground plane structure. The proposed antenna occupies a small size of 20 √ó 20 √ó 1mm3 and covers a wide frequency range of 3.1{14 GHz, except for 5{6 GHz, where the interference of the Wireless Local Area Network (WLAN) the UWB is overcome. An omnidirectional radiation pattern and relatively constant gain is observed for the proposed antenna.</t>
  </si>
  <si>
    <t>1595-1602</t>
  </si>
  <si>
    <t>60000627;60000627</t>
  </si>
  <si>
    <t>54583978300;24474815100</t>
  </si>
  <si>
    <t>Majidzadeh, Maryam;Ghobadi, Changiz</t>
  </si>
  <si>
    <t>A novel UWB CPW-fed ring-shaped antenna with band-notched characteristics</t>
  </si>
  <si>
    <t>10.3906/elk-1202-66</t>
  </si>
  <si>
    <t>2-s2.0-84885677881</t>
  </si>
  <si>
    <t>['wave plates', 'wave plate', 'two aas', 'transmission line', 'three aas', 'thin quarter', 'multiple antenna', 'line model', 'interspacing dielectric', 'equivalent transmission', 'designed based', 'cascaded antenna', 'array sheets', 'aas treated', 'aas ).']</t>
  </si>
  <si>
    <t>A thin quarter-wave plate and a half-wave plate are designed based on multiple antenna-array sheets (AAS). For transmission through cascaded antenna-array sheets, an equivalent transmission-line model is used. The interspacing dielectric is modeled as a transmission line with each AAS treated as a loaded shunt admittance. By utilizing this transmission-line model to treat the plates as a differential phase shifter between two orthogonal polarizations, a quarter-wave plate can be designed with two AAS and a half-wave plate can be designed with three AAS. Both wave plates can achieve high transmission with the desired 90¬∞ and 180¬∞ phase difference between two orthogonal polarizations. ¬© 2013 Optical Society of America.</t>
  </si>
  <si>
    <t>24468-24474</t>
  </si>
  <si>
    <t>55511172800;7004469751</t>
  </si>
  <si>
    <t>He, Yuchu;Eleftheriades, George V.</t>
  </si>
  <si>
    <t>Design of thin infrared quarter-wave and half-wave plates using antenna-array sheets</t>
  </si>
  <si>
    <t>10.1364/OE.21.024468</t>
  </si>
  <si>
    <t>2-s2.0-84886380443</t>
  </si>
  <si>
    <t>['tunable via', 'traditional transformationcoordinate', 'shaped cloaks', 'radiation directions', 'positive permittivity', 'new way', 'large one', 'incident wave', 'illusion media', 'fundamental mechanism', 'based cloaks']</t>
  </si>
  <si>
    <t>Based on composite optical transformation, we propose a rotatable illusion media with positive permittivity and permeability to manipulate terahertz waves, and a new way to realize singular parameterindependent cloaks when the incident wave with a certain width propagates from specific incident directions. The fundamental mechanism of this kind of cloak is that the illusion media can be able to avoid the incident wave interacting with the objects. Comparing with traditional transformationcoordinate-based cloaks such as cylindrical-shaped cloaks, our cloaks are independent of singular material parameters. Furthermore, this type of rotatable illusion media can be applied to design tunable miniaturized highdirectivity antenna (a small antenna array covered with the rotatable illusion media appears like a large one and meanwhile, the radiation directions of the small antenna array is tunable via this rotatable illusion media). Full wave simulations are performed to confirm these points. ¬© 2013 Optical Society of America.</t>
  </si>
  <si>
    <t>25565-25572</t>
  </si>
  <si>
    <t>60008691;60008691;60008691;60008691;60008691;60008691;113177401;113177401</t>
  </si>
  <si>
    <t>36616747500;57191699747;55798899200;57140889400;55318827600;24400323100;57207134210;55902729000</t>
  </si>
  <si>
    <t>Zang, Xiao Fei;Li, Zhou;Shi, Cheng;Chen, Lin;Cai, Bin;Zhu, Yi Ming;Li, Li;Wang, Xiao Bin</t>
  </si>
  <si>
    <t>University of Shanghai for Science and Technology;Science and Technology on Electromagnetic Scattering Laboratory</t>
  </si>
  <si>
    <t>60008691;113177401</t>
  </si>
  <si>
    <t>Zang X.</t>
  </si>
  <si>
    <t>Rotatable illusion media for manipulating terahertz electromagnetic waves</t>
  </si>
  <si>
    <t>10.1364/OE.21.025565</t>
  </si>
  <si>
    <t>2-s2.0-84886423195</t>
  </si>
  <si>
    <t>DMR-1063632</t>
  </si>
  <si>
    <t>['thz fields', 'strong enough', 'plasmonic nano', 'impact ionizations', 'confined region', 'cm due', 'antenna near', '1017 cm']</t>
  </si>
  <si>
    <t>We demonstrate remarkably strong nonlinear terahertz (THz) effects in an intrinsic GaAs wafer patterned with a nanometer-width slot antenna array. The antenna near-field reaches 20 MV/cm due to the huge field enhancement in the plasmonic nano-structure (field enhancement factor, Œ± ‚âÖ 50). The THz fields are strong enough to generate high density free carriers (Ne &gt; 1017 cm-3) via interband excitations associated with impact ionizations and thus to induce large absorption of the THz radiation (&gt;35%). The nonlinear THz interactions take place in the confined region of nanometer-scale layer adjacent to the antenna. ¬© 2013 AIP Publishing LLC.</t>
  </si>
  <si>
    <t>60013682-60013402;60013402;60022417;60022417;60013682;60013402</t>
  </si>
  <si>
    <t>57200516348;56779478100;57005666000;7103029701;35201115000;14829409800</t>
  </si>
  <si>
    <t>Jeong, Young Gyun;Paul, Michael J.;Kim, Seung Hyun;Yee, Ki Ju;Kim, Dai Sik;Lee, Yun Shik</t>
  </si>
  <si>
    <t>Daejeon;Seoul;Corvallis</t>
  </si>
  <si>
    <t>Chungnam National University;Seoul National University;Oregon State University</t>
  </si>
  <si>
    <t>60022417;60013682;60013402</t>
  </si>
  <si>
    <t>Jeong Y.</t>
  </si>
  <si>
    <t>Large enhancement of nonlinear terahertz absorption in intrinsic GaAs by plasmonic nano antennas</t>
  </si>
  <si>
    <t>10.1063/1.4826272</t>
  </si>
  <si>
    <t>2-s2.0-84887053109</t>
  </si>
  <si>
    <t>['theoretically investigated', 'terahertz self', 'terahertz field', 'spatial distributions', 'room temperature', 'model predicts', 'gfet detector', 'gate voltage', 'field distributions', 'equivalent power', 'effect terahertz', 'cooperative self', 'charge carriers', 'ambipolar carriers', '50 pw']</t>
  </si>
  <si>
    <t>The effect of ambipolar carriers on terahertz self-mixing is theoretically investigated in an antenna-coupled graphene field-effect terahertz (GFET) detector by taking into account the spatial distributions of the charge carriers and the terahertz field. The model predicts that the charge and field distributions can be tuned by the gate voltage so that they match up with each other and enhance the photocurrent. Such a cooperative self-mixing does not occur in unipolar FET detectors. A GFET detector with a moderate carrier mobility could offer current responsivity of a few A/W and noise-equivalent power below 50 pW / Hz at room temperature. ¬© 2013 AIP Publishing LLC.</t>
  </si>
  <si>
    <t>60117396-60021170-60027363-60104173;60117396;60117396;60117396;60117396</t>
  </si>
  <si>
    <t>36905777800;7203032141;55549720400;55917993800;16204605300</t>
  </si>
  <si>
    <t>Tan, Ren Bing;Qin, Hua;Sun, Jian Dong;Zhang, Xiao Yu;Zhang, Bao Shun</t>
  </si>
  <si>
    <t>Suzhou;Chongqing;Beijing;Beijing</t>
  </si>
  <si>
    <t>Suzhou Institute of Nano-tech and Nano-Bionics, Chinese Academy of Sciences;Chongqing University of Science and Technology;University of Chinese Academy of Sciences;Institute of Semiconductors Chinese Academy of Sciences</t>
  </si>
  <si>
    <t>60117396;60104173;60027363;60021170</t>
  </si>
  <si>
    <t>Tan R.</t>
  </si>
  <si>
    <t>Modeling an antenna-coupled graphene field-effect terahertz detector</t>
  </si>
  <si>
    <t>10.1063/1.4826118</t>
  </si>
  <si>
    <t>2-s2.0-84887070287</t>
  </si>
  <si>
    <t>['‚ âà0', 'sided microcavity', 'saturation effect', 'generated owing', 'evaluated using', 'entangled photons', 'broadband frequency']</t>
  </si>
  <si>
    <t>A scheme for the generation of frequency-entangled photons using a plasmon nanoantenna system is proposed. The nanoantenna system consists of two large metallic nanostructures confined in a one-sided microcavity with high spontaneous emission factor. Two input photons are converted into an entangled photon pair via the saturation effect of the nanoantenna. The degree of entanglement of the resultant entangled photons is evaluated using the entropy of entanglement, E. We show that broadband frequency-entangled photons with E up to ‚âà0.45 are generated owing to rapid plasmon radiative decay. ¬© 2013 AIP Publishing LLC.</t>
  </si>
  <si>
    <t>Oka, Hisaki</t>
  </si>
  <si>
    <t>Niigata</t>
  </si>
  <si>
    <t>Niigata University</t>
  </si>
  <si>
    <t>Oka H.</t>
  </si>
  <si>
    <t>Generation of broadband frequency-entangled photons using plasmon nanoantenna</t>
  </si>
  <si>
    <t>10.1063/1.4826646</t>
  </si>
  <si>
    <t>2-s2.0-84887070671</t>
  </si>
  <si>
    <t>['zero number', 'wireless networks', 'tree network', 'study algorithmic', 'rights reserved', 'positive side', 'large number', 'intermediate nodes', 'interesting case', 'geographical area', 'general networks', 'general graphs', 'following hypotheses', 'end users', 'data sensed', 'data gathering', 'computational complexity', 'closed formula', 'base station', 'arbitrary non']</t>
  </si>
  <si>
    <t>Data gathering | Interference | Multidirectional antennas | Personalized broadcasting | Radio networks | Sensor networks</t>
  </si>
  <si>
    <t>A wireless network consists of a large number of devices, deployed over a geographical area, and of a base station where data sensed by the devices are collected and accessed by the end users. In this paper we study algorithmic and complexity issues originating from the problem of data gathering in wireless networks. We give an algorithm to construct minimum makespan transmission schedules for data gathering under the following hypotheses: the communication graph G is a tree network, the transmissions in the network can interfere with each other up to distance m, where m‚â•2, and no buffering is allowed at intermediate nodes. In the interesting case in which all nodes in the network have to deliver an arbitrary non-zero number of packets, we provide a closed formula for the makespan of the optimal gathering schedule. Additionally, we consider the problem of determining the computational complexity of data gathering in general graphs and show that the problem is NP-complete. On the positive side, we design a simple (1+2/m)-factor approximation algorithm for general networks. ¬© 2013 Elsevier B.V. All rights reserved.</t>
  </si>
  <si>
    <t>122-139</t>
  </si>
  <si>
    <t>60032385;60007061;60032385;60007061;60007061</t>
  </si>
  <si>
    <t>7004457439;7003727198;55887754700;7004520802;7003550762</t>
  </si>
  <si>
    <t>Bermond, Jean Claude;Gargano, Luisa;Per√©nnes, Stephane;Rescigno, Adele A.;Vaccaro, Ugo</t>
  </si>
  <si>
    <t>Sophia Antipolis;Salerno</t>
  </si>
  <si>
    <t>Centre Inria Sophia Antipolis - M√©diterran√©e;Universit√† degli Studi di Salerno</t>
  </si>
  <si>
    <t>60032385;60007061</t>
  </si>
  <si>
    <t>Bermond J.C.</t>
  </si>
  <si>
    <t>Optimal time data gathering in wireless networks with multidirectional antennas</t>
  </si>
  <si>
    <t>S0304397513002302</t>
  </si>
  <si>
    <t>10.1016/j.tcs.2013.03.017</t>
  </si>
  <si>
    <t>2-s2.0-84887318318</t>
  </si>
  <si>
    <t>['two types', 'trousers pocket', 'testicular area', 'simulation results', 'rights reserved', 'radiating source', 'paper presents', 'numerical simulations', 'medical implants', 'maximum enhancement', 'located inside', 'intramedullary nail', 'human body', 'energy absorbed', 'dipole antenna', 'bone plate', '4 ghz']</t>
  </si>
  <si>
    <t>Conductive medical implant | Electromagnetic wave | Energy absoprtion | SAR (Specific Absorption Rate)</t>
  </si>
  <si>
    <t>This paper presents the effects of conductive medical implant on energy absorbed by the human body and the testicular area when exposed to near field electromagnetic radiation. A dipole antenna is used as the radiating source and it is placed in front of the trousers pocket. Two types of medical implants are used in this study: intramedullary nail and bone plate. Numerical simulations are performed by means of CST Microwave Studio. Results are discussed in terms of changes in SAR values due to the presence of conductive medical implant at 0.4, 0.9, 1.8 and 2.4 GHz. The results have indicated that the conductive intramedullary nail that is located inside the femur significantly increases the SAR. Maximum enhancement in SAR is found when the length of the intramedullary nail is approximately one wavelength of the respective frequency tested. The measurement results indicate good agreements with the simulation results at 2.4 GHz. ¬© 2013 Penerbit UTM Press. All rights reserved.</t>
  </si>
  <si>
    <t>23-27</t>
  </si>
  <si>
    <t>Jurnal Teknologi (Sciences and Engineering)</t>
  </si>
  <si>
    <t>57190804378;24822488100;55886745200</t>
  </si>
  <si>
    <t>Othman, Nazirah;Asmawati Samsuri, Noor;Akma Ellias, Norfatin</t>
  </si>
  <si>
    <t>Othman N.</t>
  </si>
  <si>
    <t>Evaluation of Specific Absorption Rate due to medical implant in near-field Exposure</t>
  </si>
  <si>
    <t>10.11113/jt.v64.2074</t>
  </si>
  <si>
    <t>2-s2.0-84885700139</t>
  </si>
  <si>
    <t>['¬± 0', 'transforming dual', 'power dividing', 'phase shifting', 'performance dual', 'network topologies', 'line couplers', 'generalized impedance', 'feed networks', 'dual 1', 'different parameters', 'coupling level', 'circuited pi', 'band branch', '5 db']</t>
  </si>
  <si>
    <t>High-performance dual-band Doherty power amplifier and non-uniform circularly polarized antenna array require impedance- transforming unequal dual-band 90¬± branch-line couplers for power dividing and phase shifting in the feed networks. In this paper, an analytical design methodology of generalized impedance-transforming dual-band branch-line couplers for arbitrary coupling levels is proposed. The coupler features wide range of realizable frequency ratio, multiple flexible selections of open- or short-circuited and pi- or T-network topologies. For demonstration, four numerical examples with different parameters are presented. Furthermore, two microstrip couplers based on open-circuited pi- and T-network topologies were fabricated and measured. The measured results show good performance at dual 1.8/3.45 GHz bands. The fractional bandwidths defined by the fluctuation of the coupling level and the phase difference less than ¬±0:5 dB and ¬±5¬± are up to 17% and 18%, 18% and 2% for open-circuited pi- and T-network topologies, respectively.</t>
  </si>
  <si>
    <t>399-415</t>
  </si>
  <si>
    <t>60016930-60024617;60016930;60016930-60005244;60016930;60016930;60016930;60016930</t>
  </si>
  <si>
    <t>55574227773;57215075181;56236248900;55561845500;24476274400;24462759200;57201031867</t>
  </si>
  <si>
    <t>Liu, Qiang;Liu, Yuanan;Wu, Yongle;Shen, Junyu;Li, Shulan;Yu, Cuiping;Su, Ming</t>
  </si>
  <si>
    <t>Xiangtan;Beijing;Nanjing</t>
  </si>
  <si>
    <t>Hunan University of Science and Technology;Beijing University of Posts and Telecommunications;Southeast University</t>
  </si>
  <si>
    <t>60024617;60016930;60005244</t>
  </si>
  <si>
    <t>Generalized impedance-transforming dual-band branch-line couplers for arbitrary coupling levels</t>
  </si>
  <si>
    <t>10.2528/PIERB13061717</t>
  </si>
  <si>
    <t>2-s2.0-84885711790</t>
  </si>
  <si>
    <t>['vswr 3', 'rights reserved', 'planar antenna', 'paper presents', 'mimo applications', 'lte band', 'isolation less', 'implements multiple', 'handheld devices', '7 2', '6 ghz', '5 ghz', '2570 ),', '22 3', '15 db', '11 1', '1 ).']</t>
  </si>
  <si>
    <t>4G LTE antenna | CLL network isolator | MIMO | Multiband antenna | Slot meander patch</t>
  </si>
  <si>
    <t>This paper presents a Low-profile slot meander patch antennas. The antenna is a multiple communication bands for handheld devices and implements multiple-input-multiple-output (MIMO) technique. The proposed model covers LTE band-11 1.5 GHz Lower (1427.9 - 1452.9, 1475.9 - 1500.9), LTE band-2 PCS 1900 (1930 -1990, 1850 -1910), LTE band-7 2.6 GHz (2620-2690, 2500- 2570), and LTE band-22 3.5 GHz (3510-3590, 3410-3490) with dB matching criterion (VSWR 3:1). An isolation less than -15 dB has been obtained between two typical slot meander patch antennas. The isolation is achieved as a result of using CPW feeding mechanism and inserted CLL network isolator. This dual-feed (2-elements) planar antenna is fabricated and measured. The result of this small size structured MIMO antenna system shows a good radiation characteristics and small mutual coupling which is promising for MIMO applications in compact portable devices. ¬© 2013 Penerbit UTM Press. All rights reserved.</t>
  </si>
  <si>
    <t>43-47</t>
  </si>
  <si>
    <t>55887847400;55557598400;55888511400</t>
  </si>
  <si>
    <t>Ibrahim Mohamed, Nassrin;Abd. Rahman, Tharek;Idzam Sabran, Mursyidul</t>
  </si>
  <si>
    <t>Ibrahim Mohamed N.</t>
  </si>
  <si>
    <t>Multiband printed slot meander patch antenna for MIMO implementation in 4G handheld devices</t>
  </si>
  <si>
    <t>10.11113/jt.v64.2077</t>
  </si>
  <si>
    <t>2-s2.0-84885723497</t>
  </si>
  <si>
    <t>['worldwide interoperability', 'slot size', 'printed microstrip', 'microwave access', 'measured results', 'impedance bandwidth', 'conventional microstrip', 'bandwidth enhancement', '67 times', '52 %.']</t>
  </si>
  <si>
    <t>Protruded ground plane | Rhombus slot antenna | WLAN/WiMAX</t>
  </si>
  <si>
    <t>The printed microstrip-line-fed broadband rhombus slot antenna is investigated in this paper. With the use of the offset microstrip feed line and the corner-truncated protruded ground plane, the bandwidth enhancement and the slot size reduction for the proposed slot antenna can be obtained. The experimental results demonstrate that the impedance bandwidth for 10 dB return loss reaches 5210 MHz (108.2%, 2210-7420 MHz), which is about 2.67 times of a conventional microstrip-line-fed rhombus slot antenna. This bandwidth can provide with the wireless communication services operating in wireless local area network (WLAN) and worldwide interoperability for microwave access (WiMAX) bands. Under the use of the protruded ground plane, the slot size can be reduced by about 52%. Details of simulated and measured results are presented and discussed.</t>
  </si>
  <si>
    <t>694-699</t>
  </si>
  <si>
    <t>35790518800;7102693589;24491129000</t>
  </si>
  <si>
    <t>Pan, Chien Yuan;Jan, Jen Yea;Wang, Liang Chin</t>
  </si>
  <si>
    <t>Compact and broadband microstrip-line-fed modified rhombus slot antenna</t>
  </si>
  <si>
    <t>2-s2.0-84885729429</t>
  </si>
  <si>
    <t>['various applications', 'slit length', 'slit junction', 'rights reserved', 'published results', 'performs outstandingly', 'numerous devices', 'metal diode', 'insulator layer', 'field strength', 'energy conversion', 'current responses', 'antenna performances', 'amplitude degradation', '0 œºm']</t>
  </si>
  <si>
    <t>Energy harvesting | Metal-insulator-metal | Perturbation slit | Rectangular</t>
  </si>
  <si>
    <t>Nowadays, numerous devices to manipulate high frequencies for various applications are rapidly being investigated. Among them, nano-antennas for energy harvesting application at thermal radiation spectrum received most attention. A potential of versatile rectangular patch with perturbation slit tunnel that can collect electrical field energy is studied. The antenna performances are defined over field strength and current responses. The electrical field concentrated at the slit junction can be tuned by verifying the perturbation slit parameters. The electrical field amplitude of approximately 110 V/m is achieved with slit length of 1.0 Œºm. The field then can be guided out through the tunnel with some amplitude degradation in order to be integrated with metal-insulator-metal diode for energy conversion. The diode current obtained inside the insulator layer is compared with published results and it performs outstandingly. It was found that the proposed antenna exhibits promising performances that is suitable as an efficient energy harvesting device. ¬© 2013 Penerbit UTM Press. All rights reserved.</t>
  </si>
  <si>
    <t>57208158911;16021672300;9943204000;16022550900</t>
  </si>
  <si>
    <t>Ismail, Mohd Khairul Hisham;Esa, Mazlina;Murad, Noor Asniza;Mohd Yusoff, Mohd Fairus</t>
  </si>
  <si>
    <t>Ismail M.</t>
  </si>
  <si>
    <t>A potential of versatile rectangular patch with perturbation slit tunnel for energy harvesting device</t>
  </si>
  <si>
    <t>10.11113/jt.v64.2076</t>
  </si>
  <si>
    <t>2-s2.0-84885739627</t>
  </si>
  <si>
    <t>['provided closed', 'novel multi', 'impedance transformer', 'extension line', 'excellent agreement', 'easy fabrication', 'design method', 'convenient test', 'complex impedance', 'characteristic impedances', '4 ghz']</t>
  </si>
  <si>
    <t>A simple and analytical design methodology for a novel multi-way Bagley Polygon power divider with arbitrary complex terminated impedances is proposed in this paper. The design parameters including electrical lengths and characteristic impedances can be obtained by the provided closed-form mathematical expressions when complex terminated impedances are known. Moreover, for convenient test, we design an impedance transformer to transform the complex impedance into real impedance using an extension line, and especially a reflection coefficient chart to solve it. Four special cases of 3-way Bagley Polygon power divider operating at 2.4 GHz are fabricated and measured with different condition complex terminated impedances for the purpose of verification. Excellent agreement between simulation and measurement results proves the validity of the design method. The presented Bagley Polygon power divider exhibits 180¬∞ phase difference between any two adjacent output ports and 0¬∞ phase difference between two symmetrical output ports and is suitable for multi-antenna and differential antenna system. Furthermore, simple layouts lead to convenient design procedure and easy fabrication.</t>
  </si>
  <si>
    <t>315-331</t>
  </si>
  <si>
    <t>60016930;60016930;60016930;60016930;60016930-60005244;60016930</t>
  </si>
  <si>
    <t>35769474100;57215075181;24476274400;24462759200;56236248900;57201031867</t>
  </si>
  <si>
    <t>Li, Jiuchao;Liu, Yuanan;Li, Shulan;Yu, Cuiping;Wu, Yongle;Su, Ming</t>
  </si>
  <si>
    <t>A novel multi-way power divider design with arbitrary complex terminated impedances</t>
  </si>
  <si>
    <t>10.2528/PIERB13061306</t>
  </si>
  <si>
    <t>2-s2.0-84885741213</t>
  </si>
  <si>
    <t>['view point', 'steradian space', 'step converting', 'radian space', 'proposed bmd', 'propose methods', 'power distribution', 'physical meaning', 'numerical comparisons', 'mimo radar', 'input multi', 'convex programming', 'conventional methods', 'bmd ).', 'beampattern synthesis', 'based method']</t>
  </si>
  <si>
    <t>In multi-input multi-output (MIMO) radar transmit beampattern synthesis, most current literature formulates the problems in steradian space. However, since the beampattern and its parameters are both measured and dƒìned in radian space, from the view point of physical meaning, it will be better to reformulate the problems in radian space rather than in steradian space. In this paper, we propose methods in the radian space to synthesize beampatterns based on minimizing sidelobe level for the two main designs in MIMO radar, i.e., minimum sidelobe beampattern design (MSBD) and beampattern matching design (BMD). For MSBD, the design criteria considering both peak sidelobe level and integrated sidelobe level is proposed. By this we can have a good tradeo¬Æ between the intensity and power distribution in beampattern synthesis. After a two-step converting, the formulation of the criteria is transformed into a convex programming, where a global optimal solution can be obtained. For BMD, instead of minimizing mean square error directly as in conventional methods, we propose a power-approximation-based method by minimizing integrated sidelobe level. Finally, numerical comparisons with classical methods demonstrate that the proposed MSBD maintains for all range of main lobe width and the proposed BMD has smoother main lobes with maximal power focused in.</t>
  </si>
  <si>
    <t>355-371</t>
  </si>
  <si>
    <t>55347490700;57214697770;57202627551;7101712454</t>
  </si>
  <si>
    <t>Xu, Haisheng;Wang, Jian;Yuan, Jian;Shan, Xiuming</t>
  </si>
  <si>
    <t>Mimo radar transmit beampattern synthesis via minimizing sidelobe level</t>
  </si>
  <si>
    <t>10.2528/PIERB13062205</t>
  </si>
  <si>
    <t>2-s2.0-84885761655</t>
  </si>
  <si>
    <t>['traditional procedure', 'suboptimal solutions', 'standard boa', 'proposed algorithm', 'local minima']</t>
  </si>
  <si>
    <t>In this paper, a modified Bayesian Optimization Algorithm (BOA), named M-BOA, is proposed to introduce a suitable mutation scheme for the traditional procedure in order to speed up the convergence of the algorithm and to avoid it to be trapped in local minima or to stagnate in suboptimal solutions. The proposed algorithm has been applied both to a specific mathematical test function and to sparse linear antenna arrays design, showing outperforming capabilities not only with respect to the standard BOA, but also with respect to other assessed global optimization methods.</t>
  </si>
  <si>
    <t>385-405</t>
  </si>
  <si>
    <t>60023256;60012162;60023256;60023256;60023256</t>
  </si>
  <si>
    <t>55816486900;7004544655;7003795629;57201889588;55938896600</t>
  </si>
  <si>
    <t>Ha, Bui Van;Pirinoli, Paola;Zich, Riccardo E.;Mussetta, Marco;Grimaccia, Francesco</t>
  </si>
  <si>
    <t>Milan;Turin</t>
  </si>
  <si>
    <t>Politecnico di Milano;Politecnico di Torino</t>
  </si>
  <si>
    <t>60023256;60012162</t>
  </si>
  <si>
    <t>Ha B.</t>
  </si>
  <si>
    <t>Modified bayesian optimization algorithm for sparse linear antenna design</t>
  </si>
  <si>
    <t>10.2528/PIERB12091806</t>
  </si>
  <si>
    <t>2-s2.0-84885767605</t>
  </si>
  <si>
    <t>['system performance', 'secondary networks', 'relay nodes', 'reduce interference', 'pus ).', 'primary users', 'optimization problems', 'notable improvements', 'maximize performance', 'limiting interference', 'indirect transmissions', 'directional relays', 'directional ones', 'directional antennas', 'direct links', 'cr network', 'conventional omni', 'cognitive nodes', 'applied relays']</t>
  </si>
  <si>
    <t>Beamforming | Cognitive radio network | Cooperative communication | Directional transmission | Power allocation</t>
  </si>
  <si>
    <t>In this paper, we investigate power allocation and beamforming in a relay assisted cognitive radio (CR) network. Our objective is to maximize performance of the CR network while limiting interference in the direction of the primary users (PUs). In order to achieve these goals, we first consider joint power allocation and beamforming for cognitive nodes in direct links. Then, we propose an optimal power allocation strategy for relay nodes in indirect transmissions. Unlike the conventional cooperative relaying networks, the applied relays are equipped with directional antennas to further reduce interference to the PUs and meet the CR network requirements. The proposed approach employs genetic algorithm (GA) to solve the optimization problems. Numerical simulation results illustrate the quality of service (QoS) satisfaction in both primary and secondary networks. These results also show that notable improvements are achieved in the system performance if the conventional omni-directional relays are replaced with directional ones.</t>
  </si>
  <si>
    <t>791-799</t>
  </si>
  <si>
    <t>60016972;113769104</t>
  </si>
  <si>
    <t>55059800300;22985547200</t>
  </si>
  <si>
    <t>Nouri, Narges;Noori, Narges</t>
  </si>
  <si>
    <t>Shahed University;Cyberspace Research Institute</t>
  </si>
  <si>
    <t>Nouri N.</t>
  </si>
  <si>
    <t>Directional relays for multi-hop cooperative cognitive radio networks</t>
  </si>
  <si>
    <t>2-s2.0-84885771827</t>
  </si>
  <si>
    <t>['wire dipoles', 'two antennas', 'simulated findings', 'shieldit fabric', 's21 transmission', 'rights reserved', 'results show', 'phase reflection', 'parameters performance', 'like waveguide', 'investigated thoroughly', 'improving transmission', 'high gain', 'fleece fabric', 'different antennas', 'conductive patches', 'conducted rigorously', 'amc surface', 'also considered', 'also achieved']</t>
  </si>
  <si>
    <t>Antenna | Artificial magnetic conductor | Dipole | Sheet-like waveguide | Textile AMC</t>
  </si>
  <si>
    <t>A textile Artificial Magnetic Conductor (AMC) sheet-like waveguide with wire dipoles were designed to investigate the possibility of improving transmission between antennas. The textile AMC sheet is made of fleece fabric with conductive patches and ground plane made of SHIELDIT fabric. The AMC surface is designed to have in-phase reflection at 2.45GHz with the objective to enhance the transmission between antennas. The S-parameters performance of the two antennas with textile AMC sheet was investigated thoroughly. The effect of different antennas' placement and distance was also considered. Measurements were conducted rigorously to validate the simulated findings. Results show that the S21 transmission between antennas improved significantly when having the AMC waveguide sheet beneath them. Directive radiation pattern with high gain was also achieved with the proposed AMC sheet-like waveguide. ¬© 2013 Penerbit UTM Press. All rights reserved.</t>
  </si>
  <si>
    <t>60021005;60021005;60021005;60021005;60021005;60021005</t>
  </si>
  <si>
    <t>35618313700;9942489500;24822488100;55452338700;55856426400;56386229400</t>
  </si>
  <si>
    <t>Kamardin, Kamilia;Rahim, Mohamad Kamal A.;Samsuri, Noor Asmawati;Jalil, Mohd Ezwan;Husna Idris, Izni;Abdul Majid, Mohamad Afiq</t>
  </si>
  <si>
    <t>Textile artificial magnetic conductor waveguide sheet with wire dipoles for body centric communication</t>
  </si>
  <si>
    <t>10.11113/jt.v64.2075</t>
  </si>
  <si>
    <t>2-s2.0-84885778518</t>
  </si>
  <si>
    <t>['small volume', 'reduced substantially', 'radiation patterns', 'port isolation', 'pcb ).', 'paper presents', 'mimo system', 'ground plane', 'fr4 substrate', 'folded structure', 'enhance port', 'element dimension', 'efficiency caused', 'compact dual', 'antenna element', 'additional non', '485 ghz', '28 db', '1 db']</t>
  </si>
  <si>
    <t>This paper presents a compact dual-band multiple input multiple output (MIMO) antenna with low mutual coupling, operating in the 2.4 GHz band (2.4-2.485 GHz) and 5.5 GHz band (5.15- 5.85 GHz). The proposed antenna system consists of two antenna elements located at the top two corners of FR4 substrate (PCB). Each element dimension is reduced substantially by employing a folded structure and slots on the top patch plate, so that it takes up a small volume of 12 √ó 9 √ó 6mm3. To enhance port-to-port isolation and efficiency of each antenna, an additional non-radiating folded shorting strip is connected between each antenna element and ground plane of PCB. The measured isolation values are lower than -28 dB over the lower WLAN band (2.4-2.485 GHz) and better than -26 dB (-30 dB in most of the band) across the higher WLAN band (5.15-5.85 GHz). The improvement in antenna's efficiency caused to raise up 1 dB of effective diversity gain of MIMO system. Furthermore, S-parameters, radiation patterns and diversity performance characteristics are provided.</t>
  </si>
  <si>
    <t>205-221</t>
  </si>
  <si>
    <t>60019106;60019106;60019106;60019106;60019106</t>
  </si>
  <si>
    <t>55634591500;55888435300;55633911400;55634854900;6602733200</t>
  </si>
  <si>
    <t>Singh, Hari S.;Meruva, Bhaskarareddy;Pandey, Gaurav K.;Bharti, Pradutt K.;Meshram, Manoj K.</t>
  </si>
  <si>
    <t>Singh H.</t>
  </si>
  <si>
    <t>Low mutual coupling between mimo anten-nas by using two folded shorting strips</t>
  </si>
  <si>
    <t>10.2528/PIERB13052305</t>
  </si>
  <si>
    <t>2-s2.0-84885779645</t>
  </si>
  <si>
    <t>['wireless networks', 'valued constellations', 'size limitations', 'ser ).', 'receiver able', 'perform single', 'network interferences', 'multiuser context', 'multiple antennas', 'last decade', 'ic techniques', 'great interest', 'ask constellations', 'alamouti scheme']</t>
  </si>
  <si>
    <t>Alamouti scheme | Interference cancellation | MIMO | Real-valued constellations | Widely linear</t>
  </si>
  <si>
    <t>Several Interference Cancellation (IC) schemes have been developed during this last decade for wireless networks to mitigate the effect of intra-network interferences, when each user is equipped with multiple antennas and employs Space Time Block Code (STBC) at transmission. However, these IC techniques all require multiple antennas at reception, which remains a challenge at the handset level due to cost and size limitations. In this context, a receiver able to perform Single and Multiple Antenna IC (SAIC/MAIC) for users using real-valued constellations (such as ASK constellations) and Alamouti scheme at transmission has been introduced very recently. The purpose of this paper is to highlight its great interest in multiuser context by analyzing its mechanism and deriving its performance in terms of Signal to Interference plus Noise Ratio (SINR) and Symbol Error Rate (SER). ¬© 2013 Lavoisier.</t>
  </si>
  <si>
    <t>87-106</t>
  </si>
  <si>
    <t>Traitement du Signal</t>
  </si>
  <si>
    <t>60107883;60107883-60014541</t>
  </si>
  <si>
    <t>36135186200;7102614599</t>
  </si>
  <si>
    <t>Dupuy, Florian;Chevalier, Pascal</t>
  </si>
  <si>
    <t>Gennevilliers;Paris</t>
  </si>
  <si>
    <t>Thales Communications &amp; Security;Conservatoire National des Arts et Metiers</t>
  </si>
  <si>
    <t>60107883;60014541</t>
  </si>
  <si>
    <t>Dupuy F.</t>
  </si>
  <si>
    <t>Concept SAIC/MAIC Alamouti: Geometric interpretation and performance</t>
  </si>
  <si>
    <t>10.3166/TS.30.87-106</t>
  </si>
  <si>
    <t>2-s2.0-84885792316</t>
  </si>
  <si>
    <t>NNSF</t>
  </si>
  <si>
    <t>['trial step', 'similarly proposed', 'resolve sub', 'model uses', 'mild conditions', 'local superlinear', 'iterative algorithm', 'highly robust', 'cost function', 'combinative algorithm', 'beam model']</t>
  </si>
  <si>
    <t>In this paper, we propose a multi-beam model for antenna array pattern synthesis (AAPS) problem. The model uses a conic trust region algorithm (CTRA) similarly proposed in this paper to optimize its cost function. Undoubtedly, whole algorithm efficiency ultimately lies on the CTRA, thereof, we propose a method to improve the iterative algorithm's efficiency. Unlike traditional trust region methods that resolve sub-problems, the CTRA efficiently searches a region via solving a inequation, by which it identifies new iteration points when a trial step is rejected. Thus, the proposed algorithm improves computational efficiency. Moreover, the CTRA has strong convergence properties with the local superlinear and quadratic convergence rate under mild conditions, and exhibits high efficiency and robustness. Finally, we apply the combinative algorithm to AAPS. Numerical results show that the method is highly robust, and computer simulations indicate that the algorithm excellently performs AAPS problem.</t>
  </si>
  <si>
    <t>267-290</t>
  </si>
  <si>
    <t>Zeng, Tiao Jun;Feng, Quan Yuan</t>
  </si>
  <si>
    <t>A multi-beam model of antenna array pat-tern synthesis based on conic trust region method</t>
  </si>
  <si>
    <t>10.2528/PIERB13061506</t>
  </si>
  <si>
    <t>2-s2.0-84885794823</t>
  </si>
  <si>
    <t>['single high', 'simulated results', 'similar directivity', 'series feeding', 'rectangular profile', 'linear array', 'good agreement', 'feeding network', 'broadside pattern', '4 %.', '12 dbi']</t>
  </si>
  <si>
    <t>Directive antennas | Genetic algorithms | Linear antenna arrays | Microstrip patch antennas | Optimization</t>
  </si>
  <si>
    <t>A single high-directivity microstrip patch antenna (MPA) having a rectangular profile, which can substitute a linear array is proposed. It is designed by using genetic algorithms with the advantage of not requiring a feeding network. The patch fits inside an area of 2.54Œª x 0.25Œª, resulting in a broadside pattern with a directivity of 12 dBi and a fractional impedance bandwidth of 4 %. The antenna is fabricated and the measurements are in good agreement with the simulated results. The genetic MPA provides a similar directivity as linear arrays using a corporate or series feeding, with the advantage that the genetic MPA results in more bandwidth.</t>
  </si>
  <si>
    <t>700-707</t>
  </si>
  <si>
    <t>60104972-60071082;60026905;60071082</t>
  </si>
  <si>
    <t>Jayasinghe, Jeevani;Anguera, Jaume;Uduwawala, Disala</t>
  </si>
  <si>
    <t>Sri Lanka;Sri Lanka;Spain</t>
  </si>
  <si>
    <t>Kuliyapitiya;Peradeniya;Barcelona</t>
  </si>
  <si>
    <t>Wayamba University of Sri Lanka;University of Peradeniya;Universitat Ramon Llull</t>
  </si>
  <si>
    <t>60104972;60071082;60026905</t>
  </si>
  <si>
    <t>Genetic algorithm optimization of a high-directivity microstrip patch antenna having a rectangular profile</t>
  </si>
  <si>
    <t>2-s2.0-84885803465</t>
  </si>
  <si>
    <t>['terminal chassis', 'radiation patterns', 'proposed designs', 'multiple antennas', 'mas provide', 'evaluated experimentally', 'element antennas', 'arbitrary directions']</t>
  </si>
  <si>
    <t>Design of multi-element antennas (MA) for small mobile terminals operating at higher frequencies remains challenging despite smaller antenna dimension and possibility of achieving electrically large separation between them. In this paper, the importance of the type of radiating elements operating at 3400-3600MHz and their locations on the terminal chassis is highlighted. An isotropic radiation pattern that receives incoming signals from arbitrary directions is obtained by combining the radiation patterns of multiple antennas with localized chassis current distribution. Four MA configurations with two- and eight-element antennas are designed and evaluated experimentally in indoor propagation environments. Our proposed designs of MAs provide the highest MIMO channel capacity compared to their counterparts using antennas with less localized chassis current distribution, even in the presence of user's hand.</t>
  </si>
  <si>
    <t>241-266</t>
  </si>
  <si>
    <t>60103653-60090652;60000990;60103653;60103653;60103653</t>
  </si>
  <si>
    <t>57194469675;35090142900;7007182576;6603413948;6508249651</t>
  </si>
  <si>
    <t>Azremi, Abdullah Al Hadi;Jamaly, Nima;Haneda, Katsuyuki;Icheln, Clemens;Viikari, Ville</t>
  </si>
  <si>
    <t>Finland;Malaysia;Sweden</t>
  </si>
  <si>
    <t>Espoo;Arau;Gothenburg</t>
  </si>
  <si>
    <t>Aalto University;Universiti Malaysia Perlis;Chalmers University of Technology</t>
  </si>
  <si>
    <t>60103653;60090652;60000990</t>
  </si>
  <si>
    <t>Azremi A.</t>
  </si>
  <si>
    <t>Design and measurement-based evaluation of multi-antenna mobile terminals for LTE 3500MHz band</t>
  </si>
  <si>
    <t>10.2528/PIERB13061205</t>
  </si>
  <si>
    <t>2-s2.0-84885818331</t>
  </si>
  <si>
    <t>['shaped antenna', 'planar u', 'operational frequency', 'meandering technique', 'impedance bandwidth', 'bottom part', 'bandwidth enhancement', 'antenna gain', 'antenna consists', '798 mhz', '6 dbi', '470 mhz', '21 slots', '2 dbi']</t>
  </si>
  <si>
    <t>Meandering technique | Microstrip antenna | TV white space | U-shaped antenna | UHF antenna</t>
  </si>
  <si>
    <t>A novel wideband planar U-shaped antenna with meandering technique is proposed for TV White Space operation in 470-798 MHz band. The antenna consists of a U-shaped antenna backed by a partial ground plane. The meandering technique is applied by inserting several slots at the bottom part of the U-shaped for bandwidth enhancement. An impedance bandwidth of 95.2 % is achieved when the planar U-shaped antenna is added with 21 slots. The radiation pattern confirms that good pattern stability is obtained. The antenna gain of 2.2 dBi up to 4.6 dBi is achieved for the operational frequency from 470 MHz to 798 MHz.</t>
  </si>
  <si>
    <t>708-713</t>
  </si>
  <si>
    <t>60014001;60014001;109507399;109507399;60001821</t>
  </si>
  <si>
    <t>16021808600;55557598400;16022567400;15623436700;55328836300</t>
  </si>
  <si>
    <t>Jamaluddin, Mohd Haizal;Rahman, Tharek Abd;Mohamad, Hafizal;Ramli, Nordin;Islam, Mohammad Tariqul</t>
  </si>
  <si>
    <t>Johor Bahru;Bangi;Berhad</t>
  </si>
  <si>
    <t>School of Electrical Engineering;Universiti Kebangsaan Malaysia;Wireless Communication Cluster</t>
  </si>
  <si>
    <t>60014001;60001821;109507399</t>
  </si>
  <si>
    <t>Jamaluddin M.H.</t>
  </si>
  <si>
    <t>Wideband planar U-shaped monopole antenna with meandering technique for TV white space application</t>
  </si>
  <si>
    <t>2-s2.0-84885819964</t>
  </si>
  <si>
    <t>['¬© funpec', 'without cutting', 'whole mites', 'water bath', 'varroa destructor', 'solution heated', 'single mite', 'sample ).', 'require centrifugation', 'reduced number', 'rapidly processed', 'rapid method', 'quality dna', 'proteinase k', 'processed whole', 'ph 8', 'pcr results', 'nonionic detergents', 'mitochondrial dna', 'lysis buffer', 'low toxicity', 'laboratory gloves', 'individual bees', 'incubated whole', 'honey bees', 'extraction solution', 'extracted dna', 'even using', 'digest proteins', 'chloroform extraction', 'bidistilled water', 'bee genomic', 'bee antennae', 'autoclaved equipment', 'autoclaved ).', 'apis mellifera', '200 ml', '2 h', '10 min', '10 mg', '1 mite']</t>
  </si>
  <si>
    <t>Apis mellifera | DNA extraction | Lysis buffer | Polyacrylamide gel | Proteinase K | Varroa destructor</t>
  </si>
  <si>
    <t>We developed a rapid method for extraction of DNA from honey bees, Apis mellifera, and from the parasitic bee mite, Varroa destructor. The advantages include fast processing and low toxicity of the substances that are utilized. We used lysis buffer with nonionic detergents to lyse cell walls and proteinase K to digest proteins. We tested whole thorax, thoracic muscle mass, legs, and antennae from individual bees; the mites were processed whole (1 mite/sample). Each thorax was incubated whole, without cutting, because exocuticle color pigment darkened the extraction solution, interfering with PCR results. The procedure was performed with autoclaved equipment and laboratory gloves. For each sample, we used 100 ŒºL lysis buffer (2 mL stock solution of 0.5 M Tris/HCl, pH 8.5, 10 mL stock solution of 2 M KCl, 500 ŒºL solution of 1 M MgCl2, 2 mL NP40, and 27.6 g sucrose, completed to 200 mL with bidistilled water and autoclaved) and 2 ŒºL proteinase K (10 mg/mL in bidistilled water previously autoclaved, as proteinase K cannot be autoclaved). Tissues were incubated in the solutions for 1-2 h in a water bath (62¬∞-68¬∞C) or overnight at 37¬∞C. After incubation, the tissues were removed from the extraction solution (lysis buffer + proteinase K) and the solution heated to 92¬∞C for 10 min, for proteinase K inactivation. Then, the solution with the extracted DNA was stored in a refrigerator (4¬∞-8¬∞C) or a freezer (-20¬∞C). This method does not require centrifugation or phenol/chloroform extraction. The reduced number of steps allowed us to sample many individuals/day. Whole mites and bee antennae were the most rapidly processed. All bee tissues gave the same quality DNA. This method, even using a single bee antenna or a single mite, was adequate for extraction and analysis of bee genomic and mitochondrial DNA and mite genomic DNA. ¬© FUNPEC-RP.</t>
  </si>
  <si>
    <t>4846-4854</t>
  </si>
  <si>
    <t>Genetics and Molecular Research</t>
  </si>
  <si>
    <t>60008088;60008088;60008088;60008088;60008088</t>
  </si>
  <si>
    <t>7102192813;57194580025;7102544560;7102796312;6603950692</t>
  </si>
  <si>
    <t>Issa, M. R.C.;Figueiredo, V. L.C.;De Jong, D.;Sakamoto, C. H.;Sim√µes, Z. L.P.</t>
  </si>
  <si>
    <t>Issa M.</t>
  </si>
  <si>
    <t>Rapid method for DNA extraction from the honey bee apis mellifera and the parasitic bee mite Varroa destructor using lysis buffer and proteinase K</t>
  </si>
  <si>
    <t>10.4238/2013.October.22.4</t>
  </si>
  <si>
    <t>2-s2.0-84886682478</t>
  </si>
  <si>
    <t>['tailor single', 'photonic crystals', 'one hand', 'nanoapertures milled', 'gold film', 'flexible toolbox', 'enhanced emission', 'engineer fluorescence', 'emitter fluorescence', 'central aperture']</t>
  </si>
  <si>
    <t>Bloch mode | fluorescence enhancement | nanoantenna | nanoaperture | plasmonic crystal | plasmonics</t>
  </si>
  <si>
    <t>Plasmonics and photonic crystals are two complementary approaches to tailor single-emitter fluorescence, using strong local field enhancements near metals on one hand and spatially extended photonic band structure effects on the other hand. Here, we explore the emergence of spontaneous emission control by finite-sized hexagonal arrays of nanoapertures milled in gold film. We demonstrate that already small lattices enable highly directional and enhanced emission from single fluorescent molecules in the central aperture. Even for clusters just four unit cells across, the directionality is set by the plasmonic crystal band structure, as confirmed by full-wave numerical simulations. This realization of plasmonic phase array antennas driven by single quantum emitters opens a flexible toolbox to engineer fluorescence and its detection. ¬© 2013 American Chemical Society.</t>
  </si>
  <si>
    <t>8840-8848</t>
  </si>
  <si>
    <t>60005398;60102127;60102127;60005398</t>
  </si>
  <si>
    <t>26664708400;46461802500;8886932900;6507519410</t>
  </si>
  <si>
    <t>Langguth, Lutz;Punj, Deep;Wenger, J√©ro√Æme;Koenderink, A. Femius</t>
  </si>
  <si>
    <t>France;Netherlands</t>
  </si>
  <si>
    <t>Marseille;Amsterdam</t>
  </si>
  <si>
    <t>Aix Marseille Universit√©;FOM Institute for Atomic and Molecular Physics - AMOLF</t>
  </si>
  <si>
    <t>60102127;60005398</t>
  </si>
  <si>
    <t>Langguth L.</t>
  </si>
  <si>
    <t>Plasmonic band structure controls single-molecule fluorescence</t>
  </si>
  <si>
    <t>10.1021/nn4033008</t>
  </si>
  <si>
    <t>2-s2.0-84887009336</t>
  </si>
  <si>
    <t>EMET-CSD2008-00066</t>
  </si>
  <si>
    <t>['reduce size', 'radiating elements', 'patch antenna', 'infinite configuration', 'grating lobes', 'ebg substrate', 'distance lower', 'array configurations', '70 ¬∞', '55 ).']</t>
  </si>
  <si>
    <t>Array | Electromagnetic band gap (EBG) | Grating lobes | High dielectric constant | Scan blindness</t>
  </si>
  <si>
    <t>High dielectric electromagnetic band gap (EBG) substrates can be used in patch antenna configurations to reduce size and mitigate substrate modes propagation with reasonable radiation efficiency values (Œ∑rad &lt; 0.55). Furthermore, EBG substrate structures applied in array configurations are able to avoid grating lobes and scan blindness phenomena as distance and coupling between patch antenna-radiating elements can be reduced at the same time. In this paper, a 2 √ó 2 array configuration using Zirconium Tin Titanate EBG substrate with high dielectric constant is presented. The array has been simulated showing 9 dB coupling reduction obtained by the inclusion of the EBG substrate in between the patch antennas placed to a distance lower than 0,5Œª0. This short distance together with the coupling reduction results in a configuration which does not suffer from grating lobes and scan blindness problems, obtaining a 30¬∞ scan angle for the 2 √ó 2 configuration which is the maximum achievable angle due to a 2 √ó 2 array factor. A scan angle larger than 70¬∞ can be seen for the infinite configuration. ¬© 2013 Taylor &amp; Francis.</t>
  </si>
  <si>
    <t>2341-2354</t>
  </si>
  <si>
    <t>60033019;60033019;60033019</t>
  </si>
  <si>
    <t>16024279700;6507828348;7003903508</t>
  </si>
  <si>
    <t>Iriarte, Juan Carlos;Ederra, I√±igo;Gonzalo, Ram√≥n</t>
  </si>
  <si>
    <t>Pamplona</t>
  </si>
  <si>
    <t>Universidad P√∫blica de Navarra</t>
  </si>
  <si>
    <t>Iriarte J.</t>
  </si>
  <si>
    <t>High dielectric constant EBG technology to avoid gratings lobes and scan blindness in array configurations</t>
  </si>
  <si>
    <t>10.1080/09205071.2013.848174</t>
  </si>
  <si>
    <t>2-s2.0-84888298273</t>
  </si>
  <si>
    <t>['sensory information', 'projection neurons', 'olfactory system', 'odor quality', 'mushroom body', 'mb representation', 'mb ).', 'kenyon cells', 'generalization capabilities', 'different types', 'design principles', 'dense activation', 'crucial role', 'antennal lobe']</t>
  </si>
  <si>
    <t>Divergent projection | Drosophila olfactory system | Homotypical projection neurons | Mushroom body | Noise robustness | Sparse coding</t>
  </si>
  <si>
    <t>Sensory systems face the challenge to represent sensory inputs in a way to allow easy readout of sensory information by higher brain areas. In the olfactory system of the fly drosopohila melanogaster, projection neurons (PNs) of the antennal lobe (AL) convert a dense activation of glomeruli into a sparse, high-dimensional firing pattern of Kenyon cells (KCs) in the mushroom body (MB). Here we investigate the design principles of the olfactory system of drosophila in regard to the capabilities to discriminate odor quality from the MB representation and its robustness to different types of noise. We focus on understanding the role of highly correlated homotypic projection neurons ("sister cells") found in the glomeruli of flies. These cells are coupled by gap-junctions and receive almost identical sensory inputs, but target randomly different KCs in MB. We show that sister cells might play a crucial role in increasing the robustness of the MB odor representation to noise. Computationally, sister cells thus might help the system to improve the generalization capabilities in face of noise without impairing the discriminability of odor quality at the same time. ¬© 2013 Zhang, Li, Wu and Rasch.</t>
  </si>
  <si>
    <t>Frontiers in Computational Neuroscience</t>
  </si>
  <si>
    <t>60023237-60024542;60024542;60023237;60023237</t>
  </si>
  <si>
    <t>27068116200;55936283000;38863335800;23010153500</t>
  </si>
  <si>
    <t>Zhang, Danke;Li, Yuanqing;Wu, Si;Rasch, Malte J.</t>
  </si>
  <si>
    <t>South China University of Technology;Beijing Normal University</t>
  </si>
  <si>
    <t>60024542;60023237</t>
  </si>
  <si>
    <t>Design principles of the sparse coding network and the role of "sister cells" in the olfactory system of Drosophila</t>
  </si>
  <si>
    <t>10.3389/fncom.2013.00141</t>
  </si>
  <si>
    <t>2-s2.0-84888124046</t>
  </si>
  <si>
    <t>['wimax applications', 'thus suitable', 'shaped slots', 'radiation patch', 'proposed antenna', 'overall dimension', 'operating bands', 'applicable gains', '80 mhz', '7 ghz', '600 mhz']</t>
  </si>
  <si>
    <t>Monopole antenna | Slot | Triple-band | WIMAX | WLAN</t>
  </si>
  <si>
    <t>A novel compact monopole antenna for WLAN and WiMAX applications is presented. By properly etching two openended inverted L-shaped slots on the radiation patch, three separated resonances with effective bandwidth enhancement can be obtained. The overall dimension of the proposed antenna is only 29 (L) √ó 10 (W) √ó 1.6 (H) mm3. Experimental results show that the antenna provides three impedance bandwidth of 80 MHz (2.4-2.48 GHz), 420 MHz (3.28-3.7 GHz) and 600 MHz (5.23-5.83 GHz). Good radiation patterns and applicable gains are also obtained across the operating bands. The proposed antenna is thus suitable for wireless communications systems. ¬© IEICE 2013.</t>
  </si>
  <si>
    <t>57214517715;55496443900;55840957900;57220906369</t>
  </si>
  <si>
    <t>Zheng, You;Wang, Peng;Hua, Minjie;Gao, Peng</t>
  </si>
  <si>
    <t>Compact triple-band monopole antenna for WLAN/WIMAX applications</t>
  </si>
  <si>
    <t>10.1587/elex.10.20130638</t>
  </si>
  <si>
    <t>2-s2.0-84888340634</t>
  </si>
  <si>
    <t>['transmitter frequency', 'significantly far', 'sibs lines', 'see spectrum', 'secondary radiation', 'rights reserved', 'results obtained', 'new possibilities', 'new observations', 'near harmonics', 'generated near', 'first time', 'electron gyrofrequency', 'diagnostic information', 'brillouin scatter', 'based high', 'aspect angle']</t>
  </si>
  <si>
    <t>ionospheric heating | stimulated Brillioun scatter | stimulated ion Bernstein scatter</t>
  </si>
  <si>
    <t>Results of secondary radiation, Stimulated Electromagnetic Emission (SEE), produced during ionospheric modification experiments using ground-based high-power radio waves are reported. These results obtained at the High Frequency Active Auroral Research Program (HAARP) facility specifically considered the generation of Magnetized Stimulated Brillouin Scatter (MSBS) and Stimulated Ion Bernstein Scatter (SIBS) lines in the SEE spectrum when the transmitter frequency is near harmonics of the electron gyrofrequency. The heater antenna beam angle effect was investigated on MSBS in detail and shows a new spectral line postulated to be generated near the upper hybrid resonance region due to ion acoustic wave interaction. Frequency sweeping experiments near the electron gyroharmonics show for the first time the transition from MSBS to SIBS lines as the heater pump frequency approaches the gyroharmonic. Significantly far from the gyroharmonic, MSBS lines dominate, while close to the gyroharmonic, SIBS lines strengthen while MSBS lines weaken. New possibilities for diagnostic information are discussed in light of these new observations. Key Points Thorough study of aspect angle on stimulated electromagnetic emissions at HAARP New stimulated electromagnetic emissions observed during ionospheric heating First observation of transition from Brillouin scatter to ion Bernstein scatter ¬©2013. American Geophysical Union. All Rights Reserved.</t>
  </si>
  <si>
    <t>607-616</t>
  </si>
  <si>
    <t>60009860-60027090;60027090;60027271;60027090;60027090;60027271;109680195</t>
  </si>
  <si>
    <t>35800901900;7004550145;7103130662;36115440500;55184631300;6506939519;55886707200</t>
  </si>
  <si>
    <t>Fu, H.;Scales, W. A.;Bernhardt, P. A.;Samimi, A.;Mahmoudian, A.;Briczinski, S. J.;McCarrick, M. J.</t>
  </si>
  <si>
    <t>United States;United States;China;United States</t>
  </si>
  <si>
    <t>Washington, D.C.;Blacksburg;Shanghai;</t>
  </si>
  <si>
    <t>Naval Research Laboratory;Virginia Polytechnic Institute and State University;Fudan University;Marsh Creek, LLC</t>
  </si>
  <si>
    <t>60027271;60027090;60009860;109680195</t>
  </si>
  <si>
    <t>Fu H.</t>
  </si>
  <si>
    <t>Stimulated Brillouin scatter and stimulated ion Bernstein scatter during electron gyroharmonic heating experiments</t>
  </si>
  <si>
    <t>10.1002/2013RS005262</t>
  </si>
  <si>
    <t>2-s2.0-84885706182</t>
  </si>
  <si>
    <t>['wide range', 'wide field', 'threat detection', 'system uses', 'system may', 'simulated pbied', 'scattered waveform', 'scattered polarimetric', 'rendered autonomously', 'real time', 'radar system', 'performance parameters', 'pbied ).', 'objects positioned', 'neural network', 'millimeter radar', 'manually steered', 'allows tracking', '1 ms']</t>
  </si>
  <si>
    <t>Concealed threat screening | Millimeter wave | Radar | Remote detection</t>
  </si>
  <si>
    <t>We present a millimeter radar for threat level evaluation developed for the detection concealed threats, such as guns and person borne improvised explosive devices (PBIED). The system uses a Gaussian optic lens antenna to achieve standoff ranges up to 25 m. Ultra-wideband swept frequency radar, using direct detection receivers, is implemented to achieve short radar range resolution (10 mm). The system is capable of detecting a wide range of objects positioned in front of the body by interpretation of the scattered waveform. Threat detection is rendered autonomously by a neural network that processes the scattered polarimetric, depth domain radar waveforms. The system may be configured to alarm or reject certain classes of objects, allowing for the detection of specific or broad spectrum threats. The radar system is portable and manually steered by the operator to enable standoff monitoring of walking human targets in real time. A video feed provides the operator with a wide field of view that allows tracking of persons and greatly facilitates aiming of the sensor. Rapid (1 ms) radar sweep times and fast signal acquisition and processing are implemented to provide threat detection at video frame rates (30 fps). Performance parameters for the detection of hand-guns and simulated PBIED are presented for ranges up to 25 m. ¬© 2013 IEEE.</t>
  </si>
  <si>
    <t>4948-4954</t>
  </si>
  <si>
    <t>60022046;60022046;60022046;60022046;60022046</t>
  </si>
  <si>
    <t>57220709887;6701474753;7004270767;6602209251;24345293400</t>
  </si>
  <si>
    <t>Andrews, David A.;Harmer, Stuart William;Bowring, Nicholas J.;Rezgui, Nacer D.;Southgate, Matthew J.</t>
  </si>
  <si>
    <t>Manchester Metropolitan University</t>
  </si>
  <si>
    <t>Andrews D.A.</t>
  </si>
  <si>
    <t>Active millimeter wave sensor for standoff concealed threat detection</t>
  </si>
  <si>
    <t>10.1109/JSEN.2013.2273487</t>
  </si>
  <si>
    <t>2-s2.0-84885913083</t>
  </si>
  <si>
    <t>['special cases', 'slc scheme', 'sensing performance', 'proposed method', 'nakagami fading', 'multiple independent', 'linear array', 'law combining', 'first proposed', 'fading channels', 'employing square', 'detection probability', 'cycle cyclostationary', 'correlated antennas', 'conventional one', 'computational complexity']</t>
  </si>
  <si>
    <t>Improved MC detector | MGF | Multiple antennas | Nakagami channel | Rayleigh channel | Rician channel | SLC</t>
  </si>
  <si>
    <t>A comprehensive performance analysis of the multi-cycle cyclostationary (MC) detection-based spectrum sensing over fading channels with multiple independent and correlated antennas is developed. We first proposed an improved MC detector, aiming to reduce the computational complexity of the conventional one. Compared with conventional MC detector, the proposed method is low-computational complexity and high-accuracy on sensing performance. Based on the proposed MC detector, for the multiple independent antennas case, the average detection probability by employing square-law combining (SLC) is derived for several fading channels such as Nakagami, Rayleigh and Rician by using the moment generation function (MGF) approach. For multiple correlated antenna case, with Nakagami fading and SLC scheme, expressions of detection probability are derived by the same approach as it in the independent antennas case. Special cases of a linear array of 2 and 4 arbitrarily correlated antennas are treated. Finally, illustrative and analytical results show that the reliability of our proposed MC detector and the degradation of sensing performance over correlation and fading. ¬© 2013 ACADEMY PUBLISHER.</t>
  </si>
  <si>
    <t>60001604-60008919;60001604;60001604</t>
  </si>
  <si>
    <t>55605954800;35239764600;7404158804</t>
  </si>
  <si>
    <t>Zhu, Ying;Feng, Zhiyong;Zhang, Ping</t>
  </si>
  <si>
    <t>Guilin;Beijing</t>
  </si>
  <si>
    <t>Guilin University of Electronic Technology;Ministry of Education China</t>
  </si>
  <si>
    <t>60008919;60001604</t>
  </si>
  <si>
    <t>Analysis of improved cyclostationary detector with multiple antennas over fading channels</t>
  </si>
  <si>
    <t>10.4304/jnw.8.11.2459-2466</t>
  </si>
  <si>
    <t>2-s2.0-84885938872</t>
  </si>
  <si>
    <t>['technology 2013', 'switching mechanism', 'rf switches', 'reservoir atop', 'reconfigurable antennas', 'liquid metal', 'frequencyreconfigurable edge', 'driven displacement', 'antenna illustrates', 'antenna enables']</t>
  </si>
  <si>
    <t>The use of liquid metal as a switching mechanism for a frequencyreconfigurable edge-fed microstrip patch antenna designed to operate in either the 2.4 GHz ISM band or the 1.6 GHz GPS band is illustrated. A partitioned fluidic manifold bonded to the top of the antenna enables the pressure-driven displacement of a low-loss dielectric fluid and the liquid metal from a reservoir atop the patch to switch between the two antenna states. Fabrication and measurement of the antenna illustrates the use of fluidics as an alternative to RF switches for reconfigurable antennas. ¬© The Institution of Engineering and Technology 2013.</t>
  </si>
  <si>
    <t>1370-1371</t>
  </si>
  <si>
    <t>60020547;60020547;60020547;60020547;60020547;60020547;60020547</t>
  </si>
  <si>
    <t>55916849600;57215512594;55917197900;57214042390;57211649432;7101996090;7005239216</t>
  </si>
  <si>
    <t>Kelley, M.;Koo, C.;McQuilken, H.;Lawrence, B.;Li, S.;Han, A.;Huff, G.</t>
  </si>
  <si>
    <t>Kelley M.</t>
  </si>
  <si>
    <t>Frequency reconfigurable patch antenna using liquid metal as switching mechanism</t>
  </si>
  <si>
    <t>10.1049/el.2013.2930</t>
  </si>
  <si>
    <t>2-s2.0-84887047547</t>
  </si>
  <si>
    <t>['published data', 'outage probability', 'numerical verification', 'main contribution', 'form results', 'comprehensive study', 'cochannel interference', 'also reported']</t>
  </si>
  <si>
    <t>Adaptive antenna arrays | Model Order Reduction | Space Diversity</t>
  </si>
  <si>
    <t>A comprehensive study on the statistics of adaptive antenna arrays is presented. The main contribution is the derivation of the probability distribution function of the cochannel interference for the uplink of mobile communications systems, unconditioned on the interferers' directions of arrival. Closed-form results for the cumulative distribution function, moment generating function, and outage probability are also reported. Numerical verification is provided, utilizing both simulation and published data. Copyright ¬© 2011 John Wiley &amp; Sons, Ltd.</t>
  </si>
  <si>
    <t>1386-1396</t>
  </si>
  <si>
    <t>Kaifas, Theodoros N.</t>
  </si>
  <si>
    <t>Kaifas T.</t>
  </si>
  <si>
    <t>Unconditional, on the directions of arrival, statistics of the adaptive antenna arrays</t>
  </si>
  <si>
    <t>10.1002/wcm.1185</t>
  </si>
  <si>
    <t>2-s2.0-84884975807</t>
  </si>
  <si>
    <t>['zero forcing', 'way relaying', 'transmit power', 'sus ).', 'sum rate', 'spectrum band', 'secondary network', 'primary users', 'primary network', 'perform two', 'interference caused', 'interference brought', 'greatly improved', 'frequency efficiency', 'efficiently limit']</t>
  </si>
  <si>
    <t>cognitive radio | linear processing | minimum mean square error (MMSE) | power control | two-way relay | zero forcing-maximum ratio transmission (ZF-MRT) | zero-forcing (ZF)</t>
  </si>
  <si>
    <t>We consider a cognitive radio system where a secondary network shares the spectrum band with a primary network. Aiming at improving the frequency efficiency of the secondary network, we set a multiantenna relay station in the secondary network to perform two-way relaying. Three linear processing schemes at the relay station based on zero forcing, zero forcing-maximum ratio transmission, and minimum mean square error criteria are derived to guarantee the quality of service of primary users and to suppress the intrapair and interpair interference among secondary users (SUs). In addition, the transmit power of SUs is optimized to maximize the sum rate of SUs and to limit the interference brought to PUs. Numerical results show that the proposed multiuser two-way relay processing schemes and the optimal power control policies can efficiently limit the interference caused by the secondary network to primary users, and the sum rate of SUs can also be greatly improved. Copyright ¬© 2011 John Wiley &amp; Sons, Ltd.</t>
  </si>
  <si>
    <t>1353-1368</t>
  </si>
  <si>
    <t>60014556;60031031;60031031</t>
  </si>
  <si>
    <t>35317658100;35168272500;7201944218</t>
  </si>
  <si>
    <t>Jiang, Dongmei;Zhang, Haixia;Yuan, Dongfeng</t>
  </si>
  <si>
    <t>Jinan;Chengdu</t>
  </si>
  <si>
    <t>Shandong University;Sichuan Normal University</t>
  </si>
  <si>
    <t>60031031;60014556</t>
  </si>
  <si>
    <t>Multiuser two-way relay processing and power control methods for cognitive radio networks</t>
  </si>
  <si>
    <t>10.1002/wcm.1183</t>
  </si>
  <si>
    <t>2-s2.0-84884988891</t>
  </si>
  <si>
    <t>['stark states', 'selected rydberg', 'resulting ions', 'particle trajectories', 'numerical calculations', 'helium atoms', 'guided signal', 'guided atoms', 'guide highlight', 'flight time', 'field ionization']</t>
  </si>
  <si>
    <t>Beams of helium atoms in selected Rydberg-Stark states with principal quantum number n=52 and electric dipole moments as large as 9910 D have been guided and deflected in the electrostatic fields surrounding surface-based electrical transmission lines. The guided atoms were detected by pulsed-electric-field ionization. Information on their position at the time of ionization was obtained from the flight time of the resulting ions to a microchannel plate detector. Comparison of the experimentally recorded data with the results of numerical calculations of particle trajectories through the guide highlight the sensitivity of the guided signal to the interaction of the atoms with each other and the surrounding 300 K blackbody radiation field. ¬© 2013 American Physical Society.</t>
  </si>
  <si>
    <t>55909842900;17434872000</t>
  </si>
  <si>
    <t>Lancuba, P.;Hogan, S. D.</t>
  </si>
  <si>
    <t>Lancuba P.</t>
  </si>
  <si>
    <t>Guiding Rydberg atoms above surface-based transmission lines</t>
  </si>
  <si>
    <t>10.1103/PhysRevA.88.043427</t>
  </si>
  <si>
    <t>2-s2.0-84886776188</t>
  </si>
  <si>
    <t>['two modes', 'rogers tmm10', 'novel cup', 'material used', 'like mode', 'impedance bandwidth', 'geometry based', 'dielectric constant', 'cylindrical dra', 'around 2', '5 dbi', '3 ghz']</t>
  </si>
  <si>
    <t>Bandwidth | efficiency | gain | hemispherical dielectric resonator antenna | modes</t>
  </si>
  <si>
    <t>A novel cup-shaped dielectric resonator antenna (DRA) geometry based on inverted hemispherical dielectric resonator antenna (HDRA) is proposed and investigated. The material used for investigation is Rogers TMM10, which is a ceramic thermoset polymer composite material having a dielectric constant of Er = 9.2. The cup-shaped geometry offers a wideband of 83% impedance bandwidth for vertS-11vert &lt;-10dB at 2.3 GHz. Two modes have also been investigated which show the presence of TM101-like mode and TM01Œ¥-like mode of the cylindrical DRA. The peak gain observed is 4.5 dBi at around 2.3 GHz. The measured results show that the efficiency is above 90% for the bandwidth of operation. ¬© 2013 IEEE.</t>
  </si>
  <si>
    <t>60014153-60093232;60014153;60014153</t>
  </si>
  <si>
    <t>55354263100;7401718144;55620845400</t>
  </si>
  <si>
    <t>Mukherjee, Biswajeet;Patel, Pragati;Mukherjee, Jayanta</t>
  </si>
  <si>
    <t>Jabalpur;Mumbai</t>
  </si>
  <si>
    <t>Pandit Dwarka Prasad Mishra Indian Institute of Information Technology, Design &amp; Manufacturing Jabalpur;Indian Institute of Technology Bombay</t>
  </si>
  <si>
    <t>60093232;60014153</t>
  </si>
  <si>
    <t>A novel cup-shaped inverted hemispherical dielectric resonator antenna for wideband applications</t>
  </si>
  <si>
    <t>10.1109/LAWP.2013.2283213</t>
  </si>
  <si>
    <t>2-s2.0-84886874530</t>
  </si>
  <si>
    <t>['simple construction', 'proposed antenna', 'overall volume', 'omnidirectional coverage', 'metal box', 'like structure', 'easy fabrication', 'cross section', 'compact volume', 'cage structure', 'azimuthal plane', '7 dbi', '48 ghz', '1 db']</t>
  </si>
  <si>
    <t>Antenna feed | antenna radiation pattern | loop antenna</t>
  </si>
  <si>
    <t>In this letter, we have presented a horizontally polarized antenna with a cage-like structure for omnidirectional coverage in the azimuthal plane, which can be used in the occasion that it is close to the metal box. The proposed antenna consists of dual crossed loops and a 90¬∞ hybrid coupler feeding. The dual crossed loops are arranged in a cage structure, which shows the merits of simple construction and easy fabrication with compact volume. The overall volume of the proposed antenna is only 52√ó19√ó19 mm3, with a gain variation less than 1.1 dB in the azimuthal plane. The size of the cross section is small. A prototype of the proposed antenna is built at 2.4-GHz wireless local area network (WLAN) band. The measured results show that the 10-dB reflection coefficient bandwidths cover the desired WLAN band of 2.4-2.48 GHz, with a constant gain better than 2.7 dBi. ¬© 2013 IEEE.</t>
  </si>
  <si>
    <t>1252-1255</t>
  </si>
  <si>
    <t>57203829075;8551577700;55912043400;7403443114</t>
  </si>
  <si>
    <t>Zhang, Yi;Zhang, Zhijun;Li, Yue;Feng, Zhenghe</t>
  </si>
  <si>
    <t>A dual-loop antenna in a cage structure for horizontally polarized omnidirectional pattern</t>
  </si>
  <si>
    <t>10.1109/LAWP.2013.2283543</t>
  </si>
  <si>
    <t>2-s2.0-84886887722</t>
  </si>
  <si>
    <t>['transmit antennas', 'time diversities', 'tensorial formulation', 'system parameters', 'stream transmission', 'special cases', 'realistic channel', 'provides space', 'practical relevance', 'paper presents', 'orthogonal space', 'licensee springer', 'joint symbol', 'input multiple', 'incorporates space', 'frequency spreading', 'frequency multiplexing', 'frequency diversities', 'existing multiple', 'domain spreadings', 'combined space', 'combine space', 'code estimation', 'code dimensions', 'blind tensor', 'based receiver', 'based formulation', 'adds resilience']</t>
  </si>
  <si>
    <t>Blind receiver | MIMO-OFDM communications | Parallel factor analysis | Space-frequency spreading-multiplexing | Tensor modeling</t>
  </si>
  <si>
    <t>This paper presents a unified tensor model for space-frequency spreading-multiplexing (SFSM) multiple-input multiple-output (MIMO) wireless communication systems that combine space- and frequency-domain spreadings, followed by a space-frequency multiplexing. Spreading across space (transmit antennas) and frequency (subcarriers) adds resilience against deep channel fades and provides space and frequency diversities, while orthogonal space-frequency multiplexing enables multi-stream transmission. We adopt a tensor-based formulation for the proposed SFSM MIMO system that incorporates space, frequency, time, and code dimensions by means of the parallel factor model. The developed SFSM tensor model unifies the tensorial formulation of some existing multiple-access/multicarrier MIMO signaling schemes as special cases, while revealing interesting tradeoffs due to combined space, frequency, and time diversities which are of practical relevance for joint symbol-channel-code estimation. The performance of the proposed SFSM MIMO system using either a zero forcing receiver or a semi-blind tensor-based receiver is illustrated by means of computer simulation results under realistic channel and system parameters. ¬© 2013 de Almeida and Favier; licensee Springer.</t>
  </si>
  <si>
    <t>Unified tensor model for space-frequency spreading-multiplexing (SFSM) MIMO communication systems</t>
  </si>
  <si>
    <t>10.1186/1687-6180-2013-48</t>
  </si>
  <si>
    <t>2-s2.0-84886892299</t>
  </si>
  <si>
    <t>['gain values', 'experimental results', 'effective diameter', '60 mm', '30 ghz', '30 db', '20 ghz', '2 ¬∞', '180 mm']</t>
  </si>
  <si>
    <t>Antennas | dual-frequency antennas | planar arrays | reflectarray</t>
  </si>
  <si>
    <t>Design and experimental results of a dual-frequency folded reflector antenna are presented. With an effective diameter of 180 mm and a depth of 60 mm, gain values of 25 and 30 dB at 20 and 30 GHz, respectively, have been achieved. Beamwidths are 6.2¬∞ at 20 GHz and 3.7¬∞/4¬∞ at 30 GHz. ¬© 2013 IEEE.</t>
  </si>
  <si>
    <t>1216-1219</t>
  </si>
  <si>
    <t>55912801600;7102063968</t>
  </si>
  <si>
    <t>Ren, Jinjing;Menzel, Wolfgang</t>
  </si>
  <si>
    <t>Dual-frequency folded reflectarray Antenna</t>
  </si>
  <si>
    <t>10.1109/LAWP.2013.2283085</t>
  </si>
  <si>
    <t>2-s2.0-84886893000</t>
  </si>
  <si>
    <t>['technique provides', 'study solved', 'several parameters', 'rights reserved', 'resultant non', 'raphson techniques', 'radiation source', 'paper attempts', 'monitored continuously', 'measurement system', 'locate lightning', 'linear equations', 'lightning path', 'ground ).', 'geometrical formulas', 'exact coordinate', 'electrical discharge', 'claimed performances', 'certain distances', 'also models', 'also developed']</t>
  </si>
  <si>
    <t>Lightning locating | Short baseline | Time of arrival</t>
  </si>
  <si>
    <t>Lightning is an electrical discharge during storms that can be monitored continuously from certain distances. It can be either within clouds (intra cloud), or between clouds and the ground (cloud-ground). There are various techniques used nowadays to locate lightning, and to determine various parameters produced from lightning. Each technique provides its own claimed performances. This paper attempts to provide instantaneous detection of lightning strike lightning location using the Time of Arrival (TOA) method of a single detection station (comprises of four antennas). It also models the whole detection system using suitable mathematical equations so as to give some understanding on the differences between the measured and calculated (theoretical) results. The measurement system is based on the application of mathematical and geometrical formulas. Several parameters such as the distance from the radiation source to the station and the lightning path are significant in influencing the accuracy of the results (elevation and azimuth angles). The role of each parameter is examined in detail using Matlab. This study solved the resultant non-linear equations by Newton-Raphson techniques. Methods to determine the radiation source which include the exact coordinate of a given radiation source in 3-dimensions were also developed. Further clarifications on the cause of errors in the single-station TOA method and techniques to reduce the errors are given. ¬© 2013 Penerbit UTM Press. All rights reserved.</t>
  </si>
  <si>
    <t>73-77</t>
  </si>
  <si>
    <t>60014001;60014001;60014001;60014001;60014001</t>
  </si>
  <si>
    <t>37054680400;57195728805;54583986400;36198314300;55913282100</t>
  </si>
  <si>
    <t>Salimi, Behnam;Abdul-Malek, Zulkurnain;Mehranzamir, Kamyar;Vahabi Mashak, Saeed;Nabipour Afrouzi, Hadi</t>
  </si>
  <si>
    <t>Salimi B.</t>
  </si>
  <si>
    <t>Localised single-station lightning detection by using TOA method</t>
  </si>
  <si>
    <t>10.11113/jt.v64.2105</t>
  </si>
  <si>
    <t>2-s2.0-84886894291</t>
  </si>
  <si>
    <t>['timing jitter', 'spatial domain', 'require interpolation', 'reconstruction technique', 'reconstruction method', 'phase noise', 'noise compared', 'frequency impairments', 'existing methods', 'elevation direction', 'either wavenumber', '2d objects']</t>
  </si>
  <si>
    <t>antenna array | beamforming | Fourier transforms | MATLAB | Millimeter wave imaging | phase noise | two dimensional image reconstruction</t>
  </si>
  <si>
    <t>This paper discusses different approaches used for millimeter wave imaging of 2D objects. Imaging of a 2D object requires reflected wave data to be collected across two distinct dimensions. In this paper, we propose a reconstruction method that uses narrowband waveforms along with 2D beam steering. The beam is steered in azimuthal and elevation direction, which forms the two distinct dimensions required for the reconstruction. The reconstruction technique uses inverse Fourier transform along with amplitude and phase correction factors. In addition, this reconstruction technique does not require interpolation of the data in either wavenumber or spatial domain. Use of the 2D beam steering offers better performance in the presence of noise compared with the existing methods, such as switched array imaging system. Effects of radio-frequency impairments such as quantization of the phase of beam steering weights and timing jitter, which add to phase noise, are analyzed. ¬© 2013 IEEE.</t>
  </si>
  <si>
    <t>5181-5189</t>
  </si>
  <si>
    <t>IEEE Transactions on Image Processing</t>
  </si>
  <si>
    <t>55912128600;7003360436</t>
  </si>
  <si>
    <t>Patole, Sujeet;Torlak, Murat</t>
  </si>
  <si>
    <t>Patole S.</t>
  </si>
  <si>
    <t>Two dimensional array imaging with beam steered data</t>
  </si>
  <si>
    <t>10.1109/TIP.2013.2282115</t>
  </si>
  <si>
    <t>2-s2.0-84886909489</t>
  </si>
  <si>
    <t>['uwb band', 'unimodal functions', 'results show', 'pso algorithm', 'proposed nr', 'new parameters', 'hfss solver', 'conventional version', 'bluetooth passband', 'also realizes', '825 ghz', '6 ghz']</t>
  </si>
  <si>
    <t>Neighborhood redispatch | particle swarm optimization | slot antenna | ultrawideband</t>
  </si>
  <si>
    <t>An improved particle swarm optimization (PSO) algorithm with a neighborhood-redispatch (NR) technique is presented to design an ultrawideband (UWB) antenna in this letter. Based on the conventional version of PSO algorithm, some new parameters are introduced in the NR-PSO algorithm to improve optimization performance. In order to illustrate the effectiveness of the algorithm in representative topology problems, several benchmark functions are used to test the performance of the improved PSO algorithm. The results show that it is better than the conventional PSO algorithm for multimodal and unimodal functions. Combined with the HFSS solver, one UWB antenna with a respective notched band is designed by using the proposed NR-PSO algorithm. It not only covers the UWB band (3.1-10.6 GHz) and Bluetooth passband (2.40-2.484 GHz), but also realizes a stopband (5.15-5.825 GHz) to avoid potential interferences. ¬© 2013 IEEE.</t>
  </si>
  <si>
    <t>1236-1239</t>
  </si>
  <si>
    <t>55914064500;57202486312;57215745614;8945567500</t>
  </si>
  <si>
    <t>Li, Yan Liang;Shao, Wei;You, Long;Wang, Bing Zhong</t>
  </si>
  <si>
    <t>Li Y.L.</t>
  </si>
  <si>
    <t>An improved PSO algorithm and its application to UWB antenna design</t>
  </si>
  <si>
    <t>10.1109/LAWP.2013.2283375</t>
  </si>
  <si>
    <t>2-s2.0-84886911721</t>
  </si>
  <si>
    <t>['wireless multiple', 'used channel', 'underground mines', 'technology 2013', 'singular value', 'several uniform', 'rayleigh channel', 'previous studies', 'measurements collected', 'measurement results', 'mainly impact', 'large tunnels', 'height impact', 'geometrical dissimilarities', 'element spacing', 'deployment strategy', 'correlation coefficient', 'capacity analysis', 'authors showed', 'array orientation', 'array height', 'array configurations', 'also observed']</t>
  </si>
  <si>
    <t>There is no deployment strategy or capacity prediction available for wireless multiple-input-multiple-output (MIMO) communication systems inside underground mines. In such environments with low angular spread, the authors showed how antenna properties including antenna spacing, polarisation and height impact a 4 √ó 4-MIMO system performance. They used channel-frequency-response data near the 2.4 GHz obtained from measurements collected in a short underground mine, along with the recently developed multimode waveguide model. Several uniform-linear-array configurations were assessed for various propagation scenarios in the mine. They used the singular value, correlation coefficient and capacity analysis to compare their performance. Based on the results, they proposed an array orientation and element spacing, which provides sufficient spatial decorrelation among MIMO subchannels. The spatial decorrelation results are close to that of an i.i.d. Rayleigh channel and are not sensitive to different propagation scenarios. The authors' study of the array height and element polarisation revealed that they mainly impact the subchannels' power, which leads to offering different MIMO channel capacities. They also observed that in spite of geometrical dissimilarities between underground mines and large tunnels, some of their measurement results in the mine are similar to those of subway tunnels obtained by previous studies. ¬© The Institution of Engineering and Technology 2013.</t>
  </si>
  <si>
    <t>1035-1044</t>
  </si>
  <si>
    <t>60010365;60010365;60010365</t>
  </si>
  <si>
    <t>22984619700;57211705754;7006699061</t>
  </si>
  <si>
    <t>Forooshani, Arghavan Emami;White, Robert D.;Michelson, David G.</t>
  </si>
  <si>
    <t>Forooshani A.</t>
  </si>
  <si>
    <t>Effect of antenna array properties on multipleinput-multiple-output system performance in an underground mine</t>
  </si>
  <si>
    <t>10.1049/iet-map.2013.0102</t>
  </si>
  <si>
    <t>2-s2.0-84886917273</t>
  </si>
  <si>
    <t>['square dr', 'simulated results', 'relatively compact', 'reasonable agreement', 'one side', 'matching lines', 'lateral side', 'key parameters', 'impedance parameters', 'impedance characteristics', 'impedance bandwidth', 'finally matched', 'db axial', 'cp mode', 'cp ).', 'chip resistor', 'carefully optimized', '7 ghz', '6 dbi']</t>
  </si>
  <si>
    <t>Circular polarization (CP) | dielectric resonator antenna (DRA) | square dielectric resonator | wideband</t>
  </si>
  <si>
    <t>A novel dielectric resonator antenna (DRA) is presented for wideband circular polarization (CP). Two unequal inclined slits are loaded on the diagonal of the square DR to excite a CP mode. The effect of variation of ratio between the length of the slits on the CP and impedance characteristics is studied. The DR is excited by a proper tapered strip, connected to the input microstrip line from one side, and finally matched by a chip resistor from the lateral side. As the key parameters, the position of the excitation and matching lines and the impedance of the chip resistor are carefully optimized to adjust and improve the CP. The proposed configuration offers a relatively compact and easy-to-fabricate feeding network and multiresonant performance providing a 3-dB axial-ratio and impedance bandwidth of about (43-50)% around 3.7 GHz, gain between 4 and 6 dBi. The CP and impedance parameters of the antenna are studied, and reasonable agreement between the measured and simulated results is observed. ¬© 2013 IEEE.</t>
  </si>
  <si>
    <t>1256-1259</t>
  </si>
  <si>
    <t>36994332700;11940735500;16021808600</t>
  </si>
  <si>
    <t>Khalily, Mohsen;Kamarudin, Muhammad R.;Jamaluddin, Mohd H.</t>
  </si>
  <si>
    <t>A novel square dielectric resonator antenna with two unequal inclined slits for wideband circular polarization</t>
  </si>
  <si>
    <t>10.1109/LAWP.2013.2283536</t>
  </si>
  <si>
    <t>2-s2.0-84886923008</t>
  </si>
  <si>
    <t>['technology 2013', 'substantial improvement', 'spurs introduced', 'spurious components', 'spectra purity', 'small amount', 'severely degrade', 'proposed technique', 'potential intermodulation', 'nonlinear distortion', 'noise ratio', 'n synthesisers', 'modest degrees', 'measured results', 'least part', 'fractional spurs', 'dominant sidebands', 'dedicated channels', 'coupling suppressed', 'coupled onto', 'controlled amplitude', '18 db', '113 dbc']</t>
  </si>
  <si>
    <t>Intermodulation effect occurs when the nonlinearity of a device or system with multiple frequencies causes undesired outputs at other frequencies. Intermodulation effect may cause high amplitude spurs on some dedicated channels in addition to the spurs introduced by nonlinear distortion in the modulator of fractional-N synthesisers, which severely degrade the signal-to-noise ratio. In this study, a phase compensation technique is proposed to suppress at least part of these fractional spurs - in particular the most dominant sidebands. A small amount of controlled amplitude and phase voltage controlled oscillator (VCO) signal is coupled onto the phase/frequency detector input to cancel-out the potential intermodulation-induced spurious component. A prototype of fractional-N frequency synthesiser based on the proposed technique has been developed. The synthesiser has measured -113 dBc/Hz in-band phase noise benefiting from the high speed sigma-delta noise shaper. A modest degrees of VCO to phase detector cross-coupling suppressed the spurious components by 18 dB. A variety of measured results are shown to demonstrate a substantial improvement in spectra purity. ¬© The Institution of Engineering and Technology 2013.</t>
  </si>
  <si>
    <t>1064-1071</t>
  </si>
  <si>
    <t>Wang, Hongyu</t>
  </si>
  <si>
    <t>Phase compensation of intermodulation-induced spurs in fractional-N frequency synthesisers</t>
  </si>
  <si>
    <t>10.1049/iet-map.2013.0036</t>
  </si>
  <si>
    <t>2-s2.0-84886924540</t>
  </si>
  <si>
    <t>['size 60', 'second layer', 'low profile', 'imaging applications', 'ghz prototype', 'antenna achieves', '8015 cm2', '60 ghz', '5 ghz']</t>
  </si>
  <si>
    <t>Microstrip antennas | millimeter-wave antennas | parasitic antennas | Yagi-Uda arrays</t>
  </si>
  <si>
    <t>A low-cost and highly efficient printed Yagi antenna structure with high radiation efficiency is presented. The proposed prototype consists of two stacked planar layers. The first layer electromagnetically couples energy to the printed Yagi array parasitic elements located on the second layer. A reduced-size 60-GHz prototype (1.0687√ó0.8015 cm2) is designed to operate over the Industrial, Scientific, and Medical (ISM) band. The measured impedance bandwidth is more than 5 GHz with a gain of 10 dB measured at 60 GHz. With these features, this antenna achieves a low profile that makes it suitable for millimeter-wave monolithic microwave integrated circuits (MMICs) packaging as well as for short-range wireless communications and imaging applications. ¬© 2013 IEEE.</t>
  </si>
  <si>
    <t>1224-1227</t>
  </si>
  <si>
    <t>60033154;60033154;60071031</t>
  </si>
  <si>
    <t>36805596200;7005104207;6701577028</t>
  </si>
  <si>
    <t>Briqech, Zouhair;Sebak, Abdel R.;Denidni, Tayeb A.</t>
  </si>
  <si>
    <t>Quebec;Montreal</t>
  </si>
  <si>
    <t>Institut National de la Recherche Scientifique;Concordia University</t>
  </si>
  <si>
    <t>60071031;60033154</t>
  </si>
  <si>
    <t>Briqech Z.</t>
  </si>
  <si>
    <t>High-efficiency 60-GHz printed Yagi Antenna Array</t>
  </si>
  <si>
    <t>10.1109/LAWP.2013.2283199</t>
  </si>
  <si>
    <t>2-s2.0-84886929588</t>
  </si>
  <si>
    <t>['technology 2013', 'several types', 'reconfigurable operation', 'radio cognitive', 'patch antennas', 'mode filter', 'military applications', 'measured performance', 'good candidates', 'desirable mode', 'current distribution']</t>
  </si>
  <si>
    <t>The authors present reconfigurable antennas based on anisotropic reinforced continuous carbon fibre composite (RCCFC) material. By the rotation of the anisotropic RCCFC ground plane, the current distribution can be changed to select a desirable mode of resonance and suppress unwanted modes. Hence, the RCCFC ground plane behaves as a mode filter in the proposed reconfigurable antennas. Several types of probe-fed reconfigurable microstrip-patch antennas are presented, including the RCCFC conductivity characteristics, the principle of reconfigurable operation and the simulated and measured performance. The outstanding mechanical strength of RCCFC materials along with the promising radiation characteristics of these reconfigurable antennas make them good candidates for radio cognitive and military applications. ¬© The Institution of Engineering and Technology 2013.</t>
  </si>
  <si>
    <t>1055-1063</t>
  </si>
  <si>
    <t>60016849;60071031;60033154;60033154;60033154;60033154</t>
  </si>
  <si>
    <t>23028343300;6701577028;7005104207;7006097946;14036117700;7005409645</t>
  </si>
  <si>
    <t>Mehdipour, Aidin;Denidni, Tayeb A.;Sebak, Abdel R.;Trueman, Christopher W.;Rosca, Iosif D.;Hoa, Suong V.</t>
  </si>
  <si>
    <t>Quebec;Montreal;Toronto</t>
  </si>
  <si>
    <t>Institut National de la Recherche Scientifique;Concordia University;University of Toronto</t>
  </si>
  <si>
    <t>60071031;60033154;60016849</t>
  </si>
  <si>
    <t>Mehdipour A.</t>
  </si>
  <si>
    <t>Mechanically reconfigurable antennas using an anisotropic carbon-fibre composite ground</t>
  </si>
  <si>
    <t>10.1049/iet-map.2013.0115</t>
  </si>
  <si>
    <t>2-s2.0-84886931025</t>
  </si>
  <si>
    <t>['timing synchronization', 'three stages', 'simulation results', 'shot scheme', 'second stage', 'receive antenna', 'proposed approach', 'paper proposes', 'obtained using', 'licensee springer', 'generalized maximum', 'excellent performance', 'communications systems', 'coarse timing', 'advanced timing']</t>
  </si>
  <si>
    <t>Channel estimation | Generalized maximum-likelihood (ML) estimation | Multiple-input multiple-output (MIMO) | Multiple-input single-output (MISO) | Orthogonal frequency division multiplexing (OFDM) | Timing synchronization | Training sequences</t>
  </si>
  <si>
    <t>This paper proposes a joint timing synchronization and channel estimation scheme for communications systems with multiple transmit antennas based on a well-designed training sequence arrangement. In addition, a generalized maximum-likelihood (ML) channel estimation scheme is presented, and this one-shot scheme is applied to obtain all channel impulse responses (CIR) from different transmit antennas. The proposed approach consists of three stages at each receive antenna. First, coarse timing and frequency offset estimates are obtained. Then, an advanced timing, relative timing indices, and the corresponding CIR estimates at the second stage are obtained using the generalized ML estimation based on a sliding observation vector. Finally, the fine time adjustment based on the minimum mean squared error criterion is performed. From the simulation results, the proposed approach has excellent performance in timing synchronization under several channel models at signal-to-noise ratio smaller than 1dB. ¬© 2013 Kung and Parhi; licensee Springer.</t>
  </si>
  <si>
    <t>60029445;60029445</t>
  </si>
  <si>
    <t>23501914700;7102542319</t>
  </si>
  <si>
    <t>Kung, Te Lung;Parhi, Keshab K.</t>
  </si>
  <si>
    <t>Kung T.</t>
  </si>
  <si>
    <t>Optimized joint timing synchronization and channel estimation for communications systems with multiple transmit antennas</t>
  </si>
  <si>
    <t>10.1186/1687-6180-2013-139</t>
  </si>
  <si>
    <t>2-s2.0-84886932275</t>
  </si>
  <si>
    <t>['type antenna', 'simple built', 'real smartphone', 'proposed antenna', 'pantech ),', 'outer frame', 'experimentally tested', 'comparative evaluation', 'avoid interference']</t>
  </si>
  <si>
    <t>Built-in | field test | smartphone | terrestrial digital multimedia broadcasting (TDMB) antenna</t>
  </si>
  <si>
    <t>A simple built-in terrestrial digital multimedia broadcasting (TDMB) antenna for smartphones is proposed and experimentally tested in real field conditions in this letter. The proposed antenna was designed as folded monopole type mounted on the outer frame of a smartphone to avoid interference from various noise sources. This internal TDMB antenna was installed in a real smartphone (IM-A760S: Pantech), with passive and active video tests done. Its performance was compared to the conventional multistage rod-type antenna's, while a comparative evaluation was conducted on its performance in strong and weak electrical fields. ¬© 2013 IEEE.</t>
  </si>
  <si>
    <t>1248-1251</t>
  </si>
  <si>
    <t>60027652;60027652;60027652</t>
  </si>
  <si>
    <t>55913858000;56874707400;54391326000</t>
  </si>
  <si>
    <t>Min, Jeong Dong;Park, Jung Ho;Kim, Sung Hwan</t>
  </si>
  <si>
    <t>University of Seoul</t>
  </si>
  <si>
    <t>Min J.D.</t>
  </si>
  <si>
    <t>Design and active video test for built-In TDMB antenna in smartphones</t>
  </si>
  <si>
    <t>10.1109/LAWP.2013.2283364</t>
  </si>
  <si>
    <t>2-s2.0-84886934932</t>
  </si>
  <si>
    <t>['worldwide interoperability', 'technology 2013', 'small enough', 'resonant modes', 'nearly omni', 'model proposed', 'microwave access', 'ieee 802', 'directional pattern', 'conventional antennas', 'band operation', 'antenna 15', 'also operate', 'adding c', '8 mm3', '5 dbi', '1208 mhz']</t>
  </si>
  <si>
    <t>Planar compact monopole antenna design with triple-band operation for the IEEE 802.16 m worldwide interoperability for microwave access (WiMAX) system is proposed. By adding C- and L-shaped monopole strips to the antenna, excitation of multi-resonant modes can approximate the 2.6, 3.5 and 5.5 GHz bands required for WiMAX (IEEE 802.16 m) operations. The obtained impedance bandwidths across the operating bands approach 168/325/1208 MHz for the 2.6/3.5/5.5 GHz bands, respectively. The model proposed in this study can also operate with an antenna 15% smaller than conventional antennas. The antenna is small enough to be embedded in an USB dongle since overall antenna volume is only 22 √ó 28 √ó 0.8 mm3. The measured peak gains and radiation efficiencies approximate 3.0/4.2/4.5 dBi and 77/76/83% in the 2.6/3.5/5.5 GHz band, respectively, and exhibit a nearly omni-directional pattern in the XY-plane. ¬© The Institution of Engineering and Technology 2013.</t>
  </si>
  <si>
    <t>1045-1054</t>
  </si>
  <si>
    <t>Planar compact triple-band monopole antenna for IEEE 802.16 m worldwide interoperability for microwave access system</t>
  </si>
  <si>
    <t>10.1049/iet-map.2011.0299</t>
  </si>
  <si>
    <t>2-s2.0-84886938310</t>
  </si>
  <si>
    <t>['widely applied', 'two antennas', 'technology 2013', 'information required', 'friis formula', 'fresnel region', 'empirical coefficient', 'case studies', 'boresight scenarios', 'axis cases', 'antenna gain', '5 db']</t>
  </si>
  <si>
    <t>A simple yet effective correction term to the Friis formula is presented to improve its accuracy in the Fresnel region. Based on the concept of gain reduction factor, the proposed asymptotic term with an empirical coefficient can be widely applied to a variety of antennas without lengthy calculations. The information required in the computation is only the antenna gain, separation and wavelength for the boresight scenarios. Case studies of several representative antennas using full-wave simulations show that the accuracy of the estimated power transmission levels between two antennas in the Fresnel region can be improved by up to 2-5 dB, for both boresight and off-axis cases. Measurement results using two horn antennas also confirm the validity of the proposed correction term. ¬© The Institution of Engineering and Technology 2013.</t>
  </si>
  <si>
    <t>1092-1101</t>
  </si>
  <si>
    <t>60027550;60025278;60027550</t>
  </si>
  <si>
    <t>55477702700;13907922300;7102110120</t>
  </si>
  <si>
    <t>Kim, Ilkyu;Xu, Shenheng;Rahmat-Samii, Yahya</t>
  </si>
  <si>
    <t>University of California, Los Angeles;Tsinghua University</t>
  </si>
  <si>
    <t>60027550;60025278</t>
  </si>
  <si>
    <t>Generalised correction to the friis formula: Quick determination of the coupling in the fresnel region</t>
  </si>
  <si>
    <t>10.1049/iet_map.2013.0131</t>
  </si>
  <si>
    <t>2-s2.0-84886940628</t>
  </si>
  <si>
    <t>['proposed antenna', 'printed log', 'designed starting', 'coplanar waveguide', 'broadband applications', '6 ghz']</t>
  </si>
  <si>
    <t>Broadband antennas | coplanar waveguide | log-periodic arrays</t>
  </si>
  <si>
    <t>A printed log-periodic dipole array (LPDA), operating between 3 and 6 GHz and fed with a coplanar waveguide, is presented. The antenna has been designed starting from Carrel's theory, optimized using CST Microwave Studio 2012, and then realized. The comparison between simulated and measured results shows that the proposed antenna can be used for broadband applications in the whole operating frequency band (3-6 GHz), with a very good input matching and a satisfactory endfire radiation pattern. ¬© 2013 IEEE.</t>
  </si>
  <si>
    <t>1232-1235</t>
  </si>
  <si>
    <t>60032259;60032259;60032259;60032259;60083755</t>
  </si>
  <si>
    <t>57191625533;36161405200;6602557171;7006097620;35434997600</t>
  </si>
  <si>
    <t>Casula, Giovanni Andrea;Maxia, Paolo;Montisci, Giorgio;Mazzarella, Giuseppe;Gaudiomonte, Francesco</t>
  </si>
  <si>
    <t>Capoterra;Cagliari</t>
  </si>
  <si>
    <t>Osservatorio Astronomico di Cagliari;Universit√† degli Studi di Cagliari</t>
  </si>
  <si>
    <t>60083755;60032259</t>
  </si>
  <si>
    <t>A printed LPDA Fed by a coplanar waveguide for broadband applications</t>
  </si>
  <si>
    <t>10.1109/LAWP.2013.2283088</t>
  </si>
  <si>
    <t>2-s2.0-84886943389</t>
  </si>
  <si>
    <t>['upns largely', 'underlies reinforcement', 'show immunostaining', 'protocerbral tracts', 'peptide sequence', 'new information', 'local interneurons', 'lateral antenno', 'honey bee', 'fruit fly', 'dye injection', 'different types', 'data suggest', 'apt ),', 'appetitive conditioning', 'antibodies raised', 'antennal nerve', 'antennal lobes', 'antennal lobe', 'amoa1 receptors', 'amoa1 ortholog']</t>
  </si>
  <si>
    <t>Biogenic amine receptors | G-protein receptors | Learning and plasticity | Octopamine | Olfactory pathways</t>
  </si>
  <si>
    <t>Octopamine (OA) underlies reinforcement during appetitive conditioning in the honey bee and fruit fly, acting via different subtypes of receptors. Recently, antibodies raised against a peptide sequence of one honey bee OA receptor, AmOA1, were used to study the distribution of these receptors in the honey bee brain (Sinakevitch et al., 2011). These antibodies also recognize an isoform of the AmOA1 ortholog in the fruit fly (OAMB, mushroom body OA receptor). Here we describe in detail the distribution of AmOA1 receptors in different types of neurons in the honey bee and fruit fly antennal lobes. We integrate this information into a detailed anatomical analysis of olfactory receptor neurons (ORNs), uni- and multi-glomerular projection neurons (uPNs, and mPNs) and local interneurons (LNs) in glomeruli of the antennal lobe. These neurons were revealed by dye injection into the antennal nerve, antennal lobe, medial and lateral antenno-protocerbral tracts (m-APT and l-APT), and lateral protocerebral lobe (LPL) by use of labeled cell lines in the fruit fly or by staining with anti-GABA. We found that ORN receptor terminals and uPNs largely do not show immunostaining for AmOA1. About seventeen GABAergic mPNs leave the antennal lobe through the ml-APT and branch into the LPL. Many, but not all, mPNs show staining for AmOA1. AmOA1 receptors are also in glomeruli on GABAergic processes associated with LNs. The data suggest that in both species one important action of OA in the antennal lobe involves modulation of different types of inhibitory neurons via AmOA1 receptors. We integrated this new information into a model of circuitry within glomeruli of the antennal lobes of these species. ¬© 2013 Sinakevitch, Smith, Locatelli, Huerta, Bazhenov and Smith.</t>
  </si>
  <si>
    <t>Frontiers in Systems Neuroscience</t>
  </si>
  <si>
    <t>60003892;60003892;60071006;60121641;60029526;60003892</t>
  </si>
  <si>
    <t>6602496794;24538026700;7202821561;7005773603;7004454877;7501691923</t>
  </si>
  <si>
    <t>Sinakevitch, Irina T.;Smith, Adrian N.;Locatelli, Fernando;Huerta, Ramon;Bazhenov, Maxim;Smith, Brian H.</t>
  </si>
  <si>
    <t>United States;Argentina;United States;United States</t>
  </si>
  <si>
    <t>San Diego;Buenos Aires;Riverside;Tempe</t>
  </si>
  <si>
    <t>BioCircuits Institute;Instituto de Fisiolog√≠a, Biolog√≠a Molecular y Neurociencias;University of California, Riverside;Arizona State University</t>
  </si>
  <si>
    <t>60121641;60071006;60029526;60003892</t>
  </si>
  <si>
    <t>Sinakevitch I.T.</t>
  </si>
  <si>
    <t>Apis mellifera octopamine receptor 1 (AmOA1) expression in antennal lobe networks of the honey bee (Apis mellifera) and fruit fly (Drosophila melanogaster)</t>
  </si>
  <si>
    <t>10.3389/fnsys.2013.00070</t>
  </si>
  <si>
    <t>2-s2.0-84887037667</t>
  </si>
  <si>
    <t>['wide field', 'various nanomaterials', 'thermal fluctuations', 'theoretically demonstrate', 'selective assembling', 'room temperature', 'promising route', 'prominent red', 'particular shapes', 'orientations onto', 'like arrangements', 'irradiated light', 'induced force', 'harvesting antenna', 'external stimuli', 'electromagnetically coupled', 'doughnut beams', 'discovered principle', 'different colours']</t>
  </si>
  <si>
    <t>A highly efficient natural light-harvesting antenna has a ring-like structure consisting of dye molecules whose absorption band changes through selective evolutionary processes driven by external stimuli, i.e., sunlight depending on its territory and thermal fluctuations. Inspired by this fact, here, we experimentally and theoretically demonstrate the selective assembling of ring-like arrangements of many silver nanorods with particular shapes and orientations onto a substrate by the light-induced force of doughnut beams with different colours (wavelengths) and polarizations in conjunction with thermal fluctuations at room temperature. Furthermore, the majority of nanorods are electromagnetically coupled to form a prominent red-shifted collective mode of localized surface plasmons resonant with the wavelength of the irradiated light, where a spectral broadening also appears for the efficient broadband optical response. The discovered principle is a promising route for "bio-inspired selective optical assembly" of various nanomaterials that can be used in the wide field of nanotechnology.</t>
  </si>
  <si>
    <t>60024322-60015682;60024322;60008107;60008107;60008107;60008107;60008107;60008107;60024621;60024322;60015682-60008107</t>
  </si>
  <si>
    <t>7404826174;36168871200;55389028900;55247100800;53866264300;55609129000;55805895200;6701362443;24435957400;8513846500;56894683600</t>
  </si>
  <si>
    <t>Ito, Syoji;Yamauchi, Hiroaki;Tamura, Mamoru;Hidaka, Shimpei;Hattori, Hironori;Hamada, Taichi;Nishida, Keisuke;Tokonami, Shiho;Itoh, Tamitake;Miyasaka, Hiroshi;Iida, Takuya</t>
  </si>
  <si>
    <t>Tsukuba;Suita;Kawaguchi;Sakai</t>
  </si>
  <si>
    <t>National Institute of Advanced Industrial Science and Technology;Osaka University;Japan Science and Technology Agency;Osaka Prefecture University</t>
  </si>
  <si>
    <t>60024621;60024322;60015682;60008107</t>
  </si>
  <si>
    <t>Ito S.</t>
  </si>
  <si>
    <t>Selective optical assembly of highly uniform nanoparticles by doughnut-shaped beams</t>
  </si>
  <si>
    <t>10.1038/srep03047</t>
  </si>
  <si>
    <t>2-s2.0-84902359741</t>
  </si>
  <si>
    <t>['usually required', 'test network', 'rigorously process', 'processing 4', 'precise leveling', 'network geometry', 'major tool', 'level accuracy', 'level accuracies', 'intrinsic precision', 'horizontal components', 'height measurements', 'height component', 'gps data', 'extensive testing', 'error sources', 'effects one', 'effective replacement', 'easily achievable', 'derived heights', 'contemporary surveying', 'carefully model', 'adverse effects']</t>
  </si>
  <si>
    <t>GPS | Post-processing | Precise GPS leveling</t>
  </si>
  <si>
    <t>GPS (Global Positioning System) technique has become a major tool in contemporary surveying and geodesy. This concerns mostly measurements of horizontal point coordinates, where centimeter-level accuracies are usually required and easily achievable. For the height component, however, these requirements are higher and millimeter-level accuracy is necessary. On the other hand, the intrinsic precision of GPS-derived heights is clearly lower comparing to the horizontal components. This is due to unfavorable satellite geometry, adverse effects of the troposphere or GPS antenna phase center offset and variations. In order to overcome these effects one has to carefully model all the error sources and rigorously process the GPS data. This paper presents studies on the optimal GPS data processing strategy suitable for precise leveling. This was done through the extensive testing and selection of the most appropriate observational session duration, ambiguity resolution strategy, network geometry, troposphere and ionospheric delay reduction methods, signal linear combination, elevation angle cut-off, etc. The analyzed processing strategies were evaluated through the processing of a test network. The test network consisted of 19 monitored points and 5 control points, and covered the area of 20 km x 60 km. The obtained results show that the precise GPS leveling with the selected optimal processing strategy allows for about 3 mm repeatability of height measurements when processing 4-hour long sessions. In our opinion GPS leveling may serve as fast and cost-effective replacement of classic geometric leveling, especially in applications where the heights in orthometric or normal height systems are not necessary. This is the case in, e.g., ground deformation studies.</t>
  </si>
  <si>
    <t>Acta Geodynamica et Geomaterialia</t>
  </si>
  <si>
    <t>60024421;60024421;60024421;60090764</t>
  </si>
  <si>
    <t>56627653600;36139283300;6603237485;55893499900</t>
  </si>
  <si>
    <t>Stepniak, Katarzyna;Bary≈Ça, Rados≈Çaw;Wielgosz, Pawe≈Ç;Kurpinski, Grzegorz</t>
  </si>
  <si>
    <t>Wroclaw;¬†Olsztyn WM</t>
  </si>
  <si>
    <t>KGHM CUPRUM sp. z o.o. Centrum Badawczo-Rozwojowe;Uniwersytet Warminsko-Mazurski w Olsztynie</t>
  </si>
  <si>
    <t>60090764;60024421</t>
  </si>
  <si>
    <t>Stepniak K.</t>
  </si>
  <si>
    <t>Optimal data processing strategy in precise GPS leveling networks</t>
  </si>
  <si>
    <t>10.13168/AGG.2013.0044</t>
  </si>
  <si>
    <t>2-s2.0-84885985237</t>
  </si>
  <si>
    <t>['simulation results', 'orthogonal space', 'novel closed', 'fading channels', 'exact match']</t>
  </si>
  <si>
    <t>closed-form SER | Nakagami-m fading channel | OSTBC-OFDM</t>
  </si>
  <si>
    <t>In this paper, the Symbol Error Rate (SER) performance for Orthogonal Space-Time Block Coded (OSTBC) Orthogonal Frequency Division Multiplexing (OFDM) systems over Nakagami-m fading channels is analysed. A novel closed-form SER expression is proposed, which incorporates the Gauss hypergeometric function and Appell hypergeometric function into the conventional Probability Density Function (PDF) approach. The proposed exact closed-form SER expression is a generalised solution since it perfectly captures OSTBCOFDM systems' performances when having different antenna configurations that employ various modulation schemes and which experience various fading conditions. Finally, Monte Carlo simulation results are provided to demonstrate the exact match between the simulation results and the proposed analytical expressions. ¬© 2013 IEEE.</t>
  </si>
  <si>
    <t>155-164</t>
  </si>
  <si>
    <t>60029322;60029322;60029322</t>
  </si>
  <si>
    <t>56682721700;55536116400;36863321900</t>
  </si>
  <si>
    <t>Wang, Xudong;Wu, Nan;Gao, Chunli</t>
  </si>
  <si>
    <t>Dalian Maritime University</t>
  </si>
  <si>
    <t>Generalised closed-form symbol error rate analysis for orthogonal space-time block coded OFDM system</t>
  </si>
  <si>
    <t>10.1109/CC.2013.6623513</t>
  </si>
  <si>
    <t>2-s2.0-84885986110</t>
  </si>
  <si>
    <t>['¬© 2013', 'winning approach', 'validation phase', 'technology seems', 'surgically implanting', 'subsequent processing', 'straightforward use', 'software solutions', 'several solutions', 'proposed solution', 'outdoor environment', 'new drugs', 'main goal', 'laboratory mice', 'ios press', 'indoor environments', 'gather data', 'experimental results', 'even though', 'effective system', 'effective mainly', 'different technologies', 'data processing', 'customized hardware', 'crucial impact', 'commercial solutions', 'biomedical disciplines', 'automatic tracking', 'animal tracking', 'animal movements']</t>
  </si>
  <si>
    <t>Animal behavior | Implantable biomedical devices | Medical information systems | Natural environment | RFID tags | UHF antennas</t>
  </si>
  <si>
    <t>Animal tracking and animal behavior analysis have a crucial impact in biomedical disciplines to study new pathologies and effects of new drugs. There are several solutions, based on different technologies such as GPS, radar, and vision, designed to obtain animals tracking systems, but they are effective mainly in presence of large size animals and outdoor environment. Unfortunately, they show poor performance when groups of small laboratory animals have to be monitored in indoor environments. In such a context, the adoption of passive Near Field (NF) Ultra High Frequency (UHF) Radio Frequency Identification (RFID) technology seems to be a winning approach, even though the straightforward use of commercial solutions does not guarantee satisfactory performance. Specifically, customized hardware and software solutions are then required. The main goal of this work is to present the development and then to validate a reliable and effective system for the automatic tracking of laboratory mice, based on suited NF UHF RFID hardware capturing system combined with an ad hoc software system able to guarantee hardware control, data processing, and reporting. In particular, the validation phase has been carried out by selecting the most appropriate RFID tags and by surgically implanting them into laboratory mice. Experimental results have demonstrated the efficiency of the proposed solution, which is able to gather data on the animal movements, allowing their subsequent processing for a satisfactory behavioral analysis. ¬© 2013 - IOS Press and the authors.</t>
  </si>
  <si>
    <t>63-80</t>
  </si>
  <si>
    <t>60024353;60024353;60024353;60024353;60024353;60010062;60024353;60024353</t>
  </si>
  <si>
    <t>9733343200;24483072100;12752000100;35321280700;6507173572;7003671497;55512097200;7005895932</t>
  </si>
  <si>
    <t>Catarinucci, Luca;Colella, Riccardo;Mainetti, Luca;Mighali, Vincenzo;Patrono, Luigi;Pieretti, Stefano;Sergi, Ilaria;Tarricone, Luciano</t>
  </si>
  <si>
    <t>Lecce;Rome</t>
  </si>
  <si>
    <t>Universita del Salento;Istituto Superiore Di Sanita</t>
  </si>
  <si>
    <t>60024353;60010062</t>
  </si>
  <si>
    <t>An RFID tracking system supporting the behavior analysis of colonial laboratory animals</t>
  </si>
  <si>
    <t>10.3233/RFT-130048</t>
  </si>
  <si>
    <t>2-s2.0-84885987069</t>
  </si>
  <si>
    <t>['two mode', 'transmission line', 'situ analysis', 'selectively determine', 'modal analysis', 'incoupling antenna', 'group velocities', 'field emission', 'far end', 'antisymmetric eigenmode', 'antisymmetric contributions']</t>
  </si>
  <si>
    <t>We experimentally demonstrate synthesis and in situ analysis of multimode plasmonic excitations in two-wire transmission lines supporting a symmetric and an antisymmetric eigenmode. To this end we irradiate an incoupling antenna with a diffraction-limited excitation spot exploiting a polarization- and position-dependent excitation efficiency. Modal analysis is performed by recording the far-field emission of two mode-specific spatially separated emission spots at the far end of the transmission line. To illustrate the power of the approach we selectively determine the group velocities of symmetric and antisymmetric contributions of a multimode ultrafast plasmon pulse. ¬© 2013 American Physical Society.</t>
  </si>
  <si>
    <t>60012689;60012689;60012689;60012689;60012689;60012689;60012689;60018029;60012689;60012689</t>
  </si>
  <si>
    <t>36141042300;54893612100;55910333400;55910079100;31767729700;26665197400;55311806600;7406887348;6701475768;7004711597</t>
  </si>
  <si>
    <t>Geisler, Peter;Razinskas, Gary;Krauss, Enno;Wu, Xiao Fei;Rewitz, Christian;Tuchscherer, Philip;Goetz, Sebastian;Huang, Chen Bin;Brixner, Tobias;Hecht, Bert</t>
  </si>
  <si>
    <t>Taiwan;Germany</t>
  </si>
  <si>
    <t>Hsinchu;Wurzburg</t>
  </si>
  <si>
    <t>National Tsing Hua University;Julius-Maximilians-Universit√§t W√ºrzburg</t>
  </si>
  <si>
    <t>60018029;60012689</t>
  </si>
  <si>
    <t>Geisler P.</t>
  </si>
  <si>
    <t>Multimode plasmon excitation and in situ analysis in top-down fabricated nanocircuits</t>
  </si>
  <si>
    <t>10.1103/PhysRevLett.111.183901</t>
  </si>
  <si>
    <t>2-s2.0-84886788603</t>
  </si>
  <si>
    <t>N00014-10-1-0942</t>
  </si>
  <si>
    <t>['rapid construction', 'provide one', 'parametric method', 'optical response', 'model large', 'efficient calculations', 'e .,', 'domain solutions', 'developed method', 'compression techniques', 'briefly studied', 'allows one', 'absorption spectrum']</t>
  </si>
  <si>
    <t>Fast and efficient calculations of optical responses using electromagnetic models require computational acceleration and compression techniques. A hierarchical matrix approach is adopted for this purpose. In order to model large-scale molecular structures, these methods should be applied over wide frequency spectra. Here, we introduce a novel parametric hierarchical matrix method that allows one for a rapid construction of a wideband system representation and enables an efficient wideband solution. We apply the developed method to the modeling of the optical response of bacteriochlorophyll tubular aggregates as found in green photosynthetic bacteria. We show that the parametric method can provide one with the frequency and time-domain solutions for structures of the size of 100 000 molecules, which is comparable to the size of the whole antenna complex in a bacterium. The absorption spectrum is calculated and the significance of electrodynamic retardation effects for relatively large structures, i.e., with respect to the wavelength of light, is briefly studied. ¬© 2013 AIP Publishing LLC.</t>
  </si>
  <si>
    <t>60028628;60028628;60028628;60009982-60070941;60009982;60028628;60009982</t>
  </si>
  <si>
    <t>53879284900;23010180700;55920956700;6602826159;42962487800;6603836748;6507007526</t>
  </si>
  <si>
    <t>Ansari-Oghol-Beig, Davood;Rostami, Masoud;Chernobrovkina, Ekaterina;Saikin, Semion K.;Valleau, St√©phanie;Mosallaei, Hossein;Aspuru-Guzik, Al√°n</t>
  </si>
  <si>
    <t>Russian Federation;United States;United States</t>
  </si>
  <si>
    <t>Kazan;Boston;Cambridge</t>
  </si>
  <si>
    <t>Kazan Federal University;Northeastern University;Harvard University</t>
  </si>
  <si>
    <t>60070941;60028628;60009982</t>
  </si>
  <si>
    <t>Ansari-Oghol-Beig D.</t>
  </si>
  <si>
    <t>Parametric hierarchical matrix approach for the wideband optical response of large-scale molecular aggregates</t>
  </si>
  <si>
    <t>10.1063/1.4826189</t>
  </si>
  <si>
    <t>2-s2.0-84887266002</t>
  </si>
  <si>
    <t>FA9550-09-1-0562</t>
  </si>
  <si>
    <t>['wave finite', 'spectral characteristics', 'particularly amenable', 'optical scattering', 'nanocube geometry', 'make use', 'large part', 'instead calculating', 'including nonlocality', 'field enhancement', 'element simulations', 'cubes behave', 'coupled nanoparticles', 'coupled nanocubes', 'convenient platform', 'analytical treatment', 'also serve']</t>
  </si>
  <si>
    <t>We present an analytical treatment of the optical scattering from film-coupled nanocubes. Film-coupled nanoparticles are a convenient platform for the demonstration of a variety of fundamental plasmonic phenomena, including nonlocality and field enhancement, and can also serve as the basis for controlled reflectance surfaces. The nanocube geometry is particularly amenable to analysis, since the cubes behave in large part as plasmon resonant patch antennas, allowing the well-known patch antenna equations to be applied with some modifications. In particular, we make use of the plasmon dispersion relation to avoid direct calculation of the effective inductance per unit length - which would include kinetic inductance contributions - instead calculating the effective waveguide mode index to incorporate plasmonic contributions. We compare the analytically derived field enhancement and spectral characteristics of the film-coupled nanoparticles with those obtained from full-wave finite-element simulations. ¬© 2013 AIP Publishing LLC.</t>
  </si>
  <si>
    <t>60008724;60008724;60008724;60008724</t>
  </si>
  <si>
    <t>24366097700;55921439600;7102252750;57198520497</t>
  </si>
  <si>
    <t>Cirac√¨, Cristian;Britt Lassiter, J.;Moreau, Antoine;Smith, David R.</t>
  </si>
  <si>
    <t>Cirac√¨ C.</t>
  </si>
  <si>
    <t>Quasi-analytic study of scattering from optical plasmonic patch antennas</t>
  </si>
  <si>
    <t>10.1063/1.4827185</t>
  </si>
  <si>
    <t>2-s2.0-84887271874</t>
  </si>
  <si>
    <t>['window breakdown', 'way diagnostics', 'significantly improve', 'power microwave', 'power capacity', 'hpm technology', 'hpm system', 'horn limits', 'frequency 4', 'flat surface', 'dielectric window', 'dielectric interface', 'bottle neck', 'band multi', '70 kv', '3 ghz']</t>
  </si>
  <si>
    <t>The breakdown at the dielectric window of the high-power microwave (HPM) horn limits the maximum radiation power of HPM system, and keeps the bottle neck of the development of the HPM technology in decades. In this paper, the multi-way diagnostics for the window breakdown at vacuum/dielectric interface are studied in the C-band multi-gigawatt HPM experiment with the atmospheric pressure SF6 environment. The method of using the fluorinated periodic surface is demonstrated to significantly improve the power capacity by fourfold, compared with the flat surface. The threshold for fluorinated periodic surface could be higher than 70 kV/cm for HPM with the frequency 4.3 GHz, and 40 ns pulse width. ¬© 2013 AIP Publishing LLC.</t>
  </si>
  <si>
    <t>60069750;60069750-60025278;60069750;60069750;60069750;60069750;60069750;60069750;60069750;60069750;60069750;60069750;60069750;60069750-60025278;60069750</t>
  </si>
  <si>
    <t>7501965691;14010370200;55922168100;55716246400;7405613991;56176072800;13403991000;57202728989;55921673900;55920952400;36665582500;53877752800;36110000800;56438410100;55676952100</t>
  </si>
  <si>
    <t>Chen, C. H.;Chang, C.;Liu, W. Y.;Sun, J.;Huang, H. J.;Ke, C. F.;Song, W.;Teng, Y.;Wu, X. L.;Xie, J. L.;Zhu, M.;Li, S.;Fang, J. P.;Wu, P.;Zhang, L. J.</t>
  </si>
  <si>
    <t>Northwest Institute of Nuclear Technology;Tsinghua University</t>
  </si>
  <si>
    <t>60069750;60025278</t>
  </si>
  <si>
    <t>Improving the microwave window breakdown threshold by using a fluorinated, periodically patterned surface</t>
  </si>
  <si>
    <t>10.1063/1.4826627</t>
  </si>
  <si>
    <t>2-s2.0-84887278147</t>
  </si>
  <si>
    <t>['thz detectors', 'thz detector', 'si fets', 'sbd ones', 'parasitic effects', 'obtained responsivity', 'nep values', 'model offered', 'made similar', 'inversion regions', 'fet mm', 'experimental data', 'detector parameters', 'applications due', 'antenna matching']</t>
  </si>
  <si>
    <t>The model of long channel unbiased field effect transistor (FET) as mm-wave/THz detector is developed with account of some parasitic effects. The model offered is compared with the other known FET detector models and experimental data. The obtained responsivity (R) and noise equivalent power (NEP) estimations were compared with those for Schottky barrier diode (SBD) detectors. Within the framework of the model, R and NEP values for Si FETs can be determined in all inversion regions. Limits for performance of these detectors have been estimated. It has been shown that with advanced FET technology, the performance of FET mm-wave/THz detectors can be made similar to that of SBD ones or in high frequency range can surpass it. Influence of parasitic effects and detector-antenna matching on detector parameters is discussed. It has been ascertained that FETs can be preferable in some applications due to smaller parasitic effects. ¬© 2013 AIP Publishing LLC.</t>
  </si>
  <si>
    <t>36562638700;7006539521;35493343400</t>
  </si>
  <si>
    <t>Sakhno, M.;Golenkov, A.;Sizov, F.</t>
  </si>
  <si>
    <t>Sakhno M.</t>
  </si>
  <si>
    <t>Uncooled detector challenges: Millimeter-wave and terahertz long channel field effect transistor and Schottky barrier diode detectors</t>
  </si>
  <si>
    <t>10.1063/1.4826364</t>
  </si>
  <si>
    <t>2-s2.0-84887298444</t>
  </si>
  <si>
    <t>['third iteration', 'shaped slots', 'radiator contributes', 'operating frequency', 'obtained throughout', 'multiple fractal', 'improving matching', 'impedance bandwidth', 'compact size', 'avoid interference', '8 ghz', '5 ghz', '4 dbi', '12 ghz', '1 ghz']</t>
  </si>
  <si>
    <t>Band notch antenna | Fractal antenna | Fractal resonator | UWB antenna</t>
  </si>
  <si>
    <t>A planar elliptical shape band-notched UWB antenna with multiple fractal-shaped slots and a Sierpinski fractal curve-shaped ring resonator at the back of the substrate is introduced in this paper. The proposed antenna exhibits a triple-band notch characteristic. Koch fractal slot etched from the radiator is responsible for creating notched band centred at 5.5 GHz for wireless local area network rejection. The Minkowski fractal slots in the ground planes create rejection characteristics at 8.1 GHz to avoid interference with X-band uplink satellite communication systems. The RFID rejection band centred at 6.8 GHz is achieved by using a Sierpinski fractal curve-shaped ring resonator at the back of the substrate. Sierpinski fractal slot of third iteration on the radiator contributes to an impedance bandwidth of 2.8-12 GHz with VSWR &gt; 2 by improving matching at lower frequencies except at three notched bands. The antenna gain varies from 1.5 to 4 dBi over the band. Stable radiation patterns are obtained throughout its operating frequency. The antenna has a compact size of 41 mm √ó 45 mm. ¬© 2013 Taylor &amp; Francis.</t>
  </si>
  <si>
    <t>2407-2415</t>
  </si>
  <si>
    <t>60103561;60103939;112124246;60103561</t>
  </si>
  <si>
    <t>Kolkata;Durgapur;Durgapur</t>
  </si>
  <si>
    <t>Netaji Subhash Engineering College;National Institute of Technology, Durgapur;NFET</t>
  </si>
  <si>
    <t>60103939;60103561;112124246</t>
  </si>
  <si>
    <t>Multiple fractal-shaped slots-based UWB antenna with triple-band notch functionality</t>
  </si>
  <si>
    <t>10.1080/09205071.2013.852486</t>
  </si>
  <si>
    <t>2-s2.0-84888290542</t>
  </si>
  <si>
    <t>CSD2008-00066</t>
  </si>
  <si>
    <t>['volume reduction', 'millimeter wavelengths', 'integrated solutions', 'good agreement', 'fishnet metamaterial', 'demonstrated experimentally', '7 ghz', '62 mm', '29 mm', '1 db']</t>
  </si>
  <si>
    <t>A 1.5Œª0-thick planoconcave zoned lens based on the fishnet metamaterial is demonstrated experimentally at millimeter wavelengths. The zoning technique applied allows a volume reduction of 60% compared to a full fishnet metamaterial lens without any deterioration in performance. The structure is designed to exhibit an effective refractive index n = -0.25 at f = 56.7 GHz (Œª0 = 5.29 mm) with a focal length FL = 47.62 mm = 9Œª0. The experimental enhancement achieved is 11.1 dB, which is in good agreement with simulation and also with previous full fishnet metamaterial lenses and opens the door for integrated solutions. ¬© 2013 AIP Publishing LLC.</t>
  </si>
  <si>
    <t>60033019;60033019;60033019;60033019;60015150</t>
  </si>
  <si>
    <t>55647043000;55955577800;57207714803;56238519400;22980776600</t>
  </si>
  <si>
    <t>Pacheco-Pe√±a, V.;Orazbayev, B.;Torres, V.;Beruete, M.;Navarro-C√≠a, M.</t>
  </si>
  <si>
    <t>Spain;United Kingdom</t>
  </si>
  <si>
    <t>Pamplona;London</t>
  </si>
  <si>
    <t>Universidad P√∫blica de Navarra;Imperial College London</t>
  </si>
  <si>
    <t>60033019;60015150</t>
  </si>
  <si>
    <t>Pacheco-Pe√±a V.</t>
  </si>
  <si>
    <t>Ultra-compact planoconcave zoned metallic lens based on the fishnet metamaterial</t>
  </si>
  <si>
    <t>10.1063/1.4827876</t>
  </si>
  <si>
    <t>2-s2.0-84889681047</t>
  </si>
  <si>
    <t>['unit cell', 'tuning range', 'theoretical analysis', 'surface impedance', 'reflection phase', 'reflectarray antennas', 'proposed approach', 'microwave frequency', 'many cases', 'impedance metasurface', 'conventional approach', 'beam steering']</t>
  </si>
  <si>
    <t>Impedance metasurface is composed of electrical small scatters in two dimensional plane, of which the surface impedance can be designed to produce desired reflection phase. Tunable reflection phase can be achieved by incorporating active element into the scatters, but the tuning range of the reflection phase is limited. In this paper, an active impedance metasurface with full 360√Ø¬ø¬Ω reflection phase control is presented to remove the phase tuning deficiency in conventional approach. The unit cell of the metasurface is a multiple resonance structure with two resonance poles and one resonance zero, capable of providing 360√Ø¬ø¬Ω reflection phase variation and active tuning within a finite frequency band. Linear reflection phase tuning can also be obtained. Theoretical analysis and simulation are presented and validated by experiment at microwave frequency. The proposed approach can be applied to many cases where fine and full phase tuning is needed, such as beam steering in reflectarray antennas.</t>
  </si>
  <si>
    <t>60033100;60033100;60033100</t>
  </si>
  <si>
    <t>36457808200;10044736800;7404543780</t>
  </si>
  <si>
    <t>Zhu, Bo O.;Zhao, Junming;Feng, Yijun</t>
  </si>
  <si>
    <t>Active impedance metasurface with full 360u reflection phase tuning</t>
  </si>
  <si>
    <t>10.1038/srep03059</t>
  </si>
  <si>
    <t>2-s2.0-84945429111</t>
  </si>
  <si>
    <t>2013AA013504</t>
  </si>
  <si>
    <t>['video layers', 'video broadcasting', 'termination condition', 'tbcs improves', 'tbcs finds', 'rights reserved', 'receivers significantly', 'protected unequally', 'proposed scheme', 'named tbcs', 'multiple receivers', 'efficient way', 'efficient branch', 'appropriate antennas']</t>
  </si>
  <si>
    <t>Adaptive channel scheduling | Branch-and-bound algorithm | Multi-input multi-output | Scalable video broadcasting | Unequal error protection</t>
  </si>
  <si>
    <t>Video broadcasting is an efficient way to deliver video content to multiple receivers. However, due to heterogeneous channel conditions in MIMO wireless networks, it is challenging for video broadcasting to map scalable video layers to proper MIMO transmit antennas to minimize the average overall video transmission distortion. In this paper, we investigate the channel scheduling problem for broadcasting scalable video content over MIMO wireless networks. An adaptive channel scheduling based unequal error protection (UEP) video broadcasting scheme is proposed. In the scheme, video layers are protected unequally by being mapped to appropriate antennas, and the average overall distortion of all receivers is minimized. We formulate this scheme into a non-linear combinatorial optimization problem. It is not practical to solve the problem by an exhaustive search method with heavy computational complexity. Instead, an efficient branch-and-bound based channel scheduling algorithm, named TBCS, is developed. TBCS finds the global optimal solution with much lower complexity. The complexity is further reduced by relaxing the termination condition of TBCS, which produces a (1 - Œµ)-optimal solution. Experimental results demonstrate both the effectiveness and efficiency of our proposed scheme and algorithm. As compared with some existing channel scheduling methods, TBCS improves the quality of video broadcasting across all receivers significantly. ¬© 2013 Elsevier B.V. All rights reserved.</t>
  </si>
  <si>
    <t>3039-3050</t>
  </si>
  <si>
    <t>57089425300;24826048100;55474342700</t>
  </si>
  <si>
    <t>Zhou, Chao;Zhang, Xinggong;Guo, Zongming</t>
  </si>
  <si>
    <t>Optimal adaptive channel scheduling for scalable video broadcasting over MIMO wireless networks</t>
  </si>
  <si>
    <t>S1389128613002260</t>
  </si>
  <si>
    <t>10.1016/j.comnet.2013.07.010</t>
  </si>
  <si>
    <t>2-s2.0-84884202786</t>
  </si>
  <si>
    <t>['real datasets', 'proposed approach', 'numerical results', 'moving platforms', 'moving platform', 'immediate resolution', 'giving efficient', 'civil engineers', 'auxiliary information', 'attitude parameters', 'attitude determination']</t>
  </si>
  <si>
    <t>Attitude determination | Global Navigation Satellite System (GNSS) | Multi-antenna system | Noniterative solution</t>
  </si>
  <si>
    <t>This case study aims to demonstrate a multi-antenna Global Navigation Satellite System (GNSS) technique and quality evaluation approach that can be used to determine the attitude parameters for a moving platform. First, considering the highly dynamic behavior of a moving platform, a noniterative parameter determination approach was introduced. A rigorous error analysis approach was then established to give explicit indications on the obtained attitude parameters. Based on the numerical results from both simulated and real datasets, it has been illustrated that the proposed approach is capable of giving efficient and reliable attitude parameter estimates independently without the need for auxiliary information. Consequently, the multi-antenna GNSS system can serve as an immediate resolution for the attitude determination of moving platforms in modern day applications. ¬© 2013 American Society of Civil Engineers.</t>
  </si>
  <si>
    <t>194-201</t>
  </si>
  <si>
    <t>60118890;60118890;60118890</t>
  </si>
  <si>
    <t>15022095100;55669501700;55898383800</t>
  </si>
  <si>
    <t>Han, Jen Yu;Guo, Jenny;Liu, Rou Yu</t>
  </si>
  <si>
    <t>College of Engineering, National Taiwan University</t>
  </si>
  <si>
    <t>Han J.Y.</t>
  </si>
  <si>
    <t>Alternative algorithm for determining the attitude parameters of a moving platform using multi-antenna GNSS sensors</t>
  </si>
  <si>
    <t>10.1061/(ASCE)SU.1943-5428.0000108</t>
  </si>
  <si>
    <t>2-s2.0-84886239271</t>
  </si>
  <si>
    <t>['wireless characteristics', 'rights reserved', 'rf agility', 'practical considerations', 'power consumptions', 'paper presented', 'link budget', 'also explain']</t>
  </si>
  <si>
    <t>Bluetooth | Embedded wireless | Industrial tomography | Link budget | Rf spectrum usage | Wifi | ZigBee</t>
  </si>
  <si>
    <t>This paper presented a survey on wireless based industrial tomography system, and to review design challenges in the field of embedded wireless solutions. Focuses are on presenting recent researches in wireless based industrial tomography system, and providing the wireless protocols supported by the current embedded technologies. We also explain the influences of wireless characteristics such as RF spectrum usage, Link budget, RF agility, antenna and power consumptions in the performance of the designed wireless system. In this paper, we intend to introduce a set of practical considerations for embedded wireless tomography system design. ¬© 2013 Penerbit UTM Press. All rights reserved.</t>
  </si>
  <si>
    <t>27-35</t>
  </si>
  <si>
    <t>60014001;60014001;60014001;60014001</t>
  </si>
  <si>
    <t>55898398200;6603216756;55898571200;55898809800</t>
  </si>
  <si>
    <t>Chiew Loon, Goh;Abdul Rahim, Ruzairi;Zikrillah Zawahir, Mohd;Fahajumi Jumaah, Mohd</t>
  </si>
  <si>
    <t>Chiew Loon G.</t>
  </si>
  <si>
    <t>A survey on wireless based industrial tomography system</t>
  </si>
  <si>
    <t>10.11113/jt.v64.2128</t>
  </si>
  <si>
    <t>2-s2.0-84886299263</t>
  </si>
  <si>
    <t>['well char', 'upper silesia', 'southern poland', 'slaskie voivodship', 'new species', 'life history', 'female antennae', 'f1 generation']</t>
  </si>
  <si>
    <t>Epichnopteriginae | Lepidoptera | New spe-cies | Parthenogenetic | Poland | Psychidae | Reisseronia imielinella | Taxonomy</t>
  </si>
  <si>
    <t>Reisseronia imielinella sp. nov. is described from the province of Upper Silesia (Slaskie voivodship) in southern Poland and compared with its closest parthenogenetic relative Reisseronia gertrudae Sieder, 1962. The new species is well char-acterized by the structures of the female antennae and legs. The breeding of an F1 generation was successful and is de-scribed, as is the species' habitat and life history. ¬© 2013 Magnolia Press.</t>
  </si>
  <si>
    <t>60016147;;100767274</t>
  </si>
  <si>
    <t>6701563896;55910829600;55911386000</t>
  </si>
  <si>
    <t>Malkiewicz, Adam;Sobczyk, Thomas;Larysz, Adam</t>
  </si>
  <si>
    <t>Wroclaw;Bytom</t>
  </si>
  <si>
    <t>University of Wroclaw;Upper Silesian Museum</t>
  </si>
  <si>
    <t>60016147;100767274</t>
  </si>
  <si>
    <t>Malkiewicz A.</t>
  </si>
  <si>
    <t>A new parthenogenetic bagworm reisseronia imielinella sp. Nov. From Poland (lepidoptera, psychidae)</t>
  </si>
  <si>
    <t>10.11646/zootaxa.3731.1.10</t>
  </si>
  <si>
    <t>2-s2.0-84886842482</t>
  </si>
  <si>
    <t>['subgenus philhygra', 'nigde province', 'n .,', '1856 ).']</t>
  </si>
  <si>
    <t>Aleocharinae | Atheta | New species | Staphylinidae | Turkey</t>
  </si>
  <si>
    <t>In this study, Atheta camardiensis sp. n., is described from Nigde province in Turkey. Photographs of the habitus are given and aedeagus (ventral and lateral view), antenna, male tergite VIII and male sternite VIII are drawn. The habitus and aedeagus are distinguished from similar species Atheta hygrotopora (Kraatz, 1856). Furthermore, a checklist of the subgenus Philhygra of Turkey is presented.</t>
  </si>
  <si>
    <t>179-183</t>
  </si>
  <si>
    <t>Turkiye Entomoloji Dergisi</t>
  </si>
  <si>
    <t>60020484;60020484;60020484;60020484</t>
  </si>
  <si>
    <t>16043813000;55902460900;37762149700;36160654500</t>
  </si>
  <si>
    <t>Sert, Osman;Firat, Senem;Turan, Yavuz;Sabanoglu, Burcu</t>
  </si>
  <si>
    <t>Hacettepe √úniversitesi</t>
  </si>
  <si>
    <t>Sert O.</t>
  </si>
  <si>
    <t>A new atheta species from Turkey (coleoptera: Staphylinidae: Aleocharinae, athetini)</t>
  </si>
  <si>
    <t>2-s2.0-84886407000</t>
  </si>
  <si>
    <t>['things technology', 'simulation results', 'rfid technology', 'return loss', 'paper combines', 'metallic objects', 'metal plane', 'input impedance', 'environmental protection', 'designed antenna']</t>
  </si>
  <si>
    <t>Internet of things | RFID | Sewage treatment equipment</t>
  </si>
  <si>
    <t>This paper combines the Internet of things technology with environmental protection and embeds passive RFID in the environmental protection equipment for real-time data acquisition to promote energy saving renovation work. Design passive RFID antenna and simulate the designed antenna. RFID tags need to mount on metallic objects in many practical applications. However, these tags may cannot operate normally because that electromagnetic wave scattering from the metal plane. Output the simulation results of the input impedance and return loss to indicate the design of the antenna is feasible and the advantages of RFID technology in the application.</t>
  </si>
  <si>
    <t>571-574</t>
  </si>
  <si>
    <t>Journal of Chemical and Pharmaceutical Research</t>
  </si>
  <si>
    <t>55901645600;55902482200;55901915500</t>
  </si>
  <si>
    <t>Li, Jie;Zhang, Lina;Wang, Weina</t>
  </si>
  <si>
    <t>Based on the passive RFID tag control of sewage treatment equipment</t>
  </si>
  <si>
    <t>2-s2.0-84886409344</t>
  </si>
  <si>
    <t>['well suitable', 'typically adopted', 'significant reduction', 'reduced cross', 'properly modified', 'polar effects', 'penetrating radar', 'original u', 'low cross', '20 %,']</t>
  </si>
  <si>
    <t>The original U-shaped patch antenna is properly modified in this work to provide a compact and broadband antenna configuration with reduced cross-polar effects, well suitable for modern radar applications. The proposed antenna layout is applied to design, realize, and test two different prototypes working at P-band and C-band, typically adopted for ground-penetrating radar. The experimental results successfully demonstrate a large operating bandwidth between 15% and 20%, a significant reduction of size (about half of the standard configuration), and a low cross-polarization level within the operating frequency range. Copyright ¬© 2013 S. Costanzo and A. Costanzo.</t>
  </si>
  <si>
    <t>60020261;60020261</t>
  </si>
  <si>
    <t>14029886000;55411222400</t>
  </si>
  <si>
    <t>Costanzo, S.;Costanzo, A.</t>
  </si>
  <si>
    <t>Costanzo S.</t>
  </si>
  <si>
    <t>Compact U-slotted antenna for broadband radar applications</t>
  </si>
  <si>
    <t>10.1155/2013/910146</t>
  </si>
  <si>
    <t>2-s2.0-84886419396</t>
  </si>
  <si>
    <t>['xanthodius denticulatus', 'subfamily xanthinae', 'species include', 'rostrum similar', 'previously supposed', 'morphological differences', 'genus cataleptodius', 'first maxilliped', 'features common', 'dorsal spines', 'developed spines', 'cataleptodius parvulus', 'carapace provided', 'antennal protopod', '1 ),']</t>
  </si>
  <si>
    <t>Cataleptodius | Leptodius | Xanthinae | Zoeal morphology</t>
  </si>
  <si>
    <t>The first zoeal stages of ?Cataleptodius parvulus and Xanthodius denticulatus are described and compared with zoeae of other members of the subfamily Xanthinae. The larvae of ?C. parvulus and X. denticulatus differ mainly in: 1) spinulation of rostral and dorsal spines; 2) type of antenna; 3) setation of the basis of first maxilliped; and 4) type of telson. Features common to both species include a carapace provided with well-developed spines on the dorsal (1), rostral (1), and lateral (2) portions; and the antennal protopod and rostrum similar in length. The morphological differences between the zoea I of X. denticulatus and ?C. parvulus are nevertheless consistent enough to suggest that these species do not belong to the same genus Xanthodius Stimpson, 1859 as previously supposed. Also we presume that ?C. parvulus does not belong to the genus Cataleptodius. ¬© 2013 Magnolia Press.</t>
  </si>
  <si>
    <t>234-242</t>
  </si>
  <si>
    <t>60006028-60031257;60006028-60031257;60006028;60006028-60031257;60006028</t>
  </si>
  <si>
    <t>39961412500;15845255100;32367551300;6508364448;6603891425</t>
  </si>
  <si>
    <t>De Barros-Alves, Samara P.;Alves, Douglas F.R.;Bolla, Eduardo Ant√¥nio;Cobo, Valter Jos√©;Negreiros-Fransozo, Maria Lucia</t>
  </si>
  <si>
    <t>Taubate;Sao Paulo</t>
  </si>
  <si>
    <t>Universidade de Taubate;Universidade Estadual Paulista "J√∫lio de Mesquita Filho"</t>
  </si>
  <si>
    <t>60031257;60006028</t>
  </si>
  <si>
    <t>De Barros-Alves S.</t>
  </si>
  <si>
    <t>First zoeal stage of ?cataleptodius parvulus (fabricius, 1793) and xanthodius denticulatus (white, 1848) (decapoda: Brachyura): Larval evidences and systematic position</t>
  </si>
  <si>
    <t>10.11646/zootaxa.3731.2.4</t>
  </si>
  <si>
    <t>2-s2.0-84886806051</t>
  </si>
  <si>
    <t>['zero temperature', 'thus avoid', 'temperature transforms', 'spectral distribution', 'simple calculation', 'lorentz transformation', 'finite temperature', 'explicit calculation', 'confusing question', 'blackbody radiation']</t>
  </si>
  <si>
    <t>We present a simple calculation of the Lorentz transformation of the spectral distribution of blackbody radiation at temperature T. Here we emphasize that T is the temperature in the blackbody rest frame and does not change. We thus avoid the confused and confusing question of how temperature transforms. We show by explicit calculation that at zero temperature the spectral distribution is invariant. At finite temperature we find the well-known result familiar in discussions of the 2.7 K cosmic radiation. ¬© 2013 American Physical Society.</t>
  </si>
  <si>
    <t>Physical Review E - Statistical, Nonlinear, and Soft Matter Physics</t>
  </si>
  <si>
    <t>60025778;60007566</t>
  </si>
  <si>
    <t>7202876424;7103138799</t>
  </si>
  <si>
    <t>Ford, G. W.;O'Connell, R. F.</t>
  </si>
  <si>
    <t>Ann Arbor;Baton Rouge</t>
  </si>
  <si>
    <t>University of Michigan, Ann Arbor;Louisiana State University</t>
  </si>
  <si>
    <t>Ford G.W.</t>
  </si>
  <si>
    <t>Lorentz transformation of blackbody radiation</t>
  </si>
  <si>
    <t>10.1103/PhysRevE.88.044101</t>
  </si>
  <si>
    <t>2-s2.0-84887297023</t>
  </si>
  <si>
    <t>['well matched', 'reflection coefficient', 'radiation pattern', 'measurement purposes', 'letter investigates', 'increased directivity', 'gsg pads', 'flat 77', 'chip antenna', 'balun circuit', '85 ghz']</t>
  </si>
  <si>
    <t>77-GHz on-chip antenna | antenna on finite ground plane | GSG pad | millimeter-wave radar</t>
  </si>
  <si>
    <t>This letter investigates the effect of a finite-size ground plane on the radiation pattern and reflection coefficient of a SiGe process integrated on-chip antenna. A flat 77-GHz on-chip strip dipole antenna integrated with a lumped LC balun circuit is designed and implemented. For increased directivity, the etched silicon substrate is placed on a metal ground plate. The on-chip antenna with the $LC$ balun circuit is connected to GSG pads for measurement purposes. The antenna is well matched at the original resonance frequency band with 7-12 GHz impedance bandwidth and 4 dBi measured gain at 85 GHz. ¬© 2013 IEEE.</t>
  </si>
  <si>
    <t>1260-1263</t>
  </si>
  <si>
    <t>60008991;60072507;60102538;60008991</t>
  </si>
  <si>
    <t>40462244600;16230436800;55523286200;8583220000</t>
  </si>
  <si>
    <t>Seyyed-Esfahlan, Mehdi;Kaynak, Mehmet;Gottel, Benjamin;Tekin, Ibrahim</t>
  </si>
  <si>
    <t>Germany;Germany;Turkey</t>
  </si>
  <si>
    <t>Karlsruhe;Frankfurt/Oder;Tuzla</t>
  </si>
  <si>
    <t>Karlsruher Institut f√ºr Technologie;Institut fur innovative Mikroelektronik (IHP);Sabancƒ± √úniversitesi</t>
  </si>
  <si>
    <t>60102538;60072507;60008991</t>
  </si>
  <si>
    <t>Seyyed-Esfahlan M.</t>
  </si>
  <si>
    <t>Sige process integrated on-chip dipole antenna on finite-size ground plane</t>
  </si>
  <si>
    <t>10.1109/LAWP.2013.2282971</t>
  </si>
  <si>
    <t>2-s2.0-84886475119</t>
  </si>
  <si>
    <t>['type beamformer', 'two full', 'thereby enables', 'proposed 2', 'potential design', 'parameter measurements', 'n antennas', 'lna ).', 'ghz range', 'element ula', 'coupling effect', 'compensation algorithms', 'array factor', 'analytical method', '2 ghz']</t>
  </si>
  <si>
    <t>Antenna arrays | beamforming | mutual coupling</t>
  </si>
  <si>
    <t>A semi-analytical method for modeling the effects of electromagnetic mutual coupling in uniform linear array (ULA) of N antennas is proposed. The coupling is described as a two-dimensional (2-D) spatiotemporal transfer function derived from S-parameter measurements. The proposed 2-D transfer function enables prediction of the distortions in array factor due to coupling, and thereby enables the potential design of coupling-compensation algorithms. The method is verified with simulations in the 1.5-2.0-GHz range on both an N=7-element ULA using CST Microwave Studio using 50-\Omega terminations and a N=3-element ULA in FEKO but with non-50 \Omega impedance obtained from measurements of a CMOS low noise amplifier (LNA). Coupling effect on array factor of delay-sum-type beamformer was examined. The proposed model matches within an error of 4%-12% and 4%-10% with respect to the results from two full-wave electromagnetic simulators CST Microwave Studio and FEKO, respectively, in the frequency range 1.75-2 GHz. ¬© 2013 IEEE.</t>
  </si>
  <si>
    <t>1264-1267</t>
  </si>
  <si>
    <t>60003892;60032143;60002306;60032143;60002306</t>
  </si>
  <si>
    <t>55385624000;6507403091;14043223800;36474340100;7006160700</t>
  </si>
  <si>
    <t>Kota, John;Madanayake, Arjuna;Belostotski, Leonid;Wijenayake, Chamith;Bruton, Len T.</t>
  </si>
  <si>
    <t>Akron;Tempe;Calgary</t>
  </si>
  <si>
    <t>University of Akron;Arizona State University;University of Calgary</t>
  </si>
  <si>
    <t>60032143;60003892;60002306</t>
  </si>
  <si>
    <t>Kota J.</t>
  </si>
  <si>
    <t>A 2-D signal processing model to predict the effect of mutual coupling on array factor</t>
  </si>
  <si>
    <t>10.1109/LAWP.2013.2282272</t>
  </si>
  <si>
    <t>2-s2.0-84886488766</t>
  </si>
  <si>
    <t>['wide swath', 'simulated results', 'signal ratio', 'scaling factor', 'noise ratio', 'hrws imaging', 'forming processing', 'digital beam', 'channel errors', 'azimuth ambiguity', 'approach applied', 'analytic expressions']</t>
  </si>
  <si>
    <t>Channel error | high-resolution wide-swath (HRWS) | multichannel | space-time adaptive processing (STAP) | synthetic aperture radar (SAR)</t>
  </si>
  <si>
    <t>Incorporated with digital beam-forming processing, multichannel spaceborne synthetic aperture radar (SAR) systems are able to overcome the minimum antenna area constraint and yield high resolution and wide swath (HRWS) images. This letter mainly investigates the performance of the space-time adaptive processing (STAP) approach applied to HRWS SAR imaging. The analytic expressions for the signal-to-noise ratio (SNR) scaling factor and azimuth ambiguity to signal ratio (AASR) are derived and confirmed by the simulated results. Then, the influence of channel errors on HRWS imaging is analyzed in detail. ¬© 2013 IEEE.</t>
  </si>
  <si>
    <t>1409-1413</t>
  </si>
  <si>
    <t>55359055500;55838290900;13404334000;36701490200;7202908312</t>
  </si>
  <si>
    <t>Yang, Taoli;Li, Zhenfang;Suo, Zhiyong;Liu, Yanyang;Bao, Zheng</t>
  </si>
  <si>
    <t>Performance analysis for multichannel HRWS SAR systems based on STAP approach</t>
  </si>
  <si>
    <t>10.1109/LGRS.2013.2258889</t>
  </si>
  <si>
    <t>2-s2.0-84886499840</t>
  </si>
  <si>
    <t>['sios ),', 'simulated bandwidth', 'return loss', 'quadruple semi', 'qsfa patches', 'proposed antenna', 'power distribution', 'line dual', 'good candidate', 'feed network', 'cp bandwidth', 'compact size', 'axial ratio', 'antenna effectively', '45 ghz']</t>
  </si>
  <si>
    <t>Circular polarization | Compass Navigation Satellite System (CNSS) | GPS | patch antenna | stepped-impedance-open-stub</t>
  </si>
  <si>
    <t>A compact wideband circularly polarized (CP) patch antenna utilizing a quad-feed network (QFN) and quadruple semi-fan-annulus (QSFA) patches is proposed. For using a coupled-line dual-band power divider (PD) and improved phase shifter (PS) with stepped-impedance-open-stub (SIOS), the QFN has a compact size and exhibits the electromagnetic (EM) simulated bandwidth over 96% for the power distribution-6.5¬±0.5dB, return loss (RL)&gt;14 dB, and a consistent 90¬∞ (¬± 9¬∞) phase deviation. Moreover, the QSFA patches can expand the CP bandwidth and reduce the size of the antenna effectively. Measurement results show that the proposed antenna achieves CP bandwidth of 72% from 1.15 to 2.45 GHz for RL&gt;10dB, axial ratio (AR)&lt;3dB, and 3-dB gain variation (gain&gt;4.4 dBi). Therefore, the proposed antenna is a good candidate for Compass Navigation Satellite System (CNSS) applications. ¬© 2013 IEEE.</t>
  </si>
  <si>
    <t>1280-1283</t>
  </si>
  <si>
    <t>60016930-60024617;60016930;60016930;60016930;60016930</t>
  </si>
  <si>
    <t>55574227773;57215075181;56236248900;57201031867;55561845500</t>
  </si>
  <si>
    <t>Liu, Qiang;Liu, Yuanan;Wu, Yongle;Su, Ming;Shen, Junyu</t>
  </si>
  <si>
    <t>Xiangtan;Beijing</t>
  </si>
  <si>
    <t>Hunan University of Science and Technology;Beijing University of Posts and Telecommunications</t>
  </si>
  <si>
    <t>60024617;60016930</t>
  </si>
  <si>
    <t>Compact wideband circularly polarized patch antenna for CNSS applications</t>
  </si>
  <si>
    <t>10.1109/LAWP.2013.2283218</t>
  </si>
  <si>
    <t>2-s2.0-84886503614</t>
  </si>
  <si>
    <t>['wave analysis', 'unwanted sidelobes', 'scattered field', 'reflectarray aperture', 'power combiners', 'multifeed single', 'beam reflectarrays', 'amplitude clustering']</t>
  </si>
  <si>
    <t>Amplitude clustering | dual-feed single-beam reflectarray | grating lobe suppression</t>
  </si>
  <si>
    <t>The reason for the presence of unwanted sidelobes in multifeed single-beam reflectarrays and power combiners is shown to be a grating lobe phenomenon due to 'amplitude clustering' of the scattered field over the reflectarray aperture. A means of controlling the level of these lobes is proposed and validated using full-wave analysis and measurements. ¬© 2013 IEEE.</t>
  </si>
  <si>
    <t>1268-1271</t>
  </si>
  <si>
    <t>Grating lobe control in dual-feed single-beam reflectarrays and power combiners</t>
  </si>
  <si>
    <t>10.1109/LAWP.2013.2283572</t>
  </si>
  <si>
    <t>2-s2.0-84886506901</t>
  </si>
  <si>
    <t>['transforming domain', 'theoretical analysis', 'noise ratio', 'noise energy', 'moving antenna', 'greatly reduced', 'every antenna', 'eg combination', 'effectively improve', 'done subsequently', 'detection algorithm', 'captured signal']</t>
  </si>
  <si>
    <t>Acquisition | Detection | Discrete cosine transform (DCT) | Fading | Partial matched filter (PMF) | Probability of detection | Probability of false alarm</t>
  </si>
  <si>
    <t>For global navigation satellite system (GNSS) signals in Gaussian and Rayleigh fading channel, a novel signal detection algorithm is proposed. Under the low frequency uncertainty case, after performing discrete cosine transform (DCT) to the outputs of the partial matched filter (PMF) for every antenna, the high order components in the transforming domain will be filtered, then the equalgain (EG) combination for the inverse discrete cosine transform (IDCT) reconstructed signal would be done subsequently. Thus, due to the different frequency distribution characteristics between the noise and signals, after EG combination, the energy of signals has almost no loss and the noise energy is greatly reduced. The theoretical analysis and simulation results show that the detection algorithm can effectively improve the signal-to-noise ratio of the captured signal and increase the probability of detection under the same false alarm probability. In addition, it should be pointed out that this method can also be applied to Rayleigh fading channels with moving antenna.</t>
  </si>
  <si>
    <t>734-741</t>
  </si>
  <si>
    <t>Journal of Systems Engineering and Electronics</t>
  </si>
  <si>
    <t>26661049000;7404743952;55750617600;57102716600</t>
  </si>
  <si>
    <t>Li, Xiaojie;Xu, Luping;Song, Shibin;Zhang, Hua</t>
  </si>
  <si>
    <t>DCT domain filtering method for multi-antenna code acquisition</t>
  </si>
  <si>
    <t>10.1109/JSEE.2013.00086</t>
  </si>
  <si>
    <t>2-s2.0-84886514125</t>
  </si>
  <si>
    <t>['theoretical research', 'target detection', 'spatial spectrum', 'research results', 'radar signals', 'paper proposes', 'high resolution', 'good performances', 'electronic warfare', 'electromagnetic interferences']</t>
  </si>
  <si>
    <t>Antenna array | Direction of arrival (DOA) | Polarized radar | Radar seeker | Spatial spectrum</t>
  </si>
  <si>
    <t>This paper proposes a novel polarized radar seeker based on the polarized antenna array. A fully polarized signal processing method for the proposed radar seeker is studied under the environments with electromagnetic interferences. A dual polarized antenna array is employed to transmit and receive the radar signals. The instantaneous polarization signal processing technique is used to detect and recognize the targets. The direction of arrival (DOA) of the target is measured through the spatial spectrum with high resolution for the polarized array radar seeker system. The fully polarized signal model of the polarized array radar seeker is formulated and a specific signal processing algorithm is expounded. The theoretical research and numerical simulation results demonstrate that the proposed radar seeker has good performances in target detection and electronic warfare. The research results can provide an effective technical approach to develop and research the new generation radar seeker.</t>
  </si>
  <si>
    <t>772-779</t>
  </si>
  <si>
    <t>60019616;60019616</t>
  </si>
  <si>
    <t>9841493900;8084420500</t>
  </si>
  <si>
    <t>Song, Lizhong;Qiao, Xiaolin</t>
  </si>
  <si>
    <t>Signal processing method of a novel polarized array radar seeker</t>
  </si>
  <si>
    <t>10.1109/JSEE.2013.00090</t>
  </si>
  <si>
    <t>2-s2.0-84886536644</t>
  </si>
  <si>
    <t>['¬© 1993', 'v supply', 'signal detector', 'selective channels', 'sdma modes', 'sdma ),', 'qam modulation', 'proposed techniques', 'paper presents', 'output multiple', 'multimode soft', 'mathematical operations', 'likelihood ratio', 'input multiple', 'hardware cost', 'friendly algorithms', 'fast bit', 'energy consumption', 'emerging long', 'efficient design', 'core area', '5 -,', '2012 ieee', '1 gb']</t>
  </si>
  <si>
    <t>Multiple-input multiple-output (MIMO) | signal detector | soft-output | space-division-multiple-access (SDMA) | spatial-diversity (SD) | spatial-multiplexing (SM) | VLSI</t>
  </si>
  <si>
    <t>This paper presents a multimode soft-output multiple-input multiple-output (MIMO) signal detector that is efficient in hardware cost and energy consumption. The detector is capable of dealing with spatial-multiplexing (SM), space-division-multiple-access (SDMA), and spatial-diversity (SD) signals of 4 x 4 antenna and 64-QAM modulation. Implementation-friendly algorithms, which reuse most of the mathematical operations in these three MIMO modes, are proposed to provide accurate soft detection information, i.e., log-likelihood ratio, with much reduced complexity. A unified reconfigurable VLSI architecture has been developed to eliminate the implementation of multiple detector modules. In addition, several block level technologies, such as parallel metric update and fast bit-flipping, are adopted to enable a more efficient design. To evaluate the proposed techniques, we implemented the triple-mode MIMO detector in a 65-nm CMOS technology. The core area is 0.25mm2 with 83.7 K gates. The maximum detecting throughput is 1 Gb/s at 167-MHz clock frequency and 1.2-V supply, which archives the data rate envisioned by the emerging long-term evolution advanced standard. Under frequency-selective channels, the detector consumes 59.3-, 10.5-, and 169.6-pJ energy per bit detection in SM, SD, and SDMA modes, respectively. ¬© 1993-2012 IEEE.</t>
  </si>
  <si>
    <t>2262-2273</t>
  </si>
  <si>
    <t>56054150400;26666245000;7202850334;6601994360</t>
  </si>
  <si>
    <t>Liu, Liang;Lofgren, Johan;Nilsson, Peter;Owall, Viktor</t>
  </si>
  <si>
    <t>VLSI implementation of a soft-output signal detector for multimode adaptive multiple-input multiple-output systems</t>
  </si>
  <si>
    <t>10.1109/TVLSI.2012.2231706</t>
  </si>
  <si>
    <t>2-s2.0-84886539610</t>
  </si>
  <si>
    <t>['transmitting antennas', 'transmitting antenna', 'spatial diversity', 'simple mimo', 'receiving antenna', 'performs better', 'output signal', 'othogonal space', 'ostbc ).', 'orthogonal multi', 'noise ratio', 'large number', 'information bit', 'given based', 'effectively exploit', 'clt ),']</t>
  </si>
  <si>
    <t>Chaotic communication | Differential chaotic shift keying (DCSK) | Equal gain combination (EGC) | Multiple input multiple output (MIMO) | Orthogonal multicode (OMC)</t>
  </si>
  <si>
    <t>The differential chaotic shift keying (DCSK) communication in multiple input multiple output (MIMO) multipath fading channels is considered. A simple MIMO-DCSK communication scheme based on orthogonal multi-codes (OMCs) and equal gain combination (EGC) is proposed, in which OMCs are used to spread the same information bit at each transmitting antenna and the information bit is detected by EGC at receiving antenna. The OMCs are constructed from one chaotic sequence by means of othogonal space-time block coding (OSTBC). The output signal-to-noise ratio (SNR) after EGC is given based on central limit theory (CLT), and it can effectively exploit the spatial diversity of the underlying MIMO system. Simulation results show that the full spatial diversity gain is achieved without channel estimation in the MIMO-DCSK communication scheme and it performs better than MC-EGC for a large number of transmitting antennas.</t>
  </si>
  <si>
    <t>729-733</t>
  </si>
  <si>
    <t>36728570600;54891323500;7102686947</t>
  </si>
  <si>
    <t>Wang, Shilian;Lu, Shujun;Zhang, Eryang</t>
  </si>
  <si>
    <t>MIMO-DCSK communication scheme and its performance analysis over multipath fading channels</t>
  </si>
  <si>
    <t>10.1109/JSEE.2013.00085</t>
  </si>
  <si>
    <t>2-s2.0-84886567377</t>
  </si>
  <si>
    <t>Max-Planck-Gesellschaft</t>
  </si>
  <si>
    <t>MPG</t>
  </si>
  <si>
    <t>['vice versa', 'theoretical description', 'required improvements', 'quantum optics', 'optical coherence', 'nonlinear phenomena', 'nanotechnology experienced', 'multidimensional nanoscopy', 'matter interaction', 'interaction strength', 'individual nanostructures', 'greatly enhance', 'even molecules', 'envisage extensions', 'dramatic advances', 'cryogenic temperatures', 'antennas offer', 'advanced spectroscopy']</t>
  </si>
  <si>
    <t>Coherent spectroscopy | Light-matter interaction | Nano-antenna | Quantum optics | Ultrafast phenomena</t>
  </si>
  <si>
    <t>The dramatic advances of nanotechnology experienced in recent years enabled us to fabricate optical nanostructures or nano-antennas that greatly enhance the conversion of localised electromagnetic energy into radiation and vice versa. Nano-antennas offer the required improvements in terms of bandwidth, interaction strength and resolution for combining ultrafast spectroscopy, nano-optics and quantum optics to fundamentally push forward the possibility of the coherent optical access on individual nanostructures or even molecules above cryogenic temperatures, where dephasing processes typically occur at very short time scales. In this context, we discuss recent progress in the theoretical description of light-matter interaction at the nanoscale and related experimental findings. Moreover, we present concrete examples in support of our vision and propose a series of experiments that aim at exploring novel promising regimes of optical coherence and quantum optics in advanced spectroscopy. We envisage extensions to ultrafast and nonlinear phenomena, especially in the direction of multidimensional nanoscopy. ¬© 2013 Taylor &amp; Francis.</t>
  </si>
  <si>
    <t>3003-3012</t>
  </si>
  <si>
    <t>60000765;60012298;60032873;60006264</t>
  </si>
  <si>
    <t>50461144800;9940645000;14524072800;6701443857</t>
  </si>
  <si>
    <t>Chen, Xue Wen;Mohammadi, Ahmad;Ghasemi, Amir Hossein Baradaran;Agio, Mario</t>
  </si>
  <si>
    <t>Iran;Iran;Italy;Germany</t>
  </si>
  <si>
    <t>Tehran;Bushehr;Florence;Erlangen</t>
  </si>
  <si>
    <t>Shahid Beheshti University;Persian Gulf University;CNR - Istituto Nazionale di Ottica;Friedrich-Alexander-Universit√§t Erlangen-N√ºrnberg</t>
  </si>
  <si>
    <t>60032873;60012298;60006264;60000765</t>
  </si>
  <si>
    <t>Chen X.W.</t>
  </si>
  <si>
    <t>Ultrafast coherent nanoscopy</t>
  </si>
  <si>
    <t>10.1080/00268976.2013.821537</t>
  </si>
  <si>
    <t>2-s2.0-84887822731</t>
  </si>
  <si>
    <t>Lietuvos Mokslo Taryba</t>
  </si>
  <si>
    <t>['two clusters', 'size optimization', 'practical 50', 'objective function', 'mixed topology', 'material data', 'mast elements', 'linear springs', 'explicit design', 'bracing schemes', 'attachment points', 'article provides']</t>
  </si>
  <si>
    <t>Finite element method | Genetic algorithm | Guyed mast | Optimization</t>
  </si>
  <si>
    <t>The aim of the article is to describe the procedure for mixed topology-size optimization of tall guyed masts, seeking the minimal mast weight with stochastic genetic algorithms. Given the height, geometrical in-plan and bracing schemes of the mast, loading and material data, the optimization procedure renders the explicit design of the mast including dimensions of all mast elements, attachment points of the guys, distances of the guys' foundations from the mast, etc. The constraints of the problem include typical strength, slenderness, and local and global stability requirements according to the Eurocodes. The value of the objective function is obtained and all the constraints are checked via statical analysis with a finite element program. The influence of the guys on the behavior of the mast is modeled by linear springs. The design obtained may serve as a hint for more precise nonlinear dynamic analysis. This article provides the results of the optimization of a practical 50. m broadcasting antenna mast with two clusters of guys. ¬© 2013 Elsevier Ltd.</t>
  </si>
  <si>
    <t>239-245</t>
  </si>
  <si>
    <t>Engineering Structures</t>
  </si>
  <si>
    <t>Optimization of tall guyed masts using genetic algorithms</t>
  </si>
  <si>
    <t>S0141029613002265</t>
  </si>
  <si>
    <t>10.1016/j.engstruct.2013.05.012</t>
  </si>
  <si>
    <t>2-s2.0-84878953608</t>
  </si>
  <si>
    <t>['¬© 2013', 'systematic study', 'still lacking', 'silver nanowires', 'plasmonic components', 'optical properties', 'nonlinear optics', 'near future', 'investigated extensively', 'experimental studies', 'enhanced light', 'different situations', 'basic features']</t>
  </si>
  <si>
    <t>Photonics | Plasmonics | Silver nanowire | Surface plasmon polariton</t>
  </si>
  <si>
    <t>Although silver nanowires as plasmonic components have been investigated extensively in both theoretical and experimental studies, a systematic study is still lacking. In this work, a review is given to explain some basic features of experimentally prepared nanowires and their optical properties in different situations, such as waveguides, resonators, and antennas. The review also lists several possible applications of nanowires for enhanced light-emitting, photonic device fabrication, sensors, lasers, and nonlinear optics. Combined with the merits of both nanowires and surface plasmon polaritons, silver nanowires are certain to show their potential in photonics in the near future. Although silver nanowires as plasmonic components have been investigated extensively in both theoretical and experimental studies, a systematic study is still lacking. In this work, a review is given to explain some basic features of experimentally prepared nanowires and their optical properties in different situations, such as waveguides, resonators, and antennas. The review also lists several possible applications of nanowires for enhanced light-emitting, photonic device fabrication, sensors, lasers, and nonlinear optics. Combined with the merits of both nanowires and surface plasmon polaritons, silver nanowires are certain to show their potential in photonics in the near future. ¬© 2013 by WILEY-VCH Verlag GmbH &amp; Co. KGaA, Weinheim.</t>
  </si>
  <si>
    <t>901-919</t>
  </si>
  <si>
    <t>Laser and Photonics Reviews</t>
  </si>
  <si>
    <t>60019118;60019118;60019118;60019118;60019118;60019118;60019118</t>
  </si>
  <si>
    <t>55800533500;24777755200;7401875778;56739725500;55488437900;14623171900;7402768124</t>
  </si>
  <si>
    <t>Xiong, Xiao;Zou, Chang Ling;Ren, Xi Feng;Liu, Ai Ping;Ye, Yan Xia;Sun, Fang Wen;Guo, Guang Can</t>
  </si>
  <si>
    <t>Xiong X.</t>
  </si>
  <si>
    <t>Silver nanowires for photonics applications</t>
  </si>
  <si>
    <t>10.1002/lpor.201200076</t>
  </si>
  <si>
    <t>2-s2.0-84879910777</t>
  </si>
  <si>
    <t>['satellite communications', 'radiation pattern', 'mobile vehicles', 'measured results', 'light weight', 'inmarsat )-', 'improved simultaneously', 'important parameters', 'impedance matching', 'good agreement', 'compact size', '1 db']</t>
  </si>
  <si>
    <t>antenna array | dielectric loaded helical antenna | satellite communication</t>
  </si>
  <si>
    <t>In this paper, design and fabrication of an L-band axial mode 2 √ó 2 tapered dielectric- loaded helical antenna array for international maritime satellite organization (INMARSAT)-M mobile vehicles are presented. This array has compact size and light weight. By adding a tapered cylindrical dielectric resonator, for satellite communications, important parameters such as gain, side lobe level, impedance matching and axial ratio bandwidth have been improved simultaneously. This array has a gain of 15.1 dB, a radiation pattern with a side lobe level of -21 and a -3 dB axial ratio bandwidth is nearly 15%. These characteristics are suitable for INMARSAT-M antennas. A good agreement between the simulated and measured results has been achieved. ¬© 2013 Wiley Periodicals, Inc.</t>
  </si>
  <si>
    <t>2600-2604</t>
  </si>
  <si>
    <t>60032053;60032053;60032053</t>
  </si>
  <si>
    <t>40461852700;40461138400;6602304894</t>
  </si>
  <si>
    <t>Manoochehri, Omid;Abbasiniazare, Seyyedpayam;Forooraghi, Keyvan</t>
  </si>
  <si>
    <t>Manoochehri O.</t>
  </si>
  <si>
    <t>Design of a 2√ó2 tapered dielectric-loaded helical antenna array for INMARSAT-M satellite system</t>
  </si>
  <si>
    <t>10.1002/mop.27904</t>
  </si>
  <si>
    <t>2-s2.0-84883136222</t>
  </si>
  <si>
    <t>['work examines', 'traveling antenna', 'resonant modes', 'resonant characteristics', 'radiation mechanism', 'mode analysis', 'long antennas', 'end structure', 'corresponding relationship', 'antenna embodiment', 'antenna designers', 'also explained']</t>
  </si>
  <si>
    <t>cavity mode theory | microstrip traveling antenna | resonant mode analysis</t>
  </si>
  <si>
    <t>This work examines the resonant-mode analysis of the microstrip traveling antenna (or calling the leaky-wave antenna). Considering the traveling antenna as an open-end structure, the antenna embodiment can be analyzed by utilizing the cavity-mode analysis. In order to understand the resonant characteristics of the traveling antenna, we use two traditional traveling antennas with two different lengths. The corresponding relationship between the resonant modes for the short and long antennas is derived. The radiation mechanism of the antenna is also explained with aid of the equivalent magnetic current density. The antenna designers can predict the resonant modes of the traveling antenna without utilizing expensive EM simulation software. ¬© 2013 Wiley Periodicals, Inc.</t>
  </si>
  <si>
    <t>2556-2562</t>
  </si>
  <si>
    <t>60017991;60017991</t>
  </si>
  <si>
    <t>7501637046;55336865200</t>
  </si>
  <si>
    <t>Wang, Chien Jen;Tai, Yang</t>
  </si>
  <si>
    <t>Mode discussion of the microstrip traveling antenna</t>
  </si>
  <si>
    <t>10.1002/mop.27917</t>
  </si>
  <si>
    <t>2-s2.0-84883139282</t>
  </si>
  <si>
    <t>['wide bandwidth', 'uwb systems', 'stop performance', 'shaped structure', 'shaped slot', 'shaped slit', 'rotated œì', 'notched function', 'new resonance', 'new design', 'inverted fork', 'ground plane', 'ghz c', 'feed line', 'dual band', 'double band', 'antenna show', 'antenna consists', '5 ghz', '3 ghz']</t>
  </si>
  <si>
    <t>double band-notched characteristic | G-shaped structure | ultrawideband application</t>
  </si>
  <si>
    <t>In this study, a new design of dual band-notched monopole antenna for UWB systems has been presented. The antenna consists of a G-shaped radiating patch with a rotated Œì-shaped slot, a feed line, and a ground plane with an inverted fork-shaped slit which provides a wide usable fractional bandwidth of more than 125% with double band-stop performance. By applying the inverted fork-shaped slit in the ground plane, a new resonance at higher frequency range (11.5 GHz) is excited and much wider impedance bandwidth can be produced. In the proposed monopole antenna, to generate a single frequency band-stop performance we convert a square radiating patch to G-shaped structure and also by cutting a rotated Œì-shaped slot, dual band-notched function can be achieved. Simulated and measured results obtained for this antenna show that the proposed antenna offers very wide bandwidth from 2.7 to 12.3 GHz with two notched bands covering all the 5.2/5.8 GHz WLAN, 3.5/5.5 GHz WiMAX, and 4-GHz C-bands. ¬© 2013 Wiley Periodicals, Inc.</t>
  </si>
  <si>
    <t>2686-2689</t>
  </si>
  <si>
    <t>G-shaped monopole antenna with dual band-stop function for UWB communications</t>
  </si>
  <si>
    <t>10.1002/mop.27849</t>
  </si>
  <si>
    <t>2-s2.0-84883139675</t>
  </si>
  <si>
    <t>['uwb application', 'upper edge', 'two bevels', 'semielliptical shape', 'radiating patch', 'opposite side', 'operating band', 'notched characteristics', 'measured results', 'ground plane', 'good agreement', 'fine tuning', 'dual band', 'compact ultrawideband', 'bottom edge', 'band notch', 'antenna size', 'achieved using', '8 mm', '8 ghz', '6 mm', '6 ghz']</t>
  </si>
  <si>
    <t>concentric slots | notched band | ultrawideband antenna</t>
  </si>
  <si>
    <t>In this article, a compact ultrawideband (UWB) microstrip-fed printed monopole antenna with dual band-notched characteristics is proposed. The proposed design consists of a radiating patch with semielliptical shape and the modified ground plane with two bevels on the upper edge of the ground plane to cause the wideband from 3.1 to 10.6 GHz for UWB application. In addition, cutting two semicircular slots on the bottom edge of the ground plane, operating band is further extended above 10.6 GHz. The band notch at the two bands 3.4-3.6 GHz and 5.6-5.8 GHz is achieved using a pair of concentric annular slots with splits in them in opposite side. Fine tuning is possible with adjusting the length and radius of those slots. The antenna size is 24 √ó 34.6 mm and designed using FR4 substrate having Œµr = 4.4 and thickness of 0.8 mm. Design and optimizations have been carried out using HFSS v13.0 and there is good agreement with measured results. The proposed antenna exhibits a nearly omnidirectional radiation pattern in the H-plane, and a dipole-like radiation pattern in the E-plane for the entire pass band. ¬© 2013 Wiley Periodicals, Inc.</t>
  </si>
  <si>
    <t>2595-2600</t>
  </si>
  <si>
    <t>60008898;60008898;60023345</t>
  </si>
  <si>
    <t>55839133800;13205077400;55839541300</t>
  </si>
  <si>
    <t>Sarkar, Manas;Dwari, Santanu;Daniel, Anitha</t>
  </si>
  <si>
    <t>Bengaluru;Dhanbad</t>
  </si>
  <si>
    <t>Indian Space Research Organization;Indian Institute of Technology (Indian School of Mines), Dhanbad</t>
  </si>
  <si>
    <t>60023345;60008898</t>
  </si>
  <si>
    <t>Sarkar M.</t>
  </si>
  <si>
    <t>Compact printed monopole antenna for ultra-wideband application with dual band-notched characteristic</t>
  </si>
  <si>
    <t>10.1002/mop.27905</t>
  </si>
  <si>
    <t>2-s2.0-84883141259</t>
  </si>
  <si>
    <t>['worldwide interoperability', 'wideband antenna', 'upper notch', 'symmetrical c', 'shape strips', 'radiation pattern', 'radiation patch', 'proposed antenna', 'proper position', 'measured results', 'meandering slot', 'match well', 'lower notch', 'dual notch', 'appropriate bandwidth', 'also achieved', 'adjust notch', '85 ghz', '7 ghz']</t>
  </si>
  <si>
    <t>C-shape strips | equivalent circuit | meandering slot | notch-band | UWB antenna</t>
  </si>
  <si>
    <t>A novel printed microstrip-fed monopole ultra-wideband antenna with dual notch-band is presented in this article. By inserting a meandering slot between the feed-line and the radiation patch, a lower notch-band is generated at 3.3-3.7 GHz (worldwide interoperability for microwave access). And, with adding a pair of symmetrical C-shape strips to the feed-line, an upper notch-band at 5.15-5.85 GHz (wireless local area network) is also achieved. To adjust notch-band at proper position and with appropriate bandwidth, the two symmetrical strips are optimized and discussed. The prototype of the proposed antenna is fabricated and measured. The simulated and measured results, including voltage stand wave ratio, radiation pattern, and group-delay, match well. ¬© 2013 Wiley Periodicals, Inc.</t>
  </si>
  <si>
    <t>2631-2636</t>
  </si>
  <si>
    <t>55505738800;25229387400;54386142700</t>
  </si>
  <si>
    <t>Liu, Xianglong L.;Yin, Yingzeng Z.;Wang, Junhui H.</t>
  </si>
  <si>
    <t>A compact dual band-notched UWB antenna with meandering slot and C-shape strips</t>
  </si>
  <si>
    <t>10.1002/mop.27896</t>
  </si>
  <si>
    <t>2-s2.0-84883141425</t>
  </si>
  <si>
    <t>['stda antenna', 'single strip', 'simple method', 'proposed antenna', 'location close', 'impedance bandwidth', 'gain characteristics', 'frequency band', 'fr4 substrate', 'fed two', 'dipole array', 'article presents', '85 db', '75 %.', '7 ghz', '53 %,', '5 dbi']</t>
  </si>
  <si>
    <t>bandwidth enhancement | broadband antenna | nearby parasitic director | STDA</t>
  </si>
  <si>
    <t>This article presents a simple method of enhancing the bandwidth and gain of a series-fed two-dipole array (STDA) antenna by using a nearby parasitic director. In order to improve the bandwidth and gain characteristics of the STDA antenna, a parasitic director using a single strip is employed at a location close to the top dipole element. The effects of the location and size of the director on the impedance bandwidth and realized gain characteristics are investigated. A prototype of the proposed antenna is fabricated on an FR4 substrate, and its performance is compared with the conventional STDA antenna operating in a frequency band of 1.7-2.7 GHz with a gain &gt; 5 dBi. The experimental results show that the enhancement in the bandwidth for a voltage standing wave ratio &lt; 2 is 18.53%, and the improvement in the bandwidth for a gain &gt; 5 dBi is 32.75%. In addition, the increment in the averaged peak gain for a gain &gt; 5 dBi is 0.85 dB. ¬© 2013 Wiley Periodicals, Inc.</t>
  </si>
  <si>
    <t>2782-2787</t>
  </si>
  <si>
    <t>Bandwidth and gain enhancement of a series-fed two-dipole array antenna using nearby parasitic director</t>
  </si>
  <si>
    <t>10.1002/mop.27897</t>
  </si>
  <si>
    <t>2-s2.0-84883142345</t>
  </si>
  <si>
    <t>['wideband performance', 'taking advantage', 'peak gain', 'line section', 'compact size', 'antenna using', '8 dbi', '63 %,', '10 db', '054 œª0']</t>
  </si>
  <si>
    <t>circularly polarized | dual-band | microstrip antenna | phase shifter | Wilkinson power divider</t>
  </si>
  <si>
    <t>A compact wideband feed network comprising a dual-band Wilkinson power divider and a broadband 90¬∞ phase shifter is presented. Taking advantage of the coupled-line section, the feed network achieves both compact circuit configuration and wideband performance. A compact wideband circularly polarized (CP) antenna using the wideband feed network achieves measured impedance bandwidth (|S11| ‚â§ -10 dB) of 65%, 3-dB axial ratio bandwidth of 63%, and peak gain of 8.8 dBi. Above all, the proposed CP antenna features most compact size with the demensions of 0.64 Œª0 √ó 0.64 Œª0 √ó 0.054 Œª0 and achieves the trade-offs between the performance and the demension. ¬© 2013 Wiley Periodicals, Inc.</t>
  </si>
  <si>
    <t>2531-2536</t>
  </si>
  <si>
    <t>55574227773;57215075181;56236248900;24476274400;24462759200</t>
  </si>
  <si>
    <t>Liu, Qiang;Liu, Yuanan;Wu, Yongle;Li, Shulan;Yu, Cuiping</t>
  </si>
  <si>
    <t>Design of a compact wideband circularly polarized microstrip antenna</t>
  </si>
  <si>
    <t>10.1002/mop.27909</t>
  </si>
  <si>
    <t>2-s2.0-84883142373</t>
  </si>
  <si>
    <t>['wwan operation', 'tablet computer', 'strip monopole', 'simple inverted', 'second end', 'parametric studies', 'operating principle', 'operating bands', 'one corner', 'lte band13', 'low profile', 'l shape', 'first end', 'experimental results', 'band operation', 'also obtained', '900 operation', '750 mhz', '29 mm', '2500 operation', '10 mm', '08 wavelength']</t>
  </si>
  <si>
    <t>LTE/WWAN antennas | mobile antennas | small antennas | tablet computer antennas</t>
  </si>
  <si>
    <t>A small-size strip monopole antenna with dual feeds disposed at one corner of the supporting metal plate of the display of the tablet computer for LTE/WWAN operation is presented. The strip monopole is configured into a simple inverted-L shape of 29 mm (less than 0.08 wavelength at 750 MHz) and has a low profile of 10 mm above the two side edges of the corner. A first end of the strip monopole can be connected to a first ON/OFF switch (switch-1) for lower-band operation, while a second end of the strip monopole can be connected to a second ON/OFF switch (switch-2) for higher-band operation. When switch-1 is ON with switch-2 OFF, the antenna is fed at port-1. In this case, with the aid of a wideband matching circuit, the antenna can provide a wide lower band to cover the LTE band13 and GSM850/900 operation (746-960 MHz). When switch-1 is OFF with switch-2 ON, the antenna is fed at port-2 and can provide a wide higher band to cover the GSM1800/1900/UMTS/LTE2300/2500 operation (1710-2690 MHz). Good radiation characteristics for frequencies over the antenna's operating bands are also obtained. Operating principle of the antenna is described in the article. Experimental results and parametric studies of the antenna are presented. ¬© 2013 Wiley Periodicals, Inc.</t>
  </si>
  <si>
    <t>2571-2576</t>
  </si>
  <si>
    <t>37087491300;35460663000</t>
  </si>
  <si>
    <t>Lin, Po Wei;Wong, Kin Lu</t>
  </si>
  <si>
    <t>Dual-feed small-size LTE/WWAN strip monopole antenna for tablet computer applications</t>
  </si>
  <si>
    <t>10.1002/mop.27890</t>
  </si>
  <si>
    <t>2-s2.0-84883143521</t>
  </si>
  <si>
    <t>['return loss', 'radiation pattern', 'proposed antenna', 'loop radiator', 'cpw slot', 'also excited', '7 ghz']</t>
  </si>
  <si>
    <t>dielectric resonator antenna | hybrid antenna | multiband antenna</t>
  </si>
  <si>
    <t>A hybrid multifrequency antenna is designed by using a cubic dielectric resonator antenna and coplanar wave guide (CPW) loop radiator. The dielectric resonator antenna (DRA) is also excited by the same CPW. The DRA in conjunction with the CPW loop generates multiple frequencies which may be controlled by optimizing the dimension of the DRA and the dimensions of the CPW slot. Six different resonant frequencies are observed between 2 and 7 GHz. The return loss, radiation pattern, and gain are measured for the antenna in all six different frequencies. The simulated and experimental results show good match. The proposed antenna can be used for mobile and wireless LAN communication. ¬© 2013 Wiley Periodicals, Inc.</t>
  </si>
  <si>
    <t>2712-2715</t>
  </si>
  <si>
    <t>60069585;60020825</t>
  </si>
  <si>
    <t>55454436500;55109397800</t>
  </si>
  <si>
    <t>Bhattacharya, Sriparna;Gupta, Bhaskar</t>
  </si>
  <si>
    <t>Heritage Institute of Technology;Jadavpur University</t>
  </si>
  <si>
    <t>Bhattacharya S.</t>
  </si>
  <si>
    <t>A novel multifrequency hybrid antenna</t>
  </si>
  <si>
    <t>10.1002/mop.27911</t>
  </si>
  <si>
    <t>2-s2.0-84883143729</t>
  </si>
  <si>
    <t>['proposed antenna', 'overall dimension', 'independently tuned', 'fed antenna', 'current paths', 'band operation', '6 mm3', '4 ghz', '2 ghz']</t>
  </si>
  <si>
    <t>asymmetrical ground | coplanar waveguide fed | Directional antenna | dual band antenna | WLAN</t>
  </si>
  <si>
    <t>A novel compact asymmetrical grounded coplanar waveguide-fed antenna for dual-band operation is presented. The modified asymmetric ground and slit on the radiating element provides dual band covering 2.4 and 5.2 GHz WLAN operation. A prototype of proposed antenna has been fabricated and tested. The antenna offers omnidirectional radiation pattern at 2.4 GHz and directional radiation pattern at 5.2 GHz. The peculiarity of the design is that each band can be independently tuned by varying the current paths. The antenna has an overall dimension of 26.5 √ó 5.7 √ó 1.6 mm3 when printed on a substrate of relative permittivity 4.4. ¬© 2013 Wiley Periodicals, Inc.</t>
  </si>
  <si>
    <t>2739-2741</t>
  </si>
  <si>
    <t>56459889600;57202648223;24377078500;15060621800;57218539158</t>
  </si>
  <si>
    <t>Dinesh, R.;Vinod, V. K.T.;Sarin, V. P.;Shameena, V. A.;Mohanan, P.</t>
  </si>
  <si>
    <t>Dinesh R.</t>
  </si>
  <si>
    <t>Asymmetrical grounded CPW-fed antenna for WLAN applications</t>
  </si>
  <si>
    <t>10.1002/mop.27932</t>
  </si>
  <si>
    <t>2-s2.0-84883145318</t>
  </si>
  <si>
    <t>['‚ àº1', 'straight sides', 'simulated bandwidths', 'realized owing', 'parasitic patches', 'novel configuration', 'new configurations', 'measured bandwidth', 'different gap', 'coupled configurations', 'close agreement', 'center frequency', 'better coupling', 'bandwidth enhancement', 'axis configuration', '884 ghz', '35 times', '2 mhz']</t>
  </si>
  <si>
    <t>bandwidth | gap coupling | hexagonal microstrip antenna | off-axis coupling</t>
  </si>
  <si>
    <t>New configurations, involving parasitic gap coupling of identical hexagonal microstrip antennas, are investigated to enhance the bandwidth. A better coupling between the driven and the parasitic patches is realized owing to the straight sides of the hexagonal microstrip antennas. The overall configuration exhibits an enhanced gain due to the increased aperture size. Different gap-coupled configurations, including a novel configuration of the off-axis gap coupling of three hexagonal microstrip antennas, are presented. For this novel configuration, measured bandwidth as large as 101.2 MHz at the center frequency of 1.884 GHz has been obtained, this is almost four times as compared to that of a single hexagonal patch. Both on-axis and off-axis gap coupling of three hexagonal microstrip antennas are explored and the off-axis configuration demonstrates a bandwidth enhancement of ‚àº1.35 times over that of the on-axis configuration. For all the configurations, measured and simulated bandwidths are in close agreement. ¬© 2013 Wiley Periodicals, Inc.</t>
  </si>
  <si>
    <t>2703-2709</t>
  </si>
  <si>
    <t>60014153;60014153-60070264;60014153</t>
  </si>
  <si>
    <t>56891115600;6504621754;7004541266</t>
  </si>
  <si>
    <t>Rashmi, Ritu;Prasan Ray, Kamla;Duttagupta, Sidhartha P.</t>
  </si>
  <si>
    <t>Rashmi R.</t>
  </si>
  <si>
    <t>Bandwidth enhancement using gap-coupled hexagonal microstrip antennas in L band</t>
  </si>
  <si>
    <t>10.1002/mop.27892</t>
  </si>
  <si>
    <t>2-s2.0-84883150001</t>
  </si>
  <si>
    <t>['successfully suppresses', 'proposed structure', 'novel h', 'mutual coupling', 'diversity applications', 'decoupling structure', 'antenna elements', '30 db', '25 db', '10 db']</t>
  </si>
  <si>
    <t>Diversity antenna | multiple-input-multiple-output | planar antennas | ultra wideband antennas</t>
  </si>
  <si>
    <t>This research work addresses the problem of mutual coupling between the antenna elements for ultra wideband diversity applications. A novel H-type decoupling structure has been proposed which successfully suppresses the mutual coupling by 7 to 10 dB as compared to the nondecoupled radiating elements. The decoupling structure has been tested for shared and isolated ground planes. The isolation between the antennas was measured to be more than 25 dB in most of the band. The feasibility of the proposed structure in diversity applications has been analyzed by measuring the envelope correlation coefficient which was found out to be less than -30 dB. ¬© 2013 Wiley Periodicals, Inc.</t>
  </si>
  <si>
    <t>2715-2720</t>
  </si>
  <si>
    <t>60089631;60089631;60056462;60089631;112563010</t>
  </si>
  <si>
    <t>55838701300;57201517821;25925453500;26031775500;54884091200</t>
  </si>
  <si>
    <t>Gogosh, Nayab;Shafique, M. Farhan;Saleem, Rashid;Usman, Imran;Faiz, A. M.</t>
  </si>
  <si>
    <t>Pakistan;Pakistan;France</t>
  </si>
  <si>
    <t>Islamabad;Lahore;Champs-sur-Marne</t>
  </si>
  <si>
    <t>COMSATS University Islamabad;University of Engineering and Technology, Lahore;University of Paris Est</t>
  </si>
  <si>
    <t>60089631;60056462;112563010</t>
  </si>
  <si>
    <t>Gogosh N.</t>
  </si>
  <si>
    <t>An UWB diversity antenna array with a novel H-type decoupling structure</t>
  </si>
  <si>
    <t>10.1002/mop.27941</t>
  </si>
  <si>
    <t>2-s2.0-84883153046</t>
  </si>
  <si>
    <t>['uwb applications', 'usually wasted', 'single radiator', 'simulated results', 'shape monopole', 'practically fabricated', 'operating bandwidth', 'novel cpw', 'monopole antenna', 'like ultrawideband', 'hexagonal shape', 'good agreement', 'fed hexagonal', 'effectively saved', '61 ghz']</t>
  </si>
  <si>
    <t>hexagonal shape | monopole antenna | UWB antenna</t>
  </si>
  <si>
    <t>A novel CPW-fed hexagonal-shape monopole-like ultrawideband (UWB) antenna is proposed for UWB applications. The proposed antenna posses a method to minimize the monopole antenna by using a hexagonal shape over the conventional monopole patch antenna to lower the height of the antenna. The ground is vertically extended toward two sides of the single radiator. Therefore, the large space around the radiator that is usually wasted can be effectively saved. The antenna is practically fabricated and simulated. Measured results show a good agreement with simulated results. The prototype with very compact overall size of 25 √ó 23 √ó 1.6 mm3 achieves good impedance matching, stable radiation patterns, and constant group delay over an operating bandwidth of 2.71-12.61 GHz (9.9 GHz). ¬© 2013 Wiley Periodicals, Inc.</t>
  </si>
  <si>
    <t>2582-2587</t>
  </si>
  <si>
    <t>14825060800;55839534000;56962785800</t>
  </si>
  <si>
    <t>Gautam, A. K.;Chandel, Richa;Kr Kanaujia, Binod</t>
  </si>
  <si>
    <t>A CPW-fed hexagonal-shape monopole-like UWB antenna</t>
  </si>
  <si>
    <t>10.1002/mop.27927</t>
  </si>
  <si>
    <t>2-s2.0-84883153500</t>
  </si>
  <si>
    <t>['small size', 'slot loading', 'slot antenna', 'simulated results', 'proposed antenna', 'parametric analysis', 'operating band', 'measured characteristics', 'good agreement', 'coplanar waveguide', '950 mhz', '90 mhz', '49 ghz']</t>
  </si>
  <si>
    <t>Coplanar waveguide-fed | dual-band antenna | miniaturization | slot antenna | wireless local area network applications</t>
  </si>
  <si>
    <t>In this article, a coplanar waveguide -fed miniaturization folded-slot antenna for wireless local area network application is proposed. The two operating bands are achieved by folded-slot antenna with slot loading. The parametric analysis of the antenna is done by the available electromagnetic solver HFSS11. The proposed antenna is developed, and its measured characteristics are in good agreement with the simulated results. The measured impedance bandwidth for 10-dB return loss at 2.4 and 5.5 GHz operating band are 90 MHz (2.40-2.49 GHz) and 950 MHz (5.1-6.05 GHz), respectively. Furthermore, the antenna has a simple planar structure and occupies a small size of about 28 √ó 30 mm2. The antenna also shows good radiation and stable antenna gains across the operating band. ¬© 2013 Wiley Periodicals, Inc.</t>
  </si>
  <si>
    <t>2753-2756</t>
  </si>
  <si>
    <t>55803725700;26532632800;55838592100;55838737300</t>
  </si>
  <si>
    <t>Long, Zheng;Guangming, Wang;Yajun, Hu;Zhao, Zhang</t>
  </si>
  <si>
    <t>Long Z.</t>
  </si>
  <si>
    <t>A compact dual-band folded-slot antenna for WLAN application</t>
  </si>
  <si>
    <t>10.1002/mop.27936</t>
  </si>
  <si>
    <t>2-s2.0-84883157155</t>
  </si>
  <si>
    <t>['wireless communication', 'two e', 'significantly degrade', 'shaped resonator', 'recent years', 'patch array', 'mutual coupling', 'microstrip radiator', 'inevitable phenomenon', 'experimental model', 'array systems', 'antenna parameters', '30 db']</t>
  </si>
  <si>
    <t>antenna array | back radiation | E-shaped microstrip antenna | I-shaped resonator | mutual coupling</t>
  </si>
  <si>
    <t>Mutual coupling is an inevitable phenomenon in multielement antenna systems. It can significantly degrade the performance of array systems. A number of works have been done on the suppression of mutual coupling in the recent years. In this article, we propose a simple I-shaped resonator in between two E-shaped microstrip antenna elements separated by 0.45Œª to reduce the mutual coupling in patch array of antennas. The mutual coupling has been reduced by more than 30 dB by the introduction of this simple I-shaped resonator on the same plane of the microstrip radiator. We have developed an experimental model that has proven this concept of antenna coupling reduction. Finally, the influence of other antenna parameters on the mutual coupling level has been studied. One may find its application in wireless communication. ¬© 2013 Wiley Periodicals, Inc.</t>
  </si>
  <si>
    <t>2544-2549</t>
  </si>
  <si>
    <t>57197901930;16317129000</t>
  </si>
  <si>
    <t>Ghosh, Chandan Kumar;Parui, Susanta Kumar</t>
  </si>
  <si>
    <t>Reduction of mutual coupling between E-shaped microstrip antennas by using a simple microstrip I-section</t>
  </si>
  <si>
    <t>10.1002/mop.27928</t>
  </si>
  <si>
    <t>2-s2.0-84883158287</t>
  </si>
  <si>
    <t>['rotated corner', 'results show', 'radiation performances', 'proposed antenna', 'parameter analysis', 'microstrip antenna', 'impendence bandwidth', 'ground plane', 'good candidate', 'fractal structure', 'cp radiation', 'also studied', '977 ghz', '52 db', '025 ghz']</t>
  </si>
  <si>
    <t>circularly polarization | fractal | gain enhancement | microstrip antenna</t>
  </si>
  <si>
    <t>A novel circularly polarized (CP) microstrip antenna for high gain application is proposed in this letter. A rotated corner-cut square radiator is used to implement the CP radiation. The left hand CP gain is enhanced by the fractal structure on the ground plane. The radiation performances of the proposed antenna are analyzed and the parameter analysis is also studied. The results show that the proposed antenna the impendence bandwidth is 1.93-2.025 GHz and the axial ratio bandwidth is 1.955-1.977 GHz. With the fractal structure the left-hand CP gain reaches 3.52 dB. The proposed antenna serves as a good candidate in the design of high gain CP antennas. ¬© 2013 Wiley Periodicals, Inc.</t>
  </si>
  <si>
    <t>2656-2659</t>
  </si>
  <si>
    <t>55271584500;55838579000;55378065700;7203001464</t>
  </si>
  <si>
    <t>Hong, Tao;Yu, Song Tao;Jiang, Wen;Gong, Shu Xi</t>
  </si>
  <si>
    <t>Gain enhancement of the circularly polarized antenna by fractal technique</t>
  </si>
  <si>
    <t>10.1002/mop.27899</t>
  </si>
  <si>
    <t>2-s2.0-84883159848</t>
  </si>
  <si>
    <t>['proposed antennas', 'obtained multi', 'medical 2', 'loaded printed', 'gsm 0', 'f antennas', 'f antenna', 'compact multi', 'combining l', '8 ghz', '7 ghz', '6 mm3', '45 ghz', '1 ghz']</t>
  </si>
  <si>
    <t>compact antennas | industrial, scientific, and medical | long-term evolution | multiband | printed inverted-F antenna | wideband | wireless communication applications</t>
  </si>
  <si>
    <t>Compact multi and wide-bandwidth printed inverted-F antennas are proposed in this article. The proposed antennas are printed on commercial thin FR4 substrate with suitable antenna volume 20 √ó 50 √ó 1.6 mm3 to be easily integrated behind laptop screen. The printed-inverted-F antenna (IFA) achieved by combining L-loaded printed-IFA with two printed underneath radiators connected to the other side by vias. By adjusting stub via location, it may be obtained multi or wideband resonant antenna. These antennas are suitable for GSM 0.85/1.8 GHz, long-term evolution wireless 1.5, 1.9, 2.1 GHz and from 2.5 to 2.7 GHz, and industrial, scientific, and medical 2.45 GHz. ¬© 2013 Wiley Periodicals, Inc.</t>
  </si>
  <si>
    <t>2803-2808</t>
  </si>
  <si>
    <t>Elsheakh, Dalia</t>
  </si>
  <si>
    <t>Compact multi and wide-bandwidth of printed inverted-F antenna for wireless communication applications</t>
  </si>
  <si>
    <t>10.1002/mop.27918</t>
  </si>
  <si>
    <t>2-s2.0-84883162236</t>
  </si>
  <si>
    <t>['wide range', 'shell thickness', 'quadrupole elements', 'metamaterial shell', 'also taken']</t>
  </si>
  <si>
    <t>double negative | electrically small antennas | gain | mutual coupling | quadrupole</t>
  </si>
  <si>
    <t>An investigation of radiated power enhancement of infinitesimal quadrupole source using metamaterial shell is presented. It has been demonstrated that a double negative shell surrounding the quadrupole can cancel both the self and mutual reactance within the quadrupole elements. Moreover, a uniform gain characteristic can be achieved over a wide range of shell thickness. The effects of loss, present in the metamaterial shell, are also taken into account for this investigation. ¬© 2013 Wiley Periodicals, Inc.</t>
  </si>
  <si>
    <t>2620-2624</t>
  </si>
  <si>
    <t>60000912;60000912;60000912;60000912</t>
  </si>
  <si>
    <t>57095479600;57212233905;55839297400;6506384529</t>
  </si>
  <si>
    <t>Mitra, Debasis;Paul, Sandip;Bhattacharya, Dhrubajyoti;Bhadra Chaudhuri, Sekhar Ranjan</t>
  </si>
  <si>
    <t>Indian Institute of Engineering Science and Technology, Shibpur</t>
  </si>
  <si>
    <t>Mitra D.</t>
  </si>
  <si>
    <t>Radiated power enhancement of quadrupole source using metamaterials</t>
  </si>
  <si>
    <t>10.1002/mop.27901</t>
  </si>
  <si>
    <t>2-s2.0-84883165916</t>
  </si>
  <si>
    <t>['zvb14 model', 'measured results', 'low profile', 'frequency band', 'comparison purpose', 'antenna prototypes', 'antenna design', '0 ghz']</t>
  </si>
  <si>
    <t>ceramic powder | DR | DRA antenna | Oxide mix</t>
  </si>
  <si>
    <t>A low profile and dual band rectangular dielectric resonator antenna (DRA) based on high permittivity BaTiO3 is proposed. The antenna main characteristics are investigated for wireless communication system applications at the frequency band from 6.0 to 8.0 GHz. The antenna design is performed using Ansoft HFSS through the finite element method. Antenna prototypes are built and measured on a vector network analyzer (R&amp;S ZVB14 model) for comparison purpose. Agreement between simulated and measured results is observed. ¬© 2013 Wiley Periodicals, Inc.</t>
  </si>
  <si>
    <t>2759-2763</t>
  </si>
  <si>
    <t>60026891;60023857;60023857;60023857;60026891;60026891</t>
  </si>
  <si>
    <t>35574333800;7004474343;7202452422;55012410600;57210665465;55838900500</t>
  </si>
  <si>
    <t>Oliveira, Elder E.C.;D'Assun√ß√£o, Adaildo Gomes;Oliveira, Joao B.L.;Cabral, Alciney M.;Assis, Pedro C.;Vieira, Marcelo S.</t>
  </si>
  <si>
    <t>Campina Grande;Natal</t>
  </si>
  <si>
    <t>Universidade Estadual da Paraiba;Universidade Federal do Rio Grande do Norte</t>
  </si>
  <si>
    <t>60026891;60023857</t>
  </si>
  <si>
    <t>Oliveira E.</t>
  </si>
  <si>
    <t>Aperture coupled BaTiO&lt;inf&gt;3&lt;/inf&gt; based dielectric resonator antenna with dual-band</t>
  </si>
  <si>
    <t>10.1002/mop.27939</t>
  </si>
  <si>
    <t>2-s2.0-84883166276</t>
  </si>
  <si>
    <t>['shaped stubs', 'scattering parameters', 'return loss', 'radiated edges', 'proposed antenna', 'physical geometry', 'measurement results', 'calculated dimensions', 'analysis process']</t>
  </si>
  <si>
    <t>ANFIS | ANN | multiresonant antenna modeling | return loss | scattering parameters</t>
  </si>
  <si>
    <t>The synthesis and analysis of a multiresonant microstrip patch antenna using soft computing techniques are presented. The multiresonance is obtained via attaching inverted L-shaped stubs to the radiated edges of the single frequency patch antenna. The physical geometry of the proposed antenna is synthesized using adaptive-neuro-fuzzy inference systems and the calculated dimensions are applied to the artificial neural network for the analysis process. The return loss and phase of the scattering parameters are computed. The modeled antenna provides 95% accuracy and sufficient results compared with the simulation and measurement results. ¬© 2013 Wiley Periodicals, Inc.</t>
  </si>
  <si>
    <t>2643-2648</t>
  </si>
  <si>
    <t>60012603;60012603;60079634;113733633</t>
  </si>
  <si>
    <t>15063968200;15078749000;36571930500;55390173900</t>
  </si>
  <si>
    <t>Demircioglu, Erdem;Sazli, Murat H.;Imeci, Sehabeddin Taha;Sengul, Orhan</t>
  </si>
  <si>
    <t>Uskudar;Ankara;Ankara</t>
  </si>
  <si>
    <t>Istanbul Ticaret √úniversitesi;Ankara √úniversitesi;Research and Development Department of Prime Ministry</t>
  </si>
  <si>
    <t>60079634;60012603;113733633</t>
  </si>
  <si>
    <t>Demircioglu E.</t>
  </si>
  <si>
    <t>Soft computing techniques on multiresonant antenna synthesis and analysis</t>
  </si>
  <si>
    <t>10.1002/mop.27912</t>
  </si>
  <si>
    <t>2-s2.0-84883166915</t>
  </si>
  <si>
    <t>['shorting pin', 'novel techniques', 'notched performances', 'impedance bandwidth', 'ground plane', 'dual band', 'back plane', '9 ghz', '8 ghz']</t>
  </si>
  <si>
    <t>notch band | shorting pin | UWB antenna</t>
  </si>
  <si>
    <t>A novel ultrawideband square antenna with dual band-notched performances is proposed. To obtain extended impedance bandwidth, novel techniques on the ground plane are used. Besides, the stopbands are realized by a I-shaped defected ground structure as well as a L-shaped arm ended up shorting pin on the top of the back plane. The experimental results exhibit that the antenna, with compact size 21 √ó 17 √ó 1 mm3, has an impedance bandwidth of 2.6-11.8 GHz for voltage standing wave ratio less than 2, except two frequency stopbands of 3.2-3.7, 5.1-5.9 GHz. ¬© 2013 Wiley Periodicals, Inc.</t>
  </si>
  <si>
    <t>60102242;60102242;60102242</t>
  </si>
  <si>
    <t>35261834100;55360570700;55839786000</t>
  </si>
  <si>
    <t>Akbari, Mohammad;Zarbakhsh, Saman;Marbouti, Marjan</t>
  </si>
  <si>
    <t>A novel UWB antenna with dual-stopband characteristics</t>
  </si>
  <si>
    <t>10.1002/mop.27920</t>
  </si>
  <si>
    <t>2-s2.0-84883173596</t>
  </si>
  <si>
    <t>['wwan operation', 'two tips', 'two feeds', 'tablet computer', 'small notch', 'second tip', 'proposed antenna', 'pin diode', 'phone tablet', 'parametric studies', 'one corner', 'matching circuit', 'g .,', 'frequency band', 'first tip', 'experimental results', 'design considerations', 'close proximity', 'achieving lte', '960 mhz', '900 operation', '2690 mhz', '2500 operation']</t>
  </si>
  <si>
    <t>long term evolution/wireless wide area network antennas | mobile antennas | small antennas | smartphone antennas | tablet computer antennas</t>
  </si>
  <si>
    <t>A printed triangular patch antenna disposed in a small notch at one corner of the system ground plane of the handheld communication device such as the smartphone, tablet computer, and phone tablet for long term evolution/wireless wide area network (LTE/WWAN) operation is presented. The small notch has a size of 10 √ó 20 mm2 only, and two tips of the triangular patch disposed therein are in close proximity to two adjacent perpendicular edges of the notch. The two tips are the antenna's two feeds for achieving LTE/WWAN operation. Each tip can be connected to an ON/OFF switch (e.g., a PIN diode) such that the antenna can be controlled to be fed at either the first or the second tip. When fed at the first tip, the antenna will operate in a high-frequency band (1710-2690 MHz) to cover the GSM1800/1900/UMTS/LTE2300/2500 operation. When fed at the second tip and aided by a matching circuit, the antenna will operate at a low-frequency band (824-960 MHz) to cover the GSM850/900 operation. Design considerations of the proposed antenna are described. Parametric studies and experimental results of the antenna are presented and discussed. ¬© 2013 Wiley Periodicals, Inc.</t>
  </si>
  <si>
    <t>2767-2773</t>
  </si>
  <si>
    <t>60011357;60011357;60002069;60002069</t>
  </si>
  <si>
    <t>55839518400;35460663000;7410218666;7501612418</t>
  </si>
  <si>
    <t>Hsieh, Yi Ting;Wong, Kin Lu;Liu, Yung Tao;Chen, Hong Twu</t>
  </si>
  <si>
    <t>Kaohsiung;Feng Shan</t>
  </si>
  <si>
    <t>National Sun Yat-Sen University;Chinese Military Academy Taiwan</t>
  </si>
  <si>
    <t>60011357;60002069</t>
  </si>
  <si>
    <t>Hsieh Y.</t>
  </si>
  <si>
    <t>Printed dual-feed triangular patch antenna disposed in a small notch in the handheld device system ground plane for LTE/WWAN operation</t>
  </si>
  <si>
    <t>10.1002/mop.27910</t>
  </si>
  <si>
    <t>2-s2.0-84883175637</t>
  </si>
  <si>
    <t>['simulated results', 'monopulse sum', 'good agreement', '10 ghz']</t>
  </si>
  <si>
    <t>liquid crystal phase shifters | monopulse radar antennas | phased arrays | Rotman lens antenna</t>
  </si>
  <si>
    <t>An electronically reconfigurable Rotman lens is described which generates multiple beams that can be switched from monopulse sum to difference radiation patterns when used in conjunction with a six element Vivaldi antenna array. This is achieved by exploiting the voltage-dependent dielectric anisotropy property of nematic state liquid crystals to provide switched 0¬∞and 180¬∞phase shifts in the array feed lines. The viability of the concept is demonstrated by designing an antenna which exhibits dynamically reconfigurable monopulse radiation patterns over the frequency band 6-10 GHz. Measured and simulated results are shown to be in good agreement. ¬© 2013 Wiley Periodicals, Inc.</t>
  </si>
  <si>
    <t>2721-2726</t>
  </si>
  <si>
    <t>Christie, Steven;Cahill, Robert;Mitchell, Neil;Munro, Yvonne;Manabe, Atsutaka</t>
  </si>
  <si>
    <t>Liquid crystal based Rotman lens antenna with switchable monopulse patterns</t>
  </si>
  <si>
    <t>10.1002/mop.27919</t>
  </si>
  <si>
    <t>2-s2.0-84883179260</t>
  </si>
  <si>
    <t>['theoretically analyzed', 'srr configuration', 'simulated results', 'proposed configuration', 'parametric analysis', 'multiple services', 'multiband operations', 'microwave regime', 'measured results', 'meandering effect', 'gap width', 'four slits', 'close agreement', 'circuit model', 'best performance', 'also presented', '12 ghz']</t>
  </si>
  <si>
    <t>meandered circular patch antenna | meta-material | multiband | split ring resonators</t>
  </si>
  <si>
    <t>This article presents design and analysis of a novel compact circular patch microstrip antenna to be used for multiple services. The study is done on a circular patch antenna loaded with four slits which has a meandering effect on the surface currents along with a single unit cell of a split ring resonator (SRR) printed with copper on a substrate for the multiband operations. Circuit model of SRR configuration is also presented. The proposed antenna configuration is simulated and theoretically analyzed. The antenna is fabricated for best performance. The theoretical and simulated results are found to be in close agreement with measured results. Furthermore, parametric analysis is done by varying the height of SRR and gap width between the two SRR rings. Proposed configuration with a compactness of around 28%, and a broad beam width with high-efficiency cover X-band of microwave regime between 6 and 12 GHz. ¬© 2013 Wiley Periodicals, Inc.</t>
  </si>
  <si>
    <t>2787-2795</t>
  </si>
  <si>
    <t>60114993;112546341;60114993;113235358;60114993</t>
  </si>
  <si>
    <t>57214355815;55495196300;56962785800;36093301300;57205341998</t>
  </si>
  <si>
    <t>Sharma, Ashish;Gupta, Surendra K.;Kanaujia, Binod K.;Pandey, Ganga P.;Sharma, Manish</t>
  </si>
  <si>
    <t>New Delhi;New Delhi;New Delhi</t>
  </si>
  <si>
    <t>Ambedkar Institute of Advanced Communication Technologies &amp; Research;MAIT;Ambedkar Polytechnic</t>
  </si>
  <si>
    <t>60114993;113235358;112546341</t>
  </si>
  <si>
    <t>Design and analysis of a meandered multiband antenna based on split ring resonator</t>
  </si>
  <si>
    <t>10.1002/mop.27907</t>
  </si>
  <si>
    <t>2-s2.0-84883181801</t>
  </si>
  <si>
    <t>['single layer', 'satellite communications', 'radiation characteristics', 'proposed antenna', 'planar circuits', 'numerical investigation', 'novel type', 'measured results', 'light weight', 'including broadside', 'good agreement', 'easy integration', 'discrete changing', 'designed antenna', 'antenna 3']</t>
  </si>
  <si>
    <t>Cavity-backed antenna | multiresonant antenna | slot array antenna | substrate integrated waveguide</t>
  </si>
  <si>
    <t>A novel type of slot array antennas is presented in this article. The antenna 3-dB beam could be steered in a wide angular region, including broadside, by discrete changing of the frequency. The idea is based on radiation by different cavity modes. The proposed antenna is designed and implemented using substrate integrated waveguide technology. Grounded coplanar waveguide is used as the feed to excite different cavity modes. A single layer of low-cost printed circuit board is used for the designed antenna providing low cost, light weight, and easy integration with planar circuits. The designed antenna is fabricated and its radiation characteristics are measured. Measured results are in good agreement with those obtained by numerical investigation. The antenna provides high-gain narrow beam in addition to the advantages of compactness and simplicity of design which make it suitable in radar and satellite communications. ¬© 2013 Wiley Periodicals, Inc.</t>
  </si>
  <si>
    <t>2763-2767</t>
  </si>
  <si>
    <t>57219151437;55911185700</t>
  </si>
  <si>
    <t>Ali Razavi, Seyed;Neshati, Mohammad H.</t>
  </si>
  <si>
    <t>Ali Razavi S.</t>
  </si>
  <si>
    <t>Development of slot array antenna using a multiresonant SIW cavity</t>
  </si>
  <si>
    <t>10.1002/mop.27938</t>
  </si>
  <si>
    <t>2-s2.0-84883191403</t>
  </si>
  <si>
    <t>['worldwide interoperability', 'reduced significantly', 'overall length', 'novel design', 'measurement results', 'lower band', 'good agreement', 'feeding network', 'antenna operates', '8 ghz', '5 dbi', '40 %.']</t>
  </si>
  <si>
    <t>chamfering | dome-shaped array antenna | Dual band | length reduction</t>
  </si>
  <si>
    <t>A novel design of a dual-band array antenna for Wireless Local Area Network and Worldwide Interoperability for Microwave Access applications is presented in this article. The antenna operates at 3.5 dBi (the lower band) and 5.8 GHz (the upper band), with gains of 7.8 and 5.5 dBi, respectively. The corresponding percentage bandwidths are 2.85 and 2.40%. The overall length of the feeding network was reduced significantly because the elements in the array are closer to each other, with a separation of less than Œªeff/4. There is good agreement between simulation and measurement results. The results of the surface current study also are presented. ¬© 2013 Wiley Periodicals, Inc.</t>
  </si>
  <si>
    <t>2680-2686</t>
  </si>
  <si>
    <t>60014001;60014001;60090652;60014001;60014001;60090652-60011362</t>
  </si>
  <si>
    <t>55193100800;16025721900;23098429000;55193572100;57225310025;55204806400</t>
  </si>
  <si>
    <t>Dewan, Raimi;Rahim, Sharul Kamal Abdul;Malek, Fareq;Ausordin, Siti Fatimah;Yusuf, Abdulrahman Amuda;Azemi, Saidatul Norlyana</t>
  </si>
  <si>
    <t>Malaysia;Malaysia;Australia</t>
  </si>
  <si>
    <t>Arau;Johor Bahru;Melbourne</t>
  </si>
  <si>
    <t>Universiti Malaysia Perlis;School of Electrical Engineering;RMIT University</t>
  </si>
  <si>
    <t>60090652;60014001;60011362</t>
  </si>
  <si>
    <t>A dual-band array antenna using dome-shaped radiating patches</t>
  </si>
  <si>
    <t>10.1002/mop.27942</t>
  </si>
  <si>
    <t>2-s2.0-84883193803</t>
  </si>
  <si>
    <t>['uwb antenna', 'ultrawideband antenna', 'reference antenna', 'proposed reflector', 'proposed cells', 'peak even', 'low frequency', 'layer structure', 'high frequency', 'back ratio', 'average improvement', '6 ghz', '5 ghz', '30 db', '15 db']</t>
  </si>
  <si>
    <t>Frequency selective surface | front-to-back ratio | multilayer | ultrawideband antenna</t>
  </si>
  <si>
    <t>In this article, a frequency selective surface (FSS) cell is proposed. The band stop frequency performance is compared between the two and four layer FSS structure with the proposed cells. The four-layer structure has the same low frequency as the two-layer structure, but the four-layer structure has 3.6 GHz wider stop band in high frequency. Then, a reflector with the proposed EBG cells for ultrawideband antenna is developed. The performance for the reference antenna with and without the proposed reflector was compared, the average improvement of the front-to-back ratio of the UWB antenna with designed FSS reflector is 15 dB from 3.1 to 10.6 GHz and the peak even can get to 30 dB at 5 GHz. ¬© 2013 Wiley Periodicals, Inc.</t>
  </si>
  <si>
    <t>2541-2544</t>
  </si>
  <si>
    <t>24767534700;55633446800</t>
  </si>
  <si>
    <t>Huang, Hui Fen;Zhang, Shao Fang</t>
  </si>
  <si>
    <t>Reflector with designed EBG cells for ultrawideband antenna performance improvement</t>
  </si>
  <si>
    <t>10.1002/mop.27929</t>
  </si>
  <si>
    <t>2-s2.0-84883194118</t>
  </si>
  <si>
    <t>['uwb antenna', 'two notch', 'slot antenna', 'single notch', 'reconfigurable characteristics', 'proposed antenna', 'notch characteristics', 'multiband antenna', 'ideal switches', 'function either', 'dual band', 'compact wide']</t>
  </si>
  <si>
    <t>multiband antenna | notch-band antenna | reconfigurable antenna | Ultra-wideband antenna</t>
  </si>
  <si>
    <t>In this article, we present a compact wide-slot antenna with reconfigurable notch bands, for ultra-wideband (UWB) and multiband communication applications. The dual band-notch characteristics are realized by using three open-ended stubs inserted into the fork-like radiating element, and the reconfigurable characteristics are achieved by integrating ideal switches in the stubs. By controlling the ON/OFF states of the ideal switches, the proposed antenna can function either as a UWB antenna with two notch-bands, or a single notch-band UWB antenna, or even a multiband antenna. The simulation and measurement results show that the proposed antenna is suitable for UWB as well as multiband communication systems. ¬© 2013 Wiley Periodicals, Inc.</t>
  </si>
  <si>
    <t>2777-2782</t>
  </si>
  <si>
    <t>A CPW-fed wide-slot antenna with reconfigurable notch bands for UWB and multi-band communication applications</t>
  </si>
  <si>
    <t>10.1002/mop.27930</t>
  </si>
  <si>
    <t>2-s2.0-84883201113</t>
  </si>
  <si>
    <t>['solving problems', 'simplified version', 'rights reserved', 'producing well', 'paper describes', 'numerical tool', 'microwave engineering', 'main features', 'frequency domain', 'formulation behind', 'electromagnetic compatibility', 'conditioned matrices', 'applied successfully', 'antenna design']</t>
  </si>
  <si>
    <t>Computational electromagnetics | Electrostatics and electromagnetics (10) | Finite element analysis (02.70.Dh) | Nodal elements | Time-harmonic fields | Weighted regularized Maxwell equations</t>
  </si>
  <si>
    <t>In this work we present a new finite element code in frequency domain called ERMES. The novelty of this computational tool rests on the formulation behind it. ERMES is the C++ implementation of a simplified version of the weighted regularized Maxwell equation method. This finite element formulation has the advantage of producing well-conditioned matrices and the capacity of solving problems in the low (quasi-static) and high frequency regimens. As a consequence of this versatility, ERMES has been applied successfully to microwave engineering, antenna design, electromagnetic compatibility and eddy currents problems. This paper describes the main features of ERMES and explains how to use this numerical tool for computing electromagnetic fields in frequency domain. ¬© 2013 Elsevier B.V. All rights reserved.</t>
  </si>
  <si>
    <t>2588-2595</t>
  </si>
  <si>
    <t>Otin, Ruben</t>
  </si>
  <si>
    <t>Centre Internacional de M√®todes Num√®rics en Enginyeria(CIMNE)</t>
  </si>
  <si>
    <t>Otin R.</t>
  </si>
  <si>
    <t>ERMES: A nodal-based finite element code for electromagnetic simulations in frequency domain</t>
  </si>
  <si>
    <t>S001046551300204X</t>
  </si>
  <si>
    <t>10.1016/j.cpc.2013.06.010</t>
  </si>
  <si>
    <t>2-s2.0-84883240943</t>
  </si>
  <si>
    <t>['tunneling effect', 'satellite communication', 'return loss', 'radiation gain', 'mobile communication', 'matching condition', 'handed effect', 'evanescent waves', 'equivalent permittivity', 'enhancing effect', 'electromagnetic wave', 'conventional antenna', '18 ghz']</t>
  </si>
  <si>
    <t>Composite helices | Gain | LHM | Return loss | Square frame patch antennas</t>
  </si>
  <si>
    <t>The finite difference time domain (FDTD) method is used to study the characteristics of composite helices patch antenna based on left-handed effect. The numerical results indicate that electromagnetic wave resonance occurs near f = 4.18 GHz where the equivalent permittivity and permeability are both negative. In this case, the electromagnetic wave's tunneling effect and evanescent waves' enhancing effect are formed. Such effects can improve the antenna's radiation gain and its matching condition, and this composite patch antennas' return loss is much lower compared to conventional antenna. Due to these advantages, the use of composite square frame patch antennas will be extended to mobile communication, satellite communication, aviation, etc. ¬© 2013 Elsevier GmbH.</t>
  </si>
  <si>
    <t>5189-5192</t>
  </si>
  <si>
    <t>60017482;60017482;60017482;60017482;60017482</t>
  </si>
  <si>
    <t>55742685000;55747630000;55511671300;8589677400;55746991100</t>
  </si>
  <si>
    <t>Wang, Ji Jun;Zhu, Zhi Pan;Sun, Yu Xin;Shen, Ting Gen;Gong, Lei Lei</t>
  </si>
  <si>
    <t>Jiangsu University</t>
  </si>
  <si>
    <t>Wang J.J.</t>
  </si>
  <si>
    <t>Study on left-handed effect of composite helices and its application in square frame patch antennas</t>
  </si>
  <si>
    <t>S0030402613003707</t>
  </si>
  <si>
    <t>10.1016/j.ijleo.2013.03.052</t>
  </si>
  <si>
    <t>2-s2.0-84883461803</t>
  </si>
  <si>
    <t>['tribe laccobiini', 'tormus posticalis', 'though based', 'sister relationship', 'single gene', 'several unique', 'possible adaptations', 'population structure', 'paracymus thomson', 'nov .,', 'nov .)', 'north island', 'new zealand', 'monophyletic haplogroup', 'molecular data', 'limited sampling', 'larval morphology', 'helmsi form', 'helmsi clade', 'haplotype lineages', 'grade south', 'genital morphology', 'genetic data', 'forest floor', 'fiordland group', 'distributed west', 'dense pubescence', 'data suggest', 'cryptic species', 'close relationship', 'also reviewed', 'alpine fault', 'afrotormus hansen', 'adult morphology']</t>
  </si>
  <si>
    <t>Adult morphology | Afrotormus | Chaetotaxy | Coleoptera | Cox1 | Cryptic species | Hydrophilidae | Integrative taxonomy | Laccobiini | Larval morphology | New Zealand | Paracymus | South Africa | Tormissini | Tormus</t>
  </si>
  <si>
    <t>Adult morphology of the genera Tormus Sharp, 1884 and Afrotormus Hansen, 1999, endemics of New Zealand and South Africa respectively, is examined and illustrated. The larval morphology of Tormus is also reviewed. Both adult and larval morphology supports the hypothesis of close relationship between these genera and Paracymus Thomson, 1867 of the tribe Laccobiini as shown by molecular data. The principal adult characters supporting this hypothesis are the presence of an organized stridulatory file on abdominal laterosternite 3 and the morphology of the mesofurca. The larva of Tormus is very similar to that of Paracymus, with the exception of the absence of the ligula and the presence of dense pubescence on antenna, maxilla and labium which are possible adaptations to a terrestrial life style. The sister relationship of Tormus and Afrotormus seems quite probable based on several unique or rarely occurring character states shared by both genera, but needs to be confirmed by a formal phylogenetic analysis. Tormus inhabits moss on forest floor and Afrotormus was collected from under stones, and both genera hence represent previously unrecognized independent ecological transitions to terrestrial environment within Hydrophilidae. Genital morphology of Tormus indicated two well-defined groups treated as species: Tormus helmsi Sharp, 1884 (= Tormus nitidus Broun, 1893a, syn. nov., = Stygnohydrus nitidus Broun, 1893b, syn. nov., = Stygnohydrus femoralis Broun, 1910, syn. nov. = Stygnohydrus basalis Orchymont, 1937, syn. nov.) and Tormus posticalis (Broun, 1917), stat. restit. Genetic data from cox1 mitochondrial gene indicated five haplotype lineages, of which the Fiordland group is equivalent to T. posticalis. The more derived T. helmsi clade, distributed west and north of the Alpine Fault, consists of four haplotype groups that may be cryptic species with variable male genitalia. Though based on a single gene and limited sampling, our data suggest a South Island origin for Tormus. Evidence for isolation by distance was weak and while haplotype lineages of T. helmsi form a grade south to north with a monophyletic haplogroup in the North Island, environmental barriers may explain the population structure.</t>
  </si>
  <si>
    <t>75-126</t>
  </si>
  <si>
    <t>Acta Entomologica Musei Nationalis Pragae</t>
  </si>
  <si>
    <t>60013134-60016605;100341372-60014652;60016605;60029470;60015235</t>
  </si>
  <si>
    <t>24472534400;33467864300;55865646000;14524795800;6603912756</t>
  </si>
  <si>
    <t>Fik√°ƒçek, Martin;Minoshima, Y√ªsuke;Vondr√°ƒçek, Dominik;Gunter, Nicole;Leschen, Richard A.B.</t>
  </si>
  <si>
    <t>Australia;Czech Republic;New Zealand;Japan;Czech Republic;Japan</t>
  </si>
  <si>
    <t>Melbourne;Prague Praha;Auckland;Sapporo;Prague;Kitakyushu</t>
  </si>
  <si>
    <t>Commonwealth Scientific and Industrial Research Organization;Charles University;Landcare Research, Auckland;Hokkaido University;N√°rodn√≠ Muzeum, Prague;Kitakyushu Museum of Natural History and Human History</t>
  </si>
  <si>
    <t>60029470;60016605;60015235;60014652;60013134;100341372</t>
  </si>
  <si>
    <t>Fik√°ƒçek M.</t>
  </si>
  <si>
    <t>Morphology of adults and larvae and integrative taxonomy of Southern Hemisphere genera Tormus and Afrotormus (Coleoptera: Hydrophilidae)</t>
  </si>
  <si>
    <t>2-s2.0-84883554385</t>
  </si>
  <si>
    <t>['slot cut', 'return loss', 'results obtained', 'proposed method', 'presented method', 'planar part', 'hybrid vsie', 'hybrid volume', 'domain method', 'conformal patches', 'cad simulations', 'antenna characteristics', 'analyze aperture']</t>
  </si>
  <si>
    <t>Aperture-coupled dielectric resonator antenna | Dyadic | Green's function | Volume-surface integral equation</t>
  </si>
  <si>
    <t>A new approach based on hybrid volume-surface integral equation (VSIE) formulation in combination with spherical dyadic Green's function (DGF) is presented in this paper to analyze aperture-coupled multilayer hemispherical dielectric resonator antennas (DRA) with conformal conducting patches. Hybrid VSIE is used for the planar part of the structure and is solved with the aid of spatial-domain method of moments (MoM) in order to compute magnetic surface current in a slot cut in a finite planar perfect electric conductor (PEC) sheet. Multilayer spherical electromagnetic DGFs are used to compute loading effects of hemispherical dielectric resonators and conformal patches on antenna characteristics. The effects of variation in some parameters of the structure on the return loss of the antenna are studied. Accuracy of the presented method is validated by comparing the results obtained from the proposed method with those of CAD simulations. ¬© 2013 Elsevier GmbH.</t>
  </si>
  <si>
    <t>975-980</t>
  </si>
  <si>
    <t>Theory of aperture-coupled hemispherical dielectric resonator antennas with radiating elements</t>
  </si>
  <si>
    <t>S1434841113001490</t>
  </si>
  <si>
    <t>10.1016/j.aeue.2013.05.010</t>
  </si>
  <si>
    <t>2-s2.0-84883739470</t>
  </si>
  <si>
    <t>Qatar National Research Fund</t>
  </si>
  <si>
    <t>NPRP 09-062-2-035</t>
  </si>
  <si>
    <t>QNRF</t>
  </si>
  <si>
    <t>['spatial diversity', 'sensor nodes', 'robin fashion', 'proposed scheme', 'packet transfer', 'optimum threshold', 'one time', 'noise ratio', 'node exceeds', 'multiple antennas', 'effective signal', 'decentralized manner', 'controller node', 'channel quality', 'also improve']</t>
  </si>
  <si>
    <t>Linear combining | MIMO | Multiuser diversity Opportunistic beamforming | WSNs</t>
  </si>
  <si>
    <t>In this study, we consider a single-hop wireless sensor network where both the sensor nodes and the controller node have multiple antennas. We focus on single beam opportunistic communication and propose a threshold-based medium access control (MAC) scheme for uplink packet transmission which exploits multiuser diversity gain without feedback in a decentralized manner. Packet transfer from sensor nodes to the controller node is initiated when the channel quality of any node exceeds the predefined threshold based on the effective signal-to-noise ratio (ESNR) measurements at the sensor nodes through linear combining techniques. The optimum threshold is determined to maximize the probability of successful packet transmission where only one sensor node transmits its packet in one time-slot. The proposed scheme trades the successful packet rate to increase the SNR of the successful packets assuming Rayleigh fading and collision-based reception model. Computer simulations confirm that proposed scheme has higher successful packet SNR compared to the simple time division multiple access (TDMA)-based MAC scheme with round-robin fashion. The use of multiple antennas at the sensor nodes can also improve the throughput of proposed scheme compared with our previous scheme without implementing the spatial diversity at the SNs. ¬© 2013 Elsevier GmbH.</t>
  </si>
  <si>
    <t>910-925</t>
  </si>
  <si>
    <t>60104500;60029522-60072749;60104514;60072749;60009415</t>
  </si>
  <si>
    <t>36919180100;57208023329;55835279200;6603562710;7006800187</t>
  </si>
  <si>
    <t>Soy, Hakki;√ñzdemir, √ñzg√ºr;Bayrak, Mehmet;Hamila, Ridha;Al-Dhahir, Naofal</t>
  </si>
  <si>
    <t>Turkey;Turkey;Qatar;Turkey;United States</t>
  </si>
  <si>
    <t>Konya;Karaman;Doha;Istanbul;Richardson</t>
  </si>
  <si>
    <t>Mevlana √úniversitesi;Karamanoƒülu Mehmetbey √úniversitesi;Qatar University;Fatih Universitesi;The University of Texas at Dallas</t>
  </si>
  <si>
    <t>60104514;60104500;60072749;60029522;60009415</t>
  </si>
  <si>
    <t>Soy H.</t>
  </si>
  <si>
    <t>Decentralized multiuser diversity with opportunistic packet transmission in MIMO wireless sensor networks</t>
  </si>
  <si>
    <t>S1434841113001295</t>
  </si>
  <si>
    <t>10.1016/j.aeue.2013.05.002</t>
  </si>
  <si>
    <t>2-s2.0-84883744406</t>
  </si>
  <si>
    <t>['toxic effects', 'study demonstrated', 'stress slowed', 'reaction centers', 'reaction center', 'psii function', 'photochemical deexcitation', 'p680 +.', 'o2 evolution', 'inhibitory effect', 'increasing ca2', 'excess ca2', 'electron transport', 'donor side', 'dissipation sinks', 'caused increase', 'caused accumulation', 'acceptor side']</t>
  </si>
  <si>
    <t>Calcium | Chlorophyll fluorescence | Mercury | Photosystem II | Toxicity</t>
  </si>
  <si>
    <t>This study demonstrated that excess Ca2+ increased the toxicity of Hg2+ to PSII of cyanobacterium Synechocystis sp. using fast rise chlorophyll fluorescence test. Excess Ca2+ increased the inhibitory effect of Hg2+ on O2 evolution. Exposure to Hg2+ caused increase in functional antenna size (ABS/RC), trapping rate of reaction center (TR0/RC), dissipated energy flux per reaction center (DI0/RC) and maximum quantum yield of non-photochemical deexcitation (œÜDo), indicating that some reaction centers were transformed to dissipation sinks under Hg2+ stress. Hg2+ stress slowed down electron transport on both donor side and acceptor side and caused accumulation of P680+. Excess Ca2+ intensified all the Hg2+ toxic effects on PSII function and led to dysfunction of PSII. The number of reaction centers that were transformed into dissipation sinks increased with increasing Ca2+ concentration. ¬© 2013 Elsevier Inc.</t>
  </si>
  <si>
    <t>160-165</t>
  </si>
  <si>
    <t>Ecotoxicology and Environmental Safety</t>
  </si>
  <si>
    <t>60014466;60117377-60019218;60117377</t>
  </si>
  <si>
    <t>14834533800;54981272200;14834194700</t>
  </si>
  <si>
    <t>Zhang, Daoyong;Deng, Chunnuan;Pan, Xiangliang</t>
  </si>
  <si>
    <t>Urumqi;Kunming;Guiyang</t>
  </si>
  <si>
    <t>Xinjiang Institute of Ecology and Geography Chinese Academy of Sciences;Yunnan Normal University;Institute of Geochemistry Chinese Academy of Sciences</t>
  </si>
  <si>
    <t>60117377;60019218;60014466</t>
  </si>
  <si>
    <t>Excess Ca&lt;sup&gt;2+&lt;/sup&gt; does not alleviate but increases the toxicity of Hg&lt;sup&gt;2+&lt;/sup&gt; to photosystem II in Synechocystis sp. (Cyanophyta)</t>
  </si>
  <si>
    <t>S0147651313003394</t>
  </si>
  <si>
    <t>10.1016/j.ecoenv.2013.07.027</t>
  </si>
  <si>
    <t>2-s2.0-84884206003</t>
  </si>
  <si>
    <t>['periodic implantation', 'may reduce', 'high frequency', 'high directivity', 'fabrication constraint', 'effective permittivity', 'air cylinders', '600 ghz']</t>
  </si>
  <si>
    <t>directivity | Low permittivity | Microstrip Antenna | Terahertz</t>
  </si>
  <si>
    <t>In this paper, a low-relative dielectric permittivity substrate material PTFE (√â" = 2.08, tan Œ¥ = 0.0004) with the periodic implantation of air cylinders has been analyzed at 600 GHz. Further, it has been shown that the effective permittivity of the material in this case is reduced below 1.0 and due to this the size of the patch is increased which may reduce the fabrication constraint of the antenna at such high frequency while maintaining the high directivity. ¬© 2013 Elsevier GmbH.</t>
  </si>
  <si>
    <t>5777-5780</t>
  </si>
  <si>
    <t>Effect of low dielectric permittivity on microstrip antenna at terahertz frequency</t>
  </si>
  <si>
    <t>S0030402613005731</t>
  </si>
  <si>
    <t>10.1016/j.ijleo.2013.04.061</t>
  </si>
  <si>
    <t>2-s2.0-84884596863</t>
  </si>
  <si>
    <t>Junta de Andaluc√≠a</t>
  </si>
  <si>
    <t>P09-TIC-5116</t>
  </si>
  <si>
    <t>['usually employed', 'two critical', 'traditional theory', 'theoretical analysis', 'return losses', 'reactive loads', 'physical behavior', 'phase shifters', 'francis group', 'filtering structures', 'direct ports', 'developed theory', 'db quarter', 'coupling open', 'coupling level', 'coupling factor', 'circuited wire', 'broadband balun', 'bonded mtls']</t>
  </si>
  <si>
    <t>baluns | coupled lines | multiconductor transmission lines | phase shifter</t>
  </si>
  <si>
    <t>The theoretical analysis of wire-bonded multiconductor transmission lines (MTL) for synthesizing phase shifters is accomplished and generalized in order to extend the traditional theory where 3-dB quarter-wavelength directional couplers are usually employed. In this paper, it is demonstrated that this kind of reflection phase shifters, where the coupled and direct ports are terminated with reactive loads, can be designed for any coupling level. Therefore, analytical design equations are derived to compute both the insertion and return losses as well as the operating frequency band as a function of the coupling factor of the MTL. Furthermore, two general equivalent circuits as a function of the number of strips are derived for two particular arrangements, when both coupled and direct ports are open- or short-circuited. These simple equivalent circuits provide some insight into the physical behavior of the MTL and are expedient to the design of filtering structures and and phase shifters. Finally, the validity of the developed theory is assessed by means of measurements. Two critical- and over-coupling open-circuited and short-circuited wire-bonded MTLs and a broadband balun with an operating fractional bandwidth higher than 92% and excellent output isolation are designed, manufactured, and measured. ¬© 2013 Copyright Taylor and Francis Group, LLC.</t>
  </si>
  <si>
    <t>1997-2009</t>
  </si>
  <si>
    <t>26321912400;7801401700</t>
  </si>
  <si>
    <t>S√°nchez-Mart√≠nez, J. J.;M√°rquez-Segura, E.</t>
  </si>
  <si>
    <t>S√°nchez-Mart√≠nez J.</t>
  </si>
  <si>
    <t>Analysis of wire-bonded multiconductor transmission line-based phase-shifting sections</t>
  </si>
  <si>
    <t>10.1080/09205071.2013.830075</t>
  </si>
  <si>
    <t>2-s2.0-84884900332</t>
  </si>
  <si>
    <t>['sufficiently enough', 'secondary network', 'novel design', 'low elevation', 'francis group', 'effective bandwidth', 'designed antenna', 'compact size', '85 ghz', '16 ghz']</t>
  </si>
  <si>
    <t>antenna | broad beam width | circularly polarized antenna | compact | shorted annular stacked patch | wideband</t>
  </si>
  <si>
    <t>A novel design of compact circularly polarized metallic contact annular stacked patch antenna has been proposed for global navigation satellite system in this paper. In order to obtain wideband characteristics, broadband 90¬∞ hybrids have been used as a secondary network. As a result, the antenna has an effective bandwidth of 87% from 0.85 to 2.16 GHz for VSWR &lt; 2, and 62.4% from 0.97 to 1.85 GHz for AR &lt; 3 dB respectively, which is sufficiently enough to operate for the satellite navigation frequencies including GPS, GLONASS, Galileo and Compass (1100-1600 MHz). The designed antenna can provide stable gain bandwidths, broad beam width and good axial ratio at low elevation by introducing metallic contact annular stacked patch structure. The designed antenna occupies a compact size of 100 mm √ó 100 mm √ó 13 mm. ¬© 2013 Copyright Taylor and Francis Group, LLC.</t>
  </si>
  <si>
    <t>2010-2019</t>
  </si>
  <si>
    <t>Novel design of strip line L-shape probe-fed wideband metallic contact stacked patch antenna for GNSS application</t>
  </si>
  <si>
    <t>10.1080/09205071.2013.830076</t>
  </si>
  <si>
    <t>2-s2.0-84884904421</t>
  </si>
  <si>
    <t>['¬© 2013', 'results show', 'resistivity model', 'resistivity magnitude', 'remaining discrepancy', 'precisely emulate', 'potential violation', 'potential sources', 'permafrost terrain', 'permafrost investigations', 'observe discrepancies', 'incomplete representation', 'gr model', 'gr counterpart', 'galvanic resistivity', 'engineered surfaces', 'coupled resistivity', 'contacting capacitively', 'compare inversions', 'ccr model', 'ccr data', 'antenna nature']</t>
  </si>
  <si>
    <t>Capacitive resistivity | Electrical resistivity | Near surface geophysics | Permafrost</t>
  </si>
  <si>
    <t>Non-contacting capacitively-coupled resistivity (CCR) surveys find application in permafrost investigations and investigations over engineered surfaces. However, we observe discrepancies between line-antenna CCR data and galvanic resistivity (GR) data. Inverse models recovered from the different data types exhibit differences in both resistivity magnitude and structure. We apply and test the concept of effective dipole length for line-antenna CCR data collected over permafrost terrain in Iqaluit, Nunavut. We compare inversions of corrected CCR data to the GR counterpart. Results show that correcting CCR data with an effective dipole length of 80% of the physical antenna length results in a resistivity model most in accordance with the GR model. After correction, the CCR model does not precisely emulate the GR model; potential sources of remaining discrepancy are incomplete representation of the line-antenna nature of the CCR data and the realities of field data acquisition including significantly different noise levels and the potential violation of CCR operating conditions. ¬© 2013 .</t>
  </si>
  <si>
    <t>229-236</t>
  </si>
  <si>
    <t>60017962;60017962</t>
  </si>
  <si>
    <t>6506691533;57196553185</t>
  </si>
  <si>
    <t>Oldenborger, Greg A.;LeBlanc, Anne Marie</t>
  </si>
  <si>
    <t>Geological Survey of Canada</t>
  </si>
  <si>
    <t>Oldenborger G.</t>
  </si>
  <si>
    <t>Capacitive resistivity inversion using effective dipole lengths for line antennas</t>
  </si>
  <si>
    <t>S092698511300195X</t>
  </si>
  <si>
    <t>10.1016/j.jappgeo.2013.09.003</t>
  </si>
  <si>
    <t>2-s2.0-84884921698</t>
  </si>
  <si>
    <t>European Social Fund</t>
  </si>
  <si>
    <t>['modeled using', 'main interferences', 'improved procedure', 'good agreement', 'francis group', 'coupling slots']</t>
  </si>
  <si>
    <t>monopulse radar antennas | planar longitudinal slot arrays | slot arrays | waveguide antennas</t>
  </si>
  <si>
    <t>An improved analysis procedure for planar waveguide slot arrays has been devised and assessed. It takes into account the main interferences between radiating and coupling slots, and between coupling slots and T-junctions, and waveguide bends used in the array feeding network. All these effects have been modeled using in-house MoM codes, and Elliotts slot array model has been extended to include them. The results of this improved procedure have been compared with experimental data showing a very good agreement. ¬© 2013 Taylor and Francis Group, LLC.</t>
  </si>
  <si>
    <t>2155-2165</t>
  </si>
  <si>
    <t>60032259;60032259;60032259;60032259;60032259</t>
  </si>
  <si>
    <t>57191625533;6602557171;7006097620;36161405200;36664325500</t>
  </si>
  <si>
    <t>Casula, Giovanni Andrea;Montisci, Giorgio;Mazzarella, Giuseppe;Maxia, Paolo;Fanti, Alessandro</t>
  </si>
  <si>
    <t>Improved analysis of high-performances planar waveguide slot arrays</t>
  </si>
  <si>
    <t>10.1080/09205071.2013.834274</t>
  </si>
  <si>
    <t>2-s2.0-84885019225</t>
  </si>
  <si>
    <t>['wideband gain', 'vswr performance', 'two subsections', 'two sections', 'two ports', 'restricted due', 'radiation patterns', 'optimized quad', 'optimized antenna', 'numerical solver', 'numerical performance', 'higher frequencies', 'frequency range', 'francis group', 'four configurations', 'flared quad', 'final design', 'also investigated', '10 ghz']</t>
  </si>
  <si>
    <t>broadband | dual-polarized | horn antenna | quad-ridge</t>
  </si>
  <si>
    <t>The wideband gain and voltage standing wave ratio (VSWR) performance of quad-ridged horn antennas in general are restricted due to the excitation of higher order modes in the coaxial to quad-ridged waveguide transition. This results in large gain variations vs. frequency and break-up of the radiation patterns at higher frequencies. In this paper, a quad-ridged horn antenna is presented with optimized radiation characteristics and VSWR performance. The performance of the antenna was optimized by separating the antenna into two subsections, viz. a coaxial to quad-ridged waveguide transition section and a flared quad-ridged horn section. The performance of each section was optimized individually using a numerical solver - CST Microwave Studio. Three possible configuration of the coaxial to quad-ridged waveguide transition section were considered and optimized. Four configurations for the flared quad-ridged horn section were also investigated. The best performing configuration from each one of the two sections were combined to yield the final design of the optimized quad-ridged horn antenna. The numerical performance of the quad-ridged horn antenna was validated through measurements, performed in a compact antenna test range. The optimized antenna has a 12.5:1 frequency bandwidth from 0.8 to 10 GHz. Over this frequency range, the antenna has a VSWR performance typically better than 2.5:1, stable boresight gain and radiation patterns for both ports with more than 30 dB isolation between the two ports. ¬© 2013 Taylor and Francis Group, LLC.</t>
  </si>
  <si>
    <t>2263-2273</t>
  </si>
  <si>
    <t>55360235200;7004459157;35561582300</t>
  </si>
  <si>
    <t>Van Der Merwe, P. H.;Odendaal, J. W.;Joubert, J.</t>
  </si>
  <si>
    <t>Van Der Merwe P.</t>
  </si>
  <si>
    <t>An optimized quad-ridged horn antenna with pyramidal sidewalls</t>
  </si>
  <si>
    <t>10.1080/09205071.2013.840251</t>
  </si>
  <si>
    <t>2-s2.0-84885020098</t>
  </si>
  <si>
    <t>2011-0022562</t>
  </si>
  <si>
    <t>['wideband antenna', 'radiating patch', 'proposed antenna', 'novel ultra', 'microwave access', 'itu bands', 'francis group', 'csrr loaded', '4 ghz']</t>
  </si>
  <si>
    <t>complementary-SRR (CSRR) | metamaterial | split ring resonator (SRR) | tri-band notch | ultrawideband (UWB)</t>
  </si>
  <si>
    <t>In this study, a novel ultra-wideband antenna with a tri-band notch capability is proposed. The proposed antenna can reject worldwide interoperability for microwave access (WiMAX, 3.3-3.7 GHz), wireless local area network (WLAN) IEEE802.11a/n (5.15-5.825 GHz), and international telecommunication union (ITU, 8.025-8.4 GHz) bands. The band notch capability is achieved by merely a split ring resonator (SRR) and complementary-SRR (CSRR) patterns. The SRR under the radiating patch, the CSRR loaded on the radiating patch, and the CSRRs on the ground of the CPW feeding reject the WiMAX, WLAN, and ITU bands, respectively. The simulation and measurement results demonstrate the performance of the proposed antenna. ¬© 2013 Taylor and Francis Group, LLC.</t>
  </si>
  <si>
    <t>2190-2197</t>
  </si>
  <si>
    <t>55608972800;55950056100</t>
  </si>
  <si>
    <t>Yoo, Minyeong;Lim, Sungjoon</t>
  </si>
  <si>
    <t>Yoo M.</t>
  </si>
  <si>
    <t>SRR- and CSRR-loaded ultra-wideband (UWB) antenna with tri-band notch capability</t>
  </si>
  <si>
    <t>10.1080/09205071.2013.837013</t>
  </si>
  <si>
    <t>2-s2.0-84885020967</t>
  </si>
  <si>
    <t>Dongseo University</t>
  </si>
  <si>
    <t>DSU</t>
  </si>
  <si>
    <t>['yagi antenna', 'unequal widths', 'type elements', 'type director', 'tested experimentally', 'simple strip', 'simple geometry', 'results demonstrate', 'rectangular patch', 'realized gain', 'polarization level', 'placed close', 'paper introduces', 'optimized antenna', 'ms line', 'impedance bandwidth', 'frequency band', 'francis group', 'fr4 substrate', 'extensively increased', 'example design', 'element quasi', 'desired performance', 'cps line', 'coplanar strip', 'compact size', 'broadband three', 'back ratio', 'antenna becomes', '74 ghz', '6 ghz', '4 dbi', '3 %)']</t>
  </si>
  <si>
    <t>broadband antenna | integrated balun | patch-type director | quasi-Yagi antenna</t>
  </si>
  <si>
    <t>This paper introduces a method for designing a broadband three-element quasi-Yagi antenna (QYA) with a simple geometry and compact size. The proposed QYA consists of simple strip-type elements with unequal widths and distances between them to obtain the desired performance. The proposed QYA fed by a microstrip (MS) line is compact because it has an MS line-to-coplanar strip (CPS) line transition integrated on the CPS line, without requiring additional space for the transition. When a rectangular patch-type director is placed close to the driver dipole fed by a CPS line, the antenna becomes a triple resonance structure, and the impedance bandwidth is extensively increased up to 2.4: 1 (82.3%) for a VSWR &lt; 2. An example design for a QYA with a gain &gt;4 dBi and a frequency band of 1.6-3.6 GHz is presented. The optimized antenna is fabricated on an FR4 substrate with dimensions of 90 mm √ó 90 mm and is tested experimentally. The results demonstrate an impedance bandwidth of 2.4: 1 (1.56-3.74 GHz, 82.3%) for a VSWR &lt; 2, a realized gain of &gt;4 dBi, a cross-polarization level of &lt;-21 dB, and a front-to-back ratio of &gt;13.6 dB within the bandwidth. ¬© 2013 Taylor and Francis Group, LLC.</t>
  </si>
  <si>
    <t>2247-2262</t>
  </si>
  <si>
    <t>Lee J.I.</t>
  </si>
  <si>
    <t>Design of a simple three-element quasi-Yagi antenna with a broad impedance bandwidth up to 2.4: 1</t>
  </si>
  <si>
    <t>10.1080/09205071.2013.838911</t>
  </si>
  <si>
    <t>2-s2.0-84885022261</t>
  </si>
  <si>
    <t>TEC 2010-15706</t>
  </si>
  <si>
    <t>['œ ∏', 'variable size', 'thin substrate', 'radiation efficiency', 'peak gain', 'optimized providing', 'measurements exhibit', 'measured results', 'main beam', 'francis group', 'elementary cells', 'direction given', '360 ¬∞.', '27 db', '21 db', '16 ghz', '10 ¬∞', '0 ¬∞.']</t>
  </si>
  <si>
    <t>bandwidth | broadband antenna | reflectarray | single-layer</t>
  </si>
  <si>
    <t>An offset-fed reflectarray antenna composed of single-layer elements based on the combination of circular and square concentric rings of variable size is presented in this paper. The characteristics of the elementary cells have been optimized providing a lineal phase curve with a phase range higher than 360¬∞. The 297 √ó 297 mm reflectarray has been designed, fabricated, and measured to operate at 16 GHz and radiates the main beam in the direction given by Œ∏ = 10¬∞ and = 0¬∞. In spite of utilizing a thin substrate, measured results of the linearly polarized reflectarray demonstrate a 1 dB gain bandwidth of 15.48% and radiation efficiency of 52.36% with a peak gain of 32.21 dB. Also, the measurements exhibit a cross-polar discrimination better than 27 dB in the working frequency band. ¬© 2013 Taylor and Francis Group, LLC.</t>
  </si>
  <si>
    <t>2166-2175</t>
  </si>
  <si>
    <t>24821567900;36920034300;7102176686;15842946800</t>
  </si>
  <si>
    <t>G√≥mez P√©rez, Josefa;Tayebi Tayebi, Abdelhamid;Gonz√°lez Diego, Iv√°n;C√°tedra P√©rez, Felipe</t>
  </si>
  <si>
    <t>G√≥mez P√©rez J.</t>
  </si>
  <si>
    <t>Broadband reflectarray antenna composed of single-layer concentric rings</t>
  </si>
  <si>
    <t>10.1080/09205071.2013.835247</t>
  </si>
  <si>
    <t>2-s2.0-84885023010</t>
  </si>
  <si>
    <t>NRF-2011-0020575</t>
  </si>
  <si>
    <t>['wavelength te11', 'wavelength depth', 'varied indicate', 'typical f', 'optimal number', 'mode content', 'he11 converters', 'good agreement', 'experimental results', 'excellent agreement', 'approximately half', 'also analyzed', '35 db', '140 ghz']</t>
  </si>
  <si>
    <t>corrugated waveguide | gyrotrons | high power transmission | horn antennas | mode transition</t>
  </si>
  <si>
    <t>We have investigated the mode transition behavior from approximately half- to quarter-wavelength in typical F-band (90-140 GHz) TE11 to HE11 converters of varying corrugation depths. Simulations in which the number of slots in the corrugation is varied indicate that the optimal number of slots should be greater than two, which is in excellent agreement with the experimental results. The mode content was also analyzed with and without a quarter-wavelength depth-corrugated tapered section. The electric field pattern at the exit of a quarter-wavelength tapered transition connected to a half-wavelength to quarter-wavelength TE11 to HE11 mode converter is compared with that without a converter. Electric field patterns both with and without a half- to quarter-wavelength TE11 to HE11 mode converter show a highly Gaussian field pattern with less than 35 dB of cross-polarization. Simulated field patterns are in good agreement with the experimentally measured field patterns, with the measured and simulated electric field distributions matching approximately 96.5 and 97.5%, respectively, to a pure Gaussian distribution. ¬© 2013 ¬© 2013 The Author(s). Published by Taylor &amp; Francis.</t>
  </si>
  <si>
    <t>2221-2238</t>
  </si>
  <si>
    <t>60103153;60103153;60103153</t>
  </si>
  <si>
    <t>55892043300;37098858000;15831305700</t>
  </si>
  <si>
    <t>Choe, Mun Seok;Kim, Kwang Hoon;Choi, Eunmi</t>
  </si>
  <si>
    <t>Ulsan</t>
  </si>
  <si>
    <t>Ulsan National Institute of Science and Technology</t>
  </si>
  <si>
    <t>Choe M.S.</t>
  </si>
  <si>
    <t>A comprehensive analysis of a TE&lt;inf&gt;11&lt;/inf&gt; to HE&lt;inf&gt;11&lt;/inf&gt; mode converter for an oversized F-band corrugated waveguide</t>
  </si>
  <si>
    <t>10.1080/09205071.2013.838147</t>
  </si>
  <si>
    <t>2-s2.0-84885023459</t>
  </si>
  <si>
    <t>['unfed females', 'two hours', 'three kairomones', 'several compounds', 'seven compounds', 'seeking behavior', 'repeated stimulation', 'reflect sensitization', 'recording electroantennograms', 'oviposition sites', 'oviposition cues', 'olfactory system', 'olfactory sensitivity', 'olfactory neurons', 'olfaction plays', 'matured 48', 'malaria mosquitoes', 'level corresponded', 'important role', 'h post', 'gambiae females', 'female mosquitoes', 'electrophysiological studies', 'electrophysiological data', 'eag recordings', 'common practice', 'blood meal', 'blood ingestion', 'antennal preparations']</t>
  </si>
  <si>
    <t>Electrophysiology | Hematophagy | Host seeking | Olfaction | Oviposition | Sensitization</t>
  </si>
  <si>
    <t>Olfaction plays an important role in the host-seeking behavior of the malaria mosquito Anopheles gambiae. After a complete blood meal, female mosquitoes will not engage in host-seeking behavior until oviposition has occurred. We investigated if peripheral olfactory sensitivity changed after a blood meal by recording electroantennograms (EAGs) of female mosquitoes at three time points (2. h, 48. h and 72. h) to 15 volatile kairomones of either human origin or documented to emanate from oviposition sites. The EAG-sensitivity was compared with that of females of similar age post eclosion. As is common practice in electrophysiological studies, the EAG recordings were obtained by repeated stimulation of the same antennal preparations. We introduce mixed linear modeling as an improved statistical analysis for electrophysiological data. Two hours after blood ingestion, olfactory sensitivity as quantified through EAG-recording increased significantly and selectively, i.e. for seven compounds, compared to unfed females of the same age. Such short-term electrophysiological sensitization in the olfactory system as a result of feeding has not been documented before for insects. Sensitization to six compounds persisted until 48. h or 72. h post-blood meal at one or more concentrations. Desensitization was observed at 48 and 72. h. pbm in response to two and three kairomones, respectively. For several compounds, sensitization at the EAG-level corresponded with sensitization found previously in single sensillum studies on olfactory neurons in antennal sensilla trichodea of An. gambiae females. These effects are likely to reflect sensitization to oviposition cues, as eggs have matured 48-72. h. pbm. Knowledge of changes in olfactory sensitivity to kairomones can be applied to increase trap catches of malaria mosquitoes that have taken a blood meal and need to locate oviposition sites. ¬© 2013 Elsevier Ltd.</t>
  </si>
  <si>
    <t>100468077;101947041;100468077;100468077;100468077</t>
  </si>
  <si>
    <t>7403279429;6603413990;55875809800;7005195178;7103050745</t>
  </si>
  <si>
    <t>Qiu, Yu Tong;Gort, Gerrit;Torricelli, Roberta;Takken, Willem;van Loon, Joop J.A.</t>
  </si>
  <si>
    <t>Wageningen;Wageningen</t>
  </si>
  <si>
    <t>Mathematical and Statistical Methods Group;Laboratory of Entomology</t>
  </si>
  <si>
    <t>101947041;100468077</t>
  </si>
  <si>
    <t>Qiu Y.</t>
  </si>
  <si>
    <t>Effects of blood-feeding on olfactory sensitivity of the malaria mosquito Anopheles gambiae: Application of mixed linear models to account for repeated measurements</t>
  </si>
  <si>
    <t>S0022191013001893</t>
  </si>
  <si>
    <t>10.1016/j.jinsphys.2013.09.001</t>
  </si>
  <si>
    <t>2-s2.0-84885096971</t>
  </si>
  <si>
    <t>['¬© 2013', 'weakly attractive', 'traps baited', 'trapping tests', 'thus proposed', 'three countries', 'sutor beetles', 'specific compound', 'small white', 'single male', 'significantly increase', 'potential vector', 'monochamus sutor', 'monochamus species', 'maturation feeding', 'mass spectrometry', 'male antennae', 'l .)', 'gc coupled', 'female beetles', 'exist among', 'consistent responses', 'cerambycidae ),', 'causal agent', 'bursaphelenchus xylophilus', 'another example', 'also attractive']</t>
  </si>
  <si>
    <t>Bursaphelenchus xylophilus | Cerambycidae | Coleoptera | Electroantennography | Host plant volatiles | Lamiinae | Pine wilt disease | Pine wood nematode</t>
  </si>
  <si>
    <t>The small white-marmorated longicorn beetle, Monochamus sutor (L.) (Coleoptera: Cerambycidae), is widely distributed throughout Europe and Asia. It is a potential vector of the pine wood nematode, Bursaphelenchus xylophilus (Steiner et Buhrer) Nickle, the causal agent of the devastating pine wilt disease. Volatiles were collected from both male and female beetles after maturation feeding. In analyses of these collections using gas chromatography (GC) coupled to mass spectrometry, a single male-specific compound was detected and identified as 2-(undecyloxy)-ethanol. In analyses by GC coupled to electroantennography the only consistent responses from both female and male antennae were to this compound. Trapping tests were carried out in Spain, Sweden, and China. 2-(Undecyloxy)-ethanol was attractive to both male and female M. sutor beetles. A blend of the bark beetle pheromones ipsenol, ipsdienol, and 2-methyl-3-buten-2-ol was also attractive to both sexes in Spain and Sweden, and further increased the attractiveness of the 2-(undecyloxy)-ethanol. The host plant volatiles Œ±-pinene, 3-carene, and ethanol were weakly attractive, if at all, in all three countries and did not significantly increase the attractiveness of the blend of 2-(undecyloxy)-ethanol and bark beetle pheromones. 2-(Undecyloxy)-ethanol is thus proposed to be the major, if not only, component of the male-produced aggregation pheromone of M. sutor, and its role is discussed. This compound has been reported as a pheromone of several other Monochamus species and is another example of the parsimony that seems to exist among the pheromones of many of the Cerambycidae. Traps baited with 2-(undecyloxy)-ethanol and bark beetle pheromones should be useful for monitoring and control of pine wilt disease, should M. sutor be proven to be a vector of the nematode. ¬© 2013 The Netherlands Entomological Society.</t>
  </si>
  <si>
    <t>118-127</t>
  </si>
  <si>
    <t>60024695;60024695;60003661;60003661;113916465;113916465;60027152;60028269;60006935;60006935;60029526;60000745</t>
  </si>
  <si>
    <t>7005557299;36479822000;7404435415;16160494700;55832773100;56396882300;16507646000;6603198773;36951937700;55816622100;7203077089;7003821215</t>
  </si>
  <si>
    <t>Pajares, Juan A.;√Ålvarez, Gonzalo;Hall, David R.;Douglas, Paul;Centeno, Felix;Ibarra, Nieves;Schroeder, Martin;Teale, Stephen A.;Wang, Zhiying;Yan, Shanchun;Millar, Jocelyn G.;Hanks, Lawrence M.</t>
  </si>
  <si>
    <t>United States;United States;Sweden;Spain;China;United Kingdom;United States;Spain</t>
  </si>
  <si>
    <t>Riverside;Syracuse;Uppsala;Valladolid;Harbin;Chatham;Urbana;Zaragoza</t>
  </si>
  <si>
    <t>University of California, Riverside;SUNY College of Environmental Science and Forestry;Sveriges lantbruksuniversitet;Universidad de Valladolid;Northeast Forestry University;Natural Resources Institute;University of Illinois Urbana-Champaign;Aragon Government</t>
  </si>
  <si>
    <t>60029526;60028269;60027152;60024695;60006935;60003661;60000745;113916465</t>
  </si>
  <si>
    <t>Pajares J.A.</t>
  </si>
  <si>
    <t>2-(Undecyloxy)-Ethanol is a major component of the male-produced aggregation pheromone of monochamus sutor</t>
  </si>
  <si>
    <t>10.1111/eea.12113</t>
  </si>
  <si>
    <t>2-s2.0-84885186398</t>
  </si>
  <si>
    <t>['two antennas', 'rights reserved', 'orientation system', 'orientation problem', 'genetic algorithm', 'distance point', 'directional antennas', 'directional antenna', 'direct method', 'deployed randomly', 'dense space', 'best orientation', 'also described']</t>
  </si>
  <si>
    <t>Directional antennas | Directional Wireless Networks (DWNs) | Heuristic optimization | Point-to-point broadband networks | Received Signal Strength Indication (RSSI)</t>
  </si>
  <si>
    <t>A self-orientation system for a directional antenna is capable of determining the best orientation to receive the strongest wireless signal. In the event of two antennas being deployed randomly or deployed in a dense space where the effects of multipath and other wireless interference exist, efficient search algorithms are required to find the best orientation. Therefore, this paper presents four heuristic optimization techniques for the self-orientation of directional antennas in such events: Pattern Search method, Downhill Simplex method, DIRECT method, and Genetic Algorithm. The modification of each technique for this orientation problem is described, and the performance of each algorithm using different test cases with real world experiments is also described. From our study, we show that the Pattern Search method is the most suitable optimization technique for the self-orientation of directional antennas in long-distance point-to-point broadband networks. ¬© 2013 Elsevier B.V. All rights reserved.</t>
  </si>
  <si>
    <t>2252-2263</t>
  </si>
  <si>
    <t>60017406;60017406;60017406-60001873-60009387;60017406</t>
  </si>
  <si>
    <t>39161762500;7406380205;7006694440;55599443800</t>
  </si>
  <si>
    <t>Min, Byung Cheol;Lewis, John;Matson, Eric T.;Smith, Anthony H.</t>
  </si>
  <si>
    <t>West Lafayette;Seoul;Seoul</t>
  </si>
  <si>
    <t>Purdue Polytechnic Institute;Dongguk University, Seoul;Kyung Hee University</t>
  </si>
  <si>
    <t>60017406;60009387;60001873</t>
  </si>
  <si>
    <t>Min B.</t>
  </si>
  <si>
    <t>Heuristic optimization techniques for self-orientation of directional antennas in long-distance point-to-point broadband networks</t>
  </si>
  <si>
    <t>S1570870513001066</t>
  </si>
  <si>
    <t>10.1016/j.adhoc.2013.04.016</t>
  </si>
  <si>
    <t>2-s2.0-84885297256</t>
  </si>
  <si>
    <t>['track centers', 'space position', 'space coordinates', 'real flight', 'proposed method', 'obtained according', 'negative laplacian', 'installation relationship', 'infrared lamps', 'image coordinates', 'image background', 'firstly maximum', 'emitting diode', 'distinct even', 'corresponding relationship', 'camera lens', 'calculated according', 'airborne vision', 'accuracy landing', '940 nm']</t>
  </si>
  <si>
    <t>Airborne vision-based navigation | Bright blobs detection | Infrared lamps | NLOG operator | UAV accuracy landing</t>
  </si>
  <si>
    <t>In this paper, an airborne vision-based navigation method for Unmanned Aerial Vehicle (UAV) accuracy landing is presented. In this method, a visible light camera integrated with a Digital Signal Processing (DSP) processor is installed on the UAV and a 940 nm optical filter is fixed in front of the camera lens. In addition, four infrared light-emitting diode (LED) lamps whose emission wavelengths are 940 nm are placed behind ideal landing site on the runway. In this way, the infrared lamps in the image are distinct even if the image background is complicated. In the image processing procedure, firstly maximum between-class variance algorithm and region growing algorithm are used to determine candidate infrared lamp regions in the images. Then Negative Laplacian of Gaussian (NLOG) operator is applied to detect and track centers of the infrared lamps in the images. The space position and attitude of the camera can be obtained according to the corresponding relationship between image coordinates and space coordinates of the infrared lamp centers. Finally, high precision space position of the UAV can be calculated according to the installation relationship between the camera and the UAV. Plenty of real flight and static precision experiments have proved the validity and accuracy of the proposed method. ¬© 2013 Springer Science+Business Media Dordrecht.</t>
  </si>
  <si>
    <t>197-218</t>
  </si>
  <si>
    <t>60024350-109974195;60024350-109974195;60024350-109974195;60024350-109974195;60024350-109974195;109974195-60024350;60024350-109974195</t>
  </si>
  <si>
    <t>55348015500;36915066400;57189489993;7202931763;55619097400;57198429227;7402947554</t>
  </si>
  <si>
    <t>Gui, Yang;Guo, Pengyu;Zhang, Hongliang;Lei, Zhihui;Zhou, Xiang;Du, Jing;Yu, Qifeng</t>
  </si>
  <si>
    <t>National University of Defense Technology;Hunan Key Laboratory of Videometrics and Vision Navigation</t>
  </si>
  <si>
    <t>60024350;109974195</t>
  </si>
  <si>
    <t>Gui Y.</t>
  </si>
  <si>
    <t>Airborne vision-based navigation method for UAV accuracy landing using infrared lamps</t>
  </si>
  <si>
    <t>10.1007/s10846-013-9819-5</t>
  </si>
  <si>
    <t>2-s2.0-84885642056</t>
  </si>
  <si>
    <t>ST/I006269/1</t>
  </si>
  <si>
    <t>['sufficiently common', 'small enough', 'simple model', 'ratio burst', 'orbital periapsis', 'novel means', 'mbh mass', 'gc ).', 'galactic emrbs', 'galactic centre', 'extracting information', 'event rate', 'emrbs provide', 'emrbs must', 'emrb ).', 'could learn', 'compact object', 'based interferometer', 'authors 2013', '2 bursts']</t>
  </si>
  <si>
    <t>Black hole physics | Celestial mechanics | Galaxy: centre | Gravitational waves</t>
  </si>
  <si>
    <t>When a compact object on a highly eccentric orbit about a much more massive body passes through periapsis, it emits a short gravitational wave signal known as an extreme-mass-ratio burst (EMRB). We consider stellar mass objects orbiting the massive black hole (MBH) found in the Galactic Centre (GC). EMRBs provide a novel means of extracting information about the MBH; an EMRB from the Galactic MBH could be highly informative regarding the MBH's mass and spin if the orbital periapsis is small enough. However, to be a useful astronomical tool, EMRBs must be both informative and sufficiently common to be detectable with a space-based interferometer. We construct a simple model to predict the event rate for Galactic EMRBs. We estimate that there could be on average ~2 bursts in a two-year mission lifetime for the Laser Interferometer Space Antenna. Stellar mass black holes dominate the event rate. Creating a sample of 100 mission realizations, we calculate what we could learn about the MBH. On average, we expect to be able to determine the MBH mass to ~1 per cent and the spin to ~0.1 using EMRBs. ¬© The Authors 2013. Published by Oxford University Press on behalf of The Royal Astronomical Society.</t>
  </si>
  <si>
    <t>3521-3540</t>
  </si>
  <si>
    <t>stt1543</t>
  </si>
  <si>
    <t>Expectations for extreme-mass-ratio bursts from the galactic centre</t>
  </si>
  <si>
    <t>10.1093/mnras/stt1543</t>
  </si>
  <si>
    <t>2-s2.0-84885815852</t>
  </si>
  <si>
    <t>09TIC008105PR</t>
  </si>
  <si>
    <t>['work proposes', 'without taking', 'typically performed', 'time instants', 'spectral efficiency', 'special case', 'really necessary', 'preambles sent', 'new frame', 'frequency synchronization', 'frame detection', 'decision rule', 'decision criterion', 'csi must', 'csi acquisition', 'considerable reduction', 'complexity demanded', 'automatically determine', 'allows us', 'account whether']</t>
  </si>
  <si>
    <t>Alamouti code | Batch learning | CSI acquisition | Hybrid adaptive algorithms | Supervised and unsupervised estimation</t>
  </si>
  <si>
    <t>In wireless communication systems, channel state information (CSI) acquisition is typically performed at the receiver side every time a new frame is received, without taking into account whether it is really necessary or not. Considering the special case of the 2 √ó 1 Alamouti orthogonal space-time block code, this work proposes to reduce computational complexity associated with the CSI acquisition by including a decision rule to automatically determine the time instants when CSI must be again updated. Otherwise, a previous channel estimate is reused. The decision criterion has a very low computational complexity since it consists in computing the cross-correlation between preambles sent by the two transmit antennas. This allows us to obtain a considerable reduction on the complexity demanded by both supervised and unsupervised (blind) channel estimation algorithms. Such preambles do not penalize the spectral efficiency in the sense they are mandatory for frame detection as well as for time and frequency synchronization in current wireless communication systems. ¬© 2012 Springer-Verlag London Limited.</t>
  </si>
  <si>
    <t>1597-1604</t>
  </si>
  <si>
    <t>60023610;60023610;60023610;60023610</t>
  </si>
  <si>
    <t>8645293300;6603076454;24467724500;39061584700</t>
  </si>
  <si>
    <t>Castro, Paula M.;Dapena, Adriana;Garc√≠a-Naya, Jos√© A.;Labrador, Josmary</t>
  </si>
  <si>
    <t>A Coruna</t>
  </si>
  <si>
    <t>Universidade da Coru√±a</t>
  </si>
  <si>
    <t>Castro P.M.</t>
  </si>
  <si>
    <t>A low-cost decision-aided channel estimation method for Alamouti OSTBC</t>
  </si>
  <si>
    <t>10.1007/s00521-012-1112-1</t>
  </si>
  <si>
    <t>2-s2.0-84885921438</t>
  </si>
  <si>
    <t>['two types', 'several mechanoreceptors', 'sensory pit', 'sensillar structures', 'sensilla types', 'possible function', 'pedicellar button', 'pales pavida', 'may serve', 'lower densities', 'like sensilla', 'five types', 'first addressed', 'external morphology', 'damaging forest', 'clavate sensilla', 'biological control', 'applicable evidence', 'antennal scape', 'antennal pedicel', 'antennal funiculus', 'agricultural pests']</t>
  </si>
  <si>
    <t>Antennal sensilla | Pales pavida | Tachinidae | Ultrastructure</t>
  </si>
  <si>
    <t>Pales pavida Meigen is obligated polyparasitic fly and important natural enemy of some most damaging forest or agricultural pests, and thus could contribute to the biological control of them. The external morphology of main olfactory organs in this tachinid was examined using stereopic microscopy and scanning electron microscopy, and types, distribution and density of sensilla were provided. The first two antennal segments, antennal scape and pedicel, are covered by microtrichiae and several mechanoreceptors. A pedicellar button is detected on antennal pedicel as well, after its separation with antennal funiculus. On antennal funiculus, five types of sensillar structures are observed including trichoid, basiconic, coeloconic, clavate sensilla and sensory pit with subtype II basiconic sensilla and a type of rarely described coeloconic-like sensilla in it, respectively. There are two specific sensillar characteristics of Pales pavida, two types of sensory pit on antennal funiculus and lower densities of all sensilla types than relatively monoparasitic species, which may serve as applicable evidence on their adaption to environment and lifestyle. Besides, the morphology of pedicellar button in tachinids is first addressed, armed with a discussion of their possible function. ¬© 2013 Elsevier Ltd.</t>
  </si>
  <si>
    <t>36-42</t>
  </si>
  <si>
    <t>54-55</t>
  </si>
  <si>
    <t>60006782;60006782;60006782;60006782;60006782</t>
  </si>
  <si>
    <t>55630044500;57211389493;55892006500;55364552400;55717532800</t>
  </si>
  <si>
    <t>Liu, Xian hui;Zhang, Ming;Shi, Jun na;Li, Kai;Zhang, Dong</t>
  </si>
  <si>
    <t>Ultrastructure of antennal sensilla of a parasitoid fly, Pales pavida Meigen (Diptera: Tachinidae)</t>
  </si>
  <si>
    <t>S0968432813001236</t>
  </si>
  <si>
    <t>10.1016/j.micron.2013.08.002</t>
  </si>
  <si>
    <t>2-s2.0-84885945894</t>
  </si>
  <si>
    <t>R01 RR014166</t>
  </si>
  <si>
    <t>['¬© 2013', 'plasticity depending', 'odorant concentrations', 'odor responses', 'octopaminergic network', 'octopamine receptors', 'octopamine effect', 'octopamine application', 'octopamine affects', 'network model', 'inhibitory neurons', 'individual animal', 'honey bee', 'environmental changes', 'disinhibitory pathway', 'crucial role', 'behaviorally relevant', 'antennal lobe']</t>
  </si>
  <si>
    <t>Calcium imaging | Insects | Octopamine | Olfaction | Plasticity</t>
  </si>
  <si>
    <t>Neuronal plasticity allows an animal to respond to environmental changes by modulating its response to stimuli. In the honey bee (Apis mellifera), the biogenic amine octopamine plays a crucial role in appetitive odor learning, but little is known about how octopamine affects the brain. We investigated its effect in the antennal lobe, the first olfactory center in the brain, using calcium imaging to record background activity and odor responses before and after octopamine application. We show that octopamine increases background activity in olfactory output neurons, while reducing average calcium levels. Odor responses were modulated both upwards and downwards, with more odor response increases in glomeruli with negative or weak odor responses. Importantly, the octopamine effect was variable across glomeruli, odorants, odorant concentrations and animals, suggesting that the octopaminergic network is shaped by plasticity depending on an individual animal's history and possibly other factors. Using RNA interference, we show that the octopamine receptor AmOA1 (homolog of the Drosophila OAMB receptor) is involved in the octopamine effect. We propose a network model in which octopamine receptors are plastic in their density and located on a subpopulation of inhibitory neurons in a disinhibitory pathway. This would improve odor-coding of behaviorally relevant, previously experienced odors. ¬© 2013 The Author(s).</t>
  </si>
  <si>
    <t>947-962</t>
  </si>
  <si>
    <t>60025525;60003892;60025525;60003892;60025525</t>
  </si>
  <si>
    <t>55205061100;7101697608;22954980300;7501691923;6701531248</t>
  </si>
  <si>
    <t>Rein, Julia;Mustard, Julie A.;Strauch, Martin;Smith, Brian H.;Galizia, C. Giovanni</t>
  </si>
  <si>
    <t>Konstanz;Tempe</t>
  </si>
  <si>
    <t>Universit√§t Konstanz;Arizona State University</t>
  </si>
  <si>
    <t>60025525;60003892</t>
  </si>
  <si>
    <t>Rein J.</t>
  </si>
  <si>
    <t>Octopamine modulates activity of neural networks in the honey bee antennal lobe</t>
  </si>
  <si>
    <t>10.1007/s00359-013-0805-y</t>
  </si>
  <si>
    <t>2-s2.0-84885948623</t>
  </si>
  <si>
    <t>F31DC009722</t>
  </si>
  <si>
    <t>['synchronous spikes', 'synchronous firing', 'sex pheromone', 'recording simultaneously', 'ratios approximating', 'ratio released', 'rate output', 'poorly represented', 'pns ).', 'particular ratio', 'olfactory stimuli', 'natural ratio', 'mostly insensitive', 'macroglomerular complex', 'individual pns', 'effectively evokes', 'conspecific females', 'components elicited', 'characteristic proportions', 'approximately 2', 'antennal lobe', '1 ratio']</t>
  </si>
  <si>
    <t>Glomerulus | Neural coding | Neural synchrony | Olfaction | Pheromone</t>
  </si>
  <si>
    <t>Olfactory stimuli that are essential to an animal's survival and reproduction are often complex mixtures of volatile organic compounds in characteristic proportions. Here, we investigated how these proportions are encoded in the primary olfactory processing center, the antennal lobe, of male Manduca sexta moths. Two key components of the female's sex pheromone, present in an approximately 2:1 ratio, are processed in each of two neighboring glomeruli in the macroglomerular complex (MGC) of males of this species. In wind-tunnel flight experiments, males exhibited behavioral selectivity for ratios approximating the ratio released by conspecific females. The ratio between components was poorly represented, however, in the firing-rate output of uniglomerular MGC projection neurons (PNs). PN firing rate was mostly insensitive to the ratio between components, and individual PNs did not exhibit a preference for a particular ratio. Recording simultaneously from pairs of PNs in the same glomerulus, we found that the natural ratio between components elicited the most synchronous spikes, and altering the proportion of either component decreased the proportion of synchronous spikes. The degree of synchronous firing between PNs in the same glomerulus thus selectively encodes the natural ratio that most effectively evokes the natural behavioral response to pheromone. ¬© 2013 Springer-Verlag Berlin Heidelberg.</t>
  </si>
  <si>
    <t>963-979</t>
  </si>
  <si>
    <t>60000305;60010065;60015481;60010065</t>
  </si>
  <si>
    <t>56137449300;57053671300;6507042792;7102653635</t>
  </si>
  <si>
    <t>Martin, Joshua P.;Lei, Hong;Riffell, Jeffrey A.;Hildebrand, John G.</t>
  </si>
  <si>
    <t>Seattle;Tucson;Cleveland</t>
  </si>
  <si>
    <t>University of Washington;The University of Arizona;Case Western Reserve University</t>
  </si>
  <si>
    <t>60015481;60010065;60000305</t>
  </si>
  <si>
    <t>Martin J.</t>
  </si>
  <si>
    <t>Synchronous firing of antennal-lobe projection neurons encodes the behaviorally effective ratio of sex-pheromone components in male Manduca sexta</t>
  </si>
  <si>
    <t>10.1007/s00359-013-0849-z</t>
  </si>
  <si>
    <t>2-s2.0-84885950545</t>
  </si>
  <si>
    <t>R01-EB009871</t>
  </si>
  <si>
    <t>['verified experimentally', 'variable capacitor', 'transceiver arrays', 'rid circuit', 'resonance frequency', 'resistive components', 'parallel imaging', 'overlapped coils', 'obtainable decoupling', 'mutual impedance', 'method provides', 'large number', 'head imaging', 'easy way', 'decoupling remotely', 'corresponding decrease', 'challenging aspects', 'capacitive decoupling', 'b1 homogeneity', 'allows compensation', 'adjacent coils']</t>
  </si>
  <si>
    <t>Array decoupling | High-field MRI | Mutual resistance | RF head coil | Transceiver arrays</t>
  </si>
  <si>
    <t>Transceiver surface coil arrays improve transmit performance (B1/‚àökW) and B1 homogeneity for head imaging up to 9.4T. To further improve reception performance and parallel imaging, the number of array elements must be increased with a corresponding decrease in their size. With a large number of small interacting antennas, decoupling is one of the most challenging aspects in the design and construction of transceiver arrays. Previously described decoupling techniques using geometric overlap, inductive or capacitive decoupling have focused on the elimination of the reactance of the mutual impedance only, which can limit the obtainable decoupling to -10dB as a result of residual mutual resistance. A novel resonant inductive decoupling (RID) method, which allows compensation for both reactive and resistive components of the mutual impedance between the adjacent surface coils, has been developed and verified experimentally. This method provides an easy way to adjust the decoupling remotely by changing the resonance frequency of the RID circuit through the adjustment of a variable capacitor. As an example, a single-row (1√ó16) 7-T transceiver head array of n=16 small overlapped surface coils using RID decoupling between adjacent coils was built. In combination with overlapped coils, the RID technique achieved better than -24dB of decoupling for all adjacent coils. ¬© 2013 John Wiley &amp; Sons, Ltd.</t>
  </si>
  <si>
    <t>1547-1554</t>
  </si>
  <si>
    <t>6601964580;7404098379;35482358300</t>
  </si>
  <si>
    <t>Avdievich, Nikolai I.;Pan, Jullie W.;Hetherington, Hoby P.</t>
  </si>
  <si>
    <t>Avdievich N.</t>
  </si>
  <si>
    <t>Resonant inductive decoupling (RID) for transceiver arrays to compensate for both reactive and resistive components of the mutual impedance</t>
  </si>
  <si>
    <t>10.1002/nbm.2989</t>
  </si>
  <si>
    <t>2-s2.0-84885951986</t>
  </si>
  <si>
    <t>['water gscs', 'various parameters', 'technology center', 'results showed', 'results obtained', 'promising technology', 'overall system', 'northern tunisia', 'inlet temperature', 'hot climate', 'horizontal configuration', 'heating building', 'heat pump', 'gshp systems', 'experimental study', 'crten ),', 'cooling building', 'circulating water', 'buried depth', 'analyzed experimentally']</t>
  </si>
  <si>
    <t>Building cooling | Ground source heat pump | Horizontal GHE | Performance analysis</t>
  </si>
  <si>
    <t>GSHP (Ground source heat pump) system is a promising technology for cooling and heating building in the world. Regrettably, this technology is still not available in Tunisia and it is time to test the GSHP systems in our country. For this purpose, two experimental systems are performed at the Research and Technology Center of Energy (CRTEn), in Borj C√©dria, northern Tunisia. Firstly, to evaluate optimal parameters of the GHE (ground heat exchanger), the performance of the GHE with horizontal configuration was analyzed experimentally and analytically. The effect of various parameters such as mass flow rate of circulating water, length, buried depth and inlet temperature of the GHE on the heat exchange rate were examined. Second, water-to-water GSCS (Ground Source Cooling System) with HGHE (Horizontal Ground Heat Exchanger) was performed. The results obtained from this experimental study, are used to evaluate the COPhp (coefficient of performance of the heat pump) and the COPsys (coefficient of performance of the overall system) of the GSCS, which are ranged between 3.8-4.5 and 2.3-2.7, respectively. The results showed that the utilization of the ground source heat pump is appropriated for cooling building in Tunisia, which is characterized by a hot climate. ¬© 2013 Elsevier Ltd.</t>
  </si>
  <si>
    <t>Energy</t>
  </si>
  <si>
    <t>60211593;60211593;60211593;60211593</t>
  </si>
  <si>
    <t>55642428300;6506660498;55641650700;7004344283</t>
  </si>
  <si>
    <t>Naili, Nabiha;Hazami, Majdi;Attar, Issam;Farhat, Abdelhamid</t>
  </si>
  <si>
    <t>Hamam Lif</t>
  </si>
  <si>
    <t>Centre de Recherches et des Technologies de l'Energie</t>
  </si>
  <si>
    <t>Naili N.</t>
  </si>
  <si>
    <t>In-field performance analysis of ground source cooling system with horizontal ground heat exchanger in Tunisia</t>
  </si>
  <si>
    <t>S0360544213007433</t>
  </si>
  <si>
    <t>10.1016/j.energy.2013.08.054</t>
  </si>
  <si>
    <t>2-s2.0-84885956331</t>
  </si>
  <si>
    <t>ZIANS003012</t>
  </si>
  <si>
    <t>['specifically optimized', 'somatosensory stimulation', 'somatosensory cortex', 'restraint helmet', 'published 2013', 'public domain', 'prevent motion', 'noise ratio', 'inner surface', 'increasing interest', 'impedance preamplifiers', 'high snr', 'high sensitivity', 'government work', 'generally available', 'fmri experiments', 'excellent signal', 'common marmoset', 'coil elements', 'channel receive', 'callithrix jacchus', 'built low', 'biomedical research', 'awake marmosets', 'array elements']</t>
  </si>
  <si>
    <t>Animal models | Marmosets | MRI | Phased arrays | Receive-only RF coils</t>
  </si>
  <si>
    <t>fMRI has established itself as the main research tool in neuroscience and brain cognitive research. The common marmoset (Callithrix jacchus) is a non-human primate model of increasing interest in biomedical research. However, commercial MRI coils for marmosets are not generally available. The present work describes the design and construction of a four-channel receive-only surface RF coil array with excellent signal-to-noise ratio (SNR) specifically optimized for fMRI experiments in awake marmosets in response to somatosensory stimulation. The array was designed as part of a helmet-based head restraint system used to prevent motion during the scans. High SNR was obtained by building the coil array using a thin and flexible substrate glued to the inner surface of the restraint helmet, so as to minimize the distance between the array elements and the somatosensory cortex. Decoupling between coil elements was achieved by partial geometrical overlapping and by connecting them to home-built low-input-impedance preamplifiers. In vivo images show excellent coverage of the brain cortical surface with high sensitivity near the somatosensory cortex. Embedding the coil elements within the restraint helmet allowed fMRI data in response to somatosensory stimulation to be collected with high sensitivity and reproducibility in conscious, awake marmosets. Published 2013. This article is a U.S. Government work and is in the public domain in the USA.</t>
  </si>
  <si>
    <t>1395-1402</t>
  </si>
  <si>
    <t>60013780;60013780;60013780;60013780;60013780</t>
  </si>
  <si>
    <t>36195117300;55737605900;6601978176;57191878076;35551197000</t>
  </si>
  <si>
    <t>Papoti, Daniel;Yen, Cecil Chern Chyi;Mackel, Julie B.;Merkle, Hellmut;Silva, Afonso C.</t>
  </si>
  <si>
    <t>Bethesda</t>
  </si>
  <si>
    <t>National Institute of Neurological Disorders and Stroke (NINDS)</t>
  </si>
  <si>
    <t>Papoti D.</t>
  </si>
  <si>
    <t>An embedded four-channel receive-only RF coil array for fMRI experiments of the somatosensory pathway in conscious awake marmosets</t>
  </si>
  <si>
    <t>10.1002/nbm.2965</t>
  </si>
  <si>
    <t>2-s2.0-84885958849</t>
  </si>
  <si>
    <t>['temperature superconducting', 'system integration', 'slot antennas', 'mgo substrate', 'gold thin', 'film ring', 'detector array', 'commercial cryocooler', 'channel biasing', 'array device', 'also described']</t>
  </si>
  <si>
    <t>We present the design and implementation of a high-temperature superconducting (HTS) Josephson junction detector array for terahertz (THz) imaging. The array device is made of ten YBa2Cu3O x-7 (YBCO) step-edge junctions coupled to gold thin-film ring-slot antennas on a MgO substrate. The design and characterization of the detector array in response to a 0.6 THz signal are presented. The development of multi-channel biasing and read-out electronics and the system integration with a commercial cryocooler are also described. ¬© 2013 IOP Publishing Ltd.</t>
  </si>
  <si>
    <t>60029470;60001481;60029470;60001481;60015150;60029470;60029470</t>
  </si>
  <si>
    <t>7402574861;22957647200;7103111917;7004381418;24390492200;7201418068;7102587469</t>
  </si>
  <si>
    <t>Du, J.;Hellicar, A. D.;Leslie, K. E.;Nikolic, N.;Hanham, S. M.;Macfarlane, J. C.;Foley, C. P.</t>
  </si>
  <si>
    <t>Australia;United Kingdom;Australia</t>
  </si>
  <si>
    <t>Melbourne;London;Sydney</t>
  </si>
  <si>
    <t>Commonwealth Scientific and Industrial Research Organization;Imperial College London;CSIRO Ict Centre</t>
  </si>
  <si>
    <t>60029470;60015150;60001481</t>
  </si>
  <si>
    <t>Towards large scale HTS Josephson detector arrays for THz imaging</t>
  </si>
  <si>
    <t>10.1088/0953-2048/26/11/115012</t>
  </si>
  <si>
    <t>2-s2.0-84886026290</t>
  </si>
  <si>
    <t>['study describes', 'specific coupling', 'specific adsorption', 'prepared using', 'preliminary work', 'mixed assembly', 'free step', 'free detection', 'buffer constitutes', 'block non', 'biosensor prototype', 'biosensing properties', 'avidin interactions', '74 ghz']</t>
  </si>
  <si>
    <t>blocking agent | bovine serum albumin | non-specific adsorption | organosilane adlayer | piezoelectric sensor</t>
  </si>
  <si>
    <t>This follow-up study describes the implementation of recently developed cross-linking trichlorosilane surface chemistry with acoustic wave sensing technology for the real-time and label-free detection of biotin/avidin interactions. Biosensing platforms consist of unelectroded piezoelectric quartz resonator discs onto which functionalizable mixed organosilane adlayers are prepared using a new trichlorosilane cross-linker in combination with a shorter monofunctional diluent molecule. Thiolated or aminated biotin probes can next be anchored to the mixed assembly in a single, preactivation-free step through site-specific coupling at pentafluorophenyl ester head moieties. Biosensing properties are assessed at ultra-high frequency (&gt;0.74 GHz) with the highly sensitive electromagnetic piezoelectric acoustic sensor using micromolar buffered solutions of avidin. This biosensor prototype - which generally displays good reproducibility - uses sacrificial bovine serum albumin to block non-specific adsorption. This preliminary work in buffer constitutes an important step towards the development of real-world biosensors able to perform with more demanding biological samples. ¬© 2013 John Wiley &amp; Sons, Ltd.</t>
  </si>
  <si>
    <t>1781-1784</t>
  </si>
  <si>
    <t>Surface and Interface Analysis</t>
  </si>
  <si>
    <t>60016849;60016849;60016849</t>
  </si>
  <si>
    <t>25639982800;7801357384;57198867990</t>
  </si>
  <si>
    <t>Sheikh, Sonia;Blaszykowski, Christophe;Thompson, Michael</t>
  </si>
  <si>
    <t>Sheikh S.</t>
  </si>
  <si>
    <t>Sacrificial BSA to block non-specific adsorption on organosilane adlayers in ultra-high frequency acoustic wave sensing</t>
  </si>
  <si>
    <t>10.1002/sia.5322</t>
  </si>
  <si>
    <t>2-s2.0-84886086074</t>
  </si>
  <si>
    <t>['synthesizing root', 'strong correlations', 'specific conditions', 'situ radargrams', 'situ collected', 'simulated radargrams', 'simulated data', 'root size', 'root length', 'root detection', 'root depth', 'remains unclear', 'provide guidance', 'limiting factors', 'gpr signal', 'gpr ).', 'established model', 'different levels', 'corresponding simulations', 'antenna frequency']</t>
  </si>
  <si>
    <t>Forward simulation | Ground penetrating radar | Limiting factors | Noninvasive | Root detection | Root quantification</t>
  </si>
  <si>
    <t>Background and aims: It remains unclear how the limiting factors (e.g., root size, root water content, spacing between roots, and soil water content) affect root investigation using ground penetrating radar (GPR). The objective of this study is to develop a theoretical forward simulation protocol of synthesizing root's GPR signal and test the feasibility of our proposed simulation protocol in evaluating the impacts of limiting factors on GPR-based root detection and quantification. Methods: The proposed forward simulation protocol was developed by integrating several existing numerical models, such as the Root Composition Model, the Root Dielectric Constant Model, the Root Electrical Conductivity Model, the Soil Dielectric Constant Model, the Soil Electrical Conductivity Model, and a newly-established model (Root Length-Biomass Model). Resolution and GPR index obtained from both field collected radargrams and corresponding simulations were compared to validate the accuracy of simulation. Results: Simulated radargrams exhibit similar resolution with that of the in situ collected. The same trends of root radar signals against different levels of root size, root water content, interval between roots, root depth, and antenna frequency were observed on both in situ radargrams and simulated radargrams. Strong correlations (correlation coefficients ranging from 0.87 to 0.96) were found between GPR indices extracted from the simulated data and those from the field collected data. Conclusions: Our proposed forward simulation is effective for assessing the impacts of limiting factors on root detection and quantification using GPR. This forward simulation protocol can be used to provide guidance for in situ GPR root investigation and can predict the accuracy of GPR-based root quantification under site-specific conditions. ¬© 2013 Springer Science+Business Media Dordrecht.</t>
  </si>
  <si>
    <t>487-505</t>
  </si>
  <si>
    <t>Forward simulation of root's ground penetrating radar signal: Simulator development and validation</t>
  </si>
  <si>
    <t>10.1007/s11104-013-1751-8</t>
  </si>
  <si>
    <t>2-s2.0-84886283336</t>
  </si>
  <si>
    <t>EF-EID 032999</t>
  </si>
  <si>
    <t>['¬© 2013', 'zoonotic pathogen', 'zoonotic diseases', 'uninfected counterparts', 'trapping session', 'trapped mice', 'transmission dynamics', 'three times', 'snv transmission', 'snv analysis', 'snv ),', 'small percentage', 'results suggest', 'pit antenna', 'peromyscus maniculatus', 'pathogen transmission', 'observed behaviour', 'natural host', 'marked captures', 'intraspecific encounters', 'infrared camera', 'important consideration', 'foraging tray', 'field conditions', 'differences may', 'deer mice', 'data logger', 'bold individuals', 'bold behaviour', 'behavioural phenotype', 'animals infected', 'animal behaviour', '7 %)', '4 nights']</t>
  </si>
  <si>
    <t>Aggressive interaction | Deer mice | Disease ecology | Disease transmission | Hantavirus | Peromyscus maniculatus | Risky behaviour | Zoonotic disease</t>
  </si>
  <si>
    <t>Animals infected with pathogens often differ in behaviour from their uninfected counterparts, and these differences may be key to understanding zoonotic pathogen transmission. To explore behavioural heterogeneity and its role in pathogen transmission, we studied deer mice, Peromyscus maniculatus, under field conditions. Deer mice are the natural host of Sin Nombre virus (SNV), a zoonotic pathogen with high human mortality. We live-trapped mice in May, July and September of 2009 and 2010, marked captures with passive integrated transponder (PIT) tags, recorded physical characteristics and collected blood samples for SNV analysis. For 4 nights after each trapping session, we observed behaviour with a novel surveillance system of nine camera stations, each consisting of a foraging tray, infrared camera, PIT antenna and data logger. We found that deer mice infected with SNV (30.0%) engaged more frequently in behaviours that increased the probability of intraspecific encounters and SNV transmission than did uninfected deer mice. When deer mice were categorized as bold (31.7%) or shy (68.3%) based on these behaviours, bold behaviour was predictive of positive SNV status. Bold deer mice were three times more likely to be infected with SNV than were shy deer mice. These results suggest that a small percentage of bold individuals are responsible for a majority of SNV transmission events, and that behavioural phenotype is an important consideration in transmission dynamics of zoonotic diseases. ¬© 2013 The Association for the Study of Animal Behaviour.</t>
  </si>
  <si>
    <t>911-916</t>
  </si>
  <si>
    <t>Animal Behaviour</t>
  </si>
  <si>
    <t>60025488;60025488</t>
  </si>
  <si>
    <t>26435154400;7003667252</t>
  </si>
  <si>
    <t>Dizney, Laurie;Dearing, M. Denise</t>
  </si>
  <si>
    <t>The University of Utah</t>
  </si>
  <si>
    <t>Dizney L.</t>
  </si>
  <si>
    <t>The role of behavioural heterogeneity on infection patterns: Implications for pathogen transmission</t>
  </si>
  <si>
    <t>S0003347213003680</t>
  </si>
  <si>
    <t>10.1016/j.anbehav.2013.08.003</t>
  </si>
  <si>
    <t>2-s2.0-84886284344</t>
  </si>
  <si>
    <t>23-4311</t>
  </si>
  <si>
    <t>['two species', 'two short', 'specimens collected', 'rectangular cephalothorax', 'parasitic copepods', 'parabasal papillae', 'one short', 'new species', 'new record', 'new host', 'lethrinidae ).', 'indian ocean', 'gill filaments', 'formosana represents', 'formosana collected', 'following characters', 'described based', 'cynoglossidae ).', 'close comparison']</t>
  </si>
  <si>
    <t>Two species of parasitic copepods, including one new species, are described based on specimens collected from off Basrah, Iraq (Arabian Gulf). Hatschekia shari n. sp. (Siphonostomatoida: Hatschekiidae) was found from the gill filaments of the spangled emperor Lethrinus nebulosus (Forssk√•l) (Perciformes: Lethrinidae). The new species is characterised by the following characters in the female: a rectangular cephalothorax with dorsal frame composed of two short and one long bifid longitudinal bars, connecting to one short and one long latitudinal bars; elongate, cylindrical trunk without posterolateral processes or lobes; absence of parabasal papillae; and antennae bearing middle segments without narrow median part and with terminal claws without basal conical processes. Bactrochondria formosana Ho, Lin &amp; Liu, 2011 (Cyclopoida: Chondracanthidae) was found on the gill filaments of the largescale tonguesole Cynoglossus arel (Bloch &amp; Schneider) (Pleuronectiformes: Cynoglossidae). Close comparison of the specimens of B. formosana collected from off Iraq with the original description revealed some differences in elements and ornamentations on the body and appendages. Our finding of B. formosana represents not only a new record from the Indian Ocean but also from a new host. ¬© 2013 Springer Science+Business Media Dordrecht.</t>
  </si>
  <si>
    <t>301-312</t>
  </si>
  <si>
    <t>60027792;60071174</t>
  </si>
  <si>
    <t>24336801100;8960842700</t>
  </si>
  <si>
    <t>Uyeno, Daisuke;Ali, Atheer H.</t>
  </si>
  <si>
    <t>Iraq;Japan</t>
  </si>
  <si>
    <t>Basra;Nishihara</t>
  </si>
  <si>
    <t>University of Basrah;University of the Ryukyus</t>
  </si>
  <si>
    <t>60071174;60027792</t>
  </si>
  <si>
    <t>Uyeno D.</t>
  </si>
  <si>
    <t>Parasitic copepods from two species of commercial fishes collected off Iraq, with description of Hatschekia shari n. sp.</t>
  </si>
  <si>
    <t>10.1007/s11230-013-9446-3</t>
  </si>
  <si>
    <t>2-s2.0-84886448662</t>
  </si>
  <si>
    <t>['results show', 'receive antennas', 'pilot tone', 'original system', 'optimum tdc', 'mimo ofdm', 'mimo included', 'improving performance', 'arbitrary number']</t>
  </si>
  <si>
    <t>BER performance | CDMA | MIMO | OFDM</t>
  </si>
  <si>
    <t>In this paper, MIMO OFDM-CDMA downlink scheme is proposed as a solution for improving performance of the OFDM-CDMA downlink system with pilot tone and threshold detection combining (optimum TDC). The new presented system with MIMO included uses space-time block coding applied to two, three and four transmit antennas and it has an arbitrary number of receive antennas. Bit error rate performance in the case of Ricean frequency selective fading is evaluated for the original system as well as for the one with MIMO included. For that reason an adequate simulation model is developed. The results show that the proposed system significantly outperforms the OFDM-CDMA downlink system with pilot tone and optimum TDC. ¬© 2013 Springer Science+Business Media New York.</t>
  </si>
  <si>
    <t>2021-2028</t>
  </si>
  <si>
    <t>60068808;60068808;60068808</t>
  </si>
  <si>
    <t>43762164200;8856391100;6506119598</t>
  </si>
  <si>
    <t>Urosevic, Ugljesa;Veljovic, Zoran;Pejanovic-Djurisic, Milica</t>
  </si>
  <si>
    <t>MIMO solution for performance improvements of OFDM-CDMA system with pilot tone</t>
  </si>
  <si>
    <t>10.1007/s11276-013-0586-9</t>
  </si>
  <si>
    <t>2-s2.0-84886594224</t>
  </si>
  <si>
    <t>['switch window', 'stay combining', 'simultaneous observations', 'selection combining', 'sec ).', 'proposed scheme', 'performance evaluation', 'outage probability', 'observation rate', 'numerical results', 'noise ratio', 'multibranch observations', 'known switch', 'fading channels', 'existing switch', 'existing select', 'examine combining', 'esc unifies', 'esc also', 'dualobservation rate', 'correlated nakagami', 'combined signal', 'branch observations', 'better performance', 'based schemes', 'average ber', 'antenna observations', 'antenna diversity']</t>
  </si>
  <si>
    <t>correlated fading channels | dual switch thresholds | selection combining (SC) | switch-and-stay combining (SSC)</t>
  </si>
  <si>
    <t>On the basis of a mixture of the selection combining and switch-and-stay combining schemes, the enhanced switch combining (ESC) scheme is proposed for antenna diversity over multiple correlated Nakagami-m fading channels, where a switch window with upper and lower switch thresholds are used. Compared with the existing select-and-stay combining or switch with post-examining, the ESC scheme reduces simultaneous multiantenna observations and hence saves processing time and energy from multibranch observations, while achieving matched receiver performance. Thus, ESC also has better performance than switch-and-examine combining (SEC). To assess the reduction of simultaneous observations, a dual-observation rate is defined. Moreover, the ESC unifies some well-known switch-based combining schemes (for example selection combining, switch-and-stay combining, or SEC) in the sense that, by adjusting switch thresholds, these combining schemes become different special cases of ESC. The CDF, PDF, and moment generating function of the combined signal-to-noise ratio for ESC are derived for general fading channels. Then, the outage probability and the average BER of different binary modulations over correlated Nakagami-m fading channels are evaluated. Numerical results from analysis and simulation are presented to demonstrate ESC performance. Copyright ¬© 2012 John Wiley &amp; Sons, Ltd. Based on a mixture of selection and switch-and-stay combining schemes, a new switch combining scheme is proposed for antenna diversity over multiple correlated Nakagama-m fading channels, where a switch window with upper and lower switch thresholds are used. Compared to existing switch-based schemes, the proposed scheme reduces simultaneous multi-antenna observations and hence saves processing time and energy from multi-branch observations, while it can achieve matched receiver performance. To assess the reduction of simultaneous observations, a dualobservation rate is defined. Moreover, the proposed combining scheme unifies some well-known switch-based combining schemes in the sense that, by adjusting the two switch thresholds, the existing combining schemes become different special cases of the proposed scheme. For performance evaluation, the outage probability and the average bit error rate of different binary modulations over correlated Nakagami-m fading channels are derived. Copyright ¬© 2012 John Wiley &amp; Sons, Ltd.</t>
  </si>
  <si>
    <t>1446-1458</t>
  </si>
  <si>
    <t>7006655466;7601430740</t>
  </si>
  <si>
    <t>Chau, Yawgeng A.;Chen, Yao Hua</t>
  </si>
  <si>
    <t>Enhanced switch combining for spatial diversity with a switch window over correlated Nakagami- M fading channels</t>
  </si>
  <si>
    <t>10.1002/dac.2320</t>
  </si>
  <si>
    <t>2-s2.0-84886595618</t>
  </si>
  <si>
    <t>['two species', 'transcriptome profiles', 'study improves', 'sequence polymorphisms', 'sensory modality', 'seeking behaviors', 'respective transcriptomes', 'quantitative differences', 'qualitative differences', 'quadriannulatus feeds', 'overall rates', 'olfactory receptors', 'mosquito host', 'molecular evolution', 'mammalian hosts', 'likely resulting', 'largely driven', 'host seeking', 'evidence within', 'documented preference', 'distinct quantitative', 'differential distribution', 'bloodfed females', 'behavioral distinctions', 'anthropophagic behavior', 'analysis suggests']</t>
  </si>
  <si>
    <t>Anopheles | Antenna | Host-seeking | Malaria | Molecular evolution | Mosquito | Odorant receptor | Olfaction | RNAseq | Transcriptome</t>
  </si>
  <si>
    <t>Background: Two sibling members of the Anopheles gambiae species complex display notable differences in female blood meal preferences. An. gambiae s.s. has a well-documented preference for feeding upon human hosts, whereas An. quadriannulatus feeds on vertebrate/mammalian hosts, with only opportunistic feeding upon humans. Because mosquito host-seeking behaviors are largely driven by the sensory modality of olfaction, we hypothesized that hallmarks of these divergent host seeking phenotypes will be in evidence within the transcriptome profiles of the antennae, the mosquito's principal chemosensory appendage. Results: To test this hypothesis, we have sequenced antennal mRNA of non-bloodfed females from each species and observed a number of distinct quantitative and qualitative differences in their chemosensory gene repertoires. In both species, these gene families show higher rates of sequence polymorphisms than the overall rates in their respective transcriptomes, with potentially important divergences between the two species. Moreover, quantitative differences in odorant receptor transcript abundances have been used to model potential distinctions in volatile odor receptivity between the two sibling species of anophelines.Conclusion: This analysis suggests that the anthropophagic behavior of An. gambiae s.s. reflects the differential distribution of olfactory receptors in the antenna, likely resulting from a co-option and refinement of molecular components common to both species. This study improves our understanding of the molecular evolution of chemoreceptors in closely related anophelines and suggests possible mechanisms that underlie the behavioral distinctions in host seeking that, in part, account for the differential vectorial capacity of these mosquitoes. ¬© 2013 Rinker et al.; licensee BioMed Central Ltd.</t>
  </si>
  <si>
    <t>60030769;60003915;60003915;60030769-60003915;60030769-60003915-60006475;;;;;;;;;;;;;;;</t>
  </si>
  <si>
    <t>38362355000;55706858800;7006336061;6701584095;6701730185;6507104012;25951378800;6603293717;34568740000;6602131960;7101683471;7007031584;7201578309;35331989100;7103163000;57201598366;7003652999;56888234000;23480627000;7005278202</t>
  </si>
  <si>
    <t>Rinker, David C.;Zhou, Xiaofan;Pitts, Ronald J.;Rokas, Antonis;Zwiebel, Laurence J.;Neafsey, Daniel E.;Berlin, Aaron M.;Christophides, George K.;Collins, Frank H.;Emrich, Scott J.;Fontaine, Michael C.;Gelbart, William;Hahn, Matthew W.;Howell, Paul I.;Kafatos, Fotis C.;Lawson, Daniel;Muskavitch, Marc A.T.;Young, Sarah;Waterhouse, Robert;Besansky, Nora J.</t>
  </si>
  <si>
    <t>Antennal transcriptome profiles of anopheline mosquitoes reveal human host olfactory specialization in Anopheles gambiae</t>
  </si>
  <si>
    <t>10.1186/1471-2164-14-749</t>
  </si>
  <si>
    <t>2-s2.0-84886742079</t>
  </si>
  <si>
    <t>['¬© 2013', 'trichoid sensilla', 'time rt', 'study provide', 'significant difference', 'phylogenetic analysis', 'photoaffinity analogs', 'olfactory receptor', 'japanese society', 'highly expressed', 'gene expression', 'experimentally verified', 'expected value', 'different degrees', 'corresponding genes', 'closely related', 'cerana cerana', 'applied entomology', 'accsnmp1 gene', '02 kda', '0 kda']</t>
  </si>
  <si>
    <t>Apis cerana cerana | Immunohistochemistry | SNMP | Tissue distribution | Western blot</t>
  </si>
  <si>
    <t>Sensory neuron membrane protein (SNMP) is an olfactory receptor with photoaffinity analogs, capable of binding the pheromone membrane protein receptor deduced from receptor membrane protein with the pheromone-pheromone binding protein complex. However, this hypothesis has not yet been experimentally verified. In this experiment, the cDNA sequence encoding an open reading frame (ORF) of the SNMP gene AccSNMP1 (GenBank, KC012595) was cloned from Chinese honey bee, Apis cerana cerana Fabricius. Results from sequence analysis showed that this gene is 1,563 bp long, and that the ORF encodes 520 amino acids with a predicted molecular weight of 58.02 kDa, and has a theoretical isoelectric point of 5.83. Furthermore, there are two putative transmembrane domains. Multiple sequence alignment indicated that the AccSNMP1 gene from A. cerana cerana had different degrees of identity with the corresponding genes in nineteen other insects at the amino acid level. Phylogenetic analysis of the aligned sequences showed that A. cerana cerana is closely related to Apis mellifera Linnaeus and Bombus impatiens Cresson. Its distribution in tissues, as quantified using real-time RT-PCR, indicated that AccSNMP1 is highly expressed in the antennae and legs of A. cerana cerana, and there was a significant difference (p &lt; 0.05) in gene expression between those tissues and tissues in the thorax, abdomen, snout, and head (not including antennae). Western blotting also confirmed the existence in the antennae of AccSNMP1 with an M W of 58.0 kDa, which is the same as the expected value of 58.02 kDa. An immunohistochemistry study showed that AccSNMP1 is expressed in the trichoid sensilla of A. cerana cerana antenna. Therefore, the results of this study provide the basis for further studies of the function of SNMP from A. cerana cerana. ¬© 2013 The Japanese Society of Applied Entomology and Zoology.</t>
  </si>
  <si>
    <t>533-545</t>
  </si>
  <si>
    <t>60017705;60017705;60017705-113964935;60017705;60017705;60017705;60017705</t>
  </si>
  <si>
    <t>55795659800;55795610600;55795985000;37100164400;55553736062;55795690100;35335861600</t>
  </si>
  <si>
    <t>Hu, Ying Ying;Xu, Shu Fa;Wubie, Abebe Jenberie;Li, Wei;Huang, Jia Xing;Guo, Zhan Bao;Zhou, Ting</t>
  </si>
  <si>
    <t>China;Ethiopia</t>
  </si>
  <si>
    <t>Chinese Academy of Agricultural Sciences;Institute of Amhara Agricultural Research</t>
  </si>
  <si>
    <t>60017705;113964935</t>
  </si>
  <si>
    <t>Hu Y.Y.</t>
  </si>
  <si>
    <t>Molecular characterization and tissue localization of sensory neuron membrane protein from Chinese honey bee, Apis cerana cerana (Hymenoptera: Apidae)</t>
  </si>
  <si>
    <t>10.1007/s13355-013-0215-1</t>
  </si>
  <si>
    <t>2-s2.0-84886777923</t>
  </si>
  <si>
    <t>['¬© 2013', 'vitro study', 'usa ).', 'usa ),', 'united states', 'transmission varied', 'switzerland ).', 'smart meters', 'six models', 'scientific literature', 'saline solution', 'router antenna', 'repeated one', 'quebec testing', 'potential interference', 'meter casing', 'medtronic cieds', 'gyr ag', 'generally sent', 'frequencies along', 'five times', 'five models', 'examines radiofrequency', 'conclusions landis', 'cieds ).', 'case scenarios', 'artificially set', '6 cm', '3 seconds', '10 minutes', '10 cm', '1 minute']</t>
  </si>
  <si>
    <t>CIEDs | electromagnetic (radiofrequency) interference | in vitro tests | pacemakers | routers | smart meters</t>
  </si>
  <si>
    <t>Background There is no scientific literature that examines radiofrequency (RF) interference from Smart Meters with cardiac implantable electronic devices (CIEDs). The objective of this in vitro study was to assess any potential interference with Medtronic CIEDs (Medtronic Inc., Minneapolis, MN, USA). Methods In the Quebec testing, five models of Medtronic CIEDs were placed in an acrylic cylinder filled with a saline solution and faced a Landis+Gyr Smart Meter or Router (Landis+Gyr AG, Zug, Switzerland). The distance between CIEDs and the meter casing or router antenna was 10 cm. The Meter's normal operating conditions were modified to artificially set the number of impulsions at an abnormally high level (one, two, and three impulses per second). Each scenario was repeated one to five times, for 1 minute each. In the U.S. testing, 6 cm and 15 cm (‚àº2.25‚Ä≤ and ‚àº6‚Ä≤) separated the six models of Medtronic CIEDs from the Schlumberger Smart Meter (Itron Inc., Liberty Lake, WA, USA), which generally sent out a 96-bit Standard Consumption Message over 3 seconds. The transmission varied in frequencies along with the interval between cycles. Results A total of 6,966 RF transmissions were completed during the 34 tests conducted in Quebec. In the United States, the CIED was exposed to the meter for 10 minutes to provide a minimum of 200 completed RF transmissions. No interference was observed in worst-case scenarios (testing of meters and CIEDs at their performance limits). Conclusions Landis+Gyr Smart Meters/Routers and Schlumberger Smart Meters do not interfere with the functioning of the Medtronic CIEDs tested, when placed, respectively, 10 cm and 6 cm and 15 cm apart. ¬©2013, The Authors. Journal compilation ¬©2013 Wiley Periodicals, Inc.</t>
  </si>
  <si>
    <t>1417-1426</t>
  </si>
  <si>
    <t>PACE - Pacing and Clinical Electrophysiology</t>
  </si>
  <si>
    <t>60022089;;60022089;60022089;60013278;60000723;60022089;60022089;60013278</t>
  </si>
  <si>
    <t>55797937300;55796902800;55910158800;57198042294;24480933100;53263535700;7402147319;7006676475;6603900875</t>
  </si>
  <si>
    <t>Ostiguy, Genevi√®ve;Black, Tom;Bluteau, Louis Jean;Dupont, Louis;Dyrda, Katia;Girard, Guillaume;Nguyen, Duc Hai;Plante, Michel;Thibault, Bernard</t>
  </si>
  <si>
    <t>Canada;Canada;United States</t>
  </si>
  <si>
    <t>Montreal;Montreal;Minneapolis</t>
  </si>
  <si>
    <t>Hydro-Quebec;Institut de Cardiologie de Montreal;Medtronic, Inc.</t>
  </si>
  <si>
    <t>60022089;60013278;60000723</t>
  </si>
  <si>
    <t>Ostiguy G.</t>
  </si>
  <si>
    <t>Smart meters and routers radiofrequency disturbances study with pacemakers and implantable cardiac defibrillators</t>
  </si>
  <si>
    <t>10.1111/pace.12225</t>
  </si>
  <si>
    <t>2-s2.0-84886800801</t>
  </si>
  <si>
    <t>['widely used', 'wave reflection', 'wave propagation', 'tokamak plasma', 'taking advantage', 'slow wave', 'pml technique', 'plane waves', 'pass absorption', 'numerical simulations', 'novel method', 'magnetized plasmas', 'incompatibility issue', 'homogeneous plasmas', 'gyrotropic material', 'good single', 'fast wave', 'experimental values', 'detailed description', 'critical issue', 'artificial medium', 'analytical predictions', 'also discussed']</t>
  </si>
  <si>
    <t>A novel method to simulate ion cyclotron wave coupling in the edge of a tokamak plasma with the finite element technique is presented. It is applied in the commercial software COMSOL Multiphysics. Its main features include the perfectly matched layer (PML) technique to emulate radiating boundary conditions beyond a critical cutoff layer for the fast wave (FW), full-wave propagation across the inhomogeneous cold peripheral plasma and a detailed description of the wave launcher geometry. The PML technique, while widely used in numerical simulations of wave propagation, has scarcely been used for magnetized plasmas, due to specificities of this gyrotropic material. A versatile PML formulation, valid for full dielectric tensors, is summarized and interpreted as wave propagation in an artificial medium. The behavior of this technique has been checked for plane waves on homogeneous plasmas. Wave reflection has been quantified and compared to analytical predictions. An incompatibility issue for adapting the PML for forward (FW) and backward (slow wave (SW)) propagating waves simultaneously has been evidenced. In a tokamak plasma, this critical issue is overcome by taking advantage of the inhomogeneous density profile to reflect the SW before it reaches the PML. The simulated coupling properties of a Tore Supra ion cyclotron resonance heating (ICRH) antenna have been compared to experimental values in a situation of good single-pass absorption. The necessary antenna elements to include in the geometry to recover the coupling properties obtained experimentally are also discussed. ¬© 2013 IOP Publishing Ltd.</t>
  </si>
  <si>
    <t>60003729;60003729;60003729;60003729;60110940;60003729;60003729;60012162</t>
  </si>
  <si>
    <t>50761103900;6603540410;6602144784;8306830000;6603589807;25959090100;7004092982;14031791700</t>
  </si>
  <si>
    <t>Jacquot, J.;Colas, L.;Clairet, F.;Goniche, M.;Heuraux, S.;Hillairet, J.;Lombard, G.;Milanesio, D.</t>
  </si>
  <si>
    <t>Nancy;Turin;Saint Paul lez Durance</t>
  </si>
  <si>
    <t>Institut Jean Lamour;Politecnico di Torino;CEA Cadarache</t>
  </si>
  <si>
    <t>60110940;60012162;60003729</t>
  </si>
  <si>
    <t>Jacquot J.</t>
  </si>
  <si>
    <t>2D and 3D modeling of wave propagation in cold magnetized plasma near the Tore Supra ICRH antenna relying on the perfecly matched layer technique</t>
  </si>
  <si>
    <t>10.1088/0741-3335/55/11/115004</t>
  </si>
  <si>
    <t>2-s2.0-84886900208</t>
  </si>
  <si>
    <t>IOS-1121498</t>
  </si>
  <si>
    <t>['wide plumes', 'video recording', 'two mechanisms', 'tracking behavior', 'track wind', 'study attempts', 'source plumes', 'results showed', 'pheromone sources', 'oriented sources', 'odor plume', 'narrower point', 'modulated orientation', 'manduca sexta', 'longest horizontally', 'important role', 'freely flying', 'flying upwind', 'different lengths', 'cross section', 'continuously turning', 'changing altitude', 'borne plumes', 'affects moths']</t>
  </si>
  <si>
    <t>Behavior | Moth | Olfaction | Orientation | Pheromone</t>
  </si>
  <si>
    <t>Males of the hawkmoth, Manduca sexta, track wind-borne plumes of female sex pheromone by flying upwind, while continuously turning from side-to-side and changing altitude. Their characteristic "zigzagging" trajectory has long been thought to result from the interaction of two mechanisms, an odor-modulated orientation to wind and a built-in central nervous system turning program. An interesting and as of yet unanswered question about this tracking behavior is how the cross-section of an odor plume or its clean-air "edges" affects moths' odor tracking behavior. This study attempts to address this question by video recording and analyzing the behavior of freely flying M. sexta males tracking plumes from pheromone sources of different lengths and orientations with equal odor concentration per unit area. Our results showed that moths generated significantly wider tracks in wide plumes from the longest horizontally-oriented sources as compared to narrower point-source plumes, but had relatively unaltered tracks when orienting to plumes from the same length sources oriented vertically. This suggests that in addition to wind and the presence of pheromones, the area of the plume's cross section or its edges may also play an important role in the plume tracking mechanisms of M. sexta. ¬© 2013 Springer-Verlag Berlin Heidelberg.</t>
  </si>
  <si>
    <t>1015-1036</t>
  </si>
  <si>
    <t>60000305;60000305;60000305</t>
  </si>
  <si>
    <t>7102968001;57220551652;8202431600</t>
  </si>
  <si>
    <t>Willis, Mark A.;Ford, E. A.;Avondet, J. L.</t>
  </si>
  <si>
    <t>Willis M.A.</t>
  </si>
  <si>
    <t>Odor tracking flight of male Manduca sexta moths along plumes of different cross-sectional area</t>
  </si>
  <si>
    <t>10.1007/s00359-013-0856-0</t>
  </si>
  <si>
    <t>2-s2.0-84886911610</t>
  </si>
  <si>
    <t>['specified direction', 'shown better', 'radiation pattern', 'oxabc algorithm', 'oxabc ),', 'optimization goal', 'null placement', 'linear element', 'experimental results', 'easily achieved', 'design problem', 'current interest', 'article describes']</t>
  </si>
  <si>
    <t>Antenna array | Artificial bee colony | Metaheuristics | Null control | Orthogonal artificial bee colony</t>
  </si>
  <si>
    <t>Linear antenna array design is one of the most important electromagnetic optimization problems of current interest. This article describes the application of a new metaheuristic algorithm, known as the orthogonal artificial bee colony (OXABC), to optimize a spacing between the elements of the linear element that provide a radiation pattern with minimum side lobe level and null placement in the specified direction. The OXABC has been used to solve three difficult instances of the design problem and the optimization goal in each example is easily achieved. The experimental results of the OXABC algorithm have been shown better than the recently published results obtained using other state-of-the-art metaheuristics like ABC, DE, BBO, GA, PSO and ES is a statistically meaningful way. Copyright ¬© 2013 American Scientific Publishers.</t>
  </si>
  <si>
    <t>2568-2575</t>
  </si>
  <si>
    <t>60009509;60009509-60007711</t>
  </si>
  <si>
    <t>36706311900;7202263901</t>
  </si>
  <si>
    <t>Li, Xiangtao;Yin, Minghao</t>
  </si>
  <si>
    <t>Northeast Normal University;Jilin University</t>
  </si>
  <si>
    <t>60009509;60007711</t>
  </si>
  <si>
    <t>Linear antenna array synthesis using orthogonal artificial bee colony algorithm</t>
  </si>
  <si>
    <t>10.1166/jctn.2013.3249</t>
  </si>
  <si>
    <t>2-s2.0-84886940410</t>
  </si>
  <si>
    <t>DU 380/3-1</t>
  </si>
  <si>
    <t>['¬© 2013', 'unspecific movement', 'type velocity', 'touch sensor', 'three parameters', 'thoracic ganglia', 'tactile near', 'tactile information', 'strong dependence', 'simple position', 'signal movement', 'sensitive dins', 'response properties', 'range orientation', 'neural basis', 'movement velocity', 'movement direction', 'joint angle', 'insects use', 'imposed movement', 'grasp movements', 'front legs', 'dynamic position', 'direct pathway', 'descending interneurons', 'decreasing linearly', 'convey information', 'contact site', 'antennal posture', 'antennal movement', 'antennal mechanosensory', 'aimed reach', '110 dins']</t>
  </si>
  <si>
    <t>Antenna | Coordination | Ensemble coding | Interneurons | Proprioception | Tactile sensing</t>
  </si>
  <si>
    <t>Much like mammals use their whiskers, insects use their antennae for tactile near-range orientation during locomotion. Stick insects rapidly transfer spatial information about antennal touch location to the front legs, allowing for aimed reach-to-grasp movements. This adaptive behavior requires a spatial coordinate transformation from "antennal contact space" to "leg posture space." Therefore, a neural pathway must convey pro-prioceptive and tactile information about antennal posture and contact site to thoracic motor networks. Here we analyze proprioceptive encoding properties of descending interneurons (DINs) that convey information about antennal posture and movement to the thoracic ganglia. On the basis of response properties of 110 DINs to imposed movement of the distal antennal joint, we distinguish five functional DIN groups according to their sensitivity to three parameters: movement direction, movement velocity, and antennal joint angle. These groups are simple position-sensitive DINs, which signal the antennal joint angle; dynamic position-sensitive DINs, which signal the joint angle with strong dependence on movement; unspecific movement-sensitive DINs, which signal movement but not the velocity, position, or direction of movement; and ON- and OFF-type velocity-sensitive DINs. The activity of the latter two groups is increased/attenuated during antennal movement, with the spike rate increasing/decreasing linearly with antennal joint angle velocity. Some movement-sensitive DINs convey spikes to the thorax within 11 ms, suggesting a rapid, direct pathway from antennal mechanosensory to thoracic motor networks. We discuss how the population of DINs could provide the neural basis for the intersegmental spatial coordinate transfer between a touch sensor of the head and thoracic motor networks. ¬© 2013 the American Physiological Society.</t>
  </si>
  <si>
    <t>2099-2112</t>
  </si>
  <si>
    <t>60015595;60015595</t>
  </si>
  <si>
    <t>55220464100;6602869008</t>
  </si>
  <si>
    <t>Ache, Jan M.;D√ºrr, Volker</t>
  </si>
  <si>
    <t>Ache J.</t>
  </si>
  <si>
    <t>Encoding of near-range spatial information by descending interneurons in the stick insect antennal mechanosensory pathway</t>
  </si>
  <si>
    <t>10.1152/jn.00281.2013</t>
  </si>
  <si>
    <t>2-s2.0-84887000865</t>
  </si>
  <si>
    <t>R01DC009597</t>
  </si>
  <si>
    <t>['specific expression', 'probe design', 'olfactory system', 'odor perception', 'neurons provides', 'neural circuits', 'mechanistic link', 'important tool', 'drosophila antennae', 'brain preparations', 'attractive system', 'article describes', 'anatomically simpler']</t>
  </si>
  <si>
    <t>Insects show sophisticated odor-mediated behaviors controlled by an olfactory system that is genetically and anatomically simpler than that of vertebrates, providing an attractive system to investigate the mechanistic link between behavior and odor perception. Advances in neuroscience have been facilitated by modern optical imaging technologies-both in instrumentation and in probe design-that permit the visualization of functional neural circuits. Imaging calcium activity in genetically defined populations of neurons provides an important tool for investigating the function of neural circuits. This article describes a two-photon imaging system for monitoring neural activity in the Drosophila antennal lobe. Odor-evoked calcium activity is followed by measuring the specific expression of the calcium-sensitive green fluorescent protein G-CaMP in Drosophila antennae-brain preparations. ¬© 2013 Cold Spring Harbor Laboratory Press.</t>
  </si>
  <si>
    <t>1064-1069</t>
  </si>
  <si>
    <t>60029652;60029652;60029652;60029652</t>
  </si>
  <si>
    <t>7003996910;7403147634;57202487502;56029031100</t>
  </si>
  <si>
    <t>Root, Cory M.;Wong, Allan M.;Flores, Jorge;Wang, Jing W.</t>
  </si>
  <si>
    <t>Cold Spring Harbor</t>
  </si>
  <si>
    <t>Cold Spring Harbor Laboratory</t>
  </si>
  <si>
    <t>Root C.</t>
  </si>
  <si>
    <t>Calcium imaging in the Drosophila olfactory system with a genetic indicator</t>
  </si>
  <si>
    <t>10.1101/pdb.prot078568</t>
  </si>
  <si>
    <t>2-s2.0-84887030854</t>
  </si>
  <si>
    <t>['wireless applications', 'reasonable values', 'planar inverted', 'optimization process', 'objective functions', 'objective ep', 'maintain diversity', 'hybrid device', 'hybrid antenna', 'gain values', 'gain requirements', 'f antenna', 'experimental part', 'ep ).', 'crowding distance', 'coplanar patch', 'antenna proposed']</t>
  </si>
  <si>
    <t>hybrid PIFA-Patch | multi-band antenna | multi-objective evolutionary programming, CST</t>
  </si>
  <si>
    <t>In this paper, we propose the optimization of the parameters of a hybrid antenna for wireless applications by using a multi-objective evolutionary programming (EP). Specifically, the antenna proposed is formed by a planar inverted-F antenna and a coplanar patch, in the same structure. The objective functions to carry out the optimization process are related to the antenna's bandwidth and the gain requirements in the wireless applications considered. In fact, the antenna is intended to be used in mobile and WIFI applications simultaneously. To be concise, we have utilized an improved fast EP optimization approach that includes a selection mechanism based on nondominated ranking procedure with crowding distance to maintain diversity in the population. In the experimental part of the paper, we show that the multi-objective EP-improved fast EP is able to obtain excellent results in the parameters' design of this hybrid device, with reasonable values of both bandwidth and gain values. Copyright ¬© 2012 John Wiley &amp; Sons, Ltd. Copyright ¬© 2012 John Wiley &amp; Sons, Ltd.</t>
  </si>
  <si>
    <t>620-629</t>
  </si>
  <si>
    <t>60027800;60027800;60110404;60110404;60027800;60110404</t>
  </si>
  <si>
    <t>55916154300;12790012400;36602976600;39061406000;12789591800;9737598300</t>
  </si>
  <si>
    <t>S√°nchez-Montero, R.;L√µpez-Esp√≠, P.;Manjarres, D.;Landa-Torres, I.;Salcedo-Sanz, S.;Del Ser, J.</t>
  </si>
  <si>
    <t>Donostia-San Sebastian;Alcala de Henares</t>
  </si>
  <si>
    <t>TECNALIA;Universidad de Alcal√°</t>
  </si>
  <si>
    <t>60110404;60027800</t>
  </si>
  <si>
    <t>S√°nchez-Montero R.</t>
  </si>
  <si>
    <t>Efficient design of a double-band coplanar hybrid antenna using multi-objective evolutionary programming</t>
  </si>
  <si>
    <t>10.1002/jnm.1869</t>
  </si>
  <si>
    <t>2-s2.0-84887034129</t>
  </si>
  <si>
    <t>['threshold level', "state ('", 'isotropic antennas', 'excitation amplitudes', 'design complexity', 'conventional method', 'computational time', 'circular boundaries', 'array elements']</t>
  </si>
  <si>
    <t>DE algorithm | DRR | FFT | footprint patterns | peak SLL | rectangular planar array | ripple</t>
  </si>
  <si>
    <t>An FFT-based footprint pattern synthesis from a rectangular planar array of isotropic antennas by modifying the amplitude, phase and the state ('on'/'off') of the array elements using differential evolution algorithm has been presented. Three different footprints of rectangular, square and circular boundaries are generated from the array while maintaining a satisfactory lower peak sidelobe level and ripple. The method greatly reduces the computational time than the conventional method of calculating beam patterns. The dynamic range ratio of the excitation amplitudes are kept below a threshold level to reduce the design complexity of the attenuators at the feed network level and to minimize the effect of mutual coupling among the array elements. Copyright ¬© 2013 John Wiley &amp; Sons, Ltd. Copyright ¬© 2013 John Wiley &amp; Sons, Ltd.</t>
  </si>
  <si>
    <t>592-601</t>
  </si>
  <si>
    <t>57216084250;55917752200;55917831300</t>
  </si>
  <si>
    <t>Chatterjee, Anirban;Mahanti, G. K.;Choudhury, Gaurav Das</t>
  </si>
  <si>
    <t>Combination of differential evolution algorithm and fast fourier transform for synthesis of footprint patterns from rectangular planar array</t>
  </si>
  <si>
    <t>10.1002/jnm.1904</t>
  </si>
  <si>
    <t>2-s2.0-84887035478</t>
  </si>
  <si>
    <t>['wave methods', 'wave approaches', 'vehicles ).', 'two full', 'parallelism offered', 'paper demonstrates', 'optimal solution', 'integrated systems', 'electromagnetic modeling', 'discussed along', 'design stage', 'complex designs', 'challenging design', 'antireflective surfaces', 'acceleration achieved']</t>
  </si>
  <si>
    <t>bio-inspired optimization | full-wave electromagnetic techniques | GPU | hardware acceleration | MoM | PSO | RCWA</t>
  </si>
  <si>
    <t>The electromagnetic modeling of antennas and radio frequency devices has become increasingly challenging as the applications demand intricate and complex designs, such as fine features embedded in electrically large structures or integrated systems (e.g., antennas on vehicles). Often the design stage is further challenged by the need to find an optimal solution, which results in a numerically intensive problem. The objective of this paper is to investigate the use of graphics processing units (GPUs) in such challenging design and optimizations. Two full-wave approaches (method of moments and rigorous coupled wave analysis) are discussed along with a bio-inspired optimization technique, namely the particle swarm optimization. The inherent parallel nature of the GPUs is utilized in implementing the most numerically intensive parts of these full-wave methods. Furthermore, the independent search mechanism employed by the particle swarm optimization in its agent-based search renders itself to parallelism offered by GPUs. The paper demonstrates the acceleration achieved by the GPUs in designing a variety of radio frequency structures such as reconfigurable patch antennas and antireflective surfaces. Copyright ¬© 2013 John Wiley &amp; Sons, Ltd. Copyright ¬© 2013 John Wiley &amp; Sons, Ltd.</t>
  </si>
  <si>
    <t>649-669</t>
  </si>
  <si>
    <t>60020444;60020444;60020444;60020444</t>
  </si>
  <si>
    <t>6701571019;8615346600;25632831300;48760972400</t>
  </si>
  <si>
    <t>Kilic, O.;El-Araby, E.;Nguyen, Q.;Dang, V.</t>
  </si>
  <si>
    <t>Catholic University of America</t>
  </si>
  <si>
    <t>Kilic O.</t>
  </si>
  <si>
    <t>Bio-inspired optimization for electromagnetic structure design using full-wave techniques on GPUs</t>
  </si>
  <si>
    <t>10.1002/jnm.1878</t>
  </si>
  <si>
    <t>2-s2.0-84887047512</t>
  </si>
  <si>
    <t>['using mode', 'total number', 'proposed problems', 'problem formulation', 'paper presents', 'mode approach', 'mode adopts', 'method yields', 'ii reveals', 'ii ),', 'external archive', 'evolutionary process', 'design tradeoffs', 'beam scanning', 'array geometry', 'also employed']</t>
  </si>
  <si>
    <t>beam scanning | concentric ring array | multiobjective optimization | Pareto front | peak sidelobe level (PSLL)</t>
  </si>
  <si>
    <t>This paper presents a multiobjective differential evolution (MODE) algorithm for designing concentric ring arrays with three-dimensional (3D) beam scanning. The problem formulation of the concentric ring arrays with 3D beam scanning based on the optimization of the array geometry is a constrained multiobjective optimization problem. To obtain 3D beam scanning, concentric ring array geometries are optimized. The design tradeoffs, namely, the directivity, peak sidelobe level, and the total number of elements of the concentric ring array, are captured by using MODE. MODE adopts an external archive to retain nondominated solutions that are found during the evolutionary process. The method yields the distribution of the objective function values and the corresponding array configurations. In addition, the nondominated sorting genetic algorithm-II (NSGA-II), which is a well-known multiobjective evolutionary algorithm, is also employed to optimize the proposed problems. The comparison with the results of NSGA-II reveals the superiority of the MODE approach and confirms its potential for the array synthesis problems. Copyright ¬© 2012 John Wiley &amp; Sons, Ltd. Copyright ¬© 2012 John Wiley &amp; Sons, Ltd.</t>
  </si>
  <si>
    <t>602-619</t>
  </si>
  <si>
    <t>55857994100;7102211932;57190311150;16048620500</t>
  </si>
  <si>
    <t>Zhang, Li;Jiao, Yong Chang;Chen, Bo;Weng, Zi Bin</t>
  </si>
  <si>
    <t>Multiobjective optimization design of concentric ring arrays with 3D beam scanning using differential evolution algorithm</t>
  </si>
  <si>
    <t>10.1002/jnm.1864</t>
  </si>
  <si>
    <t>2-s2.0-84887049935</t>
  </si>
  <si>
    <t>['probability distributions', 'paper describes', 'leibler divergence', 'genetic algorithm', 'cross entropy', 'complex weights', 'competitive alternative', 'ce method', 'beam synthesis']</t>
  </si>
  <si>
    <t>antenna array feeds | antenna radiation patterns | cross entropy | genetic algorithm | particle swarm optimization | shaped beam antennas</t>
  </si>
  <si>
    <t>This paper describes the shaped-beam synthesis of phased arrays using the cross entropy (CE) method. The CE method is a general stochastic optimization technique based on minimizing the CE (or Kullback-Leibler divergence) between sets of probability distributions to solve complex multi-extremal, multi-objective optimization problems. In this work, the CE method will be utilized to choose the complex weights of array element excitations to control the shape of far-field radiation pattern side lobe power, main lobe beamwidth, and introduce side lobe notches using amplitude-only and complex weight synthesis. Compared with similar stochastic techniques previously used to solve this problem, such as the genetic algorithm and particle swarm optimization, the CE method is a competitive alternative, possessing attractive convergence properties. Copyright ¬© 2013 John Wiley &amp; Sons, Ltd. Copyright ¬© 2013 John Wiley &amp; Sons, Ltd.</t>
  </si>
  <si>
    <t>630-642</t>
  </si>
  <si>
    <t>60027428;60027428;60027428</t>
  </si>
  <si>
    <t>8571377600;19933656600;7102988300</t>
  </si>
  <si>
    <t>Weatherspoon, Mark H.;Connor, Jeffrey D.;Foo, Simon Y.</t>
  </si>
  <si>
    <t>Weatherspoon M.</t>
  </si>
  <si>
    <t>Shaped beam synthesis of phased arrays using the cross entropy method</t>
  </si>
  <si>
    <t>10.1002/jnm.1893</t>
  </si>
  <si>
    <t>2-s2.0-84887059740</t>
  </si>
  <si>
    <t>['wide range', 'whether lhw', 'studies indicate', 'significant improvement', 'sharp decrease', 'plasma radiation', 'plasma coupling', 'necessary condition', 'mode plasma', 'minor radius', 'mainly correlated', 'lhw grill', 'lhw antenna', 'lhcd suggest', 'ion sides', 'ion side', 'investigations indicate', 'gas puffing', 'electron side', 'east ),', 'deposited inside', 'density near', 'density experiments']</t>
  </si>
  <si>
    <t>Aimed at high-confinement (H-mode) plasmas in the Experimental Advanced Superconducting Tokamak (EAST), the effect of local gas puffing from electron and ion sides of a lower hybrid wave (LHW) antenna on LHW-plasma coupling and high-density experiments with lower hybrid current drive (LHCD) are investigated in EAST. Experimental results show that gas puffing from the electron side is more favourable to improve coupling compared with gas puffing from the ion side. Investigations indicate that LHW-plasma coupling without gas puffing is affected by the density near the LHW grill (grill density), hence leading to multi-transition of low-high-low (L-H-L) confinement, with a correspondingly periodic characteristic behaviour in the plasma radiation. High-density experiments with LHCD suggest that strong lithiation gives a significant improvement on current drive efficiency in the higher density region than 2 √ó 1019 m-3. Studies indicate that the sharp decrease in current drive efficiency is mainly correlated with parametric decay instability. Using lithium coating and gas puffing from the electron side of the LHW antenna, an H-mode plasma is obtained by LHCD in a wide range of parameters, whether LHW is deposited inside the half-minor radius or not, implying that a central and large driven current is not a necessary condition for the H-mode plasma. H-mode is investigated with CRONOS. ¬© 2013 IAEA, Vienna.</t>
  </si>
  <si>
    <t>60020697;60020697;60020697;60020697;60020697;60020697;60020697;60020697;60020697;60020697;60020697;60020697;60019118;60020697;60020697;60020697;60020697;60020697;60003729;60003729;60005040;60003729;60003729;60003729;60003729;60003729;60003729;60020697;60020697;60020697;60020697;60020697;60020697;60020697;60020697;60020697</t>
  </si>
  <si>
    <t>35177158900;37261426600;35275274200;55892013800;56567235200;55619295141;7407449403;55918003500;7101795176;35824820100;55726291800;23982431600;55619298234;52064049000;16240136200;26666789800;56180760300;56342614900;56279072100;8306830000;6701455884;7003968582;23033713400;7004447549;23097699700;6701788691;9436440700;7103076047;35187651600;8060486400;7201999035;7401556980;57033178100;7404404394;7102316730;57214207311</t>
  </si>
  <si>
    <t>Ding, B. J.;Kong, E. H.;Li, M. H.;Zhang, Lei;Wei, W.;Wang, M.;Xu, H. D.;Li, Y. C.;Ling, B. L.;Zang, Q.;Xu, G. S.;Han, X. F.;Zhao, H. L.;Zhang, Ling;Zhao, L. M.;Hu, H. C.;Yang, Y.;Liu, L.;Ekedahl, A.;Goniche, M.;Cesario, R.;Peysson, Y.;Decker, J.;Basiuk, V.;Huynh, P.;Artaud, J.;Imbeaux, F.;Shan, J. F.;Liu, F. K.;Zhao, Y. P.;Gong, X. Z.;Hu, L. Q.;Gao, X.;Guo, H. Y.;Wan, B. N.;Li, J. G.</t>
  </si>
  <si>
    <t>China;China;Italy;France</t>
  </si>
  <si>
    <t>Hefei;Hefei;Frascati;Saint Paul lez Durance</t>
  </si>
  <si>
    <t>Institute of Plasma Physics Chinese Academy of Sciences;University of Science and Technology of China;Associazione EURATOM-ENEA sulla Fusione;CEA Cadarache</t>
  </si>
  <si>
    <t>60020697;60019118;60005040;60003729</t>
  </si>
  <si>
    <t>Ding B.J.</t>
  </si>
  <si>
    <t>Experimental investigations of LHW-plasma coupling and current drive related to achieving H-mode plasmas in EAST</t>
  </si>
  <si>
    <t>10.1088/0029-5515/53/11/113027</t>
  </si>
  <si>
    <t>2-s2.0-84887065807</t>
  </si>
  <si>
    <t>['special characteristics', 'small radii', 'mri ).', 'method adapted', 'mesh singularity', 'difference time', 'cylindrical subgrids', 'cylindrical equivalent', 'cylindrical coordinates', 'circuit finite']</t>
  </si>
  <si>
    <t>cylindrical mesh | EC FDTD | FDTD | multigrid | traveling wave MRI</t>
  </si>
  <si>
    <t>In this paper, we present a free and open source platform by using the equivalent-circuit finite-difference time-domain (FDTD) method adapted to cylindrical coordinates to efficiently model cylindrically shaped objects. We will address the special characteristics of a cylindrical FDTD mesh such as the mesh singularity at r = 0 and discuss how cylindrical subgrids for small radii can reduce the simulation time considerably. Furthermore, we will demonstrate the applicability and advantages of this cylindrical equivalent-circuit FDTD method to evaluate new types of conformal ring antennas used in the context of high-field (7T) traveling wave magnetic resonance imaging (MRI). Copyright ¬© 2012 John Wiley &amp; Sons, Ltd. Copyright ¬© 2012 John Wiley &amp; Sons, Ltd.</t>
  </si>
  <si>
    <t>680-696</t>
  </si>
  <si>
    <t>36441491200;55393087900;22034683500;7006609599</t>
  </si>
  <si>
    <t>Liebig, Thorsten;Rennings, Andreas;Held, Sebastian;Erni, Daniel</t>
  </si>
  <si>
    <t>Liebig T.</t>
  </si>
  <si>
    <t>OpenEMS - A free and open source equivalent-circuit (EC) FDTD simulation platform supporting cylindrical coordinates suitable for the analysis of traveling wave MRI applications</t>
  </si>
  <si>
    <t>10.1002/jnm.1875</t>
  </si>
  <si>
    <t>2-s2.0-84887074932</t>
  </si>
  <si>
    <t>['¬© 2013', 'upper limit', 'strongest statement', 'star progenitors', 'spatial displacement', 'sn position', 'sn 2013dk', 'progenitor candidate', 'large telescope', 'immediate environment', 'error circle', 'could host', 'complex environment', 'compare pre', 'compact cluster', 'clear evidence', 'archival images', 'allow wolf', 'absolute magnitude', '02 arcsec']</t>
  </si>
  <si>
    <t>Binaries: general | Galaxies: individual: NGC 4038 | Stars: evolution | Supernovae: general | Supernovae: individual: SN 2013dk</t>
  </si>
  <si>
    <t>We report the results of our search for the progenitor candidate of SN 2013dk, a Type Ic supernova (SN) that exploded in the Antennae galaxy system. We compare pre-explosion Hubble Space Telescope (HST) archival images with SN images obtained using adaptive optics at the ESO Very Large Telescope. We isolate the SN position to within 3œÉ uncertainty radius of 0.02 arcsec and show that there is no detectable point source in any of the HST filter images within the error circle.We set an upper limit to the absolutemagnitude of the progenitor to be MF555W -5.7, which does not allow Wolf-Rayet (WR) star progenitors to be ruled out. A bright source appears 0.17 arcsec away, which is either a single bright supergiant or compact cluster, given its absolute magnitude of MF555W = -9.02 ¬± 0.28 extended wings and complex environment. However, even if this is a cluster, the spatial displacement of SN 2013dk means that its membership is not assured. The strongest statement that we can make is that in the immediate environment of SN 2013dk (within 10 pc or so), we find no clear evidence of either a point source coincident with the SN or a young stellar cluster that could host a massive WR progenitor. ¬© 2013 The Authors. Published by Oxford University Press on behalf of the Royal Astronomical Society.</t>
  </si>
  <si>
    <t>60103733;60031125;60029738;60002636;60029738;60029738;60031125;60002636;60021285;60101287-60029241</t>
  </si>
  <si>
    <t>16202741100;56343595300;8567131200;14027599100;36084292400;7003820051;7006127024;14027234600;6701331349;7005589908</t>
  </si>
  <si>
    <t>Elias-Rosa, N.;Pastorello, A.;Maund, J. R.;Takats, K.;Fraser, M.;Smartt, S. J.;Benetti, S.;Pignata, G.;Sand, D.;Valenti, S.</t>
  </si>
  <si>
    <t>Spain;United States;Italy;United Kingdom;United States;United States;Chile</t>
  </si>
  <si>
    <t>Barcelona;Santa Barbara;Padua;Belfast;Santa Barbara;Lubbock;Santiago</t>
  </si>
  <si>
    <t>CSIC - Instituto de Ciencias del Espacio (ICE);Las Cumbres Observatory Global Telescope Network, Inc;Osservatorio Astronomico di Padova;Queen's University Belfast;University of California, Santa Barbara;Texas Tech University;Universidad Andr√©s Bello</t>
  </si>
  <si>
    <t>60103733;60101287;60031125;60029738;60029241;60021285;60002636</t>
  </si>
  <si>
    <t>Elias-Rosa N.</t>
  </si>
  <si>
    <t>On the progenitor of the type Ic SN 2013dk in the antennae galaxies</t>
  </si>
  <si>
    <t>10.1093/mnrasl/slt124</t>
  </si>
  <si>
    <t>2-s2.0-84887112829</t>
  </si>
  <si>
    <t>['revised checklist', 'related species', 'orphinus missae', 'nov .,', 'irian jaya', 'family dermestidae', 'also provided']</t>
  </si>
  <si>
    <t>Checklist | Orphinus | Papua New Guinea | Skin beetle | Taxonomy</t>
  </si>
  <si>
    <t>Orphinus missae, sp. nov., is described from Papua New Giunea. The habitus, antenna and genitalia are illustrated and compared with related species. A key to the known dermestid species from Papua New Guinea is presented. A revised checklist for species of the family Dermestidae from Irian Jaya and Papua New Guinea is also provided. ¬© 2013 Australian Entomological Society.</t>
  </si>
  <si>
    <t>315-319</t>
  </si>
  <si>
    <t>Australian Journal of Entomology</t>
  </si>
  <si>
    <t>Description of a new species of OrphinusMotschulsky 1858 (Coleoptera: Dermestidae: Megatominae), with a key and checklist of known species from Papua New Guinea</t>
  </si>
  <si>
    <t>10.1111/aen.12037</t>
  </si>
  <si>
    <t>2-s2.0-84887143513</t>
  </si>
  <si>
    <t>['¬© 2012', 'utilizing non', 'thermal forces', 'standard tool', 'robust implementation', 'promising applications', 'perfectly suited', 'ordered three', 'optical tweezers', 'optical manipulation', 'optical forces', 'multiple planes', 'light field', 'holistic approach', 'direct interaction', 'diffracting property', 'dielectrophoretic forces', 'complementary dielectrophoretic']</t>
  </si>
  <si>
    <t>Dielectrophoretic trapping | Holographic beam shaping | Non-diffracting beams | Optical bottle beams | Optical micromanipulation | Optical tweezers | Optoelectronic tweezers | Photophoretic trapping | Structured light fields</t>
  </si>
  <si>
    <t>Optical tweezers, a simple and robust implementation of optical micromanipulation technologies, have become a standard tool in biological, medical and physics research laboratories. Recently, with the utilization of holographic beam shaping techniques, more sophisticated trapping configurations have been realized to overcome current challenges in applications. Holographically generated higher-order light modes, for example, can induce highly structured and ordered three-dimensional optical potential landscapes with promising applications in optically guided assembly, transfer of orbital angular momentum, or acceleration of particles along defined trajectories. The non-diffracting property of particular light modes enables the optical manipulation in multiple planes or the creation of axially extended particle structures. Alongside with these concepts which rely on direct interaction of the light field with particles, two promising adjacent approaches tackle fundamental limitations by utilizing non-optical forces which are, however, induced by optical light fields. Optoelectronic tweezers take advantage of dielectrophoretic forces for adaptive and flexible, massively parallel trapping. Photophoretic trapping makes use of thermal forces and by this means is perfectly suited for trapping absorbing particles. Hence the possibility to tailor light fields holographically, combined with the complementary dielectrophoretic and photophoretic trapping provides a holistic approach to the majority of optical micromanipulation scenarios. Optical tweezers, a simple and robust implementation of optical micromanipulation technologies, have become a standard tool in biological, medical and physics research laboratories. Recently, with the utilization of holographic beam shaping techniques, more sophisticated trapping configurations have been realized to overcome current challenges in applications. Holographically generated higher-order light modes, for example, can induce highly structured and ordered three-dimensional optical potential landscapes with promising applications in optically guided assembly, transfer of orbital angular momentum, or acceleration of particles along defined trajectories. The non-diffracting property of particular light modes enables the optical manipulation in multiple planes or the creation of axially extended particle structures. Alongside with these concepts which rely on direct interaction of the light field with particles, two promising adjacent approaches tackle fundamental limitations by utilizing non-optical forces which are, however, induced by optical light fields. Optoelectronic tweezers take advantage of dielectrophoretic forces for adaptive and flexible, massively parallel trapping. Photophoretic trapping makes use of thermal forces and by this means is perfectly suited for trapping absorbing particles. Hence the possibility to tailor light fields holographically, combined with the complementary dielectrophoretic and photophoretic trapping provides a holistic approach to the majority of optical micromanipulation scenarios. ¬© 2012 by WILEY-VCH Verlag GmbH &amp; Co. KGaA, Weinheim.</t>
  </si>
  <si>
    <t>839-854</t>
  </si>
  <si>
    <t>60000401;60000401;60000401;60000401</t>
  </si>
  <si>
    <t>24472186900;35221089000;36343211200;7006219389</t>
  </si>
  <si>
    <t>Woerdemann, Mike;Alpmann, Christina;Esseling, Michael;Denz, Cornelia</t>
  </si>
  <si>
    <t>Munster</t>
  </si>
  <si>
    <t>Westf√§lische Wilhelms-Universit√§t M√ºnster</t>
  </si>
  <si>
    <t>Woerdemann M.</t>
  </si>
  <si>
    <t>Advanced optical trapping by complex beam shaping</t>
  </si>
  <si>
    <t>10.1002/lpor.201200058</t>
  </si>
  <si>
    <t>2-s2.0-84887161819</t>
  </si>
  <si>
    <t>Ministerio de Educaci√≥n Superior, Ciencia y Tecnolog√≠a, Rep√∫blica Dominicana</t>
  </si>
  <si>
    <t>CGL2005-04668/BOS</t>
  </si>
  <si>
    <t>MESCYT</t>
  </si>
  <si>
    <t>['ultrastructural morphologies', 'two species', 'tegumentary sculpturing', 'spiracular field', 'sem level', 'sem ).', 'respiratory slits', 'recently referred', 'pseudocephalon features', 'preimaginal stages', 'posterior spiracles', 'piophila species', 'piophila megastigmata', 'piophila casei', 'peristigmatig tufts', 'particular attention', 'paper gives', 'paleartic specimens', 'palaearctic region', 'oral ridges', 'oral combs', 'morphologically similar', 'megastigmata studied', 'maxillary palpus', 'maxillary palps', 'light microscopy', 'latter species', 'larvae ii', 'known disposition', 'include p', 'immature stages', 'iberian peninsula', 'human corpses', 'good features', 'forensic purposes', 'forensic importance', 'facial mask', 'easily distinguishable', 'dorsal edge', 'dorsal bridge', 'distinguish p', 'developmental process', 'comparative analysis', 'cephalopharyngeal skeleton', 'basal part', 'anterior spiracle', 'anal papillae', 'advance stages']</t>
  </si>
  <si>
    <t>Piophila Fall√©n, 1810 is a genus of small flies composed of two species: Piophila casei (P. casei) (Linnaeus, 1758), worldwide distributed, and Piophila megastigmata (P. megastigmata) McAlpine, 1978, recently referred in the Palaearctic Region, from the Iberian Peninsula. Both species share ecological niche and are very interesting for forensic purposes, since they are present in carrion in advance stages of decay and have been found to be related to human corpses. The immature stages of P. megastigmata have ever been described, so this paper gives the ultrastructural morphologies of all preimaginal stages of P. megastigmata studied by light microscopy and scanning electron microscopy (SEM). Particular attention is given to pseudocephalon features - antenna, maxillary palps, facial mask, etc. - cephalopharyngeal skeleton, anterior and posterior spiracles, tegumentary sculpturing, and anal division among others. A comparative analysis of the main distinguishing features is made in order to understand how those features evolve along the developmental process, while larvae II and III are morphologically similar to each other, the larva I shows particular features. Larvae of all stages and pupae are easily distinguishable from other Diptera of forensic importance just based on the presence of trichoid sensilla associated to respiratory slits, instead of peristigmatig tufts, as well as on the well-known disposition of anal papillae. The shapes of both dorsal edge at the basal part of mouthhook and dorsal bridge of cephalopharyngeal skeleton, and the tegumental ornamentation may be considered as good features to distinguish the Piophila species, especially for P. megastigmata and P. casei. At the SEM level, shape, number, and arrangement of oral combs, oral ridges, sensilla of maxillary palpus, papillae of anterior spiracle, scales of spiracular field, and posterior spiracles represent good features to distinguish P. megastigmata from P. casei, but further studies will be necessary in West-Paleartic specimens of latter species. The key for identifying third instar larvae of forensically important Piophilidae in the Iberian Peninsula has been updated to include P. megastigmata. ¬© 2013 Springer-Verlag Berlin Heidelberg.</t>
  </si>
  <si>
    <t>3771-3788</t>
  </si>
  <si>
    <t>60000130;60000130;60000130;60000130</t>
  </si>
  <si>
    <t>55920567600;6506911860;57194690867;10241978400</t>
  </si>
  <si>
    <t>Pa√±os, A.;Arnaldos, M. I.;Garc√≠a, M. D.;Ubero-Pascal, N.</t>
  </si>
  <si>
    <t>Murcia</t>
  </si>
  <si>
    <t>Universidad de Murcia</t>
  </si>
  <si>
    <t>Pa√±os A.</t>
  </si>
  <si>
    <t>Ultrastructure of preimaginal stages of Piophila megastigmata McAlpine, 1978 (Diptera, Piophilidae): A fly of forensic importance</t>
  </si>
  <si>
    <t>10.1007/s00436-013-3567-0</t>
  </si>
  <si>
    <t>2-s2.0-84887231887</t>
  </si>
  <si>
    <t>NCET-12-0783</t>
  </si>
  <si>
    <t>['two subtypes', 'trichoid sensilla', 'three pores', 'stereoscopic microscope', 'specific structures', 'several bristles', 'seven subtypes', 'setiferous plaques', 'sensory pits', 'pedicellar buttons', 'medical importance', 'mechanoreceptor function', 'mechanic vector', 'may contribute', 'lucilia sericata', 'like sensilla', 'life history', 'greater number', 'genus lucilia', 'discussed according', 'coeloconic sensilla', 'cause myiasis', 'basiconic sensilla', 'antennal sensilla', 'antennal scape', 'antennal pedicel', 'antennal funiculus', 'also found', 'adult l']</t>
  </si>
  <si>
    <t>Lucilia sericata (Meigen) is a cosmopolitan synanthropic fly of forensic and medical importance, which can work as a mechanic vector of pathogens or cause myiasis of both human and sheep. As essential olfactory organs, antennae of adult L. sericata were examined with stereoscopic microscope, scanning electron microscope, and laser scanning confocal microscope. On antennal scape and pedicel, both microtirchiae and several bristles are detected, while another two structures, setiferous plaques and pedicellar buttons, are also found on the antennal pedicel. Seven subtypes of antennal sensilla are observed on antennal funiculus including one subtype of trichoid sensilla, two subtypes of basiconic sensilla, two subtypes of coeloconic sensilla, and two subtypes of sensory pits. Size and density of the former four types of sensilla on antennal funiculus are measured. Three distinctive sensillar characters of L. sericata are detected, which may contribute to greater olfactory sensitivity of this species and their wide distribution throughout the world. Unlike the common poreless pedicellar button with mechanoreceptor function, every pedicellar button in L. sericata is perforated by three pores, which might indicate potential chemoreceptor function of this structure. Besides, another unique feature is greater number of setiferous plaques in genus Lucilia than calliphorids of other genera. Expect for the common sensory pits with basiconic or basiconic-like sensilla in them, sensory pits filled with rarely described coeloconic-like sensilla are founded in L. sericata as well. After comparison with previous equivalent findings, the functions of these specific structures are discussed according to the life history of this calliphorid. ¬© 2013 Springer-Verlag Berlin Heidelberg.</t>
  </si>
  <si>
    <t>3843-3850</t>
  </si>
  <si>
    <t>55717532800;55630044500;55920657800;57211389493;55364552400</t>
  </si>
  <si>
    <t>Zhang, D.;Liu, X. H.;Li, X. Y.;Zhang, M.;Li, K.</t>
  </si>
  <si>
    <t>Antennal sensilla of the green bottle fly, Lucilia sericata (Meigen) (Diptera: Calliphoridae)</t>
  </si>
  <si>
    <t>10.1007/s00436-013-3573-2</t>
  </si>
  <si>
    <t>2-s2.0-84887241349</t>
  </si>
  <si>
    <t>11 05 12033</t>
  </si>
  <si>
    <t>['yanad ).', 'western siberia', 'west siberia', 'vl urengoi', 'upper mantle', 'triassic complex', 'superdeep boreholes', 'superdeep borehole', 'studies demonstrate', 'source soundings', 'sedimentary cover', 'russian academy', 'routine maintenance', 'quality signals', 'ptl ),', 'pangody ptl', 'pangody 220', 'nenets enterprise', 'mt data', 'mt ),', 'longer periods', 'lithological composition', 'industrial noise', 'high potential', 'ground scheme', 'frequency range', 'fluid saturation', 'external generator', 'electromagnetic soundings', 'electromagnetic field', 'electric resistivity', 'electric logging', 'depth intervals', 'deep structure', 'controlled sources', 'bearing horizons', 'audio magnetotelluric', 'amt ))', 'additional information', '800 km', '7 km', '5 km', '3 km', '2000 km', '200 kw', '2 kw', '2 generator', '1hz ).', '175 hz', '114 km']</t>
  </si>
  <si>
    <t>Electromagnetic soundings with the fields of natural (magnetotelluric (MT), and audio magnetotelluric (AMT)) and high-power controlled sources have been carried out in the region of the SG-6 (Tyumen) and SG-7 (En-Yakhin) superdeep boreholes in the Yamal-Nenets autonomous district (YaNAD). In the controlled-source soundings, the electromagnetic field was generated by the VL Urengoi-Pangody 220-kV industrial power transmission line (PTL), which has a length of 114 km, and ultralow-frequency (ULF) Zevs radiating antenna located at a distance of 2000 km from the signal recording sites. In the soundings with the Urengoi-Pangody PTL, the Energiya-2 generator capable of supplying up to 200 kW of power and Energiya-3 portable generator with a power of 2 kW were used as the sources. These generators were designed and manufactured at the Kola Science Center of the Russian Academy of Sciences. The soundings with the Energiya-2 generator were conducted in the frequency range from 0.38 to 175 Hz. The external generator was connected to the PTL in upon the agreement with the Yamal-Nenets Enterprise of Main Electric Networks, a branch of OAO FSK ES of Western Siberia. The connection was carried out by the wire-ground scheme during the routine maintenance of PTL in the nighttime. The highest-quality signals were recorded in the region of the SG-7 (En-Yakhin) superdeep borehole, where the industrial noise is lowest. The results of the inversion of the soundings with PTL and Zevs ULF transmitter completely agree with each other and with the data of electric logging. The MT-AMT data provide additional information about the deep structure of the region in the low-frequency range (below 1Hz). It is established that the section of SG-6 and SG-7 boreholes contains conductive layers in the depth intervals from 0.15 to 0.3 km and from 1 to 1.5 km. These layers are associated with the variations in the lithological composition, porosity, and fluid saturation of the rocks. The top of the poorly conductive Permian-Triassic complex is identified at a depth of about 7 km. On the basis of the MT data in the lowest frequency band (hourly and longer periods) with the observations at the Novosibirsk observatory taken into account, the distribution of electric resistivity up to a depth of 800 km is reconstructed. This distribution can be used as additional information when calculating the temperature and rheology of the lithosphere and upper mantle in West Siberia. The results of our studies demonstrate the high potential of the complex electromagnetic soundings with natural and controlled sources in the study of deep structure of the lithosphere and tracing deep oil-and-gas-bearing horizons in the sedimentary cover of the West Siberian Platform within the Yamal-Nenets autonomous district. ¬© 2013 Pleiades Publishing, Ltd.</t>
  </si>
  <si>
    <t>844-858</t>
  </si>
  <si>
    <t>Izvestiya, Physics of the Solid Earth</t>
  </si>
  <si>
    <t>60014036-60096199-60110474;60014036;60096199;60110474;60110474;60110474;60069629;60069629;60014036;60014036-113202610;113202610;60014036;100794292;</t>
  </si>
  <si>
    <t>6602810706;36338059900;7007098573;16233390300;57190851635;35368197200;7004580172;49661200000;36337987900;6602291144;55920992900;55920807900;7801578005;55920878200</t>
  </si>
  <si>
    <t>Zhamaletdinov, A. A.;Petrishchev, M. S.;Shevtsov, A. N.;Kolobov, V. V.;Selivanov, V. N.;Barannik, M. B.;Tereshchenko, E. D.;Grigoriev, V. F.;Sergushin, P. A.;Kopytenko, E. A.;Biryulya, M. A.;Skorokhodov, A. A.;Esipko, O. A.;Damaskin, R. V.</t>
  </si>
  <si>
    <t>Russian Federation;Russian Federation;Russian Federation;Russian Federation;Russian Federation;Russian Federation</t>
  </si>
  <si>
    <t>Apatity;Apatity;Apatity;Troitsk;Saint Petersburg (ex Leningrad);Yaroslavl</t>
  </si>
  <si>
    <t>Northern Energetics Research Centre Kola Science Centre of the Russian Academy of Sciences;Kola Science Centre of the Russian Academy of Sciences;Polar Geophysical Institute, Russian Academy of Science;Pushkov Institute of Terrestrial Magnetism, Ionosphere and Radiowave Propagation, Russian Academy of Sciences;OOO VEGA;OAO Nedra Scientific Production Center</t>
  </si>
  <si>
    <t>60110474;60096199;60069629;60014036;113202610;100794292</t>
  </si>
  <si>
    <t>Zhamaletdinov A.</t>
  </si>
  <si>
    <t>Electromagnetic sounding of the Earth's crust in the region of superdeep boreholes of Yamal-Nenets autonomous district using the fields of natural and controlled sources</t>
  </si>
  <si>
    <t>10.1134/S1069351313050133</t>
  </si>
  <si>
    <t>2-s2.0-84887278760</t>
  </si>
  <si>
    <t>['widest ).', 'tm polarizations', 'special emphasis', 'smallest wire', 'silver ion', 'radiation patterns', 'radiation pattern', 'polarization orthogonal', 'particularly near', 'optical coupling', 'one parameter', 'nanowire size', 'material dependences', 'high sensitivity', 'great variety', 'gold nanowire', 'field resonance', 'exchanged waveguide', 'also give', '70 nm', '670 nm', '580 nm', '150 nm']</t>
  </si>
  <si>
    <t>We study the optical coupling between a gold nanowire and a silver ion-exchanged waveguide, with special emphasis on the nanowire antenna radiation pattern. We measure the radiation patterns of waveguide-coupled gold nanowires with a height of 70 nm and width of 50 or 150 nm in the 450-700 nm spectral range for TE and TM polarizations. We perform a systematic theoretical study on the wavelength, polarization, nanowire size, and material dependences on the properties of the radiation pattern. We also give some elements concerning absorption and near-field. Experiments and calculations show localized plasmon resonance for the polarization orthogonal to the wire (far-field resonance at 580 nm for the smallest wire and 670 nm for the widest). It is shown that a great variety of radiation patterns can be obtained, together with a high sensitivity to a change of one parameter, particularly near-resonance. ¬© 2013 Optical Society of America.</t>
  </si>
  <si>
    <t>2347-2355</t>
  </si>
  <si>
    <t>101730765;101730765;101730765;101730765;101730765;101730765;101730765;60104653;60104653;60104653;101730765</t>
  </si>
  <si>
    <t>57197143696;55921402400;55399306300;6603453345;24071859100;37098659100;7004638348;7003375920;7004679521;6602816304;6603325690</t>
  </si>
  <si>
    <t>Arnaud, Laurent;Bruyant, Aur√©lien;Renault, Mikael;Hadjar, Yassine;Salas-Montiel, Rafael;Apuzzo, Aniello;L√©rondel, Gilles;Morand, Alain;Benech, Pierre;Le Coarer, Etienne;Blaize, Sylvain</t>
  </si>
  <si>
    <t>Saint Martin d'Heres;Troyes</t>
  </si>
  <si>
    <t>Universite Grenoble Alpes;Institut Charles Delaunay</t>
  </si>
  <si>
    <t>60104653;101730765</t>
  </si>
  <si>
    <t>Arnaud L.</t>
  </si>
  <si>
    <t>Waveguide-coupled nanowire as an optical antenna</t>
  </si>
  <si>
    <t>10.1364/JOSAA.30.002347</t>
  </si>
  <si>
    <t>2-s2.0-84887303218</t>
  </si>
  <si>
    <t>DMR-0820404</t>
  </si>
  <si>
    <t>['wave simulations', 'volume fraction', 'transmitting mode', 'thereby allowing', 'shell particles', 'shell particle', 'rigorous analysis', 'results obtained', 'resulting core', 'optical response', 'optical designer', 'one represented', 'novel compact', 'nanodipole arms', 'nanodipole antenna', 'mixing rule', 'material constitution', 'mapped onto', 'loaded antenna', 'load consisting', 'layer core', 'homogeneous sphere', 'equivalent circuit', 'efficient scheme', 'consuming full', 'completely eliminates', 'complete derivation', 'based representation', 'based analysis', 'additional degree', 'accurate circuit']</t>
  </si>
  <si>
    <t>The feasibility of tuning the optical response of a dipole nanoantenna using plasmonic core-shell particles is demonstrated. The proposed scheme consists of a two-step tuning process. First, it is demonstrated that when the gap between the nanodipole arms is loaded by a homogeneous dielectric sphere, the configuration exhibits effective material properties that can be described by a mixing rule, thereby allowing it to be effectively mapped onto an equivalent circuit topology. An additional degree of tunability is introduced by substituting the load consisting of a homogeneous sphere with one represented by a two-layer core-shell particle. An electrically small core-shell particle offers the advantage that it functions as a tunable nanocircuit element with properties that depend on the material constitution of the particle as well as its volume fraction. Effective medium theory is employed, and through rigorous analysis the resulting core-shell nanoparticle properties are then mapped onto an equivalent circuit topology. The complete derivation is presented for the total equivalent circuit model that corresponds to this two-step tuning process. Full-wave numerical predictions of the nanoantenna's extinction cross section are presented that validate the results obtained through the equivalent circuit-based representation of the loaded antenna. The proposed methodology illustrates the inherent tuning capabilities that core-shell particles can offer. Additionally, a novel compact and efficient scheme is introduced in order to map general nanoantenna loads onto equivalent circuit representations. The proposed approach permits the examination of the nanodipole antenna's performance in its transmitting mode; therefore it completely eliminates the need for time-consuming full-wave simulations of loaded nanoantenna structures. At the same time, it provides the optical designer with the capability to custom-engineer the nanoantenna's response through fast and accurate circuit-based analysis. ¬© 2013 Optical Society of America.</t>
  </si>
  <si>
    <t>2840-2848</t>
  </si>
  <si>
    <t>7801330341;55925714300</t>
  </si>
  <si>
    <t>Panaretos, Anastasios H.;Werner, Douglas H.</t>
  </si>
  <si>
    <t>Panaretos A.</t>
  </si>
  <si>
    <t>Engineering the optical response of nanodipole antennas using equivalent circuit representations of core-shell particle loads</t>
  </si>
  <si>
    <t>10.1364/JOSAB.30.002840</t>
  </si>
  <si>
    <t>2-s2.0-84887314904</t>
  </si>
  <si>
    <t>['time step', 'substantially higher', 'strong absorption', 'solved using', 'small fraction', 'rf field', 'plasma temperature', 'plasma generation', 'plasma density', 'plasma column', 'periphery via', 'particles due', 'nicholson scheme', 'longitudinal coordinates', 'landau mechanism', 'landau damping', 'impact ionization', 'homogeneous along', 'gas atoms', 'frequencies lower', 'energy balance', 'efficiently absorbed', 'dimensional approximation', 'cylindrical plasma', 'current profiles', 'consistent model', 'confinement region', 'collisional absorption', 'calculations show', 'boundary problem', 'boundary conditions', 'balance equations', '2m stellarator']</t>
  </si>
  <si>
    <t>A self-consistent model of radio-frequency (RF) plasma generation in stellarators in the ion cyclotron frequency range is described. The model includes equations for the particle and energy balance and boundary conditions for Maxwell's equations. The equation of charged particle balance takes into account the influx of particles due to ionization and their loss via diffusion and convection. The equation of electron energy balance takes into account the RF heating power source, as well as energy losses due to the excitation and electron-impact ionization of gas atoms, energy exchange via Coulomb collisions, and plasma heat conduction. The deposited RF power is calculated by solving the boundary problem for Maxwell's equations. When describing the dissipation of the energy of the RF field, collisional absorption and Landau damping are taken into account. At each time step, Maxwell's equations are solved for the current profiles of the plasma density and plasma temperature. The calculations are performed for a cylindrical plasma. The plasma is assumed to be axisymmetric and homogeneous along the plasma column. The system of balance equations is solved using the Crank-Nicholson scheme. Maxwell's equations are solved in a one-dimensional approximation by using the Fourier transformation along the azimuthal and longitudinal coordinates. Results of simulations of RF plasma generation in the Uragan-2M stellarator by using a frame antenna operating at frequencies lower than the ion cyclotron frequency are presented. The calculations show that the slow wave generated by the antenna is efficiently absorbed at the periphery of the plasma column, due to which only a small fraction of the input power reaches the confinement region. As a result, the temperature on the axis of the plasma column remains low, whereas at the periphery it is substantially higher. This leads to strong absorption of the RF field at the periphery via the Landau mechanism. ¬© 2013 Pleiades Publishing, Ltd.</t>
  </si>
  <si>
    <t>873-881</t>
  </si>
  <si>
    <t>60011313;60011313;60004280;60011313</t>
  </si>
  <si>
    <t>8447514100;23037143700;6506082094;55929200900</t>
  </si>
  <si>
    <t>Moiseenko, V. E.;Stadnik, Yu S.;Lysoivan, A. I.;Korovin, V. B.</t>
  </si>
  <si>
    <t>Kiev;Brussels</t>
  </si>
  <si>
    <t>National Academy of Sciences in Ukraine;Koninklijke Militaire School - Ecole Royale Militaire</t>
  </si>
  <si>
    <t>60011313;60004280</t>
  </si>
  <si>
    <t>Moiseenko V.</t>
  </si>
  <si>
    <t>Self-consistent modeling of radio-frequency plasma generation in stellarators</t>
  </si>
  <si>
    <t>10.1134/S1063780X1311007X</t>
  </si>
  <si>
    <t>2-s2.0-84887578166</t>
  </si>
  <si>
    <t>['yield near', 'water content', 'time portion', 'time method', 'time amplitudes', 'surface roughness', 'strongly controlled', 'soil textures', 'rights reserved', 'results demonstrate', 'recently demonstrated', 'previous experiments', 'penetrating radar', 'paper evaluates', 'moisture variations', 'method requires', 'material coupling', 'limited range', 'life applications', 'lateral heterogeneities', 'gpr signals', 'general acceptance', 'first part', 'enveloped amplitude', 'direct air', 'accurate predictions']</t>
  </si>
  <si>
    <t>It has been recently demonstrated that the early-time portion of the ground-penetrating radar (GPR) signal, consisting of the direct air and ground wave events, is dependent on the shallow subsurface bulk electromagnetic properties of the material; these properties are strongly controlled by the water content in this material. While several controlled experiments have been conducted to study the effects of water content variations on the antenna-material coupling, they considered a limited range of moisture variations and soil textures. Furthermore, those previous experiments did not consider highly dynamic shallow moisture responses that would be encountered under natural field conditions. For these reasons, general acceptance of this method requires that it be tested in real-life applications. Our paper evaluates the early-time GPR technique under natural field conditions where surface roughness, lithology, lateral heterogeneities, vegetation and water content dynamics are not controlled. We assess the capacity of the early-time amplitude technique over the complete annual cycle of soil moisture conditions at three textural sites. To evaluate the sensitivity of the early-time amplitudes to subsurface water content variations, we compare the early-time results acquired using the enveloped amplitude of the first part of GPR signals with the bulk dielectric permittivity obtained from concurrently collected common-midpoint direct ground wave velocity and gravimetric water content measurements. Our results demonstrate that the early-time method can yield near-surface permittivity information that is consistent with that obtained from direct ground wave velocity measurements, and accurate predictions of shallow soil moisture conditions. ¬© Soil Science Society of America, All rights reserved.</t>
  </si>
  <si>
    <t>Vadose Zone Journal</t>
  </si>
  <si>
    <t>60012630;60012630;60015881;60012630;60014171</t>
  </si>
  <si>
    <t>28067754600;16063081000;26041080800;6603962005;7006808449</t>
  </si>
  <si>
    <t>Ferrara, C.;Barone, P. M.;Steelman, C. M.;Pettinelli, E.;Endres, A. L.</t>
  </si>
  <si>
    <t>Canada;Canada;Italy</t>
  </si>
  <si>
    <t>Guelph;Waterloo;Rome</t>
  </si>
  <si>
    <t>University of Guelph;University of Waterloo;Universit√† degli Studi Roma Tre</t>
  </si>
  <si>
    <t>60015881;60014171;60012630</t>
  </si>
  <si>
    <t>Monitoring shallow soil water content under natural field conditions using the early-time GPR signal technique</t>
  </si>
  <si>
    <t>10.2136/vzj2012.0202</t>
  </si>
  <si>
    <t>2-s2.0-84887780021</t>
  </si>
  <si>
    <t>['single layer', 'resonant frequency', 'reduced drastically', 'every patch', 'antenna size']</t>
  </si>
  <si>
    <t>Compact Patch | Microwave resonant frequency patch antenna | Slot antenna</t>
  </si>
  <si>
    <t>A single layer, single feed compact rectangular microstrip antenna is proposed. Resonant frequency has been reduced drastically by cutting three unequal rectangular slots at the edge of the patch and also small rectangular slots connected with the middle of every patch. Antenna size has been reduced by 47.4% with an increased frequency ratio when compared to a conventional square microstrip patch antenna.</t>
  </si>
  <si>
    <t>800-807</t>
  </si>
  <si>
    <t>Indian Journal of Pure and Applied Physics</t>
  </si>
  <si>
    <t>60094061;60097661;60011023;60011023</t>
  </si>
  <si>
    <t>36994477700;7201666265;35597906100;48662794600</t>
  </si>
  <si>
    <t>Chatterjee, Samiran;Chowdhury, Santosh Kumar;Sarkar, Partha Pratim;Sarkar, Debasree Chanda</t>
  </si>
  <si>
    <t>Kalyani;Kolkata;Kalyani</t>
  </si>
  <si>
    <t>JIS College of Engineering;RCC Institute of Information Technology;University of Kalyani</t>
  </si>
  <si>
    <t>60097661;60094061;60011023</t>
  </si>
  <si>
    <t>Compact microstrip patch antenna for microwave communication</t>
  </si>
  <si>
    <t>2-s2.0-84887847048</t>
  </si>
  <si>
    <t>['work explaining', 'scalar potential', 'rigorously solved', 'paper calculates', 'magnetic fields', 'liouville problems', 'laplace equation', 'hence thought', 'hall effect', 'gradient yields', 'electromagnetic waves', 'electric field', 'dc current', 'boundary conditions', 'authors found', 'appropriate sturm', '2008 ],']</t>
  </si>
  <si>
    <t>This paper calculates the electric and magnetic fields and the Poynting vector around two infinitely long parallel cylindrical conductors, carrying a DC current. Also the charges on the surface of the wire are calculated, and their distribution is visualized. The wire is assumed to be perfectly electrically conducting. Furthermore, the Hall effect is ignored. In the literature [S.J. Orfanidis, Electromagnetic waves and antennas, 2008], the problem of determining the electric field is usually tackled using an equivalent model consisting of two line charge densities, producing the same electric field. In this work, the Laplace equation is rigorously solved. The authors found no work explaining the solution of the Laplace equation with boundary conditions for this problem and hence thought it was useful to dedicate a paper to this topic. The method of separation of variables is employed and a bipolar coordinate system is used. After solving the appropriate Sturm-Liouville problems, the scalar potential is obtained. Taking the gradient yields the electric field. ¬© 2013 EDP Sciences.</t>
  </si>
  <si>
    <t>ap120441</t>
  </si>
  <si>
    <t>EPJ Applied Physics</t>
  </si>
  <si>
    <t>60025063;60025063;60025063</t>
  </si>
  <si>
    <t>6603456610;24605158400;7004047047</t>
  </si>
  <si>
    <t>Engelen, Kristof;Jacqmaer, Pieter;Driesen, Johan</t>
  </si>
  <si>
    <t>Engelen K.</t>
  </si>
  <si>
    <t>Electric and magnetic fields of two infinitely long parallel cylindrical conductors carrying a DC current</t>
  </si>
  <si>
    <t>10.1051/epjap/2013120441</t>
  </si>
  <si>
    <t>2-s2.0-84887908458</t>
  </si>
  <si>
    <t>2011-0014740</t>
  </si>
  <si>
    <t>['uavs retain', 'uav group', 'target within', 'target moves', 'search area', 'proposed scheme', 'possible among', 'move toward', 'micro uav', 'information transmission', 'far away', 'current number', 'communication among', 'base station', 'another uav']</t>
  </si>
  <si>
    <t>Connectivity | Information delivery | Micro UAV | Swarm control | Target tracking</t>
  </si>
  <si>
    <t>In the proposed scheme, micro Unmanned Aerial Vehicle (micro UAV) is used to find the target and the UAV group is controlled to constantly provide location information to the base while the target is moving. UAVs have a limited communication range and information transmission is only possible through communication among the UAVs. After locating the target within the search area, the UAVs move toward the base station in order to transmit the information to the base station using multihop connectivity. In the proposed scheme, when communication is not possible among the UAVs because the target moves too far away from the base station, UAVs retain the information of the target and move toward the base station, deliver the information to another UAV, return to the target, and repeat the process. The base station calculates the range of target's location upon receiving the information, and determines whether target tracking is possible with the current number of UAVs. The performance of the proposed scheme was evaluated by a simulation using NS-2. ¬© 2013 Springer Science+Business Media New York.</t>
  </si>
  <si>
    <t>950-972</t>
  </si>
  <si>
    <t>Journal of Supercomputing</t>
  </si>
  <si>
    <t>60104375;60018257;60002445;60018257</t>
  </si>
  <si>
    <t>24480854600;25930505300;13408680500;22333342100</t>
  </si>
  <si>
    <t>Choi, Hyo Hyun;Nam, Su Hyun;Shon, Taeshik;Choi, Myungwhan</t>
  </si>
  <si>
    <t>Incheon;Seoul;Kyonggi-do</t>
  </si>
  <si>
    <t>Inha Technical College;Sogang University;Ajou University</t>
  </si>
  <si>
    <t>60104375;60018257;60002445</t>
  </si>
  <si>
    <t>Choi H.H.</t>
  </si>
  <si>
    <t>Information delivery scheme of micro UAVs having limited communication range during tracking the moving target</t>
  </si>
  <si>
    <t>10.1007/s11227-013-0931-x</t>
  </si>
  <si>
    <t>2-s2.0-84888000974</t>
  </si>
  <si>
    <t>['worldwide interoperability', 'three hops', 'signaling overhead', 'rs2 ),', 'rights reserved', 'paper suggests', 'mobile station', 'microwave access', 'connection throughput', 'complimenting message', 'code br', 'cmc br', 'best effort', 'base station']</t>
  </si>
  <si>
    <t>Bandwidth request mechanisms | Contention resolution | Medium access control | Relay | WiMAX</t>
  </si>
  <si>
    <t>This paper suggests a collaborative contention bandwidth request (BR) mechanism for worldwide interoperability for microwave access (WiMAX) three-hop relay networks. By complimenting message and code BR in three hops of a link, the proposed framework enables low block error rate (BLER), packet dropping and signaling overhead while preserving the connection throughput and access delay requirements of best effort (BE) services. With three hops between base station (BS) and mobile station (MS) via relay station 1 (RS1) and relay station 2 (RS2), there take place eight possible BR mechanisms with message and code BR. Among eight BR mechanisms, message-message-code (MMC) BR performs better with message dominant BR and code-message-code (CMC) BR performs better with code dominant BR. Further, with CMC BR, the BLER is reduced by 5.88%, packet dropping is reduced by 8.68%, medium access control (MAC) overhead is reduced by 7.6%, MAC wastage is reduced by 4.47%, connection delay is reduced by 28.30%, queuing delay is reduced by 8.65%, queue size is reduced by 15.25% and throughput is improved by 11.51% than MMC BR mechanism. ¬© 2013 Elsevier Ltd. All rights reserved.</t>
  </si>
  <si>
    <t>1589-1598</t>
  </si>
  <si>
    <t>Journal of Network and Computer Applications</t>
  </si>
  <si>
    <t>60013919;60013919</t>
  </si>
  <si>
    <t>26423870100;6602604445</t>
  </si>
  <si>
    <t>Rajesh, Anbazhagan;Nakkeeran, Rangaswamy</t>
  </si>
  <si>
    <t>Pondicherry University</t>
  </si>
  <si>
    <t>Rajesh A.</t>
  </si>
  <si>
    <t>Investigation on uplink collaborative contention-based bandwidth request for WiMAX three hop relay networks</t>
  </si>
  <si>
    <t>S1084804513000106</t>
  </si>
  <si>
    <t>10.1016/j.jnca.2013.01.001</t>
  </si>
  <si>
    <t>2-s2.0-84888006852</t>
  </si>
  <si>
    <t>11PR00755-00-P00001</t>
  </si>
  <si>
    <t>Nanofabrication | Nanostencil lithography | Plasmonics | Surface enhanced spectroscopy | Vibrational biospectroscopy</t>
  </si>
  <si>
    <t>798-803</t>
  </si>
  <si>
    <t>60019674-60028186;60019674;60028186-60019674;60019674-60028186</t>
  </si>
  <si>
    <t>36440916500;35291427500;23476749000;6602247734</t>
  </si>
  <si>
    <t>Aksu, Serap;Cetin, Arif E.;Adato, Ronen;Altug, Hatice</t>
  </si>
  <si>
    <t>Aksu S.</t>
  </si>
  <si>
    <t>Plasmonically enhanced vibrational biospectroscopy using low-cost infrared antenna arrays by nanostencil lithography</t>
  </si>
  <si>
    <t>10.1002/adom.201300133</t>
  </si>
  <si>
    <t>2-s2.0-84888057249</t>
  </si>
  <si>
    <t>Shihezi University</t>
  </si>
  <si>
    <t>RCZX201005</t>
  </si>
  <si>
    <t>['via dissipation', 'though bract', 'results suggested', 'quantum yield', 'ps ii', 'pool size', 'photosystem ii', 'photosynthetic apparatus', 'photochemistry decreased', 'photochemical activity', 'lower efficiency', 'light absorbed', 'green organs', 'foliar organs', 'fluorescence emission', 'electron transport', 'electron acceptors', 'donor side', 'capsule wall', 'agricultural sciences', 'acceptor sides']</t>
  </si>
  <si>
    <t>Chlorophyll fluorescence | Cotton | JIP-test | Non-foliar | Photosynthesis</t>
  </si>
  <si>
    <t>Though bract and capsule wall of boll in cotton (Gossypium hirsutum L.) have different photosynthetic capacities, the features of photosystem II (PS II) in these organs are scarce. In this paper, chlorophyll a fluorescence emission was measured to investigate the difference in the photosynthetic apparatus of dark-acclimated (JIP-test) and light-acclimated (light-saturation pulse method) bract and capsule wall. Compared with leaves, the oxygen evolving system of non-foliar organs had lower efficiency. The pool size of PS II electron acceptor of non-foliar organs was small, and the photochemical activity of leaves was higher than that of the bract and capsule wall. In regard to the photosystem I (PS I) electron acceptor side, the pool size of end electron acceptors of leaves was larger, and the quantum yield of electron transport from QA (PS II primary plastoquinone acceptor) further than the PS I electron acceptors of leaves was higher than that of bract and capsule wall. In all green organs, the actual quantum yield of photochemistry decreased with light. The thermal dissipation fraction of light absorbed by the PS II antennae was the highest in bract and the lowest in capsule wall relative to leaves. Compared with leaves, capsule wall was characterized by less constitutive thermal dissipation and via dissipation as fluorescence emission. These results suggested that lower PS II photochemical activity in non-foliar organs may be result from limitations at the donor side of PS II and the acceptor sides of both photosystems. ¬© 2013 Chinese Academy of Agricultural Sciences.</t>
  </si>
  <si>
    <t>2056-2064</t>
  </si>
  <si>
    <t>60030922;60030922;60030922;60004718-60024045-60029714;60030922</t>
  </si>
  <si>
    <t>52564692600;34168161400;57221204267;7102071600;35075424100</t>
  </si>
  <si>
    <t>Zhang, Ya li;Luo, Hong hai;Hu, Yuan yuan;Strasser, Reto J.;Zhang, Wang feng</t>
  </si>
  <si>
    <t>China;South Africa;China;Switzerland</t>
  </si>
  <si>
    <t>Shihezi;Potchefstroom;Nanjing;Geneva</t>
  </si>
  <si>
    <t>Shihezi University;North-West University;Nanjing Agricultural University;Universit√© de Gen√®ve</t>
  </si>
  <si>
    <t>60030922;60029714;60024045;60004718</t>
  </si>
  <si>
    <t>Zhang Y.l.</t>
  </si>
  <si>
    <t>Characteristics of photosystem II behavior in cotton (Gossypium hirsutum L.) bract and capsule wall</t>
  </si>
  <si>
    <t>S2095311913603433</t>
  </si>
  <si>
    <t>10.1016/S2095-3119(13)60343-3</t>
  </si>
  <si>
    <t>2-s2.0-84888118655</t>
  </si>
  <si>
    <t>['using dyar', 'taxonomic quality', 'spines along', 'slightly different', 'respiratory filaments', 'pupation process', 'posterior spiracles', 'morphological structures', 'morphological analysis', 'intersegmental spines', 'indianus development', 'immature stages', 'higher numbers', 'higher emergence', 'following structures', 'following dyar', 'fig plantations', 'embryonic development', 'chorionic cells', 'body segments', 'average time', 'anterior spiracles', 'adult emergence']</t>
  </si>
  <si>
    <t>Dyar√ïs rule | immature stage | larval morphology | pupation process | scanning electron microscopy</t>
  </si>
  <si>
    <t>The objectives of this study were to determine the number of instars of Zaprionus indianus Gupta, 1970, a fly that is considered a pest on fig plantations; analyze the pupation process; and characterize the morphology of the immature stages. This information would fill a gap in the knowledge regarding Z. indianus development. The post-embryonic development of this species was studied by using Dyar's rule to characterize the immature stages of the fly. In addition, the morphological structures were analyzed by scanning electron microscopy. Following Dyar's rule, Z. indianus exhibited three larval instars. Pupae were formed in higher numbers during the morning, and 5 d was the average time until adult emergence. The male:female sex ratio in this population was 1:1, with a higher emergence of females during the first 72 h. During the morphological analysis, the following structures were observed: (egg) chorionic cells, respiratory filaments, and micropyle; (larvae) body segments, intersegmental spines, antennae, the maxillary palp complex, sensilla, tubercles, and anterior and posterior spiracles; and (pupae) filaments that originated in the anterior spiracles and the presence of spines along these filaments. Some of these characteristics were slightly different from those observed in other drosophilids, which provides a taxonomic quality to these characteristics. In addition, these results may facilitate future studies on the biology, ecology, and control of this species. ¬© 2013 Entomological Society of America.</t>
  </si>
  <si>
    <t>779-787</t>
  </si>
  <si>
    <t>60006028;60006028;60006028</t>
  </si>
  <si>
    <t>26028879100;7003427236;55293867200</t>
  </si>
  <si>
    <t>Matavelli, Cristiane;Zara, Fernando Jos√©;Zuben, Claudio Jos√© Von</t>
  </si>
  <si>
    <t>Universidade Estadual Paulista "J√∫lio de Mesquita Filho"</t>
  </si>
  <si>
    <t>Matavelli C.</t>
  </si>
  <si>
    <t>Post-embryonic development in zaprionus indianus (Diptera: Drosophilidae)</t>
  </si>
  <si>
    <t>10.1603/AN13068</t>
  </si>
  <si>
    <t>2-s2.0-84888187634</t>
  </si>
  <si>
    <t>IC-E3</t>
  </si>
  <si>
    <t>['spodoptera littoralis', 'significant role', 'related peptides', 'related modulation', 'present study', 'olfactory system', 'neuropeptide signalling', 'myoinhibitory peptides', 'local interneurons', 'distributions suggest', 'different subpopulations', 'brain centres', 'behavioural expressions', 'antennal lobes', 'antennal lobe', 'als ).', 'al suggest', 'al processing', 'al neurons']</t>
  </si>
  <si>
    <t>Antennal lobes | Immunocytochemistry | Neuropeptides | Olfaction | Spodoptera littoralis</t>
  </si>
  <si>
    <t>Olfaction is an important sensory modality that regulates a plethora of behavioural expressions in insects. Processing of olfactory information takes place in the primary olfactory centres of the brain, namely the antennal lobes (ALs). Neuropeptides have been shown to be present in the olfactory system of various insect species. In the present study, we analyse the distribution of tachykinin, FMRFamide-related peptides, allatotropin, allatostatin, myoinhibitory peptides and SIFamide in the AL of the male Egyptian cotton leafworm, Spodoptera littoralis. Immunocytochemical analyses revealed that most neuropeptides were expressed in different subpopulations of AL neurons. Their arborisation patterns within the AL suggest a significant role of neuropeptide signalling in the modulation of AL processing. In addition to local interneurons, our analysis also revealed a diversity of extrinsic peptidergic neurons that connected the antennal lobe with other brain centres. Their distributions suggest that extrinsic neurons perform various types of context-related modulation. ¬© 2013 Springer-Verlag Berlin Heidelberg.</t>
  </si>
  <si>
    <t>431-440</t>
  </si>
  <si>
    <t>60027152;60016305;60027152</t>
  </si>
  <si>
    <t>55348304300;7103226689;55971855000</t>
  </si>
  <si>
    <t>Kromann, Sophie H.;Hansson, Bill S.;Ignell, Rickard</t>
  </si>
  <si>
    <t>Sweden;Germany</t>
  </si>
  <si>
    <t>Uppsala;Jena</t>
  </si>
  <si>
    <t>Sveriges lantbruksuniversitet;Max Planck Institute for Chemical Ecology</t>
  </si>
  <si>
    <t>60027152;60016305</t>
  </si>
  <si>
    <t>Kromann S.</t>
  </si>
  <si>
    <t>Distribution of neuropeptides in the antennal lobes of male Spodoptera littoralis</t>
  </si>
  <si>
    <t>10.1007/s00441-013-1703-x</t>
  </si>
  <si>
    <t>2-s2.0-84888291004</t>
  </si>
  <si>
    <t>['tm110 mode', 'tm010 mode', 'test result', 'special antenna', 'shunt impedance', 'reducing excitation', 'paper reports', 'output signal', 'modern physics', 'mafia simulation', 'load power', 'even 0', 'coupling slot', 'cold test', 'chinese academy', '90 mv', '65 ghz', '6 dbm', '200 œâ', '200 œºv', '117 db', '1 œºm']</t>
  </si>
  <si>
    <t>Antenna | Cavity BPM | Cold test | Resolution</t>
  </si>
  <si>
    <t>This paper reports the design and cold test of the cavity beam position monitor (CBPM) for SX-FEL to fulfill the requirement of beam position measurement resolution of less than 1 Œºm, even 0.1 Œºm. The CBPM was optimized by using a coupling slot to damp the TM010 mode in the output signal. The isolation of TM010 mode is about 117 dB, and the shunt impedance is about 200 œâ@4.65 GHz with the quality factor 80 from MAFIA simulation and test result. A special antenna was designed to load power for reducing excitation of other modes in the cavity. The resulting output power of TM110 mode was about 90 mV/mm when the source was 6 dBm, and the accomplishable minimum voltage was about 200 ŒºV. The resolution of the CBPM was about 0.1 Œºm from the linear fitting result based on the cold test. ¬© 2013 Chinese Physical Society and the Institute of High Energy Physics of the Chinese Academy of Sciences and the Institute of Modern Physics of the Chinese Academy of Sciences and IOP Publishing Ltd.</t>
  </si>
  <si>
    <t>60108609;60108609;60108609;60108609;60108609;60108609</t>
  </si>
  <si>
    <t>24512703300;56479582400;35188593000;57200186518;55940116300;24080570700</t>
  </si>
  <si>
    <t>Yuan, Ren Xian;Zhou, Wei Min;Chen, Zhi Chu;Yu, Lu Yang;Wang, Bao Pen;Leng, Yong Bin</t>
  </si>
  <si>
    <t>Shanghai Institute of Applied Physics, Chinese Academy of Sciences</t>
  </si>
  <si>
    <t>Yuan R.</t>
  </si>
  <si>
    <t>Design and test of SX-FEL cavity BPM</t>
  </si>
  <si>
    <t>10.1088/1674-1137/37/11/118001</t>
  </si>
  <si>
    <t>2-s2.0-84888336881</t>
  </si>
  <si>
    <t>U.S. Department of Commerce</t>
  </si>
  <si>
    <t>AGS-1143948</t>
  </si>
  <si>
    <t>DOC</t>
  </si>
  <si>
    <t>['œ ¥', 'wet snowflakes', 'strong interdependence', 'strong correlation', 'stratiform precipitation', 'reliable estimates', 'radial profiles', 'radar miscalibration', 'precipitation estimations', 'observations made', 'noise ratio', 'new methods', 'modified version', 'melting layer', 'low signal', 'germany confirm', 'dominant size', 'differently affected', 'areas affected']</t>
  </si>
  <si>
    <t>On the basis of simulations and observations made with polarimetric radars operating at X, C, and S bands, the backscatter differential phase Œ¥ has been explored; Œ¥ has been identified as an important polarimetric variable that should not be ignored in precipitation estimations that are based on specific differential phase KDP, especially at shorter radar wavelengths. Moreover, Œ¥ bears important information about the dominant size of raindrops and wet snowflakes in the melting layer. New methods for estimating Œ¥ in rain and in the melting layer are suggested. The method for estimating Œ¥ in rain is based on a modified version of the "ZPHI" algorithm and provides reasonably robust estimates of Œ¥ and KDP in pure rain except in regions where the total measured differential phase FDP behaves erratically, such as areas affected by nonuniform beam filling or low signal-to-noise ratio. The method for estimating Œ¥ in the melting layer results in reliable estimates of Œ¥ in stratiform precipitation and requires azimuthal averaging of radial profiles of œÜDR at high antenna elevations. Comparisons with large disdrometer datasets collected in Oklahoma and Germany confirm a strong interdependence between Œ¥ and differential reflectivity ZDR. Because Œ¥ is immune to attenuation, partial beam blockage, and radar miscalibration, the strong correlation between ZDR and Œ¥ is of interest for quantitative precipitation estimation: Œ¥ and ZDR are differently affected by the particle size distribution (PSD) and thus may complement each other for PSD moment estimation. Furthermore, the magnitude of Œ¥ can be utilized as an important calibration parameter for improving microphysical models of the melting layer. ¬© 2013 American Meteorological Society.</t>
  </si>
  <si>
    <t>2529-2548</t>
  </si>
  <si>
    <t>Journal of Applied Meteorology and Climatology</t>
  </si>
  <si>
    <t>60007493;60021243;60030931;60007493;60007493</t>
  </si>
  <si>
    <t>6506594339;22980035400;7006446865;7004167838;37098567800</t>
  </si>
  <si>
    <t>Tr√∂mel, Silke;Kumjian, Matthew R.;Ryzhkov, Alexander V.;Simmer, Clemens;Diederich, Malte</t>
  </si>
  <si>
    <t>Norman;Boulder;Bonn</t>
  </si>
  <si>
    <t>University of Oklahoma;National Center for Atmospheric Research;Universit√§t Bonn</t>
  </si>
  <si>
    <t>60030931;60021243;60007493</t>
  </si>
  <si>
    <t>Tr√∂mel S.</t>
  </si>
  <si>
    <t>Backscatter differential phase-estimation and variability</t>
  </si>
  <si>
    <t>10.1175/JAMC-D-13-0124.1</t>
  </si>
  <si>
    <t>2-s2.0-84888408392</t>
  </si>
  <si>
    <t>['terminal domain', 'switches scr', 'sequence elements', 'scr may', 'possible explanation', 'pb operates', 'pb independence', 'nange motifs', 'murine hoxa5', 'labial identity', 'labial determination', 'environment devoid', 'ectopic expression', 'developmental competence', 'competence factor', 'allowing pb', 'activity required']</t>
  </si>
  <si>
    <t>Conservation of Hox function | Developmental competence | Hox | Hoxa5 | Proboscipedia | Segmental identity | Sex combs reduced</t>
  </si>
  <si>
    <t>Developmental competence is the response of a cell(s) to information. Determination of adult labial identity in Drosophila requires Proboscipedia (PB) and Sex combs reduced (SCR); however, co-ectopic expression of PB and SCR is not sufficient for induction of ectopic adult labial identity, because the developmental information supplied by PB and SCR is suppressed. The evolutionarily conserved LASCY, DYTQL, NANGE motifs, and the C-terminal domain of SCR are sequence elements that mediate some, or all, of the suppression of ectopic proboscis determination. Therefore, the developmentally competent primordial proboscis cells provide an environment devoid of suppression, allowing PB and SCR to determine proboscis identity. SCR derivatives lacking suppression sequences weakly induce ectopic proboscis transformations independently of PB, suggesting that SCR may be the activity required for induction of adult labial identity, as is the case for larval labial identity. A possible explanation for PB independence of SCR in determination of adult and embryonic labial identity is PB operates as a competence factor that switches SCR from determining T1 identity to labial identity during metamorphosis. Lastly, labial determination is not conserved between SCR and murine HOXA5, suggesting that SCR has acquired this activity during evolution. ¬© 2013 Springer-Verlag Berlin Heidelberg.</t>
  </si>
  <si>
    <t>375-387</t>
  </si>
  <si>
    <t>60010884;60010884;60010884;60010884</t>
  </si>
  <si>
    <t>6701814819;29567554200;55942963100;6505715510</t>
  </si>
  <si>
    <t>Percival-Smith, Anthony;Sivanantharajah, Lovesha;Pelling, Jacob J.H.;Teft, Wendy A.</t>
  </si>
  <si>
    <t>The University of Western Ontario</t>
  </si>
  <si>
    <t>Percival-Smith A.</t>
  </si>
  <si>
    <t>Developmental competence and the induction of ectopic proboscises in Drosophila melanogaster</t>
  </si>
  <si>
    <t>10.1007/s00427-013-0454-8</t>
  </si>
  <si>
    <t>2-s2.0-84888596465</t>
  </si>
  <si>
    <t>Alexander von Humboldt Foundation</t>
  </si>
  <si>
    <t>['vanishing velocity', 'suitable geometry', 'one possibility', 'new techniques', 'intriguing possibility', 'hidden photons', 'discovery experiments', 'directional detection', 'direct detection', 'dark matter', 'also requires', 'also note']</t>
  </si>
  <si>
    <t>axions | dark energy experiments | dark matter detectors | string theory and cosmology</t>
  </si>
  <si>
    <t>It is an intriguing possibility that the cold dark matter of the Universe may consist of very light and very weakly interacting particles such as axion(-like particles) and hidden photons. This opens up (but also requires) new techniques for direct detection. One possibility is to use reflecting surfaces to facilitate the conversion of dark matter into photons, which can be concentrated in a detector with a suitable geometry. In this note we show that this technique also allows for directional detection and inference of the full vectorial velocity spectrum of the dark matter particles. We also note that the non-vanishing velocity of dark matter particles is relevant for the conception of (non-directional) discovery experiments and outline relevant features. ¬© 2013 IOP Publishing Ltd and Sissa Medialab srl.</t>
  </si>
  <si>
    <t>60023551;60028717-60008743</t>
  </si>
  <si>
    <t>12767759600;8885873700</t>
  </si>
  <si>
    <t>Jaeckel, Joerg;Redondo, Javier</t>
  </si>
  <si>
    <t>Munich;Heidelberg;Munich</t>
  </si>
  <si>
    <t>Ludwig-Maximilians-Universit√§t M√ºnchen;Institut fur Theoretische Physik Heidelberg;Max Planck Institute for Physics (Werner Heisenberg Institute)</t>
  </si>
  <si>
    <t>60028717;60023551;60008743</t>
  </si>
  <si>
    <t>Jaeckel J.</t>
  </si>
  <si>
    <t>An antenna for directional detection of WISPy dark matter</t>
  </si>
  <si>
    <t>10.1088/1475-7516/2013/11/016</t>
  </si>
  <si>
    <t>2-s2.0-84888615714</t>
  </si>
  <si>
    <t>Alexander von Humboldt-Stiftung</t>
  </si>
  <si>
    <t>FR-TAF 2590</t>
  </si>
  <si>
    <t>['wide geographical', 'unusual type', 'unique mixture', 'temporal distribution', 'spiny lobsters', 'specific post', 'special claw', 'slipper lobsters', 'retained larval', 'polzicaris nov', 'phyllosoma morphology', 'phyllosoma characters', 'peculiar larva', 'ontogenetic intermediates', 'modern faunas', 'metamorphic moult', 'larval forms', 'larval features', 'larvae show', 'larger diversity', 'largely resembles', 'following phases', 'evolutionary scenario', 'eryoneicus sahelalmae', 'elongate appendages', 'distinct species', 'currently difficult']</t>
  </si>
  <si>
    <t>Cretaceous | Fossil larvae | Metamorphosis | Palaeo-evo-devo | Phyllosoma | Sahel Alma</t>
  </si>
  <si>
    <t>Modern achelate lobsters, slipper and spiny lobsters, have a specific post-embryonic developmental pattern with the following phases: phyllosoma, nisto (slipper lobsters) or puerulus (spiny lobsters), juvenile and adult. The phyllosoma is a peculiar larva, which transforms through a metamorphic moult into another larval form, the nisto or puerulus which largely resembles the juvenile. Unlike the nisto and puerulus, the phyllosoma is characterised by numerous morphological differences to the adult, e.g. a thin head shield, elongate appendages, exopods on these appendages and a special claw. Our reinvestigation of the 85 million years old fossil "Eryoneicus sahelalmae" demonstrates that it represents an unusual type of achelatan lobster larva, characterised by a mixture of phyllosoma and post-phyllosoma characters. We ascribe it to its own genus: Polzicaris nov. gen. We study its significance by comparisons with other cases of Mesozoic fossil larvae also characterised by a mixture of characters. Accordingly, all these larvae are interpreted as ontogenetic intermediates between phyllosoma and post-phyllosoma morphology. Remarkably, most of the larvae show a unique mixture of retained larval and already developed post-larval features. Considering the different - and incompatible - mixture of characters of each of these larvae and their wide geographical and temporal distribution, we interpret all these larvae as belonging to distinct species. The particular character combinations in the different larvae make it currently difficult to reconstruct an evolutionary scenario with a stepwise character acquisition. Yet, it can be concluded that a larger diversity of larval forms and developmental patterns occurred in Mesozoic than in modern faunas. ¬© 2013 Springer-Verlag Berlin Heidelberg.</t>
  </si>
  <si>
    <t>363-373</t>
  </si>
  <si>
    <t>60021311;60028311;60028311;60021311</t>
  </si>
  <si>
    <t>25221140500;55274491800;13409819100;56259725400</t>
  </si>
  <si>
    <t>Haug, Joachim T.;Audo, Denis;Charbonnier, Sylvain;Haug, Carolin</t>
  </si>
  <si>
    <t>Paris;Greifswald</t>
  </si>
  <si>
    <t>Museum National d'Histoire Naturelle;Universit√§t Greifswald</t>
  </si>
  <si>
    <t>60028311;60021311</t>
  </si>
  <si>
    <t>Haug J.</t>
  </si>
  <si>
    <t>Diversity of developmental patterns in achelate lobsters - Today and in the Mesozoic</t>
  </si>
  <si>
    <t>10.1007/s00427-013-0452-x</t>
  </si>
  <si>
    <t>2-s2.0-84888645954</t>
  </si>
  <si>
    <t>MCB-1243565</t>
  </si>
  <si>
    <t>['two pigment', 'transfer character', 'temperature conditions', 'state dynamics', 'soluble antenna', 'significant charge', 'redder part', 'protein environment', 'protein complexes', 'protein complex', 'probe spectroscopy', 'peridinin pool', 'may lead', 'major light', 'low temperature', 'intramolecular charge', 'harvesting complex', 'fact underscores', 'energy transfer', 'efficient peridinin', 'c 2', 'acppc ),']</t>
  </si>
  <si>
    <t>Carotenoid | Dinoflagellates | Energy transfer | Light-harvesting</t>
  </si>
  <si>
    <t>The major light-harvesting complex of Amphidinium (A.) carterae, chlorophyll-a-chlorophyll-c 2-peridinin-protein complex (acpPC), was studied using ultrafast pump-probe spectroscopy at low temperature (60 K). An efficient peridinin-chlorophyll-a energy transfer was observed. The stimulated emission signal monitored in the near-infrared spectral region was stronger when redder part of peridinin pool was excited, indicating that these peridinins have the S1/ICT (intramolecular charge-transfer) state with significant charge-transfer character. This may lead to enhanced energy transfer efficiency from "red" peridinins to chlorophyll-a. Contrary to the water-soluble antenna of A. carterae, peridinin-chlorophyll-a protein, the energy transfer rates in acpPC were slower under low-temperature conditions. This fact underscores the influence of the protein environment on the excited-state dynamics of pigments and/or the specificity of organization of the two pigment-protein complexes. ¬© 2013 Springer Science+Business Media Dordrecht.</t>
  </si>
  <si>
    <t>257-265</t>
  </si>
  <si>
    <t>60009424;60009424-60022659;60005322;60005322;60022659;60009424-60031135</t>
  </si>
  <si>
    <t>53364514700;35080338300;23466808900;22950552200;7201842354;7004628948</t>
  </si>
  <si>
    <t>≈†louf, V√°clav;Fuciman, Marcel;Johanning, Silke;Hofmann, Eckhard;Frank, Harry A.;Pol√≠vka, Tom√°≈°</t>
  </si>
  <si>
    <t>Czech Republic;United States;Czech Republic;Germany</t>
  </si>
  <si>
    <t>Prague;Storrs;Ceske Budejovice;Bochum</t>
  </si>
  <si>
    <t>Academy of Sciences of the Czech Republic;University of Connecticut;Jihoƒçesk√° Univerzita v ƒåesk√Ωch Budƒõjovic√≠ch;Ruhr-Universitat Bochum</t>
  </si>
  <si>
    <t>60031135;60022659;60009424;60005322</t>
  </si>
  <si>
    <t>≈†louf V.</t>
  </si>
  <si>
    <t>Low-temperature time-resolved spectroscopic study of the major light-harvesting complex of Amphidinium carterae</t>
  </si>
  <si>
    <t>10.1007/s11120-013-9900-8</t>
  </si>
  <si>
    <t>2-s2.0-84888863109</t>
  </si>
  <si>
    <t>DE-EE0003046</t>
  </si>
  <si>
    <t>['state conditions', 'similar conditions', 'severe depletion', 'see three', 'relative demand', 'redox modulators', 'rapidly regulated', 'rapid changes', 'providing atp', 'previous work', 'nearly sufficient', 'nadph output', 'nadph budget', 'metabolic conditions', 'inorganic carbon', 'fluctuating environmental', 'energy production', 'concentrating mechanism', 'co2 fixed', 'chlamydomonas reinhardtii', 'cellular atp', 'cef activation', 'atp demand', 'around photosystem', 'approximately 1atp']</t>
  </si>
  <si>
    <t>Carbon-concentrating mechanism | Chlamydomonas | Cyclic electron flow | Electrochromic shift | Photosynthesis | State transitions | Stt7</t>
  </si>
  <si>
    <t>The chloroplast must rapidly and precisely adjust photosynthetic ATP and NADPH output to meet changing metabolic demands imposed by fluctuating environmental conditions. Cyclic electron flow (CEF) around photosystem I is thought to contribute to this adjustment by providing ATP in excess of that supplied by linear electron low, balancing chloroplast energy budget when relative demand for ATP is high. We assessed the kinetics and energy production of CEF activation in Chlamydomonas reinhardtii under rapid changes of organic and inorganic carbon availability. Comparisons of transient electric field and chlorophyll fluorescence measurements indicated CEF was activated under conditions where ATP demand is expected to be high, consistent with a role in balancing the cellular ATP/NADPH budget under fluctuating environmental or metabolic conditions. CEF activation was not correlated with antenna state transitions, both in wild-type and the state transition mutant stt7-9, suggesting that CEF is rapidly regulated by allosteric or redox modulators. Comparing the CEF under ambient and high CO2 conditions suggests an increase in required energy output of approximately 1ATP/CO2 fixed, nearly sufficient to power proposed mechanistic models for the carbon-concentrating mechanism. Additionally, we see three-fold higher CEF rates in cells under steady-state conditions than cells under similar conditions with inhibited photosystem II, and up to five times higher in cells with severe depletion of inorganic carbon, implying that CEF has larger energetic capacity than predicted from some previous work. ¬© 2013 Springer Science+Business Media Dordrecht.</t>
  </si>
  <si>
    <t>449-459</t>
  </si>
  <si>
    <t>60031707;60031707</t>
  </si>
  <si>
    <t>8530879100;57218790028</t>
  </si>
  <si>
    <t>Lucker, Ben;Kramer, David M.</t>
  </si>
  <si>
    <t>Lucker B.</t>
  </si>
  <si>
    <t>Regulation of cyclic electron flow in Chlamydomonas reinhardtii under fluctuating carbon availability</t>
  </si>
  <si>
    <t>10.1007/s11120-013-9932-0</t>
  </si>
  <si>
    <t>2-s2.0-84888867407</t>
  </si>
  <si>
    <t>Eesti Teadusfondi</t>
  </si>
  <si>
    <t>ETF</t>
  </si>
  <si>
    <t>['well fitted', 'tyrzox ).', 'suggesting pre', 'subsequent photons', 'state e', 'quenching disappears', 'pqh2 level', 'photochemical quenching', 'n q', 'j inflection', 'increasing pfd', 'increasing dcmu', 'high pfds', 'gradually blocking', 'four psii', 'fi curves', 'fi curve', 'excitonically connected', 'excited p680', 'excitations quenched', 'electron transfer', 'due mainly', 'dcmu leaves', 'dark pre', 'cumulative number', 'become reduced', 'apparently increased', 'adapted leaf', '2012 ).']</t>
  </si>
  <si>
    <t>Electron transport | Fluorescence induction | Leaf | Photosystem II</t>
  </si>
  <si>
    <t>Chl fluorescence induction (FI) was recorded in sunflower leaves pre-adapted to darkness or low preferentially PSI light, or inhibited by DCMU. For analysis the FI curves were plotted against the cumulative number of excitations quenched by PSII, n q, calculated as the cumulative complementary area above the FI curve. In the +DCMU leaves n q was &lt;1 per PSII, suggesting pre-reduction of Q A during the dark pre-exposure. A strongly sigmoidal FI curve was constructed by complementing (shifting) the recorded FI curves to n q = 1 excitation per PSII. The full FI curve in +DCMU leaves was well fitted by a model assuming PSII antennae are excitonically connected in domains of four PSII. This result, obtained by gradually reducing Q A in PSII with pre-blocked Q B (by DCMU or PQH2), differs from that obtained by gradually blocking the Q B site (by increasing DCMU or PQH2 level) in leaves during (quasi)steady-state e- transport (Oja and Laisk, Photosynth Res 114, 15-28, 2012). Explanations are discussed. Donor side quenching was characterized by comparison of the total n q in one and the same dark-adapted leaf, which apparently increased with increasing PFD during FI. An explanation for the donor side quenching is proposed, based on electron transfer from excited P680*to oxidized tyrosine Z (TyrZox). At high PFDs the donor side quenching at the J inflection of FI is due mainly to photochemical quenching by TyrZox. This quenching remains active for subsequent photons while TyrZ remains oxidized, following charge transfer to Q A. During further induction this quenching disappears as soon as PQ and Q A become reduced, charge separation becomes impossible and TyrZ is reduced by the water oxidizing complex. ¬© 2013 Springer Science+Business Media Dordrecht.</t>
  </si>
  <si>
    <t>431-448</t>
  </si>
  <si>
    <t>60068856;60068856</t>
  </si>
  <si>
    <t>7003867759;6604099084</t>
  </si>
  <si>
    <t>Laisk, Agu;Oja, Vello</t>
  </si>
  <si>
    <t>Laisk A.</t>
  </si>
  <si>
    <t>Thermal phase and excitonic connectivity in fluorescence induction</t>
  </si>
  <si>
    <t>10.1007/s11120-013-9915-1</t>
  </si>
  <si>
    <t>2-s2.0-84888873499</t>
  </si>
  <si>
    <t>['specific inhibitor', 'side effects', 'results suggest', 'results show', 'psii photochemistry', 'plastoquinone pool', 'plastoquinol oxidation', 'low concentration', 'graphical abstract', 'also acts', 'actinic light', '40 years', '2 œºm']</t>
  </si>
  <si>
    <t>DBMIB | Electron transport | Fluorescence quenching | Photosystem II | Thermoluminescence</t>
  </si>
  <si>
    <t>Dibromothymoquinone (DBMIB) has been used as a specific inhibitor of plastoquinol oxidation at the Q0 binding site of the cytochrome b6f complex for 40 years. It is thought to suppress electron transfer between photosystem (PS) II and I, as well as cyclic electron transfer around PSI. However, DBMIB has also been reported to act as a quencher of chlorophyll excited states. In this study, we have re-evaluated the effects of DBMIB on chlorophyll excited states and PSII photochemistry. The results show that DBMIB significantly quenches the chlorophyll excited states of PSII antenna even at low concentration (from 0.1 ŒºM), lowering the effective excitation rate of the actinic light. It also acts as a potent PSII electron acceptor retarding the reduction of the plastoquinone pool with almost maximal potency at 2 ŒºM. Altogether, these results suggest that experiments using DBMIB can easily be misinterpreted and stress on the importance of taking into account all these side effects that occur in the same range of DBMIB concentration used for inhibition of plastoquinol oxidation (1 ŒºM). Graphical abstract: [Figure not available: see fulltext.] ¬© 2013 Springer Science+Business Media Dordrecht.</t>
  </si>
  <si>
    <t>489-496</t>
  </si>
  <si>
    <t>60021501;60021501;60021501;60021501</t>
  </si>
  <si>
    <t>53983834000;7005670727;57197953907;7006162153</t>
  </si>
  <si>
    <t>Belatik, Ahmed;Joly, David;Hotchandani, Surat;Carpentier, Robert</t>
  </si>
  <si>
    <t>Trois-Rivieres</t>
  </si>
  <si>
    <t>Universit√© du Qu√©bec √† Trois-Rivi√®res</t>
  </si>
  <si>
    <t>Belatik A.</t>
  </si>
  <si>
    <t>Re-evaluation of the side effects of cytochrome b&lt;inf&gt;6&lt;/inf&gt;f inhibitor dibromothymoquinone on photosystem II excitation and electron transfer</t>
  </si>
  <si>
    <t>10.1007/s11120-013-9798-1</t>
  </si>
  <si>
    <t>2-s2.0-84888882067</t>
  </si>
  <si>
    <t>['œºs duration', 'variable intensity', 'termed p', 'study reports', 'stf excitation', 'sp increases', 'signal shows', 'saturating pulse', 'quencher involved', 'q b', 'polyphasic pattern', 'photosystem ii', 'ms duration', 'maximal fluorescence', 'hit two', 'hit three', 'give support', 'fluorescence decay', 'earlier hypothesis', 'discrete times', 'different processes', 'decay reflects', 'competent centers', 'commonly used', 'called semi', 'binding site', 'actinic illumination', '103 ms']</t>
  </si>
  <si>
    <t>Chlorophyll a fluorescence | Double-hit model | Photosystem II | Quenching kinetics</t>
  </si>
  <si>
    <t>This study reports on kinetics of the fluorescence decay in a suspension of the alga Scenedesmus quadricauda after actinic illumination. These are monitored as the variable fluorescence signal in the dark following light pulses of variable intensity and duration. The decay reflects the restoration of chlorophyll fluorescence quenching of the photosystem II (PSII) antennas and shows a polyphasic pattern which suggests the involvement of different processes. The overall quenching curve after a fluorescence-saturating pulse (SP) of 250-ms duration, commonly used in pulse amplitude modulation applications as the tool for estimating the maximal fluorescence (F m), has been termed P-O, in which P and O have the same meaning as used in the OJIP induction curve in the light. Deconvolution of this signal shows at least three distinguishable exponential phases with reciprocal rate constants of the order of 10, 102, and 103 ms. The size of the long (&gt;103 ms) and moderate (~102 ms) lasting components relative to the complete quenching signal after an SP increases with the duration of the actinic pulse concomitantly with an increase in the reciprocal rate constants of the fast (~10 ms) and moderate quenching phases. Fluorescence responses upon single turnover flashes of 30-Œºs duration (STFs) given at discrete times during the P-O quenching were used as tools for identifying the quencher involved in the P-O quenching phase preceding the STF excitation. Results are difficult to interpret in terms of a single-hit two-state trapping mechanism with distinguishable quenching properties of open and closed reaction centers only. They give support for an earlier hypothesis on a double-hit three-state trapping mechanism in which the so-called semi-closed reaction centers of PSII are considered. In these trapping-competent centers the single reduced acceptor pair [PheQ A]1-, depending on the size of photoelectrochemically induced pH effects on the Q B-binding site, functions as an efficient fluorescence quencher. ¬© 2013 Springer Science+Business Media Dordrecht.</t>
  </si>
  <si>
    <t>321-337</t>
  </si>
  <si>
    <t>60004156;60027611</t>
  </si>
  <si>
    <t>35562088800;55942800600</t>
  </si>
  <si>
    <t>Vredenberg, Wim;Prasil, Ondrej</t>
  </si>
  <si>
    <t>Czech Republic;Netherlands</t>
  </si>
  <si>
    <t>Prague;Wageningen</t>
  </si>
  <si>
    <t>Institute of Microbiology of the Academy of Sciences of the Czech Republic;Wageningen University &amp; Research</t>
  </si>
  <si>
    <t>60027611;60004156</t>
  </si>
  <si>
    <t>Vredenberg W.</t>
  </si>
  <si>
    <t>On the polyphasic quenching kinetics of chlorophyll a fluorescence in algae after light pulses of variable length</t>
  </si>
  <si>
    <t>10.1007/s11120-013-9917-z</t>
  </si>
  <si>
    <t>2-s2.0-84888884301</t>
  </si>
  <si>
    <t>Aix-Marseille Universit√©</t>
  </si>
  <si>
    <t>AMU</t>
  </si>
  <si>
    <t>['toroidal plasma', 'rays penetrate', 'ray trajectories', 'ray propagation', 'radial gradient', 'poloidal variation', 'planck equation', 'phase velocities', 'particularly effective', 'magnetic field', 'lower hybrid', 'higher density', 'etg turbulence', 'etg transport', 'drift waves', 'diffusivities derived', 'comparable wavelengths', 'chaotic diffusion', 'antenna spectrum', 'also driven']</t>
  </si>
  <si>
    <t>Lower hybrid (LH) ray propagation in toroidal plasma is shown to be controlled by combination of the azimuthal spectrum launched by the antenna, the poloidal variation of the magnetic field, and the scattering of the waves by the drift wave fluctuations. The width of the poloidal and radial radio frequency wave spectrum increases rapidly as the rays penetrate into higher density and scatter from the drift waves. The electron temperature gradient (ETG) spectrum is particularly effective in scattering the LH waves due to its comparable wavelengths and phase velocities. ETG turbulence is also driven by the radial gradient of the electron current profile giving rise to an anomalous viscosity spreading the LH driven plasma currents. The LH wave scattering is derived from a Fokker-Planck equation for the distribution of the ray trajectories with diffusivities derived from the drift wave fluctuations. The condition for chaotic diffusion for the rays is derived. The evolution of the poloidal and radial mode number spectrum of the lower hybrid waves are both on the antenna spectrum and the spectrum of the drift waves. Antennas launching higher poloidal mode number spectra drive off-axis current density profiles producing negative central shear [RS] plasmas with improved thermal confinement from ETG transport. Core plasma current drive requires antennas with low azimuthal mode spectra peaked at m = 0 azimuthal mode numbers. ¬© 2013 ¬© 2013 Author(s).</t>
  </si>
  <si>
    <t>60013372-60102127;60007816;60007816;60007816;60007816;60007816</t>
  </si>
  <si>
    <t>55234435500;8306830000;7003968582;23033713400;56279072100;7003729827</t>
  </si>
  <si>
    <t>Horton, W.;Goniche, M.;Peysson, Y.;Decker, J.;Ekedahl, A.;Litaudon, X.</t>
  </si>
  <si>
    <t>Marseille;Austin;Gif-sur-Yvette</t>
  </si>
  <si>
    <t>Aix Marseille Universit√©;The University of Texas at Austin;Commissariat a L'Energie Atomique CEA</t>
  </si>
  <si>
    <t>60102127;60013372;60007816</t>
  </si>
  <si>
    <t>Horton W.</t>
  </si>
  <si>
    <t>Penetration of lower hybrid current drive waves in tokamaks</t>
  </si>
  <si>
    <t>10.1063/1.4831981</t>
  </si>
  <si>
    <t>2-s2.0-84889007682</t>
  </si>
  <si>
    <t>['¬© 2013', 'unconsolidated sediment', 'thus indicating', 'thin veneer', 'sized material', 'sediments derived', 'sediment thickness', 'research foundation', 'radar profiles', 'often buried', 'nonmarine sources', 'new zealand', 'new technique', 'mhz antenna', 'many meters', 'hyperbolic reflections', 'high relief', 'great potential', 'gravel beaches', 'field sciences', 'erosional surfaces', 'commonly applied', 'coastal education', 'coastal dunes', 'cerf ).']</t>
  </si>
  <si>
    <t>cliff | gravel | ground penetrating radar | Rocky coast | shore platform | terrace</t>
  </si>
  <si>
    <t>Ground penetrating radar (GPR) is a new technique in field sciences and is now commonly applied to studies of coastal dunes and beaches. The technique has yet to be applied on hard rocky coasts, and its ability to discern subsurface stratigraphy has great potential for investigating landform evolution on tectonically active shorelines where erosional surfaces are often buried by sediments derived from marine and nonmarine sources. In this study, we test the resolution of a 100- and 250-MHz GPR system on a series of Holocene uplifted shore platforms and gravel beaches in Wellington, New Zealand. The sediment thickness at the sites investigated ranged from a thin veneer to many meters and is composed of a mix of sand and gravel-sized material. It was found that the 100-MHz antenna did not have the resolution of the 250-MHz antenna and could not distinguish the buried platform surface. Using the 250-MHz antenna, bedding features within the unconsolidated sediment and the bedrock-sediment interface could be discerned. The high relief of the bedrock (meter scale), which outcropped on the surface, and the presence of buried boulders caused significant interference to the radar profiles through the creation of multiple and hyperbolic reflections. Despite these reflections, the GPR was able to quantify the morphology of the buried shore platform, thus indicating the utility of this technique for rocky coast research. ¬© 2013, the Coastal Education &amp; Research Foundation (CERF).</t>
  </si>
  <si>
    <t>226-234</t>
  </si>
  <si>
    <t>Journal of Coastal Research</t>
  </si>
  <si>
    <t>60111967;60026553</t>
  </si>
  <si>
    <t>7003689731;7403112489</t>
  </si>
  <si>
    <t>Calder, Miles;Kennedy, David M.</t>
  </si>
  <si>
    <t>Aurecon;University of Melbourne</t>
  </si>
  <si>
    <t>Calder M.</t>
  </si>
  <si>
    <t>The application of ground penetrating radar in delineating shore platform morphology: A case study from wellington, New Zealand</t>
  </si>
  <si>
    <t>10.2112/JCOASTRES-D-13-00004.1</t>
  </si>
  <si>
    <t>2-s2.0-84889022088</t>
  </si>
  <si>
    <t>ERKP291</t>
  </si>
  <si>
    <t>['wide implications', 'thylakoid morphology', 'thylakoid membranes', 'tem data', 'structural flexibility', 'sans ),', 'results lend', 'repeating distances', 'reaction centers', 'physical segregation', 'phycobilisome truncation', 'phycobilisome mutants', 'photosynthetic organism', 'pcc 6803', 'light harvesting', 'high degree', 'growth rate', 'dynamic perspective', 'deliver energy', 'cyanobacteria cells', 'cells employ', 'antenna truncation', 'antenna systems', 'antenna reduction', 'allows cells', 'adaptive strategies', 'adaptive mechanism']</t>
  </si>
  <si>
    <t>Cyanobacteria | Hyperspectral imaging | Neutron scattering | Photobioreactor | Photosynthesis | Thylakoid</t>
  </si>
  <si>
    <t>Photosynthetic organisms rely on antenna systems to harvest and deliver energy from light to reaction centers. In fluctuating photic environments, regulation of light harvesting is critical for a photosynthetic organism's survival. Here, we describe the use of a suite of phycobilisome mutants to probe the consequences of antenna truncation in the cyanobacterium Synechocystis sp. PCC 6803. Studies using transmission electron microscopy (TEM), hyperspectral confocal fluorescence microscopy (HCFM), small-angle neutron scattering (SANS), and an optimized photobioreactor system have unraveled the adaptive strategies that cells employ to compensate for antenna reduction. As the phycobilisome antenna size decreased, changes in thylakoid morphology were more severe and physical segregation of the two photosystems increased. Repeating distances between thylakoid membranes measured by SANS were correlated with TEM data, and corresponded to the degree of phycobilisome truncation. Thylakoid membranes were found to have a high degree of structural flexibility, and changes in the membrane system upon illumination were rapid and reversible. Phycobilisome truncation in Synechocystis 6803 reduced the growth rate and lowered biomass accumulation. Together, these results lend a dynamic perspective to the intracellular membrane organization in cyanobacteria cells and suggest an adaptive mechanism that allows cells to adjust to altered light absorption capabilities, while highlighting the cell-wide implications of antenna truncation. ¬© 2013 Springer Science+Business Media Dordrecht.</t>
  </si>
  <si>
    <t>17-24</t>
  </si>
  <si>
    <t>60010261;60007843-60006164;60010261-114044263;60024266;60024266;60024266;60007843;60010261</t>
  </si>
  <si>
    <t>8310340200;16416836100;24169258800;55948940000;57197400219;7005521761;57216641545;7006603763</t>
  </si>
  <si>
    <t>Liberton, Michelle;Collins, Aaron M.;Page, Lawrence E.;O'Dell, William B.;O'Neill, Hugh;Urban, Volker S.;Timlin, Jerilyn A.;Pakrasi, Himadri B.</t>
  </si>
  <si>
    <t>Oak Ridge;St. Louis;Albuquerque;Los Alamos;St Louis</t>
  </si>
  <si>
    <t>Oak Ridge National Laboratory;Washington University in St. Louis;Sandia National Laboratories, New Mexico;Los Alamos National Laboratory;Terra Biologics</t>
  </si>
  <si>
    <t>60024266;60010261;60007843;60006164;114044263</t>
  </si>
  <si>
    <t>Probing the consequences of antenna modification in cyanobacteria</t>
  </si>
  <si>
    <t>10.1007/s11120-013-9940-0</t>
  </si>
  <si>
    <t>2-s2.0-84889032474</t>
  </si>
  <si>
    <t>['subject area', 'statistical simulation', 'statistical characteristics', 'random signal', 'random deviations', 'ra field', 'phase errors', 'initial data', 'field generated', 'deterministic values']</t>
  </si>
  <si>
    <t>The subject area and the initial data for statistical simulation of the field generated by an antenna array consisting of three rectangular apertures excited by a random signal and representing a three-element aperture random antenna (RA) are considered. Results of the analysis of statistical characteristics of the amplitude and phase of the RA field are presented in the form of histograms of their random deviations from deterministic values, which are caused by the influence of amplitude and phase errors. ¬© 2013 Pleiades Publishing, Inc.</t>
  </si>
  <si>
    <t>1056-1064</t>
  </si>
  <si>
    <t>60101980;60101980;60101980</t>
  </si>
  <si>
    <t>7004753376;55948399400;55949477700</t>
  </si>
  <si>
    <t>Maslov, O. N.;Rakov, A. S.;Silkin, A. A.</t>
  </si>
  <si>
    <t>Maslov O.</t>
  </si>
  <si>
    <t>Statistical characteristics of the field of an array of random aperture antennas</t>
  </si>
  <si>
    <t>10.1134/S1064226913110107</t>
  </si>
  <si>
    <t>2-s2.0-84889057267</t>
  </si>
  <si>
    <t>['transient processes', 'time domain', 'distribution system', 'allowed obtaining']</t>
  </si>
  <si>
    <t>An H-plane optical distribution system for formation of a five-beam radiation pattern of active phased antenna arrays is proposed and analyzed. The distribution system is analyzed in time domain, which allowed obtaining the results on transient processes in this system. ¬© 2013 Pleiades Publishing, Inc.</t>
  </si>
  <si>
    <t>1041-1052</t>
  </si>
  <si>
    <t>112419510;114043677;112419510</t>
  </si>
  <si>
    <t>7004068781;55947859300;55735800800</t>
  </si>
  <si>
    <t>Klimov, K. N.;Firsov-Shibaev, D. O.;Perfil'Ev, V. V.</t>
  </si>
  <si>
    <t>ZAO Gollard;JSC Lianozovo Electromechanical Plant Research and Production Corporation</t>
  </si>
  <si>
    <t>114043677;112419510</t>
  </si>
  <si>
    <t>Klimov K.</t>
  </si>
  <si>
    <t>Time-domain simulation of H-plane optical distribution systems for the development of wideband multibeam active phased antenna arrays</t>
  </si>
  <si>
    <t>10.1134/S1064226913110089</t>
  </si>
  <si>
    <t>2-s2.0-84889060540</t>
  </si>
  <si>
    <t>DE-FG02-08ER15968</t>
  </si>
  <si>
    <t>['various inputs', 'transcriptional responses', 'small molecules', 'reductive assimilation', 'quite similar', 'inorganic nutrients', 'fundamental significance', 'fluctuating light', 'either high', 'discrepancies may', 'differential expression', 'dark reactions', 'critical differences', 'concentrating mechanism', 'ci availability', 'ccm genes', 'binding proteins', 'antenna proteins', 'allosteric effectors', 'air enriched', 'affiliated genes']</t>
  </si>
  <si>
    <t>Calvin-Bashham-Benson cycle (CBB) | Carbon-concentrating mechanism (CCM) | Cyanobacteria | High light | Inorganic carbon | Microarray | Photosystem</t>
  </si>
  <si>
    <t>Photosynthetic organisms possess regulatory mechanisms to balance the various inputs of photosynthesis in a manner that minimizes over-excitation of the light-driven electron transfer apparatus, while maximizing the reductive assimilation of inorganic nutrients, most importantly inorganic carbon (C i). Accordingly, the regulatory interactions coordinating responses to fluctuating light and responses to Ci availability are of fundamental significance. The inducible high affinity carbon-concentrating mechanism (CCM) in the cyanobacterium Synechocystis sp. PCC6803 has been studied in order to understand how it is integrated with the light and dark reactions of photosynthesis. To probe genetic regulatory mechanisms, genomic DNA microarrays were used to survey for differences in the expression of genes in response to a shift to high light conditions under conditions of either high or low Ci availability. Discrepancies in published experiments exist regarding the extent to which genes for the CCM are upregulated in response to high light treatment. These discrepancies may be due to critical differences in Ci availability existing during the different high light experiments. The present microarray experiments reexamine this by comparing high light treatment under two different Ci regimes: bubbling with air and bubbling with air enriched with CO2. While some transcriptional responses such as the downregulation of antenna proteins are quite similar, pronounced differences exist with respect to the differential expression of CCM and affiliated genes. The results are discussed in the context of a recent analysis revealing that small molecules that are intermediates of the light and dark reaction photosynthetic metabolism act as allosteric effectors of the DNA-binding proteins which modulate the expression of the CCM genes. ¬© 2013 Springer Science+Business Media Dordrecht.</t>
  </si>
  <si>
    <t>115-124</t>
  </si>
  <si>
    <t>7003463697;55831372000;56465426200</t>
  </si>
  <si>
    <t>Burnap, Robert L.;Nambudiri, Rehka;Holland, Steven</t>
  </si>
  <si>
    <t>Burnap R.L.</t>
  </si>
  <si>
    <t>Regulation of the carbon-concentrating mechanism in the cyanobacterium Synechocystis sp. PCC6803 in response to changing light intensity and inorganic carbon availability</t>
  </si>
  <si>
    <t>10.1007/s11120-013-9912-4</t>
  </si>
  <si>
    <t>2-s2.0-84889096330</t>
  </si>
  <si>
    <t>['way relaying', 'theoretical analysis', 'scheme reduces', 'scheme develops', 'relay antennas', 'realizes multi', 'parallel transmission', 'paper studies', 'new multi', 'eliminate interference', 'efficiently improves']</t>
  </si>
  <si>
    <t>Decode and forward | Multi-way relaying | Precoding</t>
  </si>
  <si>
    <t>This paper studies the parallel transmission in multi-way relaying, and proposes a parallel asymmetric transmission scheme for multi-way relaying. This scheme develops a new multi-way relaying transmission model, transmits and receives multiple data streams in parallel and asymmetrically by using multiple antennas, designs corresponding precoding matrix to eliminate interference, and realizes multi-way relaying asymmetric transmission in two time slots on condition that no increase in the number of relay antennas. The system capacity expression is derived, and theoretical analysis and simulation results show that this scheme reduces the transmission time slots, efficiently improves the capacity of multi-way relaying system. ¬© 2013 Binary Information Press.</t>
  </si>
  <si>
    <t>8691-8698</t>
  </si>
  <si>
    <t>36946898500;7402268986;15521437900</t>
  </si>
  <si>
    <t>Zhang, Jinbo;Yuan, Chaowei;Wang, Qiucai</t>
  </si>
  <si>
    <t>A parallel asymmetric transmission scheme for multi-way relaying</t>
  </si>
  <si>
    <t>10.12733/jcis7436</t>
  </si>
  <si>
    <t>2-s2.0-84889256968</t>
  </si>
  <si>
    <t>['various species', 'trichoid sensilla', 'sugary substance', 'sensillar cavities', 'rule strictly', 'preferentially fed', 'possibly induced', 'polymerized ribs', 'oviposition induces', 'olfactory functions', 'nymphal instars', 'meliphagidae ).', 'lerp construction', 'leaf cracks', 'later filling', 'host leaf', 'horizontal tractions', 'glycaspis taylor', 'glycaspis living', 'form lerps', 'follow dyar', 'eucalyptus sideroxylon', 'environmental factors', 'different species', 'developmental events', 'bell miners', 'australian psylloidea', '2013 sampling']</t>
  </si>
  <si>
    <t>Glycaspis | Growth | Host selection | Lerp construction | Oviposition | Sensilla</t>
  </si>
  <si>
    <t>The ability to form lerps is common in Australian Psylloidea. Various species of Glycaspis Taylor (Aphalaridae) form conical lerps on different species of Eucalyptus. Lerps, being a rich sugar source, are preferentially fed by bell miners (Aves: Meliphagidae). In this paper we report the process of lerp construction by a purported new species of Glycaspis living on Eucalyptus sideroxylon. This taxon constructs lerps with anal sugary exudates first building the ribs of the lerps and later filling the space between the polymerized ribs with horizontal tractions of the same sugary substance. Developmental events in this taxon do not follow Dyar's rule strictly. Oviposition induces a non-lethal hypersensitive response in the host leaf. Population trends assessed in 2011-2012 and 2012-2013 showed distinct variations, which have been related to environmental factors. In the 2012-2013 sampling, oviposition occurred preferentially proximally to leaf cracks (possibly induced by intense frost events); we infer that this could be a strategy of this taxon to establish an 'easier' access to moisture. Sensillar designs vary between the nymphal instars and adults. The trichoid sensilla and sensillar cavities on the antennae perform mechanosensory and olfactory functions. The mouthpart complex includes a relatively long stylet bundle. ¬© 2013 Elsevier Ltd.</t>
  </si>
  <si>
    <t>551-564</t>
  </si>
  <si>
    <t>60001248;60001248;60009512;60019577</t>
  </si>
  <si>
    <t>56429807000;7101799322;7404203390;7203082297</t>
  </si>
  <si>
    <t>Sharma, Anamika;Raman, Anantanarayanan;Taylor, Gary;Fletcher, Murray</t>
  </si>
  <si>
    <t>Orange;Adelaide;Bathurst</t>
  </si>
  <si>
    <t>Orange Agricultural Institute;The University of Adelaide;Charles Sturt University</t>
  </si>
  <si>
    <t>60019577;60009512;60001248</t>
  </si>
  <si>
    <t>Nymphal development and lerp construction of Glycaspis sp. (Hemiptera: Psylloidea) on Eucalyptus sideroxylon (Myrtaceae) in central-west New South Wales, Australia</t>
  </si>
  <si>
    <t>S1467803913000650</t>
  </si>
  <si>
    <t>10.1016/j.asd.2013.07.005</t>
  </si>
  <si>
    <t>2-s2.0-84889586074</t>
  </si>
  <si>
    <t>['sisyra terminalis', 'shifted origin', 'secondary prolongation', 'salivary system', 'phylogenetic analysis', 'peculiar reservoir', 'newly described', 'mandibular gland', 'functional adaptations', 'ductus salivarii', 'desiccated honeydew', 'basal position']</t>
  </si>
  <si>
    <t>Feeding adaptations | M. ductus salivarii (0hy15) | M. oralis transversalis ventralis (0hy16) | Musculature | Neuropterida | Phylogeny | Salivary reservoir</t>
  </si>
  <si>
    <t>The external and internal head anatomy of Sisyra terminalis is described in detail and compared with data from literature. A salivary pump consisting of a peculiar reservoir and a hitherto unknown muscle, M. ductus salivarii, is newly described for Neuroptera. The upward folded paraglossae form a secondary prolongation of the salivary system. These structures are discussed as functional adaptations for feeding on aphids and desiccated honeydew. In a phylogenetic analysis the basal position of the Sisyridae within Neuroptera is retrieved. The following new synapomorphies are postulated: (1) for Neuropterida, the presence of a M. submentomentalis and prepharyngeal ventral transverse muscles, and the absence of a M. submentopraementalis; (2) for Neuroptera and Sialidae, the presence of a mandibular gland; (3) for Neuroptera, the presence of four scapopedicellar muscles; (4) for Neuroptera exclusive Nevrorthidae and Sisyridae, the weakening of dorsal tentorial arms, the presence of a M. tentoriomandibularis medialis superior and the shifted origin of M. tentoriocardinalis. ¬© 2013 Elsevier Ltd.</t>
  </si>
  <si>
    <t>565-582</t>
  </si>
  <si>
    <t>60020292-60025988;60020292-60025988;60020292-60025988</t>
  </si>
  <si>
    <t>36139185800;36139023300;6602811353</t>
  </si>
  <si>
    <t>Randolf, Susanne;Zimmermann, Dominique;Asp√∂ck, Ulrike</t>
  </si>
  <si>
    <t>Universit√§t Wien;Naturhistorisches Museum, Vienna</t>
  </si>
  <si>
    <t>60025988;60020292</t>
  </si>
  <si>
    <t>Randolf S.</t>
  </si>
  <si>
    <t>Head anatomy of adult Sisyra terminalis (Insecta: Neuroptera: Sisyridae) - Functional adaptations and phylogenetic implications</t>
  </si>
  <si>
    <t>S1467803913000649</t>
  </si>
  <si>
    <t>10.1016/j.asd.2013.07.004</t>
  </si>
  <si>
    <t>2-s2.0-84889588744</t>
  </si>
  <si>
    <t>['waveguide modes', 'volumetric metamaterials', 'permeability result', 'material within', 'homogenized using', 'conducting walls', 'conceptually replaced', 'complementary metamaterials', 'antenna structures', 'alternative point']</t>
  </si>
  <si>
    <t>Babinet metamaterials | Complementary metamaterials</t>
  </si>
  <si>
    <t>We analyze the properties of complementary metamaterials as effective inclusions patterned into the conducting walls of metal waveguide structures. We show that guided wave metamaterials can be homogenized using the same retrieval techniques used for volumetric metamaterials, leading to a description in which a given complementary element is conceptually replaced by a block of material within the waveguide whose effective permittivity and permeability result in equivalent scattering characteristics. The use of effective constitutive parameters for waveguide materials provides an alternative point-of-view for the design of waveguide and microstrip based components, including planar lenses and filters, as well as devices with derived from a bulk material response. In addition to imparting effective constitutive properties to the waveguide, complementary metamaterials also couple energy from waveguide modes into radiation. Thus, complementary waveguide metamaterials can be used to modify and optimize a variety of antenna structures. ¬© 2013 Elsevier B.V.</t>
  </si>
  <si>
    <t>453-467</t>
  </si>
  <si>
    <t>Photonics and Nanostructures - Fundamentals and Applications</t>
  </si>
  <si>
    <t>60008724;60008724;60008724</t>
  </si>
  <si>
    <t>22980608300;57198889504;57198520497</t>
  </si>
  <si>
    <t>Landy, Nathan;Hunt, John;Smith, David R.</t>
  </si>
  <si>
    <t>Landy N.</t>
  </si>
  <si>
    <t>Homogenization analysis of complementary waveguide metamaterials</t>
  </si>
  <si>
    <t>S156944101300045X</t>
  </si>
  <si>
    <t>10.1016/j.photonics.2013.07.004</t>
  </si>
  <si>
    <t>2-s2.0-84889634705</t>
  </si>
  <si>
    <t>['¬© 2011', 'varying independently', 'triangular corrugations', 'thz radiation', 'temporal shape', 'temporal properties', 'temporal analysis', 'surface wave', 'return loss', 'output pulse', 'longitudinal resonance', 'investigated numerically', 'hold promise', 'fabrication limits', 'fabrication complexity', 'eye antenna', 'corrugation shape', 'corrugated antennas', 'contributions coming', 'antennas presented', 'also shown', '2012 ieee']</t>
  </si>
  <si>
    <t>Corrugated surfaces | leaky-wave antennas | subwavelength aperture | time-domain spectroscopy | very low profile feeder</t>
  </si>
  <si>
    <t>The radiation and temporal properties of one-dimensional and two-dimensional (Bull's-eye) corrugated antennas are investigated numerically and experimentally at terahertz. The thickness of the antenna is miniaturized, within the fabrication limits, by using the transverse slot resonance rather than the longitudinal resonance. Square and triangular corrugations are discussed. The comparison between these two profiles shows that, in terms of return loss and gain, the antenna is robust to the corrugation shape, which alleviates the fabrication complexity. The temporal analysis of the Bull's eye antenna is also shown to demonstrate the contributions coming from the leakage of the surface wave at each groove. This insight allows us to engineer the temporal shape of the output pulse by varying independently the depth of each groove. The antennas presented here hold promise for manipulating with very low profiles pulse- and beam-shapes of THz radiation. ¬© 2011-2012 IEEE.</t>
  </si>
  <si>
    <t>740-747</t>
  </si>
  <si>
    <t>60033019;60033019;60104665;60030551;60025488;60104665;60104665;60104665;60015150;60015150-60033019;60025488;60104665;60033019</t>
  </si>
  <si>
    <t>56238519400;55817433300;55908532000;8615710600;52063572400;22949824600;35742861500;37461209100;22980776600;36150644000;7005645897;57204258888;56273515600</t>
  </si>
  <si>
    <t>Beruete, Miguel;Beaskoetxea, Unai;Zehar, Mokhtar;Agrawal, Amit;Liu, Shuchang;Blary, Karine;Chahadih, Abdallah;Han, Xiang Lei;Navarro-Cia, Miguel;Etayo Salinas, David;Nahata, Ajay;Akalin, Tahsin;Sorolla Ayza, Mario</t>
  </si>
  <si>
    <t>France;Spain;United States;United States;United Kingdom</t>
  </si>
  <si>
    <t>Lille;Pamplona;Syracuse;Salt Lake City;London</t>
  </si>
  <si>
    <t>Universit√© de Lille;Universidad P√∫blica de Navarra;Syracuse University;The University of Utah;Imperial College London</t>
  </si>
  <si>
    <t>60104665;60033019;60030551;60025488;60015150</t>
  </si>
  <si>
    <t>Beruete M.</t>
  </si>
  <si>
    <t>Terahertz corrugated and bull's-eye antennas</t>
  </si>
  <si>
    <t>10.1109/TTHZ.2013.2287096</t>
  </si>
  <si>
    <t>2-s2.0-84890099887</t>
  </si>
  <si>
    <t>['still alive', 'space hibernation', 'slow spin', 'set course', 'rosetta team', 'past mars', 'navigation instruments', 'much sunlight', 'maintain stability', 'gain antenna', 'first warm', 'distant leg', 'complex series', 'comet 67p', '00 gmt']</t>
  </si>
  <si>
    <t>ESA's comet-chasing spacecraft Rosetta was launched on 2 March 2004, and through a complex series of flybys, three times past Earth and once past Mars, set course to its destination, Comet 67P/Churyumov-Gerasimenko. In July 2011 Rosetta was put into deep-space hibernation for the coldest, most distant leg of the journey as it traveled some 800 million km from the Sun, close to the orbit of Jupiter. The spacecraft was oriented so that its solar wings faced the Sun to receive as much sunlight as possible, and it was placed into a slow spin to maintain stability. As both the comet and the spacecraft are on the return journey back into the inner Solar System, the Rosetta team is preparing for the spacecraft to wake up. Rosetta's internal alarm clock is set for 10:00 GMT on 20 January 2014. Once awake, Rosetta will first warm up its navigation instruments and then it must stop spinning so that it can point its high-gain antenna at Earth, to let the ground team know it is still alive.</t>
  </si>
  <si>
    <t>European Space Agency Bulletin</t>
  </si>
  <si>
    <t>60031159;60031159;60072331;60031159</t>
  </si>
  <si>
    <t>7102799527;35476192200;15053041000;56239246300</t>
  </si>
  <si>
    <t>Jansen, Fred;Taylor, Matt;Accomazzo, Andrea;Baldwin, Emily</t>
  </si>
  <si>
    <t>Darmstadt;Noordwijk aan Zee</t>
  </si>
  <si>
    <t>European Space Operations Centre;ESTEC - European Space Research and Technology Centre</t>
  </si>
  <si>
    <t>60072331;60031159</t>
  </si>
  <si>
    <t>Jansen F.</t>
  </si>
  <si>
    <t>Waking Rosetta: On the eve of one of ESA's most ambitious missions</t>
  </si>
  <si>
    <t>2-s2.0-84890106510</t>
  </si>
  <si>
    <t>['¬© 2011', 'shaped antenna', 'satisfactory terahertz', 'peak directivity', 'naturally leads', 'film superstrate', 'element array', 'directivity properties', 'comparisons demonstrate', 'baseline designs', 'based lens', 'back ratio', 'array implementation', 'antennas provide', 'also developed', '2012 ieee', '0 db']</t>
  </si>
  <si>
    <t>Antenna arrays | metamaterials | photoconductive switches | Terahertz antenna</t>
  </si>
  <si>
    <t>Several linear polarized photoconductive terahertz antennas are reported and compared. A bowtie-shaped antenna, which is a variation on the standard photoconductive dipole antenna, is presented. It has satisfactory terahertz (THz) radiation performance characteristics. This bowtie-shaped antenna is combined with a silicon-based lens and with an artificial magnetic conductor (AMC) to enhance its directivity properties. These antennas provide the baseline designs in our study. A capacitively loaded dipole antenna is introduced, which naturally leads to an array implementation. The simulation results show that the peak directivity of a two-element array can be increased by 2.0 dB. The directivity and front-to-back ratio of the capacitively loaded dipole array are further enhanced by introducing a meta-film superstrate. Superdirective and high-efficiency performance characteristics are demonstrated. A THz grid antenna and its generalization to a grid antenna array are also developed. Comparisons demonstrate that these planar designs significantly outperform the lens-based reference case. ¬© 2011-2012 IEEE.</t>
  </si>
  <si>
    <t>721-730</t>
  </si>
  <si>
    <t>37082365400;7006392487</t>
  </si>
  <si>
    <t>Zhu, Ning;Ziolkowski, Richard W.</t>
  </si>
  <si>
    <t>Zhu N.</t>
  </si>
  <si>
    <t>Photoconductive thz antenna designs with high radiation efficiency, high directivity, and high aperture efficiency</t>
  </si>
  <si>
    <t>10.1109/TTHZ.2013.2285568</t>
  </si>
  <si>
    <t>2-s2.0-84890118937</t>
  </si>
  <si>
    <t>['¬© 2011', 'woodpile structure', 'woodpile parameters', 'reflection phase', 'material properties', 'input impedance', 'higher impedance', 'dipole placed', 'different positions', 'different polarizations', '2012 ieee']</t>
  </si>
  <si>
    <t>dipole antenna | Electromagnetic bandgap (EBG) materials | input impedance</t>
  </si>
  <si>
    <t>The input impedance of a dipole placed on top of an Electromagnetic Band Gap structure, namely a woodpile structure, is studied. The impact of the material properties and of the woodpile parameters is analyzed for different positions and orientations. 'Parallel' configurations are found to have a very low input impedance, whereas 'perpendicular' ones have a higher impedance at resonance. This behavior has been found to be determined by the reflection phase of the woodpile for the different polarizations. ¬© 2011-2012 IEEE.</t>
  </si>
  <si>
    <t>731-739</t>
  </si>
  <si>
    <t>60033019;60033019;60033019;60031159</t>
  </si>
  <si>
    <t>6507828348;16024279700;7003903508;7003592642</t>
  </si>
  <si>
    <t>Ederra, Inigo;Iriarte-Galarregui, Juan Carlos;Gonzalo, Ramon;De Maagt, Peter</t>
  </si>
  <si>
    <t>Pamplona;Noordwijk aan Zee</t>
  </si>
  <si>
    <t>Universidad P√∫blica de Navarra;ESTEC - European Space Research and Technology Centre</t>
  </si>
  <si>
    <t>60033019;60031159</t>
  </si>
  <si>
    <t>Properties of the input impedance of a THz dipole antenna on top of a woodpile structure</t>
  </si>
  <si>
    <t>10.1109/TTHZ.2013.2284354</t>
  </si>
  <si>
    <t>2-s2.0-84890119476</t>
  </si>
  <si>
    <t>PP/E007929/1</t>
  </si>
  <si>
    <t>['simulation results', 'significant potential', 'rights reserved', 'ray tracing', 'one behind', 'main array', 'layout removes', 'key points', 'elevation angle', 'calculations show', 'aliased data', '2œä ambiguity']</t>
  </si>
  <si>
    <t>elevation angle | interferometer | layout | superDARN</t>
  </si>
  <si>
    <t>Calculations have been developed for the determination of elevation angle of arrival for a modified Super Dual Auroral Radar Network (SuperDARN) HF radar antenna layout consisting of dual auxiliary interferometer arrays: one behind and one in front of the main array. These calculations show that such a layout removes the 2œÄ ambiguity or angle-of-arrival aliasing effect observed in existing SuperDARN HF radars. Ray tracing and simulation results are presented which show that there is significant potential for aliasing with existing SuperDARN radars and the standard interferometer algorithm under routine operating conditions. Key Points An angle-of-arrival aliasing effect occurs routinely in SuperDARN radar data Incorrect (aliased) elevation angle data can often contaminate non-aliased data A layout with dual-auxiliary array interferometers removes the aliasing effect ¬© 2013. American Geophysical Union. All Rights Reserved.</t>
  </si>
  <si>
    <t>709-721</t>
  </si>
  <si>
    <t>60006925;60006925;60027090;60006925;60006925;60006925</t>
  </si>
  <si>
    <t>55964047000;8593539200;35758349400;56110023700;36198484900;56208198800</t>
  </si>
  <si>
    <t>McDonald, Andrew J.;Whittington, James;De Larquier, Sebastien;Custovic, Edhem;Kane, Thomas A.;Devlin, John C.</t>
  </si>
  <si>
    <t>Blacksburg;Melbourne</t>
  </si>
  <si>
    <t>Virginia Polytechnic Institute and State University;La Trobe University</t>
  </si>
  <si>
    <t>60027090;60006925</t>
  </si>
  <si>
    <t>McDonald A.J.</t>
  </si>
  <si>
    <t>Elevation angle-of-arrival determination for a standard and a modified superDARN HF radar layout</t>
  </si>
  <si>
    <t>10.1002/2013RS005157</t>
  </si>
  <si>
    <t>2-s2.0-84890284540</t>
  </si>
  <si>
    <t>['two locations', 'turbulence pattern', 'sti measures', 'statistically similar', 'slightly weaker', 'shifted versions', 'rights reserved', 'received signals', 'produce measurements', 'phased arrays', 'phase difference', 'microwave antennas', 'length scale', 'instrument consists', 'goldstone stis', 'geostationary satellites', 'future arrays', 'distance comparable', 'diameter antennas', 'delay fluctuations', 'atmospheric fluctuations', 'assess turbulence', 'also find', '5 km']</t>
  </si>
  <si>
    <t>interferometry</t>
  </si>
  <si>
    <t>Site test interferometers (STIs) have been deployed at two locations within the NASA Deep Space Network tracking complex in Goldstone, California. An STI measures the difference of atmospheric delay fluctuations over a distance comparable to the separations of microwave antennas that could be combined as phased arrays for communication and navigation. The purpose of the Goldstone STIs is to assess the suitability of Goldstone as an uplink array site and to statistically characterize atmosphere-induced phase delay fluctuations for application to future arrays. Each instrument consists of two ~1 m diameter antennas and associated electronics separated by ~200 m. The antennas continuously observe signals emitted by geostationary satellites and produce measurements of the phase difference between the received signals. The two locations at Goldstone are separated by 12.5 km and differ in elevation by 119 m. We find that their delay fluctuations are statistically similar but do not appear as shifted versions of each other, suggesting that the length scale for evolution of the turbulence pattern is shorter than the separation between instruments. We also find that the fluctuations are slightly weaker at the higher altitude site. Key Points Two interferometers were deployed at Goldstone, California, to assess turbulence The delay fluctuations from each instrument are statistically similar The atmospheric fluctuations are slightly weaker at the higher altitude site ¬© 2013. American Geophysical Union. All Rights Reserved.</t>
  </si>
  <si>
    <t>729-738</t>
  </si>
  <si>
    <t>60009037;60009037;60032143-60026717;60026717</t>
  </si>
  <si>
    <t>7004925275;6601913908;7006577375;13204530500</t>
  </si>
  <si>
    <t>Morabito, David D.;D'Addario, Larry R.;Acosta, Roberto J.;Nessel, James A.</t>
  </si>
  <si>
    <t>Akron;Cleveland;Pasadena</t>
  </si>
  <si>
    <t>University of Akron;NASA Glenn Research Center;Jet Propulsion Laboratory</t>
  </si>
  <si>
    <t>60032143;60026717;60009037</t>
  </si>
  <si>
    <t>Morabito D.</t>
  </si>
  <si>
    <t>Tropospheric delay statistics measured by two site test interferometers at Goldstone, California</t>
  </si>
  <si>
    <t>10.1002/2013RS005268</t>
  </si>
  <si>
    <t>2-s2.0-84890287447</t>
  </si>
  <si>
    <t>['wave ratio', 'using twin', 'ttfd antennas', 'superior front', 'superdarn radars', 'steering capability', 'single antenna', 'significantly less', 'rights reserved', 'rf interaction', 'pi ambiguity', 'one behind', 'new layout', 'main array', 'key points', 'hf radar', 'greatly improve', 'front array', 'elevation angle', 'corner reflectors', 'back ratio', 'auxiliary arrays', 'arrival using', 'also given', 'additional single']</t>
  </si>
  <si>
    <t>elevation angle | impedance matching | interferometer | phase calibration | superdarn</t>
  </si>
  <si>
    <t>A new antenna layout for a Super Dual Auroral Radar Network (SuperDARN) HF radar has been developed. The new layout utilizes two auxiliary arrays; one behind and one in front of the main array, rather than the single auxiliary array that existing radars use. The rear auxiliary array consists of three antennas providing beam-steering capability while the front auxiliary array consists of a single antenna. This layout is expected to greatly improve the calculation of elevation angle of arrival. Simulations presented show the advantages and disadvantages of using twin-terminated folded dipole (TTFD) antennas and log-periodic dipole arrays in standard and modified SuperDARN array configurations. TTFD antennas are shown to have superior front-to-back ratio and beam-steering capability but suffer from shadowing effects due to the presence of corner reflectors. Impedance-matching techniques used in SuperDARN radars are discussed, and the results of a new matching method, exhibiting a superior voltage standing-wave ratio over the SuperDARN frequency band, are presented. Shadowing of the main array by the front auxiliary array is investigated, and it is shown that the impact of the front array on the main array gain pattern is significantly less for the case of a single front antenna than for a four-antenna front array. Radar phase calibration techniques are discussed, and it is proposed that the additional single-antenna front array be used for system-wide radar phase calibration. An algorithm for the determination of elevation angle of arrival using the new layout is also given. Key Points A new SuperDARN radar layout has been developed with dual auxiliary arrays Phase-calibration and RF interaction between auxiliary arrays is discussed The new layout removes the two-pi ambiguity or aliasing effect ¬© 2013. American Geophysical Union. All Rights Reserved.</t>
  </si>
  <si>
    <t>60006925;60006925;60006925;60006925;60006925;60006925</t>
  </si>
  <si>
    <t>56110023700;55964047000;8593539200;7004339702;36198484900;56208198800</t>
  </si>
  <si>
    <t>Custovic, Edhem;McDonald, Andrew J.;Whittington, James;Elton, Darrell;Kane, Thomas A.;Devlin, John C.</t>
  </si>
  <si>
    <t>Custovic E.</t>
  </si>
  <si>
    <t>New antenna layout for a SuperDARN HF radar</t>
  </si>
  <si>
    <t>10.1002/2013RS005156</t>
  </si>
  <si>
    <t>2-s2.0-84890290870</t>
  </si>
  <si>
    <t>['¬© 1997', 'two steps', 'tucker conditions', 'solving karush', 'numerical simulations', 'iterative method', 'input single', 'form solution', 'ee problem', 'ee ).', 'downlink multiple', 'decomposition property', 'computational complexity', 'beamforming vectors', 'beamforming strategy', '2012 ieee']</t>
  </si>
  <si>
    <t>distributed antenna systems | Energy efficiency</t>
  </si>
  <si>
    <t>In this paper, we present a beamforming and power allocation algorithm for a downlink multiple-input single-output distributed antenna system which maximizes energy efficiency (EE). To reduce the computational complexity of conventional joint optimization approaches relying on an iterative method, we propose a near optimal scheme based on a closed-form solution. Employing the decomposition property of the joint optimization problem, the EE problem is solved in two steps. First, we determine the beamforming strategy for the EE maximization exposing the structure of beamforming vectors. Then, the optimal power allocation is presented as a closed-form solution by solving Karush-Kuhn-Tucker conditions. Through numerical simulations, we confirm that the proposed solution shows the performance almost identical to the jointly optimum method with much reduced complexity. ¬© 1997-2012 IEEE.</t>
  </si>
  <si>
    <t>2100-2103</t>
  </si>
  <si>
    <t>60005273;60094206;60005273;60005273</t>
  </si>
  <si>
    <t>55739613600;57198851697;7601566703;55705266800</t>
  </si>
  <si>
    <t>Kim, Heejin;Park, Eunsung;Park, Haewook;Lee, Inkyu</t>
  </si>
  <si>
    <t>Beamforming and power allocation designs for energy efficiency maximization in MISO distributed antenna systems</t>
  </si>
  <si>
    <t>10.1109/LCOMM.2013.100713.131715</t>
  </si>
  <si>
    <t>2-s2.0-84890425679</t>
  </si>
  <si>
    <t>['¬© 1997', 'wiretap channel', 'suboptimal solution', 'srm problem', 'sdp ).', 'robust design', 'problem based', 'input single', 'antenna eavesdropper', '2012 ieee']</t>
  </si>
  <si>
    <t>artificial noise | channel uncertainty | Physical layer security | robust design | wiretap channel</t>
  </si>
  <si>
    <t>In this letter, we study the robust artificial noise (AN) aided transmit design for a multiple-input single-output (MISO) wiretap channel with a single-antenna eavesdropper. We consider two uncertainty models for the imperfect channel state information (CSI) on the main and eavesdropper's channels at the transmitter. For the deterministic uncertainty model, we solve the worst-case secrecy rate maximization (WC-SRM) problem via semidefinite program (SDP). For the stochastic uncertainty model, we propose a suboptimal solution to the outage probability constrained secrecy rate maximization (OP-SRM) problem based on the robust design for the WC-SRM problem. The simulation results demonstrate performance improvement of the proposed worst case robust design as compared to that based on the worst case method without usage of AN. ¬© 1997-2012 IEEE.</t>
  </si>
  <si>
    <t>2096-2099</t>
  </si>
  <si>
    <t>55822164100;55326779700;8322936700;35075535600</t>
  </si>
  <si>
    <t>Tang, Yanqun;Xiong, Jun;Ma, Dongtang;Zhang, Xiaoying</t>
  </si>
  <si>
    <t>Robust artificial noise aided transmit design for MISO wiretap channels with channel uncertainty</t>
  </si>
  <si>
    <t>10.1109/LCOMM.2013.100713.131673</t>
  </si>
  <si>
    <t>2-s2.0-84890426484</t>
  </si>
  <si>
    <t>['¬© 1972', 'upper bound', 'uep ).', 'tight inter', 'source node', 'snr region', 'sm scheme', 'sm detection', 'signal received', 'schemes determine', 'relay synchronization', 'potential benefits', 'phase modulation', 'novel detect', 'jointly detecting', 'hierarchical modulation', 'flexible tradeoff', 'element interference', 'different importance', 'complexity maximum', 'carefully considering', 'bits ).', 'asymptotically tight', 'appropriate number', 'antenna index', '2012 ieee']</t>
  </si>
  <si>
    <t>Cooperative diversity | Detect-andforward relaying | Hierarchical modulation | Space-time shift keying | Spatial modulation</t>
  </si>
  <si>
    <t>A novel detect-and-forward (DeF) relaying aided cooperative SM scheme is proposed, which is capable of striking a flexible tradeoff in terms of the achievable bit error ratio (BER), complexity and unequal error protection (UEP). More specifically, SM is invoked at the source node (SN) and the information bit stream is divided into two different sets: the antenna index-bits (AI-bits) as well as the amplitude and phase modulation-bits (APM-bits). By exploiting the different importance of the AI-bits and the APM-bits in SM detection, we propose three low-complexity, yet powerful relay protocols, namely the partial, the hybrid and the hierarchical modulation (HM) based DeF relaying schemes. These schemes determine the most appropriate number of bits to be re-modulated by carefully considering their potential benefits and then assigning a specific modulation scheme for relaying the message. As a further benefit, the employment of multiple radio frequency (RF) chains and the requirement of tight inter-relay synchronization (IRS) can be avoided. Moreover, by exploiting the benefits of our low-complexity relaying protocols and our inter-element interference (IEI) model, a low-complexity maximum-likelihood (ML) detector is proposed for jointly detecting the signal received both via the source-destination (SD) and relay-destination (RD) links. Additionally, an upper bound of the BER is derived for our DeF-SM scheme. Our numerical results show that the bound is asymptotically tight in the high-SNR region and the proposed schemes provide beneficial system performance improvements compared to the conventional MIMO schemes in an identical cooperative scenario. ¬© 1972-2012 IEEE.</t>
  </si>
  <si>
    <t>4500-4511</t>
  </si>
  <si>
    <t>60005465-60025225;60025225;60005465-60025225;60005465-60025225;60005465-60025225;60025225;60025225</t>
  </si>
  <si>
    <t>55512176200;55611394100;7403260111;23666736000;35240242100;23004324800;36043733600</t>
  </si>
  <si>
    <t>Yang, Ping;Zhang, Bo;Xiao, Yue;Dong, Binhong;Li, Shaoqian;El-Hajjar, Mohammed;Hanzo, Lajos</t>
  </si>
  <si>
    <t>Detect-and-forward relaying aided cooperative spatial modulation for wireless networks</t>
  </si>
  <si>
    <t>10.1109/TCOMM.2013.100913.130278</t>
  </si>
  <si>
    <t>2-s2.0-84890432825</t>
  </si>
  <si>
    <t>['¬© 1972', 'transmit antennas', 'statistical precoding', 'snrs ).', 'reduces efficiently', 'proposed v', 'proposed scheme', 'precoder design', 'practical snrs', 'outdated csi', 'original k', 'optimal solution', 'noise ratios', 'mat scheme', 'mat ),', 'implementation complexity', 'high snrs', 'finite signal', 'efficient near', 'arbitrary snrs', 'arbitrary number', 'antenna case', 'achievable rate', '2012 ieee']</t>
  </si>
  <si>
    <t>Broadcast channel | Correlation | Multiple-input single-output (MISO) | Outdated channel state information (CSI) | Precoding</t>
  </si>
  <si>
    <t>We propose a multiuser downlink transmission scheme exploiting both statistical and outdated channel state information (CSI) at the transmitter. Based on the outdated CSI-aided transmission scheme introduced in (denoted as MAT), the proposed scheme reduces the original K-user MAT system to a two-user virtual MAT system, through statistical precoding in the first two transmission slots. Thus, the proposed scheme (denoted as V-MAT) reduces efficiently the implementation complexity, while increasing the achievable rate at finite signal-to-noise ratios (SNRs). For the V-MAT scheme, we derive an analytical high SNR rate approximation for correlated Rayleigh fading. Furthermore, for independent and identically distributed Rayleigh fading, we derive an exact rate expression at high SNRs, as well as a tight lower bound which applies for arbitrary SNRs. Then, precoder design is investigated, where an efficient near-optimal solution is proposed for arbitrary number of transmit antennas, and a closed-form optimal solution is derived for the two-antenna case. It is demonstrated that the proposed V-MAT scheme yields higher achievable rate than the original MAT scheme at practical SNRs. Moreover, by combining the V-MAT scheme and the generalized MAT scheme of , where precoding is implemented in the third transmission slot, the achievable rate can be further increased. ¬© 1972-2012 IEEE.</t>
  </si>
  <si>
    <t>4551-4564</t>
  </si>
  <si>
    <t>60005244;60000990;60005244;60005244</t>
  </si>
  <si>
    <t>56493254100;23051214500;55243233900;7403872378</t>
  </si>
  <si>
    <t>Wang, Jue;Matthaiou, Michail;Jin, Shi;Gao, Xiqi</t>
  </si>
  <si>
    <t>Nanjing;Gothenburg</t>
  </si>
  <si>
    <t>Southeast University;Chalmers University of Technology</t>
  </si>
  <si>
    <t>60005244;60000990</t>
  </si>
  <si>
    <t>Precoder design for multiuser MISO systems exploiting statistical and outdated CSIT</t>
  </si>
  <si>
    <t>10.1109/TCOMM.2013.091813.120874</t>
  </si>
  <si>
    <t>2-s2.0-84890442080</t>
  </si>
  <si>
    <t>['¬© 1972', 'varying channels', 'user rate', 'user location', 'used instead', 'transmit antennas', 'simulation results', 'large number', 'estimated channels', 'downlink precoding', 'coordinated multi', 'comp systems', 'channel quality', 'channel prediction', 'channel estimation', 'backhaul latency', 'average per', '2012 ieee']</t>
  </si>
  <si>
    <t>Backhaul latency | Channel prediction | Coordinated multi-point transmission</t>
  </si>
  <si>
    <t>The potential of coordinated multi-point (CoMP) transmission in providing high spectral efficiency for cellular systems largely depends on the channel quality at the cooperated base stations. In this paper, we investigate whether channel prediction is useful for downlink CoMP systems with backhaul latency in time-varying channels, where both the centralized and decentralized CoMP joint processing (CoMP-JP) as well as the CoMP coordinated beamforming (CoMP-CB) are considered. Toward this goal, we resort to large system analysis with large number of transmit antennas to derive closed form expressions of the average per-user rate of the CoMP systems, when predicted or estimated channels are employed for downlink precoding. By comparing with Non-CoMP systems, we find that channel prediction provides much higher performance gain over channel estimation for CoMP systems, depending on the strategy of the cooperation and the user location. As a result, CoMP systems can perform fairly well for mobile users even under the large backhaul latency, if channel prediction will be used instead of channel estimation. Simulation results are provided to validate our analysis. ¬© 1972-2012 IEEE.</t>
  </si>
  <si>
    <t>4577-4590</t>
  </si>
  <si>
    <t>60013789;60013789;60013789</t>
  </si>
  <si>
    <t>36931085000;55583285600;35210142000</t>
  </si>
  <si>
    <t>Su, Liyan;Yang, Chenyang;Han, Shengqian</t>
  </si>
  <si>
    <t>Su L.</t>
  </si>
  <si>
    <t>The value of channel prediction in CoMP systems with large backhaul latency</t>
  </si>
  <si>
    <t>10.1109/TCOMM.2013.091813.130027</t>
  </si>
  <si>
    <t>2-s2.0-84890442921</t>
  </si>
  <si>
    <t>['temperature co', 'schott borofloat', 'return loss', 'proposed structure', 'peak gain', 'ltcc process', 'ltcc ).', 'good agreement', 'fired ceramic', 'design precision', 'design cost', 'could lead', 'cmos technology', '64 ghz', '4 dbi']</t>
  </si>
  <si>
    <t>60 GHz | Array | CMOS technology | Half-wave dipole | Schott Borofloat</t>
  </si>
  <si>
    <t>This design is presented of a 2 √ó 2 planar array, with a half-wave dipole antenna to be its element, on a new substrate material, Schott Borofloat, with CMOS technology in the 60 GHz band. In the proposed structure, all the designs are based on the CMOS technology and similar performance could be achieved with the same size in contrast to the design on low-temperature co-fired ceramic (LTCC). This could lead to the improving of the compatibility with the CMOS IC process, the design cost and the design precision which is restricted in the LTCC process. The simulated -10 dB bandwidth of the array is from 58 to 64 GHz. A peak gain of 9.4 dBi is achieved. Good agreement on return loss is achieved between simulations and measurements.¬© 2013 Chinese Institute of Electronics.</t>
  </si>
  <si>
    <t>55967157700;57220894364;55968867500</t>
  </si>
  <si>
    <t>Jun, Luo;Yan, Wang;Ruifeng, Yue</t>
  </si>
  <si>
    <t>Jun L.</t>
  </si>
  <si>
    <t>60-GHz array antenna with standard CMOS technology on Schott Borofloat</t>
  </si>
  <si>
    <t>10.1088/1674-4926/34/11/115006</t>
  </si>
  <si>
    <t>2-s2.0-84890469364</t>
  </si>
  <si>
    <t>['shot noise', 'resonance frequency', 'perot interferometer', 'individual pulses', 'independent instants', 'drever scheme']</t>
  </si>
  <si>
    <t>laser-interferometric gravitational antennas | periodically nonstationary and Poisson random processes | Pound-Drever scheme</t>
  </si>
  <si>
    <t>The effect of shot noise on the accuracy with which the resonance frequency of a Fabry-Perot interferometer can be measured in the Pound-Drever scheme is considered. A Poisson random process with independent instants when individual pulses (electrons) occur is used as a model of periodically nonstationary shot noise. ¬© 2013 Springer Science+Business Media New York.</t>
  </si>
  <si>
    <t>881-886</t>
  </si>
  <si>
    <t>56423205700;36464510000</t>
  </si>
  <si>
    <t>Gusev, A. V.;Yudin, I. S.</t>
  </si>
  <si>
    <t>An effective estimate of the resonance frequency of a fabry-perot interferometer in the pound-drever scheme</t>
  </si>
  <si>
    <t>10.1007/s11018-013-0301-3</t>
  </si>
  <si>
    <t>2-s2.0-84890557275</t>
  </si>
  <si>
    <t>['surrounding hard', 'smart sensor', 'simple handling', 'sensor applications', 'promising approach', 'nursing staff', 'measurement data', 'main advantages', 'intelligent nfc', 'glucose meter', 'based ultraviolet', 'based cryo', 'based blood', 'advanced design']</t>
  </si>
  <si>
    <t>ambient assisted living | healthcare | near field communication | NFC-smartphone | smart sensors</t>
  </si>
  <si>
    <t>A promising approach for the application of NFC in healthcare is the combination of the simple handling of NFC with different sensor functionalities. By an advanced design of the NFC-antenna and the surrounding hard- and software, the intelligent NFC-tag can operate as a smart sensor with NFC-interface for the transfer of measurement data. According to this principle, various sensor applications for health care scenarios can be realized. In this article several developments of NFC-sensor applications are introduced like NFC-based fill level measurement, NFC-based analog scale (position detection), NFC-based blood-glucose meter, NFC-based cryo-sensor for vials and NFC-based ultraviolet (UV) assessment for sun burn prevention. The main advantages of these applications are that all NFC-sensors can simply be used by medical, nursing staff or patients and consumers. ¬© 2013 Springer Verlag Wien.</t>
  </si>
  <si>
    <t>0932383X</t>
  </si>
  <si>
    <t>Elektrotechnik und Informationstechnik</t>
  </si>
  <si>
    <t>108282791;60103936;108282791;108282791;60103936</t>
  </si>
  <si>
    <t>23018055300;6507919552;23006080800;55901254900;36167149200</t>
  </si>
  <si>
    <t>Cecil, Stefan;Bammer, Manfred;Schmid, Gernot;Lamedschwandner, Kurt;Oberleitner, Andreas</t>
  </si>
  <si>
    <t>Austrian Institute of Technology;Seibersdorf Labor GmbH</t>
  </si>
  <si>
    <t>60103936;108282791</t>
  </si>
  <si>
    <t>Cecil S.</t>
  </si>
  <si>
    <t>Smart NFC-sensors for healthcare applications and further development trends</t>
  </si>
  <si>
    <t>10.1007/s00502-013-0156-y</t>
  </si>
  <si>
    <t>2-s2.0-84890857442</t>
  </si>
  <si>
    <t>['volcanic tremor', 'velocity changes', 'velocity changemeasured', 'velocity change', 'thevelocity changes', 'strong motions', 'strain variations', 'small antennas', 'seismic array', 'reliable changes', 'periods longer', 'periodband greater', 'monitor small', 'maximum amplitude', 'lower crust', 'long periods', 'linearized inversion', 'linear behaviour', 'interpreted together', 'first subevent', 'deformation suggests', 'correlation exists', 'continuous gps', 'authors 2013', 'analyse non', '8 hz', '59 seismometers', '2010 sse']</t>
  </si>
  <si>
    <t>Rheology and friction of fault zones | Subduction zone processes | Wave scattering and diffraction</t>
  </si>
  <si>
    <t>We use ambient noise cross-correlations to monitor small but reliable changes in seismicvelocities and to analyse non-volcanic tremor (NVT) intensities during the slow slip event(SSE) that occurred in 2009 and 2010 in Guerrero. We test the sensitivity of the seismicvelocity to strain variations in absence of strong motions. The 2009-2010 SSE presents acomplex slip sequence with two subevents occurring in two different portions of the fault.From a seismic array of 59 seismometers, installed in small antennas, we detect a velocitydrop with maximum amplitude at the time of the first subevent.We analyse the velocity changeat different period bands and observe that the velocity perturbation associated with the SSEmaximizes for periods longer than 12 s. Then a linearized inversion of the velocity changemeasured at different period bands is applied in order to determine the depth of the portion ofthe crust affected by this perturbation. No velocity change in the first 10 km is detected. Below,the velocity perturbation increases with depth, affecting the middle and lower crust. Finally,we compute the transient deformation produced by the SSE in an elastic model using theslip evolution recovered from the inversion of continuous GPS. The comparison between thevelocity changes and the deformation suggests that the velocity change is correlated with thestrain rate rather than with the strain. This result is similar to what was observed duringthe 2006 SSE in the same region and suggests a non-linear behaviour of the crust.The velocity changes can be interpreted together with other observables such as NVTs.During the 2009-2010 SSE we measure NVT activity using continuous seismic recordsfiltered between 2 and 8 Hz. We observe a correlation between velocity changes (for periodband greater than 14 s) and tremor activity whereas no correlation exists between velocitychanges and seismic noise energy measured at long periods. These observations suggest thatboth seismic velocity change and NVT can be used as indication of transient deformation atdepth. ¬© The Authors 2013. Published by Oxford University Press on behalf of The Royal Astronomical Society.</t>
  </si>
  <si>
    <t>447-460</t>
  </si>
  <si>
    <t>60109424;60109424;60109424;60109424;60032442;60001970;60032442;60109424;60109424;60109424;60109424</t>
  </si>
  <si>
    <t>37116083700;7007077711;34973129200;35099843400;6506284725;7103180200;6701499370;55624633400;55360056900;6602110828;24757915700</t>
  </si>
  <si>
    <t>Rivet, Diane;Campillo, Michel;Radiguet, Mathilde;Zigone, Dimitri;Cruz-Atienza, Victor;Shapiro, Nikolai M.;Kostoglodov, Vladimir;Cotte, Nathalie;Cougoulat, Glenn;Walpersdorf, Andrea;Daub, Eric</t>
  </si>
  <si>
    <t>France;Mexico;France</t>
  </si>
  <si>
    <t>Grenoble;Ciudad de M√©xico;Paris</t>
  </si>
  <si>
    <t>Institut des Sciences de la Terre (ISTerre);Universidad Nacional Aut√≥noma de M√©xico;Institut de Physique du Globe de Paris</t>
  </si>
  <si>
    <t>60109424;60032442;60001970</t>
  </si>
  <si>
    <t>Rivet D.</t>
  </si>
  <si>
    <t>Seismic velocity changes, strain rate and non-volcanic tremors during the 2009-2010 slow slip event in Guerrero, Mexico</t>
  </si>
  <si>
    <t>10.1093/gji/ggt374</t>
  </si>
  <si>
    <t>2-s2.0-84890886176</t>
  </si>
  <si>
    <t>['sequential computations', 'results suggest', 'parametric study', 'parallel environment', 'numerical results', 'linear systems', 'large sizes', 'large 2d', 'iterative solvers', 'high storage', 'efficient techniques', 'discussed thoroughly', 'convergence behavior', 'computational cost', 'applying pcg', '3d problems']</t>
  </si>
  <si>
    <t>Approximate inverse preconditioner | Cone programming | Incomplete cholesky factorization | Limit analysis | Preconditioned conjugate gradient method</t>
  </si>
  <si>
    <t>The efficiency of several preconditioned Conjugate Gradient (PCG) schemes for solving of large sparse linear systems arising from application of interior point methods to nonlinear Finite Element Limit Analysis (FELA) is studied. Direct solvers fail to solve these linear systems in large sizes, such as large 2D and 3D problems, due to their high storage and computational cost. This motivates using iterative methods. However, iterative solvers are not efficient for difficult problems without preconditioning techniques. In this paper, the effect of various preconditioning techniques on the convergence behavior of the preconditioned Conjugate Gradient (PCG) is investigated through a detailed comparative study. Furthermore, numerical results of applying PCG to several sample systems are presented and discussed thoroughly in a parametric study. Our results suggest that while incomplete Cholesky preconditioners are by far the most efficient techniques for sequential computations, significant gains may result from use of sparse approximate inverse methods in parallel environment in this field.</t>
  </si>
  <si>
    <t>195-203</t>
  </si>
  <si>
    <t>60010571;60010571;60010571</t>
  </si>
  <si>
    <t>55932339700;6602630759;56249691200</t>
  </si>
  <si>
    <t>Kardani, Omid;Lyamin, Andrei V.;Krabbenh√òft, Kristian</t>
  </si>
  <si>
    <t>Callaghan</t>
  </si>
  <si>
    <t>The University of Newcastle, Australia</t>
  </si>
  <si>
    <t>Kardani O.</t>
  </si>
  <si>
    <t>A comparative study of preconditioning techniques for large sparse systems arising in finite element limit analysis</t>
  </si>
  <si>
    <t>2-s2.0-84890900564</t>
  </si>
  <si>
    <t>['¬© 2013', 'three orders', 'spectral structure', 'spatial structure', 'sky spectrum', 'recommend modelling', 'realistic simulations', 'promising probe', 'previously proposed', 'neutral hydrogen', 'magnitude higher', 'low frequencies', 'like modulation', 'ionospheric refraction', 'generic functions', 'dependent ionospheric', 'cosmic redshift', 'cosmic dawn', 'chromatic mixing', 'chromatic effects', 'authors published', 'approximate œω', '2 dependence']</t>
  </si>
  <si>
    <t>Atmospheric effects | Dark ages, reionization, first stars | Methods:Data analysis</t>
  </si>
  <si>
    <t>The redshifted 21 cm brightness distribution from neutral hydrogen is a promising probe into the cosmic dark ages, cosmic dawn and re-ionization. Low Frequency Array's (LOFAR) Low Band Antennas (LBA) may be used in the frequency range 45 to 85MHz (30 &gt; z &gt; 16) to measure the sky-averaged redshifted 21 cm brightness temperature as a function of frequency, or equivalently, cosmic redshift. These low frequencies are affected by strong Galactic foreground emission that is observed through frequency-dependent ionospheric and antenna beam distortions which lead to chromatic mixing of spatial structure into spectral structure. Using simple models, we show that (i) the additional antenna temperature due to ionospheric refraction and absorption are at an ~1 per cent level - two-to-three orders of magnitude higher than the expected 21 cm signal, and have an approximate ŒΩ-2 dependence, (ii) ionospheric refraction leads to a knee-like modulation on the sky spectrum at ŒΩ ‚âà 4 times plasma frequency. Using more realistic simulations, we show that in the measured sky spectrum, more than 50 per cent of the 21 cm signal variance can be lost to confusion from foregrounds and chromatic effects. To mitigate this confusion, we recommend modelling of chromatic effects using additional priors and interferometric visibilities rather than subtracting them as generic functions of frequency as previously proposed. ¬© 2013 The Authors Published by Oxford University Press on behalf of the Royal Astronomical Society.</t>
  </si>
  <si>
    <t>1056-1069</t>
  </si>
  <si>
    <t>stt1878</t>
  </si>
  <si>
    <t>60011173;60011173;60011173-60025529;60025529;60023091;60025529</t>
  </si>
  <si>
    <t>36712725900;7004666481;7004416493;8901225500;6603692623;8905981400</t>
  </si>
  <si>
    <t>Vedantham, H. K.;Koopmans, L. V.E.;De Bruyn, A. G.;Wijnholds, S. J.;Ciardi, B.;Brentjens, M. A.</t>
  </si>
  <si>
    <t>Netherlands;Germany;Netherlands</t>
  </si>
  <si>
    <t>Dwingeloo;Garching bei Munchen;Groningen</t>
  </si>
  <si>
    <t>Netherlands Foundation for Research in Astronomy;Max Planck Institute for Astrophysics;University of Groningen, Kapteyn Astronomical Institute</t>
  </si>
  <si>
    <t>60025529;60023091;60011173</t>
  </si>
  <si>
    <t>Vedantham H.</t>
  </si>
  <si>
    <t>Chromatic effects in the 21 cm global signal from the cosmic dawn</t>
  </si>
  <si>
    <t>10.1093/mnras/stt1878</t>
  </si>
  <si>
    <t>2-s2.0-84890909925</t>
  </si>
  <si>
    <t>['well utilized', 'well utilization', 'useful information', 'traditional back', 'tr inversion', 'toa ),', 'still work', 'spatial domains', 'sparse array', 'simulation domain', 'scattered pulse', 'rfid tag', 'received signals', 'proposed method', 'propagation paths', 'projection method', 'multipath propagations', 'multipath effects', 'location estimator', 'locating pulse', 'indoor time', 'great advantages', 'et al', 'energy distribution', 'also given', 'accurately reconstructed']</t>
  </si>
  <si>
    <t>Multipath propagation | RF locating | RFID | Sparse array | Time reversal</t>
  </si>
  <si>
    <t>An indoor Time-Reversal (TR) Based RF locating method is proposed to locate a RFID tag in rich scattering environment. Unlike the conventional locating methods based on Received Signal Strength Indicator (RSSI), Time of Arrival (TOA), and Direction of Arrival (DOA) estimation which are sensitive to the multipath effects, TR method utilizes the multipath propagations as useful information. The proposed method first requests a RFID tag to emit a locating pulse, the scattered pulse is received by a sparse antenna array with 3 wavelengths spacing, and then the received signals are time-reversed and retransmitted in a simulation domain by using numerical electromagnetic calculation methods. Because the information of the environment (such as rooms, doors, et al) can be known in advance, the propagation paths of the pulse can be accurately reconstructed. In order to locate the RFID tag, a location estimator based on TR inversion is also given. By monitoring the output of this location estimator or the energy distribution in both time and spatial domains, the RFID tag can be located. This TR based RF locating method has great advantages over the traditional back-projection method because the multipath propagations in this rich scattering environment have been well utilized. Simulation results show the effectiveness of the proposed method. Furthermore, originating from the well utilization of multipath propagations, TR based method can still work very well for locating with this very sparse array.</t>
  </si>
  <si>
    <t>869-874</t>
  </si>
  <si>
    <t>Dianzi Keji Daxue Xuebao/Journal of the University of Electronic Science and Technology of China</t>
  </si>
  <si>
    <t>55515720600;7404149276;55975581400;24341874300;55645491100</t>
  </si>
  <si>
    <t>Zhu, Xiao Zhang;Zhao, Zhi Qin;Zhang, Yin;Ou, Yang Jun;Nie, Zai Ping</t>
  </si>
  <si>
    <t>Evaluation of the indoor time-reversal based rf locating method</t>
  </si>
  <si>
    <t>10.3969/j.issn.1001-0548.2013.06.011</t>
  </si>
  <si>
    <t>2-s2.0-84891134599</t>
  </si>
  <si>
    <t>['radioastronomy laboratory', 'krim station', 'instrumental distortions', 'antenna fabricated']</t>
  </si>
  <si>
    <t>The equipment and observational technique used to obtain dynamic spectra of the solar radio radiation at the KRIM station (Crimean Astrophysical Observatory) that is a part of the e-CAL-LISTO worldwide network are described. The parameters of an antenna fabricated in the Radioastronomy Laboratory of the Crimean Astrophysical Observatory and a method for excluding the instrumental distortions that was developed at the KRIM station are outlined. ¬© 2013 Allerton Press, Inc.</t>
  </si>
  <si>
    <t>301-307</t>
  </si>
  <si>
    <t>Kinematics and Physics of Celestial Bodies</t>
  </si>
  <si>
    <t>Yurovsky, Yu F.</t>
  </si>
  <si>
    <t>Bakhchysarai</t>
  </si>
  <si>
    <t>Crimean Astrophysical Observatory RAS</t>
  </si>
  <si>
    <t>Yurovsky Y.</t>
  </si>
  <si>
    <t>Equipment and observational technique used to obtain dynamic spectra of the solar radio radiation at the KRIM station</t>
  </si>
  <si>
    <t>10.3103/S0884591313060068</t>
  </si>
  <si>
    <t>2-s2.0-84891335455</t>
  </si>
  <si>
    <t>['sized assembly', 'sensitive quantification', 'rapid detection', 'pm ).', 'pin fret', 'mismatch discrimination', 'metal nps', 'free ultra', 'dna mimic', 'controlled 20', 'conic nanocapillaries', 'achieve label', '15 min']</t>
  </si>
  <si>
    <t>Plasmonic hot spots, generated by controlled 20-nm Au nanoparticle (NP) assembly, are shown to suppress fluorescent quenching effects of metal NPs, such that hair-pin FRET (Fluorescence resonance energy transfer) probes can achieve label-free ultra-sensitive quantification. The micron-sized assembly is a result of intense induced NP dipoles by focused electric fields through conic nanocapillaries. The efficient NP aggregate antenna and the voltage-tunable NP spacing for optimizing hot spot intensity endow ultra-sensitivity and large dynamic range (fM to pM). The large shear forces during assembly allow high selectivity (2-mismatch discrimination) and rapid detection (15 min) for a DNA mimic of microRNA. ¬© 2013 AIP Publishing LLC.</t>
  </si>
  <si>
    <t>Biomicrofluidics</t>
  </si>
  <si>
    <t>55980443700;36683472700;46761454800;7003719684;7407525311</t>
  </si>
  <si>
    <t>Liu, Shoupeng;Yan, Yu;Wang, Yunshan;Senapati, Satyajyoti;Chang, Hsueh Chia</t>
  </si>
  <si>
    <t>Plasmonic hotspots of dynamically assembled nanoparticles in nanocapillaries: Towards a micro ribonucleic acid profiling platform</t>
  </si>
  <si>
    <t>10.1063/1.4832095</t>
  </si>
  <si>
    <t>2-s2.0-84891429288</t>
  </si>
  <si>
    <t>['wireless network', 'truck cycle', 'system relies', 'system consists', 'rugged touch', 'paper presents', 'motion sensing', 'locally stored', 'loading equipment', 'ipms ).', 'hardware used', 'equipment operators', 'ending points', 'distance travelled', 'delay time', 'cycle time', 'cycle starting', 'automatically define', 'also established', 'adcs system']</t>
  </si>
  <si>
    <t>Data collection | Information systems | Surface coal mining | Truck and shovel</t>
  </si>
  <si>
    <t>This paper presents the results of research on the development and application of a custom-made truck cycle and delay automated data collection system (TCD-ADCS) in a surface coal mining. Truck cycle and delay field data are locally stored in trucks and then synchronized and replicated through a wireless network into a centralized server containing an already-developed integrated production management system (IPMS). The system relies on motion sensing and distance travelled in order to automatically define the cycle starting/ending points, cycle time, position, and delay time. Connectivity and communication between loading equipment and trucks are also established. Communication between the equipment operators and TCD-ADCS system is via a user-friendly graphic interface. The hardware used for the development of this system consists of a rugged touch-screen personal computer, 2.4 GHz radio transmitter antenna, and a commercial GPS receiver. The system was developed, tested, and deployed at a surface coal mine in the USA. ¬© The Southern African Institute of Mining and Metallurgy, 2013.</t>
  </si>
  <si>
    <t>881-888</t>
  </si>
  <si>
    <t>Journal of the Southern African Institute of Mining and Metallurgy</t>
  </si>
  <si>
    <t>60021143;60021143;108073360;108073360</t>
  </si>
  <si>
    <t>55992096300;35611335000;22950267800;57204706662</t>
  </si>
  <si>
    <t>Terrazas Prado, P. G.;Kecojevic, V.;Bogunovic, D.;Mongeon, P.</t>
  </si>
  <si>
    <t>Morgantown;DeKalb</t>
  </si>
  <si>
    <t>West Virginia University;North American Coal Corporation</t>
  </si>
  <si>
    <t>60021143;108073360</t>
  </si>
  <si>
    <t>Terrazas Prado P.</t>
  </si>
  <si>
    <t>Truck cycle and delay automated data collection system in surface coal mining</t>
  </si>
  <si>
    <t>2-s2.0-84891787924</t>
  </si>
  <si>
    <t>['yield unenhanced', 'source dual', 'single contrast', 'review article', 'recent advances', 'ionizing radiation', 'enhanced acquisition', 'energy ct', 'enable radiation', 'dose neutrality', 'conventional single', 'abdominal organs']</t>
  </si>
  <si>
    <t>With recent advances in dual-source dual-energy computed tomography (CT), high-quality diagnostic images can now be acquired while reducing the level of ionizing radiation. In this review article, the authors evaluate techniques, including the use of a single contrast-enhanced acquisition, to yield unenhanced and contrast-enhanced CT data. Dual-energy postprocessing may increase diagnostic accuracy in evaluating the abdominal organs and viscera and enable radiation-dose neutrality, relative to conventional single-energy CT.</t>
  </si>
  <si>
    <t>Applied Radiology</t>
  </si>
  <si>
    <t>60006263;60084261;60028717</t>
  </si>
  <si>
    <t>7402330942;26429846100;14025505200</t>
  </si>
  <si>
    <t>Siegel, Marilyn J.;Ramirez-Giraldo, Juan Carlos;Graser, Anno</t>
  </si>
  <si>
    <t>New York;Munich;St. Louis</t>
  </si>
  <si>
    <t>Siemens USA;Ludwig-Maximilians-Universit√§t M√ºnchen;Washington University School of Medicine in St. Louis, Mallinckrodt Institute of Radiology</t>
  </si>
  <si>
    <t>60084261;60028717;60006263</t>
  </si>
  <si>
    <t>Siegel M.</t>
  </si>
  <si>
    <t>Abdominal dual-source dual-energy CT: Uses in clinical practice</t>
  </si>
  <si>
    <t>2-s2.0-84892450892</t>
  </si>
  <si>
    <t>['uniform distribution', 'two shapes', 'phased arrays', 'modified square', 'far field', 'current amplitudes', 'circular polarization', 'circular patches', 'chebyshev distribution', 'antenna elements', '26 db']</t>
  </si>
  <si>
    <t>circular polarization | phased antenna array | sidelobe reduction</t>
  </si>
  <si>
    <t>Two shapes of antenna elements have been investigated and compared to obtain phased antenna arrays with circular polarization in the far field; a feed network providing a Chebyshev distribution of current amplitudes and uniform distribution of phases has been designed for 4 √ó 4 arrays; phased arrays with modified square and circular patches have been designed and compared, providing sidelobe reduction of up to -26 dB. ¬© 2013 Allerton Press, Inc.</t>
  </si>
  <si>
    <t>437-442</t>
  </si>
  <si>
    <t>57199603529;35390481600;35609107000</t>
  </si>
  <si>
    <t>Guoming, Lu;Zakharov, P. N.;Sukhorukov, A. P.</t>
  </si>
  <si>
    <t>Guoming L.</t>
  </si>
  <si>
    <t>Simulation of low-sidelobe phased antenna array with circular polarization</t>
  </si>
  <si>
    <t>10.3103/S0027134913060052</t>
  </si>
  <si>
    <t>2-s2.0-84893245827</t>
  </si>
  <si>
    <t>['whereas design', 'tooth design', 'tooth addition', 'three bands', 'new square', 'multiband applications', 'metallic inclusions', 'investigated using', 'four bands', 'center frequencies', '62 ghz', '50 ghz']</t>
  </si>
  <si>
    <t>antenna design | metamaterial | microstrip patch | square-tooth split ring resonator</t>
  </si>
  <si>
    <t>A square multiband truncated microstrip patch antenna was investigated using a square-tooth split ring resonator for multiband applications in both S- and C-bands. The square-tooth split ring resonator is formed from metallic inclusions in a substrate to create a metamaterial. We introduce a new square-tooth split ring resonator which increases the radiation of the antenna as well as the bandwidth. This new design creates a slow wave structure. The square-tooth addition to the split ring resonator works like a slow wave structure. The square-tooth split ring resonator design is compared with the simple split ring resonator design. The square-tooth design has four bands with center frequencies of 3.88, 4.81, 5.4, and 5.62 GHz, whereas design with the simple split ring resonator has just three bands with center frequencies of 3.88, 4.74, and 5.50 GHz. The bandwidth is increased by 20% to 30% using the square-tooth split ring resonator compared to the simple split ring resonator. ¬© 2014 Taylor &amp; Francis.</t>
  </si>
  <si>
    <t>1821-1829</t>
  </si>
  <si>
    <t>60097536;113784804</t>
  </si>
  <si>
    <t>Square-tooth split ring resonator - A novel metamaterial for bandwidth and radiation improvement in microstrip-based radiating structure design</t>
  </si>
  <si>
    <t>10.1080/09500340.2013.863402</t>
  </si>
  <si>
    <t>2-s2.0-84893924396</t>
  </si>
  <si>
    <t>['¬© 2013', 'reference antenna', 'proposed antenna', 'polynomial equation', 'operating bandwidth', 'obtained bandwidth', 'hexagonal slot', 'gain characteristics', 'experimentally investigated', 'center frequency', 'bandwidth enhancement', 'approximately determine', '751 mhz', '470 mhz']</t>
  </si>
  <si>
    <t>Magnetic current distribution | Microstrip-line fed | Orthogonal resonant modes | Wide slot antenna | Wideband operations.</t>
  </si>
  <si>
    <t>In this paper, a printed hexagonal wide slot antenna for bandwidth enhancement is proposed and experimentally investigated. The hexagonal slot is excited by a 50 Œ© microstrip line with hexagonal tuning stub. A hexagonal slot excited by a simple 50 Œ© microstrip line having a bandwidth of 470 MHz is considered as reference antenna. Simulation and experimental results show that the proposed hexagonal wide slot antenna having 50 Œ© microstrip line feed with hexagonal tuning stub exhibits 2:1 VSWR bandwidth of 1,751 MHz (1,921 to 3,672 MHz), which is about four times larger than the reference antenna. Obtained bandwidth is 62.63% with respect to center frequency. Based on these analyses, an empirical design equation and a polynomial equation are introduced to approximately determine the lower edge frequency of operating bandwidth. The impedance, radiation, and gain characteristics of the proposed antenna are studied and results exhibited accordingly. ¬© 2013 by the IETE.</t>
  </si>
  <si>
    <t>732-738</t>
  </si>
  <si>
    <t>60104263;60000912;60000912;60000912;60000912</t>
  </si>
  <si>
    <t>25957880500;56050644800;55328436500;57188762357;57211297849</t>
  </si>
  <si>
    <t>Chattopadhyay, Krishnendu;Mitra, Tannistha;Das, Dhruba;Das, Santanu;Chaudhuri, Sekhar Ranjan</t>
  </si>
  <si>
    <t>Bandwidth enhancement of hexagonal wide slot antenna using a tuning stub</t>
  </si>
  <si>
    <t>10.4103/0377-2063.126976</t>
  </si>
  <si>
    <t>2-s2.0-84894662704</t>
  </si>
  <si>
    <t>['¬© 2013', 'tie section', 'shaped slot', 'proposed antenna', 'low cost', 'ieee 802', 'ground plane', 'fr4 substrate', 'compact size', 'bands complying', 'antenna comprises', '825 ghz', '484 ghz', '4 ghz']</t>
  </si>
  <si>
    <t>Bow-tie | Dual-Band | Printed antenna | Wireless local area network.</t>
  </si>
  <si>
    <t>In this paper, we propose a novel microstrip antenna for 2.4 GHz (2.4-2.484 GHz) and the 5.8GHz (5.725-5.825 GHz) bands complying with IEEE 802.11b and IEEE 802.11a WLAN standards, respectively. The proposed Antenna occupies an area of 27 mm √ó 27 mm, when printed on FR4 substrate (Œµr = 4.4, h = 0.8 mm). The antenna comprises of a bow-tie section, an L-shaped slot on the ground plane, and a 50Œ© microstrip transmission feed line. Prototype of the proposed antenna has been fabricated and tested. The compact size, low cost, ease of fabrication, and good radiation parameters in comparison with previously published designs are the most advantages of the proposed antenna. ¬© 2013 by the IETE.</t>
  </si>
  <si>
    <t>693-697</t>
  </si>
  <si>
    <t>60031777;60016248</t>
  </si>
  <si>
    <t>39961076000;6603101867</t>
  </si>
  <si>
    <t>Abioghli, Mehdi;Sadeghzadeh, Ramazan</t>
  </si>
  <si>
    <t>Islamic Azad University;K. N. Toosi¬†University¬†of Technology</t>
  </si>
  <si>
    <t>Abioghli M.</t>
  </si>
  <si>
    <t>A new compact dual-band bow-tie microstrip Antenna for WLAN applications</t>
  </si>
  <si>
    <t>10.4103/0377-2063.126964</t>
  </si>
  <si>
    <t>2-s2.0-84894669807</t>
  </si>
  <si>
    <t>['¬© 2013', 'trellis code', 'time code', 'orthogonal space', 'diversity advantage', 'designed space', 'designed based', 'constellation rotation']</t>
  </si>
  <si>
    <t>Diversity | Orthogonal frequency division multiplexing | Super-orthogonal space-time trellis codes | Super-quasi-orthogonal codes | Trellis codes.</t>
  </si>
  <si>
    <t>In this paper, we propose two full rate space-time coding schemes for multiple-in multiple-out (MIMO) orthogonal frequency division multiplexing (OFDM) systems. The first proposal called extended super-orthogonal space-time code is designed based on constellation rotation for two transmit antennas. The second proposal called super-quasi orthogonal space-time trellis code combines quasi-orthogonal space-time block code with trellis code to provide full rate code for four transmit antennas. The designed space-time coded MIMO-OFDM systems achieve high diversity order with high coding gain by exploiting the diversity advantage of frequency selective fading channels. ¬© 2013 by the IETE.</t>
  </si>
  <si>
    <t>Oluwafemi, Ilesanmi;Mneney, Stanley</t>
  </si>
  <si>
    <t>Improved super-orthogonal space-time trellis coded MIMO-OFDM system</t>
  </si>
  <si>
    <t>10.4103/0377-2063.126950</t>
  </si>
  <si>
    <t>2-s2.0-84894680878</t>
  </si>
  <si>
    <t>['wireless networks', 'transmission rate', 'stay combining', 'results show', 'receiver normalized', 'power amplifier', 'paper compares', 'mrc ),', 'energy efficiency', 'energy consumption', 'derive closed', 'considerable improvement', 'better option', 'beamforming outperforms']</t>
  </si>
  <si>
    <t>Antenna selection | Cooperative communications | Energy efficiency | Multiple antennas | Power allocation.</t>
  </si>
  <si>
    <t>This paper compares the energy efficiency of some cooperative MIMO schemes in wireless networks. By energy efficiency we denote the spectral efficiency seen at the receiver normalized by the total energy consumption, which includes the circuitry, the efficiency of the power amplifier, and the transmission rate. We focus on transmit antenna selection (TAS) and switch and stay combining (SSC) at the receiver. The performance of TAS+SSC is compared to that of TAS and maximal ratio combining (MRC), and to that of transmit/receive beamforming using a singular value decomposition (SVD) technique. We derive closed-form outage probability expressions, and analyze the effect of selecting the antenna from the source to optimize the communication with the relay or with the destination. Our results show that selecting the antennas with respect to the destination is in general a better option when the energy consumption is accounted. Moreover, some power allocation strategies are described and the comparison of the schemes in terms of energy efficiency reveals a considerable improvement with the use of TAS+SSC for low to moderate spectral efficiency, while beamforming outperforms the other schemes for high spectral efficiency when the number of antennas at each node is small. ¬© 2013 IEEE.</t>
  </si>
  <si>
    <t>5896-5907</t>
  </si>
  <si>
    <t>60027294;60000874;60027294;60000874</t>
  </si>
  <si>
    <t>36809084800;24475724000;7102113656;7005685897</t>
  </si>
  <si>
    <t>Brante, Glauber;Stupia, Ivan;Souza, Richard Demo;Vandendorpe, Luc</t>
  </si>
  <si>
    <t>Brazil;Belgium</t>
  </si>
  <si>
    <t>Curitiba;Louvain-la-Neuve</t>
  </si>
  <si>
    <t>Universidade Tecnol√≥gica Federal do Paran√°;Universit√© Catholique de Louvain</t>
  </si>
  <si>
    <t>60027294;60000874</t>
  </si>
  <si>
    <t>Outage Probability and energy efficiency of cooperative MIMO with antenna selection</t>
  </si>
  <si>
    <t>10.1109/TWC.2013.092413.130413</t>
  </si>
  <si>
    <t>2-s2.0-84895057872</t>
  </si>
  <si>
    <t>CNS-1017984</t>
  </si>
  <si>
    <t>['transmit diversity', 'simple form', 'show theoretically', 'rapid single', 'propagation behavior', 'previously shown', 'previous co', 'packet simultaneously', 'packet broadcasting', 'ola transmissions', 'multiple co', 'means broadcasting', 'located antennas', 'hop networks', 'finite networks', 'cooperative transmission', 'conventional array', 'continuum assumption', 'channel packets', 'channel packet', 'adequately synchronized']</t>
  </si>
  <si>
    <t>Ad-hoc networks | Cooperative diversity | Transmit diversity</t>
  </si>
  <si>
    <t>The Opportunistic Large Array (OLA) is a simple form of cooperative transmission, in which a group of single-antenna nodes decode the same packet, then a short time later relay the packet simultaneously in orthogonal or space-time coded channels. The authors have previously shown that OLA transmissions can be adequately synchronized so they appear to a receiver as having come from a conventional array with co-located antennas doing transmit diversity. OLAs have been considered as a basis for rapid single-packet broadcasting in multi-hop networks, however, there are few studies that consider OLA broadcasting of multiple co-channel packets. Using the continuum assumption (approximated by high density networks), we focus on broadcast throughput optimization, as determined by the packet insertion rate at the source. We consider spatial pipelining, which means broadcasting a packet before the previous co-channel packet has cleared the network. We show theoretically that for infinitely large networks the feasibility of spatial pipelining depends on the path loss exponent. For finite networks, we study the propagation behavior of spatially pipelined packets using numerical analysis. ¬© 2013 IEEE.</t>
  </si>
  <si>
    <t>5631-5645</t>
  </si>
  <si>
    <t>36975737700;55752376400</t>
  </si>
  <si>
    <t>Jung, Haejoon;Weitnauer, Mary Ann</t>
  </si>
  <si>
    <t>Multi-packet interference in opportunistic large array broadcasts over disk networks</t>
  </si>
  <si>
    <t>10.1109/TWC.2013.093013.121912</t>
  </si>
  <si>
    <t>2-s2.0-84895057967</t>
  </si>
  <si>
    <t>['well modeled', 'various distances', 'undertaken using', 'tailed functions', 'statistical results', 'standing problem', 'space propagation', 'significantly contributes', 'scattering mechanism', 'proposed model', 'observation point', 'numerical results', 'loss exponents', 'higher path', 'gaussian function', 'formally shown', 'derived spectrum', 'derived pas', 'derived 2', 'correlation experienced', 'analytical expression']</t>
  </si>
  <si>
    <t>Angular power scatttering response | Antenna arrays | Power azimuth spectrum | Wireless spatial channel modeling</t>
  </si>
  <si>
    <t>The long-standing problem of identifying the scattering mechanism that triggers the observance of a heavytailed power azimuth spectrum is undertaken using a geometry-based stochastic approach. More specifically, the unimodal power azimuth spectrum (PAS) and joint power angular scattering response (PASR) are derived under the 2-D Gaussian scattering model. At first, it is formally shown that, under free-space propagation, a Gaussian scatter distribution in 2-D space gives rise to an angular power spectrum that may be well modeled by the Gaussian function. Numerical results are presented for higher path-loss exponents, where it is shown that heavy-tailed functions such as the Lorentzian and Laplacian functions provide good fits to the derived spectrum. To complement earlier research works in this area, a recently introduced geometry-based stochastic model is extended in order to express the instantaneous multimodal PASR, which significantly contributes to the estimated correlation statistics as shown in the paper. The 2-D spatial channel model developed herein, allows the distance from the observation point to vary, which enhances the validity of the derived PAS and PASR. Statistical results are provided for various distances from the observation point in order to facilitate any potential practical use of the derived 2-D model. Finally, an analytical expression for the correlation experienced between two antenna patterns is derived under the proposed model. ¬© 2013 IEEE.</t>
  </si>
  <si>
    <t>5480-5492</t>
  </si>
  <si>
    <t>60031155;60021199</t>
  </si>
  <si>
    <t>23480305200;7101959033</t>
  </si>
  <si>
    <t>Mammasis, Konstantinos;Santi, Paolo</t>
  </si>
  <si>
    <t>Greece;Italy</t>
  </si>
  <si>
    <t>Rio;Rome</t>
  </si>
  <si>
    <t>University of Patras;Consiglio Nazionale delle Ricerche</t>
  </si>
  <si>
    <t>Mammasis K.</t>
  </si>
  <si>
    <t>Average-instantaneous, unimodal and multimodal scattering responses in spatial gaussian channels</t>
  </si>
  <si>
    <t>10.1109/TWC.2013.100313.120861</t>
  </si>
  <si>
    <t>2-s2.0-84895058107</t>
  </si>
  <si>
    <t>['transmit antennas', 'substantial benefits', 'specific subset', 'snr gain', 'receiver complexity', 'receive antennas', 'proposed gpsmscheme', 'particular subset', 'noise ratio', 'mapping information', 'key idea', 'investigations show', 'high throughput', 'high signal', 'generalised pre', 'flexible alternative', 'conventional modulation', 'conventional full', 'also design', 'activation pattern']</t>
  </si>
  <si>
    <t>MIMO | Pre-coding | Spatial modulation</t>
  </si>
  <si>
    <t>A new Multiple Input Multiple Output (MIMO) transmission scheme termed as Generalised Pre-coding aided Spatial Modulation (GPSM) is proposed, where the key idea is that a particular subset of receive antennas is activated and the activation pattern itself conveys useful information. This is in contrast to the previously proposed Spatial Modulation (SM) schemes, which operated by activating a specific subset of transmit antennas. We provide both analytical and numerical results characterizing the GPSM scheme proposed for both conventional as well as for large-dimensional MIMO configurations subject to both realistic imperfect Channel State Information at the Transmitter (CSIT) and to the low-rank approximation invoked for large-dimensional MIMO configurations. We also design a so-called reinforcement matrix for attaining substantial performance improvements for our proposed GPSMscheme. Our investigations show that the GPSM scheme constitutes a flexible alternative to the state-of-the-art MIMO transmission schemes, especially because it is capable of achieving a high throughput. Moreover, the benefits of mapping information to the spatial domain rather than relying on conventional modulation has substantial benefits in the medium to high Signal to Noise Ratio (SNR) region. Quantitatively, GPSM is capable of supporting the same throughput as the conventional full-multiplexing gain based MIMO arrangements at an SNR gain of about 1dB at the same receiver complexity. Furthermore, the reinforcement matrix aided GPSM scheme attains a further 3-4dB performance improvement as compared to the conventional GPSM scheme. ¬© 2013 IEEE.</t>
  </si>
  <si>
    <t>5434-5443</t>
  </si>
  <si>
    <t>55257613600;7406275562;36043733600</t>
  </si>
  <si>
    <t>Zhang, Rong;Yang, Lie Liang;Hanzo, Lajos</t>
  </si>
  <si>
    <t>Generalised pre-coding aided spatial modulation</t>
  </si>
  <si>
    <t>10.1109/TWC.2013.100213.130848</t>
  </si>
  <si>
    <t>2-s2.0-84895059603</t>
  </si>
  <si>
    <t>['underlay mode', 'three schemes', 'st helps', 'st broadcasts', 'srs exploit', 'simulations along', 'served srs', 'secondary transmitter', 'secondary receivers', 'second schemes', 'primary transmission', 'primary receiver', 'primary communication', 'overlay mode', 'outage probability', 'multiantenna capabilities', 'metric used', 'large number', 'interference perceived', 'interference caused', 'first one', 'data toward', 'data simultaneously', 'analytical expressions']</t>
  </si>
  <si>
    <t>Cognitive radio | Cooperative transmission | Interference management | Orthogonal beamforming | Wireless broadcast network</t>
  </si>
  <si>
    <t>In this paper, we consider a secondary broadcast network where a multi-antenna transmitter broadcasts the same data toward a large number of secondary receivers (SRs) in the presence of a primary communication. Thanks to its multiantenna capabilities, the secondary transmitter (ST) uses an orthogonal beamforming technique to broadcast its data while controlling the interference perceived by the primary receiver.We develop and investigate three broadcast transmission schemes. The first one is simple and operates in underlay mode where the ST broadcasts its data simultaneously as the primary transmission. The second scheme operates in overlay mode where ST helps the primary transmission by means of cooperative diversity transmission. SRs exploit a post-transmission interference cancellation techniques to cancel the interference caused by the primary transmission. The third scheme operates also in overlay mode and the secondary network exploits also the cooperative diversity technique. The metric used to evaluate the performance of secondary broadcast network is the rate of served SRs. We compare the performances of the three schemes by simulations. Also, analytical expressions of the outage probability for the first and second schemes are provided. Simulations along with analytical results proved that our two overlay proposed schemes ensure low secondary outage probability. ¬© 2013 IEEE.</t>
  </si>
  <si>
    <t>5880-5888</t>
  </si>
  <si>
    <t>60027863;60070309;60027863;60070309</t>
  </si>
  <si>
    <t>55878530800;36169117500;21742200200;6603630653</t>
  </si>
  <si>
    <t>Chraiti, Mohaned;Hakim, Hela;Ajib, Wessam;Boujemaa, Hatem</t>
  </si>
  <si>
    <t>Ariana;Montreal</t>
  </si>
  <si>
    <t>University of Carthage, Ecole Sup√©rieure des Communications de Tunis;Universit√© du Qu√©bec √† Montr√©al</t>
  </si>
  <si>
    <t>60070309;60027863</t>
  </si>
  <si>
    <t>Chraiti M.</t>
  </si>
  <si>
    <t>Spectrum sharing techniques for broadcast cognitive radio networks</t>
  </si>
  <si>
    <t>10.1109/TWC.2013.092513.130412</t>
  </si>
  <si>
    <t>2-s2.0-84895059928</t>
  </si>
  <si>
    <t>['without help', 'users increases', 'user since', 'user selection', 'user groups', 'user group', 'used first', 'transmitter single', 'target dof', 'target degrees', 'sufficient number', 'single user', 'single antenna', 'receive antennas', 'perfectly removed', 'paper investigates', 'optimal strategy', 'multiuser diversity', 'multiuser dimensions', 'interfering signals', 'interfering channels', 'interference channel', 'input multiple', 'geometric interpretation', 'dof gain', 'also discuss']</t>
  </si>
  <si>
    <t>Degrees of freedom | Interference alignment measure | Interfering broadcast channel | Multiuser diversity</t>
  </si>
  <si>
    <t>This paper investigates how multiuser dimensions can effectively be exploited for target degrees of freedom (DoF) in interfering broadcast channels (IBC) consisting of K-transmitters and their user groups. First, each transmitter is assumed to have a single antenna and serve a single user in its user group where each user has receive antennas less than K. In this case, a K-transmitter single-input multiple-output (SIMO) interference channel (IC) is constituted after user selection. Without help of multiuser diversity, K - 1 interfering signals cannot be perfectly removed at each user since the number of receive antennas is smaller than or equal to the number of interferers. Only with proper user selection, non-zero DoF per transmitter is achievable as the number of users increases. Through geometric interpretation of interfering channels, we show that the multiuser dimensions have to be used first for reducing the DoF loss caused by the interfering signals, and then have to be used for increasing the DoF gain from its own signal. The sufficient number of users for the target DoF is derived. We also discuss how the optimal strategy of exploiting multiuser diversity can be realized by practical user selection schemes. Finally, the single transmit antenna case is extended to the multiple-input multiple-output (MIMO) IBC where each transmitter with multiple antennas serves multiple users. ¬© 2013 IEEE.</t>
  </si>
  <si>
    <t>5837-5849</t>
  </si>
  <si>
    <t>60032144;60032144;60121655</t>
  </si>
  <si>
    <t>57221622166;7402515996;57203087532</t>
  </si>
  <si>
    <t>Lee, Jung Hoon;Choi, Wan;Rao, Bhaskar D.</t>
  </si>
  <si>
    <t>San Diego;Daejeon</t>
  </si>
  <si>
    <t>The Electrical and Computer Engineering Department;Korea Advanced Institute of Science and Technology</t>
  </si>
  <si>
    <t>60121655;60032144</t>
  </si>
  <si>
    <t>Multiuser diversity in interfering broadcast channels: Achievable degrees of freedom and user scaling law</t>
  </si>
  <si>
    <t>10.1109/TWC.2013.100313.130255</t>
  </si>
  <si>
    <t>2-s2.0-84895060096</t>
  </si>
  <si>
    <t>['user mimo', 'user interference', 'traditional technique', 'spectral efficiency', 'spatial multiplexing', 'significantly reduced', 'residual multi', 'receive antennas', 'proposed algorithm', 'promising technique', 'practical realizations', 'multiple users', 'minimizing multi', 'mathematically analyze', 'cellular networks', 'appropriately combined', 'antenna outputs']</t>
  </si>
  <si>
    <t>Antenna combining | Block-diagonalization | Limited feedback | Multi-user MIMO | Quantized feedback</t>
  </si>
  <si>
    <t>Spatial multiplexing of multiple users in a multi-antenna broadcast system, i.e., multi-user MIMO, is a promising technique for improving the spectral efficiency of cellular networks. Still, practical implementations struggle with the difficulty of obtaining sufficiently accurate channel state information at the transmitter (CSIT), due to restrictions on the capacity of the CSI feedback links from the users. Without accurate CSIT, residual multi-user interference diminishes the potential performance gain of multi-user MIMO, challenging its value for practical realizations. In this work we show that the CSI feedback overhead can be significantly reduced if the number of spatially multiplexed data streams per user is less than the number of receive antennas, and the antenna outputs are appropriately combined. We propose an interference-unaware antenna combining algorithm that minimizes the CSI quantization error, which has the effect of minimizing multi-user interference at the price of reducing the received signal power. We mathematically analyze the performance of the proposed algorithm, substantiating its value for limited feedback systems. Numerical simulations confirm the potential of the proposed algorithm in comparison to a traditional technique that maximizes the received signal power. ¬© 2013 IEEE.</t>
  </si>
  <si>
    <t>5868-5879</t>
  </si>
  <si>
    <t>60018163;60018163</t>
  </si>
  <si>
    <t>36094686400;7101861707</t>
  </si>
  <si>
    <t>Schwarz, Stefan;Rupp, Markus</t>
  </si>
  <si>
    <t>Subspace quantization based combining for limited feedback block-diagonalization</t>
  </si>
  <si>
    <t>10.1109/TWC.2013.093013.130403</t>
  </si>
  <si>
    <t>2-s2.0-84895061726</t>
  </si>
  <si>
    <t>['upper bound', 'theoretical developments', 'systematically analyzed', 'system parameters', 'system capacity', 'sufficient condition', 'rayleigh fading', 'properly select', 'paper illustrate', 'lower bounds', 'lower bound', 'linear transmit', 'general three', 'certain range', 'capacity value', 'capacity approximation', 'average capacity', 'asymptotically tight', 'arbitrary alignments', 'also derive', 'airborne multiple', '3d space']</t>
  </si>
  <si>
    <t>Airborne multiple-input-multiple-output (MIMO) communications | Capacity | Free-space MIMO communications | Lower bound | Rayleigh fading | Upper bound</t>
  </si>
  <si>
    <t>In this paper, the capacity of airborne multiple-input-multiple-output (MIMO) wireless communication systems with arbitrary alignments of linear transmit and receive antenna arrays is systematically analyzed and the maximum achievable capacity is determined. Based on a general three-dimensional (3D) airborne MIMO communication model, we are able to approximate the airborne MIMO capacity as a function of the transmit and receive antenna array geometry in the 3D space. The capacity approximation is asymptotically tight as the distance between the transmit and receive antenna arrays large compared to their size. Based on the asymptotically tight capacity approximation, we derive an upper bound as well as a lower bound of the airborne MIMO capacity. Interestingly, both the upper and lower bounds are achievable. We also derive a necessary and sufficient condition for airborne MIMO communication systems to achieve the capacity upper bound for any given 3D transceiver antenna array geometry. The necessary and sufficient condition allows us to properly select the system parameters and design airborne MIMO communication systems that reach the best possible performance in terms of system capacity. We prove that when the distance between the transmit and receive antenna arrays is within a certain range, there exists a set of system parameter values (e.g. antenna element separation) for which the capacity of the MIMO communication system achieves the theoretical upper bound and this capacity value is larger than the average capacity of the corresponding conventional MIMO communication system under Rayleigh fading. Finally, we prove that the airborne MIMO capacity converges to the capacity lower bound when the distance between the transmit and receive antenna arrays goes to infinity. Extensive numerical studies included in this paper illustrate and validate our theoretical developments. ¬© 2013 IEEE.</t>
  </si>
  <si>
    <t>5584-5593</t>
  </si>
  <si>
    <t>60032083;60019228;60019228;60032083</t>
  </si>
  <si>
    <t>7402010291;6508115765;7006813926;7004093518</t>
  </si>
  <si>
    <t>Su, Weifeng;Matyjas, John D.;Gans, Michael J.;Batalama, Stella</t>
  </si>
  <si>
    <t>Buffalo;Dayton</t>
  </si>
  <si>
    <t>University at Buffalo, The State University of New York;Air Force Research Laboratory</t>
  </si>
  <si>
    <t>60032083;60019228</t>
  </si>
  <si>
    <t>Su W.</t>
  </si>
  <si>
    <t>Maximum achievable capacity in airborne MIMO communications with arbitrary alignments of linear transceiver antenna arrays</t>
  </si>
  <si>
    <t>10.1109/TWC.2013.101613.121746</t>
  </si>
  <si>
    <t>2-s2.0-84895061777</t>
  </si>
  <si>
    <t>Kl907/2-2</t>
  </si>
  <si>
    <t>['way strategies', 'termed rs', 'spatially separates', 'regenerative multi', 'regenerative half', 'performed via', 'numerical results', 'nodes within', 'node wants', 'multiple half', 'multiple broadcast', 'intermediate non', 'interference cancellation', 'group multi', 'group consists', 'form solutions', 'form solution', 'duplex nodes', 'duplex multi', 'different groups']</t>
  </si>
  <si>
    <t>Analog network coding (anc) | Minimum mean-squared error (mmse) | Multi-way relaying | Non-regenerative relay</t>
  </si>
  <si>
    <t>In this paper, we consider a non-regenerative multi-group multi-way relaying scenario in which each group consists of multiple half-duplex nodes. Each node wants to share its data with all other nodes within its group. The transmissions are performed via an intermediate non-regenerative half-duplex multi-antenna relay station, termed RS, which spatially separates the different groups. In our proposal, all nodes simultaneously transmit to RS during a common multiple access phase and RS retransmits linearly processed versions of the received signals back to the nodes during multiple broadcast (BC) phases. We propose a novel transmit strategy which exploits analog network coding (ANC) and efficiently combines spatial transceive processing at RS with joint receive processing at each node over multiple BC phases. A closed-form solution for an ANC aware relay transceive filter is introduced and closed-form solutions for the joint receive processing filters at the nodes are presented. Furthermore, self-interference cancellation and successive interference cancellation are exploited at the nodes to improve the joint receive processing. By numerical results, it is shown that the proposed transmit strategy significantly outperforms existing multi-way strategies. ¬© 2013 IEEE.</t>
  </si>
  <si>
    <t>5692-5703</t>
  </si>
  <si>
    <t>60011226;60031226;60011226</t>
  </si>
  <si>
    <t>35271598500;10044788600;16417076700</t>
  </si>
  <si>
    <t>Degenhardt, Holger;Rong, Yue;Klein, Anja</t>
  </si>
  <si>
    <t>Australia;Germany</t>
  </si>
  <si>
    <t>Perth;Darmstadt</t>
  </si>
  <si>
    <t>Curtin University;Technische Universit√§t Darmstadt</t>
  </si>
  <si>
    <t>60031226;60011226</t>
  </si>
  <si>
    <t>Degenhardt H.</t>
  </si>
  <si>
    <t>Non-regenerative multi-way relaying: Combining the gains of network coding and joint processing</t>
  </si>
  <si>
    <t>10.1109/TWC.2013.101713.122000</t>
  </si>
  <si>
    <t>2-s2.0-84895062036</t>
  </si>
  <si>
    <t>['unknown parameters', 'two scenarios', 'su ).', 'signal power', 'secondary user', 'received channels', 'rao test', 'proposed detectors', 'primary user', 'practical detectors', 'optimum genie', 'optimum detectors', 'noise variance', 'maximum likelihood', 'different antennas', 'derive sub', 'cognitive radios', 'carlo simulations', 'alarm probabilities', 'aided detector']</t>
  </si>
  <si>
    <t>Antenna array | Antenna correlations | Cognitive radio | Fisher information matrix | Multiple antennas | Noise variance mismatch | Rao test | Spectrum sensing</t>
  </si>
  <si>
    <t>In this paper, we address the problem of multiantenna spectrum sensing in Cognitive Radios (CRs) by considering the correlation between the received channels at different antennas. First, we derive the optimum genie-aided detector which assumes perfect knowledge of the antenna correlation coefficients, Primary User (PU) signal power and noise variance. This is used as a benchmark for comparing with more practical detectors when some or all of these parameters are unknown to the Secondary User (SU). Two scenarios are considered: 1) the antenna correlation coefficients and PU signal power are unknown to the SU; 2) the antenna correlation coefficients, PU signal power and noise variance are unknown to the SU. To derive sub-optimum detectors for these two scenarios, we apply the Rao test, an asymptotically equivalent test to the Generalized Likelihood Ratio Test (GLRT) that does not require the Maximum Likelihood (ML) estimates of unknown parameters. Additionally, we calculate analytical approximations to the detection and false-alarm probabilities of the proposed detectors and verify them with Monte-Carlo simulations. The simulation results show that these new detectors outperform several recently proposed detectors for CR using multiple antennas. ¬© 2013 IEEE.</t>
  </si>
  <si>
    <t>5754-5766</t>
  </si>
  <si>
    <t>60031209;60031209;60007592</t>
  </si>
  <si>
    <t>55322971100;23135497700;7005792618</t>
  </si>
  <si>
    <t>Sedighi, Saeid;Taherpour, Abbas;Sala, Josep</t>
  </si>
  <si>
    <t>Iran;Spain</t>
  </si>
  <si>
    <t>Qazvin;Barcelona</t>
  </si>
  <si>
    <t>Imam Khomeini International University;Universitat Polit√®cnica de Catalunya</t>
  </si>
  <si>
    <t>60031209;60007592</t>
  </si>
  <si>
    <t>Sedighi S.</t>
  </si>
  <si>
    <t>Spectrum sensing using correlated receiving multiple antennas in cognitive radios</t>
  </si>
  <si>
    <t>10.1109/TWC.2013.100213.130158</t>
  </si>
  <si>
    <t>2-s2.0-84895062054</t>
  </si>
  <si>
    <t>['zf v', 'unordered gains', 'receive antennas', 'ordered gains', 'mathematical framework', 'joint distribution', 'greedy selection', 'exact expressions', 'exact closed', 'error propagation', 'dual cases', 'directly applied', 'decoding order', 'cutoff value', 'blast setting', 'blast gains', 'analytical results', 'analysis relies']</t>
  </si>
  <si>
    <t>Multiple-input multiple-output | Order statistics | Outage probability | Zero-forcing V-BLAST</t>
  </si>
  <si>
    <t>We derive the joint probability distribution of zeroforcing (ZF) V-BLAST gains under a greedy selection of decoding order and no error propagation. Unlike the previous approximated analyses, a mathematical framework is built by applying order statistics rules and an exact closed-form joint probability density function expression for squared layer gains is obtained. Our analysis relies on the fact that all orderings are equiprobable under independent and identical Rayleigh fading. Based on this idea, we determine the joint distribution of the ordered gains from the joint distribution of the unordered gains. Our results are applicable for any number of transmit and receive antennas. Although we present our analysis in a ZF V-BLAST setting, our analytical results can be directly applied for the dual cases of ZF V-BLAST. Under the assumption of a low rate feedback of decoding order to the transmitter, a benefit of having exact expressions is illustrated by the calculation of the cutoff value under optimal power allocation that maximizes the sum of the substream outage capacities under a given sum power constraint. We provide numerical results and verify our analysis by means of simulations. ¬© 2013 IEEE.</t>
  </si>
  <si>
    <t>5377-5385</t>
  </si>
  <si>
    <t>60106507;60009415</t>
  </si>
  <si>
    <t>15127572800;7003360436</t>
  </si>
  <si>
    <t>Ozyurt, Serdar;Torlak, Murat</t>
  </si>
  <si>
    <t>Ankara Yildirim Beyazit University;The University of Texas at Dallas</t>
  </si>
  <si>
    <t>Ozyurt S.</t>
  </si>
  <si>
    <t>Exact joint distribution analysis of zero-forcing V-BLAST gains with greedy ordering</t>
  </si>
  <si>
    <t>10.1109/TWC.2013.100213.120136</t>
  </si>
  <si>
    <t>2-s2.0-84895062656</t>
  </si>
  <si>
    <t>['two parts', 'transmission strategy', 'take advantage', 'suboptimal algorithm', 'source splits', 'single source', 'resulting problem', 'relay operates', 'relay channel', 'rate obtained', 'proposed scheme', 'paper considers', 'multiple antennas', 'mimo gains', 'freedoms introduced', 'df rate', 'convex form', 'considered scenarios', 'certain scenarios', 'also propose', 'additional degrees', 'achievable rate']</t>
  </si>
  <si>
    <t>Convex optimization | Linear precoding | MIMO relay | Resource allocation</t>
  </si>
  <si>
    <t>This paper considers a half-duplex relay channel with a single source, relay, and destination, where each node has multiple antennas and the relay operates in decode-and-forward (DF) mode. The additional degrees of freedoms introduced by the MIMO channels entail increased complexity in comparison with the single antenna case. We propose a new transmission strategy for the relay channel that is able to take advantage of the MIMO gains while employing practical techniques that help reduce complexity. In the proposed scheme, the source splits its message in two parts and sends them to the destination, one part directly and the other with help from the relay. For such a transmission strategy, we formulate the problem of obtaining the rate-maximizing linear precoding matrices with time, power, and spatial stream allocation and transform the problem into a convex form. We also propose a suboptimal algorithm that provides simplifying expressions to solve the resulting problem with far less computational complexity. The numerical results show that the achievable rate of our scheme is greater than the DF rate in certain scenarios, as well as that of other practical existing strategies. In addition, the rate obtained by the suboptimal method approximates the optimal rate extremely well in all considered scenarios. ¬© 2013 IEEE.</t>
  </si>
  <si>
    <t>5704-5716</t>
  </si>
  <si>
    <t>60013682;60013682;60018319</t>
  </si>
  <si>
    <t>55636736600;7408119689;7004401487</t>
  </si>
  <si>
    <t>Monroy, Edwin;Choi, Sunghyun;Jabbari, Bijan</t>
  </si>
  <si>
    <t>Fairfax;Seoul</t>
  </si>
  <si>
    <t>George Mason University;Seoul National University</t>
  </si>
  <si>
    <t>60018319;60013682</t>
  </si>
  <si>
    <t>Monroy E.</t>
  </si>
  <si>
    <t>Linear precoding with resource allocation for MIMO relay channels</t>
  </si>
  <si>
    <t>10.1109/TWC.2013.093013.122002</t>
  </si>
  <si>
    <t>2-s2.0-84895062949</t>
  </si>
  <si>
    <t>Government Council on Grants, Russian Federation</t>
  </si>
  <si>
    <t>['widely used', 'ultrasound waves', 'test zone', 'subsequent visualization', 'piezoelectric transducer', 'obtained equations', 'numerical methods', 'computer processing', 'chosen point', 'authors present', 'antenna arrays', 'acoustic signals']</t>
  </si>
  <si>
    <t>antenna array | geometrical acoustics | transducer | US wave visualization</t>
  </si>
  <si>
    <t>Recently, antenna arrays with computer processing of acoustic signals with subsequent visualization of a test zone have been widely used in the control of ultrasound waves. The authors present the results of studies on the determination of the trajectory of ultrasound from a piezoelectric transducer to the chosen point of a test zone using analytical and numerical methods of calculation, both for linear and matrix antenna arrays. Based on the obtained equations, the results of the reconstruction of the test zone, comparison of productivity, and recommendations on their use are given. ¬© 2013 Pleiades Publishing, Ltd.</t>
  </si>
  <si>
    <t>625-630</t>
  </si>
  <si>
    <t>60024069;60024069;60024069;60024069;60024069</t>
  </si>
  <si>
    <t>55542908300;24725397500;24330558900;6701601372;57200144966</t>
  </si>
  <si>
    <t>Kvasnikov, K. G.;Soldatov, A. I.;Bolotina, I. O.;Krening, Kh M.;Potapenko, A. A.</t>
  </si>
  <si>
    <t>Tomsk Polytechnic University</t>
  </si>
  <si>
    <t>Kvasnikov K.</t>
  </si>
  <si>
    <t>The use of geometrical acoustics for the solution of visualization problems</t>
  </si>
  <si>
    <t>10.1134/S1061830913110065</t>
  </si>
  <si>
    <t>2-s2.0-84900634819</t>
  </si>
  <si>
    <t>['type approximation', 'quite limited', 'numerous low', 'new avenue', 'mimo ),', 'massive multiple', 'massive mimo', 'input multiple', 'feedback overhead', 'effective solution', 'different scenarios', 'crucial due', 'codebook design', 'base station', 'antenna deployment', 'also known']</t>
  </si>
  <si>
    <t>The large-scale array antenna system with numerous low-power antennas deployed at the base station, also known as massive multiple-input multiple-output (MIMO), can provide a plethora of advantages over the classical array antenna system. Precoding is important to exploit massive MIMO performance, and codebook design is crucial due to the limited feedback channel. In this paper, we propose a new avenue of codebook design based on a Kronecker-type approximation of the array correlation structure for the uniform rectangular antenna array, which is preferable for the antenna deployment of massive MIMO. Although the feedback overhead is quite limited, the codebook design can provide an effective solution to support multiple users in different scenarios. Simulation results demonstrate that our proposed codebook outperforms the previously known codebooks remarkably. ¬© 2013 Xin Su et al.</t>
  </si>
  <si>
    <t>60025278;60025278;60025278;60025278;60025278;60025278;60025278</t>
  </si>
  <si>
    <t>8656363400;56364002400;55372568000;55636469600;57199083890;7405292833;55920646700</t>
  </si>
  <si>
    <t>Su, Xin;Zeng, Jie;Li, Jingyu;Rong, Liping;Liu, Lili;Xu, Xibin;Wang, Jing</t>
  </si>
  <si>
    <t>Limited feedback precoding for massive MIMO</t>
  </si>
  <si>
    <t>10.1155/2013/416352</t>
  </si>
  <si>
    <t>2-s2.0-84886643874</t>
  </si>
  <si>
    <t>['user system', 'user signals', 'unfortunately difficult', 'three sources', 'system suffers', 'symbol rate', 'subchannel interference', 'spatial domain', 'small enough', 'recognized technique', 'physical resources', 'multiple antennas', 'licensee springer', 'interference present', 'high enough', 'get rid', 'frequency selective', 'filter applied', 'fbmc divides', 'fbmc capable', 'benefit therefore', 'bank multi', 'article proposes', 'approximately flat', 'acceptable complexity']</t>
  </si>
  <si>
    <t>FBMC | Filter-bank modulations | MIMO SDMA | Multi-user downlink | Multiple antenna technologies | OFDM-OQAM | Wireless communications</t>
  </si>
  <si>
    <t>Filter-bank multi-carrier (FBMC) modulations have recently been considered for the emerging wireless communication systems as a means to improve the utilization of the physical resources and the robustness to channel time variations. FBMC divides the overall frequency channel in a set of subchannels of bandwidth proportionally decreasing with the number of subchannels. If the number of subchannels is high enough, the bandwidth of each subchannel is small enough to assume that it is approximately flat. On the other hand, space-division multiple access (SDMA) is a recognized technique to support multiple access in the downlink of a multi-user system. The user signals are precoded at the base station equipped with multiple antennas to separate the users in the spatial domain. The application of SDMA to FBMC is unfortunately difficult when the channel is too frequency selective (or when the number of subchannels to too small) to assume flat subchannels. In that case, the system suffers from inter-symbol and inter-subchannel interference, besides the multi-user interference inherent to SDMA. State-of-the art solutions simply neglect the inter-symbol/subchannel interference. This article proposes a new SDMA precoder for FBMC capable of mitigating the three sources of interference. It is constructed per subchannel in order to keep an acceptable complexity and has the structure of a filter applied on each subchannel and its neighbors at twice the symbol rate. Numerical results demonstrate that the precoder can get rid of all the interference present in the system and benefit therefore from the diversity and power gains achievable with multiple antenna systems. ¬© 2013 Horlin et al.; licensee Springer.</t>
  </si>
  <si>
    <t>60000145;60000145;60000145;60000874</t>
  </si>
  <si>
    <t>6602620171;36443535400;54784391100;55907150200</t>
  </si>
  <si>
    <t>Horlin, Fran√ßois;Fickers, Jessica;Deleu, Thibault;Louveaux, J√©rome</t>
  </si>
  <si>
    <t>Louvain-la-Neuve;Brussels</t>
  </si>
  <si>
    <t>Universit√© Catholique de Louvain;Universit√© Libre de Bruxelles</t>
  </si>
  <si>
    <t>60000874;60000145</t>
  </si>
  <si>
    <t>Horlin F.</t>
  </si>
  <si>
    <t>Interference-free SDMA for FBMC-OQAM</t>
  </si>
  <si>
    <t>10.1186/1687-6180-2013-46</t>
  </si>
  <si>
    <t>2-s2.0-84886644672</t>
  </si>
  <si>
    <t>['throughput gains', 'switching problem', 'switch pattern', 'received signals', 'proposed zero', 'permutation matrix', 'one mapping', 'mimo switch', 'message passing', 'little interference', 'licensee springer', 'larger amount', 'forcing relaying', 'e .,', 'distributed zero', 'distributed precode', 'desired signal', 'conducted according', 'channel gain', 'also claim']</t>
  </si>
  <si>
    <t>In a switching problem, a one-to-one mapping from the inputs to the outputs is conducted according to a switch pattern, i.e., a permutation matrix. In this paper, we investigate a wireless switching problem, in which a group of single-antenna relays acts together as a multiple-input-multiple-output (MIMO) switch to carry out distributed precode-and-forward. All users transmit simultaneously to the MIMO switch in the uplink and then the MIMO switch precodes the received signals and broadcasts in the downlink. Ideally, each user could receive its desired signal from one other user with no or little interference from other users. Self-interference is allowed in the received signals, as it can be canceled when each user has the channel gain of its self-interference. We propose two distributed relaying schemes based on two widely adopted criteria, i.e., zero-forcing relaying and minimum mean square error (MMSE) relaying. For the distributed zero-forcing relaying, we further propose a message passing approach, with which the proposed zero-forcing relaying achieves significant throughput gain with little attendant overhead. We also claim that the proposed MMSE relaying achieves even larger throughput at the expense of larger amount of message passing. Simulation results validate the throughput gains of the proposed relaying schemes. ¬© 2013 Wang et al.; licensee Springer.</t>
  </si>
  <si>
    <t>60022381;60022381;60022381</t>
  </si>
  <si>
    <t>55547054200;24333523000;7402336411</t>
  </si>
  <si>
    <t>Wang, Miao;Wang, Fanggang;Zhong, Zhangdui</t>
  </si>
  <si>
    <t>Wireless MIMO switching: Distributed zero-forcing and MMSE relaying using network coding</t>
  </si>
  <si>
    <t>10.1186/1687-6180-2013-130</t>
  </si>
  <si>
    <t>2-s2.0-84886646269</t>
  </si>
  <si>
    <t>['¬© 1991', 'work studies', 'work proposes', 'weighted sum', 'via finite', 'successive steps', 'stationary point', 'squared error', 'signals intended', 'separate design', 'robust design', 'quantization noises', 'proposed based', 'precoding matrix', 'practical implementation', 'numerical results', 'novel architecture', 'multivariate compression', 'multiple multi', 'mss ).', 'mobile stations', 'minimum mean', 'joint design', 'iterative algorithm', 'formulated subject', 'different bss', 'current state', 'compressed independently', 'central encoder', 'bs compression', 'better control', 'art approaches', 'also referred', 'also discussed', '2012 ieee']</t>
  </si>
  <si>
    <t>Cloud radio access network | Constrained backhaul | Distributed antenna systems | Multivariate compression | Network MIMO | Precoding</t>
  </si>
  <si>
    <t>This work studies the joint design of precoding and backhaul compression strategies for the downlink of cloud radio access networks. In these systems, a central encoder is connected to multiple multi-antenna base stations (BSs) via finite-capacity backhaul links. At the central encoder, precoding is followed by compression in order to produce the rate-limited bit streams delivered to each BS over the corresponding backhaul link. In current state-of-the-art approaches, the signals intended for different BSs are compressed independently. In contrast, this work proposes to leverage joint compression, also referred to as multivariate compression, of the signals of different BSs in order to better control the effect of the additive quantization noises at the mobile stations (MSs). The problem of maximizing the weighted sum-rate with respect to both the precoding matrix and the joint correlation matrix of the quantization noises is formulated subject to power and backhaul capacity constraints. An iterative algorithm is proposed that achieves a stationary point of the problem.Moreover, in order to enable the practical implementation of multivariate compression across BSs, a novel architecture is proposed based on successive steps of minimum mean-squared error (MMSE) estimation and per-BS compression. Robust design with respect to imperfect channel state information is also discussed. From numerical results, it is confirmed that the proposed joint precoding and compression strategy outperforms conventional approaches based on the separate design of precoding and compression or independent compression across the BSs. ¬© 1991-2012 IEEE.</t>
  </si>
  <si>
    <t>5646-5658</t>
  </si>
  <si>
    <t>Joint precoding and multivariate backhaul compression for the downlink of cloud radio access networks</t>
  </si>
  <si>
    <t>10.1109/TSP.2013.2280111</t>
  </si>
  <si>
    <t>2-s2.0-84886654459</t>
  </si>
  <si>
    <t>['zehnder modulator', 'wireless link', 'two edfas', 'transmission performance', 'rof systems', 'proposed system', 'preliminary feasibility', 'perform two', 'noise power', 'mainly caused', 'lithium niobate', 'higher throughput', 'gain optimization', 'employing bandpass']</t>
  </si>
  <si>
    <t>Bandpass-sampling | optical time division multiplexing | radio over fiber | wavelength division multiplexing-passive optical network</t>
  </si>
  <si>
    <t>The radio over fiber (RoF)-distributed antenna system (DAS) over a wavelength division multiplexing-passive optical network (WDM-PON) with multiple input multiple output (MIMO) employing bandpass-sampling and optical time division multiplexing (TDM) techniques has been proposed to realize next generation broadband wireless access with higher throughput and its preliminary feasibility has been confirmed. To investigate the performance of bandpass-sampled and time domain multiplexed optical signals, and enhance the transmission performance in the wireless link of the RoF-DAS over WDM-PON, we perform two-tone signal transmission experiments with 2.4 GHz band radio frequency (RF) signals and analyze the RF carrier power, third-order intermodulation distortion (IMD) power and noise power. The analysis results confirmed that the nonlinearity of the proposed system is mainly caused by a lithium niobate-Mach-Zehnder modulator (LN-MZM) as with the other RoF systems and that the dominant noise components are the signal-spontaneous beat noise arising from the amplified spontaneous emission (ASE) of two erbium doped fiber amplifiers (EDFAs) and the signal-signal beat noise caused by the interference between the optical TDM pulses. The latter is the specific noise component in the proposed system. In addition, we clarify the principle of the signal-signal beat noise generation and report that the signal-spontaneous beat noise can be reduced by the gain optimization of the two EDFAs. ¬© 2013 IEEE.</t>
  </si>
  <si>
    <t>3477-3488</t>
  </si>
  <si>
    <t>60025555;60025555;60025555;60025555;60025555;60025555;60024322;60025017;60030933;60090601;60008435</t>
  </si>
  <si>
    <t>38561930100;35957240000;7102295433;35552168000;6603906937;7101896810;55247000700;55587701900;7201952934;7004324341;35601183500</t>
  </si>
  <si>
    <t>Miyamoto, Kenji;Tashiro, Takayoshi;Fukada, Youichi;Kani, Jun Ichi;Terada, Jun;Yoshimoto, Naoto;Iwakuni, Tatsuhiko;Higashino, Takeshi;Tsukamoto, Katsutoshi;Komaki, Shozo;Iwatsuki, Katsumi</t>
  </si>
  <si>
    <t>Malaysia;Japan;Japan;Japan;Japan;Japan</t>
  </si>
  <si>
    <t>Kuala Lumpur;Osaka;Tokyo;Ikoma;Suita;Sendai</t>
  </si>
  <si>
    <t>Universiti Teknologi Malaysia Kuala Lumpur;Osaka Institute of Technology;Nippon Telegraph and Telephone Corporation;Nara Institute of Science and Technology;Osaka University;Tohoku University</t>
  </si>
  <si>
    <t>60090601;60030933;60025555;60025017;60024322;60008435</t>
  </si>
  <si>
    <t>Miyamoto K.</t>
  </si>
  <si>
    <t>Transmission performance investigation of RF signal in RoF-DAS over WDM-PON with bandpass-sampling and optical TDM</t>
  </si>
  <si>
    <t>10.1109/JLT.2013.2283522</t>
  </si>
  <si>
    <t>2-s2.0-84886658306</t>
  </si>
  <si>
    <t>['target tracking', 'target detection', 'radar echoes', 'nonhomogeneous component', 'new strategy', 'jdl algorithm', 'first investigate', 'doppler map', 'angle units', 'always limited']</t>
  </si>
  <si>
    <t>High Frequency Surface Wave Radar (HFSWR) can perform the functions of ocean environment monitoring, target detection, and target tracking over the horizon. However, its system's performance is always limited by the severe ionospheric clutter environment, especially by the nonhomogeneous component. The nonhomogeneous ionospheric clutter generally can cover a few Doppler shift units and a few angle units. Consequently, weak targets masked by the nonhomogeneous ionospheric clutter are difficult to be detected. In this paper, a novel algorithm based on angle-Doppler joint eigenvector which considers the angle-Doppler map of radar echoes is adopted to analyze the characteristics of the nonhomogeneous ionospheric clutter. Given the measured data set, we first investigate the correlation between the signal of interest (SOI) and the nonhomogeneous ionospheric clutter and then the correlation between the nonhomogeneous ionospheric clutters in different two ranges. Finally, a new strategy of training data selection is proposed to improve the joint domain localised (JDL) algorithm. Simulation results show that the improved-JDL algorithm is effective and the performance of weak target detection within nonhomogeneous ionospheric clutter is improved. ¬© 2013 Xin Zhang et al.</t>
  </si>
  <si>
    <t>55907825500;35996130700;7202222569</t>
  </si>
  <si>
    <t>Zhang, Xin;Yang, Qiang;Deng, Weibo</t>
  </si>
  <si>
    <t>Weak target detection within the nonhomogeneous ionospheric clutter background of HFSWR based on STAP</t>
  </si>
  <si>
    <t>10.1155/2013/382516</t>
  </si>
  <si>
    <t>2-s2.0-84886665210</t>
  </si>
  <si>
    <t>['wide bandwidth', 'simulated results', 'proposed cbcpw', 'plpda antenna', 'periodic array', 'measured data', 'low profile', 'ka band', 'good agreement', 'geometric features', 'designing single', 'broad bandwidth', 'balanced line', 'antenna fed']</t>
  </si>
  <si>
    <t>A novel simple approach for designing single-layer printed log-periodic dipole array (PLPDA) antenna fed by conductor-backed coplanar waveguide (CBCPW) is presented. The PLPDA antenna has the merits of wide bandwidth, low profile, and stable radiation pattern, which should be fed by the balanced line. The balanced line, created by the geometric features of the CBCPW, provides a balun with a considerably wide bandwidth with low profile, broad bandwidth, low insertion loss, and so forth. The prototype of the proposed CBCPW-fed printed log-periodic array at Ka band is designed and fabricated; the measured data are in good agreement with the simulated results. ¬© 2013 Guohua Zhai et al.</t>
  </si>
  <si>
    <t>60021200;60022279;60021200;60021200;60021200</t>
  </si>
  <si>
    <t>56266413400;55758243700;55757811300;15924679200;57219002079</t>
  </si>
  <si>
    <t>Zhai, Guohua;Cheng, Yong;Yin, Qiuyan;Zhu, Shouzheng;Gao, Jianjun</t>
  </si>
  <si>
    <t>Shanghai Normal University;East China Normal University</t>
  </si>
  <si>
    <t>60022279;60021200</t>
  </si>
  <si>
    <t>Simplified printed log-periodic dipole array antenna fed by CBCPW</t>
  </si>
  <si>
    <t>10.1155/2013/548610</t>
  </si>
  <si>
    <t>2-s2.0-84886665795</t>
  </si>
  <si>
    <t>['¬© 1991', 'wsrm problem', 'study ways', 'single antenna', 'provably converge', 'proposed solutions', 'proposed approximations', 'numerically compared', 'multicellular environment', 'main contributions', 'known approaches', 'intrinsically sensitive', 'important problem', 'first present', 'finite ellipsoids', 'exact solutions', 'error vectors', 'design process', 'channel uncertainties', 'channel estimates', 'certain scenarios', 'base stations', 'also quantify', '2012 ieee']</t>
  </si>
  <si>
    <t>Beamforming | Channel uncertainties | Convex optimization | Multiple antennas | Robust optimization | Weighted sum rate</t>
  </si>
  <si>
    <t>The important problem of weighted sum rate maximization (WSRM) in a multicellular environment is intrinsically sensitive to channel estimation errors. In this paper, we study ways to maximize the weighted sum rate in a linearly precoded multicellular downlink system where the receivers are equipped with a single antenna. With perfect channel information available at the base stations, we first present a novel fast converging algorithm that solves the WSRM problem. Then, the assumption is relaxed to the case where the error vectors in the channel estimates are assumed to lie in an uncertainty set formed by the intersection of finite ellipsoids. As our main contributions, we present two procedures to solve the intractable nonconvex robust designs based on the worst case principle. The proposed iterative algorithms solve semidefinite programs in each of their steps and provably converge to a locally optimal solution of the robust WSRM problem. The proposed solutions are numerically compared against each other and known approaches in the literature to ascertain their robustness towards channel estimation imperfections. The results clearly indicate the performance gain compared to the case when channel uncertainties are ignored in the design process. For certain scenarios, we also quantify the gap between the proposed approximations and exact solutions. ¬© 1991-2012 IEEE.</t>
  </si>
  <si>
    <t>5659-5674</t>
  </si>
  <si>
    <t>60001738;60001738;60001738;60001738;60001738</t>
  </si>
  <si>
    <t>26639297600;23010476100;6507216803;7004091452;55395977000</t>
  </si>
  <si>
    <t>Hanif, Muhammad Fainan;Tran, Le Nam;Tolli, Antti;Juntti, Markku;Glisic, Savo</t>
  </si>
  <si>
    <t>Efficient solutions for weighted sum rate maximization in multicellular networks with channel uncertainties</t>
  </si>
  <si>
    <t>10.1109/TSP.2013.2278815</t>
  </si>
  <si>
    <t>2-s2.0-84886668895</t>
  </si>
  <si>
    <t>['uwb pulses', 'ultra wideband', 'transmit antenna', 'technology 2013', 'study discusses', 'short duration', 'shadowing effects', 'servicing packets', 'relative effects', 'reflectors cannot', 'power consumption', 'performance analysis', 'people shadowing', 'ofdm system', 'multipath fading', 'model attenuation', 'made based', 'link throughput', 'indoor channel', 'happens mostly', 'earlier work', 'earlier study', 'dense short', 'conventional systems', 'arise even']</t>
  </si>
  <si>
    <t>Ultra wideband (UWB) systems transmit signals across a much wider frequency than conventional systems and are usually very difficult to detect. UWB systems tend to be useful for short-range indoor applications. However, because of the short duration of UWB pulses, it is easier to engineer extremely high data rates. In multi-band orthogonal frequency division multiplexing (MB-OFDM) architecture, designers gain flexibility, reduction in power consumption, high spectrum efficiency and cost. In the earlier study, people shadowing has been considered to model attenuation in a packet-level UWB channel model. However, in dense short-range indoor applications, the effect of scatterers, diffractors and reflectors cannot be ignored. This happens mostly when the transmit antenna is omni-directional. Compared with the earlier work which incorporated only shadowing effects, this study discusses a packet-level UWB channel model subject to both multipath fading and people shadowing, which can arise even in an indoor channel (e.g. inside a hall of dimensions ~ 10 m), and is incorporated in an MB-OFDM system. The performance analysis of the link is made based on link throughput and delay in servicing packets. The numerical results show the relative effects of various fading distributions, viz., Rayleigh, Rician, Weibull and Nakagami, together with people shadowing on the MB-OFDM system. ¬© The Institution of Engineering and Technology 2013.</t>
  </si>
  <si>
    <t>1665-1675</t>
  </si>
  <si>
    <t>55148767700;55906746200</t>
  </si>
  <si>
    <t>Bhaskar, Vidhyacharan;Anita Devi, Panneerselvam</t>
  </si>
  <si>
    <t>Bhaskar V.</t>
  </si>
  <si>
    <t>Performance of multiband orthogonal frequency division multiplexing network in ultra wideband channels incorporating people shadowing and channel fading</t>
  </si>
  <si>
    <t>10.1049/iet-com.2012.0808</t>
  </si>
  <si>
    <t>2-s2.0-84886669879</t>
  </si>
  <si>
    <t>['theoretical results', 'test statistics', 'spatial filter', 'signal using', 'paper addresses', 'moderately uncalibrated', 'licensee springer', 'general framework', 'first one', 'false alarm', 'digital beamformer', 'beamformer output', 'array snapshots']</t>
  </si>
  <si>
    <t>This paper addresses the signal acquisition problem in the presence of interferences using antenna arrays in the general framework of Global Navigation Satellite Systems receivers. We describe and compare two different approaches: the first one is based on the generalized likelihood ratio test (GLRT) detector directly applied on the array snapshots, and the second one uses a digital beamformer as a spatial filter to mitigate the interferences and acquire the signal using the beamformer output. We show that the array-based GLRT acquisition is equivalent to a conventional acquisition based on the output of a time reference beamformer. The test statistics of the techniques are analyzed in terms of the probability of detection and false alarm. Monte Carlo simulations using the Galileo E1 signal structure support the theoretical results, even when the array is moderately uncalibrated. ¬© 2013 Arribas et al.; licensee Springer.</t>
  </si>
  <si>
    <t>Arribas, Javier;Fern√°ndez-Prades, Carles;Closas, Pau</t>
  </si>
  <si>
    <t>Multi-antenna techniques for interference mitigation in GNSS signal acquisition</t>
  </si>
  <si>
    <t>10.1186/1687-6180-2013-143</t>
  </si>
  <si>
    <t>2-s2.0-84886675052</t>
  </si>
  <si>
    <t>['without feedback', 'transmit antennas', 'technology 2013', 'pilot power', 'obtain ee', 'input multiple', 'filling allocated', 'equally allocated', 'energy efficiency', 'ee performance', 'ee expression', 'derived based', 'data power', 'corresponding ee', 'circuit power', 'block length', 'based multiple', 'antennas configuration', 'also shown']</t>
  </si>
  <si>
    <t>In this study, the authors discuss energy-efficient power allocation for training-based multiple-input multiple-output (MIMO) system with and without feedback. Firstly, they consider the non-feedback MIMO system, where data power is equally allocated to transmit antennas. With pilot power fixed, the energy efficiency (EE)-optimal data power is derived based on the pseudo-concavity of the EE expression. When data power and pilot power are both variable, a convergent alternating optimisation algorithm is proposed to obtain EE-suboptimal data power and pilot power. Then, they consider the feedback MIMO system where data power is water-filling allocated to transmit antennas. Although the effective transmit antennas number at this scenario is discrete, they propose an algorithm to calculate it and its corresponding EE-optimal data power with pilot power fixed. When data power and pilot power are both variable, a similar convergent alternating optimisation algorithm is given. The numerical results demonstrate the EE performance of the training-based MIMO system with and without feedback. The impacts of multi-antennas configuration, circuit power and block length are also shown and analysed. ¬© The Institution of Engineering and Technology 2013.</t>
  </si>
  <si>
    <t>1697-1707</t>
  </si>
  <si>
    <t>55278002800;55286564900</t>
  </si>
  <si>
    <t>Chen, Li;Wei, Guo</t>
  </si>
  <si>
    <t>Energy-efficient power allocation for training-based multiple-input multiple-output system with and without feedback</t>
  </si>
  <si>
    <t>10.1049/iet-com.2013.0172</t>
  </si>
  <si>
    <t>2-s2.0-84886675119</t>
  </si>
  <si>
    <t>['within multi', 'user systems', 'user scenario', 'termination fixed', 'sum complexity', 'scale effect', 'realize et', 'point view', 'optimal performance', 'multiple users', 'main contributions', 'licensee springer', 'diversity order', 'detect signals', 'antenna systems']</t>
  </si>
  <si>
    <t>In this paper, we show that the early-termination fixed-complexity sphere detector (ET-FSD) has a scale effect when being employed in multi-antenna systems that have to detect signals of multiple users under the constraint of sum complexity. The so-called scale effect stands for a kind of effect in which the complexity per user can be reduced as the number of users increases without loss of diversity order. The main contributions of this study are as follows: (1) we establish a mathematical model based on the large deviation principle to apply the concept of scale effect to ET-FSD; (2) we prove the existence of the scale effect of ET-FSD in a multi-user scenario; and (3) we demonstrate that within multi-user systems, the scale effect can be exploited to realize ET-FSD that has the optimal performance in the point view of diversity order under polynomial complexity constraint per user. ¬© 2013 Qian et al.; licensee Springer.</t>
  </si>
  <si>
    <t>25929516700;35240602500;56350643700;57192451916;7501758911</t>
  </si>
  <si>
    <t>Qian, Rongrong;Qi, Yuan;Peng, Tao;Yang, Jun;Wang, Wenbo</t>
  </si>
  <si>
    <t>Scale effect analysis of early-termination fixed-complexity sphere detector</t>
  </si>
  <si>
    <t>10.1186/1687-6180-2013-125</t>
  </si>
  <si>
    <t>2-s2.0-84886675858</t>
  </si>
  <si>
    <t>['transmit weight', 'time basis', 'real time', 'ofdm transmission', 'newly developed', 'multiuser multiple', 'mimo transmission', 'microwave band', 'licensee springer', 'input multiple', 'indoor scenarios', 'indoor environment', 'implemented downlink', 'fed back', 'estimated csi', 'dl mu', 'antenna users', 'access point']</t>
  </si>
  <si>
    <t>CSI | Downlink | Multiuser MIMO | OFDM | Wireless LAN</t>
  </si>
  <si>
    <t>Multiuser multiple-input multiple-output (MU-MIMO) has been proposed as a means to improve spectrum efficiency for various future wireless communication systems. This paper reports indoor experimental results obtained for a newly developed and implemented downlink (DL) MU-MIMO orthogonal frequency division multiplexing (OFDM) transceiver for gigabit wireless local area network systems in the microwave band. In the transceiver, the channel state information (CSI) is estimated at each user and fed back to an access point (AP) on a real-time basis. At the AP, the estimated CSI is used to calculate the transmit beamforming weight for DL MU-MIMO transmission. This paper also proposes a recursive inverse matrix computation scheme for computing the transmit weight in real time. Experiments with the developed transceiver demonstrate its feasibility in a number of indoor scenarios. The experimental results clarify that DL MU-MIMO-OFDM transmission can achieve a 972-Mbit/s transmission data rate with simple digital signal processing of single-antenna users in an indoor environment. ¬© 2013 Ishihara et al.; licensee Springer.</t>
  </si>
  <si>
    <t>60025555;60025555;60025555;60025555;60025555;60025555</t>
  </si>
  <si>
    <t>8840165400;7202821005;8895353300;7402281656;7005529399;7102660417</t>
  </si>
  <si>
    <t>Ishihara, Koichi;Asai, Yusuke;Kudo, Riichi;Ichikawa, Takeo;Takatori, Yasushi;Mizoguchi, Masato</t>
  </si>
  <si>
    <t>Ishihara K.</t>
  </si>
  <si>
    <t>Development and experimental validation of downlink multiuser MIMO-OFDM in gigabit wireless LAN systems</t>
  </si>
  <si>
    <t>10.1186/1687-6180-2013-123</t>
  </si>
  <si>
    <t>2-s2.0-84886676957</t>
  </si>
  <si>
    <t>['usually considered', 'thermal threshold', 'temperature increments', 'specifically designed', 'radiating structures', 'quantified numerically', 'provided along', 'new setup', 'modulated 300', 'measured inside', 'incubator containing', 'human cells', 'good agreement', 'g average', 'exposure using', 'electric field', 'data demonstrate', 'culture medium', 'cell level', 'biologically verify']</t>
  </si>
  <si>
    <t>Biological effects | dosimetry | exposure system | in vitro studies | magnetic resonance imaging (MRI) | ultrahigh field</t>
  </si>
  <si>
    <t>A new setup for exposure of human cells in vitro at 37 ¬∞C to pulse-modulated 300 and 500 MHz signals of future magnetic resonance imaging (MRI) systems is designed, built up, and characterized. Two dipole antennas, specifically designed for ultrahigh field MRI, are used as radiating structures. The electromagnetic (EM) field distribution inside the incubator containing the cells is computed, and it is shown to be in a good agreement with measurements. The electric field at the cell level is quantified numerically. Local, 1-g average, and averaged over the culture medium volume SAR are provided along with the standard deviation values for each well. Temperature increments are measured inside the culture medium during the exposure using an optical fiber thermometer. Then, we identify the pulse parameters corresponding to the thermal threshold of 1 ¬∞C, usually considered as a threshold for thermally induced biological effects. For these parameters, the induction of heat shock proteins is assessed to biologically verify a potential thermal response of cells. The data demonstrate that, under the considered experimental conditions, exposure to pulse-modulated radiations emulating typical ultrahigh field MRI signals, corresponding to temperature increments below 1 ¬∞C, does not trigger any heat shock response in human brain cells. ¬© 2013 IEEE.</t>
  </si>
  <si>
    <t>3167-3175</t>
  </si>
  <si>
    <t>60030553;60019615;60019615;60030553;60030553;60019615;60019615;60030553;60030553</t>
  </si>
  <si>
    <t>6506698864;37033924800;16426190700;55906536000;24470933600;6602991664;15763777700;23973241400;6603392595</t>
  </si>
  <si>
    <t>Zhadobov, Maxim;Ferrand, Guillaume;Luong, Michel;Soubere, Yonis;Le Qu√©ment, Catherine;Carton, Pierre Henri;Piret, Yves;Sauleau, Ronan;Le Dr√©an, Yves</t>
  </si>
  <si>
    <t>Rennes;Gif-sur-Yvette</t>
  </si>
  <si>
    <t>Universite de Rennes 1;CEA Saclay</t>
  </si>
  <si>
    <t>60030553;60019615</t>
  </si>
  <si>
    <t>Zhadobov M.</t>
  </si>
  <si>
    <t>Exposure system and dosimetry for in vitro studies of biocompatibility of pulse-modulated RF signals of ultrahigh field MRI</t>
  </si>
  <si>
    <t>10.1109/TBME.2013.2270371</t>
  </si>
  <si>
    <t>2-s2.0-84886682325</t>
  </si>
  <si>
    <t>['victim radar', 'target models', 'system equipped', 'slow fluctuating', 'short time', 'received signal', 'paper considers', 'multipeak matched', 'filtering output', 'electronic protection', 'comparatively high', 'algorithm based', 'adverse effects']</t>
  </si>
  <si>
    <t>This paper considers the problem of suppressing the repeat-intensive false targets produced by a deception electronic attack (EA) system equipped with a Digital Radio Frequency Memory (DRFM) device. Different from a conventional repeat jammer, this type of jamming intensively retransmits the intercepted signal stored in a DRFM to the victim radar in a very short time-delay interval relative to a radar pulse wide. A multipeak matched-filtering output is then produced other than the merely expected true target. An electronic protection (EP) algorithm based on the space time block code (STBC) is proposed to suppress the adverse effects of this jammer. By transmitting a pulse sequence generated from the STBC in succession and the following cancellation process applied upon the received signal, this algorithm performs successfully in a single antenna system provided that the target models are nonfluctuating or slow fluctuating and the pulse repetition frequency (PRF) is comparatively high. The performance in white and correlated Gaussian disturbance is evaluated by means of Monte Carlo simulations. ¬© 2013 Gang Lu et al.</t>
  </si>
  <si>
    <t>60030004;60030004;60030004;60008435</t>
  </si>
  <si>
    <t>36519137500;55902703400;56420141800;24168616700</t>
  </si>
  <si>
    <t>Lu, Gang;Chen, Yongqiang;Lei, Yu;Gui, Guan</t>
  </si>
  <si>
    <t>Chengdu;Sendai</t>
  </si>
  <si>
    <t>Xihua University;Tohoku University</t>
  </si>
  <si>
    <t>60030004;60008435</t>
  </si>
  <si>
    <t>Suppression of repeat-intensive false targets based on temporal pulse diversity</t>
  </si>
  <si>
    <t>10.1155/2013/575848</t>
  </si>
  <si>
    <t>2-s2.0-84886685792</t>
  </si>
  <si>
    <t>['type algorithm', 'transmit antennas', 'transmit antenna', 'special case', 'severe constraint', 'second one', 'reflected waveforms', 'radar transmitter', 'proposed recently', 'power amplifier', 'peak power', 'order statistics', 'optimal solution', 'numerical solutions', 'noise ratio', 'nested newton', 'mutual information', 'low signal', 'licensee springer', 'jointly meets', 'input multiple', 'generalized constraint', 'first one', 'dynamic range', 'detection performance', 'combined peak']</t>
  </si>
  <si>
    <t>Optimal power allocation for multiple-input multiple-output radar waveform design subject to combined peak and sum power constraints using two different criteria is addressed in this paper. The first one is by maximizing the mutual information between the random target impulse response and the reflected waveforms, and the second one is by minimizing the mean square error in estimating the target impulse response. It is assumed that the radar transmitter has knowledge of the target's second-order statistics. Conventionally, the power is allocated to transmit antennas based on the sum power constraint at the transmitter. However, the wide power variations across the transmit antenna pose a severe constraint on the dynamic range and peak power of the power amplifier at each antenna. In practice, each antenna has the same absolute peak power limitation. So it is desirable to consider the peak power constraint on the transmit antennas. A generalized constraint that jointly meets both the peak power constraint and the average sum power constraint to bound the dynamic range of the power amplifier at each transmit antenna is proposed recently. The optimal power allocation using the concept of waterfilling, based on the sum power constraint, is the special case of p = 1. The optimal solution for maximizing the mutual information and minimizing the mean square error is obtained through the Karush-Kuhn-Tucker (KKT) approach, and the numerical solutions are found through a nested Newton-type algorithm. The simulation results show that the detection performance of the system with both sum and peak power constraints gives better detection performance than considering only the sum power constraint at low signal-to-noise ratio. ¬© 2013 Arulraj and Jeyaraman; licensee Springer.</t>
  </si>
  <si>
    <t>60106283;60033058</t>
  </si>
  <si>
    <t>57208866061;55907517200</t>
  </si>
  <si>
    <t>Arulraj, Merline;Jeyaraman, Thiruvengadam S.</t>
  </si>
  <si>
    <t>Kariapatti;Madurai</t>
  </si>
  <si>
    <t>Sethu Institute of Technology;Thiagarajar College of Engineering</t>
  </si>
  <si>
    <t>Arulraj M.</t>
  </si>
  <si>
    <t>MIMO radar waveform design with peak and sum power constraints</t>
  </si>
  <si>
    <t>10.1186/1687-6180-2013-127</t>
  </si>
  <si>
    <t>2-s2.0-84886690611</t>
  </si>
  <si>
    <t>['¬© 1983', 'specific signal', 'spatially uncorrelated', 'received signals', 'rayleigh flat', 'proposed method', 'primary users', 'noise uncertainty', 'noise covariance', 'multiple antennas', 'fading environment', 'exploiting knowledge', 'effectively eliminating', 'detection threshold', 'detection performance', 'detection method', 'cyclic frequencies', 'better robustness', 'also shown', '2012 ieee']</t>
  </si>
  <si>
    <t>cognitive radio | cyclostationary detection | multiple antenna | spectrum sensing</t>
  </si>
  <si>
    <t>In this paper, we propose and analyze a spectrum sensing method based on cyclostationarity specifically targeted for receivers with multiple antennas. This detection method is used for determining the presence or absence of primary users in cognitive radio networks based on the eigenvalues of the cyclic covariance matrix of received signals. In particular, the cyclic correlation significance test is used to detect a specific signal-of-interest by exploiting knowledge of its cyclic frequencies. Analytical asymptotic expressions for the probability of detection and probability of false-alarm under both spatially uncorrelated and spatially correlated noise are derived and verified by simulations. The detection performance in a Rayleigh flat-fading environment is found and verified through simulations. One of the advantages of the proposed method is that the detection threshold is shown to be independent of both the number of samples and the noise covariance, effectively eliminating the dependence on accurate noise estimation. The proposed method is also shown to provide higher detection probability and better robustness to noise uncertainty than existing multiple antenna cyclostationary-based spectrum sensing algorithms under both AWGN as well as a quasi-static Rayleigh fading channel. ¬© 1983-2012 IEEE.</t>
  </si>
  <si>
    <t>2185-2195</t>
  </si>
  <si>
    <t>37666272600;37665976800;8512859100</t>
  </si>
  <si>
    <t>Urriza, Paulo;Rebeiz, Eric;Cabric, Danijela</t>
  </si>
  <si>
    <t>Urriza P.</t>
  </si>
  <si>
    <t>Multiple antenna cyclostationary spectrum sensing based on the cyclic correlation significance test</t>
  </si>
  <si>
    <t>10.1109/JSAC.2013.131118</t>
  </si>
  <si>
    <t>2-s2.0-84886692536</t>
  </si>
  <si>
    <t>['proposed antenna', 'performance characteristics', 'frequency band', 'current antenna']</t>
  </si>
  <si>
    <t>Substrate permittivity | Transient response | Trident | Ultra wideband</t>
  </si>
  <si>
    <t>A compact planar trident shaped antenna for ultra wideband applications is presented in this paper. The performance characteristics of the current antenna are investigated by using different substrate materials. The proposed antenna satisfies the voltage standing wave ratio requirement of less than 2 in the frequency band of 3 to 12 GHz except two materials. Moreover obtained group delay and transmission characteristics indicate that the proposed antenna has good transient response. Details of proposed antenna design and results are presented and discussed. ¬© Research India Publications.</t>
  </si>
  <si>
    <t>1355-1361</t>
  </si>
  <si>
    <t>60079446;60109722;60109722;60079446</t>
  </si>
  <si>
    <t>36135595500;55751929000;55907093800;55839107000</t>
  </si>
  <si>
    <t>Madhav, B. T.P.;Mohan Reddy, S. S.;Sanjay, Bandi;Ujwala, D.</t>
  </si>
  <si>
    <t>Trident shaped ultra wideband antenna analysis based on substrate permittivity</t>
  </si>
  <si>
    <t>2-s2.0-84886693435</t>
  </si>
  <si>
    <t>['various su', 'user mimo', 'throughput performance', 'term evolution', 'significant gains', 'scale fading', 'practical systems', 'path loss', 'mimo systems', 'lte standard', 'low latency', 'licensee springer', 'implement single', 'especially mu', 'effective way', 'distributed antennas', 'central antennas', 'cellular systems', 'capacity improvement', 'base station', 'available antennas', 'article investigates']</t>
  </si>
  <si>
    <t>Channel state information estimation | Distributed antenna systems | Limited feedback communication | LTE | Multi-user MIMO | Quantized feedback | Remote radio units | Single-user MIMO</t>
  </si>
  <si>
    <t>This article investigates the performance of cellular networks employing distributed antennas in addition to the central antennas of the base station. Distributed antennas are likely to be implemented using remote radio units, which is enabled by a low latency and high bandwidth dedicated link to the base station. This facilitates coherent transmission from potentially all available antennas at the same time. Such distributed antenna system (DAS) is an effective way to deal with path loss and large-scale fading in cellular systems. DAS can apply precoding across multiple transmission points to implement single-user MIMO (SU-MIMO) and multi-user MIMO (MU-MIMO) transmission. The throughput performance of various SU-MIMO and MU-MIMO transmission strategies is investigated in this article, employing a Long-Term evolution (LTE) standard compliant simulation framework. The previously theoretically established cell-capacity improvement of MU-MIMO in comparison to SU-MIMO in DASs is confirmed under the practical constraints imposed by the LTE standard, even under the assumption of imperfect channel state information (CSI) at the base station. Because practical systems will use quantized feedback, the performance of different CSI feedback algorithms for DASs is investigated. It is shown that significant gains in the CSI quantization accuracy and in the throughput of especially MU-MIMO systems can be achieved with relatively simple quantization codebook constructions that exploit the available temporal correlation and channel gain differences. ¬© 2013 Schwarz et al.; licensee Springer.</t>
  </si>
  <si>
    <t>60018163;60013372;60018163</t>
  </si>
  <si>
    <t>36094686400;55934670700;7101861707</t>
  </si>
  <si>
    <t>Schwarz, Stefan;Heath, Robert W.;Rupp, Markus</t>
  </si>
  <si>
    <t>Vienna;Austin</t>
  </si>
  <si>
    <t>Technische Universit√§t Wien;The University of Texas at Austin</t>
  </si>
  <si>
    <t>60018163;60013372</t>
  </si>
  <si>
    <t>Single-user MIMO versus multi-user MIMO in distributed antenna systems with limited feedback</t>
  </si>
  <si>
    <t>10.1186/1687-6180-2013-54</t>
  </si>
  <si>
    <t>2-s2.0-84886693758</t>
  </si>
  <si>
    <t>['¬© 1991', 'theoretical performance', 'subspace estimation', 'receiver end', 'novel music', 'noise left', 'like algorithm', 'large number', 'isotropy assumption', 'information part', 'greater detail', 'general information', 'exemplary application', 'array processing', 'also discussed', '2012 ieee']</t>
  </si>
  <si>
    <t>Correlated noise | MUSIC algorithm | Power estimation | Random matrix theory | Sensor arrays | Source detection</t>
  </si>
  <si>
    <t>In this paper, a general information-plus-noise transmission model is assumed, the receiver end of which is composed of a large number of sensors and is unaware of the noise correlation pattern. For this model, under an isotropy assumption between signal and noise left- and right-eigenspaces, a set of results is provided for the receiver to perform statistical eigen-inference on the information part. In particular, we introduce new methods for the detection, counting, and the power and subspace estimation of multiple sources composing the information part of the transmission. The theoretical performance of some of these techniques is also discussed. An exemplary application of these methods to array processing with unknown time correlated noise is then studied in greater detail, leading to a novel MUSIC-like algorithm. ¬© 1991-2012 IEEE.</t>
  </si>
  <si>
    <t>5633-5645</t>
  </si>
  <si>
    <t>60072950;60006662;60072950</t>
  </si>
  <si>
    <t>55002409600;34869367400;6602273189</t>
  </si>
  <si>
    <t>Vinogradova, Julia;Couillet, Romain;Hachem, Walid</t>
  </si>
  <si>
    <t>Palaiseau;Gif-sur-Yvette</t>
  </si>
  <si>
    <t>Laboratoire Traitement et Communication de l'Information;SUPELEC Campus de Gif</t>
  </si>
  <si>
    <t>60072950;60006662</t>
  </si>
  <si>
    <t>Vinogradova J.</t>
  </si>
  <si>
    <t>Statistical inference in large antenna arrays under unknown noise pattern</t>
  </si>
  <si>
    <t>10.1109/TSP.2013.2280443</t>
  </si>
  <si>
    <t>2-s2.0-84886694101</t>
  </si>
  <si>
    <t>['stacked antenna', 'slot structure', 'laminate structure', 'impedance bandwidth', 'effectively improve', 'directivity pattern', 'backlobe level', 'back ratio', 'airborne antenna']</t>
  </si>
  <si>
    <t>Most broadband microstrip antennae are implemented in the form of slot structure or laminate structure. The impedance bandwidth is broadened, but meanwhile, the sidelobe of the directivity pattern and backlobe level are enlarged. A broadband stacked slot coupling microstrip antenna array with EBG structure reflector is proposed. Test results indicate that the proposed reflector structure can effectively improve the directivity pattern of stacked antenna and aperture coupled antenna, promote the front-to-back ratio, and reduce the thickness of the antenna. Therefore, it is more suitable to be applied as an airborne antenna. ¬© 2013 P. Chen et al.</t>
  </si>
  <si>
    <t>60014475-60003353;60003353;60014475;60014475</t>
  </si>
  <si>
    <t>55746379400;35212776700;21833663100;55479108700</t>
  </si>
  <si>
    <t>Chen, P.;Yang, X. D.;Chen, C. Y.;Ma, Z. H.</t>
  </si>
  <si>
    <t>Xiamen;Harbin</t>
  </si>
  <si>
    <t>Jimei University;Harbin Engineering University</t>
  </si>
  <si>
    <t>60014475;60003353</t>
  </si>
  <si>
    <t>Broadband multilayered array antenna with EBG reflector</t>
  </si>
  <si>
    <t>10.1155/2013/250862</t>
  </si>
  <si>
    <t>2-s2.0-84886694145</t>
  </si>
  <si>
    <t>['technology 2013', 'simulation results', 'reduced number', 'proposed tas', 'predetermined signal', 'outage probability', 'noise ratio', 'gsc scheme', 'fading channels', 'error rate', 'combining scheme', 'channel estimates', 'authors propose', 'analytical expressions']</t>
  </si>
  <si>
    <t>In this study, the authors propose a diversity-combining scheme with transmit antenna selection (TAS) and output-threshold generalised selection combining (OT-GSC) receiver. It is shown that the proposed TAS/OT-GSC can achieve similar performance as compared to the TAS/GSC with a reduced number of channel estimates when the predetermined signal-to-noise ratio (SNR) threshold is optimised. The outage probability, average output SNR, and symbol-error rate (SER) expressions of the proposed TAS/OT-GSC scheme are derived and presented over independent and non-identically distributed Rayleigh-fading channels. The analytical expressions are validated by simulation results. The trade-off comparisons in terms of the SER and number of channel estimates between the TAS/OT-GSC and TAS/GSC are discussed. Lastly, the capacity between the TAS/OT-GSC and TAS/GSC is compared. ¬© The Institution of Engineering and Technology 2013.</t>
  </si>
  <si>
    <t>1587-1595</t>
  </si>
  <si>
    <t>Analysis of transmit antenna selection with output-threshold generalised selection combining over Rayleigh fading</t>
  </si>
  <si>
    <t>10.1049/iet-com.2012.0766</t>
  </si>
  <si>
    <t>2-s2.0-84886694393</t>
  </si>
  <si>
    <t>['present work', 'performance characteristics', 'measured results', 'compact cpw', 'antenna design', '3 ghz', '10 ghz', '10 db']</t>
  </si>
  <si>
    <t>CPW (Coplanar Wave Guide) | Performance characteristics | Serrated antenna | Substrate permittivity | Wide bandwidth</t>
  </si>
  <si>
    <t>A compact CPW-fed serrated microstrip patch antenna is designed and its performance characteristics are presented in this paper. The proposed antenna yields a wide bandwidth ranging from 3 GHz to 10 GHz with return loss less than -10 dB with stable antenna gain. Omni directional radiation pattern with 2:1 VSWR bandwidth makes the proposed antenna suitable for different communication applications. Antenna performance characteristics for different substrate materials also considered in the present work. Details of the antenna design and comparison of simulated and measured results are presented and discussed. ¬© Research India Publications.</t>
  </si>
  <si>
    <t>60079446;60079446;60079446;60079446;60079446;60079446;60079446</t>
  </si>
  <si>
    <t>36135595500;37041210500;55839107000;55906839600;55906664600;55907407300;57219333438</t>
  </si>
  <si>
    <t>Madhav, B. T.P.;Khan, Habibulla;Ujwala, D.;Bhavani Sankar, Y.;Kandepi, Madhuri;Nagendra Reddy, A. Siva;Nagajyothi, Davuluri</t>
  </si>
  <si>
    <t>Madhav B.T.P.</t>
  </si>
  <si>
    <t>CPW fed serrated antenna performance based on substrate permittivity</t>
  </si>
  <si>
    <t>2-s2.0-84886695190</t>
  </si>
  <si>
    <t>['uhf dual', 'uhf antenna', 'systematically adjust', 'spectrum analyzer', 'rfid tags', 'rfid tag', 'rfid chip', 'resolve security', 'related problems', 'reasonable size', 'optimal patterns', 'one gigabyte', 'novel design', 'memory capacity', 'ki kang', 'integrate functions', 'induced current', 'implemented prototype', 'hyun hwang', 'hf antenna', 'four gigabytes', 'firstly exploit', 'financial transaction', 'experiments show', 'equipped memory', 'antenna pattern', 'additional memory']</t>
  </si>
  <si>
    <t>In this paper, we introduce a novel design of high-performance smart card with HF/UHF dual-band RFID tag to overcome frequency interference problem. Firstly, we have designed and tested a UHF RFID tag using a simulation software system. In the smart card hardware design stage, we connect a HF antenna and a UHF antenna and place them in one inlay sheet. Using a spectrum analyzer, we systematically adjust the antenna pattern to detect the optimal patterns that fit the impedance of the RFID chip. We evaluate the performance of the resulting smart card with standard RFID testers. The experiments show that our proposed RFID tag outperforms other dual-band RFID tags and maintains itself in a reasonable size. Moreover, we increase IC chip's memory capacity to resolve security-related problems when RFID tags are used in a financial transaction. We firstly exploit an IC contact protruded from the card to add an additional memory, and we integrate functions of the RFID tag to use the equipped memory through the induced current of the contact. The implemented prototype of our proposal can accommodate an extended memory ranging from one gigabyte up to four gigabytes. ¬© 2013 Gi-Hyun Hwang and Dae-Ki Kang.</t>
  </si>
  <si>
    <t>60008396;60008396</t>
  </si>
  <si>
    <t>8510130900;8866969000</t>
  </si>
  <si>
    <t>Hwang, Gi Hyun;Kang, Dae Ki</t>
  </si>
  <si>
    <t>Hwang G.</t>
  </si>
  <si>
    <t>Design and analysis of high-performance smart card with HF/UHF dual-band RFID tag and memory functions</t>
  </si>
  <si>
    <t>10.1155/2013/562954</t>
  </si>
  <si>
    <t>2-s2.0-84886697859</t>
  </si>
  <si>
    <t>['wireless medium', 'vulnerable networks', 'results show', 'reconfigurable antennas', 'reconfigurable antenna', 'proposed scheme', 'physical layer', 'pattern correlation', 'measured data', 'intrusion detection', 'indoor environment', 'increasingly used', 'gradually finding', 'glrt problem', 'general guidelines', 'different modes', 'detection problem', 'channels corresponding', 'challenging problem', 'broadcast nature', 'also analyzed', 'additional layer', 'achievable performance']</t>
  </si>
  <si>
    <t>Intrusion detection is a challenging problem in wireless networks due to the broadcast nature of the wireless medium. Physical layer information is increasingly used to protect these vulnerable networks. Meanwhile, reconfigurable antennas are gradually finding their way into wireless devices due to their ability to improve data throughput. In this paper, the capabilities of reconfigurable antennas are used to devise an intrusion detection scheme that operates at the physical layer. The detection problem is posed as a GLRT problem that operates on the channels corresponding to the different modes of a reconfigurable antenna. The performance of the scheme is quantified through field measurements taken in an indoor environment at the 802.11 frequency band. Based on the measured data, we study the achievable performance and the effect of the different control parameters on the performance of the intrusion detection scheme. The effect of pattern correlation between the different modes on the scheme's performance is also analyzed, based on which general guidelines on how to design the different antenna modes are provided. The results show that the proposed scheme can add an additional layer of security that can significantly alleviate many vulnerabilities and threats in current fixed wireless networks. ¬© 2013 Prathaban Mookiah et al.</t>
  </si>
  <si>
    <t>60014662;60014662;60014662;60014662</t>
  </si>
  <si>
    <t>23567182800;56424648800;6507890102;7004328694</t>
  </si>
  <si>
    <t>Mookiah, Prathaban;Walsh, John M.;Greenstadt, Rachel;Dandekar, Kapil R.</t>
  </si>
  <si>
    <t>Mookiah P.</t>
  </si>
  <si>
    <t>Reconfigurable antenna assisted intrusion detection in wireless networks</t>
  </si>
  <si>
    <t>10.1155/2013/564503</t>
  </si>
  <si>
    <t>2-s2.0-84886697909</t>
  </si>
  <si>
    <t>FA8655‚Äì09-1‚Äì3006</t>
  </si>
  <si>
    <t>['sinr values', 'radars sharing', 'radar point', 'radar code', 'propose non', 'potential games', 'nash equilibria', 'minimum peak', 'matched filter', 'licensee springer', 'largely superior', 'frequency band', 'code design', 'classical waveforms', 'analytically proven', 'also analyzed', 'active radar']</t>
  </si>
  <si>
    <t>Game theory; Code design; Radar network; Interference mitigation; Nash equilibrium; Minimum peak-to sidelobe level (PSL) filter; Minimum integrated-to-sidelobe level (ISL) filter</t>
  </si>
  <si>
    <t>A network of radars sharing the same frequency band, and using properly coded waveforms to improve features attractive from the radar point of view is considered in this article. Non-cooperative games aimed at code design for maximization of the signal-to-interference plus noise ratio (SINR) of each active radar are presented. Code update strategies are proposed, and, resorting to the theory of potential games, the existence of Nash equilibria is analytically proven. In particular, we propose non-cooperative code update procedures for the cases in which a matched filter, a minimum integrated sidelobe level filter, and a minimum peak to sidelobe level filter are used at the receiver. The case in which the received data contain a non-negligible Doppler shift is also analyzed. Experimental results confirm that the proposed procedures reach an equilibrium in few iterations, as well as that the SINR values at the equilibrium are largely superior to those in the case in which classical waveforms are used and no optimization of the radar code is performed. ¬© 2013 Piezzo et al.; licensee Springer.</t>
  </si>
  <si>
    <t>60017293;60001111;60001711;60017293;60024961</t>
  </si>
  <si>
    <t>36185700300;34869177500;7004636367;7006414053;57202472103</t>
  </si>
  <si>
    <t>Piezzo, Marco;Aubry, Augusto;Buzzi, Stefano;Maio, Antonio De;Farina, Alfonso</t>
  </si>
  <si>
    <t>Rome;Naples;Cassino;Naples</t>
  </si>
  <si>
    <t>Leonardo Company;Universit√† degli Studi di Napoli Federico II;Universita di Cassino e del Lazio Meridionale;Consiglio Nazionale delle Ricerche, Institute for Electromagnetic Sensing of the Environment</t>
  </si>
  <si>
    <t>60024961;60017293;60001711;60001111</t>
  </si>
  <si>
    <t>Piezzo M.</t>
  </si>
  <si>
    <t>Non-cooperative code design in radar networks: A game-theoretic approach</t>
  </si>
  <si>
    <t>10.1186/1687-6180-2013-63</t>
  </si>
  <si>
    <t>2-s2.0-84886698412</t>
  </si>
  <si>
    <t>['wireless networks', 'time application', 'support multimedia', 'significantly increase', 'recent years', 'qos provisioning', 'providing quality', 'particular direction', 'directional antennas', 'data rate', 'data packets', 'control slots', 'control packets']</t>
  </si>
  <si>
    <t>In this paper, we study the bandwidth reservation issue in wireless ad hoc networks with directional antennas. Providing Quality of Service (QoS) support in the wireless ad hoc networks is one of the topics that have received a lot of attention in recent years. QoS provisioning is needed to support multimedia and real-time application in wireless networks. In the Time Division Multiple Accesses (TDMA) frame, the bandwidth is measured by the number of the data time slots. Control slots in the traditional TDMA frame can be used for transmission of the control packets, rather than the transmission of the data packets. We focus on the problem of how to make full use of slots to transmit data packets and do not affect control packets transmission. The purpose is to improve the time slot utilization rate. Based on our proposed modified TDMA frame, a novel time slot reservation algorithm is presented to achieve maximal available path bandwidth. Directional antennas allow transmission energy to be concentrated on a narrow range along a particular direction, which can significantly increase the data rate. The performance of our scheme is analyzed and implemented. Simulation results show that the proposed scheme performs better. ¬© 2013 Yuan Li et al.</t>
  </si>
  <si>
    <t>60108808;60108808;101339840;60097311</t>
  </si>
  <si>
    <t>55574228777;8932443100;35746375600;35231569200</t>
  </si>
  <si>
    <t>Li, Yuan;Sun, Baolin;Luo, Xing;Xiong, Naixue</t>
  </si>
  <si>
    <t>Wuhan;Colorado Springs;Wuhan</t>
  </si>
  <si>
    <t>Hubei University Of Economics;Colorado Technical University;No.722 Research Institute of CSIC</t>
  </si>
  <si>
    <t>60108808;60097311;101339840</t>
  </si>
  <si>
    <t>A time slot reservation in modified TDMA-based ad hoc networks with directional antennas</t>
  </si>
  <si>
    <t>10.1155/2013/636797</t>
  </si>
  <si>
    <t>2-s2.0-84886700203</t>
  </si>
  <si>
    <t>['verified experimentally', 'proposed antenna', 'notched function', 'inserted inside', 'dual band', 'coplanar waveguide', 'compact size', 'communication applications', '9 ghz', '7 ghz', '2 ghz', '12 ghz']</t>
  </si>
  <si>
    <t>A coplanar waveguide (CPW)-fed circular slot antenna with wide tunable dual band-notched function and frequency reconfigurable characteristic is designed, and its performance is verified experimentally for ultra-wideband (UWB) communication applications. The dual band-notched function is achieved by using a T-shaped stepped impedance resonator (T-SIR) inserted inside the circular ring radiation patch and by etching a parallel stub loaded resonator (PSLR) in the CPW transmission line, while the wide tunable bands can be implemented by adjusting the dimensions of the T-SIR and the PSLR. The notch band reconfigurable characteristic is realized by integrating three switches into the T-SIR and the PSLR. The numerical and experimental results show that the proposed antenna has a wide bandwidth ranging from 2.7 GHz to 12 GHz with voltage standing wave ratio (VSWR) less than 2, except for the two notch bands operating at 3.8-5.9 GHz and 7.7-9.2 GHz, respectively. In addition, the proposed antenna has been optimized to a compact size and can provide omnidirectional radiation patterns, which are suitable for UWB communication applications. ¬© 2013 Yingsong Li et al.</t>
  </si>
  <si>
    <t>A CPW-fed circular wide-slot UWB antenna with wide tunable and flexible reconfigurable dual notch bands</t>
  </si>
  <si>
    <t>10.1155/2013/402914</t>
  </si>
  <si>
    <t>2-s2.0-84886700761</t>
  </si>
  <si>
    <t>['worst case', 'valued problem', 'superior performance', 'simulations results', 'search algorithm', 'proposed algorithms', 'paper investigates', 'original complex', 'optimal beamformer', 'licensee springer', 'input multiple', 'hypothesis tests', 'dimensional optimization', 'computational complexity', 'common information', 'called max', 'beamforming design', 'base station', 'antenna subproblems']</t>
  </si>
  <si>
    <t>Multiple-input multiple-output | Physical layer multicasting | Semidefinite relaxation (SDR) | Transmit beamforming</t>
  </si>
  <si>
    <t>This paper investigates the transmit (Tx) beamforming design to maximize the throughput of a multiple-input multiple-output multicast channel, where common information is sent from the base station to K users simultaneously. This so-called max-min fair beamforming problem is known to be NP-hard. When the base station is equipped with two Tx antennas, we prove that the original complex-valued beamforming problem can be transformed into a real-valued problem and the globally optimal solution can be found by exhausting at most [InlineEquation not available: see fulltext.] hypothesis tests. Moreover, a prune and search algorithm (PASA) is proposed for searching the optimal beamformer with computational complexity [InlineEquation not available: see fulltext.] in the worst case. When the base station has more than two Tx antennas, we develop an efficient algorithm named iterative two-dimensional optimization which converts the original beamforming problem into a series of two-antenna subproblems by iterations and hence, the beamformer is improved using PASA iteratively. Simulations results are presented to demonstrate the superior performance of the proposed algorithms. ¬© 2013 Du et al.; licensee Springer.</t>
  </si>
  <si>
    <t>60019118;106973209;60019118;60019118</t>
  </si>
  <si>
    <t>55546838800;57199495798;55568520280;8444083100</t>
  </si>
  <si>
    <t>Du, Baisheng;Jiang, Yi;Xu, Xiaodong;Dai, Xuchu</t>
  </si>
  <si>
    <t>Hefei;San Diego</t>
  </si>
  <si>
    <t>University of Science and Technology of China;Silvus Technologies</t>
  </si>
  <si>
    <t>60019118;106973209</t>
  </si>
  <si>
    <t>Optimum beamforming for MIMO multicasting</t>
  </si>
  <si>
    <t>10.1186/1687-6180-2013-121</t>
  </si>
  <si>
    <t>2-s2.0-84886705794</t>
  </si>
  <si>
    <t>['spectral responses', 'solar photon', 'reaction center', 'purple bacteria', 'pigmentprotein complexes', 'photosynthetic systems', 'photosynthetic complexes', 'photosynthesis starts', 'microscopic structure', 'many theoretical', 'living organisms', 'lh4 complexes', 'lh complexes', 'intensive investigation', 'great detail', 'geometric structure', 'function invokes', 'first step', 'experimental laboratories', 'excitonphonon coupling', 'exciton states', 'excitation energy', 'dynamic disorder', 'detailed understanding', 'charge separation', 'bacterial photosystem']</t>
  </si>
  <si>
    <t>Absorption and fluorescence spectrum | Exciton states | LH4 | Mathematica | Static and dynamic disorder</t>
  </si>
  <si>
    <t>To be able to create an ideal energy source in the future - an artificial photosynthetic complex, the first step is a detailed understanding of the function of photosynthetic complexes in living organisms. Knowledge of the microscopic structure of some photosynthetic systems and their function invokes during last twenty years long and intensive investigation of many theoretical and experimental laboratories. Photosynthesis starts with the absorption of a solar photon by one of the light-harvesting (LH) pigmentprotein complexes and transferring the excitation energy to the reaction center where a charge separation is initiated. The geometric structure of such LH complexes is known in great detail, e.g. for the LH2 and LH4 complexes of purple bacteria. Absorption and steady state fluorescence spectra of exciton states for ring molecular system, which can model the peripheral cyclic antenna unit LH4 of the bacterial photosystem from purple bacteria are presented. The cumulant expansion method of Mukamel et al. is used for the calculation of spectral responses of the system with excitonphonon coupling. Dynamic disorder, interaction with a bath, in Markovian approximation simultaneously with uncorrelated static disorder in local excitation energies are taking into account in our simulations. We compare calculated absorption and steady state fluorescence spectra for LH4 ring obtained within the full Hamiltonian model with our previous results calculated within the nearest neighbour approximation model. All calculations were done in software package Mathematica.</t>
  </si>
  <si>
    <t>448-455</t>
  </si>
  <si>
    <t>Emission spectra of LH4 complex: Full Hamiltonian model</t>
  </si>
  <si>
    <t>2-s2.0-84886708276</t>
  </si>
  <si>
    <t>National Institute of Environmental Health Sciences</t>
  </si>
  <si>
    <t>R01ES019324</t>
  </si>
  <si>
    <t>NIEHS</t>
  </si>
  <si>
    <t>['well annotated', 'techniques add', 'target gene', 'smaller size', 'sexual reproduction', 'second antenna', 'rnai studies', 'rna specific', 'rna interference', 'one congener', 'model system', 'microinjection techniques', 'microinjection system', 'm4 media', 'limb development', 'less gene', 'isolated embryos', 'injected double', 'important model', 'ideally suited', 'genetic tractability', 'genetic manipulation', 'first determining', 'first crustacean', 'either clonal', 'early embryos', 'dsrna induced', 'dll mrnas', 'dll ),', 'developmental genomics', 'best cultured', 'appendage development']</t>
  </si>
  <si>
    <t>Daphnia pulex | Distal-less | Microinjection | Parthenogenetic egg | RNA interference</t>
  </si>
  <si>
    <t>Background: The ubiquitous, freshwater microcrustacean Daphnia pulex provides a model system for both human health research and monitoring ecosystem integrity. It is the first crustacean to have a well annotated, reference genome assembly that revealed an unusually high gene count highlighted by a large gene orphanage,-i.e., previously uncharacterized genes. Daphnia are capable of either clonal or sexual reproduction, making them ideally suited for genetic manipulation, but the establishment of gene manipulation techniques is needed to accurately define gene functions. Although previous investigations developed an RNA interference (RNAi) system for one congener D. magna, these methods are not appropriate for D. pulex because of the smaller size of their early embryos. In these studies, we develop RNAi techniques for D. pulex by first determining the optimum culture conditions of their isolated embryos and then applying these conditions to the development of microinjection techniques and proof-of-principle RNAi experiments.Results: We found that isolated embryos were best cultured on a 2% agar plate bathed in 60¬†mM sucrose dissolved in M4 media, providing optimal conditions for microinjections. Then, we injected double-stranded (ds)RNA specific to the Distal-less gene (Dll), which is a homeobox transcription factor essential for limb development in invertebrates and vertebrates. Injected embryos presented with defects in the second antenna and appendage development, and dsRNA induced the degradation of Dll mRNAs, indicating that this technique successfully inhibited transcription of the target gene.Conclusions: We developed a microinjection system for RNAi studies in D. pulex. These techniques add to the growing genomic toolbox and enhance the genetic tractability of this important model for environmental, evolutionary, and developmental genomics. ¬© 2013 Hiruta et al.; licensee BioMed Central Ltd.</t>
  </si>
  <si>
    <t>BMC Biotechnology</t>
  </si>
  <si>
    <t>60021869;60021869-60021523;60021869;60021869-60021523;60021869-60021523;60030939;60021121;60021869-60021523</t>
  </si>
  <si>
    <t>36544766600;55645583600;25936491800;7102645172;56432243500;6602387581;7403899023;55644193800</t>
  </si>
  <si>
    <t>Hiruta, Chizue;Toyota, Kenji;Miyakawa, Hitoshi;Ogino, Yukiko;Miyagawa, Shinichi;Tatarazako, Norihisa;Shaw, Joseph R.;Iguchi, Taisen</t>
  </si>
  <si>
    <t>Tsukuba;Okazaki;Hayama;Bloomington</t>
  </si>
  <si>
    <t>National Institute for Environmental Studies of Japan;National Institutes of Natural Sciences - Okazaki Institute for Integrative Bioscience;The Graduate University for Advanced Studies;Indiana University Bloomington</t>
  </si>
  <si>
    <t>60030939;60021869;60021523;60021121</t>
  </si>
  <si>
    <t>Hiruta C.</t>
  </si>
  <si>
    <t>Development of a microinjection system for RNA interference in the water flea Daphnia pulex</t>
  </si>
  <si>
    <t>10.1186/1472-6750-13-96</t>
  </si>
  <si>
    <t>2-s2.0-84887068455</t>
  </si>
  <si>
    <t>['wave excitation', 'vital challenge', 'versatile compared', 'speech recognition', 'rights reserved', 'relevant downscaling', 'omnidirectional emitters', 'microelectronics poses', 'like sources', 'lattice constants', 'individual point', 'image processing', 'grating coupler', 'ferromagnetic materials', 'efficient coupling', 'demanding tasks']</t>
  </si>
  <si>
    <t>Magnonics as an emerging nanotechnology offers functionalities beyond current semiconductor technology. Spin waves used in cellular nonlinear networks are expected to speed up technologically, demanding tasks such as image processing and speech recognition at low power consumption. However, efficient coupling to microelectronics poses a vital challenge. Previously developed techniques for spin-wave excitation (for example, by using parametric pumping in a cavity) may not allow for the relevant downscaling or provide only individual point-like sources. Here we demonstrate that a grating coupler of periodically nanostructured magnets provokes multidirectional emission of short-wavelength spin waves with giantly enhanced amplitude compared with a bare microwave antenna. Exploring the dependence on ferromagnetic materials, lattice constants and the applied magnetic field, we find the magnonic grating coupler to be more versatile compared with gratings in photonics and plasmonics. Our results allow one to convert, in particular, straight microwave antennas into omnidirectional emitters for short-wavelength spin waves, which are key to cellular nonlinear networks and integrated magnonics.¬© 2013 Macmillan Publishers Limited. All rights reserved.</t>
  </si>
  <si>
    <t>60117813;60117813;60117813;60117813;60117813;60117813;60117813</t>
  </si>
  <si>
    <t>55279257300;36452805200;7402558015;55951262300;56308769800;24582982500;7004048917</t>
  </si>
  <si>
    <t>Yu, Haiming;Duerr, G.;Huber, R.;Bahr, M.;Schwarze, T.;Brandl, F.;Grundler, D.</t>
  </si>
  <si>
    <t>Fakult√§t f√ºr Physik, Technische Universit√§t M√ºnchen</t>
  </si>
  <si>
    <t>Omnidirectional spin-wave nanograting coupler</t>
  </si>
  <si>
    <t>NCOMMS3702</t>
  </si>
  <si>
    <t>10.1038/ncomms3702</t>
  </si>
  <si>
    <t>2-s2.0-84889246186</t>
  </si>
  <si>
    <t>['useful conclusions', 'scientific information', 'reliability analyses', 'redundancy structures', 'hard core', 'gun according']</t>
  </si>
  <si>
    <t>Electromotor | Failure rate model | Reliability redundancy structure</t>
  </si>
  <si>
    <t>The electromotor is the hard core o f the antenna tilting mechanism circuit of the gun According to the basic failure rate model and working failure rate model of the national military standards, the electromotor working reliabilities are analyzed under different working conditions and environments. The reliability analyses of the redundancy structures of the antenna tilting mechanism circuit are done and the comparisons and analysis of the results are done and the useful conclusions for design and engineering are presented. ¬© 2013 Asian Network for Scientific Information.</t>
  </si>
  <si>
    <t>4018-4020</t>
  </si>
  <si>
    <t>105040269;105040269;105040269;105040269;113965136</t>
  </si>
  <si>
    <t>55364485900;7403528881;55910338800;57217262384;55909966900</t>
  </si>
  <si>
    <t>Ma, Qiao;Yu, Guibo;Wang, Shuhai;Yuan, Zhanjie;Yang, Zhongjun</t>
  </si>
  <si>
    <t>WuHan;Shijiazhuang</t>
  </si>
  <si>
    <t>Wuhan Military Representative Beau of PLA;College of Ordnance Engineering</t>
  </si>
  <si>
    <t>113965136;105040269</t>
  </si>
  <si>
    <t>Ma Q.</t>
  </si>
  <si>
    <t>Analysis on formation and its specific property of the electromotor circuit</t>
  </si>
  <si>
    <t>10.3923/jas.2013.4018.4020</t>
  </si>
  <si>
    <t>2-s2.0-84886799681</t>
  </si>
  <si>
    <t>['transmission rate', 'simulation results', 'orthogonal space', 'maintained even', 'information exchange', 'full diversity', 'diversity dqostbc', 'distributed quasi', '2 dostbc']</t>
  </si>
  <si>
    <t>Cooperative communications | Cyclic redundancy check | Distributed coding | Diversity product | Performance analysis</t>
  </si>
  <si>
    <t>In this paper, we extend the case of information exchange error mitigation for the distributed orthogonal space-time block code (DOSTBC) for two transmit antennas to distributed quasi-orthogonal space-time block code (DQOSTBC) for four transmit antennas. A rate 1 full-diversity DQOSTBC for four transmit antennas is designed. The code matrix changes according to different information exchange error cases, so full diversity is maintained even if not all information exchange is correct. We also perform analysis of the pairwise error probability. The performance analysis indicates that the proposed rate 1 DQOSTBC outperforms rate 1/2 DOSTBC for four transmit antennas at the same transmission rate, which is confirmed by the simulation results. ¬© 2013 KSII.</t>
  </si>
  <si>
    <t>2411-2429</t>
  </si>
  <si>
    <t>11440992900;55910112900</t>
  </si>
  <si>
    <t>Tseng, Shu Ming;Wang, Shih Han</t>
  </si>
  <si>
    <t>Distributed quasi-orthogonal space-time block code for four transmit antennas with information exchange error mitigation</t>
  </si>
  <si>
    <t>10.3837/tiis.2013.10.005</t>
  </si>
  <si>
    <t>2-s2.0-84886801284</t>
  </si>
  <si>
    <t>['myrmeleon bore', 'mesothoracic spiracle', 'mandibular teeth', 'mandibular length', 'mainland china', 'larval morphology', 'labial palpi', 'digging bristles', 'cueta sauteri', 'bristle number', 'behavioral observations', 'antlion larvae']</t>
  </si>
  <si>
    <t>Antlion | Larval morphology | Mainland China | Pit building behavior</t>
  </si>
  <si>
    <t>Antlion larvae of Cueta sauteri (Esben-Petersen) and Myrmeleon bore (Tjeder) from mainland China were collected in the field and reared to adults in the laboratory. Larval morphology of each species was described and complemented with behavioral observations. Their most important diagnostic characteristics are head capsule markings, mandibular length, mandibular teeth length, distance between mandibular teeth, bristle number between the distal mandibular tooth and apex of the mandible, morphology of labial palpi and antennae, peduncle of mesothoracic spiracle and the arrangement of digging bristles. Larvae of these two species construct similar conical pits and wait for prey at the bottom of the traps.Copyright ¬© 2013 Magnolia Press.</t>
  </si>
  <si>
    <t>60013551;60013551;60013551</t>
  </si>
  <si>
    <t>55922439300;57109683100;35727271900</t>
  </si>
  <si>
    <t>Zhang, Jie;Zhang, Xubo;Wang, Xinli</t>
  </si>
  <si>
    <t>Larvae of cueta sauteri (esben-petersen) and myrmeleon bore (tjeder) (neuroptera, myrmeleontidae): Description and behavioral notes</t>
  </si>
  <si>
    <t>10.11646/zootaxa.3734.3.5</t>
  </si>
  <si>
    <t>2-s2.0-84887300614</t>
  </si>
  <si>
    <t>['vise versa', 'various functionalities', 'radiation pattern', 'photonic nanoantennas', 'numerical calculations', 'microwave experiments', 'fano resonances', 'electromagnetic antenna', 'describes switching', 'backward directions', 'approach bridges', 'analytical theory']</t>
  </si>
  <si>
    <t>The concepts of many optical devices are based on fundamental physical phenomena such as resonances. One of the commonly used devices is an electromagnetic antenna that converts localized energy into freely propagating radiation and vise versa, offering unique capabilities for controlling electromagnetic radiation. Here we propose a concept for controlling the intensity and directionality of electromagnetic wave scattering in radio-frequency and optical antennas based on the physics of Fano resonances. We develop an analytical theory of spatial Fano resonances in antennas that describes switching of the radiation pattern between the forward and backward directions, and we confirm our theory with both numerical calculations and microwave experiments. Our approach bridges the concepts of conventional radio antennas and photonic nanoantennas, and it provides a paradigm for the design of wireless optical devices with various functionalities and architectures. ¬© 2013 American Physical Society.</t>
  </si>
  <si>
    <t>60000297-60072485;60072485;60072485;60072485;60072485;60072485-60008950;60000297-60072485</t>
  </si>
  <si>
    <t>13405992500;15050740400;54683887600;54685165900;7006167582;36038963000;7003982355</t>
  </si>
  <si>
    <t>Rybin, Mikhail V.;Kapitanova, Polina V.;Filonov, Dmitry S.;Slobozhanyuk, Alexey P.;Belov, Pavel A.;Kivshar, Yuri S.;Limonov, Mikhail F.</t>
  </si>
  <si>
    <t>Russian Federation;Australia;Russian Federation</t>
  </si>
  <si>
    <t>Saint Petersburg;Canberra;Saint Petersburg (ex Leningrad)</t>
  </si>
  <si>
    <t>Saint Petersburg National Research University of Information Technologies, Mechanics and Optics University ITMO;The Australian National University;Ioffe Institute</t>
  </si>
  <si>
    <t>60072485;60008950;60000297</t>
  </si>
  <si>
    <t>Rybin M.V.</t>
  </si>
  <si>
    <t>Fano resonances in antennas: General control over radiation patterns</t>
  </si>
  <si>
    <t>10.1103/PhysRevB.88.205106</t>
  </si>
  <si>
    <t>2-s2.0-84887592547</t>
  </si>
  <si>
    <t>N00014-12-1-0089</t>
  </si>
  <si>
    <t>['stimulus identity', 'schistocerca americana', 'robust encoding', 'rights reserved', 'results reveal', 'recognition performance', 'presented atop', 'physiological findings', 'overlap observed', 'ongoing stimulus', 'olfactory system', 'neural activity', 'multistimulus environment', 'independent responses', 'independent recognition', 'ensemble activity', 'drive background', 'background ).']</t>
  </si>
  <si>
    <t>Sensory stimuli evoke neural activity that evolves over time. What features of these spatiotemporal responses allow the robust encoding of stimulus identity in a multistimulus environment? Here we examined this issue in the locust (Schistocerca americana) olfactory system. We found that sensory responses evoked by an odorant (foreground) varied when presented atop or after an ongoing stimulus (background). These inconsistent sensory inputs triggered dynamic reorganization of ensemble activity in the downstream antennal lobe. As a result, partial pattern matches between neural representations encoding the same foreground stimulus across conditions were achieved. The degree and segments of response overlaps varied; however, any overlap observed was sufficient to drive background-independent responses in the downstream neural population. Notably, recognition performance of locusts in behavioral assays correlated well with our physiological findings. Hence, our results reveal how background-independent recognition of odors can be achieved using spatiotemporal patterns of neural activity. ¬© 2013 Nature America, Inc. All rights reserved.</t>
  </si>
  <si>
    <t>1830-1839</t>
  </si>
  <si>
    <t>Nature Neuroscience</t>
  </si>
  <si>
    <t>36560295100;55908851200;55909032600;57225389590;57213667571;57203080998</t>
  </si>
  <si>
    <t>Saha, Debajit;Leong, Kevin;Li, Chao;Peterson, Steven;Siegel, Gregory;Raman, Baranidharan</t>
  </si>
  <si>
    <t>Saha D.</t>
  </si>
  <si>
    <t>A spatiotemporal coding mechanism for background-invariant odor recognition</t>
  </si>
  <si>
    <t>NN3570</t>
  </si>
  <si>
    <t>10.1038/nn.3570</t>
  </si>
  <si>
    <t>2-s2.0-84888314762</t>
  </si>
  <si>
    <t>R01NS062065</t>
  </si>
  <si>
    <t>['well known', 'tissue heating', 'system requirements', 'simulations demonstrate', 'rf signal', 'receiving antenna', 'radio frequency', 'power prior', 'power could', 'numerical studies', 'neural interface', 'longevity compared', 'human head', 'high spatial', 'functional antenna', 'frequency combinations', 'freedom real', 'evaluated antennas', 'different geometries', 'designed antenna', 'analytical validations', 'advanced simulation', '730 uw', '4 ghz', '24 ghz', '1 ghz']</t>
  </si>
  <si>
    <t>Implantable neural interfaces are designed to provide a high spatial and temporal precision control signal implementing high degree of freedom real-time prosthetic systems. The development of a Radio Frequency (RF) wireless neural interface has the potential to expand the number of applications as well as extend the robustness and longevity compared to wired neural interfaces. However, it is well known that RF signal is absorbed by the body and can result in tissue heating. In this work, numerical studies with analytical validations are performed to provide an assessment of power, heating and specific absorption rate (SAR) associated with the wireless RF transmitting within the human head. The receiving antenna on the neural interface is designed with different geometries and modeled at a range of implanted depths within the brain in order to estimate the maximum receiving power without violating SAR and tissue temperature elevation safety regulations. Based on the size of the designed antenna, sets of frequencies between 1 GHz to 4 GHz have been investigated. As expected the simulations demonstrate that longer receiving antennas (dipole) and lower working frequencies result in greater power availability prior to violating SAR regulations. For a 15 mm dipole antenna operating at 1.24 GHz on the surface of the brain, 730 uW of power could be harvested at the Federal Communications Commission (FCC) SAR violation limit. At approximately 5 cm inside the head, this same antenna would receive 190 uW of power prior to violating SAR regulations. Finally, the 3-D bio-heat simulation results show that for all evaluated antennas and frequency combinations we reach FCC SAR limits well before 1 ¬∞C. It is clear that powering neural interfaces via RF is possible, but ultra-low power circuit designs combined with advanced simulation will be required to develop a functional antenna that meets all system requirements. ¬© 2013 Zhao et al.</t>
  </si>
  <si>
    <t>e77759</t>
  </si>
  <si>
    <t>60015543;60030931;60009415;60006514;60015543</t>
  </si>
  <si>
    <t>56001762000;35799229400;7801616439;55378178800;7005981395</t>
  </si>
  <si>
    <t>Zhao, Yujuan;Tang, Lin;Rennaker, Robert;Hutchens, Chris;Ibrahim, Tamer S.</t>
  </si>
  <si>
    <t>Norman;Pittsburgh;Richardson;Stillwater</t>
  </si>
  <si>
    <t>University of Oklahoma;University of Pittsburgh;The University of Texas at Dallas;Oklahoma State University</t>
  </si>
  <si>
    <t>60030931;60015543;60009415;60006514</t>
  </si>
  <si>
    <t>Studies in RF power communication, SAR, and temperature elevation in wireless implantable neural interfaces</t>
  </si>
  <si>
    <t>10.1371/journal.pone.0077759</t>
  </si>
  <si>
    <t>2-s2.0-84892401409</t>
  </si>
  <si>
    <t>['two directions', 'several sub', 'proposed method', 'prominent one', 'paper presents', 'occurrence rates', 'integrated schemes', 'facial images', 'face recognition', 'face image', 'face descriptor', 'eldpd extracted', 'eldp codes']</t>
  </si>
  <si>
    <t>Edge gradient | Face recognition | Kirsch masks | Local directional patterns</t>
  </si>
  <si>
    <t>This paper presents a novel approach based on enhanced local directional patterns (ELDP) to face recognition, which adopts local edge gradient information to represent face images. Specially, each pixel of every facial image sub-block gains eight edge response values by convolving the local 3√ó3 neighborhood with eight Kirsch masks, respectively. ELDP just utilizes the directions of the most prominent edge response value and the second most prominent one. Then, these two directions are encoded into a double-digit octal number to produce the ELDP codes. The ELDP dominant patterns (ELDPd) are generated by statistical analysis according to the occurrence rates of the ELDP codes in a mass of facial images. Finally, the face descriptor is represented by using the global concatenated histogram based on ELDP or ELDPd extracted from the face image which is divided into several sub-regions. The performances of several single face descriptors not integrated schemes are evaluated in face recognition under different challenges via several experiments. The experimental results demonstrate that the proposed method is more robust to non-monotonic illumination changes and slight noise without any filter. ¬© 2013 Elsevier B.V.</t>
  </si>
  <si>
    <t>375-384</t>
  </si>
  <si>
    <t>Neurocomputing</t>
  </si>
  <si>
    <t>60010421-60028527;60010421</t>
  </si>
  <si>
    <t>55363562900;8942252100</t>
  </si>
  <si>
    <t>Zhong, Fujin;Zhang, Jiashu</t>
  </si>
  <si>
    <t>Yibin;Chengdu</t>
  </si>
  <si>
    <t>Yibin University;Southwest Jiaotong University</t>
  </si>
  <si>
    <t>60028527;60010421</t>
  </si>
  <si>
    <t>Zhong F.</t>
  </si>
  <si>
    <t>Face recognition with enhanced local directional patterns</t>
  </si>
  <si>
    <t>S0925231213004542</t>
  </si>
  <si>
    <t>10.1016/j.neucom.2013.03.020</t>
  </si>
  <si>
    <t>2-s2.0-84881545034</t>
  </si>
  <si>
    <t>['¬© 2013', 'various scenarios', 'theoretically investigated', 'theoretical analysis', 'tailor photoluminescence', 'royal society', 'numerically investigated', 'nanowire length', 'local density', 'like properties', 'like behavior', 'light emission', 'infinite nanowires', 'finite nanowires', 'dipole position', 'allows us']</t>
  </si>
  <si>
    <t>Photoluminescence from finite semiconductor nanowires is theoretically investigated, exploring and predicting their antenna-like properties for light emission in a variety of configurations of interest in Nanophotonics. The theoretical analysis is based on the leaky/guided mode dispersion relation for infinite nanowires, which govern the local density of available electromagnetic states. Light emission from finite nanowires is then numerically investigated in various scenarios with regard to its enhancement and directionality. A simple analytical model is derived that, upon tuning leaky/guided mode coupling through dipole position/orientation and nanowire length, allows us to predict their antenna-like behavior and thus to tailor photoluminescence (including magnetic dipole transitions) at will, with regard to both enhancement/inhibition and associated radiation patterns. ¬© 2013 The Royal Society of Chemistry.</t>
  </si>
  <si>
    <t>10582-10590</t>
  </si>
  <si>
    <t>60000580;60016561;60016561;60000580</t>
  </si>
  <si>
    <t>36543056800;35217823500;22234217300;7004276781</t>
  </si>
  <si>
    <t>Paniagua-Dom√≠nguez, R.;Grzela, G.;Rivas, J. G√≥mez;S√°nchez-Gil, J. A.</t>
  </si>
  <si>
    <t>Eindhoven;Madrid</t>
  </si>
  <si>
    <t>Philips Research;CSIC - Instituto de Estructura de la Materia (IEM)</t>
  </si>
  <si>
    <t>60016561;60000580</t>
  </si>
  <si>
    <t>Paniagua-Dom√≠nguez R.</t>
  </si>
  <si>
    <t>Enhanced and directional emission of semiconductor nanowires tailored through leaky/guided modes</t>
  </si>
  <si>
    <t>10.1039/c3nr03001f</t>
  </si>
  <si>
    <t>2-s2.0-84885667179</t>
  </si>
  <si>
    <t>['woodbury formula', 'use spai', 'transform ax', 'spai may', 'shed light', 'regular sparse', 'preconditioning procedures', 'making spai', 'low rank', 'irregular sparse', 'improved drastically', 'important classes', 'first split', 'e .,', 'direct application', 'desired accuracy', 'considerable superiority', 'b satisfies', 'approximate solution', 'applied mathematics', '1 systems']</t>
  </si>
  <si>
    <t>F-norm minimization | Irregular sparse | Krylov solver | Preconditioning | Regular sparse | Sherman-Morrison-Woodbury formula | Sparse approximate inverse</t>
  </si>
  <si>
    <t>We investigate the adaptive sparse approximate inverse (SPAI) and adaptive power sparse approximate inverse (PSAI) preconditioning procedures and shed light on two important features of them: (i) For the large linear system Ax = b with A irregular sparse, i.e., with A having s relatively dense columns, SPAI may be very costly to implement, and the resulting sparse approximate inverses may be ineffective for preconditioning. PSAI can be effective for preconditioning but may require excessive storage and be unacceptably time consuming. (ii) The situation is improved drastically when A is regular sparse, that is, all its columns are sparse. In this case, both SPAI and PSAI are efficient. Moreover, SPAI and, especially, PSAI are more likely to construct effective preconditioners. Motivated by these features, we propose an approach to making SPAI and PSAI more practical for Ax = b with A irregular sparse. We first split A into a regular sparse √É and a matrix of low rank s. Then exploiting the Sherman-Morrison-Woodbury formula, we transform Ax = b into s + 1 new linear systems with the same coefficient matrix √É, use SPAI and PSAI to compute sparse approximate inverses of √É efficiently, and apply Krylov iterative methods to solve the preconditioned linear systems. Theoretically, we consider the nonsingularity and conditioning of √É obtained from some important classes of matrices. We show how to recover an approximate solution of Ax = b from those of the s+1 new systems and how to design reliable stopping criteria for the s+1 systems to guarantee that the approximate solution of Ax = b satisfies a desired accuracy. Given the fact that irregular sparse linear systems are common in applications, this approach widely extends the practicability of SPAI and PSAI. Numerical results demonstrate the considerable superiority of our approach to the direct application of SPAI and PSAI to Ax = b. ¬© 2013 Society for Industrial and Applied Mathematics.</t>
  </si>
  <si>
    <t>SIAM Journal on Scientific Computing</t>
  </si>
  <si>
    <t>7202237203;57001339300</t>
  </si>
  <si>
    <t>Jia, Zhongxiao;Zhang, Qian</t>
  </si>
  <si>
    <t>Jia Z.</t>
  </si>
  <si>
    <t>An approach to making SPAI and PSAI preconditioning effective for large irregular sparse linear systems</t>
  </si>
  <si>
    <t>10.1137/120900800</t>
  </si>
  <si>
    <t>2-s2.0-84886808208</t>
  </si>
  <si>
    <t>['permits analysis', 'incisive tool', 'biological systems', 'antennae complex', 'acquire thousands', '2des spectra']</t>
  </si>
  <si>
    <t>nonlinear spectroscopy | photosynthesis | ultrafast dynamics</t>
  </si>
  <si>
    <t>Two-dimensional electronic spectroscopy (2DES) elucidates electronic structure and dynamics on a femtosecond time scale and has proven to be an incisive tool for probing congested linear spectra of biological systems. However, samples that scatter light intensely frustrate 2DES analysis, necessitating the use of isolated protein chromophore complexes when studying photosynthetic energy transfer processes. We present a method for conducting 2DES experiments that takes only seconds to acquire thousands of 2DES spectra and permits analysis of highly scattering samples, specifically whole cells of the purple bacterium Rhodobacter sphaeroides. These in vivo 2DES experiments reveal similar time scales for energy transfer within the antennae complex (light harvesting complex 2, LH2) both in the native photosynthetic membrane environment and in isolated detergent micelles. ¬© 2013 American Chemical Society.</t>
  </si>
  <si>
    <t>3636-3640</t>
  </si>
  <si>
    <t>60117829;60117829;60117829;60117829;60117829</t>
  </si>
  <si>
    <t>55675371600;36552200300;36342241500;39262117100;35232869000</t>
  </si>
  <si>
    <t>Dahlberg, Peter D.;Fidler, Andrew F.;Caram, Justin R.;Long, Phillip D.;Engel, Gregory S.</t>
  </si>
  <si>
    <t>Institute for Biophysical Dynamics</t>
  </si>
  <si>
    <t>Dahlberg P.</t>
  </si>
  <si>
    <t>Energy transfer observed in live cells using two-dimensional electronic spectroscopy</t>
  </si>
  <si>
    <t>10.1021/jz401944q</t>
  </si>
  <si>
    <t>2-s2.0-84887726292</t>
  </si>
  <si>
    <t>['technology 2013', 'single feed', 'orthogonal placement', 'measurement results', 'free space', 'entire bands', 'detailed analysis', 'antenna size']</t>
  </si>
  <si>
    <t>A novel compact antenna is designed on a low-loss ceramic material to support multiband operation as well as to reduce the antenna size. Three monopole antennas with a single feed are designed and combined for wireless device applications, occupying only 10 √ó 10 √ó 3 mm3. Structurally, orthogonal placement of the three monopoles provides a relatively simple design process. Across the entire bands of interest, it is shown that more than 50% of the incident energy radiates into free space. Detailed analysis and measurement results are presented. ¬© The Institution of Engineering and Technology 2013.</t>
  </si>
  <si>
    <t>1420-1421</t>
  </si>
  <si>
    <t>108658049;108658049;108658049;60017536</t>
  </si>
  <si>
    <t>25638154400;13003696900;36698376500;7410158021</t>
  </si>
  <si>
    <t>Jeong, S.;Ren, Y. J.;Warden, J.;Lee, C. S.</t>
  </si>
  <si>
    <t>Dallas;Irving</t>
  </si>
  <si>
    <t>Southern Methodist University;Research in Motion</t>
  </si>
  <si>
    <t>60017536;108658049</t>
  </si>
  <si>
    <t>Jeong S.</t>
  </si>
  <si>
    <t>Combined three monopoles for GPS/WLAN/GSM/WCDMA/LTE application</t>
  </si>
  <si>
    <t>10.1049/el.2013.3072</t>
  </si>
  <si>
    <t>2-s2.0-84888996546</t>
  </si>
  <si>
    <t>['technology 2013', 'new method', 'antenna array']</t>
  </si>
  <si>
    <t>The element pattern reconstruction method is proposed to calibrate the mutual coupling effect of conformal antenna arrays. The calibration matrix due to the proposed calibration method is obtained through the transformation of element patterns rather than the analysis of currents or voltages on the antenna array, which is different from previous calibration methods. The new method can provide effective mutual coupling calibrations for conformal antenna arrays. A conformal microstrip array is designed to verify the effectiveness of the new calibration method. ¬© The Institution of Engineering and Technology 2013.</t>
  </si>
  <si>
    <t>1418-1420</t>
  </si>
  <si>
    <t>55948609500;57224300792;55948570200;18435548200</t>
  </si>
  <si>
    <t>Qiulin, Huang;Hongxing, Zhou;Jian, Bao;Xiaowei, Shi</t>
  </si>
  <si>
    <t>Qiulin H.</t>
  </si>
  <si>
    <t>Accurate calibration of mutual coupling for conformal antenna arrays</t>
  </si>
  <si>
    <t>10.1049/el.2013.2258</t>
  </si>
  <si>
    <t>2-s2.0-84889021452</t>
  </si>
  <si>
    <t>['technology 2013', 'result suggests', 'reasonably well', 'radiation matrix', 'previously available', 'previous work', 'present derivation', 'port antennas', 'pattern correlation', 'numerical results', 'multiport antennas', 'modal analysis', 'lossy antennas', 'generally small', 'conclusion .¬©', 'arbitrary number']</t>
  </si>
  <si>
    <t>A tight upper bound on pattern correlation for multi-port antennas is derived. It is valid for lossy antennas and an arbitrary number of ports. As opposed to previous work, the present derivation is based on modal analysis, considering the spectrum of the radiation matrix. The new approach yields a much tighter upper bound on pattern correlation than previously available from per port characterisation of multiport antennas. The result suggests that pattern correlation is generally small for reasonably well-matched antenna systems and therefore hardly ever relevant as an independent design criterion. Numerical results for simple model structures corresponding to 2-port, 3-port and 4-port multiple input-multiple output antennas are given to illustrate this conclusion.¬© The Institution of Engineering and Technology 2013.</t>
  </si>
  <si>
    <t>1427-1428</t>
  </si>
  <si>
    <t>105490412;105490412</t>
  </si>
  <si>
    <t>36240539500;7201900246</t>
  </si>
  <si>
    <t>Krewski, A.;Schroeder, W. L.</t>
  </si>
  <si>
    <t>Russelsheim</t>
  </si>
  <si>
    <t>RheinMain University of Applied Sciences</t>
  </si>
  <si>
    <t>Krewski A.</t>
  </si>
  <si>
    <t>Tight upper bound on radiation pattern correlation for n-port mimo antennas</t>
  </si>
  <si>
    <t>10.1049/el.2013.2570</t>
  </si>
  <si>
    <t>2-s2.0-84889024688</t>
  </si>
  <si>
    <t>['wide bandwidth', 'technology 2013', 'simulated results', 'plpda antenna', 'periodic array', 'measured data', 'low profile', 'light weight', 'ka band', 'good agreement', 'geometric features', 'broad bandwidth', 'balanced line']</t>
  </si>
  <si>
    <t>A novel simple approach is presented for designing a broadband single layer substrate printed log-periodic dipole array (PLPDA) antenna by using microstrip technology. The PLPDA antenna has the merits of wide bandwidth, low profile and light weight, which should be fed by the balanced line. The balanced line, created by the geometric features of the microstrip, provides a balun with a considerably wide bandwidth with low profile, broad bandwidth and low insertion loss etc. The prototype of the proposed microstrip printed log-periodic array at Ka band is designed and fabricated; the measured data are in good agreement with the simulated results. ¬© The Institution of Engineering and Technology 2013.</t>
  </si>
  <si>
    <t>1430-1432</t>
  </si>
  <si>
    <t>56266413400;55758243700;55948558200;15924679200;57219002079</t>
  </si>
  <si>
    <t>Zhai, G. H.;Cheng, Y.;Min, D.;Zhu, S. Z.;Gao, J. J.</t>
  </si>
  <si>
    <t>Zhai G.H.</t>
  </si>
  <si>
    <t>Wideband simplified feed for printed logperiodic dipole array antenna</t>
  </si>
  <si>
    <t>10.1049/el.2013.2184</t>
  </si>
  <si>
    <t>2-s2.0-84889026143</t>
  </si>
  <si>
    <t>['technology 2013', 'slot antenna', 'size reduction', 'resonant frequency', 'proposed antenna', 'new design', 'measured bandwidth', 'meander line', 'ground plane', 'frequency operation']</t>
  </si>
  <si>
    <t>A novel ground plane with a meander line is proposed for the design of a compact slot antenna. By using this new design, size reduction for the slot antenna can be realised. By embedding a meander line into the ground plane of the slot, it is observed that the resonant frequency of the slot antenna significantly decreases, which can lead to a large size reduction for fixed-frequency operation. In this case, the measured bandwidth of the proposed antenna is comparable with that of the reference antenna.¬© The Institution of Engineering and Technology 2013.</t>
  </si>
  <si>
    <t>1425-1426</t>
  </si>
  <si>
    <t>Size reduction technique for slot antenna</t>
  </si>
  <si>
    <t>10.1049/el.2013.2858</t>
  </si>
  <si>
    <t>2-s2.0-84889026441</t>
  </si>
  <si>
    <t>['trend curves', 'thorough analysis', 'technology 2013', 'sidelobe level', 'radiation pattern', 'measurement range', 'measured values', 'large number', 'fresnel region', 'field distance', 'empirical formula', 'different cases']</t>
  </si>
  <si>
    <t>A method and formulae for correction of the sidelobe level of the radiation pattern of a high gain antenna when measured in the Fresnel region are presented. After a thorough analysis of a large number of different cases, trend curves have been computed and an empirical formula has been derived, which allows the correction of the measured values of the sidelobes when the measurement range is below or around the far-field distance. ¬© The Institution of Engineering and Technology 2013.</t>
  </si>
  <si>
    <t>1423-1425</t>
  </si>
  <si>
    <t>60012162;60012162;60012162</t>
  </si>
  <si>
    <t>7003419808;35776700600;22979086500</t>
  </si>
  <si>
    <t>Orefice, M.;Razzaq, M. A.;Dassano, G.</t>
  </si>
  <si>
    <t>Orefice M.</t>
  </si>
  <si>
    <t>Sidelobe level correction for parabolic antennas radiation pattern measurements in quasi-far-field conditions</t>
  </si>
  <si>
    <t>10.1049/el.2013.3015</t>
  </si>
  <si>
    <t>2-s2.0-84889053018</t>
  </si>
  <si>
    <t>['technology 2013', 'tags mountable', 'simple topology', 'read range', 'metal surfaces', 'like antenna', 'coupling loop', 'built around', 'almost 4']</t>
  </si>
  <si>
    <t>A simple topology is described for radio frequency identification (RFID) tags mountable on metal surfaces. The tag is built around a commercial UHF RFID module combining an IC and a coupling loop. The module is placed in the neighbourhood of a slot which is used both to couple the energy from the module to the patch-like antenna and to miniaturise the tag. A read range of almost 4 m is obtained in the 865-868 MHz band with a 1.6 mm low-cost FR4 substrate. ¬© The Institution of Engineering and Technology 2013.</t>
  </si>
  <si>
    <t>1421-1423</t>
  </si>
  <si>
    <t>60085092;60085092</t>
  </si>
  <si>
    <t>55574788400;7003360986</t>
  </si>
  <si>
    <t>Quiroz, R.;Laheurte, J. M.</t>
  </si>
  <si>
    <t>Metal mount RFID tag antenna excited by integrated loop/IC module</t>
  </si>
  <si>
    <t>10.1049/el.2013.3092</t>
  </si>
  <si>
    <t>2-s2.0-84889060579</t>
  </si>
  <si>
    <t>['tunable lens', 'technology 2013', 'slot antenna', 'resonant frequency', 'measured tunability', 'effectively tuned', 'coupled annular', 'bias capacitance', 'average tunability', 'agrees well', '8 ff', '7 ghz', '50 ghz', '5 v', '5 ghz', '220 ghz', '22 ghz']</t>
  </si>
  <si>
    <t>A tunable lens-coupled annular-slot antenna using a Schottky varactor diode has been designed, fabricated and characterised at 140 to 220 GHz. Simulation results show that the resonant frequency of the annular-slot antenna can be effectively tuned by varying the capacitance of the imbedded varactor diode, with an average tunability of ~2.5 GHz/fF. Prototype demonstration using a varactor with zero-bias capacitance of 3.8 fF has shown a frequency tuning range from 197 to 202.7 GHz by varying the diode DC bias voltage from 1 to -5 V (corresponding to a diode capacitance change from 4.97 to 2.4 fF). The measured tunability is 2.22 GHz/fF, which agrees well with simulation. Projections indicate tuning ranges of ~50 GHz in the G-band should be possible using varactor diodes with ~20 fF zero-bias capacitance. ¬© The Institution of Engineering and Technology 2013.</t>
  </si>
  <si>
    <t>1428-1430</t>
  </si>
  <si>
    <t>60021508;60021508;60021508;60011033;60021508</t>
  </si>
  <si>
    <t>55609313200;56357176200;7101839813;57170113800;57211811445</t>
  </si>
  <si>
    <t>Jiang, Z.;Rahman, S. M.;Fay, P.;Hesler, J. L.;Liu, L.</t>
  </si>
  <si>
    <t>Notre Dame;Charlottesville</t>
  </si>
  <si>
    <t>University of Notre Dame;Virginia Diodes, Inc.</t>
  </si>
  <si>
    <t>60021508;60011033</t>
  </si>
  <si>
    <t>Tunable 200 GHz lens-coupled annular-slot antennas using Schottky varactor diodes for all-electronic reconfigurable terahertz circuits</t>
  </si>
  <si>
    <t>10.1049/el.2013.3217</t>
  </si>
  <si>
    <t>2-s2.0-84889077865</t>
  </si>
  <si>
    <t>National Research Foundation Singapore</t>
  </si>
  <si>
    <t>R-263-000-A46-112</t>
  </si>
  <si>
    <t>['zehnder devices', 'spin waves', 'quantum computations', 'previous proposals', 'possible applications', 'microstrip antennas', 'magnetization dynamics', 'information processing', 'easily disrupted', 'delicate entity']</t>
  </si>
  <si>
    <t>The utilization of spin waves as eigenmodes of the magnetization dynamics for information processing and communication has been widely explored recently due to its high operational speed with low power consumption and possible applications for quantum computations. Previous proposals of spin wave Mach-Zehnder devices were based on the spin wave phase, a delicate entity which can be easily disrupted. Here, we propose a complete logic system based on the spin wave amplitude utilizing the nonreciprocal spin wave behavior excited by microstrip antennas. The experimental data reveal that the nonreciprocity of magnetostatic surface spin wave can be tuned by the bias magnetic field. Furthermore, engineering of the device structure could result in a high nonreciprocity factor for spin wave logic applications.</t>
  </si>
  <si>
    <t>60017161;60017161;60005273;60005273;60017161</t>
  </si>
  <si>
    <t>36161132300;7202469217;17435645400;55682617600;37092045800</t>
  </si>
  <si>
    <t>Jamali, Mahdi;Kwon, Jae Hyun;Seo, Soo Man;Lee, Kyung Jin;Yang, Hyunsoo</t>
  </si>
  <si>
    <t>Singapore;South Korea</t>
  </si>
  <si>
    <t>Singapore City;Seoul</t>
  </si>
  <si>
    <t>National University of Singapore;Korea University</t>
  </si>
  <si>
    <t>60017161;60005273</t>
  </si>
  <si>
    <t>Jamali M.</t>
  </si>
  <si>
    <t>Spin wave nonreciprocity for logic device applications</t>
  </si>
  <si>
    <t>SREP03160</t>
  </si>
  <si>
    <t>10.1038/srep03160</t>
  </si>
  <si>
    <t>2-s2.0-84889574102</t>
  </si>
  <si>
    <t>['transmission measurements', 'spectral shape', 'preparing dye1', 'organized systems', 'new perylene', 'new dye1', 'least minimized', 'latter acting', 'intraparticle self', 'intraparticle origin', 'high density', 'electronic absorption', 'antenna systems']</t>
  </si>
  <si>
    <t>Electronic absorption and fluorescence spectra based on transmission measurements of thin layers obtained from new perylene-zeolite L composites and new dye1,dye2-zeolite L sandwich composites, the latter acting as antenna systems, have been investigated and analyzed. The influence of extra-and intraparticle self-absorption on the spectral shape and fluorescence quantum yield is discussed in detail. Due to its intraparticle origin, self-absorption and re-emission can often not be avoided in organized systems such as dye-zeolite L composites where a high density of chromophores is a prerequisite for obtaining the desired photophysical properties. We show, however, that it can be avoided or at least minimized by preparing dye1,dye2-zeolite L sandwich composites where donors are present in a much larger amount than the acceptors because they act as antenna systems. ¬© 2013 American Chemical Society.</t>
  </si>
  <si>
    <t>23034-23047</t>
  </si>
  <si>
    <t>60024631;60020486;60024631;60024631;60024631;60015769;60020486;60020486;110039499</t>
  </si>
  <si>
    <t>7006586379;7006817889;14045668300;36661811000;57208457129;57203613661;24171348700;57101236000;57197979683</t>
  </si>
  <si>
    <t>Devaux, Andr√©;Calzaferri, Gion;Miletto, Ivana;Cao, Pengpeng;Belser, Peter;Br√ºhwiler, Dominik;Khorev, Oleg;H√§ner, Robert;Kunzmann, Andreas</t>
  </si>
  <si>
    <t>Switzerland;Switzerland;Switzerland;Switzerland</t>
  </si>
  <si>
    <t>Fribourg;Bern;Winterthur;</t>
  </si>
  <si>
    <t>University of Fribourg;University of Bern;Z√ºrcher Hochschule Winterthur;Optical Additives GmbH</t>
  </si>
  <si>
    <t>60024631;60020486;60015769;110039499</t>
  </si>
  <si>
    <t>Devaux A.</t>
  </si>
  <si>
    <t>Self-absorption and luminescence quantum yields of dye-zeolite L composites</t>
  </si>
  <si>
    <t>10.1021/jp408556g</t>
  </si>
  <si>
    <t>2-s2.0-84889876516</t>
  </si>
  <si>
    <t>['whole spectrum', 'unprecedented way', 'suitably positioning', 'spectrally sort', 'single scatterer', 'quadrupolar electric', 'magnetic resonances', 'local excitation', 'high gain', 'enabling technology', 'emission pattern', 'demonstrate experimentally', 'compact antenna', 'backward direction', '6 permits', '3 distance']</t>
  </si>
  <si>
    <t>We demonstrate experimentally and theoretically that a local excitation of a single scatterer of relative dielectric permittivity Œµ = 6 permits to excite broad dipolar and quadrupolar electric and magnetic resonances that shape the emission pattern in an unprecedented way. By suitably positioning the feed with respect to the sphere at a Œª/3 distance, this compact antenna is able to spectrally sort the electromagnetic emission either in the forward or in the backward direction, together with a high gain in directivity. Materials with Œµ = 6 can be found in the whole spectrum of frequencies promising Mie antennas to become an enabling technology in numbers of applications, ranging from quantum single photon sources to telecommunications.</t>
  </si>
  <si>
    <t>60107031;60107031;60107031;60107031;60107031</t>
  </si>
  <si>
    <t>36544297300;55905332500;35736776000;7004846205;9337289100</t>
  </si>
  <si>
    <t>Rolly, Brice;Geffrin, Jean Michel;Abdeddaim, Redha;Stout, Brian;Bonod, Nicolas</t>
  </si>
  <si>
    <t>Rolly B.</t>
  </si>
  <si>
    <t>Controllable emission of a dipolar source coupled with a magneto-dielectric resonant subwavelength scatterer</t>
  </si>
  <si>
    <t>SREP03063</t>
  </si>
  <si>
    <t>10.1038/srep03063</t>
  </si>
  <si>
    <t>2-s2.0-84886997221</t>
  </si>
  <si>
    <t>['¬© 2013', 'static field', 'simple design', 'royal society', 'rights reserved', 'presented design', 'prescribed geometric', 'optimally restricted', 'materials constraint', 'inner sphere', 'gain antennae', 'amplification factor']</t>
  </si>
  <si>
    <t>Amplification factor | Long wavelength | Optimal design</t>
  </si>
  <si>
    <t>We present a simple design of circular or spherical shells capable of amplifying a long-wavelength or static field. This design makes use of only two isotropic materials and is optimally restricted to the prescribed geometric and materials constraint. Furthermore, it is shown that the amplification factor of the structure can be made arbitrarily large as the ratio of the radius of the inner sphere to that of the outer sphere decreases to zero. It is anticipated that the presented design will be useful for high-gain antennae for telecommunications, magnets generating strong, local uniform fields and thermoelectric devices harvesting thermal energy, among other applications. ¬© 2013 The Author(s) Published by the Royal Society. All rights reserved.</t>
  </si>
  <si>
    <t>60119141;60005837</t>
  </si>
  <si>
    <t>55574231396;32867951400</t>
  </si>
  <si>
    <t>Liu, L. P.;Onofrei, D.</t>
  </si>
  <si>
    <t>New Brunswick;Houston</t>
  </si>
  <si>
    <t>Rutgers University‚ÄìNew Brunswick;University of Houston</t>
  </si>
  <si>
    <t>Liu L.P.</t>
  </si>
  <si>
    <t>Engineering anisotropy to amplify a long-wavelength field without a limit</t>
  </si>
  <si>
    <t>10.1098/rspa.2013.0246</t>
  </si>
  <si>
    <t>2-s2.0-84888145572</t>
  </si>
  <si>
    <t>['wave vector', 'vice versa', 'specific wavelength', 'spatial filter', 'space photonics', 'plasmonic waveguides', 'plasmonic nanoantennas', 'optical frequencies', 'nanopatch antennas', 'manipulate light', 'isolated nanoantennas', 'hot topic', 'guided plasmonics', 'extremely high', 'efficient spectrometer', 'different directions', 'also act']</t>
  </si>
  <si>
    <t>Future plasmonic integrated circuits with the capability of extremely high-speed data processing at optical frequencies will be dominated by the efficient optical emission (excitation) from (of) plasmonic waveguides. Towards this goal, plasmonic nanoantennas, currently a hot topic in the field of plasmonics, have potential to bridge the mismatch between the wave vector of free-space photonics and that of the guided plasmonics. To manipulate light at will, plasmonic nanoantenna arrays will definitely be more efficient than isolated nanoantennas. In this article, the concepts of microwave antenna arrays are applied to efficiently convert plasmonic waves in the plasmonic waveguides into free-space optical waves or vice versa. The proposed plasmonic nanoantenna array, with nanopatch antennas and a coupled wedge plasmon waveguide, can also act as an efficient spectrometer to project different wavelengths into different directions, or as a spatial filter to absorb a specific wavelength at a specified incident angle.</t>
  </si>
  <si>
    <t>57203224930;55645491100</t>
  </si>
  <si>
    <t>Qu, Shi Wei;Nie, Zai Ping</t>
  </si>
  <si>
    <t>Plasmonic nanopatch array for optical integrated circuit applications</t>
  </si>
  <si>
    <t>SREP03172</t>
  </si>
  <si>
    <t>10.1038/srep03172</t>
  </si>
  <si>
    <t>2-s2.0-84889563441</t>
  </si>
  <si>
    <t>['wave propagation', 'vivaldi antenna', 'numerical simulation', 'new method', 'measured arrival', 'laboratory experiment', 'good accuracy', 'estimated delay']</t>
  </si>
  <si>
    <t>Calibration | Phase center | Time delay | Ultra-wideband (UWB) radar | Vivaldi antenna</t>
  </si>
  <si>
    <t>We propose a new method for the antenna phase center determination based on measurement. The phase center position and the delay of wave propagation through a Vivaldi antenna are estimated from the measured arrival-time of a multi-offset transmission signal. The estimated phase center position agrees well with that determined by a numerical simulation. The estimated delay has also been validated to have a good accuracy by a laboratory experiment. Then we demonstrate that the accuracy of the range distance estimation by a radar system using a Vivaldi antenna can greatly be improved by considering the phase center position. ¬© IEICE 2013.</t>
  </si>
  <si>
    <t>54387037100;7405726997</t>
  </si>
  <si>
    <t>Liu, Hai;Sato, Motoyuki</t>
  </si>
  <si>
    <t>Determination of the phase center position and delay of a Vivaldi antenna</t>
  </si>
  <si>
    <t>10.1587/elex.10.20130573</t>
  </si>
  <si>
    <t>2-s2.0-84887449459</t>
  </si>
  <si>
    <t>['using multi', 'sensor data', 'sar data', 'safe movement', 'present methodology', 'penetrating radar', 'india mapsheet', 'identified using', 'identified signatures', 'hidden crevasses', 'ground truthing', 'ground mode', 'gpr ).', 'glaciated regions', 'crevasse zones', 'crevasse map', 'conducted using', 'airborne mode', '350 mhz']</t>
  </si>
  <si>
    <t>Crevasses detection | Glaciers | Groundpenetrating radar</t>
  </si>
  <si>
    <t>Identification and mapping of crevasses in glaciated regions is important for safe movement. However, the remote and rugged glacial terrain in the Himalaya poses greater challenges for field data collection. In the present study crevasse signatures were collected from Siachen and Samudra Tapu glaciers in the Indian Himalaya using ground-penetrating radar (GPR). The surveys were conducted using the antennas of 250 MHz frequency in ground mode and 350 MHz in airborne mode. The identified signatures of open and hidden crevasses in GPR profiles collected in ground mode were validated by ground truthing. The crevasse zones and buried boulder areas in a glacier were identified using a combination of airborne GPR profiles and SAR data, and the same have been validated with the high-resolution optical satellite imagery (Cartosat-1) and Survey of India mapsheet. Using multi-sensor data, a crevasse map for Samudra Tapu glacier was prepared. The present methodology can also be used for mapping the crevasse zones in other glaciers in the Himalaya.</t>
  </si>
  <si>
    <t>1288-1295</t>
  </si>
  <si>
    <t>100342234;100342234;100342234;60014097;60000674;100342234;100342234</t>
  </si>
  <si>
    <t>57203920741;15839922700;9037443200;7401950020;56366694600;34882060600;57216090831</t>
  </si>
  <si>
    <t>Singh, K. K.;Negi, H. S.;Ganju, A.;Kulkarni, A. V.;Kumar, A.;Mishra, V. D.;Kumar, S.</t>
  </si>
  <si>
    <t>Bengaluru;Kurukshetra;Chandigarh</t>
  </si>
  <si>
    <t>Indian Institute of Science;National Institute of Technology Kurukshetra;Snow and Avalanche Study Establishment</t>
  </si>
  <si>
    <t>60014097;60000674;100342234</t>
  </si>
  <si>
    <t>Singh K.K.</t>
  </si>
  <si>
    <t>Crevasses detection in Himalayan glaciers using ground-penetrating radar</t>
  </si>
  <si>
    <t>2-s2.0-84888056223</t>
  </si>
  <si>
    <t>['‚ àº1', 'wide range', 'undesired directions', 'transmitting mode', 'transducer array', 'silicon wafer', 'side lobes', 'receiving mode', 'proposed array', 'power loss', 'power difference', 'pencil beam', 'operating frequency', 'noise ratio', 'noise level', 'mechanically moving', 'main lobe', 'linear array', 'immersion mode', 'imaging applications', 'effectively steered', 'detector resolution', 'delayed signals', 'data collection', 'cell membrane', 'bottom electrode', 'angles interfering', '10 mhz']</t>
  </si>
  <si>
    <t>Beam steering | Capacitive micromachined ultrasonic transducer (CMUT) | Grating lobe | Half beam width angle | Imager array | Phased array technique</t>
  </si>
  <si>
    <t>A linear array of capacitive micromachined ultrasonic transducer (CMUT) has been designed as an alternative to conventional piezoelectric transducers. The proposed array is favorable for imaging applications where there is a need for high resolution detection in directions with an angle other than that perpendicular to the axis of the transducer array. The transducer array cells include a thin silicon nitride membrane that is suspended over a bottom electrode, fabricated on a silicon wafer. In immersion mode, the transducer cell shape and dimensions are optimized for an operating frequency of 10 MHz. The proposed imager array is shown to be able to generate a pencil shape beam with a ‚àº1.5 half beam width for enhancing the detector resolution. A phased array technique is employed to excite multiple cells using time-delayed signals to steer the acoustic beam toward the object. Therefore, the need for mechanically moving the transducer array or the cell membrane is eliminated, which results in simplifying the transducer driving system. Moreover, unlike conventional transducers, the pencil beam can be effectively steered over a wide range of angles without producing grating lobes or degrading the power difference between the main lobe and side lobes. Consequently, in transmitting mode the power loss in any undesired directions is minimized and in receiving mode the noise level from other angles interfering with the data collection is suppressed, which improves the signal to noise ratio of the imager CMUT array. ¬© 2013 Elsevier B.V.</t>
  </si>
  <si>
    <t>193-196</t>
  </si>
  <si>
    <t>8316300800;7203007826</t>
  </si>
  <si>
    <t>Emadi, Tahereh Arezoo;Buchanan, Douglas Andrew</t>
  </si>
  <si>
    <t>Emadi T.</t>
  </si>
  <si>
    <t>Wide range beam steering capability of a 1-D MEMS transducer imager array with directional beam pattern</t>
  </si>
  <si>
    <t>S0924424713000290</t>
  </si>
  <si>
    <t>10.1016/j.sna.2013.01.017</t>
  </si>
  <si>
    <t>2-s2.0-84887048251</t>
  </si>
  <si>
    <t>['using state', 'transponder chips', 'thus leads', 'robust performance', 'reliable performance', 'patch antennas', 'outage probabilities', 'licensee springer', 'four different', 'forward links', 'forward link', 'enough power', 'clearly shown', 'backward links', 'backward link', 'author examines', 'art reader', '900 mhz', '45 ghz']</t>
  </si>
  <si>
    <t>Backscatter Radio Frequency Identification (RFID) systems | Feasibility analysis | On-body channel measurements | On-body RFID systems | RFID outage probabilities | Wireless body area networks</t>
  </si>
  <si>
    <t>In this contribution, the author examines the feasibility of on-body backscatter radio frequency identification (RFID) systems in the ultra high frequency range. Four different on-body RFID systems are investigated operating monopoles or patch antennas at 900 MHz or 2.45 GHz. The systems' feasibility is analyzed by means of on-body channel measurements in a realistic test environment. The measured channel transfer functions allow to evaluate if enough power is available for a reliable backscatter communication. This evaluation is done with the aid of outage probabilities in the forward link and the backward link of the systems. Using these probabilities, the on-body systems prove feasible when using state-of-the-art reader and transponder chips. In particular, the use of semi-passive RFID transponder chips leads to a reliable performance in the systems' forward links. The robust performance of the systems' backward links is clearly shown for the 900 MHz monopole antenna configuration, while the limitations in the backward links of the other systems have to be overcome by the use of a second reader unit on the person's back. The novel feasibility analysis presented here allows to examine each system parameter individually and thus leads to reliable and robust backscatter RFID systems. ¬© 2013 Grosinger; licensee Springer.</t>
  </si>
  <si>
    <t>Eurasip Journal on Embedded Systems</t>
  </si>
  <si>
    <t>Grosinger, Jasmin</t>
  </si>
  <si>
    <t>Grosinger J.</t>
  </si>
  <si>
    <t>Feasibility of backscatter RFID systems on the human body RFID and near field communications in embedded systems</t>
  </si>
  <si>
    <t>10.1186/1687-3963-2013-2</t>
  </si>
  <si>
    <t>2-s2.0-84887050420</t>
  </si>
  <si>
    <t>['two phases', 'throughput performance', 'throughput due', 'theoretical predictions', 'tags slightly', 'tags involved', 'successfully decode', 'slots necessary', 'significantly reduced', 'realistically achieve', 'reader range', 'proposed methods', 'physical layer', 'orthogonal subspace', 'licensee springer', 'inventory time', 'fsa systems', 'frame sizes', 'eight tags', 'collision scenarios', 'channel estimation', 'certain number', 'antenna systems', '90 %.']</t>
  </si>
  <si>
    <t>In this work, we focus on framed slotted Aloha (FSA) and passive ultra high-frequency radio frequency identification multi-antenna systems with physical layer collision recovery. We modify the tags slightly by adding a so-called 'postpreamble' that facilitates channel estimation. Furthermore, we investigate the throughput performance of advanced receiver structures in collision scenarios. More specifically, we analyse the throughput of FSA systems with up to four receive antennas that can recover from a collision of up to eight tags on the physical layer and acknowledge all tags involved in that collision. Due to the higher collision recovery capabilities, the frame sizes can be significantly reduced, and thus, the throughput can be increased. We also derive analytically optimal frame sizes, given that a certain number of collisions can be resolved. We further study the constraints to the throughput due to the structure of our receiver and channel estimation for different collision scenarios. Furthermore, we propose a novel collision recovery method with two phases: first, a successive interference cancellation and, second, a projection of the constellation into the orthogonal subspace of the interference. Additionally, the inventory time, i.e. the number of slots necessary to successfully decode all tags in the reader range, is calculated and compared for different receiver types. A validation of our theoretical predictions is achieved by means of simulations. We show that by our proposed methods, we can realistically achieve more than ten times higher throughput or, equivalently, a reduction of the inventory time by more than 90%. ¬© 2013 Kaitovic et al.; licensee Springer.</t>
  </si>
  <si>
    <t>60018163;60018163;60018163</t>
  </si>
  <si>
    <t>54407168300;12805666100;7101861707</t>
  </si>
  <si>
    <t>Kaitovic, Jelena;Langwieser, Robert;Rupp, Markus</t>
  </si>
  <si>
    <t>Kaitovic J.</t>
  </si>
  <si>
    <t>A smart collision recovery receiver for RFIDs</t>
  </si>
  <si>
    <t>10.1186/1687-3963-2013-7</t>
  </si>
  <si>
    <t>2-s2.0-84887062129</t>
  </si>
  <si>
    <t>['wide 3', 'shaped strip', 'shaped slot', 'proposed antenna', 'inverted l', 'ground plane', 'fractional bandwidth', 'cp larger', 'coplanar waveguide', 'compact size', 'circular polarization', 'broadband operation', 'attained simply', 'antenna operates', '5 ghz']</t>
  </si>
  <si>
    <t>Circularly polarized antenna | Compact antenna | ISM band antenna | WLAN antenna</t>
  </si>
  <si>
    <t>The design and implementation of a coplanar waveguide-fed planar monopole antenna with circular polarization and broadband operation is presented. The antenna operates in the Industrial, Scientific, and Medical (ISM) and wireless local area network (WLAN) (5 GHz) bands with circular polarization (CP) in both bands. It is demonstrated that a fractional bandwidth for CP larger than 33% can be attained simply by introducing an inverted L-shaped slot in the ground plane and parallel-aligning an inverted-L-shaped strip. The advantages of the proposed antenna are the simple yet efficient design of the radiator, a wide 3-dB axialratio operating band, and a compact size. ¬© 2013 IEEE.</t>
  </si>
  <si>
    <t>1295-1298</t>
  </si>
  <si>
    <t>57203691158;13404674100;6603209463</t>
  </si>
  <si>
    <t>Ahdi Rezaeieh, S.;Abbosh, A.;Antoniades, M. A.</t>
  </si>
  <si>
    <t>Ahdi Rezaeieh S.</t>
  </si>
  <si>
    <t>Compact cpw-fed planar monopole antenna with wide circular polarization bandwidth</t>
  </si>
  <si>
    <t>10.1109/LAWP.2013.2284003</t>
  </si>
  <si>
    <t>2-s2.0-84887071858</t>
  </si>
  <si>
    <t>['structures improves', 'shaped radiator', 'radiating element', 'monopole antenna', 'impedance matching', 'ground plane', 'coupling effect', '6 ghz']</t>
  </si>
  <si>
    <t>Monopole antenna | Planar antenna | Ultrawideband (UWB) | Wideband antenna</t>
  </si>
  <si>
    <t>We present a compact, ultrawideband, and planar monopole antenna that is composed of a C-shaped radiator and an inverted-L-shaped coupled strip extending from the ground plane. A wideband impedance bandwidth is achieved; the monopole antenna itself operates over a higher frequency range, while an increased electrical length due to the combination of the radiating element with the L-shaped strip operates over a lower frequency range. Furthermore, a coupling effect between both structures improves the impedance matching. The impedance bandwidth measured from 2.3 to 10.8 GHz includes the WiMAX (2.30-2.39, 2.50-2.69, 3.4-3.8, and 5.72-5.85 GHz), WLAN (2.4-2.48 and 5.15-5.875 GHz), S-DMB (2.605-2.655 GHz), and UWB (3.1-10.6 GHz) bands. ¬© 2013 IEEE.</t>
  </si>
  <si>
    <t>1291-1294</t>
  </si>
  <si>
    <t>55916616400;7005282116</t>
  </si>
  <si>
    <t>Kim, Gyeong Ho;Yun, Tae Yeoul</t>
  </si>
  <si>
    <t>Kim G.</t>
  </si>
  <si>
    <t>Compact ultrawideband monopole antenna with an inverted-l-shaped coupled strip</t>
  </si>
  <si>
    <t>10.1109/LAWP.2013.2283863</t>
  </si>
  <si>
    <t>2-s2.0-84887077544</t>
  </si>
  <si>
    <t>['theoretical analysis', 'semiconductor material', 'provides us', 'photoconductive antenna', 'noise ratio', 'material properties', 'low noise', 'high resistivity', 'gaas antenna', 'fabricated low', 'experimental conditions', 'emission power']</t>
  </si>
  <si>
    <t>Emission efficiency | Noise | Photoconductive antenna | Stability | Terahertz (THz) waves</t>
  </si>
  <si>
    <t>Semiconductor material is important to the performance of the terahertz (THz) photoconductive antenna. In this paper, we investigate the relationship between THz wave emission efficiency, noise, and stability to the material properties of fabricated low-temperature (LT) GaAs and semi-insulating GaAs antennas with the same structure, and compare their emission power, signal-to-noise ratio, and stability under the same experimental conditions. Both theoretical analysis and experimental results reveal that the LT-GaAs antenna has high THz wave emission efficiency, low noise, and high stability due to its short carrier lifetime and high resistivity, which provides us with guidance for the fabrication of high-performance photoconductive antennas. ¬© 2013 IEEE.</t>
  </si>
  <si>
    <t>1619-1624</t>
  </si>
  <si>
    <t>55729882500;35194684000</t>
  </si>
  <si>
    <t>Hou, Lei;Shi, Wei</t>
  </si>
  <si>
    <t>An LT-GaAs terahertz photoconductive antenna with high emission power, low noise, and good stability</t>
  </si>
  <si>
    <t>10.1109/TED.2013.2253467</t>
  </si>
  <si>
    <t>2-s2.0-84887080457</t>
  </si>
  <si>
    <t>['uav routing', 'reliance upon', 'onboard pilot', 'military envisions', 'mathematical model', 'likely compounded', 'human operators', 'human element', 'effective scheduling', 'despite lacking']</t>
  </si>
  <si>
    <t>Aircraft control human factors | Cooperative systems | Human-machine interactions | Integer programming | Scheduling</t>
  </si>
  <si>
    <t>Unmanned aerial vehicles (UAVs) have become increasingly valuable military assets, and reliance upon them will continue to increase. Despite lacking an onboard pilot, UAVs require crews of up to three human operators. These crews are already experiencing high workload levels, which is a problem that will be likely compounded as the military envisions a future where a single operator controls multiple UAVs. To accomplish this goal, effective scheduling of UAVs and human operators is crucial to future mission success. We present a mathematical model for simultaneously routing UAVs and scheduling human operators, subject to operator workload considerations. This model is thought to be the first of its kind. Numerical examples demonstrate the dangers of ignoring the human element in UAV routing and scheduling. ¬© 2013 IEEE.</t>
  </si>
  <si>
    <t>860-874</t>
  </si>
  <si>
    <t>IEEE Transactions on Systems, Man, and Cybernetics Part A:Systems and Humans</t>
  </si>
  <si>
    <t>60011754;60013682</t>
  </si>
  <si>
    <t>35756232800;55728283300</t>
  </si>
  <si>
    <t>Murray, Chase C.;Park, Woojin</t>
  </si>
  <si>
    <t>Seoul;Auburn</t>
  </si>
  <si>
    <t>Seoul National University;Auburn University</t>
  </si>
  <si>
    <t>60013682;60011754</t>
  </si>
  <si>
    <t>Murray C.C.</t>
  </si>
  <si>
    <t>Incorporating human factor considerations in unmanned aerial vehicle routing</t>
  </si>
  <si>
    <t>10.1109/TSMCA.2012.2216871</t>
  </si>
  <si>
    <t>2-s2.0-84887081199</t>
  </si>
  <si>
    <t>['¬© 1994', 'ungraded substrate', 'substrate material', 's11 measurements', 'operational bandwidth', 'microwave characterization', 'microstrip antennas', 'microstrip antenna', 'graded substrate', 'composite substrate', 'composite material', 'antenna designed', '8 ghz', '2012 ieee']</t>
  </si>
  <si>
    <t>Composite material | graded composite substrate | S11 parameter | TLM technique</t>
  </si>
  <si>
    <t>TiO2 (titania) reinforced low density polyethylene (LDPE) composite is studied as substrate for microstrip patch antenna that is to be used in microwave X band (8 GHz to 12 GHz). Physical, thermal and microwave characterization of the composite is done to confirm the applicability of the composite material as substrate for microstrip antennas. Microstrip antenna with rectangular radiating patch is fabricated on composites with different volume fraction (VF) of filler in polymer as substrate. S11 measurements are carried out on the antenna designed on different substrates using vector network analyzer. To increase the operational bandwidth of the antenna three layer grading of the composite substrate is done. The bandwidth and S11 parameter performance of the antenna is found to be improved by using graded composite as substrate material. Enhancement of directivity is observed for graded substrate as compared to ungraded substrate. ¬© 1994-2012 IEEE.</t>
  </si>
  <si>
    <t>1845-1850</t>
  </si>
  <si>
    <t>60007709;60007709;60007709</t>
  </si>
  <si>
    <t>6603144082;7102522041;7402157260</t>
  </si>
  <si>
    <t>Sarmah, Debashis;Bhattacharyya, Nidhi;Bhattacharyya, Satyajib</t>
  </si>
  <si>
    <t>Sarmah D.</t>
  </si>
  <si>
    <t>Study of graded composite (LDPE/TIO&lt;inf&gt;2&lt;/inf&gt;) materials as substrate for microstrip patch antennas in X-band</t>
  </si>
  <si>
    <t>10.1109/TDEI.2013.6633716</t>
  </si>
  <si>
    <t>2-s2.0-84887085638</t>
  </si>
  <si>
    <t>['themicrostrip patches', 'siw transition', 'perpendicular coax', 'feeding network', 'fabricated prototype', 'antenna design', '33 db', '22 db', '1 dbi']</t>
  </si>
  <si>
    <t>Antenna array | Microstrip patch | Power divider | Slot | Substrate integrated waveguide (SIW)</t>
  </si>
  <si>
    <t>A 2 2 microstrip patch antenna array fed by a substrate integrated waveguide (SIW) feeding network for 24-GHz radar applications is proposed in this letter. Themicrostrip patches are aperture-coupled with the feeding network consisting of a perpendicular coax-to-SIW transition and two Y-junction power dividers. The antenna design is performed in the full-wave electromagnetic solver ANSYS HFSS and verified by measurement. At the operation frequency 24 GHz, a fabricated prototype has a gain of 11.1 dBi and a low sidelobe level below 22 dB in the E-plane and 33 dB in the H-plane. ¬© 2013 IEEE.</t>
  </si>
  <si>
    <t>1287-1290</t>
  </si>
  <si>
    <t>60013826;60016688;60016688;60013826</t>
  </si>
  <si>
    <t>53984788700;16318826000;7005263942;15050771100</t>
  </si>
  <si>
    <t>Mikulasek, Tomas;Georgiadis, Apostolos;Collado, Ana;Lacik, Jaroslav</t>
  </si>
  <si>
    <t>Castelldefels;Brno</t>
  </si>
  <si>
    <t>Centre Tecnol√≥gic de Telecomunicacions de Catalunya;Brno University of Technology</t>
  </si>
  <si>
    <t>60016688;60013826</t>
  </si>
  <si>
    <t>Mikulasek T.</t>
  </si>
  <si>
    <t>2 2 Microstrip patch antenna array fed by substrate integrated waveguide for radar applications</t>
  </si>
  <si>
    <t>10.1109/LAWP.2013.2283731</t>
  </si>
  <si>
    <t>2-s2.0-84887096168</t>
  </si>
  <si>
    <t>['millimeter waves', 'loss 1', 'free space', 'corrugated waveguide', 'antenna allows', '30 cm', '20 ghz']</t>
  </si>
  <si>
    <t>Focusing antennas | Leaky-wave antennas | Millimeter waves</t>
  </si>
  <si>
    <t>We propose a focusing antenna based on corrugated waveguide scattering at 20 GHz. Surface waves propagating on a low-loss 1-D corrugated waveguide are scattered out of the waveguide to form a focus in the free space. The scattering is caused by a chirped grating structure incorporated on the waveguide, which is designed to involve constructive interferences at a predefined focal point. In this letter, we describe the fabrication and excitation of the antenna and experimentally demonstrate focusing at 30 cm above the structure at 20 GHz. The antenna allows for beamforming of millimeter waves with a simple planar structure. ¬© 2013 IEEE.</t>
  </si>
  <si>
    <t>1284-1286</t>
  </si>
  <si>
    <t>56816377800;35305553400;7102272885</t>
  </si>
  <si>
    <t>Okuyama, Takuya;Monnai, Yasuaki;Shinoda, Hiroyuki</t>
  </si>
  <si>
    <t>Okuyama T.</t>
  </si>
  <si>
    <t>20-ghz focusing antennas based on corrugated waveguide scattering</t>
  </si>
  <si>
    <t>10.1109/LAWP.2013.2284278</t>
  </si>
  <si>
    <t>2-s2.0-84887112693</t>
  </si>
  <si>
    <t>['¬© 2013', 'south kyushu', 'slow antenna', 'power line', 'lightning flash', 'individual strokes', 'important parameters', 'electrical engineers', 'efficient acquisition', 'charge transfer', 'authors observe', 'authors discuss']</t>
  </si>
  <si>
    <t>Charge transfer | Electric field | Lightning | Return-stroke</t>
  </si>
  <si>
    <t>For the effective and efficient insulation design of a power line, the return-stroke current waveform parameters are indispensable. A charge transfer is one of the important parameters when the damage to the equipments on a power line due to the energy of the lightning is discussed. The amount of a charge transfer associated with a lightning flash or individual strokes can be estimated by using the electric field change obtained with a slow antenna. The authors observe the electric field waveforms in south Kyushu for the purpose of efficient acquisition of return-stroke current parameters. In this paper, the authors discuss the relation between the negative first return-stroke current peaks and the impulse charge transfer based on the observed electric field waveforms. ¬© 2013 The Institute of Electrical Engineers of Japan.</t>
  </si>
  <si>
    <t>918-923</t>
  </si>
  <si>
    <t>IEEJ Transactions on Power and Energy</t>
  </si>
  <si>
    <t>60103680;60103680;60103680;60103427</t>
  </si>
  <si>
    <t>6701589113;55513273800;57193021696;55917637200</t>
  </si>
  <si>
    <t>Michishita, Koji;Sato, Hiroaki;Yokoyama, Shigeru;Furukawa, Seiji</t>
  </si>
  <si>
    <t>Shizuoka;Fukuoka</t>
  </si>
  <si>
    <t>Shizuoka University;Kyushu Electric Power Co, Inc</t>
  </si>
  <si>
    <t>60103680;60103427</t>
  </si>
  <si>
    <t>Michishita K.</t>
  </si>
  <si>
    <t>Negative first return-stroke current peaks and impulse charge transfer</t>
  </si>
  <si>
    <t>10.1541/ieejpes.133.918</t>
  </si>
  <si>
    <t>2-s2.0-84887127487</t>
  </si>
  <si>
    <t>['various bands', 'space wavelength', 'required bandwidths', 'radiating apertures', 'placing inverted', 'microstrip patch', 'measured 10', 'designed bands', 'compact single', '71 %),', '5 ghz', '28 mhz', '255 mhz', '0175 ghz']</t>
  </si>
  <si>
    <t>Microstrip antennas | Multiband antennas | Parasitic element | WiMAX. | WLAN</t>
  </si>
  <si>
    <t>By placing inverted-L-and T-shaped parasitic elements at both the radiating apertures of a microstrip patch antenna, a low-profile, compact single-layer multiband microstrip antenna operable in various bands has been developed. These bands include LTE TDD No. 34 (2.0175 GHz), WLAN (2.45 GHz), and WiMAX (3.5 GHz) bands. The antenna has dimensions of , where is the free-space wavelength at 2.0175 GHz, and resonance in the parasitic elements occurs through coupling and perturbations to the microstrip patch. In each band, the measured 10-dB bandwidths cover the required bandwidths at 28 MHz (1.39%), 91 MHz (3.71%), and 255 MHz (7.29%).Within each of the designed bands, a broadside radiation pattern is observed. ¬© 2013 IEEE.</t>
  </si>
  <si>
    <t>1299-1302</t>
  </si>
  <si>
    <t>60022417;60022417;60068694;60022417;60022417;60068694</t>
  </si>
  <si>
    <t>55916601400;57203045801;55917890000;7401752840;57203077445;55917496300</t>
  </si>
  <si>
    <t>Kim, Jun Won;Jung, Tae Hwan;Ryu, Hong Kyun;Woo, Jong Myung;Eun, Chang Soo;Lee, Dong Kook</t>
  </si>
  <si>
    <t>Compact multiband microstrip antenna using inverted-l-and t-shaped parasitic elements</t>
  </si>
  <si>
    <t>10.1109/LAWP.2013.2283796</t>
  </si>
  <si>
    <t>2-s2.0-84887127869</t>
  </si>
  <si>
    <t>['theoretical maximum', 'optical power', 'moded detector', 'measurement setup', 'detailed analysis', 'couple radiation', 'beam patterns', 'aperture efficiency', 'amplitude readout', '75 %.', '100 fw']</t>
  </si>
  <si>
    <t>We demonstrate photon noise limited performance in both phase and amplitude readout in microwave kinetic inductance detectors (MKIDs) consisting of NbTiN and Al, down to 100 fW of optical power. We simulate the far field beam pattern of the lens-antenna system used to couple radiation into the MKID and derive an aperture efficiency of 75%. This is close to the theoretical maximum of 80% for a single-moded detector. The beam patterns are verified by a detailed analysis of the optical coupling within our measurement setup. ¬© 2013 AIP Publishing LLC.</t>
  </si>
  <si>
    <t>60117987;60001512;60117987;60001512;60001512;60001512-60011173;60117987-60068676</t>
  </si>
  <si>
    <t>56240748400;6603362350;57219402275;23988318300;57225394954;7003412133;7006694350</t>
  </si>
  <si>
    <t>Janssen, R. M.J.;Baselmans, J. J.A.;Endo, A.;Ferrari, L.;Yates, S. J.C.;Baryshev, A. M.;Klapwijk, T. M.</t>
  </si>
  <si>
    <t>Netherlands;Russian Federation;Netherlands;Netherlands</t>
  </si>
  <si>
    <t>Delft;Moscow;Groningen;Utrecht</t>
  </si>
  <si>
    <t>Kavli Institute of Nanoscience Delft;Moscow Pedagogical State University;University of Groningen, Kapteyn Astronomical Institute;SRON Netherlands Institute for Space Research</t>
  </si>
  <si>
    <t>60117987;60068676;60011173;60001512</t>
  </si>
  <si>
    <t>Janssen R.M.J.</t>
  </si>
  <si>
    <t>High optical efficiency and photon noise limited sensitivity of microwave kinetic inductance detectors using phase readout</t>
  </si>
  <si>
    <t>10.1063/1.4829657</t>
  </si>
  <si>
    <t>2-s2.0-84889667751</t>
  </si>
  <si>
    <t>SKLD10M07</t>
  </si>
  <si>
    <t>['visual features', 'theoretically calculated', 'quality factor', 'pressure history', 'photography images', 'identical conditions', 'high pressure', 'electric field', 'air mixture', '2 ms', '10 bars', '1 kw']</t>
  </si>
  <si>
    <t>In this paper, the visual features of microwave ignition process were investigated. To realize microwave ignition under high pressure, a 2.45 GHz cylinder microwave resonator was designed. The electric field in the resonator and the quality factor were theoretically calculated. A needle-like coupling antenna was introduced to further enhance the maximum electric field to ensure the reliability of discharge. We ignited stoichiometric methane-air mixture at 10 bars by a 2 ms, 1 kW, 2.45 GHz microwave pulse. The photography images and pressure history of the ignition were obtained and analyzed. These results were compared with spark plug ignition under identical conditions. ¬© 2013 AIP Publishing LLC.</t>
  </si>
  <si>
    <t>56991700900;7405273872;55617552200;7202492168;57191676771;55955810700;55955458000</t>
  </si>
  <si>
    <t>Wang, Qiang;Zhang, Guixin;Liu, Yongxi;Hou, Lingyun;Liu, Cheng;Wang, Zhi;Huang, Jian</t>
  </si>
  <si>
    <t>Visual features of microwave ignition of methane-air mixture in a constant volume cylinder</t>
  </si>
  <si>
    <t>10.1063/1.4830272</t>
  </si>
  <si>
    <t>2-s2.0-84889676558</t>
  </si>
  <si>
    <t>['unsaturated medium', 'royal jelly', 'ml 10', 'many fields', 'liquid luria', 'inthis study', 'inactive state', 'hda resulted', 'hda againste', 'die eventually', 'damaged severely', 'coliwhich dissolves', 'coliwere exposed', 'coli bacteria', 'changedionic conductivity', 'cause e', 'cardiovascular disease', 'antibacterial activity', 'alkaline phosphatase', 'acting mechanism', '25 mg', '0 mg']</t>
  </si>
  <si>
    <t>10-HDA | Antibacterial mechanism | Cell membrane | Escherichia coli | Permeability</t>
  </si>
  <si>
    <t>10-HDA (10-hydroxy-2-decenoic acid), an unsaturated medium-chain fatty acid in royal jelly, has been shown to possess biological activity in many fields, including the prevention of cardiovascular disease, cancer, bacteria and radiation. Inthis study, the antibacterial activity of 10-HDA againstE.coli was evaluated. Meanwhile, the acting mechanism of 10-HDA on E. coli was investigated by analyzing the growth, permeability, and morphology of the bacterial cells following treatment with 10-HDA. The experimental results indicated 0.25 mg/ml 10-HDA could completely inhibit the growth of E.coliwhich dissolves in liquid Luria-Bertani (LB) medium. Meanwhile, 10-HDA resulted in the leakage of alkaline phosphatase, changedionic conductivity, and induced the respiratory chain dehydrogenases into inactive state, When E. coliwere exposed to 1.0 mg/ml 10-HDA, the surface of the cells were roughand shrank obviouslyobserved by atomic force microscope (AFM), indicating the bacterial membranous structure was damaged severely. In conclusion, the combined results suggested that 10-HDA may damage the structure of bacterial cell membrane, which cause E.coli bacteria to die eventually. ¬© 2013 Trade Science Inc. - INDIA.</t>
  </si>
  <si>
    <t>60011592;60011592;60011592;60011592</t>
  </si>
  <si>
    <t>55826686200;55906198900;56512786400;55827739900</t>
  </si>
  <si>
    <t>Wang, Tengfei;Li, Junlin;Yang, Xiaohui;Wang, Ruiming</t>
  </si>
  <si>
    <t>Qilu University of Technology</t>
  </si>
  <si>
    <t>Inhibitory action of 10-HDA on the growth of Escherichia coli: Role of cell membrane integrity</t>
  </si>
  <si>
    <t>2-s2.0-84887134645</t>
  </si>
  <si>
    <t>['simple graph', 'reciprocal distances', 'new group', 'let g', 'infinite family', 'harary index', 'dendrimer nanostars']</t>
  </si>
  <si>
    <t>Dendrimer nanostar | Harary index | Wiener index</t>
  </si>
  <si>
    <t>Let G be a simple graph. The Harary index of G is defined as the sum of reciprocal distances.Dendrimer nanostars form a new group of macromolecules that show photon funnels just like artificial antennas and also are resistant to photo-bleaching. In this paper we compute the Harary index for an infinite family of dendrimer nanostars.</t>
  </si>
  <si>
    <t>Studia Universitatis Babes-Bolyai Chemia</t>
  </si>
  <si>
    <t>60000159;60032873;60000159</t>
  </si>
  <si>
    <t>26967462400;8948341600;6507994411</t>
  </si>
  <si>
    <t>Alikhani, Saeid;Eslahchi, Changiz;Iranmanesh, Mohammad Ali</t>
  </si>
  <si>
    <t>Tehran;Yazd,</t>
  </si>
  <si>
    <t>Shahid Beheshti University;Yazd University</t>
  </si>
  <si>
    <t>60032873;60000159</t>
  </si>
  <si>
    <t>Alikhani S.</t>
  </si>
  <si>
    <t>Harary index of an infinite family of dendrimer nanostars</t>
  </si>
  <si>
    <t>2-s2.0-84887192272</t>
  </si>
  <si>
    <t>['ultrafast switching', 'ultrafast response', 'ultrafast nanophotonics', 'straightforward tool', 'state physics', 'spectral amplitude', 'quantum biology', 'plasmonic system', 'plasmonic nanoantennas', 'past decade', 'novel nanometric', 'near field', 'nanoscale solid', 'nanometric precision', 'matter interaction', 'individual nanoantennas', 'fully realize', 'femtosecond timescales', 'femtosecond regime', 'femtosecond excitation', 'engineering tool', 'defined ultrafast', 'coherent response', 'chemical applications', 'characterized antennas', 'building blocks', 'broadband excitation', 'achieve well']</t>
  </si>
  <si>
    <t>Coherent control | Nanoscopy | Nonlinear optics | Phase shaping</t>
  </si>
  <si>
    <t>Broadband excitation of plasmons allows control of light-matter interaction with nanometric precision at femtosecond timescales. Research in the field has spiked in the past decade in an effort to turn ultrafast plasmonics into a diagnostic, microscopy, computational, and engineering tool for this novel nanometric-femtosecond regime. Despite great developments, this goal has yet to materialize. Previous work failed to provide the ability to engineer and control the ultrafast response of a plasmonic system at will, needed to fully realize the potential of ultrafast nanophotonics in physical, biological, and chemical applications. Here, we perform systematic measurements of the coherent response of plasmonic nanoantennas at femtosecond timescales and use them as building blocks in ultrafast plasmonic structures. We determine the coherent response of individual nanoantennas to femtosecond excitation. By mixing localized resonances of characterized antennas, we design coupled plasmonic structures to achieve well-defined ultrafast and phase-stable field dynamics in a predetermined nanoscale hotspot. We present two examples of the application of such structures: control of the spectral amplitude and phase of a pulse in the near field, and ultrafast switching of mutually coherent hotspots. This simple, reproducible and scalable approach transforms ultrafast plasmonics into a straightforward tool for use in fields as diverse as room temperature quantum optics, nanoscale solid-state physics, and quantum biology.</t>
  </si>
  <si>
    <t>18386-18390</t>
  </si>
  <si>
    <t>60016357-60009982-60023208;60016357;60016357-60023208;60016357-60032907-60009982</t>
  </si>
  <si>
    <t>36436731400;41861028600;14424237700;7004913451</t>
  </si>
  <si>
    <t>Brinks, Daan;Castro-Lopez, Marta;Hildner, Richard;Van Hulst, Niek F.</t>
  </si>
  <si>
    <t>Spain;Germany;Spain;United States</t>
  </si>
  <si>
    <t>Barcelona;Bayreuth;Castelldefels;Cambridge</t>
  </si>
  <si>
    <t>Instituci√≥ Catalana de Recerca i Estudis Avan√ßats;Universit√§t Bayreuth;Institut de Ciencies Fotoniques;Harvard University</t>
  </si>
  <si>
    <t>60032907;60023208;60016357;60009982</t>
  </si>
  <si>
    <t>Brinks D.</t>
  </si>
  <si>
    <t>Plasmonic antennas as design elements for coherent ultrafast nanophotonics</t>
  </si>
  <si>
    <t>10.1073/pnas.1308652110</t>
  </si>
  <si>
    <t>2-s2.0-84887470082</t>
  </si>
  <si>
    <t>['time pcr', 'thus making', 'splice variants', 'similar patterns', 'quantitative real', 'predominantly expressed', 'odorant receptor', 'large panel', 'internal sequences', 'genes differed', 'functional expression', 'female antennae', 'extended n', 'ethyl 2', 'dependent manner', 'culex quinquefasciatus', 'cquior95b responded', 'chemosensory proteins', 'c terminus', 'binding proteins', 'approximately half', 'approximately 70', '48 odorant']</t>
  </si>
  <si>
    <t>Citronellal polymorphism isoforms | RNA-Seq</t>
  </si>
  <si>
    <t>The southern house mosquito, Culex quinquefasciatus, has one of the most acute and eclectic olfactory systems of all mosquito species hitherto studied. Here, we used Illumina sequencing to identify olfactory genes expressed predominantly in antenna, mosquito's main olfactory organ. Less than 50% of the trimmed reads generated by high-quality libraries aligned to a transcript, but approximately 70% of them aligned to the genome. Differential expression analysis, which was validated by quantitative real-time PCR on a subset of genes, showed that approximately half of the 48 odorant-binding protein genes were enriched in antennae, with the other half being predominantly expressed in legs. Similar patterns were observed with chemosensory proteins, "plus-C" odorant-binding proteins, and sensory neuron membrane proteins. Transcripts for as many as 43 ionotropic receptors were enriched in female antennae, thus making the ionotropic receptor family the largest of antennae-rich olfactory genes, second only to odorant receptor (OR) genes. As many as 177 OR genes have been identified, including 36 unique transcripts. The unique OR genes differed from previously annotated ORs in internal sequences, splice variants, and extended N or C terminus. One of the previously unknown transcripts was validated by cloning and functional expression. When challenged with a large panel of physiologically relevant compounds, CquiOR95b responded in a dose-dependent manner to ethyl 2-phenylacteate, which was demonstrated to repel Culex mosquitoes, and secondarily to citronellal, a known insect repellent. This transcriptome study led to identification of key molecular components and a repellent for the southern house mosquito.</t>
  </si>
  <si>
    <t>18704-18709</t>
  </si>
  <si>
    <t>60014439;60014439;60014439;60014439;60014439</t>
  </si>
  <si>
    <t>35569644800;55414078900;55318273400;55340362900;55765725000</t>
  </si>
  <si>
    <t>Leal, Walter S.;Choo, Young Moo;Xu, Pingxi;Da Silva, Cherre S.B.;Ueira-Vieira, Carlos</t>
  </si>
  <si>
    <t>Leal W.S.</t>
  </si>
  <si>
    <t>Differential expression of olfactory genes in the southern house mosquito and insights into unique odorant receptor gene isoforms</t>
  </si>
  <si>
    <t>10.1073/pnas.1316059110</t>
  </si>
  <si>
    <t>2-s2.0-84887478565</t>
  </si>
  <si>
    <t>['wimax system', 'uwb system', 'uwb bands', 'successfully simulated', 'standard band', 'slot etched', 'shaped slot', 'results indicate', 'reduce interference', 'rectangular wide', 'proposed antenna', 'operating bandwidth', 'notched function', 'impedance matching', 'impedance bandwidth', 'ground plane', 'covers 3g', 'also illustrated', '75 ghz', '65 ghz', '6 ghz', '0 ghz']</t>
  </si>
  <si>
    <t>3G | 3GPP | Bluetooth | Circuit modeling | Slot antenna | UMTS | UWB | Vector fitting</t>
  </si>
  <si>
    <t>In this article, the design and analysis of a compact slot antenna that covers 3G, Bluetooth, and the UWB bands with the standard band-notched function at 3.6 GHz are presented and investigated. A rectangular wide-slot etched off the ground plane is used to control the low operating frequency band and the impedance matching of the proposed antenna. A manipulated rectangular tuning stub is used to enhance and control the operating bandwidth at the high frequency band. The proposed antenna is fabricated and is successfully simulated and measured. The results indicate that the proposed antenna yields an impedance bandwidth of about 7.75 GHz (from 1.9 to 9.65 GHz) defined by VSWR = 2 for UMTS (1.920-2.170 GHz)/Bluetooth (2.4-2.484 GHz)/3GPP (2.57-2.62 GHz), and UWB (3.1-9.65 GHz) applications with good radiation characteristics. To reduce interference between the UWB system and the WiMAX system (3.3-3.9 GHz), a U-shaped slot is employed in the microstrip feeding line to create notched band of 3.2-4.0 GHz. Furthermore, a mathematical circuit model compatible with time-domain circuit simulators, which is based on a vector fitting technique, is also illustrated to investigate the proposed antenna characteristics. ¬© 2013 Taylor &amp; Francis.</t>
  </si>
  <si>
    <t>2430-2441</t>
  </si>
  <si>
    <t>60082031;60000617;60000617</t>
  </si>
  <si>
    <t>54888631400;55848236700;6701853271</t>
  </si>
  <si>
    <t>Saad, Ayman Ayd R.;Ali, Mohamed Mamdouh M.;Khaled, Elsayed Esam M.</t>
  </si>
  <si>
    <t>Cairo;Assiut</t>
  </si>
  <si>
    <t>Telecom Egypt;Assiut University</t>
  </si>
  <si>
    <t>60082031;60000617</t>
  </si>
  <si>
    <t>Saad A.</t>
  </si>
  <si>
    <t>An integrated 3G/Bluetooth and UWB antenna with a band-notched feature</t>
  </si>
  <si>
    <t>10.1080/09205071.2013.854179</t>
  </si>
  <si>
    <t>2-s2.0-84888292682</t>
  </si>
  <si>
    <t>EP/J011797/1</t>
  </si>
  <si>
    <t>['results show', 'plasmonic antennas', 'picosecond pump', 'optimum value', 'nonlinear response', 'nanometer height', 'milled antennas', 'found sufficient', 'demonstrate milling', 'conducting bridge', 'circuit theory', 'antenna load']</t>
  </si>
  <si>
    <t>conductive coupling | Fano resonance | helium ion | Nanoantenna | nonlinear plasmonics</t>
  </si>
  <si>
    <t>We demonstrate milling of partial antenna gaps and narrow conducting bridges with nanometer precision using a helium ion beam microscope. Single particle spectroscopy shows large shifts in the plasmonic mode spectrum of the milled antennas, associated with the transition from capacitive to conductive gap loading. A conducting bridge of nanometer height is found sufficient to shift the antenna from the capacitive to the conductive coupling regime, in agreement with circuit theory. Picosecond pump-probe spectroscopy reveals an enhanced nonlinear response for partially milled antennas, reaching an optimum value for an intermediate bridge height. Our results show that manipulation of the antenna load can be used to increase the nonlinear response of plasmonic antennas. ¬© 2013 American Chemical Society.</t>
  </si>
  <si>
    <t>5647-5653</t>
  </si>
  <si>
    <t>60025225;60025225;60025225;60103735;60025225;60025225</t>
  </si>
  <si>
    <t>36723025200;35108806900;23993639500;7003686501;35298896600;6602562927</t>
  </si>
  <si>
    <t>Wang, Yudong;Abb, Martina;Boden, Stuart A.;Aizpurua, Javier;De Groot, C. H.;Muskens, Otto L.</t>
  </si>
  <si>
    <t>Donostia-San Sebastian;Southampton</t>
  </si>
  <si>
    <t>CSIC UPV Centro de Fisica de Materials CFM;University of Southampton</t>
  </si>
  <si>
    <t>60103735;60025225</t>
  </si>
  <si>
    <t>Ultrafast nonlinear control of progressively loaded, single plasmonic nanoantennas fabricated using helium ion milling</t>
  </si>
  <si>
    <t>10.1021/nl403316z</t>
  </si>
  <si>
    <t>2-s2.0-84887836111</t>
  </si>
  <si>
    <t>SFB917</t>
  </si>
  <si>
    <t>['widespread applications', 'weak damping', 'similar structures', 'silicon carbide', 'sic leads', 'reststrahlen band', 'q factor', 'polar crystals', 'plasmonic antennas', 'negative permittivity', 'much higher', 'light emission', 'infrared range', 'extensively used', 'experimentally demonstrate', 'enhanced spectroscopy', 'enhance sensing', 'crucial components', 'around 60']</t>
  </si>
  <si>
    <t>circular microcavities | Optical antenna | optical phonon | polar crystal | slot antenna | surface phonon polariton</t>
  </si>
  <si>
    <t>Plasmonic antennas are crucial components for nano-optics and have been extensively used to enhance sensing, spectroscopy, light emission, photodetection, and others. Recently, there is a trend to search for new plasmonic materials with low intrinsic loss at new plasmon frequencies. As an alternative to metals, polar crystals have a negative real part of permittivity in the Reststrahlen band and support surface phonon polaritons (SPhPs) with weak damping. Here, we experimentally demonstrate the resonance of single circular microcavities in a thin gold film deposited on a silicon carbide (SiC) substrate in the mid-infrared range. Specifically, the negative permittivity of SiC leads to a well-defined, size-tunable SPhP resonance with a Q factor of around 60 which is much higher than those in surface plasmon polariton (SPP) resonators with similar structures. These infrared resonant microcavities provide new possibilities for widespread applications such as enhanced spectroscopy, sensing, coherent thermal emission, and infrared photodetectors among others throughout the infrared frequency range. ¬© 2013 American Chemical Society.</t>
  </si>
  <si>
    <t>5051-5055</t>
  </si>
  <si>
    <t>60016653;60016653;60016653;60016653;60016653</t>
  </si>
  <si>
    <t>55773825300;55229728200;57198372319;6701687886;7801658777</t>
  </si>
  <si>
    <t>Wang, Tao;Li, Peining;Hauer, Benedikt;Chigrin, Dmitry N.;Taubner, Thomas</t>
  </si>
  <si>
    <t>Optical properties of single infrared resonant circular microcavities for surface phonon polaritons</t>
  </si>
  <si>
    <t>10.1021/nl4020342</t>
  </si>
  <si>
    <t>2-s2.0-84887849236</t>
  </si>
  <si>
    <t>['polarization response', 'good agreement', 'field localization', 'dependent coupling', 'antenna resonances', 'antenna mode']</t>
  </si>
  <si>
    <t>dipole antenna | nanoimaging | nanophotonics | near-field scanning optical microscopy | optical nanoantenna | Plasmonics</t>
  </si>
  <si>
    <t>We present a scanning antenna probe that provides 35 nm optical hotspots with a 16-fold excitation enhancement. A resonant optical antenna, tuned to operation in the visible, is carved into the aluminum-coated scanning probe. The antenna resonances, field localization, excitation, and polarization response are probed in the near-field by scanning over single fluorescent nanobeads. At the same time, the distance-dependent coupling of the emission to the antenna mode is mapped. Good agreement with theory is obtained. The presented scanning antenna approach is useful for both nanoscale plasmonic mode imaging and (bio)imaging. ¬© 2013 American Chemical Society.</t>
  </si>
  <si>
    <t>5070-5074</t>
  </si>
  <si>
    <t>60016357;60016357-60084325;60016357-60032907</t>
  </si>
  <si>
    <t>36996555700;55932075300;7004913451</t>
  </si>
  <si>
    <t>Neumann, Lars;Van'T Oever, Jorick;Van Hulst, Niek F.</t>
  </si>
  <si>
    <t>Netherlands;Spain;Spain</t>
  </si>
  <si>
    <t>Enschede;Barcelona;Castelldefels</t>
  </si>
  <si>
    <t>MESA+ Instituut;Instituci√≥ Catalana de Recerca i Estudis Avan√ßats;Institut de Ciencies Fotoniques</t>
  </si>
  <si>
    <t>60084325;60032907;60016357</t>
  </si>
  <si>
    <t>Neumann L.</t>
  </si>
  <si>
    <t>A resonant scanning dipole-antenna probe for enhanced nanoscale imaging</t>
  </si>
  <si>
    <t>10.1021/nl402178b</t>
  </si>
  <si>
    <t>2-s2.0-84887852562</t>
  </si>
  <si>
    <t>['spatial resolution', 'ring antenna', 'quality image', 'proved valid', 'operational wavelength', 'one third', 'negative coupling', 'half maximum', 'full width', 'free space', 'flat lens', 'fishnet metamaterial', 'electrical size', 'domain simulations', 'difference time', 'also verified', '5 mm', '10 ghz']</t>
  </si>
  <si>
    <t>We theoretically and experimentally investigate subwavelength imaging with a flat lens constructed with fishnet metamaterial. By adopting a ring antenna with a diameter of 5 mm, a high-quality image, with the full width at half maximum no more than half of the operational wavelength at 10 GHz, is measured in free space at a distance of 19 mm away from the flat lens. The spatial resolution is about one third of the operational wavelength considering the electrical size of the ring antenna, which is also verified by finite-difference time-domain simulations. The subwavelength imaging arises from the negative coupling between the adjacent spoof plasmonic waveguides of fishnet metamaterial and is proved valid in a wide frequency range. ¬© 2013 American Physical Society.</t>
  </si>
  <si>
    <t>100430600-60073652;113188647;100430600-60073652;100430600-60073652;100430600-60073652;100430600-60073652;100661898;100430600-60073652</t>
  </si>
  <si>
    <t>8370990100;56972452500;55542347900;55755632500;36610191000;55713080300;55940798300;9839420700</t>
  </si>
  <si>
    <t>Wei, Zeyong;Cao, Yang;Gong, Zhijie;Su, Xiaopeng;Fan, Yuancheng;Wu, Chao;Zhang, Junwu;Li, Hongqiang</t>
  </si>
  <si>
    <t>Shanghai;Shanghai;Beijing;Shanghai</t>
  </si>
  <si>
    <t>Tongji University;Shanghai Radio Equipment Institute;Beijing Institute of Space Long March Vehicle;MOE Key Laboratory of Advanced Micro-Structured Materials</t>
  </si>
  <si>
    <t>60073652;113188647;100661898;100430600</t>
  </si>
  <si>
    <t>Wei Z.</t>
  </si>
  <si>
    <t>Subwavelength imaging with a fishnet flat lens</t>
  </si>
  <si>
    <t>10.1103/PhysRevB.88.195123</t>
  </si>
  <si>
    <t>2-s2.0-84888387651</t>
  </si>
  <si>
    <t>['¬© 2013', 'weak luminescence', 'two series', 'synthesized using', 'single crystals', 'significant change', 'series b', 'royal society', 'rigid v', 'luminescent properties', 'hydrothermal method', 'exhibit three', 'different temperatures', 'crystal quality', 'chain architectures', 'benzoic acid', 'b6 )],', 'asymmetric semi', 'antenna effect', 'a6 )]']</t>
  </si>
  <si>
    <t>Two series of lanthanide-based coordination polymers, [Ln(HCPOB)(CPOB) (H2O)2]n [Ln = Eu(a1), Gd(a2), Tb(a3), Dy(a4), Ho(a5), Er(a6)] and [Ln(HCPOB)(CPOB)]n [Ln = Eu(b1), Gd(b2), Tb(b3), Dy(b4), Ho(b5), Er(b6)], have been synthesized using an asymmetric semi-rigid V-shape multicarboxylate ligand [H4CPOB = 2-(4-carboxyphenoxy)benzoic acid] by a hydrothermal method at different temperatures. Series a were obtained at 130 ¬∞C and have one-dimensional (1D) chain architectures, while series b were synthesized at 180 ¬∞C and exhibit three-dimensional (3D) structures. Interestingly, temperature-dependent XRD patterns for 1D compounds indicate that the 1D structure changes to form the 3D coordination polymers on heating the crystals. Single crystals of series a can transform into crystals of series b without any significant change in crystal quality. The variations from 1D to 3D coordination structures are attributed to variable coordination modes of multicarboxylate ligand H2CPOB. In addition, we have studied the luminescent properties of Eu3+, Tb3+, and Dy3+ compounds of series a and series b, and found that series a give very weak luminescence because of coordinated water molecules existing in the complexes. Due to the "antenna effect" or "luminescence sensitization", series b exhibit much stronger fluorescent intensity than that of series a. ¬© 2013 The Royal Society of Chemistry.</t>
  </si>
  <si>
    <t>8522-8528</t>
  </si>
  <si>
    <t>CrystEngComm</t>
  </si>
  <si>
    <t>60029380;60029380;60029380;60029380;60029380;60029380-113710698</t>
  </si>
  <si>
    <t>55782626600;55788068700;55494217800;55881039700;55734075700;57201026676</t>
  </si>
  <si>
    <t>Gao, Yanfei;Cao, Jianwei;Song, Ye;Zhang, Guonan;Wang, Yanqin;Liu, Zhiliang</t>
  </si>
  <si>
    <t>Hohhot;Hohhot</t>
  </si>
  <si>
    <t>Inner Mongolia University China;Inner Mongolia Key Lab of Nanoscience and Nanotechnology</t>
  </si>
  <si>
    <t>60029380;113710698</t>
  </si>
  <si>
    <t>Structure control and crystal-to-crystal transformation for two series of lanthanide-organic coordination polymers</t>
  </si>
  <si>
    <t>10.1039/c3ce41207e</t>
  </si>
  <si>
    <t>2-s2.0-84885438608</t>
  </si>
  <si>
    <t>['¬© 2013', 'yb iii', 'tetrabutyl ammonium', 'stable films', 'solid state', 'sm iii', 'royal society', 'range 250', 'namely 1', 'moieties anchored', 'luminescence lifetimes', 'lifetime measurements', 'h4l ],', 'general formula', 'eriii luminescence', 'centred bands', 'adequate sensitizer', '400 nm', '1 œºs', '1 cm']</t>
  </si>
  <si>
    <t>A new antenna molecule containing four benzoyltrifluoroacetone (BTFA) moieties anchored to a single carbon atom and connected through four flexible methoxy groups, namely 1,1‚Ä≤-(4,4‚Ä≤-(2,2-bis((4-(4,4,4-trifluoro-3- oxobutanoyl)phenoxy)methyl) propane-1,3-diyl)bis(oxy)bis(4,1-phenylene))bis(4,4, 4-trifluorobutane-1,3-dione) [H4L], has been designed and synthesized. Using this ligand, a series of homo- and hetero-metallic Ln III complexes of general formula [LnL]NBu4 (where Ln = Sm (1), Gd (2), Er (3), Yb (4), Er0.5Yb0.5 (5), Er 0.5Gd0.5 (6), Yb0.5Gd0.5 (7) and NBu4 = tetrabutyl ammonium) have been isolated. All these complexes have high molar absorption coefficients (&gt;40:000 M-1 cm -1 around 330 nm in DMF) and display strong visible (Sm III) and/or, NIR (SmIII, ErIII, Yb III) luminescence in solid state and in DMF solution upon irradiation at the ligand-centred bands in the range 250-400 nm. Furthermore, these complexes have been doped into PMMA matrices yielding highly luminescent, photo-stable films and flexible resins made of fibres with average diameter 300-400 nm. Photoluminescence studies show that the newly designed ligand is an adequate sensitizer for SmIII, YbIII and ErIII luminescence. The emission quantum yields and the luminescence lifetimes at room-temperature are 3.4 ¬± 0.5% and 79.1 ¬± 1 Œºs for Sm III and 2.6 ¬± 0.4% and 12.1 ¬± 0.1 Œºs for Yb III in solid state. Furthermore the overall quantum yields and lifetime measurements for the mixed metallic complex show that YbIII ‚Üí ErIII energy transfer occurs resulting in enhanced Er III emission. ¬© 2013 The Royal Society of Chemistry.</t>
  </si>
  <si>
    <t>6935-6944</t>
  </si>
  <si>
    <t>60005273;60005273;60005273-60028186;60005273</t>
  </si>
  <si>
    <t>23396005400;35810205900;8505785800;7410128834</t>
  </si>
  <si>
    <t>Biju, Silvanose;Eom, Yu Kyung;B√ºnzli, Jean Claude G.;Kim, Hwan Kyu</t>
  </si>
  <si>
    <t>Switzerland;South Korea</t>
  </si>
  <si>
    <t>Lausanne;Seoul</t>
  </si>
  <si>
    <t>Swiss Federal Institute of Technology Lausanne;Korea University</t>
  </si>
  <si>
    <t>60028186;60005273</t>
  </si>
  <si>
    <t>Biju S.</t>
  </si>
  <si>
    <t>A new tetrakis Œ≤-diketone ligand for NIR emitting Ln&lt;sup&gt;III&lt;/sup&gt; ions: Luminescent doped PMMA films and flexible resins for advanced photonic applications</t>
  </si>
  <si>
    <t>10.1039/c3tc31181c</t>
  </si>
  <si>
    <t>2-s2.0-84885461183</t>
  </si>
  <si>
    <t>['¬© 2002', 'symmetric design', 'ratio bandwidth', 'radiation edges', 'microstrip link', 'loss bandwidth', 'high purity', 'gain range', 'fully studied', 'feed one', 'db return', 'db axial', 'cp quality', 'cp characteristics', 'cp band', 'also sliced', '92 ghz', '2011 ieee', '2 ghz']</t>
  </si>
  <si>
    <t>Circular polarization (CP) | microstrip antenna | monopole-like antenna | wideband</t>
  </si>
  <si>
    <t>A novel microstrip antenna with an interesting radiation structure and L-shaped ground plane is presented to generate a wideband circular polarization (CP) characteristic. For this purpose, the radiation structure comprises of two truncated monopole resonators, connected to each other by a microstrip link. By adjusting the position of the link between the resonators, CP quality and bandwidth can be controlled. A single microstrip line is employed to feed one of the monopoles, and the other monopole is only matched by a proper chip resistor. Two triangle sections are also sliced from the other radiation edges to improve the impedance and CP characteristics. Moreover, because of the symmetric design of the antenna, a high purity between the right-and left-handed CP patterns and wide CP beamwidth are achieved. The antenna is fully studied and manufactured that its results are 53% (1.69~2.92 GHz) for 3-dB axial-ratio bandwidth, 62% (1.68~3.2 GHz) for 10-dB return-loss bandwidth, and gain range between 2 and 4.2 dBi across the CP band. ¬© 2002-2011 IEEE.</t>
  </si>
  <si>
    <t>1343-1346</t>
  </si>
  <si>
    <t>Bagheroghli, Hossein</t>
  </si>
  <si>
    <t>Bagheroghli H.</t>
  </si>
  <si>
    <t>A novel circularly polarized microstrip antenna with two connected quasi monopoles for wideband applications</t>
  </si>
  <si>
    <t>10.1109/LAWP.2013.2285050</t>
  </si>
  <si>
    <t>2-s2.0-84887263359</t>
  </si>
  <si>
    <t>['¬© 2002', 'uniform coverage', 'simple analysis', 'reflection coefficients', 'radiation pattern', 'proposed antenna', 'parametric studies', 'parameter values', 'horizontal dipoles', 'hat elements', 'final optimization', 'electrical performances', 'beam pattern', 'axial ratios', 'also carried', '2011 ieee']</t>
  </si>
  <si>
    <t>Circular polarization (CP) | isoflux pattern | telemetry, tracking, and command (TTandC) | turnstile antenna</t>
  </si>
  <si>
    <t>A modified isoflux pattern antenna suitable for S-band satellite communication is introduced and investigated with respect to its beam pattern and axial ratios. For uniform coverage over the Earth's surface, an isoflux pattern antenna is required because of its uniform power density over a wide coverage area. A final optimization for the parameter values is carried out from the parametric studies of the antenna, and a simple analysis of the combination of horizontal dipoles and vertically attached top-hat elements is also carried out. The electrical performances of the proposed antenna are verified in terms of the reflection coefficients, radiation pattern, and axial ratios according to a wide beamwidth rather than at a fixed observation angle such as a 0 ÃÇ main beam direction. ¬© 2002-2011 IEEE.</t>
  </si>
  <si>
    <t>1319-1322</t>
  </si>
  <si>
    <t>60080732;60080732;60080732</t>
  </si>
  <si>
    <t>55921020300;14060688500;35215380100</t>
  </si>
  <si>
    <t>Choi, Eun Cheol;Lee, Jae W.;Lee, Taek Kyung</t>
  </si>
  <si>
    <t>Goyang</t>
  </si>
  <si>
    <t>Korea Aerospace University</t>
  </si>
  <si>
    <t>Choi E.</t>
  </si>
  <si>
    <t>Modified S-band satellite antenna with isoflux pattern and circularly polarized wide beamwidth</t>
  </si>
  <si>
    <t>10.1109/LAWP.2013.2285231</t>
  </si>
  <si>
    <t>2-s2.0-84887271382</t>
  </si>
  <si>
    <t>['¬© 2002', 'total number', 'thus forming', 'synthesized pattern', 'synthesis method', 'sidelobe control', 'per element', 'noise ratio', 'multiple subarrays', 'multiple snapshots', 'main beam', 'involves filling', 'grating lobes', 'directions limited', 'desired signals', 'contiguous array', 'antenna response', 'amplitude tapering', '2011 ieee']</t>
  </si>
  <si>
    <t>Distributed subarray antennas | grating lobe suppression | matrix pencil method | virtual elements</t>
  </si>
  <si>
    <t>A receiving array processing method is presented that synthesizes the antenna response of a contiguous array from the outputs of physically separated arrays of subarrays. It involves filling the gaps between the subarrays with 'virtual' elements, thus forming a contiguous array. Therefore, the synthesized pattern has no grating lobes, and amplitude tapering for sidelobe control can be applied. The contiguous array's response can be duplicated in a number of directions limited by the total number of elements. The directions of interest would normally be those of the desired signals (main beam) and interference or clutter (low sidelobes). The directions of arrival of the signals of interest must first be determined before synthesizing the contiguous array response. The modified matrix pencil method has been extended to handle the problem of multiple subarrays for both single and multiple snapshots. The performance of the synthesis method is examined as a function of signal-to-noise ratio (SNR) per element and various array parameters. ¬© 2002-2011 IEEE.</t>
  </si>
  <si>
    <t>1323-1326</t>
  </si>
  <si>
    <t>60033012;60033012</t>
  </si>
  <si>
    <t>55921569600;7004276659</t>
  </si>
  <si>
    <t>Feng, Bo Kai;Jenn, David C.</t>
  </si>
  <si>
    <t>Monterey</t>
  </si>
  <si>
    <t>Naval Postgraduate School</t>
  </si>
  <si>
    <t>Feng B.</t>
  </si>
  <si>
    <t>Grating lobe suppression for distributed digital subarrays using virtual filling</t>
  </si>
  <si>
    <t>10.1109/LAWP.2013.2285073</t>
  </si>
  <si>
    <t>2-s2.0-84887272485</t>
  </si>
  <si>
    <t>['¬© 2002', 'width variation', 'two bands', 'shown experimentally', 'proposed structure', 'planar array', 'insensitive dual', 'incident wave', 'experimentally verified', 'designed amc', 'back ratio', 'antenna improves', 'antenna frequencies', 'annular slot', 'annular ring', 'amc band', '2011 ieee', '15 db']</t>
  </si>
  <si>
    <t>Dual-band artificial magnetic conductor (AMC) | gain enhancement | monopole antenna</t>
  </si>
  <si>
    <t>A polarization-insensitive dual-band artificial magnetic conductor (AMC) structure is designed and experimentally verified. It consists of a planar array of annular ring-slot loaded rectangular patches. Details of the proposed structure and origin of the two bands is discussed. Through simulations and measurements, it is shown that the structure is insensitive to polarization of the incident wave. The tuning of the higher AMC band is demonstrated by varying the capacitance of the annular slot through its width variation. The designed AMC is used as a reflector for a wideband monopole patch antenna. It is shown experimentally at the antenna frequencies in the AMC band that the gain of the antenna improves by almost 10 dB and front-to-back ratio is improved by 15 dB. ¬© 2002-2011 IEEE.</t>
  </si>
  <si>
    <t>1315-1318</t>
  </si>
  <si>
    <t>55816969200;6602534932;56023912300;55849312100</t>
  </si>
  <si>
    <t>Prakash, Pooja;Abegaonkar, Mahesh P.;Basu, A.;Koul, Shiban K.</t>
  </si>
  <si>
    <t>Prakash P.</t>
  </si>
  <si>
    <t>Gain enhancement of a CPW-Fed monopole antenna using polarization- insensitive AMC structure</t>
  </si>
  <si>
    <t>10.1109/LAWP.2013.2285121</t>
  </si>
  <si>
    <t>2-s2.0-84887274190</t>
  </si>
  <si>
    <t>['¬© 2002', 'two ports', 'two parts', 'station applications', 'square plate', 'square loop', 'size reflector', 'significantly enhanced', 'proposed antenna', 'power beamwidth', 'parasitic radiator', 'novel dual', 'narrow beam', 'impedance bandwidth', 'horizontal planes', 'cross dipole', 'also obtained', 'also achieved', '69 ghz', '2011 ieee']</t>
  </si>
  <si>
    <t>Broadband antenna | cross dipole | director | dual-polarized antenna | miniaturized antenna | square loop</t>
  </si>
  <si>
    <t>A novel dual-polarized dipole antenna for base-station applications is presented in this letter. The proposed antenna is composed of a cross dipole, a square loop, a square plate, and a small-size reflector. The square loop and the square plate act as a parasitic radiator and a director, respectively. By introducing the two parts, the impedance bandwidth of the cross dipole can be significantly enhanced, and broadside radiation patterns with narrow beam can be also obtained. Experimental results show that the proposed antenna can operate from 1.71 to 2.69 GHz with low VSWRs (&lt; 1.5) at the two ports. High isolation (&gt; 22~dB) and stable antenna gain (\sim 8~dB) are also achieved over the entire operating frequency band. The antenna has symmetrical radiation patterns both in vertical and horizontal planes, and the half-power beamwidth is 70ÃÇ ¬±5ÃÇ. Furthermore, the size of the proposed antenna is very compact, which is only 0.513 Œª √ó 0.513 Œª√ó 0.388 Œª 0 at the center of the operating frequency band. ¬© 2002-2011 IEEE.</t>
  </si>
  <si>
    <t>36071625800;55757313200;10641895900;7203001464</t>
  </si>
  <si>
    <t>Liu, Ying;Yi, Hao;Wang, Fu Wei;Gong, Shu Xi</t>
  </si>
  <si>
    <t>A novel miniaturized broadband dual-polarized dipole antenna for base station</t>
  </si>
  <si>
    <t>10.1109/LAWP.2013.2285373</t>
  </si>
  <si>
    <t>2-s2.0-84887274523</t>
  </si>
  <si>
    <t>['¬© 2002', 'wideband mode', 'wide band', 'two switches', 'single band', 'rectangular block', 'overall size', 'n diodes', 'measured results', 'low profile', 'impedance bandwidths', 'impedance bandwidth', 'good agreement', 'frequency tuning', 'feed network', 'dielectric material', 'dielectric element', 'coplanar waveguide', 'band modes', '77 ghz', '65 %,', '4 mm', '2011 ieee']</t>
  </si>
  <si>
    <t>Dielectric resonator antenna (DRA) | p-i-n diode | reconfigurable</t>
  </si>
  <si>
    <t>A coplanar waveguide (CPW) reconfigurable dielectric resonator antenna (DRA) is presented and investigated. The DRA is capable of frequency tuning at three different frequency bands between 3.45 and 6.77 GHz. The overall size of the antenna is 50 √ó 57 mm2. The dielectric material is a rectangular block of ceramic with a permittivity of 15. Two switches, implemented using p-i-n diodes, are located on the lines of a feed network that is connected to the dielectric element. Single-band modes with impedance bandwidths of 8% and 16% are achieved by switching 'on' one of three connecting feedline networks, whereas a wide band, with an impedance bandwidth of 65%, is achieved by switching 'on' two connecting lines. Frequencies in the single band can be independently controlled using switch positions without affecting the wideband mode. The prototype has a low profile with a dielectric resonator thickness of 4 mm. The characteristics of this antenna were studied, and good agreement was found between the numerical and measured results. ¬© 2002-2011 IEEE.</t>
  </si>
  <si>
    <t>1331-1334</t>
  </si>
  <si>
    <t>60014001;60014001;60014001;60014001;60021005</t>
  </si>
  <si>
    <t>42861274800;16025721900;55551876700;36994332700;27567733600</t>
  </si>
  <si>
    <t>Danesh, S.;Rahim, S. K.A.;Abedian, M.;Khalily, M.;Hamid, M. R.</t>
  </si>
  <si>
    <t>Johor Bahru;Johor Bahru</t>
  </si>
  <si>
    <t>Universiti Teknologi Malaysia;School of Electrical Engineering</t>
  </si>
  <si>
    <t>60021005;60014001</t>
  </si>
  <si>
    <t>Danesh S.</t>
  </si>
  <si>
    <t>Frequency-reconfigurable rectangular dielectric resonator antenna</t>
  </si>
  <si>
    <t>10.1109/LAWP.2013.2285649</t>
  </si>
  <si>
    <t>2-s2.0-84887275296</t>
  </si>
  <si>
    <t>['¬© 2002', 'wave antennas', 'superluminal waveguides', 'superluminal propagation', 'stability problems', 'series feeds', 'prior literature', 'periodic non', 'foster loads', 'foster circuits', 'delay lines', 'broadband leaky', 'antenna arrays', '2011 ieee']</t>
  </si>
  <si>
    <t>Broadband antennas | leaky-wave antennas | non-Foster circuits | stability analysis | superluminal waveguides | true-time-delay lines</t>
  </si>
  <si>
    <t>Transmission lines periodically loaded with non-Foster circuits have been shown to have superluminal propagation in the prior literature. They were proposed for applications such as broadband leaky-wave antennas and true-time-delay lines for series feeds of antenna arrays. This letter presents results of an investigation on superluminal waveguides with periodic non-Foster loads. Such waveguides are found to be stable for small line lengths, but have stability problems for practical line lengths containing many unit cells. ¬© 2002-2011 IEEE.</t>
  </si>
  <si>
    <t>1303-1306</t>
  </si>
  <si>
    <t>60020975;60021939</t>
  </si>
  <si>
    <t>56219429900;15844577000</t>
  </si>
  <si>
    <t>Rengarajan, Sembiam R.;White, Carson R.</t>
  </si>
  <si>
    <t>Malibu;Northridge</t>
  </si>
  <si>
    <t>HRL Laboratories;California State University, Northridge</t>
  </si>
  <si>
    <t>60021939;60020975</t>
  </si>
  <si>
    <t>Rengarajan S.</t>
  </si>
  <si>
    <t>Stability analysis of superluminal waveguides periodically loaded with non-foster circuits</t>
  </si>
  <si>
    <t>10.1109/LAWP.2013.2283944</t>
  </si>
  <si>
    <t>2-s2.0-84887284502</t>
  </si>
  <si>
    <t>['¬© 2002', 'size antenna', 'segmented loops', 'data telemetry', 'cortical implant', '300 mhz', '2011 ieee']</t>
  </si>
  <si>
    <t>Brain-machine interface | magneto-dielectric material | neural prostheses | on-body antenna | segmented loop</t>
  </si>
  <si>
    <t>In this letter, we analyze the wireless power transfer from an on-body transmit antenna to a millimeter-size antenna in a cortical implant. The studied wireless link provides power and data telemetry for a battery-free wireless brain-machine interface microelectronic system. We present a cubic 2 √ó 2 &amp; times; 2 mm3 implant loop and analyze the effect of a magneto-dielectric core material on the performance of the antenna. We compare the wireless link performances to two different transmit antennas: solid and 2-segmented loops. Our simulation results show that the 2-segmented loop provides reduced near electric field, but maintains the link power efficiency. Finally, we validate the simulated link power efficiencies through measurements in air and in human-head equivalent liquid at 300 MHz. ¬© 2002-2011 IEEE.</t>
  </si>
  <si>
    <t>1307-1310</t>
  </si>
  <si>
    <t>60011170;60011170;60011170;60121438;60025038;60011170</t>
  </si>
  <si>
    <t>55543012800;25638138700;6603629386;6701592388;7004450279;6506424417</t>
  </si>
  <si>
    <t>Moradi, Elham;Bj√∂rninen, Toni;Syd√§nheimo, Lauri;Carmena, Jose M.;Rabaey, Jan M.;Ukkonen, Leena</t>
  </si>
  <si>
    <t>Berkeley;Berkeley;Tampere</t>
  </si>
  <si>
    <t>University of California, Berkeley;Tampereen Yliopisto</t>
  </si>
  <si>
    <t>60121438;60025038;60011170</t>
  </si>
  <si>
    <t>Moradi E.</t>
  </si>
  <si>
    <t>Measurement of wireless link for brain-machine interface systems using human-head equivalent liquid</t>
  </si>
  <si>
    <t>10.1109/LAWP.2013.2283737</t>
  </si>
  <si>
    <t>2-s2.0-84887284856</t>
  </si>
  <si>
    <t>['¬© 2002', 'return loss', 'realized gains', 'printed proximity', 'novel inkjet', 'inkjet printing', 'host substrate', 'ghz industrial', 'flexible inkjet', 'design flexibility', 'deposition process', 'antennas allows', 'antenna gain', 'additive fabrication', '7 dbi', '4 dbi', '2011 ieee']</t>
  </si>
  <si>
    <t>Flexible substrates | inkjet printing | inkjet-printed antennas | millimeter-wave | multilayer antenna</t>
  </si>
  <si>
    <t>Flexible inkjet-printed proximity-fed patch antennas, designed for the 24-GHz Industrial, Scientific, and Medical (ISM) band, are demonstrated in this letter for the first time featuring a multilayer inkjet deposition process. Inkjet printing of antennas allows for the low-cost, noncontact, and additive fabrication of RF components onto nearly any host substrate or package. The inkjet-printing process exhibited in this leter is the first inkjet process to demonstrate multilayer printed antennas, enabled by a new printable dielectric ink that allows for the deposition of thick dielectric layers. Printed coupled patch antennas with realized gains of over 4 dBi and four-element coupled patch arrays with gains of over 7 dBi are demonstrated on a flexible liquid crystal polymer (LCP) substrate. The antenna gain, return loss, and pattern are presented and demonstrate the repeatability and design flexibility of the novel inkjet-deposition process. ¬© 2002-2011 IEEE.</t>
  </si>
  <si>
    <t>1351-1354</t>
  </si>
  <si>
    <t>55615148100;55921299300;55293219100;7003916876</t>
  </si>
  <si>
    <t>Cook, Benjamin S.;Tehrani, Bijan;Cooper, James R.;Tentzeris, Manos M.</t>
  </si>
  <si>
    <t>Multilayer inkjet printing of millimeter-wave proximity-fed patch arrays on flexible substrates</t>
  </si>
  <si>
    <t>10.1109/LAWP.2013.2286003</t>
  </si>
  <si>
    <t>2-s2.0-84887291087</t>
  </si>
  <si>
    <t>['¬© 2002', 'two bands', 'tuning pad', 'top layer', 'small area', 'proposed antenna', 'mobile handsets', 'ground branch', 'bottom layer', '6 db', '3 mm2', '2929 mhz', '2011 ieee']</t>
  </si>
  <si>
    <t>Mobile handsets | multiband antennas | printed antennas | small antennas</t>
  </si>
  <si>
    <t>A compact octaband printed antenna for mobile handsets is presented in this letter. The proposed antenna only occupies a small area of 15√ó 28.3 mm2 on a printed circuit board (PCB) with 0.8 mm thickness. The compact antenna consists of a driven branch connected with a tuning pad and a ground branch, which are printed on the top layer and the bottom layer of a PCB, respectively. A prototype has been fabricated and measured. Two wide bands over 775-972 and 1699-2929 MHz are obtained, within which the measured reflection coefficient is better than-6 dB. Good radiation characteristics are achieved over the two bands for the proposed antenna. ¬© 2002-2011 IEEE.</t>
  </si>
  <si>
    <t>1347-1350</t>
  </si>
  <si>
    <t>55921303800;7402288557</t>
  </si>
  <si>
    <t>Wang, Shang;Du, Zhengwei</t>
  </si>
  <si>
    <t>A compact octaband printed antenna for mobile handsets</t>
  </si>
  <si>
    <t>10.1109/LAWP.2013.2284239</t>
  </si>
  <si>
    <t>2-s2.0-84887297388</t>
  </si>
  <si>
    <t>['utilizes non', 'unwrapped phase', 'terrain mapping', 'registration dual', 'processed result', 'paper solves', 'latter time', 'large computation', 'generate real', 'fast filter', 'airborne dual']</t>
  </si>
  <si>
    <t>Auto-registration | Filtering | Motion compensation | Phase unwrapping | Real-time</t>
  </si>
  <si>
    <t>In order to satisfy the requirement of terrain mapping in real-time, this paper solves the problem of too large computation in the traditional interferometric processing algorithm, and provides the algorithm to generate real-time unwrapped phase with high quality based on airborne dual-antenna InSAR system. It utilizes non-linear ECS autoregistration imaging algorithm to generate high accuracy auto-registration dual-channel SAR images, which omits the latter time-consuming registration course. During the course of imaging, accurate interferometric motion compensation is introduced. Fast filter is performed on the two SAR images to generate high quality interferometric fringe, and then fast phase unwrapping algorithm based on partitioning the dense residues area is done to get the unwrapped phase. Finally, the processed result of the real InSAR data proves the validation of the algorithm. ¬© 2013 ACADEMY PUBLISHER.</t>
  </si>
  <si>
    <t>2956-2961</t>
  </si>
  <si>
    <t>1796217X</t>
  </si>
  <si>
    <t>Journal of Software</t>
  </si>
  <si>
    <t>60001338;60001338;113262007;60001338;60001338</t>
  </si>
  <si>
    <t>57199793541;36547806500;55487855900;56434957400;55922333700</t>
  </si>
  <si>
    <t>Xiao, Hong Guang;Chen, Li Fu;Han, Song Tao;Li, Wei;Xiao, Shu Gen</t>
  </si>
  <si>
    <t>Changsha University of Science and Technology;Science and Technology on Aerospace Flight Dynamics Laboratory</t>
  </si>
  <si>
    <t>60001338;113262007</t>
  </si>
  <si>
    <t>Xiao H.G.</t>
  </si>
  <si>
    <t>Real-time unwrapped phase generating algorithm based on airborne dual-antenna InSAR system</t>
  </si>
  <si>
    <t>10.4304/jsw.8.11.2956-2961</t>
  </si>
  <si>
    <t>2-s2.0-84887299279</t>
  </si>
  <si>
    <t>CMMI-1266251</t>
  </si>
  <si>
    <t>['way towards', 'overall performance', 'optical systems', 'novel design', 'elliptical patch', 'elliptical aperture', 'different polarizations', 'different parameters', 'antenna performance']</t>
  </si>
  <si>
    <t>In this paper, we propose a novel design of broadband monopole optical nano-antennas. It is consisted of a corrugated half elliptical patch inside an elliptical aperture. By adjusting the dimensions of the elliptical patch and the elliptical aperture, the overall performance of the proposed monopole nano-antenna can be made remarkable broadband. Full wave electromagnetic simulations have been used to investigate the effects of different parameters on the nano-antenna performance. Moreover, the proposed broadband nano-antenna can support light waves with different polarizations. It is expected that the new optical antenna will pave the way towards the development of high performance optical antennas and optical systems. ¬© 2013 AIP Publishing LLC.</t>
  </si>
  <si>
    <t>55586857900;35084928300;55209872500;57203268555;8508237300</t>
  </si>
  <si>
    <t>Zhou, Rongguo;Ding, Jun;Arigong, Bayaner;Lin, Yuankun;Zhang, Hualiang</t>
  </si>
  <si>
    <t>Zhou R.</t>
  </si>
  <si>
    <t>Design of a new broadband monopole optical nano-antenna</t>
  </si>
  <si>
    <t>10.1063/1.4830031</t>
  </si>
  <si>
    <t>2-s2.0-84887875589</t>
  </si>
  <si>
    <t>['‚ àº1', 'tm410 mode', 'theoretical analysis', 'resonant cavity', 'previous results', 'octagonal geometry', 'mode jumps', 'incident power', 'hexagonal geometry', 'field pattern', 'domain simulation', 'also noted', '8 holes', '6 holes', '5 kw']</t>
  </si>
  <si>
    <t>A large-area planar plasma source with a resonant cavity type launcher driven by a 915 MHz ultra-high frequency wave was developed. Theoretical analysis with the three-dimensional finite difference time-domain simulation was carried out to determine the optimized launcher structure by analyzing the resonant transverse magnetic mode in the resonant cavity. Numerical result expects that the resonant electric field distribution inside the cavity dominantly consists of the TM410 mode. The resonant cavity type launcher having 8 holes in an octagonal geometry was designed to fit the resonant transverse magnetic mode. Adjusting 8 hole positions of the launcher to the field pattern of the resonant TM410 mode, we found that the plasma density increased about 40%‚àº50% from 1.0‚àº1.1 √ó 10 11 cm-3 to ‚àº1.5 √ó 1011 cm -3 at the same incident power of 2.5 kW, compared with the previous results with the launcher having 6 holes in the hexagonal geometry. It is also noted that the electron density changes almost linearly with the incident wave power without any mode jumps. ¬© 2013 AIP Publishing LLC.</t>
  </si>
  <si>
    <t>60009860-60103680;60103680;60009860;60103680</t>
  </si>
  <si>
    <t>26428678200;55652525900;7201599896;7006519215</t>
  </si>
  <si>
    <t>Chang, Xijiang;Kunii, Kazuki;Liang, Rongqing;Nagatsu, Masaaki</t>
  </si>
  <si>
    <t>Shizuoka;Shanghai</t>
  </si>
  <si>
    <t>Shizuoka University;Fudan University</t>
  </si>
  <si>
    <t>60103680;60009860</t>
  </si>
  <si>
    <t>Chang X.</t>
  </si>
  <si>
    <t>Study of cavity type antenna structure of large-area 915 MHz ultra-high frequency wave plasma device based on three-dimensional finite difference time-domain analysis</t>
  </si>
  <si>
    <t>10.1063/1.4831656</t>
  </si>
  <si>
    <t>2-s2.0-84887914086</t>
  </si>
  <si>
    <t>['regularly used', 'planar array', 'placed near', 'large bandwidth', 'image currents', 'cell resonance', 'backward radiation', 'antennas ranging']</t>
  </si>
  <si>
    <t>The metals are regularly used as reflectors of electromagnetic fields emitted by antennas ranging from microwaves up to THz. To enhance the reflection and thus the gain of the antenna, metallic high impedance surfaces (HIS) are used. HIS is a planar array of continuous metallic periodic cell surfaces able to suppress surface waves, which cause multipath interference and backward radiation in a narrow bandwidth near the cell resonance. Also, the image currents are reduced, and therefore the antenna can be placed near the HIS. We demonstrate that graphene is acting as a HIS surface in a very large bandwidth, from microwave to THz, suppressing the radiation leakages better than a metal. ¬© 2013 AIP Publishing LLC.</t>
  </si>
  <si>
    <t>60028218;60001705;60028218;60001478</t>
  </si>
  <si>
    <t>54381489000;7007056834;56642453200;13004722900</t>
  </si>
  <si>
    <t>Aldrigo, Martino;Dragoman, Mircea;Constanzo, Alessandra;Dragoman, Daniela</t>
  </si>
  <si>
    <t>Italy;Romania;Romania</t>
  </si>
  <si>
    <t>Bologna;Bucharest;Bucharest</t>
  </si>
  <si>
    <t>Alma Mater Studiorum Universit√† di Bologna;National Institute for Research and Development in Microtechnologies Romania;Universitatea din Bucuresti</t>
  </si>
  <si>
    <t>60028218;60001705;60001478</t>
  </si>
  <si>
    <t>Graphene as a high impedance surface for ultra-wideband electromagnetic waves</t>
  </si>
  <si>
    <t>10.1063/1.4830018</t>
  </si>
  <si>
    <t>2-s2.0-84887923437</t>
  </si>
  <si>
    <t>['type aggregates', 'transfer process', 'total concentration', 'shifted j', 'relative ac', 'py ratio', 'py concentrations', 'py ).', 'pot synthesis', 'particular distribution', 'optimized ac', 'material susceptible', 'light energy', 'electronic energy', 'efficient transfer', 'dipole interaction', 'dimensional energy', 'different ratios', 'different chromophores', 'broader range', 'ats structure', 'aggregate species', '700 nm']</t>
  </si>
  <si>
    <t>The nanopores of magnesium aluminophosphate MgAPO-36 (ATS structure) favor the formation of J-type aggregates in dyes with a general molecular skeleton of three fused aromatic rings. The particular distribution of these J-aggregate species and monomers, in a practically collinear disposition along the 1D-channels, allows an efficient transfer of electronic energy by dipole-dipole interaction. In order to achieve a material susceptible to be used as an artificial photonic antenna, covering a broader range of the UV-vis light spectrum and available by one-pot synthesis, the fluorescing dye acridine (AC) is occluded for the first time within MgAPO-36, both alone and with different ratios of the fluorescing dye Pyronine Y (PY). The one-dimensional energy-transfer process between the different chromophores and between the monomers and their red-shifted J-aggregates is controlled by the total concentration of dyes and their relative AC:PY ratio in the matrix. In the optimized AC:PY concentrations, the wavelength range antenna action is extended from near-UV to about 700 nm, transporting the light energy through the whole visible spectrum (blue to green to red) and spatially, from end to the end of the crystals. ¬© 2013 American Chemical Society.</t>
  </si>
  <si>
    <t>24063-24070</t>
  </si>
  <si>
    <t>60021246;60027856;60027856;60027856;60021246</t>
  </si>
  <si>
    <t>57212418733;6507319181;55932386000;6603413611;7005228592</t>
  </si>
  <si>
    <t>Garc√≠a, Raquel;Mart√≠nez-Mart√≠nez, Virginia;Sola Llano, Rebeca;L√≥pez-Arbeloa, I√±igo;P√©rez-Pariente, Joaqu√≠n</t>
  </si>
  <si>
    <t>Leioa;Madrid</t>
  </si>
  <si>
    <t>Universidad del Pais Vasco;CSIC - Instituto de Catalisis y Petroleoquimica</t>
  </si>
  <si>
    <t>60027856;60021246</t>
  </si>
  <si>
    <t>Garc√≠a R.</t>
  </si>
  <si>
    <t>One-dimensional antenna systems by crystallization inclusion of dyes (One-Pot Synthesis) within zeolitic MgAPO-36 nanochannels</t>
  </si>
  <si>
    <t>10.1021/jp408939r</t>
  </si>
  <si>
    <t>2-s2.0-84887963858</t>
  </si>
  <si>
    <t>IOS-1145605</t>
  </si>
  <si>
    <t>['turn modulates', 'taken together', 'tachykinin receptors', 'tachykinin receptor', 'tachykinin peptides', 'situ hybridization', 'signaling pathways', 'several studies', 'periplaneta americana', 'olfactory system', 'olfactory sensitivity', 'olfactory regulators', 'octopamine released', 'octopamine receptor', 'findings demonstrated', 'electrophysiological approaches', 'direct injection', 'brain regulates', 'biogenic amines', 'antennal neurons', 'antennal nerves', 'american cockroach']</t>
  </si>
  <si>
    <t>Olfactory sensitivity exhibits daily fluctuations. Several studies have suggested that the olfactory system in insects is modulated by both biogenic amines and neuropeptides. However, molecular and neural mechanisms underlying olfactory modulation in the periphery remain unclear since neuronal circuits regulating olfactory sensitivity have not been identified. Here, we investigated the structure and function of these signaling pathways in the peripheral olfactory system of the American cockroach, Periplaneta americana, utilizing in situ hybridization, qRT-PCR, and electrophysiological approaches. We showed that tachykinin was co-localized with the octopamine receptor in antennal neurons located near the antennal nerves. In addition, the tachykinin receptor was found to be expressed in most of the olfactory receptor neurons in antennae. Functionally, the effects of direct injection of tachykinin peptides, dsRNAs of tachykinin, tachykinin receptors, and octopamine receptors provided further support for the view that both octopamine and tachykinin modulate olfactory sensitivity. Taken together, these findings demonstrated that octopamine and tachykinin in antennal neurons are olfactory regulators in the periphery. We propose here the hypothesis that octopamine released from neurons in the brain regulates the release of tachykinin from the octopamine receptor neurons in antennae, which in turn modulates the olfactory sensitivity of olfactory receptor neurons, which house tachykinin receptors. ¬© 2013 Jung et al.</t>
  </si>
  <si>
    <t>e81361</t>
  </si>
  <si>
    <t>60120231;60120231;60003915;60120231;60003915;60120231</t>
  </si>
  <si>
    <t>36548273000;57208276726;55867496100;7202402888;7101668612;36188245300</t>
  </si>
  <si>
    <t>Jung, Je Won;Kim, Jin Hee;Pfeiffer, Rita;Ahn, Young Joon;Page, Terry L.;Kwon, Hyung Wook</t>
  </si>
  <si>
    <t>Seoul;Nashville</t>
  </si>
  <si>
    <t>Department of Food and Animal Biotechnology;Vanderbilt University</t>
  </si>
  <si>
    <t>60120231;60003915</t>
  </si>
  <si>
    <t>Jung J.</t>
  </si>
  <si>
    <t>Neuromodulation of olfactory sensitivity in the peripheral olfactory organs of the American cockroach, Periplaneta americana</t>
  </si>
  <si>
    <t>10.1371/journal.pone.0081361</t>
  </si>
  <si>
    <t>2-s2.0-84893614591</t>
  </si>
  <si>
    <t>['whose identity', 'using antennae', 'two compounds', 'three eag', 'significant reduction', 'sensing element', 'reduce oviposition', 'pyralidae ).', 'negative control', 'navel orangeworm', 'later identified', 'laboratory conditions', 'field setting', 'field conditions', 'field assays', 'concept study', 'compound 9', 'bind approach', 'active compounds']</t>
  </si>
  <si>
    <t>A three-step, quasi-double-bind approach was used as a proof-of-concept study to screen twenty compounds for their ability to reduce oviposition of gravid female navel orangeworm(NOW), Ameylois transitella (Lepidoptera: Pyralidae). First, the panel of compounds, whose identity was unknown to the experimenters, was tested by electroantennogram (EAG) using antennae of two-day old gravid females as the sensing element. Of the twenty compounds tested three showed significant EAG responses. These three EAG-active compounds and a negative control were then analyzed for their ability to reduce oviposition via small-cage, two-choice laboratory assays. Two of the three compounds significantly reduced oviposition under laboratory conditions. Lastly, these two compounds were deployed in a field setting in an organic almond orchard in Arbuckle, CA using black egg traps to monitor NOW oviposition. One of these two compounds significantly reduced oviposition on black egg traps under these field conditions. Compound 9 (later identified as isophorone) showed a significant reduction in oviposition in field assays and thus has a potential as a tool to control the navel orangeworm as a pest of almonds. ¬© 2013 Cloonan et al.</t>
  </si>
  <si>
    <t>e80182</t>
  </si>
  <si>
    <t>60014439;102070498;60014439</t>
  </si>
  <si>
    <t>56028909400;51161028200;35569644800</t>
  </si>
  <si>
    <t>Cloonan, Kevin;Bedoukian, Robert H.;Leal, Walter</t>
  </si>
  <si>
    <t>Davis;Danbury</t>
  </si>
  <si>
    <t>University of California, Davis;Bedoukian Research Inc.</t>
  </si>
  <si>
    <t>60014439;102070498</t>
  </si>
  <si>
    <t>Cloonan K.</t>
  </si>
  <si>
    <t>Quasi-double-blind screening of semiochemicals for reducing navel orangeworm oviposition on almonds</t>
  </si>
  <si>
    <t>10.1371/journal.pone.0080182</t>
  </si>
  <si>
    <t>2-s2.0-84893627004</t>
  </si>
  <si>
    <t>CNS-0959856</t>
  </si>
  <si>
    <t>['tetrahedral character', 'sublimation lines', 'st2 water', 'st2 overemphasizing', 'st2 model', 'solid water', 'slow compression', 'results support', 'phase diagram', 'negative pressures', 'many simulations', 'induced lda', 'induced hda', 'ice xii', 'ice vii', 'high pressure', 'hgw ),', 'hda transformations', 'hda structure', 'hda rdfs', 'glassy water', 'enabling us', 'density liquid', 'density amorphous', 'decompression temperatures', 'broad range']</t>
  </si>
  <si>
    <t>Glassy water occurs in at least two broad categories: low-density amorphous (LDA) and high-density amorphous (HDA) solid water. We perform out-of-equilibrium molecular dynamics simulations to study the transformations of glassy water using the ST2 model. Specifically, we study the known (i) compression-induced LDA-to-HDA, (ii) decompression-induced HDA-to-LDA, and (iii) compression-induced hexagonal ice-to-HDA transformations. We study each transformation for a broad range of compression/decompression temperatures, enabling us to construct a "P-T phase diagram" for glassy water. The resulting phase diagram shows the same qualitative features reported from experiments. While many simulations have probed the liquid-state phase behavior, comparatively little work has examined the transitions of glassy water. We examine how the glass transformations relate to the (first-order) liquid-liquid phase transition previously reported for this model. Specifically, our results support the hypothesis that the liquid-liquid spinodal lines, between a low-density and high-density liquid, are extensions of the LDA-HDA transformation lines in the limit of slow compression. Extending decompression runs to negative pressures, we locate the sublimation lines for both LDA and hyperquenched glassy water (HGW), and find that HGW is relatively more stable to the vapor. Additionally, we observe spontaneous crystallization of HDA at high pressure to ice VII. Experiments have also seen crystallization of HDA, but to ice XII. Finally, we contrast the structure of LDA and HDA for the ST2 model with experiments. We find that while the radial distribution functions (RDFs) of LDA are similar to those observed in experiments, considerable differences exist between the HDA RDFs of ST2 water and experiment. The differences in HDA structure, as well as the formation of ice VII (a tetrahedral crystal), are a consequence of ST2 overemphasizing the tetrahedral character of water. ¬© 2013 AIP Publishing LLC.</t>
  </si>
  <si>
    <t>60007033;60029788;60007033</t>
  </si>
  <si>
    <t>57224711647;7006602783;6602691219</t>
  </si>
  <si>
    <t>Chiu, Janet;Starr, Francis W.;Giovambattista, Nicolas</t>
  </si>
  <si>
    <t>Middletown;New York</t>
  </si>
  <si>
    <t>Wesleyan University Middletown;City University of New York</t>
  </si>
  <si>
    <t>60029788;60007033</t>
  </si>
  <si>
    <t>Chiu J.</t>
  </si>
  <si>
    <t>Pressure-induced transformations in computer simulations of glassy water</t>
  </si>
  <si>
    <t>10.1063/1.4829276</t>
  </si>
  <si>
    <t>2-s2.0-84903362847</t>
  </si>
  <si>
    <t>NNX11AN16H</t>
  </si>
  <si>
    <t>['wave velocity', 'practical designs', 'paper proposes', 'mechanically adjusted', 'fed array', 'beam scanning', 'achieved via', 'achieved scanning']</t>
  </si>
  <si>
    <t>Dipole antennas | Phase control | Phased arrays | Propagation constant | Transmission line</t>
  </si>
  <si>
    <t>Phased arrays afford many advantages over mechanically steered systems. However, they are also more complex, heavy, and, most of all, costly. The high cost mainly originates from the complex feeding structure. This paper proposes a novel feeding scheme to eliminate phase shifters and achieve scanning using a single control parameter. Beam scanning is achieved via a series-fed array, incorporating feeding transmission lines the wave velocity of which can be mechanically adjusted. Practical designs are shown that achieved scanning up to ¬±30¬∞ from boresight. Finally, a prototype was fabricated and measured, demonstrating the concept. ¬© 2013 IEEE.</t>
  </si>
  <si>
    <t>;;;</t>
  </si>
  <si>
    <t>55924188400;7501961026;7102576479;7103318101</t>
  </si>
  <si>
    <t>Host, Nicholas K.;Chen, Chi Chih;Volakis, John L.;Miranda, F√©lix A.</t>
  </si>
  <si>
    <t>Host N.K.</t>
  </si>
  <si>
    <t>Novel phased-array scanning employing a single feed without using individual phase shifters</t>
  </si>
  <si>
    <t>10.1109/MAP.2013.6645208</t>
  </si>
  <si>
    <t>2-s2.0-84887325240</t>
  </si>
  <si>
    <t>['two non', 'transformation techniques', 'spherical scanning', 'spherical antennas', 'shape non', 'rotational ellipsoid', 'remarkable reduction', 'redundant near', 'proposed techniques', 'prolate ellipsoid', 'planar antennas', 'oblate ellipsoid', 'measurement time', 'field transformation', 'field samples', 'field data', 'experimental results', 'elongated antennas', 'electromagnetic fields', 'dimensional optimal', 'accurately recover']</t>
  </si>
  <si>
    <t>Antenna measurements | Antenna radiation patterns | Near-field - far-field trans formations | Non-redundant sampling representations of electromagnetic fields | Spherical scanning</t>
  </si>
  <si>
    <t>Two non-redundant near-field-to-far-field (NF-FF) transformation techniques with spherical scanning, for antennas having a dimension very different from the other ones, are experiment ally tested in this paper. These techniques are based on the non-redundant sampling representations of the electromagnetic fields. They use a rotational ellipsoid to shape non-spherical antennas: a prolate ellipsoid for elongated antennas, and an oblate ellipsoid for the quasi-planar antennas. A two-dimensional optimal-sampling interpolation formula is employed to accurately recover the near-field data required by the classical spherical near-field-to-far-field transformation from the non-redundant near-field data. It is so possible to obtain a remarkable reduction in the number of the near-field samples to be acquired and, as a consequence, a remarkable reduction in the measurement time. Some experimental results, carried out at the Antenna Characterization Lab of the University of Salerno and assessing the effectiveness of the proposed techniques, are shown. ¬© 2013 IEEE.</t>
  </si>
  <si>
    <t>166-175</t>
  </si>
  <si>
    <t>Non-redundant spherical NF - FF transformations using ellipsoidal antenna modeling: Experimental assessments</t>
  </si>
  <si>
    <t>10.1109/MAP.2013.6645164</t>
  </si>
  <si>
    <t>2-s2.0-84887330002</t>
  </si>
  <si>
    <t>['presented results', 'matching bandwidth', 'latter results', 'fully appreciated', 'concise article']</t>
  </si>
  <si>
    <t>Bode-Fano equation | Chu equation | Impedance matching | Impedance matching upper bound</t>
  </si>
  <si>
    <t>In Chu's classic 1948 paper, he presented results that related the theoretical lower bound on Q to the antenna's size for an electrically small antenna. He also presented results that related the theoretical upper bound on the impedance-matching bandwidth, the tolerable reflection magnitude, and the antenna's size. These latter results, which have not been fully appreciated, are highlighted in this concise article. ¬© 2013 IEEE.</t>
  </si>
  <si>
    <t>163-164</t>
  </si>
  <si>
    <t>Lopez, Alfred R.</t>
  </si>
  <si>
    <t>ARL Associates</t>
  </si>
  <si>
    <t>Lopez A.</t>
  </si>
  <si>
    <t>A historical note on impedance-matching limitations</t>
  </si>
  <si>
    <t>10.1109/MAP.2013.6645159</t>
  </si>
  <si>
    <t>2-s2.0-84887337549</t>
  </si>
  <si>
    <t>['whole spectrum', 'surely encompasses', 'special section', 'special issues', 'scattering problems', 'relevant references', 'related topics', 'reference given', 'personal selection', 'page constraints', 'list cannot', 'journals devoted', 'international journals', 'interested reader', 'integral evaluation', 'high quality', 'frequency techniques', 'easily accessible', 'course cover', 'book chapters', 'asbtract form', 'annotated bibliography']</t>
  </si>
  <si>
    <t>This short contribution presents a selected, annotated bibliography in asbtract form, limited to books, book chapters, and special issues of international journals, devoted to high-frequency techniques for antenna and scattering problems as well as to related topics such as integral evaluation, advanced boundary conditions, and so on. This bibliography - which, of course, is our personal selection - may be of use for the interested reader who wishes to go into details in the high-frequency electromagnetics field beyond the contents of this special section which, albeit of very high quality, is nevertheless limited due to the Magazine's page constraints. Most of the reference given are in English, and most were published in Europe or America, so they should be easily accessible to readers of this Magazine. The list cannot of course cover the whole spectrum of books and journals devoted to high-frequency techniques, but surely encompasses the most relevant references. ¬© 2013 IEEE.</t>
  </si>
  <si>
    <t>72-79</t>
  </si>
  <si>
    <t>60021859;60027550;60003500</t>
  </si>
  <si>
    <t>7102464308;7102110120;7102576479</t>
  </si>
  <si>
    <t>Pelosi, Giuseppe;Rahmat-Samii, Yahya;Volakis, John L.</t>
  </si>
  <si>
    <t>United States;Italy;United States</t>
  </si>
  <si>
    <t>Los Angeles;Florence;Columbus</t>
  </si>
  <si>
    <t>University of California, Los Angeles;Universit√† degli Studi di Firenze;The Ohio State University</t>
  </si>
  <si>
    <t>60027550;60021859;60003500</t>
  </si>
  <si>
    <t>Our personal selection of HF techniques books on antennas and scattering problems</t>
  </si>
  <si>
    <t>10.1109/MAP.2013.6645143</t>
  </si>
  <si>
    <t>2-s2.0-84887347269</t>
  </si>
  <si>
    <t>['variations observed', 'signal reflections', 'separately presented', 'scattering behavior', 'rcs estimation', 'form formulation', 'feeding network', 'dipole elements', 'dipole array', 'different configurations', 'design parameters', 'coupling effect', 'contribute towards', 'appropriate choice', 'antenna system', 'analytically estimated']</t>
  </si>
  <si>
    <t>Dipole antennas | Linear antenna array | Mutual coupling | Radar cross section</t>
  </si>
  <si>
    <t>The scattering behavior of a phased array depends on its design parameters, feeding network, and the platform over which it is mounted. In this paper, the total scattered field from an unequal-length dipole array is analyzed towards controlling the radar cross section (RCS) of the array. The mutual-coupling effect between the dipole elements is taken into account. The RCS of a non-skewed linear dipole array is analytically estimated by computing the signal reflections at each level of the antenna system. The closed-form formulation for the RCS estimation of the dipole array is separately presented for both series and parallel feeding networks. An attempt has been made to explain the variations observed in the RCS patterns corresponding to different configurations of unequal length dipole arrays arbitrarily arranged. The effects on the array's RCS of optimizing the lengths of the dipoles and of other parameters are discussed. It is shown that the appropriate choice of the lengths of the dipoles can contribute towards the reduction of the array's RCS. ¬© 2013 IEEE.</t>
  </si>
  <si>
    <t>333-351</t>
  </si>
  <si>
    <t>Scattering analysis of an unequal-length dipole array in the presence of mutual coupling</t>
  </si>
  <si>
    <t>10.1109/MAP.2013.6645217</t>
  </si>
  <si>
    <t>2-s2.0-84887352634</t>
  </si>
  <si>
    <t>['upper surface', 'uhf radio', 'system ground', 'ratio bandwidth', 'novel antenna', 'lower surface', 'low cost', 'impedance bandwidth', 'frequency identification', 'following advantages', 'compact size', 'circular polarization', 'antenna consists', '960 mhz', '954 mhz', '950 mhz', '948 mhz', '931 mhz']</t>
  </si>
  <si>
    <t>Circular polarization | Dual-branch | Microstrip antennas | RFID | RFID reader antenna | Single feed</t>
  </si>
  <si>
    <t>A novel antenna for UHF radio-frequency identification (RFID) readers with circular polarization (CP) operation is proposed in this paper. The antenna consists of a 50 Œ© microstrip feed line, two resonant paths on the upper surface of the substrate, and a system ground on the lower surface of the substrate. By adjusting the parameters of the two resonant paths, a circularly polarized reader antenna with good impedance matching can be obtained. Experimental results show that the proposed design exhibits good performance in term of circularly polarized radiation, and both the impedance bandwidth (931 MHz to 960 MHz) and the 3 dB axial-ratio bandwidth (948 MHz to 954 MHz) meet the Japanese RFID requirement (950 MHz to 954 MHz). Furthermore, the proposed antenna offers the following advantages: compact size (60 mm √ó 60 mm √ó 0.8 mm), simple structure, ease of fabrication, and low cost. ¬© 2013 IEEE.</t>
  </si>
  <si>
    <t>128-137</t>
  </si>
  <si>
    <t>60021353;60021353</t>
  </si>
  <si>
    <t>7409640753;56984227400</t>
  </si>
  <si>
    <t>Chen, Wen Shan;Huang, Yu Che</t>
  </si>
  <si>
    <t>Yung Kung</t>
  </si>
  <si>
    <t>Southern Taiwan University of Science and Technology</t>
  </si>
  <si>
    <t>A novel CP antenna for UHF RFID handheld reader</t>
  </si>
  <si>
    <t>10.1109/MAP.2013.6645148</t>
  </si>
  <si>
    <t>2-s2.0-84887355056</t>
  </si>
  <si>
    <t>['time applications', 'noise uncertainties', 'longer applicable', 'integrated gps', 'imu system', 'iakf algorithm', 'good potential', 'chosen parameters']</t>
  </si>
  <si>
    <t>For a nonlinear integrated GPS/IMU system with an uncertain dynamic model, the standard extended Kalman filtering algorithm is no longer applicable. In this research, an interval filtering algorithm is applied to the uncertain integrated system. The system parameters uncertainties are described by intervals. The IAKF algorithm is established for the uncertain integrated system. The IAKF algorithm has the same structure as the standard extended Kalman filtering algorithm. The testing results indicate that the IAKF algorithm is effective for the uncertain nonlinear integrated system, and it can be used to test the chosen parameters of an integrated GPS/IMU system. Thus, the IAKF algorithm has good potential in real-time applications for nonlinear integrated systems with parameter and noise uncertainties. ¬© 2013 IEEE.</t>
  </si>
  <si>
    <t>22-28</t>
  </si>
  <si>
    <t>60010851;60010851;60002668</t>
  </si>
  <si>
    <t>56047308100;37461527500;57198552893</t>
  </si>
  <si>
    <t>He, Xiufeng;Le, Yang;Xiao, Wendong</t>
  </si>
  <si>
    <t>Hohai University;A-Star, Institute for Infocomm Research</t>
  </si>
  <si>
    <t>60010851;60002668</t>
  </si>
  <si>
    <t>MEMS IMU and two-antenna GPS integration navigation system using interval adaptive Kalman filter</t>
  </si>
  <si>
    <t>10.1109/MAES.2013.6642828</t>
  </si>
  <si>
    <t>2-s2.0-84887359281</t>
  </si>
  <si>
    <t>['two sites', 'thus locate', 'successfully demonstrated', 'stepper motor', 'sensing antennas', 'rotate accordingly', 'rf module', 'receiving antenna', 'prototype system', 'power detectors', 'operational procedures', 'operational principles', 'one site', 'main beams', 'hunting behavior', 'gain transmitting', 'gain antenna', 'driver module', 'directive antennas', 'difference circuit', 'control module', 'beacon signal', 'beacon antenna', 'automatically align', 'associated switches', 'antenna modules', 'antenna module', 'antenna elements', 'also presented', 'aiming subsystem']</t>
  </si>
  <si>
    <t>Directive antennas | Microstrip antenna arrays | Patch antennas | Receivers | Transmitters</t>
  </si>
  <si>
    <t>A rattlesnake antenna system (RAS), inspired by the hunting behavior of rattlesnakes, is proposed. It can automatically align the main beams of the directive antennas at both the transmitting (Tx) and receiving (Rx) sites, and then perform distant data transmission/reception. Each of the transmitting and receiving sites consists of an antenna module, an RF module, a state-control module, a motor-driver module, and a stepper motor. The functionalities, design, and assembly of these modules are detailed in this paper. The antenna module is composed of three square patch-antenna elements, and functions as a beacon antenna, two sensing antennas, and a high-gain transmitting or receiving antenna, depending on the states of the associated switches. The beacon antenna at one site, having a wider angular coverage, provides a beacon signal for the two sensing antennas at the other site. Connecting the sensing antennas to power detectors and a difference circuit, the auto-aiming subsystem can thus locate the direction of the other site, and trigger the stepper motor to rotate accordingly. After aligning the two sites with each other, the antenna module acts as a high-gain antenna for high-quality and long-range data transmission/reception. The detailed design concept and operational principles of the antenna modules, and the operational procedures of the rattlesnake antenna system, are also presented. A prototype system was built and tested, and the auto-aiming and long-range communication functionalities were successfully demonstrated. ¬© 2013 IEEE.</t>
  </si>
  <si>
    <t>232-243</t>
  </si>
  <si>
    <t>60005429;60005429;60005429;60005429;60005429</t>
  </si>
  <si>
    <t>56742459700;57212663815;55922826600;36803016300;35742806200</t>
  </si>
  <si>
    <t>Yang, Shih An;Chang, Chin Chia;Fang, Li Yuan;Tsai, Bingzhang;Chen, Shih Yuan</t>
  </si>
  <si>
    <t>Rattlesnake antenna system</t>
  </si>
  <si>
    <t>10.1109/MAP.2013.6645193</t>
  </si>
  <si>
    <t>2-s2.0-84887368023</t>
  </si>
  <si>
    <t>['right part', 'resonant component', 'resolution imaging', 'potential benefits', 'paper investigates', 'multiple angles', 'membrane obtained', 'manifold matrices', 'linear arrays', 'imaging method', 'hypothetical targets', 'false estimation', 'differential signals', 'cmut responses', 'average signals', 'angles caused']</t>
  </si>
  <si>
    <t>This paper investigates a low computational cost, super-resolution ultrasound imaging method that leverages the asymmetric vibration mode of CMUTs. Instead of focusing on the broadband received signal on the entire CMUT membrane, we utilize the differential signal received on the left and right part of the membrane obtained by a multi-electrode CMUT structure. The differential signal reflects the asymmetric vibration mode of the CMUT cell excited by the nonuniform acoustic pressure field impinging on the membrane, and has a resonant component in immersion. To improve the resolution, we propose an imaging method as follows: a set of manifold matrices of CMUT responses for multiple focal directions are constructed off-line with a grid of hypothetical point targets. During the subsequent imaging process, the array sequentially steers to multiple angles, and the amplitudes (weights) of all hypothetical targets at each angle are estimated in a maximum a posteriori (MAP) process with the manifold matrix corresponding to that angle. Then, the weight vector undergoes a directional pruning process to remove the false estimation at other angles caused by the side lobe energy. Ultrasound imaging simulation is performed on ring and linear arrays with a simulation program adapted with a multi-electrode CMUT structure capable of obtaining both average and differential received signals. Because the differential signals from all receiving channels form a more distinctive temporal pattern than the average signals, better MAP estimation results are expected than using the average signals. The imaging simulation shows that using differential signals alone or in combination with the average signals produces better lateral resolution than the traditional phased array or using the average signals alone. This study is an exploration into the potential benefits of asymmetric CMUT responses for super-resolution imaging. ¬© 2013 IEEE.</t>
  </si>
  <si>
    <t>2295-2309</t>
  </si>
  <si>
    <t>35782616900;6603679542;7004322927</t>
  </si>
  <si>
    <t>You, Wei;Cretu, Edmond;Rohling, Robert</t>
  </si>
  <si>
    <t>You W.</t>
  </si>
  <si>
    <t>Super-resolution imaging using multi-electrode cmuts: Theoretical design and simulation using point targets</t>
  </si>
  <si>
    <t>10.1109/TUFFC.2013.6644734</t>
  </si>
  <si>
    <t>2-s2.0-84887372787</t>
  </si>
  <si>
    <t>['wave concepts', 'various devices', 'transmission lines', 'transmission line', 'simply obtained', 'second type', 'second objective', 'scattering matrix', 'reflection coefficient', 'reflected waves', 'reference impedances', 'reference impedance', 'reciprocal relationships', 'receiving antennas', 'quite suitable', 'pseudo wave', 'priori knowledge', 'powers associated', 'power relationship', 'power delivered', 'ports without', 'physical interpretation', 'new results', 'network theory', 'methodology deals', 'mathematical expressions', 'incomplete interpretation', 'impedances connected', 'general methodology', 'first type', 'first objective', 'extremely careful', 'directly given', 'different form', 'conventional traveling', 'characteristic impedance', 'broadband characterization', 'analysis necessitates', 'also applicable']</t>
  </si>
  <si>
    <t>Characteristic impedance | Conjugate match | Higher order basis | Integral equation | Matrix pencil method | Power wave scattering parameters | Pseudo wave scattering parameters | S parameters</t>
  </si>
  <si>
    <t>The purpose of this paper is to demonstrate that the recently published paper [1] dealing with little known facts and some new results on transmission lines is due to an incomplete interpretation of the nonphysical artifacts resulting from a particular mathematical model for the S parameters. These artifacts are not real and do not exist when a different form of the S parameters is used. The first objective of this paper is thus to introduce the two different types of S parameters generally used to characterize microwave circuits with lossy characteristic impedance. The first type is called the pseudo wave, an extension of the conventional traveling-wave concepts, and is useful when it is necessary to discuss the properties of a microwave network junction, irrespective of the impedances connected to the terminals. However, one has to be extremely careful in providing a physical interpretation of the mathematical expressions, as in this case the reflection coefficient can be greater than one, even for a passive load impedance with a conjugately matched transmission line. The power balance also cannot be simply obtained from the powers associated with the incident and reflected waves. Hence, this cannot be applied for broadband characterization of antennas. The second type of S parameter is called the power-wave scattering parameter. This is useful when one is interested in the power relationship between microwave circuits connected through a junction. In this case, the magnitude of the reflection coefficient cannot exceed unity, and the power delivered to the load is directly given by the difference between the powers associated with the incident and the reflected waves. Since this methodology deals with the reciprocal relationships between powers from various devices, this may be quite suitable for dealing with a pair of transmitting and receiving antennas where power reciprocity holds. This methodology is also applicable in network theory, where the scattering matrix of a two-port (or a multi-port) can be defined using complex reference impedances at each of the ports without any transmission line being present, so that the concept of characteristic impedances becomes irrelevant. Such a situation is typical in small-signal microwave transistor amplifiers, where the analysis necessitates the use of complex reference impedances in order to study simultaneous matching and stability. However, for both definitions for the S parameters, when the characteristic impedance or the reference impedance is complex, the scattering matrix does not need to be symmetric, even if the network in question is reciprocal. The second objective is to illustrate that when the characteristic impedance of the line or the reference impedances in question is real and positive, then both of the pseudo-wave and the power-wave scattering parameters provide the same results. Finally, a general methodology is presented with examples to illustrate how the S parameters can be computed for an arbitrary network without any a priori knowledge of its characteristic impedance. ¬© 2013 IEEE.</t>
  </si>
  <si>
    <t>94-112</t>
  </si>
  <si>
    <t>60001741;60001741;60030551;60001741</t>
  </si>
  <si>
    <t>6507061283;6505805808;55650323300;56277552400</t>
  </si>
  <si>
    <t>Llorente-Romano, Sergio;Garca-Lamp√©rez, Alejandro;Sarkar, Tapan K.;Salazar-Palma, Magdalena</t>
  </si>
  <si>
    <t>Llorente-Romano S.</t>
  </si>
  <si>
    <t>An exposition on the choice of the proper S parameters in characterizing devices including transmission lines with complex reference impedances and a general methodology for computing them</t>
  </si>
  <si>
    <t>10.1109/MAP.2013.6645145</t>
  </si>
  <si>
    <t>2-s2.0-84887373280</t>
  </si>
  <si>
    <t>['small monopole', 'reflection coefficient', 'q obtained', 'polynomials within', 'parallel capacitance', 'invariant form', 'ground plane', 'first resonance', 'equivalent circuits']</t>
  </si>
  <si>
    <t>Bandwidth prediction | Data fitting | Finite differences | Invariant definition of Q | Least squares | Low Q | Small antennas</t>
  </si>
  <si>
    <t>Equivalent circuits containing frequency-variable radiation resistances are postulated for small monopole and small loop antennas above a ground plane. The equivalent circuits are valid below the first natural resonance frequency. By adding an external series inductance or a parallel capacitance, the antenna's Q is evaluated with the use of an invariant form for the reflection coefficient. The antenna's Q obtained this way accurately predicts the maximum obtainable bandwidth for either a single- or double-tuned matched antenna. At frequencies above the first resonance, the Q is evaluated by approximating the impedance or the reflection coefficient with polynomials within a narrow frequency range. ¬© 2013 IEEE.</t>
  </si>
  <si>
    <t>154-162</t>
  </si>
  <si>
    <t>60010491;60010491-60014965</t>
  </si>
  <si>
    <t>7006201067;57224133228</t>
  </si>
  <si>
    <t>Kajfez, Darko;Elsherbeni, Atef Z.</t>
  </si>
  <si>
    <t>Golden;University</t>
  </si>
  <si>
    <t>Colorado School of Mines;University of Mississippi</t>
  </si>
  <si>
    <t>60014965;60010491</t>
  </si>
  <si>
    <t>Kajfez D.</t>
  </si>
  <si>
    <t>Determination of antenna Q from the reflection-coefficient data</t>
  </si>
  <si>
    <t>10.1109/MAP.2013.6645158</t>
  </si>
  <si>
    <t>2-s2.0-84887386982</t>
  </si>
  <si>
    <t>['oriented papers', 'nine historically', 'long tradition', 'important regions', 'companies based', 'claes beckman', 'antenna projects', 'antenna competence']</t>
  </si>
  <si>
    <t>Sweden has a long tradition of radio and antenna projects, and Gothenburg is one of the most important regions for antenna competence in Europe. It was not a coincidence that the 7th European Conference on Antennas and Propagation took place in Gothenburg, Sweden, April 8¬ø12, 2013. With Claes Beckman as Chair, nine historically-oriented papers were presented in a workshop covering antenna developments in Sweden, from the Grimeton radio station, SAQ (a UNESCO World Heritage spot), to spin-off companies based on successful research performed in the region. ¬© 2013 IEEE.</t>
  </si>
  <si>
    <t>298-306</t>
  </si>
  <si>
    <t>Walde, Carl Henrik</t>
  </si>
  <si>
    <t>Taby</t>
  </si>
  <si>
    <t>Swedish URSI Committee</t>
  </si>
  <si>
    <t>Walde C.</t>
  </si>
  <si>
    <t>The history of antennas in Sweden</t>
  </si>
  <si>
    <t>10.1109/MAP.2013.6645210</t>
  </si>
  <si>
    <t>2-s2.0-84887399652</t>
  </si>
  <si>
    <t>['¬© 2013', 'specific characteristics', 'social insects', 'separate lns', 'processes high', 'pns showed', 'local interneurons', 'local computation', 'lns ).', 'large number', 'invertebrate brains', 'interpret cell', 'integrate sensory', 'guided behaviors', 'functional relevance', 'five features', 'essential feature', 'efficient spatio', 'dense network', 'applied odor']</t>
  </si>
  <si>
    <t>Cluster analysis | Coefficient of variation | Electrophysiology | Fano factor | Honeybee | Olfaction | Response latency</t>
  </si>
  <si>
    <t>Local computation in microcircuits is an essential feature of distributed information processing in vertebrate and invertebrate brains. The insect antennal lobe represents a spatially confined local network that processes high-dimensional and redundant peripheral input to compute an efficient odor code. Social insects can rely on a particularly rich olfactory receptor repertoire, and they exhibit complex odor-guided behaviors. This corresponds with a high anatomical complexity of their antennal lobe network. In the honeybee, a large number of glomeruli that receive sensory input are interconnected by a dense network of local interneurons (LNs). Uniglomerular projection neurons (PNs) integrate sensory and recurrent local network input into an efficient spatio-temporal odor code. To investigate the specific computational roles of LNs and PNs, we measured several features of sub- and suprathreshold singlecell responses to in vivo odor stimulation. Using a semisupervised cluster analysis, we identified a combination of five characteristic features as sufficient to separate LNs and PNs from each other, independent of the applied odor-stimuli. The two clusters differed significantly in all these five features. PNs showed a higher spontaneous subthreshold activation, assumed higher peak response rates and a more regular spiking pattern. LNs reacted considerably faster to the onset of a stimulus, and their responses were more reliable across stimulus repetitions. We discuss possible mechanisms that can explain our results, and we interpret cell-type-specific characteristics with respect to their functional relevance. ¬© 2013 the American Physiological Society.</t>
  </si>
  <si>
    <t>2465-2474</t>
  </si>
  <si>
    <t>60030718-60025525;60025525;60030718-60204325</t>
  </si>
  <si>
    <t>15738689000;6503884486;7004343639</t>
  </si>
  <si>
    <t>Meyer, Anneke;Giovanni Galizia, C.;Nawrot, Martin Paul</t>
  </si>
  <si>
    <t>Berlin;Berlin;Konstanz</t>
  </si>
  <si>
    <t>Bernstein Center for Computational Neuroscience Berlin;Freie Universit√§t Berlin;Universit√§t Konstanz</t>
  </si>
  <si>
    <t>60204325;60030718;60025525</t>
  </si>
  <si>
    <t>Meyer A.</t>
  </si>
  <si>
    <t>Local interneurons and projection neurons in the antennal lobe from a spiking point of view</t>
  </si>
  <si>
    <t>10.1152/jn.00260.2013</t>
  </si>
  <si>
    <t>2-s2.0-84887585440</t>
  </si>
  <si>
    <t>['¬© 2013', 'two plus', 'therefore clear', 'terminal regions', 'swapped dimer', 'structure represents', 'structural comparisons', 'seeking disruptors', 'provided suggesting', 'powerful tool', 'odorant recognition', 'novel host', 'much physiological', 'mosquito repellent', 'molecular biology', 'insect odorant', 'group obp', 'first example', 'female antennae', 'equal contribution', 'encoding genes', 'dipteran species', 'dimer interface', 'dimensional structure', 'dimensional domain', 'crystal structures', 'control transmission', 'borne diseases', 'binding proteins', 'binding mode', 'behavioral evidence', 'based discovery', 'based approaches', 'attractant discovery', 'appealing targets', 'analytical ultracentrifugation', 'american society', 'aided identification', 'agamobp48 known', 'agamobp48 dimerization', 'agamobp48 ),']</t>
  </si>
  <si>
    <t>Much physiological and behavioral evidence has been provided suggesting that insect odorant-binding proteins (OBPs) are indispensable for odorant recognition and thus are appealing targets for structure-based discovery and design of novel host-seeking disruptors. Despite the fact that more than 60 putative OBP-encoding genes have been identified in the malaria vector Anopheles gambiae, the crystal structures of only six of them are known. It is therefore clear that OBP structure determination constitutes the bottleneck for structure-based approaches to mosquito repellent/attractant discovery. Here, we describe the three-dimensional structure of an A. gambiae "Plus-C" group OBP (AgamOBP48), which exhibits the second highest expression levels in female antennae. This structure represents the first example of a three-dimensional domain-swapped dimer in dipteran species. A combined binding site is formed at the dimer interface by equal contribution of each monomer. Structural comparisons with the monomeric AgamOBP47 revealed that the major structural difference between the two Plus-C proteins localizes in their N- and C-terminal regions, and their concerted conformational change may account for monomer-swapped dimer conversion and furthermore the formation of novel binding pockets. Using a combination of gel filtration chromatography, differential scanning calorimetry, and analytical ultracentrifugation, we demonstrate the AgamOBP48 dimerization in solution. Eventually, molecular modeling calculations were used to predict the binding mode of the most potent synthetic ligand of AgamOBP48 known so far, discovered by ligand- and structure-based virtual screening. The structure-aided identification of multiple OBP binders represents a powerful tool to be employed in the effort to control transmission of the vector-borne diseases. ¬© 2013 by The American Society for Biochemistry and Molecular Biology, Inc.</t>
  </si>
  <si>
    <t>33427-33438</t>
  </si>
  <si>
    <t>60031687;60031687;60018592;60072443;60001104;60072443;60030318;60018592;60001104;60031687</t>
  </si>
  <si>
    <t>6603370212;35101861400;6508158215;55766305200;35069827300;6701703203;6603797027;6701692141;7004056635;6603926262</t>
  </si>
  <si>
    <t>Tsitsanou, Katerina E.;Drakou, Christina E.;Thireou, Trias;Gruber, Anna Vitlin;Kythreoti, Georgia;Azem, Abdussalam;Fessas, Dimitrios;Eliopoulos, Elias;Iatrou, Kostas;Zographos, Spyros E.</t>
  </si>
  <si>
    <t>Israel;Greece;Italy;Greece;Greece</t>
  </si>
  <si>
    <t>Tel Aviv-Yafo;Athens;Milan;Athens;Athens</t>
  </si>
  <si>
    <t>The George S. Wise Faculty of Life Sciences;National Hellenic Research Foundation;Universit√† degli Studi di Milano;Geoponiko Panepistimion Athinon;Demokritos National Centre for Scientific Research</t>
  </si>
  <si>
    <t>60072443;60031687;60030318;60018592;60001104</t>
  </si>
  <si>
    <t>Tsitsanou K.E.</t>
  </si>
  <si>
    <t>Crystal and solution studies of the "plus-C" odorant-binding protein 48 from Anopheles gambiae: Control of binding specificity through three-dimensional domain swapping</t>
  </si>
  <si>
    <t>10.1074/jbc.M113.505289</t>
  </si>
  <si>
    <t>2-s2.0-84887845094</t>
  </si>
  <si>
    <t>['¬© 2013', 'upon phosphorylation', 'trimers ).', 'thus leaving', 'state transitions', 'state 2', 'state 1', 'reversible association', 'psii supercomplexes', 'psii supercomplex', 'psii phosphorylation', 'photosystem ii', 'photosynthetic apparatus', 'molecular biology', 'loosely associated', 'light quality', 'higher plants', 'excitation pressure', 'electron microscopy', 'either one', 'continuous changes', 'called trimers', 'arabidopsis thaliana', 'american society']</t>
  </si>
  <si>
    <t>Plants are exposed to continuous changes in light quality and quantity that challenge the performance of the photosynthetic apparatus and have evolved a series of mechanisms to face this challenge. In this work, we have studied state transitions, the process that redistributes the excitation pressure between photosystems I and II (PSI/PSII) by the reversible association of LHCII, the major antenna complex of higher plants, with either one of them upon phosphorylation/dephosphorylation. By combining biochemical analysis and electron microscopy, we have studied the effect of state transitions on the composition and organization of photosystem II in Arabidopsis thaliana. Two LHCII trimers (called trimers M and S) are part of the PSII supercomplex, whereas up to two more are loosely associated with PSII in state 1 in higher plants (called "extra" trimers). Here, we show that the LHCII from the extra pool migrates to PSI in state 2, thus leaving the PSII supercomplex and the semicrystalline PSII arrays intact. In state 2, not only is the mobile LHCII phosphorylated, but also the LHCII in the PSII supercomplexes. This demonstrates that PSII phosphorylation is not sufficient for disconnecting LHCII trimers S and M from PSII and for their migration to PSI. ¬© 2013 by The American Society for Biochemistry and Molecular Biology, Inc.</t>
  </si>
  <si>
    <t>32821-32826</t>
  </si>
  <si>
    <t>60008734;60008734;60085410-60003367;60085410;60008734</t>
  </si>
  <si>
    <t>25030781700;54792915600;6602640008;7007149974;7005812451</t>
  </si>
  <si>
    <t>Wientjes, Emilie;Drop, Bartlomiej;Kou≈ôil, Roman;Boekema, Egbert J.;Croce, Roberta</t>
  </si>
  <si>
    <t>During state 1 to state 2 transition in Arabidopsis thaliana, the photosystem II supercomplex gets phosphorylated but does not disassemble</t>
  </si>
  <si>
    <t>10.1074/jbc.M113.511691</t>
  </si>
  <si>
    <t>2-s2.0-84887847113</t>
  </si>
  <si>
    <t>['tie nanoantennas', 'polarization control', 'optical characterization', 'optical biosensing', 'letter provide', 'highly desirable', 'harvest radiation', 'good agreement', 'field calculations', 'fabricated nanoantennas', 'experimental demonstration', 'enhanced nanoantennas', 'designed wavelengths', 'antenna modeling']</t>
  </si>
  <si>
    <t>We report on the design and experimental demonstration of array-enhanced nanoantennas for polarizationcontrolled multispectral nanofocusing in the near-IR spectral range. We design plasmonic double bow-tie nanoantennas-coupled to multiple-periodic nanoparticle arrays to harvest radiation of designed wavelengths from a large spatial area and to focus it into a targeted nanoscale region. Near-field calculations were performed on a gold nanoantenna array using three-dimensional finite difference time domain simulations. Cross-shaped optical nanoantennas were fabricated on glass substrates using electron beam lithography. The optical characterization of the fabricated nanoantennas was performed using second harmonic excitation spectroscopy that demonstrates multiwavelength photonic coupling in good agreement with the antenna modeling. The nanoantenna structures introduced in this Letter provide the ability to focus optical energy into deep subwavelength areas and to address multiple spectral regions with polarization control. Such attributes are highly desirable in optical biosensing, enhanced Raman scattering, and for nonlinear plasmonic applications. ¬© 2013 Optical Society of America.</t>
  </si>
  <si>
    <t>4861-4863</t>
  </si>
  <si>
    <t>60019674;60026443;;60022195;60019674</t>
  </si>
  <si>
    <t>8860359400;35335652000;35196865000;6701613358;6603907713</t>
  </si>
  <si>
    <t>Trevino, J.;Walsh, G. F.;Pecora, E. F.;Boriskina, S. V.;Negro, L. Dal</t>
  </si>
  <si>
    <t>Natick;Cambridge;Boston</t>
  </si>
  <si>
    <t>Natick Soldier Systems Center;Massachusetts Institute of Technology;Boston University</t>
  </si>
  <si>
    <t>60026443;60022195;60019674</t>
  </si>
  <si>
    <t>Trevino J.</t>
  </si>
  <si>
    <t>Photonic-plasmonic-coupled nanoantennas for polarization-controlled multispectral nanofocusing</t>
  </si>
  <si>
    <t>10.1364/OL.38.004861</t>
  </si>
  <si>
    <t>2-s2.0-84887890340</t>
  </si>
  <si>
    <t>['wire antennas', 'wire antenna', 'tie antennas', 'slot antennas', 'simple thin', 'shaped antenna', 'section spectra', 'rectangular antennas', 'path interferometer', 'modulation technique', 'measure quantitatively', 'experimental results', 'around 1', 'absorption cross', 'absolute terms']</t>
  </si>
  <si>
    <t>By using a recently introduced approach combining a focus-modulation technique with a common-path interferometer, we measure quantitatively the extinction, scattering, and absorption cross-section spectra of individual optical antennas. The experimental results on thin-wire antennas, slot antennas, bow-tie antennas, rectangular antennas, and square-shaped antennas resonating at around 1.4 Œºm wavelength are discussed. We find increased resonant scattering cross sections for the latter four antennas compared to the thin-wire antenna, both in absolute terms and relative to the absorption cross section. The square-shaped antenna's resonant extinction cross section approaches the limit of a coherent point dipole. However, the ratio of the resonant extinction cross section to the geometrical cross section of 38 is largest for the simple thin-wire antenna. ¬© 2013 Optical Society of America.</t>
  </si>
  <si>
    <t>4597-4600</t>
  </si>
  <si>
    <t>60102538;60025858;60000762;60102538</t>
  </si>
  <si>
    <t>24759228800;14527487100;55588172700;9333110800</t>
  </si>
  <si>
    <t>Husnik, Martin;Niegemann, Jens;Busch, Kurt;Wegener, Martin</t>
  </si>
  <si>
    <t>Karlsruhe;Zurich ZH,;Berlin</t>
  </si>
  <si>
    <t>Karlsruher Institut f√ºr Technologie;ETH Zurich;Humboldt-Universit√§t zu Berlin</t>
  </si>
  <si>
    <t>60102538;60025858;60000762</t>
  </si>
  <si>
    <t>Quantitative spectroscopy on individual wire, slot, bow-tie, rectangular, and square-shaped optical antennas</t>
  </si>
  <si>
    <t>10.1364/OL.38.004597</t>
  </si>
  <si>
    <t>2-s2.0-84887977941</t>
  </si>
  <si>
    <t>['transmit power', 'tolerance interval', 'system capacity', 'subcarrier allocation', 'significantly improved', 'paper presents', 'ofdm system', 'ofdm scheme', 'multiuser mimo', 'less consideration', 'idle subcarriers', 'good csi', 'efficient resource', 'basestation includes', 'bad csi', 'antenna selection', 'allocation scheme', '2db gains']</t>
  </si>
  <si>
    <t>BER | MIMO | Multiuser | OFDM | Subcarrier allocation</t>
  </si>
  <si>
    <t>The performance of multiuser MIMO-OFDM system can be significantly improved by using adaptive transmission and efficient resource-allocation scheme. In MIMO-OFDM scheme, the study of basestation includes the optimized bit loading, subcarrier allocation and antenna selection, which are all based on channel state information (CSI) in the system. Furthermore, a lot of research about subcarrier allocation mainly focuses on the transmit power and system capacity, while less consideration is taken on the effectiveness of system in a tolerance interval. This paper presents an optimized subcarrier allocation algorithm, which utilizes channel difference to get enough subcarriers for each user in multiuser MIMOOFDM system. As idle subcarriers are allocated to users with bad CSI from those with good CSI, the proposed subcarrier allocation algorithm can get lower average BER. Compared with the conventional power allocation algorithm, the simulation results demonstrate that the proposed scheme achieves about 1~2dB gains. ¬© 2013 Binary Information Press.</t>
  </si>
  <si>
    <t>8979-8986</t>
  </si>
  <si>
    <t>105430310;105430310;105430310</t>
  </si>
  <si>
    <t>55454295700;57221573129;24472607700</t>
  </si>
  <si>
    <t>Wang, Liyao;Li, Jianping;Cai, Chaoshi</t>
  </si>
  <si>
    <t>Communication University</t>
  </si>
  <si>
    <t>An optimized adaptive subcarrier allocation for multiuser MIMO-OFDM system</t>
  </si>
  <si>
    <t>10.12733/jcis7592</t>
  </si>
  <si>
    <t>2-s2.0-84889242480</t>
  </si>
  <si>
    <t>['specific expansions', 'social organization', 'size polymorphism', 'relative expression', 'pronounced size', 'presumably involved', 'pheromone receptor', 'pheromone reception', 'pheromone detection', 'pheromone components', 'olfactory glomeruli', 'major castes', 'mainly based', 'large number', 'identified orthologs', 'identified genes', 'genes involved', 'genes even', 'gene fragments', 'gene differs', 'found ant', 'found 185', 'elaborated division', 'cutting ants', 'clearly related', 'associated behaviors']</t>
  </si>
  <si>
    <t>Leaf-cutting ants are evolutionary derived social insects with elaborated division of labor and tremendous colony sizes with millions of workers. Their social organization is mainly based on olfactory communication using different pheromones and is promoted by a pronounced size-polymorphism of workers that perform different tasks within the colony. The size polymorphism and associated behaviors are correlated to distinct antennal lobe (AL) phenotypes. Two worker phenotypes differ in number of olfactory glomeruli in the AL and the presence or absence of an extremely large glomerulus (macroglomerulus), involved in trail-pheromone reception. The males' AL contains three macroglomeruli which are presumably involved in detection of sex-pheromone components. We investigated the antennal transcriptome data of all major castes (males, queens and workers) and two worker subcastes (large and tiny workers). In order to identify putative odorant receptor genes involved in pheromone detection, we identified differentially expressed odorant receptor genes (OR-genes) using custom microarrays. In total, we found 185 OR-gene fragments that are clearly related to ORs and we identified orthologs for 70 OR-genes. Among them one OR-gene differs in relative expression between the two worker subcastes by a factor of &gt;3 and thus is a very promising candidate gene for the trail-pheromone receptor. Using the relative expression of OR-genes in males versus queens, we identified 2 candidates for sex-pheromone receptor genes in males. In addition, we identified genes from all other chemosensory related gene families (13 chemosensory protein genes, 8 odorant binding protein genes, 2 sensoryneuron membrane protein genes, 7 ionotropic receptor genes, 2 gustatory receptor genes), and we found ant-specific expansions in the chemosensory protein gene family. In addition, a large number of genes involved in immune defense exhibited differential expression across the three different castes, and some genes even between the two worker subcastes. ¬© 2013 Koch et al.</t>
  </si>
  <si>
    <t>e81518</t>
  </si>
  <si>
    <t>60025525-60016305;60016305;60016305;60016305;60025525;60016305</t>
  </si>
  <si>
    <t>56037990100;55897552500;55545016900;56037236200;57202705814;57204181548</t>
  </si>
  <si>
    <t>Koch, Sarah I.;Groh, Katrin;Vogel, Heiko;Hannson, Bill S.;Kleineidam, Christoph J.;Grosse-Wilde, Ewald</t>
  </si>
  <si>
    <t>Konstanz;Jena</t>
  </si>
  <si>
    <t>Universit√§t Konstanz;Max Planck Institute for Chemical Ecology</t>
  </si>
  <si>
    <t>60025525;60016305</t>
  </si>
  <si>
    <t>Koch S.I.</t>
  </si>
  <si>
    <t>Caste-specific expression patterns of immune response and chemosensory related genes in the leaf-cutting ant, Atta vollenweideri</t>
  </si>
  <si>
    <t>10.1371/journal.pone.0081518</t>
  </si>
  <si>
    <t>2-s2.0-84894052209</t>
  </si>
  <si>
    <t>['subsequent dart', 'structures bear', 'stepped leader', 'space leaders', 'rights reserved', 'return strokes', 'remarkable resemblance', 'observed outside', 'observed following', 'multipath junction', 'main channel', 'luminosity zones', 'leader types', 'leader tips', 'ground following', 'detailed images']</t>
  </si>
  <si>
    <t>dart leader | lightning | sferics | space leader | stepped leader</t>
  </si>
  <si>
    <t>We present new high-speed video observations of a natural negative stepped leader and a subsequent negative dart-stepped leader. Observations were made at a distance of 770 m using a high-speed video camera at 10,000 frames per second, a microwave-frequency radio receiver, a broadband electric field antenna, and an avalanche photodiode array. Lightning leader breakdown was observed in detail for both the negative stepped leader and the subsequent dart-stepped leader. During the negative stepped leader breakdown, detailed images were captured of the discharge structures near the leader tips. These structures bear a remarkable resemblance to the corona streamer zone and space leader discharges that have been observed in laboratory-generated negative stepped leaders. During the dart-stepped leader breakdown, no corona streamer zone was observed outside of the decaying return stroke channel, but small luminous structures that are suggestive of space leaders were observed just ahead of the main dart leader tip. Two distinct low-luminosity zones were observed just ahead of the dart leader tip, suggestive of two distinct breakdown regimes. A multipath junction was observed in the main channel to ground following the first return stroke but was not observed following the second return stroke. Finally, microwave-frequency radio emissions for both leader types and their return strokes were recorded, and their time domain behavior is compared and discussed. Key Points Lightning stepped and dart leaders observed with high-speed camera Identical structure for lightning and laboratory stepped leader Novel low-luminosity structure observed ahead of dart-stepped leader ¬©2013. American Geophysical Union. All Rights Reserved.</t>
  </si>
  <si>
    <t>12,110-12,119</t>
  </si>
  <si>
    <t>12800716700;7006968716</t>
  </si>
  <si>
    <t>Petersen, Danyal A.;Beasley, William H.</t>
  </si>
  <si>
    <t>Petersen D.A.</t>
  </si>
  <si>
    <t>High-speed video observations of a natural negative stepped leader and subsequent dart-stepped leader</t>
  </si>
  <si>
    <t>10.1002/2013JD019910</t>
  </si>
  <si>
    <t>2-s2.0-84889827425</t>
  </si>
  <si>
    <t>['upper bands', 'truncated corners', 'patch configuration', 'novel dual', 'inserted slits', 'hexagonal patches', 'ghz applications', 'francis group', 'compact dual', 'antenna occupies', '18 ghz', '1 dbi']</t>
  </si>
  <si>
    <t>circular polarization | compact | dual-band | hexagonal antenna</t>
  </si>
  <si>
    <t>A novel dual-band circularly polarized multi-layer microstrip antenna for 3.5-/5.2-/5.8-GHz applications is presented. A stacked-patch configuration is used for the compact dual-band antenna design, and good circular polarization performance is achieved by adjusting the size of truncated corners and inserted slits of the hexagonal patches. The antenna generates circular polarization radiation at 3.49 and 5.18 GHz with good return loss and broadside radiation patterns. The measured peak gains of the antenna are 3.5 and 5.1 dBi at the lower and upper bands, respectively. In addition, the antenna occupies a small radiating area of 15.6 √ó 16 mm2. ¬© 2013 Copyright Taylor and Francis Group, LLC.</t>
  </si>
  <si>
    <t>583-590</t>
  </si>
  <si>
    <t>60005465;60005465;113902962</t>
  </si>
  <si>
    <t>37101822300;55191374200;55869748900</t>
  </si>
  <si>
    <t>Kewei, Qian;Chanjuan, Fan;Bin, Wu</t>
  </si>
  <si>
    <t>University of Electronic Science and Technology of China;China Airforce Military Delegates in West Sichuan</t>
  </si>
  <si>
    <t>60005465;113902962</t>
  </si>
  <si>
    <t>Kewei Q.</t>
  </si>
  <si>
    <t>Compact perturbed hexagonal microstrip antenna for dual-band circular polarization</t>
  </si>
  <si>
    <t>10.1080/02726343.2013.835672</t>
  </si>
  <si>
    <t>2-s2.0-84887746016</t>
  </si>
  <si>
    <t>2011GZ0157</t>
  </si>
  <si>
    <t>['simulated results', 'simple method', 'proposed antenna', 'profile broad', 'novel low', 'monopole antenna', 'microstrip antenna', 'good agreement', 'francis group', 'db beamwidth', 'central frequency', '81 times', '134 ¬∞']</t>
  </si>
  <si>
    <t>broad beamwidth | capacitance loaded | low profile | wide-angle scanning phased arrays</t>
  </si>
  <si>
    <t>A novel low-profile broad-beamwidth circular polarization antenna, named modified microstrip-monopole antenna is presented in this article. Four small circular patches are loaded at the top of the microstrip-monopole antenna. Applying this simple method, the thickness of the proposed antenna can be reduced to only 45.9% of the microstrip-monopole antenna. The low profile characteristics of microstrip antenna can be kept. The 3-dB beamwidth of the proposed antenna is 134¬∞ at the central frequency, which is 1.81 times of the classical microstrip antenna. Measured and simulated results are demonstrated, and good agreement is obtained. ¬© 2013 Copyright Taylor and Francis Group, LLC.</t>
  </si>
  <si>
    <t>598-608</t>
  </si>
  <si>
    <t>55511202300;54791095700;55511198800;55220025700</t>
  </si>
  <si>
    <t>Wu, Chuan;Li, Yan;Yang, Feng;Yang, Peng</t>
  </si>
  <si>
    <t>A low-profile broad-beamwidth circular polarization antenna: Modified microstrip-monopole antenna</t>
  </si>
  <si>
    <t>10.1080/02726343.2013.835677</t>
  </si>
  <si>
    <t>2-s2.0-84887757882</t>
  </si>
  <si>
    <t>['validated using', 'unit cell', 'rotated strip', 'proposed antenna', 'phase response', 'line method', 'francis group', 'excellent results', 'element array', '18 %.']</t>
  </si>
  <si>
    <t>circularly polarized | dielectric resonator antenna | reflectarray antenna</t>
  </si>
  <si>
    <t>An aperture-coupled dielectric resonator antenna loaded with a rotated strip is proposed as a new circularly polarized reflectarray antenna element. The unit cell is fabricated, and its phase response is validated using the waveguide simulator method, where the finite integration technique is used to analyze the 256-element array. Excellent results are obtained with the proposed antenna, with 3-dB axial ratio bandwidth of 30% and 3-dB gain bandwidth of 18%. These results were validated using the transmission-line method. ¬© 2013 Copyright Taylor and Francis Group, LLC.</t>
  </si>
  <si>
    <t>575-582</t>
  </si>
  <si>
    <t>Ahmadi, Farzaneh;Forooraghi, Keyvan;Atlasbaf, Zahra;Virdee, Bal</t>
  </si>
  <si>
    <t>A new dielectric resonator antenna element for circularly polarized reflectarray antenna</t>
  </si>
  <si>
    <t>10.1080/02726343.2013.835670</t>
  </si>
  <si>
    <t>2-s2.0-84887771115</t>
  </si>
  <si>
    <t>['¬© 2002', 'using cm', 'simple method', 'present letter', 'patch antenna', 'investigated numerically', 'cp mode', 'circularly polarized', 'chiral metamaterial', 'antenna polarization', 'antenna performances', '2011 ieee']</t>
  </si>
  <si>
    <t>Antenna polarization | chiral metamaterial | circularly polarized patch antenna</t>
  </si>
  <si>
    <t>In this letter, a circularly polarized (CP) patch antenna with chiral metamaterial (CM) is proposed. The proposed CP patch antenna is composed of a conventional linearly polarized (LP) patch antenna and a CM. When placing the CM in the presence of a conventional LP patch antenna, the antenna polarization can be changed to CP mode. The antenna performances have been investigated numerically and experimentally. A simple method for realizing CP antenna is provided by using CM in the present letter. ¬© 2002-2011 IEEE.</t>
  </si>
  <si>
    <t>1359-1362</t>
  </si>
  <si>
    <t>60003977;60003977;60003977;60003977;60003977</t>
  </si>
  <si>
    <t>35185283800;37035153000;55925713100;55191500100;55656337600</t>
  </si>
  <si>
    <t>Liu, Yahong;Song, Kun;Qi, Ying;Gu, Shuai;Zhao, Xiaopeng</t>
  </si>
  <si>
    <t>Investigation of circularly polarized patch antenna with chiral metamaterial</t>
  </si>
  <si>
    <t>10.1109/LAWP.2013.2286191</t>
  </si>
  <si>
    <t>2-s2.0-84887416512</t>
  </si>
  <si>
    <t>['proposed method', 'paper investigates', 'output ratio', 'input port', 'improve gain', 'experimental results', 'esa ).', 'effective height', 'also increases', 'active network', 'active antenna', '100 khz']</t>
  </si>
  <si>
    <t>This paper investigates a non-Foster wideband circuit matching technique for an electrically small antenna (ESA). By introducing a negative impedance convertor into an active network, the active network can obtain an equivalent input gain at input port to improve gain, sensitivity and output ratio of signal to noise. In addition, it also increases the effective height of active antenna. The experimental results have verified the proposed method by using a 100 KHz-30 MHz wideband active receiving monopole antenna. ¬© 2013 Wenxing Li et al.</t>
  </si>
  <si>
    <t>60003353;60003353;60003353;60003353</t>
  </si>
  <si>
    <t>7501794025;57196906989;55510404800;7403914320</t>
  </si>
  <si>
    <t>Li, Wenxing;Zhai, Ning;Chen, Ruilong;Yu, Wenhua</t>
  </si>
  <si>
    <t>Non-foster impedance wideband matching technique for electrically small active antenna</t>
  </si>
  <si>
    <t>10.1155/2013/531419</t>
  </si>
  <si>
    <t>2-s2.0-84887417338</t>
  </si>
  <si>
    <t>['¬© 2002', 'substrate sheet', 'simulated values', 'radiation efficiencies', 'radiating patch', 'performance parameters', 'microstrip antenna', 'inserted air', 'ground plane', 'good agreement', 'getting popularity', 'generalization features', 'dual resonance', 'antenna efficiencies', '2011 ieee']</t>
  </si>
  <si>
    <t>Cross-slotted geometry | inserted air-gap | neural networks | rectangular microstrip patch | slot-size | synthesis model</t>
  </si>
  <si>
    <t>Artificial neural networks have been getting popularity for predicting various performance parameters of microstrip antennas due to their learning and generalization features. In this letter, a neural-networks-based synthesis model is presented for predicting the 'slot-size' on the radiating patch and inserted 'air-gap' between the ground plane and the substrate sheet, simultaneously. Different performance parameters like resonance frequencies, gains, directivities, antenna efficiencies, and radiation efficiencies for dual resonance are observed by varying the dimensions of slot and inserted air-gap. For validation, a prototype of microstrip antenna is fabricated using Roger's substrate, and its performance parameters are measured. Measured results show a very good agreement to their predicted and simulated values. ¬© 2002-2011 IEEE.</t>
  </si>
  <si>
    <t>1367-1371</t>
  </si>
  <si>
    <t>60002874;60002874;60002874</t>
  </si>
  <si>
    <t>55189263800;7202403109;57214766532</t>
  </si>
  <si>
    <t>Khan, Taimoor;De, Asok;Uddin, Moin</t>
  </si>
  <si>
    <t>Delhi Technological University</t>
  </si>
  <si>
    <t>Khan T.</t>
  </si>
  <si>
    <t>Prediction of slot-size and inserted air-gap for improving the performance of rectangular microstrip antennas using artificial neural networks</t>
  </si>
  <si>
    <t>10.1109/LAWP.2013.2285381</t>
  </si>
  <si>
    <t>2-s2.0-84887429570</t>
  </si>
  <si>
    <t>['traditional single', 'stc antenna', 'serious drawbacks', 'quality factor', 'novel double', 'new antenna', 'excellent performance', 'et al', 'electronic tags', 'dtc antenna', 'coil antenna', 'antitheft system']</t>
  </si>
  <si>
    <t>At present, more and more electronic tags are used in Antitheft system; it is important to examine the performance of electronic tags. The traditional single-transmitter-coil antenna (STC antenna) of the electronic tags tester has some serious drawbacks. So a novel double-transmitter-coil antenna (DTC antenna) is presented in this paper. Compared to the traditional STC antenna, this new antenna has a more excellent performance in the tag test systems, especially when it is used for testing the quality factor of tags. ¬© 2013 Bin You et al.</t>
  </si>
  <si>
    <t>60013614;60013614;118153787;113990699</t>
  </si>
  <si>
    <t>25961208000;55925287000;55925978300;55926045900</t>
  </si>
  <si>
    <t>You, Bin;Yue, Haoling;Wen, Xuan;Qu, Liangyu</t>
  </si>
  <si>
    <t>Hangzhou;Hangzhou;Shanghai</t>
  </si>
  <si>
    <t>Hangzhou Dianzi University;Nokia Siemens Networks Technology (Beijing) Co., Ltd.;Shanghai TYD Electronic Technology Co., Ltd.</t>
  </si>
  <si>
    <t>60013614;118153787;113990699</t>
  </si>
  <si>
    <t>You B.</t>
  </si>
  <si>
    <t>Design and implementation of double-transmitter-coil antenna used for the tag test system</t>
  </si>
  <si>
    <t>10.1155/2013/246831</t>
  </si>
  <si>
    <t>2-s2.0-84887442301</t>
  </si>
  <si>
    <t>['¬© 2012', 'vis spectra', 'second ligand', 'room temperature', 'rights reserved', 'results show', 'reference sample', 'quantum efficiency', 'pyridyl moieties', 'potential applications', 'phosphorescence spectrum', 'lanthanide ions', 'ir spectra', 'elemental analysis', 'electrochemical society', 'determined using', 'chcl3 solution', '5d 4', '1h nmr']</t>
  </si>
  <si>
    <t>A novel Œ≤-diketonate ligand with triphenylamine and pyridyl moieties and its corresponding dinuclear Eu(III) and Tb(III) complexes using 1,10-phenanthroline as the second ligand were prepared and characterized by elemental analysis, IR spectra, UV-Vis spectra, 1H NMR, and ESI-MS. The thermogravimetric analysis show the Eu(III) and Tb(III) complexes have good thermal stabilities with decomposition temperatures 361 and 358 ¬∞C respectively. The photoluminescence spectra indicate that the ligand has excellent antenna effect to sensitize the lanthanide ions while using quinine sulfate solution as reference sample, the quantum efficiency of the Eu(III) and Tb(III) complexes are 0.267 and 0.281 in the CHCl3 solution at room temperature, respectively. The phosphorescence spectrum was determined using the ligand's gadolinium complex Gd2L3 ¬∑ 4H 2O and the results show that the triplet state energy levels of the ligand in the complexes is higher than that of the lowest excited level of Eu3+ (5D0), Tb3+ (5D 4) respectively, which indicates a ligand-sensitized luminescence photoluminescence mechanism of the Eu(III) and Tb(III) complexes. They may be provided with potential applications in organic electroluminescent materials. ¬© 2012 The Electrochemical Society. All rights reserved.</t>
  </si>
  <si>
    <t>ECS Journal of Solid State Science and Technology</t>
  </si>
  <si>
    <t>60017060;60017060;60017060</t>
  </si>
  <si>
    <t>55655543100;8313428000;57198160274</t>
  </si>
  <si>
    <t>Tian, Hongju;Tang, Ruiren;Zhao, Mingming</t>
  </si>
  <si>
    <t>Tian H.</t>
  </si>
  <si>
    <t>Synthesis, characterization, and photophysical properties of dinuclear Eu(III) and Tb (III) complexes based on Œ≤-diketonate with triphenylamine and pyridine moieties</t>
  </si>
  <si>
    <t>10.1149/2.002303jss</t>
  </si>
  <si>
    <t>2-s2.0-84887444273</t>
  </si>
  <si>
    <t>['wide range', 'wide bandwidth', 'suitable candidate', 'slot dimensions', 'patch size', 'parametric studies', 'microstrip antenna', 'frequency range', 'feeding positions', 'embedded u', '70 ghz', '52 db', '4 ghz', '2 db']</t>
  </si>
  <si>
    <t>60 GHz | Coaxial probe feed | Microstrip patch antenna | Millimeter wave | Wideband | WPAN</t>
  </si>
  <si>
    <t>In this paper a compact microstrip patch antenna designed for the unlicensed 60 GHz millimeter-wave band applications is presented and discussed in details. The proposed antenna consists of a rectangular radiating patch with an embedded U-shape slot inside, and excited by the coaxial probe feeding technique. A wide range of parametric studies has been performed on the patch size, feeding positions and U-slot dimensions and the antenna is optimized for the best possible results. The proposed antenna configuration achieved a wide bandwidth of 15.4 GHz (25.69 %) covering the frequency range from 52.20 to 67.70 GHz. The lowest return loss of the antenna is -41.2 dB and the maximum gain obtained is 9.52 dB at the 60 GHz resonance frequency. Considering the size, bandwidth, and gain, this microstrip antenna can be a suitable candidate for the 60 GHz wireless applications for short range high speed communications.</t>
  </si>
  <si>
    <t>65-70</t>
  </si>
  <si>
    <t>Elektronika ir Elektrotechnika</t>
  </si>
  <si>
    <t>55310814300;55328836300;24483332300;13105366200</t>
  </si>
  <si>
    <t>Alam, M. S.;Islam, M. T.;Misran, N.;Mandeep, J. S.</t>
  </si>
  <si>
    <t>Awideband microstrip patch antenna for 60 ghz wireless applications</t>
  </si>
  <si>
    <t>10.5755/j01.eee.19.9.5651</t>
  </si>
  <si>
    <t>2-s2.0-84887446446</t>
  </si>
  <si>
    <t>['¬© 2002', 'source input', 'ring coupler', 'race feed', 'quasi rat', 'proposed rat', 'proposed antenna', 'opposite directions', 'multiband characteristics', 'mode arrangement', 'input signal', 'equal magnitude', 'center frequency', 'carrying conductors', '66 dbi', '53 œª0', '31 ghz', '3 ghz', '2011 ieee', '180 ãç', '11 dbi', '0 ghz']</t>
  </si>
  <si>
    <t>Coupler | hybrid-ring | multiband | multiple integrated services | rat-race</t>
  </si>
  <si>
    <t>A novel-fed rectangular microstrip loop antenna is presented. The proposed antenna is fed by a quasi rat-race coupler otherwise known as hybrid-ring coupler. The resonator is located in between the flat parallel plates of the current-carrying conductors. The proposed rat-race feed is configured in a balanced-mode arrangement, and as such, the input signal at the source input was split into two waves traveling in opposite directions with equal magnitude but 180 ÃÇ out of phase. Three resonance frequencies were excited, and hence, triple frequency bands. The antenna estate area is 0.53 Œª0 √ó0.53 Œª0 at center frequency of 5.3 GHz with a gain of 9.11 dBi for 5.31 GHz, whereas it is 7.04 and 5.66 dBi for 7.0 and 8.0 GHz, respectively. The proposed antenna is compact in size and suitable for multiple integrated services applications as a result of multiband characteristics. ¬© 2002-2011 IEEE.</t>
  </si>
  <si>
    <t>1363-1366</t>
  </si>
  <si>
    <t>113822593;60010382</t>
  </si>
  <si>
    <t>55189927700;55925469800</t>
  </si>
  <si>
    <t>Olokede, Seyi Stephen;Adamariko, Clement Anowe</t>
  </si>
  <si>
    <t>Ilorin;Ago-Iwoye</t>
  </si>
  <si>
    <t>University of Ilorin;Olabisi Olabanjo University</t>
  </si>
  <si>
    <t>60010382;113822593</t>
  </si>
  <si>
    <t>Olokede S.</t>
  </si>
  <si>
    <t>A rat-race-fed rectangular microstrip loop antenna</t>
  </si>
  <si>
    <t>10.1109/LAWP.2013.2285701</t>
  </si>
  <si>
    <t>2-s2.0-84887449654</t>
  </si>
  <si>
    <t>['undersampled scenario', 'two papers', 'matrix dimension', 'lr associated', 'likelihood ratio', 'ieee trans', 'fully specified', 'first part', 'f .,', 'f .)', 'eventually get', 'el approach', 'diagonal loading', 'conventional scenario', 'ces distributions', 'adaptive detectors', 'acg ).', '2012 ieee']</t>
  </si>
  <si>
    <t>Covariance matrix estimation | elliptically symmetric distributions | expected likelihood | likelihood ratio | regularization</t>
  </si>
  <si>
    <t>In Abramovich et al. [Bounds on Maximum Likelihood Ratio-Part I: Application to Antenna Array Detection- EstimationWith PerfectWavefront Coherence, IEEE Trans. Signal Process., vol. 52, pp. 1524-1536, June 2004], it was demonstrated, for multivariate complex Gaussian distribution, that the probability density function (p.d.f.) of the likelihood ratio (LR) for the (unknown) actual covariance matrix does not depend on this matrix and is fully specified by the matrix dimension and the number of independent training samples . This invariance property hence enables one to compare the LR of any derived covariance matrix estimate against this p.d.f., and eventually get an estimate that is statistically as likely as . This expected likelihood quality assessment allowed significant improvement of MUSIC DOA estimation performance in the so-called threshold area, and for diagonal loading and TVAR model order selection in adaptive detectors. Recently, the so-called complex elliptically symmetric (CES) distributions have been introduced for description of highly in-homogeneous clutter returns. The aim of this series of two papers is to extend the EL approach to this class of CES distributions as well as to a particularly important derivative, namely the complex angular central distribution (ACG). For both cases, we demonstrate a similar invariance property for the LR associated with the true scatter matrix . Furthermore, we derive fixed point regularized covariance matrix estimates using the generalized expected likelihood methodology. This first part is devoted to the conventional scenario ( T ‚â§ M ) while Part II deals with the undersampled scenario (T ‚â§ M ).. ¬© 1991-2012 IEEE.</t>
  </si>
  <si>
    <t>5807-5818</t>
  </si>
  <si>
    <t>60113686;60016234</t>
  </si>
  <si>
    <t>7006472158;15820250300</t>
  </si>
  <si>
    <t>Abramovich, Yuri I.;Besson, Olivier</t>
  </si>
  <si>
    <t>Fairfax;Toulouse</t>
  </si>
  <si>
    <t>WR Systems, Ltd.;ISAE - SUPAERO</t>
  </si>
  <si>
    <t>Abramovich Y.I.</t>
  </si>
  <si>
    <t>Regularized covariance matrix estimation in complex elliptically symmetric distributions using the expected likelihood approach - Part 1: The over-sampled case</t>
  </si>
  <si>
    <t>10.1109/TSP.2013.2272924</t>
  </si>
  <si>
    <t>2-s2.0-84887457466</t>
  </si>
  <si>
    <t>['work deals', 'vhf band', 'uhf band', 'two channels', 'system operates', 'subsurface sounding', 'south italy', 'sar antennas', 'preliminary surveys', 'looking sounder', 'looking imager', 'imager modality', 'forwhat concerns', 'electronic aspect', 'different areas', 'completely designed', 'civil helicopter', 'campania region', 'band ranging']</t>
  </si>
  <si>
    <t>This work deals with the design of multimode/multifrequency airborne radar suitable for imaging and subsurface sounding. The system operates at relatively low frequencies in the band ranging from VHF to UHF. It is able to work in two different modalities: (i) nadir-looking sounder in the VHF band (163MHz) and (ii) side-looking imager (SAR) in the UHF band with two channels at 450MHz and 860MHz.Theradar has been completely designed by CO.Ri.S.T.A. forwhat concerns the RF and the electronic aspect, and by the University of Calabria for what concerns the design, realization, and test of SAR antennas.The radar has been installed on a civil helicopter and its operation has been validated in flight in both sounder and imager modality. Preliminary surveys have been carried out over different areas of Campania region, South Italy. Copyright ¬© 2013 Sandra Costanzo et al.</t>
  </si>
  <si>
    <t>60020261;60020261;60020261;60020261;106566704;106566704;106566704;106566704;106566704;106566704;106566704;60031612;60031612;60031612</t>
  </si>
  <si>
    <t>14029886000;57201738411;55411222400;25638513000;23493654900;7102471970;6506067656;12751771900;55548282300;55925464100;55547488100;26532532000;55759511539;25633622200</t>
  </si>
  <si>
    <t>Costanzo, Sandra;Di Massa, Giuseppe;Costanzo, Antonio;Borgia, Antonio;Papa, Claudio;Alberti, Giovanni;Salzillo, Giuseppe;Palmese, Gianfranco;Califano, Dario;Ciofanello, Luca;Daniele, Maria;Facchinetti, Claudia;Longo, Francesco;Formaro, Roberto</t>
  </si>
  <si>
    <t>Rome;Rende;Napoli</t>
  </si>
  <si>
    <t>Agenzia Spaziale Italiana;Universit√† della Calabria;CO.RI.S.T.A. Consortium for Research on Advanced Remote Sensing Systems</t>
  </si>
  <si>
    <t>60031612;60020261;106566704</t>
  </si>
  <si>
    <t>Multimode/multifrequency low frequency airborne radar design</t>
  </si>
  <si>
    <t>10.1155/2013/857530</t>
  </si>
  <si>
    <t>2-s2.0-84887460163</t>
  </si>
  <si>
    <t>['¬© 2002', 'wave antenna', 'slot dipole', 'reflection coefficient', 'proposed antenna', 'practical designs', 'patch dipole', 'microwave substrate', 'measurements show', 'circularly polarized', 'axial ratio', '65 ghz', '2011 ieee']</t>
  </si>
  <si>
    <t>Cavity-backed antennas | circular polarization | millimeter wave</t>
  </si>
  <si>
    <t>A novelmillimeter-wave antenna for circularly polarized (CP) radiation is presented. The proposed antenna is composed of a patch dipole and a slot dipole, and it is realized by a plated through-hole printed technique on a microwave substrate. Measurements show that the antenna can present a bandwidth from 56.2 to 65 GHz for a reflection coefficient S 11 ‚â§ -10dB as well as for an axial ratio (AR) ‚â§3 dB, and the 10.03-dBi average gain is achieved. This design yields good directional radiation patterns. Studies on several critical parameters are performed for practical designs. ¬© 2002-2011 IEEE.</t>
  </si>
  <si>
    <t>1355-1358</t>
  </si>
  <si>
    <t>60005465;60005465;60013983</t>
  </si>
  <si>
    <t>36155185800;57203224930;36652928300</t>
  </si>
  <si>
    <t>Bai, Xue;Qu, Shi Wei;Ng, Kung Bo</t>
  </si>
  <si>
    <t>Millimeter-wave cavity-backed patch-slot dipole for circularly polarized radiation</t>
  </si>
  <si>
    <t>10.1109/LAWP.2013.2286196</t>
  </si>
  <si>
    <t>2-s2.0-84887479778</t>
  </si>
  <si>
    <t>['working frequencies', 'wide range', 'sip ).', 'rfic ),', 'resonance frequencies', 'paper focuses', 'paper discusses', 'packaged ics', 'omnidirectional antennas', 'integrated circuits', 'individual chip', 'ics ).', 'horizontal directions', 'electromagnetic study', 'electromagnetic compatibility', 'computational electromagnetics']</t>
  </si>
  <si>
    <t>This paper discusses the application of computational electromagnetics (CEM) for electromagnetic compatibility (EMC) problems of integrated circuits (ICs). It is known that the application of CEM is versatile in solving a wide range of problems. This paper focuses on the electromagnetic study of quad flat non-lead (QFN) packaged ICs, one monolithic microwave integrated circuit (MMIC) and another radio frequency integrated circuit (RFIC), from the individual chip to system in package (SiP). Full-wave electromagnetic technique is conducted in the modelling and simulation. Both chips are found producing radiated emissions in horizontal directions as omnidirectional antennas at working frequencies and then directional at resonance frequencies.</t>
  </si>
  <si>
    <t>60021783;60032987;60021783;60032987;60021783</t>
  </si>
  <si>
    <t>55729267900;26435022000;55265956400;55332467300;55633246700</t>
  </si>
  <si>
    <t>Sun, Haiyan;Zhu, Boyuan;Sun, Ling;Li, Hengxu;Yang, Lingling</t>
  </si>
  <si>
    <t>Brisbane;Nantong</t>
  </si>
  <si>
    <t>Griffith University;Nantong University</t>
  </si>
  <si>
    <t>60032987;60021783</t>
  </si>
  <si>
    <t>EMC computer modelling and simulation of integrated circuits in QFN package</t>
  </si>
  <si>
    <t>10.2528/PIERM13082802</t>
  </si>
  <si>
    <t>2-s2.0-84887501483</t>
  </si>
  <si>
    <t>['wavelength bull', 'transmission characteristics', 'structural parameters', 'spectral response', 'sized hole', 'simultaneously provide', 'ring imbedded', 'resonance wavelength', 'proposed devices', 'prior sub', 'potential applications', 'plasmonic bull', 'paper presents', 'optical fiber', 'noise ratio', 'filtering component', 'eye consisting', 'domain method', 'difference time', 'concentric nano', 'cleaved facet', 'also discussed']</t>
  </si>
  <si>
    <t>This paper presents a plasmonic bull's eye consisting of a micron-sized hole and a concentric nano-antenna metallic ring surrounded by periodic circular grooves on a thin gold film. The unique metallic nano-ring imbedded in the supra-wavelength-sized hole acts as an amplifying and filtering component to simultaneously provide a significantly lower spectral noise and a higher power transmission at the resonance wavelength, in comparison to prior sub-wavelength bull's eyes. Systematic numerical analyses based on finite-difference time-domain method were carried out to find the impacts of the structural parameters. Experimentally we integrated three proposed plasmonic structure on a cleaved facet of an optical fiber that can act as a spatially and spectrally multiplexed photon sorter. Transmission characteristics of the proposed devices were characterized in terms of the spectral response and signal to noise ratio. Potential applications of the fiber optic photon sorter were also discussed. ¬© 2013 Optical Society of America .</t>
  </si>
  <si>
    <t>28083-28094</t>
  </si>
  <si>
    <t>60016912;60016912;60016912;60016912;60016912</t>
  </si>
  <si>
    <t>35197765600;45961095300;55247838800;57205016903;55748875800</t>
  </si>
  <si>
    <t>Arabi, Hesam Edin;Joe, Hang Eun;Nazari, Tavakol;Min, Byung Kwon;Oh, Kyunghwan</t>
  </si>
  <si>
    <t>Arabi H.</t>
  </si>
  <si>
    <t>A high throughput supra-wavelength plasmonic bull's eye photon sorter spatially and spectrally multiplexed on silica optical fiber facet</t>
  </si>
  <si>
    <t>10.1364/OE.21.028083</t>
  </si>
  <si>
    <t>2-s2.0-84888234044</t>
  </si>
  <si>
    <t>['wavelength tuneable', 'snom measurement', 'snom images', 'snom ).', 'simple method', 'sampling circuitry', 'pulsed lasers', 'noise ratio', 'laser pulse', 'highly dependent', 'good synchronization', 'gold sample', 'field profile', 'acquisition time', '5 œºm', '100 nm', '10 œºm', '1 without']</t>
  </si>
  <si>
    <t>We demonstrate the use of a pulsed quantum cascade laser, wavelength tuneable between 6 and 10 Œºm, with a scattering-type scanning near-field optical microscope (s-SNOM). A simple method for calculating the signal-to-noise ratio (SNR) of the s-SNOM measurement is presented. For pulsed lasers, the SNR is shown to be highly dependent on the degree of synchronization between the laser pulse and the sampling circuitry; in measurements on a gold sample, the SNR is 26 with good synchronization and less than 1 without. Simulations and experimental s-SNOM images, with a resolution of 100 nm, corresponding to Œª/80, and an acquisition time of less than 90 s, are presented as proof of concept. They show the change in the field profile of plasmon-resonant broadband antennas when they are excited with wavelengths of 7.9 and 9.5 Œºm. ¬© 2013 AIP Publishing LLC.</t>
  </si>
  <si>
    <t>60015150;60015150;60015150;60015150;60015150</t>
  </si>
  <si>
    <t>25958546800;22980776600;37061814300;7201635833;7403131397</t>
  </si>
  <si>
    <t>Yoxall, Edward;Navarro-C√≠a, Miguel;Rahmani, Mohsen;Maier, Stefan A.;Phillips, Chris C.</t>
  </si>
  <si>
    <t>Yoxall E.</t>
  </si>
  <si>
    <t>Widely tuneable scattering-type scanning near-field optical microscopy using pulsed quantum cascade lasers</t>
  </si>
  <si>
    <t>10.1063/1.4832859</t>
  </si>
  <si>
    <t>2-s2.0-84888394505</t>
  </si>
  <si>
    <t>['rectified signal', 'nanoscale gaps', 'nanometer imaging', 'imaged directly', 'experiments attest', 'direct sub', 'crevices making', '1 nm']</t>
  </si>
  <si>
    <t>We demonstrate the application of a scanning tunneling microscope to image localized plasmons excited on nanoscale gaps and crevices making up the gold nanoplasmonic antenna surface. The localized plasmon field is imaged directly with an unprecedented high resolution of 1 nm. Our experiments attest that the observed tunnel current signal is due to the localized plasmon field alone, which is detected as a rectified signal at in the nonlinear tunneling junction. This method has the potential for direct sub-nanometer imaging of localized plasmon fields. ¬© 2013 AIP Publishing LLC.</t>
  </si>
  <si>
    <t>55941434600;35579213000</t>
  </si>
  <si>
    <t>Firby, C. J.;Elezzabi, A. Y.</t>
  </si>
  <si>
    <t>Firby C.</t>
  </si>
  <si>
    <t>1 nm resolution imaging of localized plasmons via field rectification</t>
  </si>
  <si>
    <t>10.1063/1.4832217</t>
  </si>
  <si>
    <t>2-s2.0-84888426933</t>
  </si>
  <si>
    <t>['significantly enhance', 'respond resonantly', 'remains challenging', 'plasmonic nanoantennas', 'nonlinear response', 'nonlinear processes', 'nonlinear process', 'interacting frequencies', 'hereby demonstrate', 'harmonic generation', 'design nanoantennas', 'carefully tailoring', 'antenna terminations']</t>
  </si>
  <si>
    <t>Subwavelength light concentration by means of plasmonic nanoantennas is known to significantly enhance the nonlinear response. In nonlinear schemes involving multiple frequencies, however, it remains challenging to design nanoantennas that respond resonantly to more than one or, eventually, to all interacting frequencies. Considering plasmonic nanowire antennas, we hereby demonstrate the potential to engineer their resonances at more than one frequency involved in the nonlinear process by carefully tailoring the antenna terminations. Although we consider here the degenerate nonlinear process of second-harmonic generation, our approach can easily be extended to other nonlinear processes. ¬© 2013 American Physical Society.</t>
  </si>
  <si>
    <t>60029507;60029507;60029507;60029507;60029507</t>
  </si>
  <si>
    <t>53877523400;7003705632;26643938500;14033188600;7102529229</t>
  </si>
  <si>
    <t>Hasan, Shakeeb Bin;Etrich, Christoph;Filter, Robert;Rockstuhl, Carsten;Lederer, Falk</t>
  </si>
  <si>
    <t>Jena</t>
  </si>
  <si>
    <t>Friedrich-Schiller-Universit√§t Jena</t>
  </si>
  <si>
    <t>Hasan S.</t>
  </si>
  <si>
    <t>Enhancing the nonlinear response of plasmonic nanowire antennas by engineering their terminations</t>
  </si>
  <si>
    <t>10.1103/PhysRevB.88.205125</t>
  </si>
  <si>
    <t>2-s2.0-84890542684</t>
  </si>
  <si>
    <t>['within species', 'substantial variation', 'shape changes', 'relative volume', 'relative size', 'related changes', 'pupa ).', 'mesosoma length', 'mesosoma decreased', 'linear measurements', 'limited body', 'larger proportion', 'increasing size', 'imaginal discs', 'identify species', 'highly constrained', 'head length', 'gaster tended', 'gaster increased', 'extreme nature', 'easily modified', 'detect changes', 'construct phylogenies', 'club decreased', 'body shape', 'body length', 'also suggests', 'also showed', 'also discussed', 'allometric growth', 'acts primarily', 'across localities', '6 mm', '4 mm']</t>
  </si>
  <si>
    <t>Size-related changes of body shape were explored in 15 polymorphic species of Solenopsis fire ants by analyzing body weight along with linear measurements of 24 body parts. Log regression slopes were used to detect changes of shape with increasing size. Within species, the largest workers weighed from about 5 to 30-fold as much as the smallest. The range of within-species body lengths varied from 1.6 mm to 4 mm. As worker size increased, the gaster tended to make up a larger proportion of body length, usually at the cost of the petiole, and rarely at the cost of head length or mesosoma length. In most, the relative volume of the gaster increased and that of the head and mesosoma decreased. Most also showed an increasingly ''humped'' mesosoma. For all species, head shape changed from barrel-shaped to heart-shaped as worker size increased. Antennae became relatively shorter as the relative size of the club decreased. Shape changes of the legs were more variable. S. geminata was exceptional in the extreme nature of its head shape change, and was the only species in which relative head volume increased and gaster volume decreased with increasing body size. With the exception of S. geminata , the allometric rules governing shape are remarkably similar across species, suggesting a genus-level developmental scheme that is not easily modified by evolution. It also suggests that the evolution of shape is highly constrained by these conserved growth rules, and that it acts primarily (perhaps only) through allometric growth. The results are discussed in light of the growth of imaginal discs in a resource-limited body (the pupa). The substantial variation of allometries within species and across localities is also discussed in relation to using allometric patterns to identify species or to construct phylogenies. ¬© 2013 Walter R. Tschinkel.</t>
  </si>
  <si>
    <t>e79559</t>
  </si>
  <si>
    <t>Tschinkel, Walter R.</t>
  </si>
  <si>
    <t>Tschinkel W.</t>
  </si>
  <si>
    <t>The morphometry of Solenopsis fire ants</t>
  </si>
  <si>
    <t>10.1371/journal.pone.0079559</t>
  </si>
  <si>
    <t>2-s2.0-84896733474</t>
  </si>
  <si>
    <t>AST-1140030</t>
  </si>
  <si>
    <t>['¬© 2013', 'vy cma', 'velocity winds', 'velocity red', 'submillimeter telescope', 'stellar photosphere', 'spherical geometries', 'spherical component', 'so2 appears', 'shock chemistry', 'shifted wind', 'shifted material', 'rights reserved', 'results suggest', 'primarily obtained', 'new non', 'maximum abundance', 'incorporates non', 'formed near', 'either produced', 'collimated outflows', 'asymmetric outflows', 'aro 12', 'analyzed using', 'additional lines', '7 transitions', '600 r', '3 mm', '27 transitions', '2 cm', '107 cm']</t>
  </si>
  <si>
    <t>astrochemistry | circumstellar matter | radio lines: stars | stars: individual (VY CMa) | supergiants</t>
  </si>
  <si>
    <t>Detailed radiative transfer modeling has been carried out for SO 2 and SO originating in the envelope of the O-rich supergiant star VY Canis Majoris (VY CMa). A total of 27 transitions of SO2 and 7 transitions of SO lying in the energy range 3.0-138.2 cm-1 were analyzed using a new non-LTE radiative transfer code that incorporates non-spherical geometries. The spectra were primarily obtained from the Arizona Radio Observatory (ARO) 1 mm spectral survey of VY CMa, conducted with the Submillimeter Telescope; additional lines were measured with the ARO 12 m antenna at 2 and 3 mm. SO2 and SO were found to arise from five distinct outflows within the envelope, four which are asymmetric with respect to the star. Three flows arise from high-velocity red-shifted material, one from a blue-shifted wind, and the final from a classic "spherical" expansion. In the spherical component, the peak fractional abundance, relative to H2, of both molecules is f ‚àº 2.5 √ó 10-7 at r ‚àº 25 R *, and steadily decreases outward. SO2 appears to be a "parent" molecule, formed near the stellar photosphere. In the asymmetric outflows, both SO and SO2 are more prominent at large stellar radii in dense (106-107 cm -3), clumpy material, achieving their maximum abundance between 200 and 600 R * with f ‚àº 3.0 √ó 10-8-1.5 √ó 10-7. These results suggest that in the collimated outflows, both species are either produced by shock chemistry or are remnant inner shell material swept up in the high-velocity winds. ¬© 2013. The American Astronomical Society. All rights reserved.</t>
  </si>
  <si>
    <t>25421083000;57199181561;7005981409</t>
  </si>
  <si>
    <t>Adande, G. R.;Edwards, J. L.;Ziurys, L. M.</t>
  </si>
  <si>
    <t>Adande G.</t>
  </si>
  <si>
    <t>Sulfur chemistry in the envelope of VY Canis Majoris: Detailed analysis of so and SO&lt;inf&gt;2&lt;/inf&gt; emission</t>
  </si>
  <si>
    <t>10.1088/0004-637X/778/1/22</t>
  </si>
  <si>
    <t>2-s2.0-84887569233</t>
  </si>
  <si>
    <t>['theoretical analysis', 'takes advantage', 'small handset', 'size constraints', 'providing real', 'proposed dual', 'processing gain', 'polarization diversity', 'multipath remains', 'mobile users', 'including spatial', 'gnss receivers', 'formidable limitation']</t>
  </si>
  <si>
    <t>Small portable Global Navigation Satellite System (GNSS) receivers have revolutionized personal navigation through providing real-time location information for mobile users. Nonetheless, signal fading due to multipath remains a formidable limitation and compromises the performance of GNSS receivers. Antenna diversity techniques, including spatial and polarization diversity, can be used to mitigate multipath fading; however, the relatively large size of the spatially distributed antenna system required is incompatible with the small physical size constraints of a GNSS handheld receiver. User mobility inevitably results in motion of the handset that can be exploited to achieve diversity gain through forming a spatially distributed synthetic array. Traditionally, such motion has been construed as detrimental as it decorrelates the received signal undermining the coherent integration processing gain generally necessary for acquiring weak faded GNSS signals. In this paper the processing gain enhancement resulting from a dual-polarized synthetic array antenna, compatible with size constraints of a small handset that takes advantage of any user imposed motion, is explored. Theoretical analysis and experimental verifications attest the effectiveness of the proposed dual-polarized synthetic array technique by demonstrating an improvement in the processing gain of the GNSS signal acquisition operation. ¬© 2013 V. Dehghanian et al.</t>
  </si>
  <si>
    <t>ISRN Communications and Networking</t>
  </si>
  <si>
    <t>60002306-60002283;60002306;60002306;60002306</t>
  </si>
  <si>
    <t>36600361700;15126616000;36086963000;7404066202</t>
  </si>
  <si>
    <t>Dehghanian, V.;Broumandan, A.;Zaheri, M.;Nielsen, J.</t>
  </si>
  <si>
    <t>Calgary;Calgary</t>
  </si>
  <si>
    <t>University of Calgary;Mount Royal University</t>
  </si>
  <si>
    <t>60002306;60002283</t>
  </si>
  <si>
    <t>Dehghanian V.</t>
  </si>
  <si>
    <t>Dual-polarized synthetic antenna array for GNSS handheld applications</t>
  </si>
  <si>
    <t>10.1155/2013/985401</t>
  </si>
  <si>
    <t>2-s2.0-84887581037</t>
  </si>
  <si>
    <t>['used successfully', 'swarm optimization', 'sll ),', 'sidelobe level', 'proposed algorithm', 'practical issue', 'mobile communication', 'linear array', 'firefly algorithm', 'faulty elements', 'estimated one', 'element failure', 'cost function']</t>
  </si>
  <si>
    <t>Array antenna | Fault finding | Firefly algorithm</t>
  </si>
  <si>
    <t>Detection of faulty elements in an array of sensors is a practical issue which has applications in radar, satellite and mobile communication. Due to element failure, the radiation pattern disturb in terms of sidelobe level, damage of nulls and increase of bandwidth. In this paper, we develop a new technique based on Firefly Algorithm (FA) to locate the position of faulty elements in a linear array. The FA is a global optimization method and come under the umbrella of swarm optimization. The cost function is used as a fitness evaluation function which defines an error between the degraded far field power pattern and the estimated one. The proposed algorithm is used successfully for the detection of complete, as well as, for partial faulty elements position. Various simulation results are evaluated for 34 elements Chebyshev array of specific Side Lobe Level (SLL), to validate and test the performance of the proposed algorithm. ¬© IDOSI Publications, 2013.</t>
  </si>
  <si>
    <t>60089661;60070604-112631013;60058195;60058195;60058195</t>
  </si>
  <si>
    <t>55838995900;8245290900;46761616900;57220498233;55816821400</t>
  </si>
  <si>
    <t>Khan, S. U.;Qureshi, I. M.;Zaman, F.;Basit, A.;Khan, W.</t>
  </si>
  <si>
    <t>Application of firefly algorithm to fault finding in linear arrays antenna</t>
  </si>
  <si>
    <t>10.5829/idosi.wasj.2013.26.02.1387</t>
  </si>
  <si>
    <t>2-s2.0-84887585209</t>
  </si>
  <si>
    <t>['without doubling', 'structure similar', 'received signals', 'proposed codes', 'hadamard transform', 'diagonal matrix', 'constructed code', 'complex lattice', 'channel matrix', 'block codes', 'antennas systems']</t>
  </si>
  <si>
    <t>Complex lattice | Diversity | Space-time block codes, multiple-antennas system | Sphere decoder</t>
  </si>
  <si>
    <t>We present a new decoding scheme of complex lattice for diagonal algebraic Space-time (ST) block codes in multiple-antennas systems. With multidimensional complex constellation symbols rotation and Hadamard transform, the constructed code is capable of achieving full diversity over a fast fading channels. At the receiver the received signals have structure similar to diagonal matrix, which is easy to decode. The Maximum-likelihood (ML) decoding of the proposed codes can be implemented by the improved complex sphere decoder, without doubling the channel matrix. It is shown that the complex lattice decoding scheme for proposed codes in a multiple-antennas system yields excellent performance and low decoding complexity. ¬© 2013 Binary Information Press.</t>
  </si>
  <si>
    <t>5709-5716</t>
  </si>
  <si>
    <t>105726527;105726527</t>
  </si>
  <si>
    <t>55951742600;55951278500</t>
  </si>
  <si>
    <t>Jiang, Zhaojun;Cao, Dongmei</t>
  </si>
  <si>
    <t>Wuxi Institute of Technology</t>
  </si>
  <si>
    <t>An improved complex decoding scheme for diagonal algebraic STBC over fading channels</t>
  </si>
  <si>
    <t>10.12733/jics20102435</t>
  </si>
  <si>
    <t>2-s2.0-84889257517</t>
  </si>
  <si>
    <t>['¬© 2013', 'strong impact', 'sole function', 'silk worldwide', 'royal society', 'rights reserved', 'results indicate', 'physiological impairment', 'olfactory sense', 'odour detection', 'neurophysiological experiments', 'mori males', 'model organism', 'mandarina females', 'main producer', 'furthermore become', 'far known', 'environmental odorants', 'domesticated silkmoths', 'differs strikingly', 'determining femaleness', 'clear reduction', 'biological research']</t>
  </si>
  <si>
    <t>Bombyx mandarina | Bombyx mori | Domestication | Olfactory coding | Olfactory sensilla | W chromosome</t>
  </si>
  <si>
    <t>The silkmoth Bombyx mori is the main producer of silk worldwide and has furthermore become a model organism in biological research, especially concerning chemical communication. However, the impact domestication might have had on the silkmoth's olfactory sense has not yet been investigated. Here, we show that the pheromone detection system in B. mori males when compared with their wild ancestors Bombyx mandarina seems to have been preserved, while the perception of environmental odorants in both sexes of domesticated silkmoths has been degraded. In females, this physiological impairment was mirrored by a clear reduction in olfactory sensillum numbers. Neurophysiological experiments with hybrids between wild and domesticated silkmoths suggest that the female W sex chromosome, so far known to have the sole function of determining femaleness, might be involved in the detection of environmental odorants. Moreover, the coding of odorants in the brain, which is usually similar among closely related moths, differs strikingly between B. mori and B. mandarina females. These results indicate that domestication has had a strong impact on odour detection and processing in the olfactory model species B. mori. ¬© 2013 The Author(s) Published by the Royal Society. All rights reserved.</t>
  </si>
  <si>
    <t>60016305;60031513;60103900;60016305;60016305</t>
  </si>
  <si>
    <t>23007381800;8679877800;55587412900;7103226689;6602190015</t>
  </si>
  <si>
    <t>Bisch-Knaden, Sonja;Daimon, Takaaki;Shimada, Toru;Hansson, Bill S.;Sachse, Silke</t>
  </si>
  <si>
    <t>Japan;Japan;Germany</t>
  </si>
  <si>
    <t>Tokyo;Tsukuba;Jena</t>
  </si>
  <si>
    <t>Graduate School of Agricultural and Life Sciences The University of Tokyo;Institute of Agrobiological Sciences, NARO;Max Planck Institute for Chemical Ecology</t>
  </si>
  <si>
    <t>60103900;60031513;60016305</t>
  </si>
  <si>
    <t>Bisch-Knaden S.</t>
  </si>
  <si>
    <t>Anatomical and functional analysis of domestication effects on the olfactory system of the silkmoth Bombyx mori</t>
  </si>
  <si>
    <t>10.1098/rspb.2013.2582</t>
  </si>
  <si>
    <t>2-s2.0-84902687905</t>
  </si>
  <si>
    <t>['¬© 2013', 'theoretical finite', 'polarization filters', 'plasmon near', 'owner societies', 'ordinary bowties', 'interparticle separation', 'highly enhance', 'field component', 'difference time', 'closely approaching']</t>
  </si>
  <si>
    <t>Near-field dipolar plasmon interactions of multiple infrared antenna structures in the strong coupling limit are studied using scattering-type scanning near-field optical microscope (s-SNOM) and theoretical finite-difference time-domain (FDTD) calculations. We monitor in real-space the evolution of plasmon dipolar mode of a stationary antenna structure as multiple resonantly matched dipolar plasmon particles are closely approaching it. Interparticle separation, length and polarization dependent studies show that the cross geometry structure favors strong interparticle charge-charge, dipole-dipole and charge-dipole Coulomb interactions in the nanometer scale gap region, which results in strong field enhancement in cross-bowties and further allows these structures to be used as polarization filters. The nanoscale local field amplitude and phase maps show that due to strong interparticle Coulomb coupling, cross-bowtie structures redistribute and highly enhance the out-of-plane (perpendicular to the plane of the sample) plasmon near-field component at the gap region relative to ordinary bowties. ¬© 2013 the Owner Societies.</t>
  </si>
  <si>
    <t>18944-18950</t>
  </si>
  <si>
    <t>60029378;60029378;60117337;60007174;60007174;60007174;60029378</t>
  </si>
  <si>
    <t>55886233200;55913368100;55902988100;9943212200;57203052015;9245307300;6507056438</t>
  </si>
  <si>
    <t>Grefe, Sarah E.;Leiva, Daan;Mastel, Stefan;Dhuey, Scott D.;Cabrini, Stefano;Schuck, P. James;Abate, Yohannes</t>
  </si>
  <si>
    <t>Spain;United States;United States</t>
  </si>
  <si>
    <t>Donostia-San Sebastian;Long Beach;Berkeley</t>
  </si>
  <si>
    <t>CIC nanoGUNE;California State University Long Beach;Lawrence Berkeley National Laboratory</t>
  </si>
  <si>
    <t>60117337;60029378;60007174</t>
  </si>
  <si>
    <t>Grefe S.</t>
  </si>
  <si>
    <t>Near-field spatial mapping of strongly interacting multiple plasmonic infrared antennas</t>
  </si>
  <si>
    <t>10.1039/c3cp53104j</t>
  </si>
  <si>
    <t>2-s2.0-84886872921</t>
  </si>
  <si>
    <t>['¬© 2013', 'three imino', 'strong emission', 'sequential reaction', 'royal society', 'linear fashion', 'lh 3', 'l 2zn2ln', 'four complexes', 'f levels', 'excited directly', 'complete absence', 'base leads', 'antenna sensitization', 'anhydrous zncl2', '3 }.']</t>
  </si>
  <si>
    <t>The sequential reaction of a phosphorus-based trishydrazone ligand, LH 3 with anhydrous ZnCl2 and LnCl3¬∑6H 2O in a 2:2:1 stoichiometric ratio in the presence of triethylamine as the base leads to the formation of monocationic trinuclear complexes [L 2Zn2Ln]Cl {Ln = Gd (1), Tb (2), Nd (3), Eu (4) and L = [(S)P[N(Me)NCH-C6H3-2-O-3-OMe]3}. All the three metal ions, in each of these compounds, are arranged in a linear fashion. The two terminal Zn(ii) ions are encapsulated by three imino and three phenolate oxygen atoms while the lanthanide ion remains in the centre with an all-oxygen coordination environment. Detailed photophysical measurements reveal the complete absence of antenna sensitization in all the four complexes. However, a strong emission was found for 2 and 4 when excited directly at their f-f levels. ¬© 2013 The Royal Society of Chemistry.</t>
  </si>
  <si>
    <t>15447-15456</t>
  </si>
  <si>
    <t>60021988-60117289;60021988;60021988;60021988</t>
  </si>
  <si>
    <t>7006003609;26533835700;33167797200;14065172700</t>
  </si>
  <si>
    <t>Chandrasekhar, Vadapalli;Bag, Prasenjit;Murugesapandian, Balasubramanian;Pandey, Mrituanjay D.</t>
  </si>
  <si>
    <t>Hyderabad;Kanpur</t>
  </si>
  <si>
    <t>Tata Institute of Fundamental Research, Hyderabad;Indian Institute of Technology Kanpur</t>
  </si>
  <si>
    <t>60117289;60021988</t>
  </si>
  <si>
    <t>Chandrasekhar V.</t>
  </si>
  <si>
    <t>A phosphorus-based compartmental ligand, (S)P[N(Me)NCH-C&lt;inf&gt;6&lt;/inf&gt;H &lt;inf&gt;3&lt;/inf&gt;-2-O-3-OMe]&lt;inf&gt;3&lt;/inf&gt; (LH&lt;inf&gt;3&lt;/inf&gt;), enables the assembly of luminescent heterobimetallic linear {L&lt;inf&gt;2&lt;/inf&gt;Zn&lt;inf&gt;2&lt;/inf&gt;Ln}&lt;sup&gt;+&lt;/sup&gt; [Ln = Gd, Tb, Nd and Eu] complexes</t>
  </si>
  <si>
    <t>10.1039/c3dt51431e</t>
  </si>
  <si>
    <t>2-s2.0-84886940007</t>
  </si>
  <si>
    <t>['¬© 2002', 'uniform amplitude', 'ultrawideband characteristic', 'two slots', 'slot structure', 'significantly improved', 'proposed antenna', 'low directivity', 'like waves', 'impedance bandwidth', 'high frequencies', 'generate plane', 'considerably improved', '6 ghz', '2011 ieee', '15 ghz']</t>
  </si>
  <si>
    <t>Double-slot structure | high directivity | Vivaldi antenna</t>
  </si>
  <si>
    <t>The conventional Vivaldi antenna is known for its ultrawideband characteristic, but low directivity. In order to improve the directivity, a double-slot structure is proposed to design a new Vivaldi antenna. The two slots are excited in uniform amplitude and phase by using a T-junction power divider. The double-slot structure can generate plane-like waves in the E-plane of the antenna. As a result, directivity of the double-slot Vivaldi antenna is significantly improved by comparison to a conventional Vivaldi antenna of the same size. The measured results show that impedance bandwidth of the double-slot Vivaldi antenna is from 2.5 to 15 GHz. Gain and directivity of the proposed antenna is considerably improved at the frequencies above 6 GHz. Furthermore, the main beam splitting at high frequencies of the conventional Vivaldi antenna on thick dielectric substrates is eliminated by the double-slot structure. ¬© 2002-2011 IEEE.</t>
  </si>
  <si>
    <t>1380-1383</t>
  </si>
  <si>
    <t>105589972;105589972;105589972</t>
  </si>
  <si>
    <t>36348889600;35320575500;55265509500</t>
  </si>
  <si>
    <t>Wang, Ya Wei;Wang, Guang Ming;Zong, Bin Feng</t>
  </si>
  <si>
    <t>University of Airforce Engineering</t>
  </si>
  <si>
    <t>Directivity improvement of vivaldi antenna using double-slot structure</t>
  </si>
  <si>
    <t>10.1109/LAWP.2013.2285182</t>
  </si>
  <si>
    <t>2-s2.0-84887641173</t>
  </si>
  <si>
    <t>['¬© 2013', 'vswr characteristics', 'various branches', 'significant reduction', 'radio engineering', 'plasma antennas', 'plasma antenna', 'mercury vapors', 'important problem', 'feko software', 'electromagnetic signals', 'electromagnetic characteristics', 'discharge plasma', 'considerable number', 'begell house', 'armed services', 'antennas made', 'aerospace vehicles']</t>
  </si>
  <si>
    <t>Efficiency | Mercury vapors | Plasma antenna | Relative permittivity and specific conductivity of cold plasma | Vswr</t>
  </si>
  <si>
    <t>The interaction of electromagnetic signals with plasma antenna is an important problem of radiophysics and electronics, as they are used in various branches of radio engineering, including the armed services. Despite a considerable number of publications on plasma antennas, currently the problem of mercury vapor influence on their electromagnetic characteristics is not solved. A method is proposed for calculating the conductivity of the cold plasma filled with mercury vapors. The characteristics of plasma antennas with mercury vapors and without them in the two frequency ranges in the FEKO software are calculated. The effect of mercury vapors on the parameters of plasma antennas is analyzed. The calculations have shown that the introduction of mercury vapors into the plasma antenna leads to a significant reduction in its efficiency and to a change in VSWR characteristics, especially with frequency electromagnetic signal increasing. For improvement of parameters, in particular, the efficiency of the antennas under consideration, the recommendations on decreasing the amount of mercury in them are given. The antennas made of gas-discharge plasma can be mounted on aerospace vehicles. ¬© 2013 by Begell House, Inc.</t>
  </si>
  <si>
    <t>1755-1763</t>
  </si>
  <si>
    <t>60020726;60028371</t>
  </si>
  <si>
    <t>8362861600;36704975700</t>
  </si>
  <si>
    <t>Ovsyanikov, V. V.;Moroz, S. M.</t>
  </si>
  <si>
    <t>Dnipro;Dnipro</t>
  </si>
  <si>
    <t>Dnipro University of Technology;Oles Honchar Dnipro National University</t>
  </si>
  <si>
    <t>60028371;60020726</t>
  </si>
  <si>
    <t>Ovsyanikov V.</t>
  </si>
  <si>
    <t>Interaction of electromagnetic signals with an antenna made of a gas-discharge plasma</t>
  </si>
  <si>
    <t>10.1615/TelecomRadEng.v72.i19.40</t>
  </si>
  <si>
    <t>2-s2.0-84887679100</t>
  </si>
  <si>
    <t>['¬± 0', '¬© 2002', 'relative bandwidth', 'power beamwidth', 'maximum variation', 'linear array', 'less two', 'less transition', 'implement low', 'ghz band', 'four elements', 'amplitude imbalances', '8 db', '7 ¬∞', '62 ghz', '60 ghz', '4 db', '30 ¬∞', '2011 ieee', '1 œºm']</t>
  </si>
  <si>
    <t>Butler matrix | millimeter-wave (mm-wave) | multibeam antenna | passive beamforming | quartz technology</t>
  </si>
  <si>
    <t>In this letter, we present a coplanar-fed, broadband passive multibeam antenna system. The module is composed by a 4√ó4 Butler matrix connected to a linear array of four elements and realized in a via-less two-metal-layer (i.e., top and bottom) fused silica technology. The accurate process resolution (1 Œºm) allows manufacturing small design features to implement low-loss, broadband (10% relative bandwidth) millimeter-wave building blocks, using conventional microstrip designs. The measured insertion loss of the via-less transition is 0.4 dB at 62 GHz. The Butler matrix exhibits between 59 and 66 GHz maximum simulated phase and amplitude imbalances of ¬±7¬∞ and ¬±0.8 dB, respectively. The experimentally characterized radiation patterns of the entire system show a half-power beamwidth (HPBW) of 30¬∞ at 60 GHz, and the beam-steering angles show a maximum variation of 7¬∞ in the 60-66-GHz band. ¬© 2002-2011 IEEE.</t>
  </si>
  <si>
    <t>1376-1379</t>
  </si>
  <si>
    <t>60006288;60006288;60027905;60006288;60006288</t>
  </si>
  <si>
    <t>56955688000;55931345800;54394326400;55482303200;35605357900</t>
  </si>
  <si>
    <t>Foglia Manzillo, Francesco;Nastri, Raffaele;Spella, Maristella;Gentile, Gennaro;Spirito, Marco</t>
  </si>
  <si>
    <t>Eindhoven;Delft</t>
  </si>
  <si>
    <t>NXP Semiconductors;Delft University of Technology</t>
  </si>
  <si>
    <t>60027905;60006288</t>
  </si>
  <si>
    <t>Foglia Manzillo F.</t>
  </si>
  <si>
    <t>A 60-GHz passive broadband multibeam antenna system in fused silica technology</t>
  </si>
  <si>
    <t>10.1109/LAWP.2013.2286207</t>
  </si>
  <si>
    <t>2-s2.0-84887700307</t>
  </si>
  <si>
    <t>2011AA010205</t>
  </si>
  <si>
    <t>['well photodetector', 'thz qwp', 'theoretical studies', 'terahertz quantum', 'temperature dependence', 'simulations show', 'simulation results', 'signal source', 'second scheme', 'second part', 'reach plip', 'optical antenna', 'numerical simulations', 'limited performance', 'lightly doped', 'high temperatures', 'first part', 'doping concentration', 'device characteristics', 'consistent solution', 'achieve photon', 'achieve background', '77 k', '5 thz']</t>
  </si>
  <si>
    <t>Theoretical studies and numerical simulations on design, performance, and improvements of terahertz quantum-well photodetector (THz QWP) are presented. In the first part of this paper, we discuss the device band structure resulting from a self-consistent solution and simulation results. First, the temperature dependence of device characteristics is analyzed. Next, we deduce the condition of optimal doping concentration for maximizing dark current limited detectivity Ddet* when QWP is lightly doped. Accordingly, unlike in previously published reports, doping concentration is not fixed and is selected by the above condition. In the second part of this paper, we propose two schemes for improving operation temperature. The first is to incorporate an optical antenna which focuses incident THz wave. Numerical results show that the QWP with peak frequency higher than 5.5 THz is expected to achieve background-noise-limited performance at 77 K or above when employing a 10 6 times enhancement antenna. The second scheme is to use a laser as the signal source to achieve photon-noise-limited performance (PLIP) at high temperatures. Simulations show that when operating below critical temperature QWPs in the range of 1 ‚àº 7 THz can reach PLIP under practical illumination intensities. ¬© 2013 AIP Publishing LLC.</t>
  </si>
  <si>
    <t>60025084;60025084;60025084;60025084;60025084;60025084;60025084</t>
  </si>
  <si>
    <t>57196101245;57194716962;42161234400;35231667000;9435666000;55574196062;35240645300</t>
  </si>
  <si>
    <t>Zhang, S.;Wang, T. M.;Hao, M. R.;Yang, Y.;Zhang, Y. H.;Shen, W. Z.;Liu, H. C.</t>
  </si>
  <si>
    <t>Terahertz quantum-well photodetectors: Design, performance, and improvements</t>
  </si>
  <si>
    <t>10.1063/1.4826625</t>
  </si>
  <si>
    <t>2-s2.0-84888337590</t>
  </si>
  <si>
    <t>['spr frequency', 'silver nanoprism', 'results open', 'new vistas', 'multipolar nanoantenna', 'light came', 'effect even', 'ag nps', 'ag np', '980 nm', '5 mw']</t>
  </si>
  <si>
    <t>FDTD simulation | fluorescent nanoparticles | plasmon-induced fluorescence | plasmonics | silver nanoprism</t>
  </si>
  <si>
    <t>A silver nanoprism (Ag NP) generates a near field due to multipolar surface plasmon resonance (SPR) and lightening rod effects and acts as a multipolar nanoantenna. The ability of Ag NPs to create such an effect even under an infrared (IR) optical field far off of resonance from the SPR frequency is demonstrated through finite difference time domain simulations of exact Ag NPs and hybrids. The conclusive experimental proof of such a near field around Ag NPs under low-intensity (1.5 mW) IR (980 nm) light came when it could excite fluorescence from YVO4/Eu3+ nanoparticles that otherwise do not fluoresce under IR. The results open up new vistas for exclusive plasmonic excitation of fluorescence through metal NP hybrids/ensembles. ¬© 2013 American Chemical Society.</t>
  </si>
  <si>
    <t>3834-3838</t>
  </si>
  <si>
    <t>60009615;60009615;60113558;60009615</t>
  </si>
  <si>
    <t>55862131300;57207453724;23973029100;22733824600</t>
  </si>
  <si>
    <t>Buch, Zubair;Kumar, Vineet;Mamgain, Hitesh;Chawla, Santa</t>
  </si>
  <si>
    <t>Germany;India</t>
  </si>
  <si>
    <t>Ulm;New Delhi</t>
  </si>
  <si>
    <t>WITec Wissenschaftliche Instrumente und Technologie GmbH;National Physical Laboratory India</t>
  </si>
  <si>
    <t>60113558;60009615</t>
  </si>
  <si>
    <t>Buch Z.</t>
  </si>
  <si>
    <t>Silver nanoprisms acting as multipolar nanoantennas under a low-intensity infrared optical field exciting fluorescence from Eu&lt;sup&gt;3+&lt;/sup&gt;</t>
  </si>
  <si>
    <t>10.1021/jz4019354</t>
  </si>
  <si>
    <t>2-s2.0-84888344759</t>
  </si>
  <si>
    <t>FG02-03ER15393</t>
  </si>
  <si>
    <t>['values observed', 'spectral signatures', 'qx state', 'photosynthetic activity', 'natural light', 'important implications', 'harvesting complexes', 'energy transfer', 'covalently linked', 'car ).', 'artificial light', 'appear within', '1 state']</t>
  </si>
  <si>
    <t>We have studied the energy transfer dynamics in an artificial light-harvesting dyad composed of a phthalocyanine (Pc) covalently linked to a carotenoid (Car). The combination of high temporal resolution transient absorption spectroscopy with global and target analysis allowed us to quantify the efficiency of the energy transfer from the S2 excited state of the Car to the Pc at 37%, close to values observed in some natural light-harvesting complexes. In addition, following selective excitation of the Pc, we have identified the spectral signatures of the S1 excited state of the Car which appear within the ‚âà30 fs time resolution of our measurement. This strongly indicates excited state coupling between the S 1 state of Car and the Qx state of Pc, with important implications for the regulation of photosynthetic activity. ¬© 2013 American Chemical Society.</t>
  </si>
  <si>
    <t>14183-14190</t>
  </si>
  <si>
    <t>60023256;60008734;60008734;60003892;60003892;60003892;60003892;60003892;60008734;60023256;60023256</t>
  </si>
  <si>
    <t>55241623600;21741244600;7006261095;56257777200;55943632400;26643239600;7403336040;35598466200;35599806700;24774986400;6603259331</t>
  </si>
  <si>
    <t>Maiuri, M.;Snellenburg, J. J.;Van Stokkum, I. H.M.;Pillai, S.;Wongcarter, K.;Gust, D.;Moore, T. A.;Moore, A. L.;Van Grondelle, R.;Cerullo, G.;Polli, D.</t>
  </si>
  <si>
    <t>Italy;Netherlands;United States</t>
  </si>
  <si>
    <t>Milan;Amsterdam;Tempe</t>
  </si>
  <si>
    <t>Politecnico di Milano;Vrije Universiteit Amsterdam;Arizona State University</t>
  </si>
  <si>
    <t>60023256;60008734;60003892</t>
  </si>
  <si>
    <t>Maiuri M.</t>
  </si>
  <si>
    <t>Ultrafast energy transfer and excited state coupling in an artificial photosynthetic antenna</t>
  </si>
  <si>
    <t>10.1021/jp401073w</t>
  </si>
  <si>
    <t>2-s2.0-84888581579</t>
  </si>
  <si>
    <t>['technology 2013', 'solar operation', 'polycrystalline silicon', 'plane far', 'novel combination', 'frequency band', 'effective dc', '91 ghz', '8 dbi', '45 ¬∞']</t>
  </si>
  <si>
    <t>A novel combination of a two-port slant ¬± 45¬∞ dual-polarised microstrip patch antenna with a polycrystalline silicon (poly-Si) solar cell operating as an RF stacked parasitic patch element is presented and discussed for 5.8 GHz band polarisation diverse multifunctional WiMAX systems. To minimise the effect of the solar operation on the RF antenna performance, an effective DC/RF isolation circuit consisting of quarter-wavelength microstrip transmission lines is demonstrated. The proposed solar patch provides identical E-plane and H-plane far-field radiation patterns for +45¬∞ and -45¬∞ polarisations with a gain of 7.8 dBi and operates at the frequency band of 5.66-5.91 GHz. ¬© The Institution of Engineering and Technology 2013.</t>
  </si>
  <si>
    <t>1514-1515</t>
  </si>
  <si>
    <t>Yurduseven, O.;Smith, D.</t>
  </si>
  <si>
    <t>Solar cell stacked dual-polarised patch antenna for 5.8 GHz band WiMAX network</t>
  </si>
  <si>
    <t>10.1049/el.2013.2451</t>
  </si>
  <si>
    <t>2-s2.0-84890046640</t>
  </si>
  <si>
    <t>['technology 2013', 'new high', 'metallic cylinder', 'large bandwidth', 'intermediate layer', 'higher gain', 'high gain', 'gain improvement', 'cavity formed', '8 ghz']</t>
  </si>
  <si>
    <t>A new high-gain cylindrical dielectric resonator antenna (DRA) with a large bandwidth is proposed. A cylindrical dielectric resonator, an intermediate layer and a metallic cylinder are used to obtain a large bandwidth and a high gain. The intermediate layer structure can suppress surface wave propagation, which results in a gain improvement, and the cavity formed by the metallic cylinder provides a further higher gain. The measured results demonstrate that the proposed DRA achieves a large bandwidth of 23% from 5.4 to 6.8 GHz with a voltage standing wave ratio of &lt; 2 and a high gain of around 11 dBi. ¬© The Institution of Engineering and Technology 2013.</t>
  </si>
  <si>
    <t>1506-1507</t>
  </si>
  <si>
    <t>60003977;60005415;60018714;60003977</t>
  </si>
  <si>
    <t>Wang, Y. F.;Denidni, T. A.;Zeng, Q. S.;Wei, G.</t>
  </si>
  <si>
    <t>Design of high gain, broadband cylindrical dielectric resonator antenna</t>
  </si>
  <si>
    <t>10.1049/el.2013.2741</t>
  </si>
  <si>
    <t>2-s2.0-84890050167</t>
  </si>
  <si>
    <t>['technology 2013', 'simulated results', 'proposed array', 'loop array', 'experimental measurements']</t>
  </si>
  <si>
    <t>A near-field switched loop antenna array with a circular defected ground structure for precise positioning systems is presented. By switching the loop array, the positions of the densely placed smallsized radio frequency identification tags can be identified. The characteristics of the proposed array are verified by the comparisons to the simulated results and experimental measurements. ¬© The Institution of Engineering and Technology 2013.</t>
  </si>
  <si>
    <t>1510-1512</t>
  </si>
  <si>
    <t>60032144-60068706;60032144;60032144;60032144</t>
  </si>
  <si>
    <t>55778141185;35790205800;7402730463;55608574700</t>
  </si>
  <si>
    <t>Lee, W. S.;Jang, H. S.;Oh, K. S.;Yu, J. W.</t>
  </si>
  <si>
    <t>Uiwang;Daejeon</t>
  </si>
  <si>
    <t>Korea Railroad Research Institute;Korea Advanced Institute of Science and Technology</t>
  </si>
  <si>
    <t>60068706;60032144</t>
  </si>
  <si>
    <t>Near-field switched loop antenna array with circular defected ground structure for precise positioning systems</t>
  </si>
  <si>
    <t>10.1049/el.2013.2213</t>
  </si>
  <si>
    <t>2-s2.0-84890077388</t>
  </si>
  <si>
    <t>['technology 2013', 'reconfigurable antenna', 'radiating patch', 'polarisation state', 'polarisation levels', 'polarisation diversity', 'low cross', 'linear state', 'dynamically change', 'circular state']</t>
  </si>
  <si>
    <t>A reconfigurable antenna with polarisation diversity is proposed. The proposed antenna consists of a square radiating patch and a switchable Y-shaped feed structure. The radiating patch is fed by the switchable Y-shaped feed line to dynamically change the polarisation state. The novel structure described here enables matched input optimisation for both polarisations. Low cross-polarisation levels in the linear state and good axial ratios in the circular state are observed. ¬© The Institution of Engineering and Technology 2013.</t>
  </si>
  <si>
    <t>1512-1513</t>
  </si>
  <si>
    <t>Polarisation diversity antenna with asymmetrical Y-shaped feed structure</t>
  </si>
  <si>
    <t>10.1049/el.2013.2852</t>
  </si>
  <si>
    <t>2-s2.0-84890088538</t>
  </si>
  <si>
    <t>['technology 2013', 'robust performance', 'realised gain', 'antenna covers']</t>
  </si>
  <si>
    <t>A flexible meandered loop antenna is proposed, designed and realised for small cylindrical implantable devices. This antenna covers the Medical Device Radiocommunications Service (MedRadio) and the 433-434 MHz industrial, scientific and medical (ISM) bands, and is probably the smallest reported flexible implantable antenna that covers these bands. This antenna has shown a robust performance in the presence of implant internal components and has a realised gain of -28.4 dBi inside a model of a human upper arm. ¬© The Institution of Engineering and Technology 2013.</t>
  </si>
  <si>
    <t>1515-1517</t>
  </si>
  <si>
    <t>60020661;60020661;60020661</t>
  </si>
  <si>
    <t>55766159600;35596180300;37060345900</t>
  </si>
  <si>
    <t>Alrawashdeh, R.;Huang, Y.;Cao, P.</t>
  </si>
  <si>
    <t>Alrawashdeh R.</t>
  </si>
  <si>
    <t>Flexible meandered loop antenna for implants in MedRadio and ISM bands</t>
  </si>
  <si>
    <t>10.1049/el.2013.3035</t>
  </si>
  <si>
    <t>2-s2.0-84890088618</t>
  </si>
  <si>
    <t>['world species', 'western romania', 'troglomorphy involving', 'tatrensis sp', 'species descriptions', 'pronounced troglomorphy', 'nov .,', 'megalothorax willem', 'megalothorax species', 'larger body', 'hipmani sp', 'dracoaia cave', 'draco sp', 'distribution records', 'diagnostic table', 'comparative tables', 'carpaticus sp', 'body chaetae']</t>
  </si>
  <si>
    <t>Cave fauna | Endemism | Identification key | Troglomorphy</t>
  </si>
  <si>
    <t>Four new species of Megalothorax Willem, 1900 are described and illustrated: M. tatrensis sp. nov., M. carpaticus sp. nov., M. hipmani sp. nov. from caves in Slovakia and M. draco sp. nov. from the Dracoaia Cave in western Romania. The species represent troglobiotic forms exhibiting different level of troglomorphy involving such features as larger body, elongated foot complex, antennae, mucro and body chaetae. The most pronounced troglomorphy is observed in M. hipmani sp. nov. and M. draco sp. nov. Species descriptions are completed with comparative tables of chaetotaxy of antennae and legs. Diagnostic table for all congeners and dichotomous identification key to the world species are provided. Distribution records of other Megalothorax species in Slovakia are added. Copyright ¬© 2013 Magnolia Press.</t>
  </si>
  <si>
    <t>545-575</t>
  </si>
  <si>
    <t>60017383;60031236</t>
  </si>
  <si>
    <t>55943476600;56262736800</t>
  </si>
  <si>
    <t>Pap√°ƒç, Vladim√≠r;KOV√Åƒç, Lubom√≠r</t>
  </si>
  <si>
    <t>Slovakia;United States</t>
  </si>
  <si>
    <t>Kosice;Arlington</t>
  </si>
  <si>
    <t>Pavol Jozef Safarik University in Kosice;Nature Conservancy</t>
  </si>
  <si>
    <t>60031236;60017383</t>
  </si>
  <si>
    <t>Pap√°ƒç V.</t>
  </si>
  <si>
    <t>Four new troglobiotic species of the genus megalothorax willem, 1900 (Collembola: Neelipleona) from the carpathian mountains (Slovakia, Romania)</t>
  </si>
  <si>
    <t>10.11646/zootaxa.3737.5.3</t>
  </si>
  <si>
    <t>2-s2.0-84888624275</t>
  </si>
  <si>
    <t>['¬© 2002', 'vice versa', 'utilizes pressure', 'single axis', 'reconfigurable five', 'physical lengths', 'metal elements', 'gain tuning', 'element yagi', 'driven liquid', 'director elements', '87 ghz', '33 db', '2011 ieee']</t>
  </si>
  <si>
    <t>Antenna arrays | Beam steering | Liquid metal | Reconfigurable antenna | Yagi-Uda antennas</t>
  </si>
  <si>
    <t>A reconfigurable five-element Yagi-Uda monopole array is presented that utilizes pressure-driven liquid-metal elements. There is one centrally located driven element and six parasitic elements in the array, all of which utilize liquid metal so that their physical lengths can be varied. This allows the array to tune to different operational frequencies, vary the number of director elements, and change parasitic elements from reflectors to directors, and vice versa. The measured results show beam steering along a single axis and 1.33 dB of gain tuning at 2.4 and 3.87 GHz. ¬© 2002-2011 IEEE.</t>
  </si>
  <si>
    <t>1388-1391</t>
  </si>
  <si>
    <t>60013791;60013791;60013791;60013791</t>
  </si>
  <si>
    <t>55933685500;55932217400;8951641400;6603929692</t>
  </si>
  <si>
    <t>Morishita, Andy M.;Kitamura, Carolynn K.Y.;Ohta, Aaron T.;Shiroma, Wayne A.</t>
  </si>
  <si>
    <t>Morishita A.</t>
  </si>
  <si>
    <t>A liquid-metal monopole array with tunable frequency, gain, and beam steering</t>
  </si>
  <si>
    <t>10.1109/LAWP.2013.2286544</t>
  </si>
  <si>
    <t>2-s2.0-84887855820</t>
  </si>
  <si>
    <t>['uniform distribution', 'uniform arrays', 'theoretical indicator', 'sparse signals', 'sparse representation', 'small numbers', 'slight randomization', 'randomized arrays', 'radio interferometry', 'possible remedy', 'pixel basis', 'optimal arrays', 'omp reconstructions', 'omp ),', 'objects represented', 'mutual coherence', 'measurement matrices', 'low coherence', 'introductory assessment', 'incomplete sampling', 'ieee trans', 'fourier plane', 'extended objects', 'differing results', 'deterministic arrays', 'cs recovery', 'cs ),', 'compressed sensing', 'bdct ).', 'array design', 'always faced', 'also run', 'accurate recovery', '1289 ).']</t>
  </si>
  <si>
    <t>Instrumentation: interferometers | Methods: numerical | Radio continuum: general | Techniques: image processing</t>
  </si>
  <si>
    <t>Context. Radio interferometry has always faced the problem of incomplete sampling of the Fourier plane. A possible remedy can be found in the promising new theory of compressed sensing (CS), which allows for the accurate recovery of sparse signals from sub-Nyquist sampling given certain measurement conditions. Aims. We provide an introductory assessment of optimal arrays for CS in snapshot-mode radio interferometry, using orthogonal matching pursuit (OMP), a widely used CS recovery algorithm similar in some respects to CLEAN. We focus on comparing centrally condensed (specifically, Gaussian) arrays to uniform arrays, and randomized arrays to deterministic arrays such as the VLA. Methods. The theory of CS is grounded in a) sparse representation of signals and b) measurement matrices of low coherence. We calculate the mutual coherence of measurement matrices as a theoretical indicator of arrays' suitability for OMP, based on the recovery error bounds in Donoho et al. (2006, IEEE Trans. Inform. Theory, 52, 1289). OMP reconstructions of both point and extended objects are also run from simulated incomplete data. Optimal arrays are considered for objects represented in 1) the natural pixel basis and 2) the block discrete cosine transform (BDCT). Results. We find that reconstructions of the pixel representation perform best with the uniform random array, while reconstructions of the BDCT representation perform best with normal random arrays. Slight randomization to the VLA also improves it dramatically for CS recovery with the pixel basis. Conclusions. In the pixel basis, array design for CS reflects known principles of array design for small numbers of antennas, namely of randomness and uniform distribution. Differing results with the BDCT, however, emphasize the need to study how sparsifying bases affect array design before CS can be optimized for radio interferometry. ¬© 2013 ESO.</t>
  </si>
  <si>
    <t>Fannjiang, Clara</t>
  </si>
  <si>
    <t>Fannjiang C.</t>
  </si>
  <si>
    <t>Optimal arrays for compressed sensing in snapshot-mode radio interferometry</t>
  </si>
  <si>
    <t>10.1051/0004-6361/201321079</t>
  </si>
  <si>
    <t>2-s2.0-84887896892</t>
  </si>
  <si>
    <t>['¬© 2002', 'vivo testing', 'safety performance', 'quite affect', 'quantify dependence', 'occupied volumes', 'mm3 antenna', 'maximum deviations', 'increasing sensitivity', 'implantable antennas', 'finally assessed', 'experimental protocol', 'antenna size', 'antenna radiation', '399 mm', '2011 ieee']</t>
  </si>
  <si>
    <t>Implantable antenna | In vivo | Medical Implant Communications Service (MICS) band</t>
  </si>
  <si>
    <t>We propose and implement an experimental protocol for in vivo testing of implantable antennas in rats, which aims to quantify dependence of the exhibited resonance performance upon antenna size and intersubject and surgical procedure variability. Two implantable antennas with occupied volumes of 204 and 399 mm are tested inside three different rats each. Investigations are carried out in the Medical Implant Communications Service (MICS) band (402-405 MHz). Intersubject and surgical procedure variations are found to quite affect the exhibited reflection coefficient frequency response, with reduction in antenna size further increasing sensitivity. Compared to simulations, maximum deviations in the center resonance frequency within the bandwidth and 10-dB bandwidth equal -6.5% and +30.2% for the 204-mm3 antenna, and -1.7% and -14.9% for the 399-mm3 antenna. Antenna radiation and safety performance are finally assessed for glucose monitoring applications. ¬© 2002-2011 IEEE.</t>
  </si>
  <si>
    <t>1396-1399</t>
  </si>
  <si>
    <t>60002947;60002947;60003185;60003185;60002947</t>
  </si>
  <si>
    <t>25929284100;55795688100;22980509000;6508211430;7005448427</t>
  </si>
  <si>
    <t>Kiourti, Asimina;Psathas, Konstantinos A.;Lelovas, Pavlos;Kostomitsopoulos, Nikolaos;Nikita, Konstantina S.</t>
  </si>
  <si>
    <t>Academy of Athens;National Technical University of Athens</t>
  </si>
  <si>
    <t>60003185;60002947</t>
  </si>
  <si>
    <t>In vivo tests of implantable antennas in rats: Antenna size and intersubject considerations</t>
  </si>
  <si>
    <t>10.1109/LAWP.2013.2286818</t>
  </si>
  <si>
    <t>2-s2.0-84887911858</t>
  </si>
  <si>
    <t>271/2011</t>
  </si>
  <si>
    <t>['years ago', 'v 1', 'two recent', 'rights reserved', 'refractive index', 'reas 3', 'radio signal', 'radio emission', 'previous versions', 'observables used', 'mhz frequencies', 'measured data', 'marginally compatible', 'mainly due', 'main processes', 'lopes measurements', 'lopes events', 'like lopes', 'less important', 'lateral distribution', 'karlsruhe institute', 'important role', 'good agreement', 'geomagnetic deflection', 'coherence conditions', 'askaryan effect', 'amplitudes predicted', 'air showers', 'air plays', 'absolute amplitude', '0 ).']</t>
  </si>
  <si>
    <t>Cosmic rays | Extensive air showers | Lateral distribution | LOPES | Radio emission</t>
  </si>
  <si>
    <t>Cosmic ray air showers emit radio pulses at MHz frequencies, which can be measured with radio antenna arrays - like LOPES at the Karlsruhe Institute of Technology in Germany. To improve the understanding of the radio emission, we test theoretical descriptions with measured data. The observables used for these tests are the absolute amplitude of the radio signal, and the shape of the radio lateral distribution. We compare lateral distributions of more than 500 LOPES events with two recent and public Monte Carlo simulation codes, REAS 3.11 and CoREAS (v 1.0). The absolute radio amplitudes predicted by REAS 3.11 are in good agreement with the LOPES measurements. The amplitudes predicted by CoREAS are lower by a factor of two, and marginally compatible with the LOPES measurements within the systematic scale uncertainties. In contrast to any previous versions of REAS, REAS 3.11 and CoREAS now reproduce the shape of the measured lateral distributions correctly. This reflects a remarkable progress compared to the situation a few years ago, and it seems that the main processes for the radio emission of air showers are now understood: The emission is mainly due to the geomagnetic deflection of the electrons and positrons in the shower. Less important but not negligible is the Askaryan effect (net charge variation). Moreover, we confirm that the refractive index of the air plays an important role, since it changes the coherence conditions for the emission: Only the new simulations including the refractive index can reproduce rising lateral distributions which we observe in a few LOPES events. Finally, we show that the lateral distribution is sensitive to the energy and the mass of the primary cosmic ray particles. ¬© 2013 Elsevier B.V. All rights reserved.</t>
  </si>
  <si>
    <t>76-91</t>
  </si>
  <si>
    <t>50-52</t>
  </si>
  <si>
    <t>60027314;60032816;60016529;60027314;60025153;60001754;60027314;60027314;60007512;60025153-60030106;60025153;60027314;60008088;60025153;60027314;60027314;60016529-60001754-60025529;60027314;60022995;60102538;60024260;60027314;60027314;60016529;60001754;60027314;60027314;60029791;60022995;60027314;60102538;60016529;60022995;60117150;60027314;60027314;60027314;60030106;60027314;60027314;60027314;60022995;60027314;60027314;60102538;60007512;60027314;60102538;60027314;60001478;60007512;60030106;60027314;60027314;60117150;60001754</t>
  </si>
  <si>
    <t>35351661400;55925600300;8520190400;6701532467;7003775605;7004339578;8566967400;7004585018;7004861245;24503080500;7003434990;6701713770;22933903900;57211248472;7005892720;10538834500;7006807059;55581664700;22934280600;7004320952;35227271100;10538884100;7102735817;7003356984;8707375300;7202396102;6506540646;14025818100;7004596292;10244393000;8520193800;8520193900;26537835900;57211220656;26537930400;7003400123;26537802400;22968160100;10539074900;57191494666;6601964305;35277426300;10538872300;24468840800;36626237700;35562469300;6603745834;57208182312;7202408136;6701921864;10540420700;7004662529;7005215113;7003717624;7003663290;7004929291</t>
  </si>
  <si>
    <t>Apel, W. D.;Arteaga-Vel√°zquez, J. C.;B√§hren, L.;Bekk, K.;Bertaina, M.;Biermann, P. L.;Bl√ºmer, J.;Bozdog, H.;Brancus, I. M.;Cantoni, E.;Chiavassa, A.;Daumiller, K.;De Souza, V.;Pierro, F. Di;Doll, P.;Engel, R.;Falcke, H.;Fuchs, B.;Fuhrmann, D.;Gemmeke, H.;Grupen, C.;Haungs, A.;Heck, D.;H√∂randel, J. R.;Horneffer, A.;Huber, D.;Huege, T.;Isar, P. G.;Kampert, K. H.;Kang, D.;Kr√∂mer, O.;Kuijpers, J.;Link, K.;≈Åuczak, P.;Ludwig, M.;Mathes, H. J.;Melissas, M.;Morello, C.;Oehlschl√§ger, J.;Palmieri, N.;Pierog, T.;Rautenberg, J.;Rebel, H.;Roth, M.;R√ºhle, C.;Saftoiu, A.;Schieler, H.;Schmidt, A.;Schr√∂der, F. G.;Sima, O.;Toma, G.;Trinchero, G. C.;Weindl, A.;Wochele, J.;Zabierowski, J.;Zensus, J. A.</t>
  </si>
  <si>
    <t>Poland;Germany;Mexico;Italy;Romania;Germany;Netherlands;Italy;Germany;Germany;Netherlands;Brazil;Romania;Germany;Romania</t>
  </si>
  <si>
    <t>Lodz;Karlsruhe;Morelia;Rome;Bucharest;Eggenstein-Leopoldshafen;Dwingeloo;Genoa;Siegen;Wuppertal;Nijmegen;Sao Paulo;Bucharest;Bonn;Bucharest</t>
  </si>
  <si>
    <t>Narodowe Centrum Bada≈Ñ JƒÖdrowych, ≈Å√≥d≈∫;Karlsruher Institut f√ºr Technologie;Universidad Michoacana de San Nicol√°s de Hidalgo;Istituto Nazionale Di Astrofisica, Rome;Institute for Space Sciences, Bucharest;Karlsruhe Institute of Technology, Campus North;Netherlands Foundation for Research in Astronomy;Universit√† degli Studi di Genova;Universit√§t Siegen;Bergische Universit√§t Wuppertal;Radboud University Nijmegen;Universidade de S√£o Paulo;Horia Hulubei National Institute of Physics and Nuclear Engineering;Max Planck Institute for Radio Astronomy;Universitatea din Bucuresti</t>
  </si>
  <si>
    <t>60117150;60102538;60032816;60030106;60029791;60027314;60025529;60025153;60024260;60022995;60016529;60008088;60007512;60001754;60001478</t>
  </si>
  <si>
    <t>Apel W.D.</t>
  </si>
  <si>
    <t>Comparing LOPES measurements of air-shower radio emission with REAS 3.11 and CoREAS simulations</t>
  </si>
  <si>
    <t>S092765051300145X</t>
  </si>
  <si>
    <t>10.1016/j.astropartphys.2013.09.003</t>
  </si>
  <si>
    <t>2-s2.0-84887918536</t>
  </si>
  <si>
    <t>['¬© 2002', 'uda antenna', 'quasi yagi', 'marchand balun', 'main lobe', 'entire bandwidth', 'electromagnetic band', 'coupling network', 'central frequency', '53 %,', '2011 ieee', '19 db', '12 db']</t>
  </si>
  <si>
    <t>Broadband antennas | Electromagnetic band-gap (EBG) | Planar antennas | Quasi Yagi-Uda antenna</t>
  </si>
  <si>
    <t>The design of a new broadband quasi Yagi-Uda antenna is presented. The antenna is composed of an electromagnetic band-gap (EBG)-truncated ground plane and a feeding network formed by a Marchand balun and a coupling network. The quasi Yagi-antenna was designed to work at a central frequency of 3.5 GHz using a 30-mil FR4 substrate. The simulated and measured results show a relative bandwidth better than 53%, a cross polarization lower than -19 dB in the main lobe, and a front-to-back ratio better than 12 dB in the entire bandwidth. ¬© 2002-2011 IEEE.</t>
  </si>
  <si>
    <t>1392-1395</t>
  </si>
  <si>
    <t>60033545;60033545;60033545</t>
  </si>
  <si>
    <t>52563442500;52564245300;37561159900</t>
  </si>
  <si>
    <t>Estrada, Juan G.;Paez, Carlos I.;Fajardo, Arturo</t>
  </si>
  <si>
    <t>Pontificia Universidad Javeriana</t>
  </si>
  <si>
    <t>Estrada J.</t>
  </si>
  <si>
    <t>A new broadband quasi yagi-uda antenna with an EBG-truncated ground plane</t>
  </si>
  <si>
    <t>10.1109/LAWP.2013.2286758</t>
  </si>
  <si>
    <t>2-s2.0-84887919202</t>
  </si>
  <si>
    <t>['rotated paraboloid', 'numerical method', 'numerical examples', 'method could', 'medical application', '4 ].', '4 ],', '2 ].', '1 ].']</t>
  </si>
  <si>
    <t>Elliptic paraboloids | Least squares fitting | Numerical method</t>
  </si>
  <si>
    <t>In [4], we discussed the problem of fitting some rotated paraboloid to given measured data in 3-space. A numerical method was developed and numerical examples were given. Recently that method was used to fit some parabolic antenna filter [1]. In this connection the question arises whether this method could be extended for elliptic paraboloids needed for some medical application [2]. We show how this could be done and recommend a numerical method more difficult but similar to that one in [4]. ¬© 2013 Department of Mathematics, University of Osijek.</t>
  </si>
  <si>
    <t>409-415</t>
  </si>
  <si>
    <t>Mathematical Communications</t>
  </si>
  <si>
    <t>Sp√§th, Helmuth</t>
  </si>
  <si>
    <t>Oldenburg</t>
  </si>
  <si>
    <t>Universit√§t Oldenburg</t>
  </si>
  <si>
    <t>Sp√§th H.</t>
  </si>
  <si>
    <t>Least square fitting with elliptic paraboloids</t>
  </si>
  <si>
    <t>2-s2.0-84887924633</t>
  </si>
  <si>
    <t>['slot mode', 'slot array', 'simulation results', 'rhcp mode', 'rhcp )].', 'realistic method', 'overall performance', 'measured data', 'lhcp mode', 'experimental measurements', 'element balun', 'dipole mode', 'compact lumped', 'also simulated', '70 dbic', '68 dbic', '24 dbi', '15 dbi', '1 bandwidth']</t>
  </si>
  <si>
    <t>Broadband antenna | Connected array | Long-slot array | Lumped-element balun</t>
  </si>
  <si>
    <t>In this letter, a realistic method for feeding the dual-polarized cylindrical long-slot array (CLSA) antenna is presented. A compact lumped-element balun with 2.5:1 bandwidth is designed, fabricated, measured, and used for feeding the dipole-mode, while a compact microstrip coupled-line impedance transformer is used for feeding the slot mode of the antenna. Simulation results of these feeds are compared to experimental measurements, and the overall performance of the dual-polarized CLSA antenna with these feeds is also simulated. Simulation results agree with measured data, and it is shown that this antenna has the capability of achieving four polarization modes [vertical, horizontal, left-handed circular polarization (LHCP), right-handed circular polarization (RHCP)]. The gain over 225-450 MHz ranges from -1.42 to -3.15 dBi for the dipole mode, -0.44 to -2.24 dBi for the slot mode, - 1.76 to -2.70 dBic for the LHCP mode, and -1.80 to -2.68 dBic for the RHCP mode. ¬© 2013 IEEE.</t>
  </si>
  <si>
    <t>1384-1387</t>
  </si>
  <si>
    <t>55510565300;24469582500;34769915200</t>
  </si>
  <si>
    <t>Rayno, Jennifer;Celik, Nuri;Iskander, Magdy F.</t>
  </si>
  <si>
    <t>Rayno J.</t>
  </si>
  <si>
    <t>Dual-polarization cylindrical long-slot array (CLSA) antenna integrated with compact broadband baluns and slot impedance transformers</t>
  </si>
  <si>
    <t>10.1109/LAWP.2013.2284595</t>
  </si>
  <si>
    <t>2-s2.0-84887935051</t>
  </si>
  <si>
    <t>['surface resistance', 'successfully fabricated', 'resolution patterns', 'recognition distance', 'receiving apparatus', 'pss nanofiller', 'pss binder', 'printed g', 'narrow distribution', 'much like', 'mechanical interlocking', 'mechanical blending', 'mean frequency', 'interfacial interactions', 'hybrid film', 'high concentrations', 'grains within', 'flexible substrate', 'characteristics indicate', 'based structure', 'approximately 6', '910 mhz', '7 mhz', '5 %,', '30 ¬∞,', '14 times']</t>
  </si>
  <si>
    <t>electron transfer | graphene | hybrid materials | pattern formation | printing</t>
  </si>
  <si>
    <t>A graphene/polyaniline/poly(4-styrenesulfonate) (G/PANI/PSS)-based conducting paste is successfully fabricated by introducing a PANI/PSS nanofiller into a multilayer graphene matrix by mechanical blending. As a compatibilizer, the PSS binder increases the dispersibility, interfacial interactions, and mechanical interlocking between the multilayer graphene matrix and PANI, thereby allowing surface resistance with narrow distribution. High concentrations of this PSS binder, obtained using ex situ polymerization, further improve the adhesion of the hybrid film to a flexible substrate. The minimum surface resistance of the screen-printed G/PANI/PSS hybrid film is approximately 10 Œ© sq-1 for a 70 Œºm uniform thickness. When bent to angles of -30¬∞, the flexible hybrid film exhibits an approximately 6% decrease in surface resistance. The surface resistance after 500 bending cycles increases by only 10 Œ© sq-1, which is 14 times that of smaller, graphene-based thin films. The micropatterned, screen-printed G/PANI/PSS hybrid film is evaluated as a practical dipole tag antenna. High-resolution patterns are formed in the hybrid film by the inherently high surface tension and the properties of grains within the domain-based structure. The G/PANI/PSS-based dipole tag antenna has a bandwidth of 28.7 MHz, a high transmitted power efficiency of 98.5%, and a recognition distance of 0.42 m at a mean frequency of 910 MHz. These characteristics indicate that the G/PANI/PSS-based dipole tag antenna could be used as a signal-receiving apparatus, much like a radio-frequency identification tag, for detecting nearby objects. Copyright ¬© 2013 WILEY-VCH Verlag GmbH &amp; Co. KGaA, Weinheim.</t>
  </si>
  <si>
    <t>3792-3798</t>
  </si>
  <si>
    <t>57209513408;55250260300;35261931900</t>
  </si>
  <si>
    <t>Shin, Keun Young;Cho, Sunghun;Jang, Jyongsik</t>
  </si>
  <si>
    <t>Shin K.</t>
  </si>
  <si>
    <t>Graphene/polyaniline/poly(4-styrenesulfonate) hybrid film with uniform surface resistance and its flexible dipole tag antenna application</t>
  </si>
  <si>
    <t>10.1002/smll.201203204</t>
  </si>
  <si>
    <t>2-s2.0-84888003226</t>
  </si>
  <si>
    <t>EP/G033870/1</t>
  </si>
  <si>
    <t>['wavelength size', 'wave simulations', 'utilizes excitation', 'tie antenna', 'thz near', 'thz imaging', 'surface waves', 'surface field', 'particle presence', 'metallic edges', 'experimentally detected', 'experimental configuration', 'dielectric sub']</t>
  </si>
  <si>
    <t>Impact of sub-wavelength-size dielectric particles on Zenneck surface waves on planar metallic antennas is investigated at terahertz (THz) frequencies with THz near-field probe microscopy. Perturbations of the surface waves show the particle presence, despite its sub-wavelength size. The experimental configuration, which utilizes excitation of surface waves at metallic edges, is suitable for THz imaging of dielectric sub-wavelength size objects. As a proof of concept, the effects of a small strontium titanate rectangular particle and a titanium dioxide sphere on the surface field of a bow-tie antenna are experimentally detected and verified using full-wave simulations. ¬© 2013 ¬© 2013 Author(s).</t>
  </si>
  <si>
    <t>60015150-60022148;60022148;60016576;60026547;60016576;60026547;60022148;60022148;60022148;60022148</t>
  </si>
  <si>
    <t>22980776600;55312030000;55582514900;6506833073;7003925366;7004614253;53866442400;7006454070;7004751445;7003451569</t>
  </si>
  <si>
    <t>Navarro-C√≠a, M.;Natrella, M.;Dominec, F.;Delagnes, J. C.;Ku≈æel, P.;Mounaix, P.;Graham, C.;Renaud, C. C.;Seeds, A. J.;Mitrofanov, O.</t>
  </si>
  <si>
    <t>France;United Kingdom;Czech Republic;United Kingdom</t>
  </si>
  <si>
    <t>Talence;London;Prague;London</t>
  </si>
  <si>
    <t>Laboratoire Onde et Mati√®re d'Aquitaine;University College London;Institute of Physics of the Czech Academy of Sciences;Imperial College London</t>
  </si>
  <si>
    <t>60026547;60022148;60016576;60015150</t>
  </si>
  <si>
    <t>Navarro-C√≠a M.</t>
  </si>
  <si>
    <t>Terahertz imaging of sub-wavelength particles with Zenneck surface waves</t>
  </si>
  <si>
    <t>10.1063/1.4836195</t>
  </si>
  <si>
    <t>2-s2.0-84888616464</t>
  </si>
  <si>
    <t>['upper bands', 'structured substrate', 'strip line', 'proposed high', 'patch antennas', 'measurement results', 'maximum gains', 'laminated sandwich', 'filled bio', 'fed fractal', 'dielectric structure', '9 ghz', '87 dbi', '78 ¬∞', '5 ghz', '45 dbi', '104 ¬∞']</t>
  </si>
  <si>
    <t>Design and analysis of a ceramic-filled bio-plastic composite sandwich structure is presented. This proposed high-dielectric structure is used as a substrate for patch antennas. A meandered-strip line-fed fractal-shape patch antenna is designed and fabricated on a copper-laminated sandwich-structured substrate. Measurement results of this antenna show 44% and 20% of bandwidths with maximum gains of 3.45 dBi and 5.87 dBi for the lower and upper bands, respectively. The half-power beam widths of 104¬∞ and 78¬∞ have been observed from the measured radiation pattern at the two resonance frequencies 0.9 GHz and 2.5 GHz. ¬© 2013 AIP Publishing LLC.</t>
  </si>
  <si>
    <t>54381633400;55328836300</t>
  </si>
  <si>
    <t>Analysis of a ceramic filled bio-plastic composite sandwich structure</t>
  </si>
  <si>
    <t>10.1063/1.4833496</t>
  </si>
  <si>
    <t>2-s2.0-84888623237</t>
  </si>
  <si>
    <t>['relativistic coupled', 'recommended values', 'orbit coupling', 'excellent agreement', 'dipole polarizability', 'cluster approach', 'become significant', 'also given', '3s2 1s0']</t>
  </si>
  <si>
    <t>In this study, accurate static dipole polarizability and hyperpolarizability are calculated for Al+ ground state 3s21S 0 and excited state 3s3p3PJ with J=0,1,2. The finite-field computations use energies obtained with the relativistic configuration interaction approach and the relativistic coupled-cluster approach. Excellent agreement with previously recommended values is found for the dipole polarizability of Al+ ground state 3s2 1S0 and excited state 3s3p3P0 as well as the hyperpolarizability of the ground state 3s2 1S0. The recommended values of the dipole polarizability of the Al+3s3p3P1 and 3P2 and the hyperpolarizability of Al+3s3p3P0, 3P1, and 3P2 are also given. The impacts of the relativity and spin-orbit coupling are elucidated by analyzing the angular momentum dependence of the dipole polarizability and the hyperpolarizability, and comparing the fully and scalar relativistic calculated data. It is shown that the impact of the relativity and spin-orbit coupling are small for the dipole polarizability but become significant for the hyperpolarizability. Finally, the blackbody radiation shifts contributed by the dipole polarizability and hyperpolarizability, respectively, are evaluated for transitions of Al+3s2 1S0 to 3s3p3PJ with J=0,1,2. ¬© 2013 American Physical Society.</t>
  </si>
  <si>
    <t>60012820;60012820-60001298;60012820</t>
  </si>
  <si>
    <t>7406249426;23475248400;7402553660</t>
  </si>
  <si>
    <t>Yu, Yan Mei;Suo, Bing Bing;Fan, Heng</t>
  </si>
  <si>
    <t>Institute of Physics Chinese Academy of Sciences;Northwest University</t>
  </si>
  <si>
    <t>60012820;60001298</t>
  </si>
  <si>
    <t>Yu Y.M.</t>
  </si>
  <si>
    <t>Finite-field calculation of the polarizabilities and hyperpolarizabilities of Al&lt;sup&gt;+&lt;/sup&gt;</t>
  </si>
  <si>
    <t>10.1103/PhysRevA.88.052518</t>
  </si>
  <si>
    <t>2-s2.0-84890369367</t>
  </si>
  <si>
    <t>['specific targets', 'shotgun approach', 'proteomic results', 'one expressed', 'obp level', 'ms analysis', 'mosquitoes makes', 'mosquitoes antennae', 'larger number', 'insect chemosensilla', 'higher quantities', 'females express', 'classical proteomics', 'chemosensory proteins', 'chemical messages', 'binding proteins', 'bind semiochemicals', 'anopheles gambiae', '8 csps', '2d gel']</t>
  </si>
  <si>
    <t>Odorant-binding proteins (OBPs) and chemosensory proteins (CSPs) are small soluble polypeptides that bind semiochemicals in the lymph of insect chemosensilla. In the genome of Anopheles gambiae, 66 genes encode OBPs and 8 encode CSPs. Here we monitored their expression through classical proteomics (2D gel-MS analysis) and a shotgun approach. The latter method proved much more sensitive and therefore more suitable for tiny biological samples as mosquitoes antennae and eggs. Females express a larger number and higher quantities of OBPs in their antennae than males (24 vs 19). OBP9 is the most abundant in the antennae of both sexes, as well as in larvae, pupae and eggs. Of the 8 CSPs, 4 were detected in antennae, while SAP3 was the only one expressed in larvae. Our proteomic results are in fairly good agreement with data of RNA expression reported in the literature, except for OBP4 and OBP5, that we could not identify in our analysis, nor could we detect in Western Blot experiments. The relatively limited number of soluble olfactory proteins expressed at relatively high levels in mosquitoes makes further studies on the coding of chemical messages at the OBP level more accessible, providing for few specific targets. Identification of such proteins in Anopheles gambiae might facilitate future studies on host finding behavior in this important disease vector. ¬© 2013 Mastrobuoni et al.</t>
  </si>
  <si>
    <t>e75162</t>
  </si>
  <si>
    <t>60024629;60082202;60028868;60028868;60028868;60021859;60032350;60024629;60032350;60024629;60028868;60028868;60021859;60021859</t>
  </si>
  <si>
    <t>12647471300;26429910600;35790331600;46161564100;15062936900;6507350869;23090267900;56041448300;7003917532;6508232821;6507105865;36880050400;7005018074;35578900500</t>
  </si>
  <si>
    <t>Mastrobuoni, Guido;Qiao, Huili;Iovinella, Immacolata;Sagona, Simona;Niccolini, Alberto;Boscaro, Francesca;Caputo, Beniamino;Orejuela, Marta R.;Torre, Alessandra Della;Kempa, Stefan;Felicioli, Antonio;Pelosi, Paolo;Moneti, Gloriano;Dani, Francesca Romana</t>
  </si>
  <si>
    <t>China;Italy;Italy;Germany;Italy</t>
  </si>
  <si>
    <t>Nanyang;Rome;Pisa;Berlin;Florence</t>
  </si>
  <si>
    <t>Nanyang Normal University;Sapienza Universit√† di Roma;Universit√† di Pisa;Max Delbruck Center for Molecular Medicine;Universit√† degli Studi di Firenze</t>
  </si>
  <si>
    <t>60082202;60032350;60028868;60024629;60021859</t>
  </si>
  <si>
    <t>Mastrobuoni G.</t>
  </si>
  <si>
    <t>A proteomic investigation of soluble olfactory proteins in Anopheles gambiae</t>
  </si>
  <si>
    <t>10.1371/journal.pone.0075162</t>
  </si>
  <si>
    <t>2-s2.0-84894230377</t>
  </si>
  <si>
    <t>King Abdulaziz City for Science and Technology</t>
  </si>
  <si>
    <t>MT-5-8</t>
  </si>
  <si>
    <t>KACST</t>
  </si>
  <si>
    <t>['successful separation', 'simultaneous determination', 'silica capillary', 'sample preparation', 'pharmaceutical analysis', 'ph 10', 'ml ).', 'method application', 'francis group', 'excellent linearity', 'examined samples', 'current study', 'acceptable recovery', '3 %)', '21 œºg', '200 œºg', '12 œºg']</t>
  </si>
  <si>
    <t>capillary electrophoresis (CE) | cefixime | ofloxacin | pharmaceutical analysis | simultaneous determination | sparfloxacin</t>
  </si>
  <si>
    <t>In the current study, the first capillary electrophoresis (CE) method for the simultaneous determination of ofloxacin (OFL) and cefixime (CEF) in their combined and single dosage forms was reported. Successful separation was achieved using 31.2 cm long √ó 50 Œºm I.D. fused-silica capillary, 10 mM phosphate electrolyte at pH 10, injection time 10.0 s, voltage 25 kV and column temperature 25¬∞C. A photo diode array detector was used at wavelength 254 nm. The method was validated and accuracy, precision, linearity, and limits of detection and quantitation were examined. An excellent linearity was obtained at a wide concentration range (5-200 Œºg/mL). The method is also sensitive enough for pharmaceutical analysis. The limit of detection for OFL and CEF was 0.12 Œºg/mL and 0.21 Œºg/mL, respectively. For method application, acceptable recovery (100.2-105.3%) was obtained for all examined samples. The method has the advantages of CE over HPLC with respect to rapidity, simplicity in reagents, and sample preparation as well as saving in reagents. ¬© 2013 Taylor and Francis Group, LLC.</t>
  </si>
  <si>
    <t>2687-2697</t>
  </si>
  <si>
    <t>1520572X</t>
  </si>
  <si>
    <t>Journal of Liquid Chromatography and Related Technologies</t>
  </si>
  <si>
    <t>Alnajjar, Ahmed O.</t>
  </si>
  <si>
    <t>Alnajjar A.</t>
  </si>
  <si>
    <t>Simultaneous determination of ofloxacin and cefixime in tablet formulation using capillary electrophoresis</t>
  </si>
  <si>
    <t>10.1080/10826076.2012.725691</t>
  </si>
  <si>
    <t>2-s2.0-84882444179</t>
  </si>
  <si>
    <t>['system design', 'steps necessary', 'selection rules', 'research groups', 'research center', 'optimized algorithms', 'net modeling', 'board picosatellites', 'article focuses']</t>
  </si>
  <si>
    <t>This article focuses on antenna array management on board picosatellites. The fuzzy controlled multimicrostrip antennas network is introduced for selecting among four antennas, the choice of which is most important in terms of received signal power. Because the values are approximate and imprecise, the integration of a fuzzy controller based on selection rules by an expert is adequate. System design through the steps necessary to validate its behavior before implementation include Petri-net modeling, simulation, and integration of optimized algorithms to minimize computation time and avoid possible system blockages. ¬© 2013 Copyright 2013 Telecom Studies and Research Center and Research Groups on Intelligent Machines Lab.</t>
  </si>
  <si>
    <t>881-912</t>
  </si>
  <si>
    <t>Applied Artificial Intelligence</t>
  </si>
  <si>
    <t>60070321-114025836;114025836;60032083-113832049;60022002;60091788;60070321</t>
  </si>
  <si>
    <t>35104887500;7005084922;35105760600;7102214626;55375832700;7003687617</t>
  </si>
  <si>
    <t>Hamrouni, Chafaa;Hamza, Rached;Neji, Bilel;Aslan, Alim R.;Nakajima, Hiroshi;Alimi, Adel M.</t>
  </si>
  <si>
    <t>Japan;Tunisia;United States;Turkey;Tunisia;Tunisia</t>
  </si>
  <si>
    <t>Kyoto;Sfax;Buffalo;Istanbul;Tunis;</t>
  </si>
  <si>
    <t>OMRON Corporation;Ecole Nationale d'Ingenieurs de Sfax;University at Buffalo, The State University of New York;ƒ∞stanbul Teknik √úniversitesi;Center for Studies and Research of Telecommunications;National School of Engineering of Sfax</t>
  </si>
  <si>
    <t>60091788;60070321;60032083;60022002;114025836;113832049</t>
  </si>
  <si>
    <t>Hamrouni C.</t>
  </si>
  <si>
    <t>Petri-net modeling and prototype of a multimicrostrip antennae network fuzzy controlled system for picosatellites</t>
  </si>
  <si>
    <t>10.1080/08839514.2013.823325</t>
  </si>
  <si>
    <t>2-s2.0-84888598195</t>
  </si>
  <si>
    <t>['vespanthedon chalciphora', 'type species', 'species discussed', 'southern africa', 'rygchiiformis walker', 'revisionary checklist', 'new comb', 'monopetalotaxis wallengren', 'known genera', 'genera ci', 'following genera', 'first time', 'felderiola naumann', 'cinnoscelis holland', 'bionomical data', 'austrosetia felder', 'anaudia wallengren', 'alonina walker', '1971 rev', '1893 rev']</t>
  </si>
  <si>
    <t>Descriptive taxonomy | Synonymy | Systematics</t>
  </si>
  <si>
    <t>A revisionary checklist of the Sesiini of southern Africa is presented. All known genera of the region and their type species are redescribed. The following genera are placed in Sesiini for the first time: Alonina Walker, 1856; Anaudia Wallengren, 1863; Austrosetia Felder &amp; Felder, 1874; Megalosphecia Le Cerf, 1916 and Vespanthedon Le Cerf, 1917. The genera Ci-cinnoscelis Holland, 1893 rev. stat. (from synonymy with Alonina Walker, 1856) and Felderiola Naumann, 1971 rev. stat. (from synonymy with Monopetalotaxis Wallengren, 1859) are resurrected from synonymy and included in Sesiini. One new genus, Hagnogyna new gen., and seven new species, Cicinnoscelis flavipes new sp., C. krooni new sp., Alonina rufa new sp., A. fusca new sp., Anaudia thyranthrena new sp., Felderiola karooensis new sp. and F. xanthogaster new sp., are described. The following new combinations are introduced: Cicinnoscelis longipes Holland, 1893 rev. comb., Alonina pyrethra (Hampson, 1919) new comb., A. pyrocraspis (Hampson, 1910) new comb., A. luteopunctata (Freina, 2011) new comb., Felderiola candescens (Felder &amp; Felder, 1874) rev. comb., Hagnogyna sanguicosta (Hampson, 1919) new comb., H. bartschi (Freina, 2011) new comb. and Vespanthedon chalciphora (Hampson, 1919) new comb. Alonina difformis Hampson, 1919 new syn. is considered a subjective junior synonym of A. rygchiiformis Walker, 1856. A lecto-type is designated for Austrosetia semirufa Felder &amp; Felder, 1874 and the previously unknown males of this species and of Anaudia felderi Wallengren, 1863 are described. Bionomical data for some of the species discussed are given for the first time. Copyright ¬© 2013 Magnolia Press.</t>
  </si>
  <si>
    <t>Bartsch, Daniel</t>
  </si>
  <si>
    <t>Staatliches Museum f√ºr Naturkunde Stuttgart</t>
  </si>
  <si>
    <t>Bartsch D.</t>
  </si>
  <si>
    <t>Revisionary checklist of the Southern African Sesiini (Lepidoptera: Sesiidae) with description of new species</t>
  </si>
  <si>
    <t>10.11646/zootaxa.3741.1.1</t>
  </si>
  <si>
    <t>2-s2.0-84888606714</t>
  </si>
  <si>
    <t>['¬© author', 'using estimation', 'two results', 'tilted pair', 'tilt campaign', 'thermal continuum', 'spin axis', 'spin angle', 'spectral signature', 'specific configuration', 'spacecraft pair', 'source position', 'situ measurements', 'short increase', 'sensitivity available', 'second one', 'second approach', 'radio waves', 'poor triangulation', 'polar cap', 'plane waves', 'paper describes', 'may 2008', 'magnetic activity', 'long boom', 'global characteristics', 'general study', 'first time', 'event selected', 'estimation derived', 'directivity angles', 'dawn sector', 'circular polarization', 'available base', '46 ¬∞.', '35 ¬∞', '0 license']</t>
  </si>
  <si>
    <t>Magnetospheric physics (instruments and techniques; plasmasphere)</t>
  </si>
  <si>
    <t>The Cluster mission operated a "tilt campaign" during the month of May 2008. Two of the four identical Cluster spacecraft were placed at a close distance (~ 50 km) from each other and the spin axis of one of the spacecraft pair was tilted by an angle of ~ 46¬∞. This gave the opportunity, for the first time in space, to measure global characteristics of AC electric field, at the sensitivity available with long boom (88 m) antennas, simultaneously from the specific configuration of the tilted pair of satellites and from the available base of three satellites placed at a large characteristic separation (~ 1RE). This paper describes how global characteristics of radio waves, in this case the configuration of the electric field polarization ellipse in 3-D-space, are identified from in situ measurements of spin modulation features by the tilted pair, validating a novel experimental concept. In the event selected for analysis, non-thermal continuum (NTC) waves in the 15- 25 kHz frequency range are observed from the Cluster constellation placed above the polar cap. The observed intensity variations with spin angle are those of plane waves, with an electric field polarization close to circular, at an ellipticity ratio e = 0.87. We derive the source position in 3-D by two different methods. The first one uses ray path orientation (measured by the tilted pair) combined with spectral signature of magnetic field magnitude at source. The second one is obtained via triangulation from the three spacecraft baseline, using estimation of directivity angles under assumption of circular polarization. The two results are not compatible, placing sources widely apart. We present a general study of the level of systematic errors due to the assumption of circular polarization, linked to the second approach, and show how this approach can lead to poor triangulation and wrong source positioning. The estimation derived from the first method places the NTC source region in the dawn sector, at a large L value (L ~ 10) and a medium geomagnetic latitude (35¬∞ S).We discuss these untypical results within the frame of the geophysical conditions prevailing that day, i.e. a particularly quiet long time interval, followed by a short increase of magnetic activity. ¬© Author(s) 2013. CC Attribution 3.0 License.</t>
  </si>
  <si>
    <t>2097-2121</t>
  </si>
  <si>
    <t>Annales Geophysicae</t>
  </si>
  <si>
    <t>60002930;60002930;60002930;60002930;60002930;60002930;60013425;60012696;60106194;60068580</t>
  </si>
  <si>
    <t>6602571575;54385511600;23767937500;7102683873;7003896569;7801686067;8368892700;57190971631;13410273300;6603229249</t>
  </si>
  <si>
    <t>D√©cr√©au, P. M.E.;Kougbl√©nou, S.;Lointier, G.;Rauch, J. L.;Trotignon, J. G.;Valli√®res, X.;Canu, P.;Rochel Grimald, S.;El-Lemdani Mazouz, F.;Darrouzet, F.</t>
  </si>
  <si>
    <t>France;Belgium;France;France;France</t>
  </si>
  <si>
    <t>Guyancourt;Brussels;Palaiseau;Toulouse;Orleans</t>
  </si>
  <si>
    <t>Laboratoire Atmosph√®res, Milieux, Observations Spatiales;Royal Belgian Institute for Space Aeronomy;√âcole polytechnique;ONERA Centre de Toulouse;Laboratoire de Physique et de Chimie de l'Environnement et de l'Espace (LPC2E)</t>
  </si>
  <si>
    <t>60106194;60068580;60013425;60012696;60002930</t>
  </si>
  <si>
    <t>D√©cr√©au P.M.E.</t>
  </si>
  <si>
    <t>Remote sensing of a NTC radio source from a Cluster tilted spacecraft pair</t>
  </si>
  <si>
    <t>10.5194/angeo-31-2097-2013</t>
  </si>
  <si>
    <t>2-s2.0-84890501029</t>
  </si>
  <si>
    <t>['¬© 2012', 'visible light', 'tta upconversion', 'triplet photosensitizers', 'triplet photosensitizer', 'tpp ).', 'strong absorption', 'significant upconversion', 'short lifetime', 'royal society', 'prepared n', 'photophysical studies', 'photodynamic therapy', 'nanosecond time', 'model complex', 'isc ).', 'harvesting ligand', 'harvesting ability', 'first time', 'ethynyl bodipy', 'dft calculations', 'coordination centre', 'boron dipyrimethane', 'bodipy ligands', 'antenna bodipy', '2 œºs', '1 proved', '0 œºs']</t>
  </si>
  <si>
    <t>We prepared N^N Re(i) tricarbonyl chloride complexes (Re-1 and Re-2) that give very strong absorption of visible light. To this end, it is for the first time that boron dipyrimethane (Bodipy) was used to prepare Re(i) tricarbonyl chloride complexes. The Œ†-conjugation linker between the Œ†-conjugation framework of the antenna Bodipy and the Re(i) coordination centre ensures efficient intersystem crossing (ISC). Re-0 without visible light-harvesting ligand was prepared as a model complex in the photophysical studies. Re-1 (with Bodipy) and Re-2 (with carbazole-ethynyl Bodipy) show unprecedented strong absorption of visible light at 536 nm (…õ = 91‚Äâ700 M‚àí1 cm‚àí1) and 574 nm (…õ = 64‚Äâ600 M‚àí1 cm‚àí1), respectively. Interestingly, different from Re-0, Re-1 and Re-2 show fluorescence of the ligand, not the phosphorescence of the Re(i) coordination centre. However, long-lived triplet excited states were observed upon visible light excitation (œÑ T = 104.0 Œºs for Re-1; œÑ T = 127.2 Œºs for Re-2) vs. the short lifetime of Re-0 (œÑ T = 26 ns). With nanosecond time-resolved transient absorption spectroscopy and DFT calculations, we proved that the triplet excited states of Re-1 and Re-2 are localized on the Bodipy ligands. The complexes were used as triplet photosensitizers for two triplet‚Äìtriplet-energy-transfer (TTET) processes, i.e. 1O2 mediated photooxidation and triplet‚Äìtriplet annihilation (TTA) upconversion. With the strong visible light-harvesting ability, Re-1 proved to be a better 1O2 photosensitizer than the conventional triplet photosensitizer tetraphenylporphyrin (TPP). Significant upconversion was observed with Re-1 as the triplet photosensitizer. Our result is useful for preparation of Re(i) tricarbonyl chloride complexes that show strong absorption of visible light and long-lived triplet excited states and for the application of these complexes as triplet photosensitizers in photocatalysis, photodynamic therapy and TTA upconversion. ¬© 2012 The Royal Society of Chemistry.</t>
  </si>
  <si>
    <t>Visible light-absorbing rhenium(i) tricarbonyl complexes as triplet photosensitizers in photooxidation and triplet‚Äìtriplet annihilation upconversion</t>
  </si>
  <si>
    <t>2-s2.0-85033249584</t>
  </si>
  <si>
    <t>['uncertain noise', 'two systems', 'snr maximization', 'single pair', 'reverse problem', 'relay per', 'receive beamformers', 'prominent structure', 'polynomial complexity', 'numerical optimization', 'maximum per', 'given transmit', 'forward multi', 'first focus', 'equivalent system', 'enables us', 'dual variables', 'dual relation', 'dual problem', 'different multi', 'different combinations', 'consider amplify', 'antenna source', 'antenna setups', 'antenna relaying', 'although non']</t>
  </si>
  <si>
    <t>achievable rate | amplify-and-forward | Lagrange duality | Multi-antenna relaying | per-antenna power | relay beamforming</t>
  </si>
  <si>
    <t>We consider amplify-and-forward multi-antenna relaying between a single pair of source and destination under relay per-antenna power constraints. We design the optimal relay processing matrix to minimize the maximum per-antenna power budget for a received SNR target. With given transmit and receive beamformers at the source and destination, respectively, we first focus on the equivalent system with single-antenna source and destination. Although non-convex, we show that the optimization satisfies strong Lagrange duality and can be solved in the Lagrangian dual domain. We reveal a prominent structure of this problem, by establishing its duality with direct SIMO beamforming system with an uncertain noise. This enables us to derive a semi-closed form expression for the optimal relay processing matrix that depends on a set of dual variables, which can be determined through numerical optimization with a significantly reduced problem space. We further show that the dual problem has a semi-definite programming form, which enables efficient numerical optimization methods to determine the dual variables with polynomial complexity. Using this result, the reverse problem of SNR maximization under a set of relay per-antenna power constraints is then addressed. We then consider the maximum relay beamforming achievable rate under different combinations of antenna setups at source and destination. In particular, we generalize the duality to MIMO relay beamforming vs. direct MIMO beamforming, and establish the dual relation of the two systems for different multi-antenna setups at source and destination. ¬© 2013 IEEE.</t>
  </si>
  <si>
    <t>6076-6090</t>
  </si>
  <si>
    <t>60002146;60016849;60016849-60030003</t>
  </si>
  <si>
    <t>9744716100;7202071208;55546288800</t>
  </si>
  <si>
    <t>Dong, Min;Liang, Ben;Xiao, Qiang</t>
  </si>
  <si>
    <t>United States;Canada;Canada</t>
  </si>
  <si>
    <t>San Jose;Toronto;Oshawa</t>
  </si>
  <si>
    <t>Cisco Systems;University of Toronto;Ontario Tech University</t>
  </si>
  <si>
    <t>60030003;60016849;60002146</t>
  </si>
  <si>
    <t>Dong M.</t>
  </si>
  <si>
    <t>Unicast multi-antenna relay beamforming with per-antenna power control: Optimization and duality</t>
  </si>
  <si>
    <t>10.1109/TSP.2013.2281778</t>
  </si>
  <si>
    <t>2-s2.0-84888080424</t>
  </si>
  <si>
    <t>['worldwide interoperability', 'wireless communication', 'technology 2013', 'shaped stub', 'proposed antenna', 'novel design', 'modified u', 'loaded structures', 'frequency ranges', 'compact size', 'compact multiresonator', 'band antenna', '8 ghz', '31 ghz']</t>
  </si>
  <si>
    <t>In this study, a novel design of a compact multiresonator-loaded planar antenna with quad-band working properties is proposed for wireless communication. Multiresonator-loaded structures are employed, which include a pair of symmetrical edge resonators embedded into the edges of the monopole, a T-shaped stub resonator extended from the ground and an inverted Ushaped narrow slot resonator etched on the T-shaped stub. By loading these resonators, a modified U-shaped monopole antenna can easily produce four separate working bands while achieving a very compact size of 18 √ó 20 mm2. Based on this concept, a prototype of quad-band antenna is designed, fabricated and tested. The measured results demonstrate that the proposed antenna is capable of operating over the frequency ranges, 2.39-2.49, 3.37-4.06, 4.73-5.46 and 5.69-6.31 GHz, suitable for wireless local area network 2.4/5.2/5.8 GHz and worldwide interoperability for microwave access 3.5 GHz applications. ¬© The Institution of Engineering and Technology 2013.</t>
  </si>
  <si>
    <t>1154-1160</t>
  </si>
  <si>
    <t>60025578;60025578;60025578;60025578;60069720</t>
  </si>
  <si>
    <t>55726438400;56949395100;36678043400;25229387400;54396461500</t>
  </si>
  <si>
    <t>Hu, Wei;Li, Rui;Ren, Xue Shi;Yin, Ying Zeng;Yang, Jing Hua</t>
  </si>
  <si>
    <t>Design of compact multiresonator-loaded planar antenna with quad-band working properties for wireless communication</t>
  </si>
  <si>
    <t>10.1049/iet-map.2013.0141</t>
  </si>
  <si>
    <t>2-s2.0-84888082640</t>
  </si>
  <si>
    <t>['technology 2013', 'size log', 'periodic structure', 'lpma printed', 'broadband performance', 'backed reduced', 'backed lpma', '8 ghz', '2lm substrate']</t>
  </si>
  <si>
    <t>An artificial magnetic conductor (AMC) backed reduced-size log-periodic microstrip patch antenna (LPMA) is presented. To maintain the broadband performance of the LPMA, the AMC ground plane was modified to exhibit a log-periodic structure. Specifically, an AMC ground plane configuration was realised over 0.889 mm thick Œµr = 10.2 Rogers 6010.2LM substrate for an LPMA printed over 1.524 mm thick Œµr = 2.94 Rogers 6002 substrate. The AMC-backed LPMA is measured to operate from 5.3 to 8 GHz with linearly polarised broadside radiation, performing with 21% reducedsize as compared with a conventional LPMA designed over the identical substrate stack-up. ¬©The Institution of Engineering and Technology 2013.</t>
  </si>
  <si>
    <t>1137-1144</t>
  </si>
  <si>
    <t>60043484;111595234</t>
  </si>
  <si>
    <t>55935839500;6603541240</t>
  </si>
  <si>
    <t>Almutawa, Ahmad T.;Mumcu, Gokhan</t>
  </si>
  <si>
    <t>Kuwait;United States</t>
  </si>
  <si>
    <t>Safat;Tampa</t>
  </si>
  <si>
    <t>Public Authority for Applied Education and Training Kuwait;University of South Florida</t>
  </si>
  <si>
    <t>Almutawa A.T.</t>
  </si>
  <si>
    <t>Small artificial magnetic conductor backed log-periodic microstrip patch antenna</t>
  </si>
  <si>
    <t>10.1049/iet-map.2013.0028</t>
  </si>
  <si>
    <t>2-s2.0-84888082721</t>
  </si>
  <si>
    <t>['western part', 'using antenna', 'tombs ).', 'saqqara plateau', 'penetrating radar', 'monolithic stmcture', 'mobile objects', 'main purpose', 'main goal', 'limestone plateau', 'ideal site', 'gpr survey', 'geophysical investigations', 'dry rocks', 'diy moat', 'burial shafts', 'archaeological structures', 'archaeological fieldwork', 'ancient cemetery', 'achieved due', '250 mhz', '15 meters', '100 mhz']</t>
  </si>
  <si>
    <t>Archaeological mission | Dry Moat | Egypt | Ground-penetrating radar | Saqqara</t>
  </si>
  <si>
    <t>Geophysical investigations in West Saqqara area were part of the archaeological fieldwork of the Polish-Egyptian archaeological mission during the campaign in 2012. The main purpose of geophysical prospection using the ground-penetrating radar (GPR) was to detemiine the location of potential underground sepulchral structures. During the GPR survey, optimal depth penetration was achieved due to dry rocks and monolithic stmcture of the limestone plateau on which the ancient cemetery was located. Using antenna of 100 MHz, the depth of penetration was up to 45 m and with antenna of 250 MHz, up to 15 meters. Three main groups of archaeological structures were identified: sarcophagi and mummies, burial shafts; mobile objects (solid rock blocks as fragments of tombs). One of the main goal of the GPR survey was to track the route of the western part of the Diy Moat, expressed by a wide and shallow depression spreading towards north-south. The results of geophysical investigations suggest that Saqqara plateau is an ideal site for using GPR surveying technology.</t>
  </si>
  <si>
    <t>99-108</t>
  </si>
  <si>
    <t>Studia Quaternaria</t>
  </si>
  <si>
    <t>60014265;60013756;60013756;60013756</t>
  </si>
  <si>
    <t>55368773500;6701488570;8346561600;6506673029</t>
  </si>
  <si>
    <t>Welc, Fabian;Trzci≈Ñski, Jerzy;Kowalczyk, Sebastian;Mieszkowski, Rados≈Çaw</t>
  </si>
  <si>
    <t>Warsaw;Warsaw</t>
  </si>
  <si>
    <t>Uniwersytet Kardynala Stefana Wyszynskiego w Warszawie;University of Warsaw</t>
  </si>
  <si>
    <t>60014265;60013756</t>
  </si>
  <si>
    <t>Welc F.</t>
  </si>
  <si>
    <t>Geophysical survey (GPR) in West Saqqara (Egypt): Preliminary remarks</t>
  </si>
  <si>
    <t>10.2478/squa-2013-0010</t>
  </si>
  <si>
    <t>2-s2.0-84888092915</t>
  </si>
  <si>
    <t>['vie operator', 'technology 2013', 'significant reduction', 'rank function', 'proposed solver', 'numerical experiments', 'memory consumption', 'matrix size', 'linear scaling', 'inhomogeneous materials', 'electrodynamic problems', 'cpu time', 'computational complexity', 'based h2', 'accuracy control']</t>
  </si>
  <si>
    <t>An H2-matrix-based mathematical framework is introduced and further developed to reduce the computational complexity of the volume integral equation (VIE)-based analysis of electrodynamic problems. Numerical experiments have demonstrated a significant reduction in CPU time and memory consumption. A linear scaling with respect to matrix size in both CPU time and memory is achieved for small and medium-sized electrodynamic problems with an interpolation-based H2-representation of the VIE operator in conjunction with a rank function for accuracy control. The proposed solver is applicable to arbitrarily shaped three-dimensional structures immersed in inhomogeneous materials. ¬©The Institution of Engineering and Technology 2013.</t>
  </si>
  <si>
    <t>1145-1153</t>
  </si>
  <si>
    <t>54387224300;7005816353</t>
  </si>
  <si>
    <t>Omar, Saad;Jiao, Dan</t>
  </si>
  <si>
    <t>Omar S.</t>
  </si>
  <si>
    <t>H&lt;sup&gt;2&lt;/sup&gt;-matrix-based fast volume integral equation solver for electrodynamic analysis</t>
  </si>
  <si>
    <t>10.1049/iet-map.2013.0090</t>
  </si>
  <si>
    <t>2-s2.0-84888095105</t>
  </si>
  <si>
    <t>National Science Council Taiwan</t>
  </si>
  <si>
    <t>NSC 101-2221-E-008-083</t>
  </si>
  <si>
    <t>['technology 2013', 'switchable quad', 'quarterwavelength resonators', 'obtained without', 'many channels', 'good selectivity', 'design concept']</t>
  </si>
  <si>
    <t>A switchable microstrip quad-band bandpass filter (BPS) is investigated in this study. Owing to the low loading effect from distributed coupling technique, many channels can be obtained without the requiring of complicated matching network. Each passband can be turned on and off independently. The switchable quad-band BPS consisting of half-wavelength/quarterwavelength resonators, loaded open stubs and p-i-n diodes features compactness and good selectivity. To validate this design concept, theory as well as experiment is presented and compared in this study. ¬©The Institution of Engineering and Technology 2013.</t>
  </si>
  <si>
    <t>1113-1119</t>
  </si>
  <si>
    <t>60024666;60024666;60024666</t>
  </si>
  <si>
    <t>55904821700;16646010600;8401739200</t>
  </si>
  <si>
    <t>Weng, Sz Chi;Hsu, Ko Wen;Tu, Wen Hua</t>
  </si>
  <si>
    <t>Weng S.</t>
  </si>
  <si>
    <t>Independently switchable quad-band bandpass filter</t>
  </si>
  <si>
    <t>10.1049/iet-map.2013.0077</t>
  </si>
  <si>
    <t>2-s2.0-84888112321</t>
  </si>
  <si>
    <t>['technology 2013', 'results show', 'radiation characteristics', 'proposed antenna', 'gain bandwidth', '87 ghz']</t>
  </si>
  <si>
    <t>The radiation characteristics of aperture stacked patch antenna, namely, front-to-back (F/B) ratio, gain, and gain bandwidth are improved. The results show that the gain bandwidth of the proposed antenna is up to 72% (6.09-12.87 GHz) with F/B ratio better than 8 dB across the band of operation which is a considerable improvement compared to the available microstrip antennas. ¬© The Institution of Engineering and Technology 2013.</t>
  </si>
  <si>
    <t>1168-1173</t>
  </si>
  <si>
    <t>6602214507;55936035600</t>
  </si>
  <si>
    <t>Oraizi, Homayoon;Reza, Pazoki</t>
  </si>
  <si>
    <t>Radiation characteristics improvement of aperture coupled antennas using double reflector structure</t>
  </si>
  <si>
    <t>10.1049/iet-map.2012.0585</t>
  </si>
  <si>
    <t>2-s2.0-84888113252</t>
  </si>
  <si>
    <t>['technology 2013', 'stitch direction', 'stitch density', 'simplified model', 'measurement results', 'currents flow', 'clear requirement', 'antennas use']</t>
  </si>
  <si>
    <t>Simulated and measured microstrip patch antennas produced using embroidery techniques have been presented. The antennas use a standard microwave substrate material. The effect of stitch direction and stitch density is described and a clear requirement to understand how the currents flow in an antenna, so that the stitch direction can be correctly chosenis shown. Two different simulation approaches for these antennas are discussed and one is linked to measurement results,pointing to a simplified model for simulating embroidered patch antennas ¬© The Institution of Engineering and Technology 2013.</t>
  </si>
  <si>
    <t>1174-1181</t>
  </si>
  <si>
    <t>60000891;60000891;60000891;60113377;60000891;60006029;60006029</t>
  </si>
  <si>
    <t>7003531756;54920197800;12241857300;8599900600;35562114200;54917213300;7005304700</t>
  </si>
  <si>
    <t>Seager, Rob;Zhang, Shiyu;Chauraya, Alford;Whittow, Will;Vardaxoglou, Yiannis;Acti, Tess;Dias, Tilak</t>
  </si>
  <si>
    <t>Loughborough;Nottingham;Loughborough</t>
  </si>
  <si>
    <t>Antrum Ltd.;Nottingham Trent University;Loughborough University</t>
  </si>
  <si>
    <t>60113377;60006029;60000891</t>
  </si>
  <si>
    <t>Seager R.</t>
  </si>
  <si>
    <t>Effect of the fabrication parameters on the performance of embroidered antennas</t>
  </si>
  <si>
    <t>10.1049/iet-map.2012.0719</t>
  </si>
  <si>
    <t>2-s2.0-84888114316</t>
  </si>
  <si>
    <t>['¬© 1991', 'user multiple', 'transmit antennas', 'stiefel manifolds', 'stiefel manifold', 'signal spaces', 'receive antennas', 'proposed parameterization', 'product manifold', 'necessary condition', 'much larger', 'interference channels', 'input multiple', 'existing tools', 'enables us', 'efficient parameterization', 'computational complexity', 'channel matrices', '2012 ieee']</t>
  </si>
  <si>
    <t>Beamforming | Interference channels | Multiple-input multiple-output (MIMO) | Pareto-optimality | Stiefel manifolds</t>
  </si>
  <si>
    <t>In this paper, the Pareto-optimal beam structure for multi-user multiple-input multiple-output (MIMO) interference channels is investigated and a necessary condition for any Pareto-optimal transmit signal covariance matrix is presented for the K-pair Gaussian MIMO interference channel. It is shown that any Pareto-optimal transmit signal covariance matrix at a transmitter should have its column space contained in the union of the signal spaces of the channel matrices from the transmitter to all receivers. Based on this necessary condition, an efficient parameterization for the beam search space is proposed. The proposed parameterization is given by the product manifold of a Stiefel manifold and a subset of a hyperplane and enables us to construct an efficient beam design algorithm by exploiting its rich geometrical structure and existing tools for optimization on Stiefel manifolds. Reduction in the beam search space dimension and computational complexity by the proposed parameterization and the proposed beam design approach is significant when the number of transmit antennas is much larger than the sum of the numbers of receive antennas, as in upcoming cellular networks adopting massive MIMO technologies. Numerical results validate the proposed parameterization and the proposed cooperative beam design method based on the proposed parameterization for MIMO interference channels. ¬© 1991-2012 IEEE.</t>
  </si>
  <si>
    <t>5932-5946</t>
  </si>
  <si>
    <t>60001558;60032144</t>
  </si>
  <si>
    <t>57196405161;8055148900</t>
  </si>
  <si>
    <t>Park, Juho;Sung, Youngchul</t>
  </si>
  <si>
    <t>On the pareto-optimal beam structure and design for multi-user MIMO interference channels</t>
  </si>
  <si>
    <t>10.1109/TSP.2013.2281784</t>
  </si>
  <si>
    <t>2-s2.0-84888114699</t>
  </si>
  <si>
    <t>['tumour volume', 'technology 2013', 'standard treatments', 'spherical geometry', 'specific near', 'several simulations', 'reconstruction technique', 'reconstruction algorithm', 'primarily due', 'precisely target', 'precise focusing', 'paper reports', 'hyperthermia applications', 'heat treatment', 'fourth modality', 'focusing plates', 'field control', 'electronic control', 'currently chemotherapy', 'conformal arrays', 'cancer region', 'array currents']</t>
  </si>
  <si>
    <t>Currently chemotherapy, radiation and surgery are the widely accepted treatments for cancer. A fourth modality, hyperthermia, or heat treatment, is emerging as an adjuvant cancer treatment along with radiation or chemotherapy, and works as a booster, sometimes even doubling the effects of these standard treatments. Hyperthermia essentially heats the cancer region to around 42¬∞C by precisely controlled electromagnetic radiation in the 27, 900 or 2400 MHz frequency range. The re-emergence of hyperthermia is primarily due to advanced antenna technology, which can precisely target the tumour volume, while delivering minimal energy to neighbouring healthy tissue. The precise focusing of the electromagnetic beamis realised either by focusing plates or lenses, or by conformal antenna arrays. In order to achieve efficient array near-field control for hyperthermia applications, electronic control of the array currents is essential to control the beamover the tumour volume and achieve uniform heating. This paper reports a generalised analytical technique to reconstructthe array currents from a specific near-zone electric field profile. This reconstruction technique is applicable to conformal arrays with planar, cylindrical or spherical geometry. Several simulations have been carried out to test the validity and accuracy of the reconstruction algorithm. ¬©The Institution of Engineering and Technology 2013.</t>
  </si>
  <si>
    <t>1128-1136</t>
  </si>
  <si>
    <t>60013649;60013649;60013649;60013649;60013649</t>
  </si>
  <si>
    <t>55935326300;55936136000;55550950500;55935806300;7401972862</t>
  </si>
  <si>
    <t>Sen, Ritika;Jerome-Surendran, Thomas D.;Trivedi, Dhara Kiritkumar;Qayyum, Mazher Abdul;Kumar, Balasubramaniam Preetham</t>
  </si>
  <si>
    <t>Sacramento</t>
  </si>
  <si>
    <t>California State University, Sacramento</t>
  </si>
  <si>
    <t>Sen R.</t>
  </si>
  <si>
    <t>Generalised method of current excitation reconstruction from near-field data of planar, cylindrical and spherical antenna arrays</t>
  </si>
  <si>
    <t>10.1049/iet-map.2012.0208</t>
  </si>
  <si>
    <t>2-s2.0-84888119372</t>
  </si>
  <si>
    <t>['resonance wavelength', 'present study', 'polarization direction', 'hybridization behavior', 'electric field', 'different dimensions', 'critical conditions', 'contour bowtie']</t>
  </si>
  <si>
    <t>The surface plasmon resonances of gold contour bowtie nanostructures were simulated in the present study. The local electromagnetic field enhancement and the resonance wavelength for different dimensions of contour bowtie antennas with various contour thicknesses were investigated to find the critical conditions to induce additional enhancement compared to the solid bowtie antenna. Both the phase of the electric field and the bound surface charge distribution on the surface of the contour bowtie were studied to characterize the coupled plasmon configurations of the contour bowtie antenna. Also, a model was proposed to explain the resonance and hybridization behavior in the contour bowtie nanoantenna, and it was verified by examining the phase of the electric field in the polarization direction. ¬© 2013 American Chemical Society.</t>
  </si>
  <si>
    <t>25004-25011</t>
  </si>
  <si>
    <t>60005429;60005429;60005429;60005429;60005429;60005429</t>
  </si>
  <si>
    <t>55241203100;55954360000;55953625200;7406351275;35102645000;35830049500</t>
  </si>
  <si>
    <t>Nien, Li Wei;Lin, Shih Che;Chao, Bo Kai;Chen, Miin Jang;Li, Jia Han;Hsueh, Chun Hway</t>
  </si>
  <si>
    <t>Nien L.</t>
  </si>
  <si>
    <t>Giant electric field enhancement and localized surface plasmon resonance by optimizing contour bowtie nanoantennas</t>
  </si>
  <si>
    <t>10.1021/jp408610q</t>
  </si>
  <si>
    <t>2-s2.0-84889598842</t>
  </si>
  <si>
    <t>['traits may', 'trait development', 'trait compensation', 'tibia size', 'therefore likely', 'sexual selection', 'scaling relationship', 'rostrum length', 'results provide', 'resources allocated', 'resource allocation', 'relative reduction', 'relative length', 'phenotypic correlations', 'linear due', 'leg length', 'lasiorhynchus barbicornis', 'largest males', 'larger rostra', 'large males', 'invest increasingly', 'increased investment', 'first step', 'exaggerated traits', 'exaggerated trait', 'exaggerated rostrum', 'diminishing requirement', 'correlational selection', 'breeding experiments', 'body size']</t>
  </si>
  <si>
    <t>Sexual selection has driven the evolution of exaggerated traits among diverse animal taxa. The production of exaggerated traits can come at a cost to other traits through trade-offs when resources allocated to trait development are limited. Alternatively some traits can be selected for in parallel to support or compensate for the cost of bearing the exaggerated trait. Male giraffe weevils (Lasiorhynchus barbicornis) display an extremely elongated rostrum used as a weapon during contests for mates. Here we characterise the scaling relationship between rostrum and body size and show that males have a steep positive allometry, but that the slope is non-linear due to a relative reduction in rostrum length for the largest males, suggesting a limitation in resource allocation or a diminishing requirement for large males to invest increasingly into larger rostra. We also measured testes, wings, antennae, fore- and hind-tibia size and found no evidence of a trade-off between these traits and rostrum length when comparing phenotypic correlations. However, the relative length of wings, antennae, fore- and hind-tibia all increased with relative rostrum length suggesting these traits may be under correlational selection. Increased investment in wing and leg length is therefore likely to compensate for the costs of flying with, and wielding the exaggerated rostrum of larger male giraffe weevils. These results provide a first step in identifying the potential for trait compensation and trades-offs, but are phenotypic correlations only and should be interpreted with care in the absence of breeding experiments. ¬© 2013 Painting, Holwell.</t>
  </si>
  <si>
    <t>e82467</t>
  </si>
  <si>
    <t>60115431;60115431</t>
  </si>
  <si>
    <t>56030897200;7801429816</t>
  </si>
  <si>
    <t>Painting, Christina J.;Holwell, Gregory I.</t>
  </si>
  <si>
    <t>School of Biological Sciences</t>
  </si>
  <si>
    <t>Painting C.</t>
  </si>
  <si>
    <t>Exaggerated trait allometry, compensation and trade-offs in the New Zealand giraffe weevil (Lasiorhynchus barbicornis)</t>
  </si>
  <si>
    <t>10.1371/journal.pone.0082467</t>
  </si>
  <si>
    <t>2-s2.0-84894286979</t>
  </si>
  <si>
    <t>['¬© 2002', 'size reduction', 'simple geometry', 'rfid ).', 'realization tolerances', 'purpose 3', 'proposed antenna', 'polyethylene terephthalate', 'operating bandwidth', 'new antenna', 'measured results', 'large since', 'good agreement', 'feed many', 'easily tuned', 'designed using', 'conductive ink', 'aided design', '2011 ieee']</t>
  </si>
  <si>
    <t>Passive radio frequency identification (RFID) | Polyethylene terephthalate (PET) inkjet-printed antenna | UHF | Wideband tag antenna</t>
  </si>
  <si>
    <t>A new antenna, designed on a polyethylene terephthalate (PET) substrate and implemented by inkjet printing using a conductive ink, is proposed as a passive tag antenna for UHF radio frequency identification (RFID). The operating bandwidth of the proposed antenna is very large since it encompasses all worldwide UHF RFID bands and extends well beyond at both edges. Moreover, it has a very simple geometry, can be easily tuned to feed many of the commercial RFID chips, and is very robust with respect to realization tolerances. The antenna has been designed using a general-purpose 3-D computer-aided design (CAD), CST Microwave Studio, and measured results are in very good agreement with simulations. The proposed passive RFID tag meets both the objectives of low-cost and size reduction. ¬© 2002-2011 IEEE.</t>
  </si>
  <si>
    <t>1400-1403</t>
  </si>
  <si>
    <t>57191625533;6602557171;7006097620</t>
  </si>
  <si>
    <t>Casula, Giovanni Andrea;Montisci, Giorgio;Mazzarella, Giuseppe</t>
  </si>
  <si>
    <t>Casula G.A.</t>
  </si>
  <si>
    <t>A wideband PET inkjet-printed antenna for UHF RFID</t>
  </si>
  <si>
    <t>10.1109/LAWP.2013.2287307</t>
  </si>
  <si>
    <t>2-s2.0-84888143900</t>
  </si>
  <si>
    <t>['¬© 2002', 'underlying mechanism', 'terahertz regime', 'seebeck effect', 'rectennas based', 'new realization', 'new concept', 'nanoscale metal', 'late 1960s', 'first time', 'far simpler', 'fabrication process', 'existing processes', 'energy harvesters', 'diode rectifies', '2012 ieee']</t>
  </si>
  <si>
    <t>Antenna arrays | Infrared (IR) detectors | Rectifiers</t>
  </si>
  <si>
    <t>In the late 1960s, a new concept was proposed for an infrared absorbing device called a "rectenna" that, combining an antenna and a nanoscale metal-insulator-metal diode rectifier, collects electromagnetic radiation in the terahertz regime, with applications as detectors and energy harvesters. Previous theories hold that the diode rectifies the induced terahertz currents. Our results, however, demonstrate that the Seebeck thermal effect is the actual dominant rectifying mechanism. This new realization that the underlying mechanism is thermal-based, rather than tunneling-based, can open the way to important new developments in the field, since the fabrication process of rectennas based on the Seebeck effect is far simpler than existing processes that require delicate tunnel junctions. We demonstrate for the first time the fabrication of a rectenna array using an efficient parallel transfer printing process featuring nearly one million elements. ¬© 2002-2012 IEEE.</t>
  </si>
  <si>
    <t>1144-1150</t>
  </si>
  <si>
    <t>60019722;60021508;60021508;60021508;60016924;60021508;60021508;60019722;60019722;60016924;60016924;60021508;60019722</t>
  </si>
  <si>
    <t>35092038400;23668099800;25928734900;7006524853;26531404900;7202403879;7102813811;56232427800;8639033300;6602206468;7003752049;7006954547;56940186300</t>
  </si>
  <si>
    <t>Barei√ü, Mario;Krenz, Peter M.;Szakmany, Gergo P.;Tiwari, Badri N.;K√§lblein, Daniel;Orlov, Alexei O.;Bernstein, Gary H.;Scarpa, Giuseppe;Fabel, Bernhard;Zschieschang, Ute;Klauk, Hagen;Porod, Wolfgang;Lugli, Paolo</t>
  </si>
  <si>
    <t>United States;Germany;Germany</t>
  </si>
  <si>
    <t>Notre Dame;Munich;Stuttgart</t>
  </si>
  <si>
    <t>University of Notre Dame;Technical University of Munich;Max Planck Institute for Solid State Research</t>
  </si>
  <si>
    <t>60021508;60019722;60016924</t>
  </si>
  <si>
    <t>Barei√ü M.</t>
  </si>
  <si>
    <t>Rectennas revisited</t>
  </si>
  <si>
    <t>10.1109/TNANO.2013.2281373</t>
  </si>
  <si>
    <t>2-s2.0-84888150806</t>
  </si>
  <si>
    <t>['using graphene', 'terahertz band', 'stringent requirements', 'scalable means', 'radiate signals', 'multidisciplinary area', 'multicore architectures', 'metallic counterparts', 'main bottleneck', 'level parallelization', 'leading towards', 'issues present', 'independent processors', 'given number', 'future research', 'first work', 'dramatic increase', 'data coherency', 'current trends', 'cores grows', 'core processors', 'core level', 'core communication', 'communication problems']</t>
  </si>
  <si>
    <t>Current trends in microprocessor architecture design are leading towards a dramatic increase of core-level parallelization, wherein a given number of independent processors or cores are interconnected. Since the main bottleneck is foreseen to migrate from computation to communication, efficient and scalable means of inter-core communication are crucial for guaranteeing steady performance improvements in many-core processors. As the number of cores grows, it remains unclear whether initial proposals, such as the Network-on-Chip (NoC) paradigm, will meet the stringent requirements of this scenario. This position paper presents a new research area where massive multicore architectures have wireless communication capabilities at the core level. This goal is feasible by using graphene-based planar antennas, which can radiate signals at the Terahertz band while utilizing lower chip area than its metallic counterparts. To the best of our knowledge, this is the first work that discusses the utilization of graphene-enabled wireless communication for massive multicore processors. Such wireless systems enable broadcasting, multicasting, all-to-all communication, as well as significantly reduce many of the issues present in massively multicore environments, such as data coherency, consistency, synchronization and communication problems. Several open research challenges are pointed out related to implementation, communications and multicore architectures, which pave the way for future research in this multidisciplinary area. ¬© 2013 IEEE.</t>
  </si>
  <si>
    <t>137-143</t>
  </si>
  <si>
    <t>60007592;60007592;60007592;60024260;60097745</t>
  </si>
  <si>
    <t>37664375400;7006058423;8731943100;6602239782;6701312944</t>
  </si>
  <si>
    <t>Abadal, Sergi;Alarc√≥n, Eduard;Cabellos-Aparicio, Albert;Lemme, Max;Nemirovsky, Mario</t>
  </si>
  <si>
    <t>Spain;Germany;Spain</t>
  </si>
  <si>
    <t>Barcelona;Siegen;Barcelona</t>
  </si>
  <si>
    <t>Centro Nacional de Supercomputaci√≥n;Universit√§t Siegen;Universitat Polit√®cnica de Catalunya</t>
  </si>
  <si>
    <t>60097745;60024260;60007592</t>
  </si>
  <si>
    <t>Abadal S.</t>
  </si>
  <si>
    <t>Graphene-enabled wireless communication for massive multicore architectures</t>
  </si>
  <si>
    <t>10.1109/MCOM.2013.6658665</t>
  </si>
  <si>
    <t>2-s2.0-84888181708</t>
  </si>
  <si>
    <t>EP/I004386/1</t>
  </si>
  <si>
    <t>['¬© 2002', 'validated considering', 'two tumor', 'tumor location', 'target location', 'results show', 'proposed method', 'original value', 'next step', 'localized successfully', 'like inclusions', 'inhomogeneous phantom', 'image quality', 'fewer antennas', 'differential imaging', 'detailed study', 'clutter energy', 'breast phantom', 'antennas used', 'antennas around', '2011 ieee', '10 elements']</t>
  </si>
  <si>
    <t>Antenna array | Breast cancer | Clutter reduction radar imaging | Contrast agent | Medical imaging | Microwave imaging | Nanoparticle | Ultrawideband (UWB) antenna</t>
  </si>
  <si>
    <t>A modified imaging method that presents reduced clutter images using inhomogeneous (complex) breast phantom is presented in this letter. A contrast-enhanced imaging scenario is assumed in our investigations. To approximate dense heterogeneous breast tissues, three randomly shaped scatters with high dielectric constant are placed in the breast phantom. Two tumor-like inclusions with different dielectric constants were used to approximate a contrast-enhanced imaging scenario in our measurements. Through differential imaging, the tumor can be localized successfully with the 31-element antenna array. If fewer antennas are selected in a next step, the image quality can be improved, and clutter can be reduced. The improvement in the image has been achieved by reducing the number of antennas used in focusing from 31 to 20, 15 and 10 elements, selecting only the antennas that are nearest to the tumor location. Results show that the level of clutter energy is reduced to 1/14 of its original value. Detailed study is provided to show the effect of using different combinations of antennas around and away from the target location. The proposed method is applicable to any phantom. However, within the framework of this letter, it is validated considering an inhomogeneous phantom. ¬© 2002-2011 IEEE.</t>
  </si>
  <si>
    <t>1408-1411</t>
  </si>
  <si>
    <t>60020650;60020650</t>
  </si>
  <si>
    <t>26634701500;8548809600</t>
  </si>
  <si>
    <t>Abutarboush, Hattan F.;Klemm, M.</t>
  </si>
  <si>
    <t>Abutarboush H.</t>
  </si>
  <si>
    <t>Signal selection for contrast-enhanced UWB microwave radar imaging with inhomogeneous breast phantoms</t>
  </si>
  <si>
    <t>10.1109/LAWP.2013.2287348</t>
  </si>
  <si>
    <t>2-s2.0-84888184205</t>
  </si>
  <si>
    <t>['ultrawideband application', 'tuning stub', 'shape slot', 'proposed antenna', 'properly adjusting', 'possible interference', 'placed inside', 'parasitic slits', 'one angle', 'notched bands', 'notched band', 'notch characteristics', 'narrow bands', 'ground plane']</t>
  </si>
  <si>
    <t>Notch band | slot antenna | WiMAX | WLAN</t>
  </si>
  <si>
    <t>In this letter, a planar slot antenna with dual-band-notch characteristics is proposed for ultrawideband application. The basic antenna comprises a rectangular tuning stub and a ground plane with a tapered-shape slot. To create a notched band for WiMAX, one angle-shaped parasitic slit is etched out along with the tuning stub, while for WLAN, two symmetrical parasitic slits are placed inside the slot of the ground plane. By properly adjusting the size and location of the parasitic slits, it is found that the proposed antenna can achieve ultrawide operating band with dual-notched band without altering the overall antenna size. These notched bands will help to mitigate the possible interference between UWB and these narrow bands. ¬© 2013 IEEE.</t>
  </si>
  <si>
    <t>1412-1415</t>
  </si>
  <si>
    <t>Design of a dual band-notch UWB slot antenna by means of simple parasitic slits</t>
  </si>
  <si>
    <t>10.1109/LAWP.2013.2288370</t>
  </si>
  <si>
    <t>2-s2.0-84888185561</t>
  </si>
  <si>
    <t>['three elements', 'side elements', 'readily extended', 'proposed array', 'output power', 'optimization process', 'numerical simulations', 'element bmaas', 'design process', 'design example', 'center element', '4 monopoles', '20 spacing']</t>
  </si>
  <si>
    <t>Antenna arrays | electrically small antennas | optimization methods</t>
  </si>
  <si>
    <t>The architecture, design, and nonlinear optimization process of a three-element biomimetic antenna array (BMAA) are presented and discussed. The array is composed of three \lambda/4 monopoles with \lambda/20 spacing. The optimization process is based on choosing the desired phase enhancement factor and output power level of the side elements and maximizing the output power of the center element. A design example in conjunction with numerical simulations and optimization are presented to illustrate the design process and theory of operation of the proposed array. The new array architecture addresses some of the shortcomings of the previously reported two-element BMAAs, and its architecture can be readily extended to arrays with more than three elements. ¬© 2013 IEEE.</t>
  </si>
  <si>
    <t>1416-1419</t>
  </si>
  <si>
    <t>Architecture, design, and nonlinear optimization of three-element biomimetic antenna arrays</t>
  </si>
  <si>
    <t>10.1109/LAWP.2013.2288499</t>
  </si>
  <si>
    <t>2-s2.0-84888213895</t>
  </si>
  <si>
    <t>['wave antenna', 'uniform lwas', 'srrs ),', 'slotline leaky', 'scanning angle', 'ring resonators', 'much less', 'maximum gains', 'handed bands', 'fundamental mode', 'continuously radiate', 'continuous transition', 'cell lwa', '5 ghz', '3 db']</t>
  </si>
  <si>
    <t>Leaky-wave antennas (LWAs) | metamaterials | slotline | split-ring resonator (SRR)</t>
  </si>
  <si>
    <t>A new composite right/left-handed (CRLH) slotline leaky-wave antenna (LWA) is proposed. The antenna, implemented by loading a slotline with split-ring resonators (SRRs), is designed to exhibit a balanced dispersion relation, with a continuous transition between the left-handed and the right-handed bands at 2.5 GHz. Since the periodicity of the structure is much less than a wavelength, the proposed LWA belongs to the family of quasi-uniform LWAs, and it radiates from the fundamental mode (contrary to periodic LWAs). Measured and simulated radiation patterns, gain, and scanning angle are reported for a 17-cell LWA. The experimental results demonstrate the potential of the LWA to continuously radiate from backward ({-} 50^{\circ}) to forward ({+}60^{\circ}) scanning angles, with maximum gains of 7.1 and 11.3 dB in the left-and right-handed bands, respectively, and specular radiation patterns. ¬© 2013 IEEE.</t>
  </si>
  <si>
    <t>1424-1427</t>
  </si>
  <si>
    <t>60023020;60023020;60023020;60023020-60001741;60023020;60023020</t>
  </si>
  <si>
    <t>35799160500;55817032300;35772624100;15834391500;7403518693;6603811868</t>
  </si>
  <si>
    <t>Zamora, Gerard;Zuffanelli, Simone;Paredes, Ferran;Herraiz-Martinez, Francisco Javier;Martin, Ferran;Bonache, Jordi</t>
  </si>
  <si>
    <t>Zamora G.</t>
  </si>
  <si>
    <t>Fundamental-mode leaky-wave antenna (LWA) using slotline and split-ring-resonator (SRR)-based metamaterials</t>
  </si>
  <si>
    <t>10.1109/LAWP.2013.2287525</t>
  </si>
  <si>
    <t>2-s2.0-84888217407</t>
  </si>
  <si>
    <t>['temperature sensitivity', 'temperature range', 'rsa frequency', 'relative permittivity', 'high sensitivity', 'frequency increment', 'environmental temperature', 'directly integrated', 'bst )-', '900 mhz', '8 mhz', '6 %).', '4 mhz']</t>
  </si>
  <si>
    <t>Narrow-bandwidth antenna | reconfigurable sensing antenna | temperature sensation</t>
  </si>
  <si>
    <t>A UHF-band reconfigurable sensing antenna (RSA) with temperature sensation function is presented in this letter. In order to obtain a high sensitivity, a novel composite material-namely, high-density polyethylene Ba 0.3Sr0.7TiO-3 (HDPE-BST)-is developed to have a large temperature coefficient of relative permittivity, which varies from 7.10 at 20 ^{\circ}{\rm C} to 6.66 at 80 ^{\circ}{\rm C}. This material is directly integrated into a patch RSA design as substrate. Thus, the RSA frequency is reconfigured by the environmental temperature. To increase the temperature sensitivity, the bandwidth of RSA should be as narrow as possible. To this end, a patch RSA resonating at 900 MHz is designed, with a 3-dB gain bandwidth of only 5.4 MHz (0.6%). The experimental results show that an 8 MHz/10 ^{\circ}{\rm C} frequency increment can be obtained in the temperature range from 20 ^{\circ}{\rm C} to 80 ^{\circ}{\rm C}. ¬© 2013 IEEE.</t>
  </si>
  <si>
    <t>1420-1423</t>
  </si>
  <si>
    <t>60010491;60025278;60010491-60025278;60025278;60010491</t>
  </si>
  <si>
    <t>55265963300;57207388635;57198993246;7102782734;57224133228</t>
  </si>
  <si>
    <t>Qiao, Qian;Zhang, Li;Yang, Fan;Yue, Zhenxing;Elsherbeni, Atef Z.</t>
  </si>
  <si>
    <t>Qiao Q.</t>
  </si>
  <si>
    <t>Reconfigurable sensing antenna with novel HDPE-BST material for temperature monitoring</t>
  </si>
  <si>
    <t>10.1109/LAWP.2013.2286631</t>
  </si>
  <si>
    <t>2-s2.0-84888224594</t>
  </si>
  <si>
    <t>['transverse direction', 'three months', 'slab sample', 'rights reserved', 'reinforcing steel', 'reinforced slab', 'promising approach', 'hc method', 'half cell', 'gpr method', 'finally drop', 'day 93', 'day 7', 'day 61', 'couple antenna', 'corrosive environment', 'corrosion level', 'corrosion detection', 'corrosion activity', 'confirmed based', 'concrete slab', 'bridgescan system', '93 days', '8 g', '75 db', '3000 windows', '25 db']</t>
  </si>
  <si>
    <t>Corrosion | Electromagnetic wave | Ground penetrating radar | Half-cell | Reinforced concrete slab</t>
  </si>
  <si>
    <t>In this study, the reduction of ground penetrating radar (GPR) signal amplitude magnitudes were measured to monitor the reinforcing steel corrosion in concrete slab. Geophysical Survey System Incorporation (GSSI) BridgeScan system which includes a SIR-3000 Windows, based on portable GPR data collection with 1.6 GHz ground-couple antenna has been used to generate electromagnetic waves and analysis of the signal on a slab sample. Four 16 mm diameter reinforcing steel were embedded in a 255 mm √ó 455 mm √ó 60 mm grade 40 concrete slab in the transverse direction and three in the longitudinal. The slab was immersed in concentrated sodium chloride solution (8 g/l) for three months to simulate the corrosive environment on the reinforced slab. The average signal amplitude decreases from 1139.75 dB (at day 7) to -404.25 dB (at day 61) and finally drop to -782.75 dB (at day 93) as the corrosion process progressing. The presence of corrosion activity on the reinforcing steel was confirmed based on the potential difference reading by Half Cell (HC) which shows that the reinforcing steel experienced probability of corrosion level by more than 90 % after 61 and 93 days. GPR method is found to be a promising approach as it possesses high sensitivity towards changes in amplitude at par with high potential changes in HC method in corrosion detection. ¬© 2013 Penerbit UTM Press. All rights reserved.</t>
  </si>
  <si>
    <t>73-78</t>
  </si>
  <si>
    <t>55938168800;55937669100;32367686200</t>
  </si>
  <si>
    <t>Azfaratul, Azfaratul Hani;Fithry Senin, Syahrul;Hamid, R.</t>
  </si>
  <si>
    <t>Azfaratul A.</t>
  </si>
  <si>
    <t>Attenuation of ground penetrating radar signal amplitude in monitoring reinforced steel corrosion</t>
  </si>
  <si>
    <t>10.11113/jt.v65.2194</t>
  </si>
  <si>
    <t>2-s2.0-84888232966</t>
  </si>
  <si>
    <t>['}- parameters', 'working mechanism', 'radiation patterns', 'prototype shows', 'nl ),', 'neutralization line', 'mobile terminals', 'like monopole', 'grounded branch', 'ghz bands', 'diversity performance', 'antenna system', 'antenna element', 'analyzed based', '76 ghz', '15 db', '09 ghz']</t>
  </si>
  <si>
    <t>Broadband decoupling | grounded branch | multiantenna | multiple-input-multiple-output (MIMO) | neutralization line</t>
  </si>
  <si>
    <t>A wideband printed dual-antenna system for mobile terminals is presented. The dual-antenna, consisted of two symmetric antenna elements and a neutralization line (NL), is printed on a printed circuit board. The antenna element is an F-like monopole with a grounded branch. The working mechanism of the dual-antenna is analyzed based on the { S}-parameters and the surface current distributions. A prototype shows the measured-10-dB impedance bandwidth is 1.09 GHz (1.67-2.76 GHz) and the measured mutual coupling is lower than-15 dB at the 1.7-2.76-GHz bands. It covers the GSM1800, GSM1900, UMTS, LTE2300, LTE2500, and 2.4-GHz WLAN bands. The radiation patterns are measured, and the diversity performance is evaluated. ¬© 2013 IEEE.</t>
  </si>
  <si>
    <t>1428-1431</t>
  </si>
  <si>
    <t>55938843200;7402288557</t>
  </si>
  <si>
    <t>Wang, Yan;Du, Zhengwei</t>
  </si>
  <si>
    <t>A wideband printed dual-antenna system with a novel neutralization line for mobile terminals</t>
  </si>
  <si>
    <t>10.1109/LAWP.2013.2287199</t>
  </si>
  <si>
    <t>2-s2.0-84888245486</t>
  </si>
  <si>
    <t>['unusually long', 'slender peristomial', 'simple branchiae', 'reproductive biology', 'present observations', 'new species', 'first record', 'european waters', 'dorsal cirri', 'chaetiger 17', 'cantabrian shelf', '1982 collected']</t>
  </si>
  <si>
    <t>Biodiversity | Cantabrian Sea | Polychaetes | Shelf | Taxonomy | Tethyan seaway</t>
  </si>
  <si>
    <t>A new species of the genus Mooreonuphis Fauchald, 1982 collected from the Cantabrian shelf (Bay of Biscay) is described. Mooreonuphis vespa sp. nov. constitutes the first record of this genus in European waters and is characterised by: conspicuous dark brown transverse segmental pigment bands; antennae and palps with 3-5 basal ceratophoral rings and a very long distal ring; unusually long and slender peristomial and dorsal cirri; simple branchiae from chaetiger 17-19. We present observations on its reproductive biology (including brooding behaviour) and remark on the biogeography of the genus. ¬© 2013 Magnolia Press.</t>
  </si>
  <si>
    <t>583-592</t>
  </si>
  <si>
    <t>60006793;60019544-60017681;60006793</t>
  </si>
  <si>
    <t>37085041200;7007102721;6508019475</t>
  </si>
  <si>
    <t>Arias, Andr√©s;Paxton, Hannelore;Anad√≥n, Nuria</t>
  </si>
  <si>
    <t>Australia;Australia;Spain</t>
  </si>
  <si>
    <t>North Ryde;Sydney;Oviedo</t>
  </si>
  <si>
    <t>Macquarie University;Australian Museum;Universidad de Oviedo</t>
  </si>
  <si>
    <t>60019544;60017681;60006793</t>
  </si>
  <si>
    <t>Arias A.</t>
  </si>
  <si>
    <t>Mooreonuphis vespa, a new brooding species of Onuphidae (Annelida) from northern Spain (Bay of Biscay)</t>
  </si>
  <si>
    <t>10.11646/zootaxa.3741.4.8</t>
  </si>
  <si>
    <t>2-s2.0-84889595895</t>
  </si>
  <si>
    <t>['widely used', 'wide coverage', 'tag placement', 'stake management', 'sensor networking', 'reader orientation', 'novel method', 'meat animal', 'location tracking', 'important role', 'automated alerting', 'antenna selection']</t>
  </si>
  <si>
    <t>GSM | Reader | RFID | ZigBee</t>
  </si>
  <si>
    <t>RFID (Radio Frequency Identification) emerges as one of the technologies for identification of any object and leads all methods in auto ID umbrella. Meat animal and cattle farms play an important role in human food culture. ZigBee is a low power high potential wireless networking device. It is widely used for industrial data acquisition application. In this paper, we propose a novel method to tackle animal tracking issues in the farms using RFID enabled method explaining concepts such as Reader orientation for wide coverage, antenna selection, selection of tags, position of tag placement in the animal, sensor networking, stake management, location tracking and automated alerting. ¬© 2013 American Scientific Publishers.</t>
  </si>
  <si>
    <t>3605-3609</t>
  </si>
  <si>
    <t>113654847;108698549</t>
  </si>
  <si>
    <t>57226265799;15030185100</t>
  </si>
  <si>
    <t>Srinivasan, S.;Ranganathan, H.</t>
  </si>
  <si>
    <t>Chennai;Chennai</t>
  </si>
  <si>
    <t>P.B. College of Engineering;Sakthi Mariamman Engineering College</t>
  </si>
  <si>
    <t>Srinivasan S.</t>
  </si>
  <si>
    <t>Cell based approach for reader antenna installation in radio frequency identification sensor network for animal tracking and farm management system</t>
  </si>
  <si>
    <t>10.1166/asl.2013.5196</t>
  </si>
  <si>
    <t>2-s2.0-84878540004</t>
  </si>
  <si>
    <t>['technology 2013', 'ring configuration', 'medical bands', 'measured results', 'independent control', 'impedance bandwidth', 'fundamental limitation', 'flexible topology', 'circular polarisation', 'band element', 'antenna concept']</t>
  </si>
  <si>
    <t>A dual-band element that operates with dual-circular polarisation in two separate industrial, scientific and medical bands is presented. The design that is based on concentric square slot/shorted-ring configuration is realisable in cost-effective printed circuit board technology making it attractive for low-cost personal communications devices. The antenna element provides a flexible topology that allows for convenient, independent control of the polarisation and impedance bandwidth of two distinct frequency bands with no fundamental limitation on the ratio between the high- and low-band frequency ranges. The topology of this element is presented, and the antenna concept is validated via simulated and measured results. ¬© The Institution of Engineering and Technology 2013.</t>
  </si>
  <si>
    <t>283-290</t>
  </si>
  <si>
    <t>60027271-60027090;60027090-60033252</t>
  </si>
  <si>
    <t>25638378100;7007059212</t>
  </si>
  <si>
    <t>Dorsey, William Mark;Zaghloul, Amir I.</t>
  </si>
  <si>
    <t>Adelphi;Washington, D.C.;Blacksburg</t>
  </si>
  <si>
    <t>U.S. Army Research Laboratory;Naval Research Laboratory;Virginia Polytechnic Institute and State University</t>
  </si>
  <si>
    <t>60033252;60027271;60027090</t>
  </si>
  <si>
    <t>Dorsey W.</t>
  </si>
  <si>
    <t>Dual-band, dual-circularly polarised antenna element</t>
  </si>
  <si>
    <t>10.1049/iet-map.2012.0625</t>
  </si>
  <si>
    <t>2-s2.0-84882971705</t>
  </si>
  <si>
    <t>1210908-05-Z</t>
  </si>
  <si>
    <t>['tio3 ceramics', 'temperature coefficient', 'techna group', 'resonant frequency', 'qf value', 'phase purity', 'li 0', 'firing temperature', 'effectively lower', 'b2o 5', 'b 2o5', '5 ppm', '3 wt', '3 ghz', '200 c']</t>
  </si>
  <si>
    <t>C. Dielectrics properties | Ceramics | Low firing</t>
  </si>
  <si>
    <t>High permittivity 0.4Ca0.6Sm0.8/3TiO3-0.6 (Li0.5Nd0.5) TiO3 ceramics with low firing temperature by BaCu(B2O5) addition were prepared and the ceramic sintering behavior, phase purity, microstructure and microwave dielectric properties were investigated. Addition of BaCu(B2O 5) can effectively lower the firing temperature by about 200 C. The 0.4Ca0.6Sm0.8/3TiO3-0.6 (Li 0.5Nd0.5) TiO3 ceramics with 3 wt% BaCu(B 2O5) sintered at 1100 C exhibit good microwave dielectric properties with a permittivity of 96.3, a Qf value of 3133.3 GHz, and a temperature coefficient of resonant frequency of -19.5 ppm/ C, which is suitable for dielectric loaded antenna applications. ¬© 2013 Elsevier Ltd and Techna Group S.r.l.</t>
  </si>
  <si>
    <t>9763-9766</t>
  </si>
  <si>
    <t>60008919;60008919;60008919;60008919</t>
  </si>
  <si>
    <t>56379027000;16679905300;57223751282;36054871600</t>
  </si>
  <si>
    <t>Chen, Guo Hua;Yuan, Chang Lai;Zhou, Chang Rong;Yang, Yun</t>
  </si>
  <si>
    <t>Guilin</t>
  </si>
  <si>
    <t>Guilin University of Electronic Technology</t>
  </si>
  <si>
    <t>Chen G.H.</t>
  </si>
  <si>
    <t>Low-firing high permittivity Ca&lt;inf&gt;0.6&lt;/inf&gt;Sm&lt;inf&gt;0.8/3&lt;/inf&gt;TiO &lt;inf&gt;3&lt;/inf&gt;-(Li&lt;inf&gt;0.5&lt;/inf&gt;Nd&lt;inf&gt;0.5&lt;/inf&gt;)TiO&lt;inf&gt;3&lt;/inf&gt; ceramics with BaCu(B&lt;inf&gt;2&lt;/inf&gt;O&lt;inf&gt;5&lt;/inf&gt;) addition</t>
  </si>
  <si>
    <t>S0272884213005397</t>
  </si>
  <si>
    <t>10.1016/j.ceramint.2013.05.028</t>
  </si>
  <si>
    <t>2-s2.0-84883748116</t>
  </si>
  <si>
    <t>['wider bandwidth', 'uwb ).', 'technology 2013', 'study presents', 'reflection coefficient', 'proposed antenna', 'previously reported', 'mutual coupling', 'multiple output', 'mobile ultra', 'impedance matching', 'fully cover', 'f antennas', 'diversity antenna', 'attractive candidate', 'antenna elements', 'acceptable agreement', '6 ghz', '5 mm3', '20 db']</t>
  </si>
  <si>
    <t>This study presents a miniaturised multiple input and multiple output /diversity antenna which is suitable for high datarate communication systems such as mobile ultra-wideband (UWB). This antenna assembly comprises two identical planar inverted-F antennas, a T-shaped structure connecting them and a finite ground plane. The T-shaped structure improves the impedance matching and suppresses the mutual coupling between the antenna elements over a wider bandwidth than previously reported. The compact envelope dimension of this antenna is 50 √ó 90 √ó 7.5 mm3. Theoretical and experimental S-parameters are illustrated for this antenna that fully cover the UWB operating frequency band of 3.1-10.6 GHz, with a reflection coefficient and mutual coupling better than -10 and -20 dB, respectively. Acceptable agreement is obtained between computed and measured radiation patterns, gains, envelope correlation coefficient and channel capacity loss. The proposed antenna is an attractive candidate to provide pattern diversity and enhance channel capacity in a rich scattering environment. ¬© The Institution of Engineering and Technology 2013.</t>
  </si>
  <si>
    <t>444-451</t>
  </si>
  <si>
    <t>60008524;60008524;60008524;60008524;60008524</t>
  </si>
  <si>
    <t>16025593100;35388377900;55968623300;7003902501;55952532900</t>
  </si>
  <si>
    <t>See, Chan Hwang;Hraga, Hmeda Ibrahim;Noras, Jim M.;Abd-Alhameed, Raed A.;McEwan, Neil J.</t>
  </si>
  <si>
    <t>Compact multiple input and multiple output/diversity antenna for portable and mobile ultra-wideband applications</t>
  </si>
  <si>
    <t>10.1049/iet-map.2012.0574</t>
  </si>
  <si>
    <t>2-s2.0-84884197144</t>
  </si>
  <si>
    <t>['simulated prediction', 'provide uwb', 'proposed antenna', 'narrow slits', 'high gain', 'communication applications', 'broad bandwidth', '8 ghz', '3 mm3']</t>
  </si>
  <si>
    <t>CPW-fed antenna | multiresonant mode | multislit patches | UWB antenna</t>
  </si>
  <si>
    <t>A novel compact coplanar waveguide-fed printed antenna with three separate patches embedded by narrow slits is designed and analyzed for ultrawideband (UWB) communication applications, which can provide UWB, high gain, and multiresonant impedance characteristics simultaneously. The dimension of the proposed antenna is 50 √ó 50 √ó 0.3 mm3. The measured results agree well with the simulated prediction and show a broad bandwidth of 13 GHz ranging from 2.8 to 15.8 GHz with return loss less than -10dB. Furthermore, the proposed antenna gain ranges from 4.3 to 8.2dBi, which can achieve almost symmetrical radiation patterns. Copyright ¬© 2013 Wiley Periodicals, Inc.</t>
  </si>
  <si>
    <t>3023-3025</t>
  </si>
  <si>
    <t>60024617;60024617;60024617;60032356</t>
  </si>
  <si>
    <t>36140014000;23981511100;56157421400;7409747804</t>
  </si>
  <si>
    <t>Zhan, Jie;Tang, Zhi Jun;Wu, Xiao Feng;Liu, Hong Li</t>
  </si>
  <si>
    <t>Changsha;Xiangtan</t>
  </si>
  <si>
    <t>Hunan University;Hunan University of Science and Technology</t>
  </si>
  <si>
    <t>60032356;60024617</t>
  </si>
  <si>
    <t>CPW-fed printed antenna design with multislit patches for UWB communications</t>
  </si>
  <si>
    <t>10.1002/mop.28008</t>
  </si>
  <si>
    <t>2-s2.0-84884990815</t>
  </si>
  <si>
    <t>['yagi antenna', 'wide strip', 'type director', 'shaped dipole', 'rectangular patch', 'moderate gain', 'location close', 'input impedance', 'impedance bandwidth', 'high front', 'half bow', 'ground reflector', 'good performance', 'fr4 substrate', 'feed line', 'element quasi', 'dipole fed', 'dipole driver', 'design method', 'cps line', 'coplanar strip', 'broadband three', 'back ratio', 'antenna size', 'antenna consists', '848 mhz', '806 mhz', '6 dbi', '4 db', '240 mm', '200 mm']</t>
  </si>
  <si>
    <t>broadband antenna | DTV antenna | half bow-tie type | quasi-Yagi antenna</t>
  </si>
  <si>
    <t>In this article, a design method for a broadband three-element quasi-Yagi antenna for indoor digital television (DTV) is presented. The antenna consists of a dipole fed by a coplanar strip (CPS) line, a rectangular patch-type director, and a ground reflector. The transition between a microstrip (MS) feed line and the CPS line is implemented on the CPS to match the input impedance of the antenna with a 75-Œ© MS feed line. The impedance bandwidth is improved by appending a wide strip-type patch director at a location close to the dipole driver. The antenna size is reduced by using a half bow-tie-shaped dipole and reflector. The antenna is designed and optimized for operation in the terrestrial DTV band (470-806 MHz) and is fabricated on an FR4 substrate. Although, the antenna size (240 mm by 200 mm) corresponds only to 0.36Œª0 by 0.30Œª0 (Œª0; free space wavelength at 450 MHz), the experiment results show that the antenna has good performance, such as a wide impedance band of 450-848 MHz for a voltage standing wave ratio &lt; 2, a moderate gain of 3.5-4.6 dBi, and a high front-to-back ratio &gt; 10.4 dB. Copyright ¬© 2013 Wiley Periodicals, Inc.</t>
  </si>
  <si>
    <t>2859-2863</t>
  </si>
  <si>
    <t>60008396;60029274;60012704</t>
  </si>
  <si>
    <t>7601471612;55639555000;7404469777</t>
  </si>
  <si>
    <t>Lee, Jong Ig;Yeo, Junho;Cho, Young Ki</t>
  </si>
  <si>
    <t>Gyeongsan;Daegu;Busan</t>
  </si>
  <si>
    <t>Daegu University;Kyungpook National University;Dongseo University</t>
  </si>
  <si>
    <t>60029274;60012704;60008396</t>
  </si>
  <si>
    <t>Broadband compact quasi-Yagi antenna for indoor digital Tv</t>
  </si>
  <si>
    <t>10.1002/mop.28012</t>
  </si>
  <si>
    <t>2-s2.0-84884991007</t>
  </si>
  <si>
    <t>['wimax systems', 'substrate losses', 'simulation processes', 'reach 2', 'proposed antenna', 'optimization techniques', 'measured antenna', 'lte band', 'duroid substrate', 'desired parameters', 'band coaxial', 'antenna design', 'also taken', '6 dbi', '5 ghz', '1 ghz', '1 dbi']</t>
  </si>
  <si>
    <t>dual-band | gain | LTE | MIMO | optimization | patch antenna | substrate | U-slot | WiMax</t>
  </si>
  <si>
    <t>In this article, a dual-band coaxial-fed 2 √ó 2 rectangular U-Slot microstrip patch antenna array for multiple input multiple output applications, in 4G long term evolution (LTE) and WiMAX systems, is presented. The targeted frequency bands are: (1) LTE Band-1 at 2.1 GHz, and (2) WiMAX at 3.5 GHz. Simple design procedure and optimization techniques are discussed to achieve the desired parameters. Antenna design and simulation is performed in Agilent ADS Momentum using RT/Duroid substrate (Œµr = 2.2 and h = 3.175 mm). Substrate losses are also taken into account during design and simulation processes. The antenna is fabricated and characterized, and a comparison between the simulated and measured antenna is presented. The achieved impedance bandwidths/gains (determined by benchmark of voltage standing wave ratio ‚â§ 2) reach 2.4%/11.1 dBi and 2%/6.6 dBi for 2.1 and 3.5 GHz bands, respectively. The proposed antenna can be used as a template to form larger arrays. Copyright ¬© 2013 Wiley Periodicals, Inc.</t>
  </si>
  <si>
    <t>2879-2883</t>
  </si>
  <si>
    <t>60059937;60059937;60117496;60059937</t>
  </si>
  <si>
    <t>55820855000;24436217500;24470226700;55872670800</t>
  </si>
  <si>
    <t>Ali, Muhsin;Khawaja, Bilal A.;Tarar, Munir A.;Mustaqim, Muhammed</t>
  </si>
  <si>
    <t>School of Electrical Engineering and Computer Science;National University of Sciences and Technology Pakistan</t>
  </si>
  <si>
    <t>60117496;60059937</t>
  </si>
  <si>
    <t>A dual band u-slot printed antenna array for LTE and WiMAX applications</t>
  </si>
  <si>
    <t>10.1002/mop.27973</t>
  </si>
  <si>
    <t>2-s2.0-84884993691</t>
  </si>
  <si>
    <t># ECCS-0845822</t>
  </si>
  <si>
    <t>['uda antenna', 'simulated data', 'radiation patterns', 'opposite directions', 'find applications', 'director arrangements', 'compares well', 'around 1', '50 ghz', '5 ghz']</t>
  </si>
  <si>
    <t>pattern reconfigurable | PIN diodes | planar antenna | Yagi-Uda</t>
  </si>
  <si>
    <t>A pattern reconfigurable planar Yagi-Uda antenna is presented which operates around 1.5 GHz. The pattern reconfigurability consists in changing the end-fire main beam to opposite directions. It is achieved by switching the reflector and director elements suitably using PIN diodes such that reflector, dipole, and director arrangements are realized in two opposite directions. Antenna was fabricated and measured to verify impedance matching and radiation patterns. Measured impedance matching fractional bandwidth is 9.33% around 1.50 GHz and compares well with the simulated data. Measured radiation patterns confirm end-fire pattern reconfigurability as expected from the simulations. This antenna can find applications in back-to-back repeater antenna systems. Copyright ¬© 2013 Wiley Periodicals, Inc.</t>
  </si>
  <si>
    <t>2946-2952</t>
  </si>
  <si>
    <t>60018926;60018926;60018926</t>
  </si>
  <si>
    <t>55734224600;55872793700;55872454600</t>
  </si>
  <si>
    <t>Sharma, Satish K.;Fideles, Felipe;Kalikond, Anusha</t>
  </si>
  <si>
    <t>Planar Yagi-UDA antenna with reconfigurable radiation patterns</t>
  </si>
  <si>
    <t>10.1002/mop.27950</t>
  </si>
  <si>
    <t>2-s2.0-84884993790</t>
  </si>
  <si>
    <t>['upper frequency', 'study presents', 'shorting pin', 'several antennas', 'rectangular patch', 'operating frequencies', 'good agreement', 'average error', 'ann model', 'also simulated', 'also evaluated', 'also compared', '835 %.']</t>
  </si>
  <si>
    <t>Artificial neural networks | dual frequency antenna | rectangular microstrip antenna | resonant frequency | shorting pin</t>
  </si>
  <si>
    <t>This study presents an artificial neural network (ANN) estimation of the operating frequencies of shorting pin-loaded rectangular microstrip patch antennas. A feed forward back propagation multilayer perceptron neural network structure is applied in the study. The results are compared with the ones in the literature and the FEM based simulation results. The results of the operating frequencies obtained by using this method are in very good agreement with the experimental results presented in the literature. Several antennas are also simulated by a finite element method based solver and these results are also compared with the results of the proposed neural network model. The average error of the lower frequency obtained by this study has a decrement of 2.025% when compared to the FEM based simulation software and for the upper frequency this difference is 6.835%. The effects of permittivity of the antenna, size of the dimensions of the rectangular patch, and the shorting pin position are also evaluated. In the light of the ANN model and the relations obtained two antennas in the same shape are produced and the results of these antennas are presented as well. Copyright ¬© 2013 Wiley Periodicals, Inc.</t>
  </si>
  <si>
    <t>3025-3028</t>
  </si>
  <si>
    <t>60021797;60021797;60021797</t>
  </si>
  <si>
    <t>36022351600;55454214400;56217996200</t>
  </si>
  <si>
    <t>Can, Sultan;Kapusuz, Kamil Yavuz;Aydin, Elif</t>
  </si>
  <si>
    <t>Atilim University</t>
  </si>
  <si>
    <t>Can S.</t>
  </si>
  <si>
    <t>Neural network based resonant frequency solver for rectangular-shaped shorting pin-loaded antennas</t>
  </si>
  <si>
    <t>10.1002/mop.28007</t>
  </si>
  <si>
    <t>2-s2.0-84884994990</t>
  </si>
  <si>
    <t>['wireless bands', 'wideband designs', 'shape borrowed', 'set using', 'opening rate', 'multi tapers', 'impedance bandwidth', 'fabricated antenna', 'designed steps', 'curved antennae', 'curve fitting', 'compact multiband', 'center frequency', 'bluetooth bands', '4 ghz', '2 mm']</t>
  </si>
  <si>
    <t>biologically inspired antenna | multiband antenna | planar antenna | printed antenna | wideband antenna</t>
  </si>
  <si>
    <t>A compact multiband and wideband biologically inspired antenna with a shape borrowed from the creatures with curved antennae is presented. The radiator is symmetric coplanar striplines modeled based on a stepped Chebyshev transformer. The designed steps are smoothed through curve fitting. The flare's opening rate is set using the software to achieve the required resonant frequency. Multi tapers are used in order to enhance the impedance bandwidth and the coverage of wireless bands. Depending on the flare's opening rates multiband or wideband designs are resulted. The validity of the method is verified through simulations and measurements of an experimental design example. The fabricated antenna's center frequency is 2.4 GHz and the substrate is FR-4 with a dielectric constant 4.35 and thickness of 3.2 mm. The proposed design covers the WiBro, wireless local area network, and Bluetooth bands. Copyright ¬© 2013 Wiley Periodicals, Inc.</t>
  </si>
  <si>
    <t>3019-3022</t>
  </si>
  <si>
    <t>25638555100;50161985800</t>
  </si>
  <si>
    <t>Ebnabbasi, Khabat;Mohebbi, Marjan</t>
  </si>
  <si>
    <t>A compact multiband and wideband bioinspired antenna for wireless mobile devices</t>
  </si>
  <si>
    <t>10.1002/mop.27993</t>
  </si>
  <si>
    <t>2-s2.0-84884995208</t>
  </si>
  <si>
    <t>['rounded shape', 'reflector antenna', 'polarization remains', 'operating bandwidth', 'measured gain', '9 dbi', '4 ghz', '10 db']</t>
  </si>
  <si>
    <t>beam scanning | beam shaping | plasma antenna | reconfigurable antenna</t>
  </si>
  <si>
    <t>A reflector antenna with rounded shape is designed to collimate beam radiated by a quarter wave antenna operating at 2.4 GHz by implementing low cost plasma elements. The measured gain is 9 dBi, cross-polarization remains below -10 dB and operating bandwidth of the antenna is almost 46 percent. Copyright ¬© 2013 Wiley Periodicals, Inc.</t>
  </si>
  <si>
    <t>2869-2874</t>
  </si>
  <si>
    <t>Jusoh, M. T.;Lafond, O.;Colombel, F.;Himdi, M.</t>
  </si>
  <si>
    <t>Performance of a reconfigurable reflector antenna with scanning capability using low cost plasma elements</t>
  </si>
  <si>
    <t>10.1002/mop.27958</t>
  </si>
  <si>
    <t>2-s2.0-84884996132</t>
  </si>
  <si>
    <t>['resonant frequency', 'performed starting', 'numerical analysis', 'experimental analysis', 'dielectric substrates', 'characteristic radiation', 'article presents', '31 ghz']</t>
  </si>
  <si>
    <t>planar multilayer structure | rectangular | resonator | slot antenna | transverse transmission line method</t>
  </si>
  <si>
    <t>This article presents a numerical and experimental analysis of rectangular slot resonators with multilayer of substrates. The transverse transmission line method, to determine the resonant frequency, was used. Optimization was performed starting of numerical analysis and the proposed device designed for a frequency of 3.31 GHz. Through an experimental investigation carried out, an analysis of the simulated versus measured was observed. The behaviors of the characteristic radiation with the variation of the height of the dielectric substrates are analyzed, presenting good results. Copyright ¬© 2013 Wiley Periodicals, Inc.</t>
  </si>
  <si>
    <t>2931-2938</t>
  </si>
  <si>
    <t>36006224300;55892115900;55536261100;55664817500;36006601400</t>
  </si>
  <si>
    <t>Caetano, Leonardo M.;Neto, Marinaldo P.S.;Andrade, Humberto D.;Fernandes, Humberto C.C.;Maia, Hugo Michel C.A.</t>
  </si>
  <si>
    <t>Caetano L.</t>
  </si>
  <si>
    <t>Effects of variation of the substrate thickness of rectangular slot resonator with multilayer</t>
  </si>
  <si>
    <t>10.1002/mop.27999</t>
  </si>
  <si>
    <t>2-s2.0-84884996428</t>
  </si>
  <si>
    <t>['two pifas', 'top patch', 'tablet computer', 'symmetrically located', 'results showed', 'planar inverted', 'pifa system', 'operating principle', 'namely landscape', 'metal cover', 'grounded therein', 'functioning inside', 'flat plate', 'f antenna', 'eœü fields', 'diversity gain', 'design prototypes', 'compact structure', 'antenna ground', 'also measured']</t>
  </si>
  <si>
    <t>2.4-GHz WLAN antennas | metal-plate antennas | patch antennas | PIFAs | tablet-computer antennas</t>
  </si>
  <si>
    <t>A two-patch-planar inverted-F antenna (PIFA) system well suited to functioning inside the tablet computer with a complete, metal back cover for 2.4-GHz wireless local area network operation is proposed. The antenna was constructed by stamping a flat plate of size 23 √ó 30 mm2 and bent two times to form a compact structure with dimensions 5 √ó 9 √ó 30 mm3. The PIFA was fed and short-circuited at the top patch above the antenna ground with a vertical ground wall connecting therebetween. The two PIFAs were symmetrically located on the metal cover and grounded therein. The results showed that comparable EŒ∏ and EœÜ fields of the antennas were obtained for the tablet computer used in the three major positions, namely landscape, portrait, and bottom-down modes. The correlation and the diversity gain of the two-PIFA system were also measured. The operating principle and details of the design prototypes are described and discussed in the article. Copyright ¬© 2013 Wiley Periodicals, Inc.</t>
  </si>
  <si>
    <t>2815-2821</t>
  </si>
  <si>
    <t>Su, Saou Wen</t>
  </si>
  <si>
    <t>ASUSTeK Computer Inc</t>
  </si>
  <si>
    <t>Su S.</t>
  </si>
  <si>
    <t>Two-patch-PIFA system with comparable polarization radiation for tablet-computer applications with complete, metal back cover</t>
  </si>
  <si>
    <t>10.1002/mop.27996</t>
  </si>
  <si>
    <t>2-s2.0-84884997844</t>
  </si>
  <si>
    <t>['validated experimentally', 'simulated results', 'shaped sleeve', 'prototype model', 'proposed configuration', 'presented work', 'ground plane', 'band operation', 'antenna operates', 'another sinc', 'also presented', '5112 mhz', '2635 mhz']</t>
  </si>
  <si>
    <t>monopole antenna | multiband antenna | multifrequency antenna | printed antennas | sinc antenna</t>
  </si>
  <si>
    <t>In the presented work, a simple printed compact dual Sinc-shaped monopole antenna suitable for dual-band operation is proposed for portable wireless devices. The proposed antenna consists of dual Sinc configuration: one a Sinc-shaped radiating strip and another Sinc-shaped sleeve in the ground plane. The antenna operates at dual frequency bands, 2245-2635 MHz, and 4589-5112 MHz, showing 10 dB fractional impedance bandwidths of 16 and 10.8%, respectively. A simple approximate formula for the first two resonant frequencies is also presented. Finally, A prototype model is developed for the proposed configuration and the simulated results are validated experimentally. The antenna is found to be suitable for long term evolution handheld devices, WiMAX, WLAN, and public safety land mobile. Copyright ¬© 2013 Wiley Periodicals, Inc.</t>
  </si>
  <si>
    <t>2883-2888</t>
  </si>
  <si>
    <t>35253582000;7402490454</t>
  </si>
  <si>
    <t>Badhai, Ritesh Kumar;Gupta, Nisha</t>
  </si>
  <si>
    <t>Badhai R.</t>
  </si>
  <si>
    <t>Compact dual sinc-shaped monopole antenna for dual band wireless applications</t>
  </si>
  <si>
    <t>10.1002/mop.27982</t>
  </si>
  <si>
    <t>2-s2.0-84884999010</t>
  </si>
  <si>
    <t>['verified experimentally', 'sir ).', 'proposed numerically', 'proposed antenna', 'notch functions', 'notch characteristics', 'dual band']</t>
  </si>
  <si>
    <t>nested split ring resonator | notch band function | stepped impedance resonator | ultrawideband antenna</t>
  </si>
  <si>
    <t>In this article, a wide-slot ultrawideband antenna with dual band-notch characteristics is proposed numerically and verified experimentally. The dual band-notch functions are obtained by using a nested split ring resonator (NSRR) and a stepped impedance resonator (SIR). The designed two notch bands are tunable by adjusting the dimension of the NSRR and the SIR. Simulation and measurement results agree well. The proposed antenna with omnidirectional radiation patterns and desired notch bands is suitable for UWB communication applications. Copyright ¬© 2013 Wiley Periodicals, Inc.</t>
  </si>
  <si>
    <t>2827-2830</t>
  </si>
  <si>
    <t>A compact UWB antenna with dual band-notch characteristics using nested split ring resonator and stepped impedance resonator</t>
  </si>
  <si>
    <t>10.1002/mop.28003</t>
  </si>
  <si>
    <t>2-s2.0-84884999012</t>
  </si>
  <si>
    <t>['size reduction', 'simulation results', 'simulation gain', 'rfid applications', 'rectangular slots', 'radiation edge', 'radiating patch', 'multilayer substrate', 'miniaturized form', 'miniaturization techniques', 'impedance bandwidth', 'first antenna', 'feeding line', 'compact antenna', 'article presents', 'also two', '68 db', '32 db']</t>
  </si>
  <si>
    <t>high gain RFID antennas | miniaturized antennas | patch antennas | UHF band patch antennas</t>
  </si>
  <si>
    <t>This article presents the miniaturization techniques of multilayers patch antennas in the UHF frequency band for RFID applications. By embedding suitable slots in a radiating patch, enhanced impedance bandwidth can be obtained with compact size antenna. In this study, first a patch on multilayer substrate will be presented and then its miniaturized form will be presented. The miniaturized form is obtained by etching two long slots on both size of the feeding line and also two other rectangular slots at the radiation edge of the patch. Simulation and experimental results indicate that a size reduction of up to 30% is possible by using the technique. The simulation gain of the first antenna is 8.32 dB, whereas the gain of the compact antenna is 7.68 dB. The measurement results agree very well with the simulation results. The impedance bandwidth of the antennas before and after the miniaturization remains almost unchanged. Copyright ¬© 2013 Wiley Periodicals, Inc.</t>
  </si>
  <si>
    <t>2920-2925</t>
  </si>
  <si>
    <t>60104190;60104190</t>
  </si>
  <si>
    <t>57209548939;11840528500</t>
  </si>
  <si>
    <t>Islam, S.;Latrach, M.</t>
  </si>
  <si>
    <t>Angers</t>
  </si>
  <si>
    <t>ESEO Group</t>
  </si>
  <si>
    <t>Islam S.</t>
  </si>
  <si>
    <t>Design construction and testing of a compact size patch antenna for RFID applications</t>
  </si>
  <si>
    <t>10.1002/mop.27971</t>
  </si>
  <si>
    <t>2-s2.0-84884999392</t>
  </si>
  <si>
    <t>10/CE/I1853</t>
  </si>
  <si>
    <t>['planar inverted', 'parametric study', 'operates across', 'omnidirectional characteristics', 'm2m applications', 'f antenna', 'average gain', '960 mhz']</t>
  </si>
  <si>
    <t>LTE | M2M applications | PIFA</t>
  </si>
  <si>
    <t>A Planar Inverted-F Antenna for M2M applications is presented. The antenna is located on a rectangular ground plane and operates across both long term evolution frequency bands (690-960 MHz) and (1710-2690 MHz). The low cost antenna has omnidirectional characteristics. The efficiency is better than 80% in both bands and the average gain is more than -2.1 dBi across the whole frequency range. A parametric study of key geometrical parameters is reported. Copyright ¬© 2013 Wiley Periodicals, Inc.</t>
  </si>
  <si>
    <t>2925-2929</t>
  </si>
  <si>
    <t>60012873-60011149;60012873;60012873-60011149</t>
  </si>
  <si>
    <t>55872551500;35577673900;7005794256</t>
  </si>
  <si>
    <t>Loutrids, Abraham;John, Matthias;Ammann, Max J.</t>
  </si>
  <si>
    <t>Technological University Dublin;Trinity College Dublin</t>
  </si>
  <si>
    <t>60012873;60011149</t>
  </si>
  <si>
    <t>Loutrids A.</t>
  </si>
  <si>
    <t>Dual band LTE planar inverted-F antenna for M2m applications</t>
  </si>
  <si>
    <t>10.1002/mop.27980</t>
  </si>
  <si>
    <t>2-s2.0-84885005268</t>
  </si>
  <si>
    <t>['wireless local', 'uwb systems', 'sir parameters', 'ring resonator', 'potential interference', 'notched characteristics', 'notched characteristic', 'dual band', 'coplanar waveguide', 'central frequency', 'band systems', 'antenna show']</t>
  </si>
  <si>
    <t>band-notched antenna | stepped impedance resonator | stepped impedance split-ring resonator | UWB antenna</t>
  </si>
  <si>
    <t>In this article, a coplanar waveguide (CPW)-fed ultrawideband (UWB) antenna with two sharp frequency rejection functions is proposed. The dual band-notched characteristic is realized by etching a stepped impedance split-ring resonator (SISRR) and a stepped impedance resonator (SIR) in a circular radiating patch and a CPW transmission stripline, respectively. The central frequency of the two notch bands can be controlled by adjusting the SISRR and the SIR parameters. Simulation and experimental results obtained for this antenna show that it exhibits a good radiation behavior within the UWB frequency range and it also has the dual band-notched characteristics in the wireless local-area networks band and X-band, which can mitigate the potential interference between UWB systems and the designated existing narrow-band systems. Copyright ¬© 2013 Wiley Periodicals, Inc.</t>
  </si>
  <si>
    <t>2972-2976</t>
  </si>
  <si>
    <t>60003353;113909078;60003353-113909078</t>
  </si>
  <si>
    <t>60003353;113909078</t>
  </si>
  <si>
    <t>A compact CPW-fed wide-slot ultrawideband antenna with sharp frequency rejection functions for wlan band and X-band</t>
  </si>
  <si>
    <t>10.1002/mop.27978</t>
  </si>
  <si>
    <t>2-s2.0-84885005546</t>
  </si>
  <si>
    <t>['uwb behaviors', 'transfer function', 'radiation patterns', 'pulse waveforms', 'proposed antenna', 'notched ultrawideband', 'dual band', 'different frequencies', 'compact size', 'also studied', '6 ghz']</t>
  </si>
  <si>
    <t>equivalent circuit model | time domain characteristics | U-shaped monopole | ultrawideband antenna</t>
  </si>
  <si>
    <t>In this article, a dual band-notched ultrawideband (UWB) antenna is investigated by the equivalent circuit model and time domain characteristics. Transmission line model and L-C resonant circuit model of the antenna are presented. Transfer function and pulse waveforms are also studied to evaluate the proposed antenna. Experimental results show that the proposed antenna meets the requirement of wide working bandwidth of 3.1-10.6 GHz with voltage-standing wave ratio &lt;2, while avoiding the interference from WiMAX and 5-GHz wireless local area network. Radiation patterns and antenna gain study show that the stable radiation characteristics at different frequencies are obtained. The proposed antenna has a compact size, good radiation characteristics, and UWB behaviors to satisfy the requirement of the current UWB wireless communications systems. Copyright ¬© 2013 Wiley Periodicals, Inc.</t>
  </si>
  <si>
    <t>2993-3000</t>
  </si>
  <si>
    <t>60028265;60028265-60100434;60028265;60028265</t>
  </si>
  <si>
    <t>55426432500;7402045198;55872594900;55872981000</t>
  </si>
  <si>
    <t>Gao, Guoping;Hu, Bin;Cong, Xiaodong;He, Lele</t>
  </si>
  <si>
    <t>Birmingham;Lanzhou</t>
  </si>
  <si>
    <t>Birmingham City University;Lanzhou University</t>
  </si>
  <si>
    <t>60100434;60028265</t>
  </si>
  <si>
    <t>Investigation of a novel dual band-notched UWB antenna by the equivalent circuit model and time domain characteristics</t>
  </si>
  <si>
    <t>10.1002/mop.27948</t>
  </si>
  <si>
    <t>2-s2.0-84885006688</t>
  </si>
  <si>
    <t>['wlan bands', 'wide bandwidth', 'tuning performance', 'tuned continuously', 'simulation model', 'results show', 'resonance frequency', 'reflection coefficient', 'radiation pattern', 'planar ultrawideband', 'notch band', 'n wireless', 'monopole antennas', 'measured results', 'ground structure', 'ground plane', 'frequency band', 'feeding cable', 'elliptical radiator', 'cable model', 'cable effects', 'antenna uses', 'achieve tunability', '825 ghz', '6 ghz', '32 ghz']</t>
  </si>
  <si>
    <t>DC biasing | DGS | reconfigurable notch band | UWB antenna</t>
  </si>
  <si>
    <t>A technique to generate a reconfigurable notch band for planar ultrawideband (UWB) monopole antennas with microstrip-fed is proposed and studied. The antenna uses an elliptical radiator with a tapered microstrip feed line to achieve a wide bandwidth from 3.1 to over 10.6 GHz. A resonator implemented using meander-defected-ground structure (meander-DGS) is etched on the ground plane to generate a notch band to suppress unwanted interference in the frequency band of 5.15-5.825 GHz from the unwanted IEEE 802.11a/n wireless-local-area-network (WLAN) systems. To achieve tunability for the notch band, a varactor is loaded on the DGS to control the resonance frequency. The tuning performance, in terms of reflection coefficient, radiation pattern, efficiency and gain, of the antenna is studied using simulation and measurement. Results show that the notch band can be tuned continuously from 5.2 to 6.32 GHz for the WLAN bands. The feeding cable used in measurement causes substantial discrepancies between the simulated and measured results. To study the cable effects, a simulation model for the feeding cable is included to simulation. With the use of the cable model, the simulated and measured results agree very well. Copyright ¬© 2013 Wiley Periodicals, Inc.</t>
  </si>
  <si>
    <t>2906-2910</t>
  </si>
  <si>
    <t>Generating a reconfigurable notch band for planar UWB monopole antennas</t>
  </si>
  <si>
    <t>10.1002/mop.27968</t>
  </si>
  <si>
    <t>2-s2.0-84885006903</t>
  </si>
  <si>
    <t>['wlan application', 'simulated results', 'shaped patch', 'proposed antenna', 'operating bands', 'miniaturized quadruple', 'good agreement', 'frequency ranges', 'extended umts', 'developed raster', 'designed antenna', 'band frequencies', 'band antenna', '97 ghz', '8 ghz', '68 ghz', '3700 ghz']</t>
  </si>
  <si>
    <t>CPW-fed | microstrip antenna | monopole antenna | quadruple-band | raster-shaped</t>
  </si>
  <si>
    <t>A miniaturized quadruple-band antenna with raster-shaped patch is proposed. The proposed antenna can generate four separate impedance bandwidths to cover the 1.710-1.885, 1.850-1.990 GHz GSM operating bands, 2500-2690 GHz Extended UMTS operating band, 3650-3700 GHz and the 5.150-5825 GHz Wi-Fi/Wireless Local Area Network (WLAN) band frequencies. The proposed coplanar waveguide-fed antenna mainly consists of simple rectangular ground plane and developed raster-shaped patch, which perform important role to produce all of four frequencies band. The designed antenna has a small overall size of 25 √ó 25 mm2 and operates over the frequency ranges, 1.7-1.97 GHz, 2.45-2.8 GHz, 2.94-3.68 GHz, and 5.1-6.2 GHz suitable for GSM, Extended UMTS and Wi-Fi/WLAN application. There is good agreement between the measured and simulated results. Experimental results show that the antenna gives monopole-like radiation patterns and good antenna gains over the operating bands. Copyright ¬© 2013 Wiley Periodicals, Inc.</t>
  </si>
  <si>
    <t>3014-3018</t>
  </si>
  <si>
    <t>60105242;60105242;60016248</t>
  </si>
  <si>
    <t>24169546000;33567486300;6603101867</t>
  </si>
  <si>
    <t>Naser-Moghadasi, M.;Asadpor, L.;Sadeghzadeh, R. A.</t>
  </si>
  <si>
    <t>A quadruple-band CPW-fed raster-shaped monopole antenna</t>
  </si>
  <si>
    <t>10.1002/mop.27976</t>
  </si>
  <si>
    <t>2-s2.0-84885008574</t>
  </si>
  <si>
    <t>['two enhancements', 'size reduction', 'significantly reduced', 'multiband antenna', 'mobile handsets', 'measurements demonstrate', 'impedance bandwidth', 'designed antenna', 'chip capacitor', '52 ghz', '36 ghz', '3 ghz', '130 mhz']</t>
  </si>
  <si>
    <t>feed structure | frequency control | planar inverted F antenna | size reduction | wireless local area network</t>
  </si>
  <si>
    <t>Two enhancements, size reduction and impedance bandwidth improvement, for a multiband antenna for mobile handsets are presented. The size of the designed antenna can be significantly reduced by inserting chip inductors, whereas the impedance bandwidth can be enhanced with a chip capacitor. Measurements demonstrate that the proposed antenna possesses frequencies of 130 MHz (2.39-2.52 GHz) and 1.3 GHz (5.06-6.36 GHz) with a voltage standing wave ratio of 2. Copyright ¬© 2013 Wiley Periodicals, Inc.</t>
  </si>
  <si>
    <t>2841-2844</t>
  </si>
  <si>
    <t>55605106200;7410128245</t>
  </si>
  <si>
    <t>Lee, Jaesuk;Kim, Hyeongdong</t>
  </si>
  <si>
    <t>Miniaturized WLAN antenna in mobile handset with wide impedance bandwidth characteristic</t>
  </si>
  <si>
    <t>10.1002/mop.27975</t>
  </si>
  <si>
    <t>2-s2.0-84885009267</t>
  </si>
  <si>
    <t>['uwb system', 'symmetrical structure', 'shaped slot', 'shaped slits', 'rejected bands', 'proposed antenna', 'operating bandwidth', 'new resonance', 'new design', 'monopole antenna', 'ground plane', 'circuit slit', 'band notching', 'article presents', 'antenna consists', '75 ghz', '120 %.', '1 ghz']</t>
  </si>
  <si>
    <t>dual band-notched function | open-circuit slit | satellite communications | ultrawideband systems | WLAN</t>
  </si>
  <si>
    <t>This article presents a new design of ultrawideband (UWB) monopole antenna with the characteristics of dual band rejection.The antenna consists of a square radiating patch with U-shaped slot and a pair of Œì-shaped slits, and a ground plane with an open-circuit slit which provides a wide usable fractional bandwidth of more than 120%. By applying the open-circuit slit in the ground plane, a new resonance at 12.1 GHz is excited and much wider impedance bandwidth can be produced. The band notching of wireless local area network (5-6 GHz), is achieved by inserting a U-shaped slot, and a band-notching for downlink of X-band satellite communication systems (7.25-7.75 GHz) is obtained by embedding two Œì-shaped slits at square radiating patch. The simulated and measured results show that the antenna design exhibits an operating bandwidth (VSWR&lt;2) from 2.86 to 12.92 GHz excluding the rejected bands. The proposed antenna configuration is simple, easy to fabricate and can be integrated into any UWB system. The proposed antenna has a symmetrical structure which improves the antenna radiation pattern characteristics. Copyright ¬© 2013 Wiley Periodicals, Inc.</t>
  </si>
  <si>
    <t>2910-2915</t>
  </si>
  <si>
    <t>60031777;60031777;60000994;60000994</t>
  </si>
  <si>
    <t>36454973300;55872897300;28767961100;37661184600</t>
  </si>
  <si>
    <t>Ojaroudi, Nasser;Ojaroudi, Hamed;Ojaroudi, Mohammad;Ghadimi, Noradin</t>
  </si>
  <si>
    <t>A novel design of 5.5/7.5 ghz dual band-notched ultrawideband antenna</t>
  </si>
  <si>
    <t>10.1002/mop.27956</t>
  </si>
  <si>
    <t>2-s2.0-84885010871</t>
  </si>
  <si>
    <t>['wide bandwidth', 'uwb antenna', 'shaped slot', 'rejection function', 'notched band', 'ku bands', 'k bands', 'impedance bandwidth', 'ieee 802', 'good front', 'entire c', 'dielectric substrate', 'back ratio', '8 ghz', '7 ghz', '350 ghz']</t>
  </si>
  <si>
    <t>DGS | dipole antenna | log-periodic antenna | notch band | U-shaped slot | UWB antenna</t>
  </si>
  <si>
    <t>A low profile Log-Periodic dipole microstrip antenna is proposed for ultrawideband (UWB) applications. Logarithmically scaled dipoles with defected ground plane are fabricated on both of the sides of the dielectric substrate. The triangular taper transition is used for providing better matching. The proposed antenna shows an impedance bandwidth of 3.3-20.7 GHz, which covers the entire C, X, and Ku bands and partially S and K bands. The antenna shows stable radiation characteristics with a good front-to-back ratio for entire operating band. Further, a U-shaped slot is integrated with the UWB antenna to provide a rejection function at narrowband wireless communication system such as IEEE 802.11a in USA (5.150-5.350 GHz and 5.725-5.825 GHz). The notched band is created at 5.8 GHz. The measured results reveal that the proposed antenna offers a very wide bandwidth with notched band at 5.8 GHZ. Copyright ¬© 2013 Wiley Periodicals, Inc.</t>
  </si>
  <si>
    <t>2901-2906</t>
  </si>
  <si>
    <t>60114993;60114993;112656504</t>
  </si>
  <si>
    <t>55891187900;56962785800;14825060800</t>
  </si>
  <si>
    <t>Khandelwal, M. K.;Kanaujia, Binod Kr;Gautam, A. K.</t>
  </si>
  <si>
    <t>Khandelwal M.</t>
  </si>
  <si>
    <t>Low profile Uwb log-periodic dipole antenna for wireless communication with notched band</t>
  </si>
  <si>
    <t>10.1002/mop.28000</t>
  </si>
  <si>
    <t>2-s2.0-84885011306</t>
  </si>
  <si>
    <t>['wlan 2', 'wide bandwidth', 'uwb antenna', 'ultrawideband applications', 'solid ground', 'shaped slot', 'overall size', 'notch function', 'notch element', 'half length', 'dual band', 'constant gain', 'back c', 'antenna consists', '96 ghz', '825 ghz', '4 ghz', '16 ghz']</t>
  </si>
  <si>
    <t>C-slit antenna | dual band-notched performance | monopole antenna | UWB application</t>
  </si>
  <si>
    <t>A compact microstrip fed monopole antenna with dual band-notch function is proposed for ultrawideband applications. The antenna consists of a rectangular radiating patch one side and solid ground up to the half length of the antenna on the other side. The band notch functions are achieved by etching two back-to-back C-shaped slot in the rectangular metal radiating patch. Combination of each notch element on the UWB antenna is aimed for providing dual band rejection function at WLAN 2 (5.15-5.825 GHz) and ITU 8 GHz (8.025-8.4 GHz). The measured results reveal that the presented dual band-notch monopole antenna offers a very wide bandwidth with two notched bands from 5.2 to 5.96 GHz and 7.84 to 8.4 GHz. The prototype with overall size of 26 √ó 32 √ó 762 mm3 achieves good impedance matching, voltage standing wave ratio, constant gain, and stable radiation patterns, over an entire operating bandwidth of 2.8-12.16 GHz. Copyright ¬© 2013 Wiley Periodicals, Inc.</t>
  </si>
  <si>
    <t>3029-3033</t>
  </si>
  <si>
    <t>55891688400;56962785800</t>
  </si>
  <si>
    <t>Indu, A. K.Gautam;Kanaujia, Binod Kr</t>
  </si>
  <si>
    <t>Indu A.</t>
  </si>
  <si>
    <t>Dual band-notched rectangular monopole antenna for ultra wideband applications</t>
  </si>
  <si>
    <t>10.1002/mop.27947</t>
  </si>
  <si>
    <t>2-s2.0-84885011377</t>
  </si>
  <si>
    <t>['wban applications', 'unloaded antenna', 'technique mitigates', 'side effects', 'results show', 'reactive fields', 'placed close', 'loaded prototypes', 'impedance matching', 'human body', 'human arm', 'free space', 'dielectric loads', 'design antennas', 'decrease efficiency', 'body influence', 'antenna performance', 'antenna increases']</t>
  </si>
  <si>
    <t>dielectric loading | human body effects | UWB antenna | WBAN applications</t>
  </si>
  <si>
    <t>A dielectric sandwich loading technique is proposed to enhance impedance matching bandwidth of an antenna when it is placed close to the human body. This technique mitigates the body influence by confining the reactive fields in the dielectric loads. This has no side effects on the antenna performance. Unloaded and loaded prototypes of a recently developed UWB antenna have been measured both in free space and near a human arm. Free space results confirm that loading the antenna neither detune |S11| nor decrease efficiency. It was found that in a body proximity scenario, loading the antenna increases the impedance matching by 22% with respect to the unloaded antenna. These results show the suitability of this technique to design antennas for WBAN applications. Copyright ¬© 2013 Wiley Periodicals, Inc.</t>
  </si>
  <si>
    <t>2965-2967</t>
  </si>
  <si>
    <t>60028186;60028186;60028186;60017375</t>
  </si>
  <si>
    <t>Bandwidth enhancement of a wearable UWB antenna near a human arm</t>
  </si>
  <si>
    <t>10.1002/mop.27970</t>
  </si>
  <si>
    <t>2-s2.0-84885012129</t>
  </si>
  <si>
    <t>['without modifying', 'transmission properties', 'simple modification', 'resonant frequency', 'proposed fss', 'original size', 'fss parameters', 'db bandwidth']</t>
  </si>
  <si>
    <t>frequency selective surface | multiband response | rectangular patch element | simple modification</t>
  </si>
  <si>
    <t>A simple modification in a rectangular patch element is exploited to design frequency selective surfaces (FSS) for multiband bandstop filter operation. The use of the modified rectangular patch elements enables the adjustment of FSS parameters (resonant frequency and -10-dB bandwidth) according to the length and position of the slot but without modifying their original size. Transmission properties of proposed FSS are characterized by means of simulations and measurements. Four FSS prototypes were fabricated and measured. The obtained results show an interesting multiband behavior. Copyright ¬© 2013 Wiley Periodicals, Inc.</t>
  </si>
  <si>
    <t>2943-2946</t>
  </si>
  <si>
    <t>60023857;109030482;106772862</t>
  </si>
  <si>
    <t>16309023400;55780581800;6603647208</t>
  </si>
  <si>
    <t>Campos, A. L.P.S.;Silva, T. L.;Gomes Neto, A.</t>
  </si>
  <si>
    <t>Natal;Natal;Joao Pessoa</t>
  </si>
  <si>
    <t>Universidade Federal do Rio Grande do Norte;Federal Institute of Education;Federal Institute of Education</t>
  </si>
  <si>
    <t>Campos A.L.P.S.</t>
  </si>
  <si>
    <t>Multiband frequency selective surfaces with simple modification of a rectangular patch element</t>
  </si>
  <si>
    <t>10.1002/mop.27951</t>
  </si>
  <si>
    <t>2-s2.0-84885012150</t>
  </si>
  <si>
    <t>['return loss', 'reference antenna', 'radiation patterns', 'radiation pattern', 'proposed antenna', 'novel instruments', 'niti antennas', 'niti antenna', 'impedance bandwidth', 'gain performance', 'frequency range', 'based u', 'band antenna', '6 dbi', '4 ghz', '3 ghz', '3 %,']</t>
  </si>
  <si>
    <t>bandwidth improvement | NiTi | shape memory alloy | slot antenna</t>
  </si>
  <si>
    <t>In this article, a novel instruments, scientific, measurements (ISM) band antenna which includes NiTi shape memory alloy is proposed and its return loss, impedance bandwidth, and gain performance are analyzed. A NiTi-based U-shape antenna operating at 2.4 GHz having 12.3% bandwidth has been utilized as a reference antenna. The 10-dB return loss bandwidth of the proposed antenna is found to be 12.3%, which covers the recently proposed communication applications. In addition, it has been shown that NiTi antenna improves the radiation pattern. The gain of the NiTi antenna is higher than 6 dBi. An accurate electromagnetic model of the NiTi antenna is developed. The computed and measured results showed good agreement for copper, aluminum, and NiTi antennas. The NiTi-based antenna shows stable gain and radiation patterns over the frequency range of 2-3 GHz. Copyright ¬© 2013 Wiley Periodicals, Inc.</t>
  </si>
  <si>
    <t>2976-2984</t>
  </si>
  <si>
    <t>60104498;60104498;60104498</t>
  </si>
  <si>
    <t>23467040000;43261512000;6701831763</t>
  </si>
  <si>
    <t>Kaya, Adnan;Kaya, Irfan;Karaca, Haluk E.</t>
  </si>
  <si>
    <t>ƒ∞zmir K√¢tip √áelebi √úniversitesi</t>
  </si>
  <si>
    <t>Kaya A.</t>
  </si>
  <si>
    <t>Radio frequency U-shape slot antenna design with NiTi shape memory alloys</t>
  </si>
  <si>
    <t>10.1002/mop.27977</t>
  </si>
  <si>
    <t>2-s2.0-84885013396</t>
  </si>
  <si>
    <t>['ultrawideband inductive', 'prototyped using', 'model based', 'measured performance', 'include substrate', 'improved circuit', 'good correlation', 'equivalent millimeter', 'electromagnetic center', 'electrical antennas', 'dipole performance', 'capacitive operation', 'analytical technique', '81 db', '7 db', '60 ghz', '6 db']</t>
  </si>
  <si>
    <t>analytical model | dipole antenna | electromagnetic model | lumped elements | millimeter-wave wireless | SiGe integrated circuit | ultrawideband</t>
  </si>
  <si>
    <t>An analytical technique to model an electromagnetic center-fed, half-wavelength dipole antenna operating in the 57-64 GHz unlicensed frequency band with a lumped element model has been proposed, designed, prototyped using a 130 nm BiCMOS technology process and measured. The model based on the Foster canonical form for electrical antennas is improved to include substrate and high-frequency parasitic effects. Good correlation of ultrawideband inductive and capacitive operation is achieved with the improved circuit. Dipole performance is characterized by a S11 of -12.81 dB and a voltage standing wave ratio (VSWR) of 1.66:1 at 60 GHz. The equivalent millimeter-wave circuit performance is S11 = -12.7 dB with VSWR of 1.61:1 at 60 GHz. Measured performance of S11 = -20.6 dB with VSWR of 1.20:1 at 60 GHz was recorded. Copyright ¬© 2013 Wiley Periodicals, Inc.</t>
  </si>
  <si>
    <t>2955-2965</t>
  </si>
  <si>
    <t>60021902;60021902</t>
  </si>
  <si>
    <t>36739130700;16176390900</t>
  </si>
  <si>
    <t>Lambrechts, Johannes Wynand;Sinha, Saurabh</t>
  </si>
  <si>
    <t>Lambrechts J.</t>
  </si>
  <si>
    <t>A BiCMOS lumped element model for a millimeter-wave dipole antenna</t>
  </si>
  <si>
    <t>10.1002/mop.27953</t>
  </si>
  <si>
    <t>2-s2.0-84885014125</t>
  </si>
  <si>
    <t>['proposed antenna', 'order resonance', 'narrow bandwidth', 'gain 3', 'dispersion analysis', 'coplanar waveguide', 'also carried', '5 dbi', '2 ghz']</t>
  </si>
  <si>
    <t>composite right/left-handed transmission lines | left-handed transmission line | zeroth-order resonance | zeroth-order resonator antenna</t>
  </si>
  <si>
    <t>A novel composite right/left-handed (CRLH) coplanar waveguide (CPW)-fed zeroth-order resonator antenna is proposed. The shorted CRLH transmission line exhibits zeroth-order resonance at 2 GHz and operates with narrow bandwidth. The dispersion analysis is also carried out and presented in this article. The proposed antenna has been fabricated and tested. Omnidirectional radiation pattern with a gain 3.5 dBi has been obtained. Copyright ¬© 2013 Wiley Periodicals, Inc.</t>
  </si>
  <si>
    <t>2844-2847</t>
  </si>
  <si>
    <t>56459889600;57202648223;55354821200;55490394100;57218539158</t>
  </si>
  <si>
    <t>Dinesh, R.;Vinod, V. K.T.;Deepak, U.;Vinesh, P. V.;Mohanan, P.</t>
  </si>
  <si>
    <t>CPW-fed zeroth-order resonator antenna using shorted CRLH transmission line</t>
  </si>
  <si>
    <t>10.1002/mop.27974</t>
  </si>
  <si>
    <t>2-s2.0-84885015181</t>
  </si>
  <si>
    <t>['wcdma band', 'type mode', 'small distance', 'proposed antenna', 'monopole slot', 'mobile phone', 'hand phantoms', 'good excitation', 'disposed near', 'chassis dipole', 'bottom edge', 'also studied', '960 mhz', '900 operation', '5 mm', '40 mm']</t>
  </si>
  <si>
    <t>handset antennas | monopole slot antennas | multiband antennas | printed antennas | wireless wide area network antennas</t>
  </si>
  <si>
    <t>In this article, a simple printed monopole slot antenna with two parasitic shorted strips (a longer parasitic shorted strip and a shorter parasitic shorted strip) for penta-band wireless wide area network operation in the slim mobile phone is presented. The monopole slot has a length of 40 mm only and is disposed near the bottom edge of the system ground plane of the mobile phone with a small distance of 6.5 mm. By adding longer parasitic shorted strip connected to the bottom corner edge of the system ground plane, good excitation of the monopole slot antenna at its fundamental (quarter-wavelength) mode and chassis dipole-type mode of the system ground plane can be obtained. The shorter parasitic shorted strip contributes additional resonant mode to the antenna. The excited resonant modes form two wide operating bands to cover the GSM850/900 operation (824-960 MHz) and GSM1800/1900/WCDMA Band I operation (1710-2170 MHz), respectively. Details of the proposed antenna are presented. The specific absorption rate results for the antenna with the presence of the head and hand phantoms are also studied. Copyright ¬© 2013 Wiley Periodicals, Inc.</t>
  </si>
  <si>
    <t>2835-2841</t>
  </si>
  <si>
    <t>60075223;60075223;60075223;60075223</t>
  </si>
  <si>
    <t>35072538100;55608135900;36598793000;55608818100</t>
  </si>
  <si>
    <t>Chang, Chih Hua;Wei, Wan Chu;Ma, Pei Ji;Huang, Shao Yu</t>
  </si>
  <si>
    <t>Acer Inc</t>
  </si>
  <si>
    <t>Simple printed WWAN monopole slot antenna with parasitic shorted strips for slim mobile phone application</t>
  </si>
  <si>
    <t>10.1002/mop.27959</t>
  </si>
  <si>
    <t>2-s2.0-84885015686</t>
  </si>
  <si>
    <t>['tag applications', 'measured bandwidth', 'designed antenna', 'bidirectional e', 'antenna suitable', '8 ghz', '45 dbi', '4 substrate', '38 %.']</t>
  </si>
  <si>
    <t>coplanar waveguide | multisleeve | radio frequency identification tag | slot antenna</t>
  </si>
  <si>
    <t>A multisleeve slot monopole antenna with coplanar waveguide fed is proposed for radio frequency identification (RFID) tag applications. The designed antenna with the size of 12 √ó 13 mm2 including the FR-4 substrate can operate at 5.8 GHz with the gain of 3.45 dBi in the measured bandwidth of 11.38%. Broadside and bidirectional E-plane and almost omnidirectional H-plane radiation patterns are observed. These properties with compact structure make the antenna suitable for 5.8-GHz RFID applications. Copyright ¬© 2013 Wiley Periodicals, Inc.</t>
  </si>
  <si>
    <t>2918-2920</t>
  </si>
  <si>
    <t>24172394400;23996080000</t>
  </si>
  <si>
    <t>Raghavan, S.;Selvan, P. Thiruvalar</t>
  </si>
  <si>
    <t>Raghavan S.</t>
  </si>
  <si>
    <t>Novel compact CPW-fed printed slot antenna for 5.8-Ghz RFID application</t>
  </si>
  <si>
    <t>10.1002/mop.27972</t>
  </si>
  <si>
    <t>2-s2.0-84885016545</t>
  </si>
  <si>
    <t>['unit underlying', 'underlying unit', 'surveys indicate', 'signal strength', 'processing method', 'previous studies', 'permafrost targets', 'penetrating radar', 'often insufficient', 'mhz gpr', 'loss nature', 'gpr signals', 'dielectric permittivity', 'devon island', 'complementary study', 'brewster angle', 'active layer']</t>
  </si>
  <si>
    <t>Brewster angle | GPR | Ground ice | Permafrost | Reflection coefficient</t>
  </si>
  <si>
    <t>Previous studies of ground ice using moveout type ground-penetrating radar (GPR) surveys indicate that the dielectric permittivity can constrain the type of ground ice present in the subsurface. Due to the high-loss nature of the active layer over permafrost targets, however, the signal strength of GPR signals is often insufficient to resolve the basal boundary required for determining the dielectric permittivity of an underlying unit. We apply a non-conventional antenna orientation and post-processing method to determine the dielectric permittivity of the unit underlying the lowest resolvable boundary. We conduct moveout surveys using a 450. MHz GPR with collinear parallel oriented antennas on two adjacent ground ice formations in the region of Thomas Lee Inlet, Devon Island, Nunavut. We exploit the Brewster angle to calculate the approximate dielectric permittivity of ground ice formations below the active layer. The results agree within 1 dielectric unit with on-ice permittivity measurements made during a complementary study of the site. ¬© 2013 Elsevier B.V.</t>
  </si>
  <si>
    <t>60010884;60010884;60002494</t>
  </si>
  <si>
    <t>35590784100;6603659506;7006273108</t>
  </si>
  <si>
    <t>Thomson, Laura I.;Osinski, Gordon R.;Pollard, Wayne H.</t>
  </si>
  <si>
    <t>London;Montreal</t>
  </si>
  <si>
    <t>The University of Western Ontario;Universit√© McGill</t>
  </si>
  <si>
    <t>60010884;60002494</t>
  </si>
  <si>
    <t>Thomson L.</t>
  </si>
  <si>
    <t>Application of the Brewster angle to quantify the dielectric properties of ground ice formations</t>
  </si>
  <si>
    <t>S0926985113001808</t>
  </si>
  <si>
    <t>10.1016/j.jappgeo.2013.08.015</t>
  </si>
  <si>
    <t>2-s2.0-84885440410</t>
  </si>
  <si>
    <t>['whole system', 'spatial light', 'rights reserved', 'multimode fiber', 'laser beam', 'gaussian beam', 'coupling efficiency', 'axis situation', 'axis circumstance']</t>
  </si>
  <si>
    <t>Cassegrain optical antenna | Coupling efficiency | Gaussian beam | Off-axis</t>
  </si>
  <si>
    <t>The electric field distribution of Gaussian beam and properties of Cassegrain optical antenna are discussed and their images have been simulated. By analysis of Cassegrain optical antenna with collimation and off-axis circumstance, laser power distribution and the curve of coupling efficiency are obtained. The question of spatial light to multimode fiber coupling efficiency with alignment and off-axis are researched. At last, taking into account off-axis situation of Cassegrain and laser beam to multimode fiber, the coupling efficiency of the whole system is discussed. These researches are necessary and useful for increasing spatial light to multimode fiber coupling efficiency. ¬© 2013 Elsevier GmbH. All rights reserved.</t>
  </si>
  <si>
    <t>6803-6805</t>
  </si>
  <si>
    <t>55823489600;56640486800;8614497400;16024288100;57198956937;55514099100</t>
  </si>
  <si>
    <t>Luo, Zhihua;Jiang, Ping;Yang, Huajun;He, Wensen;Zhou, Hong;Wang, Jiaqi</t>
  </si>
  <si>
    <t>Luo Z.</t>
  </si>
  <si>
    <t>The impact of the off-axis for the spatial light to multimode fiber coupling system</t>
  </si>
  <si>
    <t>S0030402613007675</t>
  </si>
  <si>
    <t>10.1016/j.ijleo.2013.05.095</t>
  </si>
  <si>
    <t>2-s2.0-84885579428</t>
  </si>
  <si>
    <t>Genome Canada</t>
  </si>
  <si>
    <t>['thus overcome', 'significant pest', 'recombinant enzyme', 'odorant clearance', 'mpb antennae', 'mass attack', 'invitro assays', 'insect olfaction', 'important aspect', 'host volatiles', 'host colonization', 'functionally characterized', 'enzymes responsible', 'depending upon', 'cytochrome b5', 'complement dponcyp345e2', 'beetle responds', '(-)- limonene', '(-)- camphene', '(+)- limonene']</t>
  </si>
  <si>
    <t>CPR | Cytochrome b 5 | Cytochrome P450 | GST | MPB | NADPH-dependent cytochrome P450 reductase | ODE | Odorant clearance | Olfaction | P450 | Terpene</t>
  </si>
  <si>
    <t>The mountain pine beetle (MPB, Dendroctonus ponderosae Hopkins) is a significant pest of western North American pine forests. This beetle responds to pheromones and host volatiles in order to mass attack and thus overcome the terpenoid chemical defences of its host. The ability of MPB antennae to rapidly process odorants is necessary to avoid odorant receptor saturation and thus the enzymes responsible for odorant clearance are an important aspect of host colonization. An antenna-specific cytochrome P450, DponCYP345E2, is the most highly expressed transcript in adult MPB antenna. In invitro assays with recombinant enzyme, DponCYP345E2 used several pine host monoterpenes as substrates, including (+)-(3)-carene, (+)-Œ≤-pinene, (-)-Œ≤-pinene, (+)-limonene, (-)-limonene, (-)-camphene, (+)-Œ±-pinene, (-)-Œ±-pinene, and terpinolene. The substrates were epoxidized or hydroxylated, depending upon the substrate. To complement DponCYP345E2, we also functionally characterized the NADPH-dependent cytochrome P450 reductase and the cytochrome b5 from MPB. DponCYP345E2 is the first cytochrome P450 to be functionally characterized in insect olfaction and in MPB. ¬© 2013 Elsevier Ltd.</t>
  </si>
  <si>
    <t>1142-1151</t>
  </si>
  <si>
    <t>60011393;60011393;60011393;60011393;60011393-60103680;60011393</t>
  </si>
  <si>
    <t>7006501010;36623120100;36623128800;35748433400;11242029200;7006410064</t>
  </si>
  <si>
    <t>Keeling, Christopher I.;Henderson, Hannah;Li, Maria;Dullat, Harpreet K.;Ohnishi, Toshiyuki;Bohlmann, J√∂rg</t>
  </si>
  <si>
    <t>Shizuoka;Vancouver</t>
  </si>
  <si>
    <t>Shizuoka University;Michael Smith Laboratories</t>
  </si>
  <si>
    <t>60103680;60011393</t>
  </si>
  <si>
    <t>Keeling C.</t>
  </si>
  <si>
    <t>CYP345E2, an antenna-specific cytochrome P450 from the mountain pine beetle, Dendroctonus ponderosae Hopkins, catalyses the oxidation of pine host monoterpene volatiles</t>
  </si>
  <si>
    <t>S0965174813001860</t>
  </si>
  <si>
    <t>10.1016/j.ibmb.2013.10.001</t>
  </si>
  <si>
    <t>2-s2.0-84886414899</t>
  </si>
  <si>
    <t>['¬© 2013', 'water solution', 'unpaired presentation', 'unconditioned stimulus', 'sucrose reinforcement', 'reinforce associations', 'pollen us', 'pollen reward', 'pollen collection', 'neutral odour', 'natural state', 'mouthparts come', 'little understood', 'licensee mdpi', 'foraging bees', 'either sucrose', 'critical parameter', 'control groups', 'conditioned stimulus', 'clean sponge', 'cannot serve', 'appetitive reinforcer', 'antennal stimulation']</t>
  </si>
  <si>
    <t>Conditioning | Honeybee | Learning | PER | Pollen | Reinforcement</t>
  </si>
  <si>
    <t>The function of pollen as a reward for foraging bees is little understood, though there is evidence to suggest that it can reinforce associations with visual and olfactory floral cues. Foraging bees do not feed on pollen, thus one could argue that it cannot serve as an appetitive reinforcer in the same way as sucrose. However, ingestion is not a critical parameter for sucrose reinforcement, since olfactory proboscis extension (PER) learning can be conditioned through antennal stimulation only. During pollen collection, the antennae and mouthparts come into contact with pollen, thus it is possible that pollen reinforces associative learning through similar gustatory pathways as sucrose. Here pollen was presented as the unconditioned stimulus (US), either in its natural state or in a 30% pollen-water solution, and was found to elicit proboscis extension following antennal stimulation. Control groups were exposed to either sucrose or a clean sponge as the US, or an unpaired presentation of the conditioned stimulus (CS) and pollen US. Despite steady levels of responding to the US, bees did not learn to associate a neutral odour with the delivery of a pollen reward, thus whilst pollen has a proboscis extension releasing function, it does not reinforce olfactory PER learning. ¬© 2013 by the authors; licensee MDPI, Basel, Switzerland.</t>
  </si>
  <si>
    <t>542-557</t>
  </si>
  <si>
    <t>Insects</t>
  </si>
  <si>
    <t>60026479;60026479</t>
  </si>
  <si>
    <t>56590338500;57205351976</t>
  </si>
  <si>
    <t>Nicholls, Elizabeth;Hempel de Ibarra, Natalie</t>
  </si>
  <si>
    <t>Exeter</t>
  </si>
  <si>
    <t>University of Exeter</t>
  </si>
  <si>
    <t>Nicholls E.</t>
  </si>
  <si>
    <t>Pollen elicits proboscis extension but does not reinforce PER learning in honeybees</t>
  </si>
  <si>
    <t>10.3390/insects4040542</t>
  </si>
  <si>
    <t>2-s2.0-84886428790</t>
  </si>
  <si>
    <t>['user equipment', 'ue ),', 'subcarrier allocation', 'spatial diversity', 'power limit', 'heuristic algorithm', 'given constraints', 'first propose', 'distributed manner', 'approximately achieve', 'achievable rate']</t>
  </si>
  <si>
    <t>distributed antennas | heuristic algorithm | power allocation | subcarrier assignment | uplink OFDMA system</t>
  </si>
  <si>
    <t>In this article, we investigate uplink resource allocation in orthogonal frequency division multiple access (OFDMA) systems that use distributed antennas. The multiple distributed receiving antennas motivate us to exploit the spatial diversity to maximize the achievable rate of the system. Given constraints on the subcarrier allocation and the power limit of each user equipment (UE), a mixed-integer optimization problem is formulated. We first propose a centralized greedy algorithm to find the maximum achievable rate of the system. Then a heuristic algorithm is proposed that can be implemented in a distributed manner. Simulation results show that the heuristic algorithm can approximately achieve the maximum achievable rate of the system and result in significant system performance improvement over the approach assigning one user to each subcarrier. ¬© 2013 Science China Press and Springer-Verlag Berlin Heidelberg.</t>
  </si>
  <si>
    <t>36996757100;55878659100;8364453800;55347591300</t>
  </si>
  <si>
    <t>Yan, Ji Lei;Li, Jian Dong;Zhao, Lin Jing;Shi, Hua</t>
  </si>
  <si>
    <t>Uplink resource allocation in OFDMA system using distributed antennas</t>
  </si>
  <si>
    <t>10.1007/s11432-013-5017-0</t>
  </si>
  <si>
    <t>2-s2.0-84886740126</t>
  </si>
  <si>
    <t>Consejo Nacional de Investigaciones Cient√≠ficas y T√©cnicas</t>
  </si>
  <si>
    <t>CONICET</t>
  </si>
  <si>
    <t>['without antennae', 'thermoreceptors located', 'thermal behaviour', 'temperature gradient', 'results presented', 'receptors located', 'preferred temperature', 'potential host', 'intact bugs', 'insects preferred', 'higher temperature', 'gradually recovered', 'experimental arena', 'different sensitivity', 'different responsiveness', 'different regions', 'biting response', 'antennectomised bugs', 'antennal thermoreceptors', 'abolish thermopreference']</t>
  </si>
  <si>
    <t>Biting behaviour | Chagas disease | Spatial distribution | Thermoreceptors | Triatoma infestans</t>
  </si>
  <si>
    <t>Insects sense thermal cues mainly through thermoreceptors located in the antenna. To analyse the impact of antennectomy on the thermal behaviour of the haematophagous bug Triatoma infestans, we studied the distribution of intact and antennectomised bugs in an experimental arena where a temperature gradient was established, as well as the biting response of insects with and without antennae to objects at the temperature of a potential host. Antennectomy did not abolish thermopreference, but modified the temperature at which the insects preferred to stay. In the arena, antennectomised insects chose to remain at a higher temperature ( ca. 3. ¬∞C higher in unfed bugs), and exhibited a larger dispersion around that preferred temperature, than intact bugs. In addition, ablated insects temporarily lost their ability to bite an object at the temperature of a potential host, but that ability was gradually recovered after the fifth day post-antennectomy. Results presented here show that thermoreceptors other than those located on the antennae can also guide thermal behaviours. We conclude that the function of antennal thermoreceptors can be taken over by other receptors located in different regions of the body. Those receptors have a different sensitivity and confer the insects with a different responsiveness. ¬© 2013 Elsevier Ltd.</t>
  </si>
  <si>
    <t>1194-1198</t>
  </si>
  <si>
    <t>60001563;60001563;60032530</t>
  </si>
  <si>
    <t>6602396971;8288758100;7004312122</t>
  </si>
  <si>
    <t>Lorenzo Figueiras, A. N.;Flores, G. B.;Lazzari, C. R.</t>
  </si>
  <si>
    <t>Tours;Buenos Aires</t>
  </si>
  <si>
    <t>Universit√© de Tours;Universidad de Buenos Aires</t>
  </si>
  <si>
    <t>60032530;60001563</t>
  </si>
  <si>
    <t>Lorenzo Figueiras A.N.</t>
  </si>
  <si>
    <t>The role of antennae in the thermopreference and biting response of haematophagous bugs</t>
  </si>
  <si>
    <t>S002219101300190X</t>
  </si>
  <si>
    <t>10.1016/j.jinsphys.2013.09.002</t>
  </si>
  <si>
    <t>2-s2.0-84886783038</t>
  </si>
  <si>
    <t>NE/E013546/1</t>
  </si>
  <si>
    <t>['type hemoproteins', 'suggesting proteins', 'ss ).', 'scotia sea', 'scale changes', 'relative variations', 'relative decreases', 'phytoplankton community', 'physiological response', 'photosystem ii', 'photic zone', 'iceland basin', 'ib ),', 'high chl', 'heme b', 'harvesting antenna', 'eukaryotic light', 'electron transport', 'depleted relative', 'cytochrome b6f', 'core complex', 'containing component', '8 pm', '67 pm', '3 pm', '269 ).', '21 pm', '1 pm', '1 ),']</t>
  </si>
  <si>
    <t>Atlantic Ocean | biogenic particulate material | iron | nutrients | physiology | phytoplankton</t>
  </si>
  <si>
    <t>Concentrations of heme b, the iron-containing component of b-type hemoproteins, ranged from &lt; 0.4 to 5.3 pM with an average of 1.18 ¬± 0.8 pM (¬± 1œÉ; n = 86) in the Iceland Basin (IB), from &lt; 0.4 to 19.1 pM with an average of 2.24 ¬± 1.67 pM (n = 269) in the tropical northeast Atlantic (TNA) and from 0.6 to 21 pM with an average of 5.1 ¬± 4.8 pM (n = 34) in the Scotia Sea (SS). Heme b concentrations were enhanced in the photic zone and decreased with depth. Heme b concentrations correlated positively with chlorophyll a (chl a) in the TNA (r = 0.41, p &lt; 0.01, n = 269). Heme b did not correlate with chl a in the IB or SS. In the IB and SS, stations with high-chlorophyll and low-nutrient (Fe and/or Si) concentrations exhibited low heme b concentrations relative to particulate organic carbon (&lt; 0.1 Œºmol mol-1), and high chl a:heme b ratios (&gt; 500). High chl a:heme b ratios resulted from relative decreases in heme b, suggesting proteins such as cytochrome b6f, the core complex of photosystem II, and eukaryotic nitrate reductase were depleted relative to proteins containing chlorophyll such as the eukaryotic light-harvesting antenna. Relative variations in heme b, particulate organic carbon, and chl a can thus be indicative of a physiological response of the phytoplankton community to the prevailing growth conditions, within the context of large-scale changes in phytoplankton community composition. Key Points Heme b is fundamental to electron transport in marine microbes Heme b concentrations were determined in the Atlantic and Southern Oceans Heme b was depleted in iron depleted regions in the high latitudes ¬© 2013 The Authors. Global Biogeochemical Cycles published by Wiley on behalf of the American Geophysical Union.</t>
  </si>
  <si>
    <t>1072-1082</t>
  </si>
  <si>
    <t>Global Biogeochemical Cycles</t>
  </si>
  <si>
    <t>60025225-60079129;60025225-60079129;60025225;60025225-60007652;60025225-60004789</t>
  </si>
  <si>
    <t>6701733346;7003373116;26029833100;22835865600;6505807899</t>
  </si>
  <si>
    <t>Gledhill, Martha;Achterberg, Eric P.;Honey, David J.;Nielsdottir, Maria C.;Rijkenberg, Micha J.A.</t>
  </si>
  <si>
    <t>Germany;United Kingdom;United States;Netherlands</t>
  </si>
  <si>
    <t>Kiel;Southampton;Norfolk;'t Horntje</t>
  </si>
  <si>
    <t>GEOMAR - Helmholtz-Zentrum f√ºr Ozeanforschung Kiel;University of Southampton;Old Dominion University;Royal Netherlands Institute for Sea Research - NIOZ</t>
  </si>
  <si>
    <t>60079129;60025225;60007652;60004789</t>
  </si>
  <si>
    <t>Gledhill M.</t>
  </si>
  <si>
    <t>Distributions of particulate Heme b in the Atlantic and Southern Oceans - Implications for electron transport in phytoplankton</t>
  </si>
  <si>
    <t>10.1002/2013GB004639</t>
  </si>
  <si>
    <t>2-s2.0-84887282457</t>
  </si>
  <si>
    <t>['simple statistics', 'results show', 'output signal', 'orthogonal space', 'noise ratio', 'first derive', 'fewer results', 'diversity order', 'current literature', 'approximate formulas', 'antenna selection', 'analytical expressions']</t>
  </si>
  <si>
    <t>antenna selection | keyhole | MIMO systems | space-time block coding (STBC)</t>
  </si>
  <si>
    <t>Although there are many research results for the keyhole fading channels in the current literature, fewer results have investigated the antenna selection scheme and quantified the diversity order. In this letter, we first derive some simple statistics of the output signal-to-noise ratio for the orthogonal space-time block coding over keyhole fading channels. On the basis of these results, we derive an approximate BER expression for the keyhole MIMO channels with receive antenna selection scheme. Results show that the diversity order with receive antenna selection is min{nR,nT}for n R ‚â† nT, which means that the full diversity order with antenna selection is maintained. Finally, numerical results demonstrate the accuracy of our analytical expressions and the tightness of approximate formulas. Copyright ¬© 2012 John Wiley &amp; Sons, Ltd.</t>
  </si>
  <si>
    <t>1636-1642</t>
  </si>
  <si>
    <t>Yang, Liang</t>
  </si>
  <si>
    <t>Jinan University</t>
  </si>
  <si>
    <t>Diversity order analysis of orthogonal space-time block coding over keyhole fading channels with antenna selection</t>
  </si>
  <si>
    <t>10.1002/dac.2327</t>
  </si>
  <si>
    <t>2-s2.0-84887414425</t>
  </si>
  <si>
    <t>2008-35302-18815</t>
  </si>
  <si>
    <t>['wheat stems', 'wheat grown', 'virtually intractable', 'time pcr', 'study provides', 'proved promising', 'predicted ors', 'phylogenetic analysis', 'one male', 'molecular basis', 'insect olfaction', 'honey bee', 'herbivorous hymenopteran', 'graminae family', 'generally ineffective', 'five female', 'feeds within', 'feeds exclusively', 'cephus cinctus', 'biased ors', 'become one', 'antennal transcriptome']</t>
  </si>
  <si>
    <t>hymenoptera | odorant receptor | wheat stem sawfly</t>
  </si>
  <si>
    <t>The wheat stem sawfly, Cephus cinctus, is an herbivorous hymenopteran that feeds exclusively on members of the Graminae family. Synanthropically, it has become one of the most important insect pests of wheat grown in the northern Great Plains region of the USA and Canada. Insecticides are generally ineffective because of the wheat stem sawfly's extended adult flight period and its inaccessible larval stage, during which it feeds within the wheat stems, making it virtually intractable to most pest management strategies. While research towards integrated pest management strategies based on insect olfaction has proved promising, nothing is known about the molecular basis of olfaction in this important pest species. In this study we identified 28 unique odorant receptor (Or) transcripts from an antennal transcriptome. A phylogenetic analysis with the predicted Ors from the honey bee and jewel wasp genomes revealed at least four clades conserved amongst all three Hymenoptera species. Antennal expression levels were analysed using quantitative real-time PCR, and one male-biased and five female-biased Ors were identified. This study provides the basis for future functional analyses to identify behaviourally active odours that can be used to help develop olfactory-mediated pest management tools. ¬© 2013 Royal Entomological Society.</t>
  </si>
  <si>
    <t>659-667</t>
  </si>
  <si>
    <t>60022522;60000745;60022522;60022522;60022522</t>
  </si>
  <si>
    <t>36782124900;7203066280;7403128907;6603718471;7004086356</t>
  </si>
  <si>
    <t>Gress, J. C.;Robertson, H. M.;Weaver, D. K.;DlakicÃà, M.;Wanner, K. W.</t>
  </si>
  <si>
    <t>Bozeman;Urbana</t>
  </si>
  <si>
    <t>Montana State University;University of Illinois Urbana-Champaign</t>
  </si>
  <si>
    <t>60022522;60000745</t>
  </si>
  <si>
    <t>Gress J.</t>
  </si>
  <si>
    <t>Odorant receptors of a primitive hymenopteran pest, the wheat stem sawfly</t>
  </si>
  <si>
    <t>10.1111/imb.12053</t>
  </si>
  <si>
    <t>2-s2.0-84887454777</t>
  </si>
  <si>
    <t>['¬© 2013', 'signal reception', 'signal depends', 'rights reserved', 'receptor organs', 'reacting aggressively', 'poorly understood', 'nonnestmate enemies', 'intended receiver', 'functional behavior', 'fewer sensilla', 'empirical accounts', 'competent receptors', 'coevolutionary processes', 'antennal condition', 'animal communication']</t>
  </si>
  <si>
    <t>Antennae | Chemical communication | Nestmate recognition | Oecophylla smaragdina | Signal detection error | Signal receiver</t>
  </si>
  <si>
    <t>Effective communication requires reliable signals and competent receptors. Theoretical and empirical accounts of animal signaling focus overwhelmingly on the capacity of the signaler to convey the message. Nevertheless, the intended receiver's ability to detect a signal depends on the condition of its receptor organs, as documented for humans. The impact of receptor organ condition on signal reception and its consequences for functional behavior are poorly understood. Social insects use antennae to detect chemical odors that distinguish between nestmates and enemies, reacting aggressively to the latter. We investigated the impact of antennal condition, determined by the density of sensilla, on the behavior of the weaver ant Oecophylla smaragdina. Worker aggression depended upon the condition of their antennae: workers with fewer sensilla on their antennae reacted less aggressively to nonnestmate enemies. These novel data highlight the largely unappreciated significance of receptor organ condition for animal communication and may have implications for coevolutionary processes in animal communication. ¬© 2013 by The University of Chicago. All rights reserved.</t>
  </si>
  <si>
    <t>834-840</t>
  </si>
  <si>
    <t>American Naturalist</t>
  </si>
  <si>
    <t>60026553;60026553;60026553;60026553</t>
  </si>
  <si>
    <t>57220710997;13411023100;7102854054;7005176169</t>
  </si>
  <si>
    <t>Gill, Katherine P.;van Wilgenburg, Ellen;Macmillan, David L.;Elgar, Mark A.</t>
  </si>
  <si>
    <t>Parkville</t>
  </si>
  <si>
    <t>University of Melbourne</t>
  </si>
  <si>
    <t>Gill K.P.</t>
  </si>
  <si>
    <t>Density of antennal sensilla influences efficacy of communication in a social insect</t>
  </si>
  <si>
    <t>10.1086/673712</t>
  </si>
  <si>
    <t>2-s2.0-84887506803</t>
  </si>
  <si>
    <t>Mitacs</t>
  </si>
  <si>
    <t>['recent experiments', 'photon absorption', 'one order', 'observed profile', 'nonlinear processes', 'nonlinear exposure', 'methyl methacrylate', 'match closely', 'magnitude weaker', 'gold nanoantennas', 'exposure profiles', 'direct four', 'developed volumes', 'developed volume', '4pa process']</t>
  </si>
  <si>
    <t>Fourth harmonic generation | Nanoplasmonics | Near-field lithography | Nonlinear optics | Optical antennas</t>
  </si>
  <si>
    <t>Recent experiments on four-photon nonlinear exposure of photoresist near nanoplasmonic structures raise a question: What nonlinear processes are responsible for the observed profile? Here, we study the nonlinear exposure of poly(methyl methacrylate) (PMMA) in the near-field of gold nanoantennas. We consider six possible nonlinear processes and study them in terms of the developed volumes and the exposure profiles in photoresist. We find that the direct fourth harmonic generation (4HG) in gold is the dominant nonlinear process. The developed volume from 4HG and the exposure profiles both match closely with the experiments. The next strongest process is direct four-photon absorption (4PA) in PMMA. The strength of 4PA process is about one order of magnitude weaker than 4HG. The developed volume and exposure profiles predicted from 4PA process clearly deviate from experiments. ¬© 2013 Springer Science+Business Media New York.</t>
  </si>
  <si>
    <t>1655-1665</t>
  </si>
  <si>
    <t>60003122;60003122</t>
  </si>
  <si>
    <t>57189758973;15821792800</t>
  </si>
  <si>
    <t>Jiang, Hao;Gordon, Reuven</t>
  </si>
  <si>
    <t>Jiang H.</t>
  </si>
  <si>
    <t>Nonlinear Plasmonics: Four-photon Near-field Photolithography using Optical Antennas</t>
  </si>
  <si>
    <t>10.1007/s11468-013-9584-0</t>
  </si>
  <si>
    <t>2-s2.0-84887615693</t>
  </si>
  <si>
    <t>2010T100100605</t>
  </si>
  <si>
    <t>['proposed antenna', 'measured gain', 'impedance bandwidth', 'conducting reflector', 'antenna gain', 'also employed', '4 dbi', '3 db', '12 mm']</t>
  </si>
  <si>
    <t>broadband antenna | circular polarisation | hexagonal slot | microstrip antenna | slot antenna</t>
  </si>
  <si>
    <t>In this article, a broadband circularly polarised slot antenna fed by a single microstrip line is implemented. The proposed antenna is composed of an unequilateral hexagonal slot to implement circular polarisation and tapered microstrip feeding line to enhance the impedance bandwidth. A conducting reflector is also employed to enhance the antenna gain. The proposed antenna, 60 mm √ó 60 mm √ó 18.12 mm in size, was fabricated and tested. The measured -10 dB reflection bandwidth and 3 dB axial ratio bandwidth were 48.9% and 17%, respectively. The measured gain of the fabricated antenna ranged from 5.4 dBi to 6 dBi within an axial ratio bandwidth of 3 dB. ¬© 2013 Taylor &amp; Francis.</t>
  </si>
  <si>
    <t>1667-1674</t>
  </si>
  <si>
    <t>60009387;60009387;60014237</t>
  </si>
  <si>
    <t>55611691700;56380923200;56096813100</t>
  </si>
  <si>
    <t>Baek, Jong Gyun;Hwang, Keum Cheol;Kim, Hyeong Seok</t>
  </si>
  <si>
    <t>Broadband circularly polarised hexagonal slot antenna excited by a tapered microstrip feeder</t>
  </si>
  <si>
    <t>10.1080/00207217.2013.766908</t>
  </si>
  <si>
    <t>2-s2.0-84887819649</t>
  </si>
  <si>
    <t>['two types', 'thus contribute', 'third instar', 'stalked egg', 'shed light', 'sensilla trichoidea', 'sensilla coeloconica', 'sensilla campaniformia', 'preimaginal phases', 'pest relationships', 'ovipositor revealed', 'mesosomal processes', 'mature larvae', 'mass rear', 'largest sensilla', 'instar larvae', 'important parasitoids', 'fruit flies', 'first time', 'eucoiliform first', 'could help', 'coeloconic sensilla', 'aganaspis pelleranoi', 'aganaspis daci']</t>
  </si>
  <si>
    <t>Aganaspis daci | Aganaspis pelleranoi | flagellar sensilla | immature stages | ovipositor sensilla | scanning electron microscopy</t>
  </si>
  <si>
    <t>Aganaspis daci and Aganaspis pelleranoi (Hymenoptera: Figitidae) are important parasitoids of fruit flies. Here we studied, with light and scanning electron microscopy, aspects of their morphology that could help with plans to mass rear and thus contribute to improved pest control (preimaginal phases) and to shed light on parasitoid-pest relationships (sensillar equipment). The two species present a stalked egg, eucoiliform first and second-instar larvae and hymenopteriform third instar and mature larvae. The first instar presents tegumental differentiations in the mesoma and first metasomal segment in A. daci, but not in A. pelleranoi, while unlike other figitids, neither species displays setae in the mesosomal processes. Second and third instar and mature larvae present tegumental differentiations in A. daci, but not in A. pelleranoi. The moniliform (female) and filiform (male) antennae of A. daci and A. pelleranoi harbor seven types of sensilla, four of them (sensilla campaniformia, sensilla coeloconica type II, and two types of sensilla trichoidea) described here for the first time in Cynipoidea. The largest sensilla were the multiporous placoid sensilla, which were smaller and more numerous in A. pelleranoi. Species also differed to some extent in morphology of sensilla coeloconica. Observations on the ovipositor revealed the presence of coeloconic sensilla on Valva I in both species. Copyright ¬© 2013 Microscopy Society of America.</t>
  </si>
  <si>
    <t>1475-1489</t>
  </si>
  <si>
    <t>Microscopy and Microanalysis</t>
  </si>
  <si>
    <t>60025028;60025028;60024124;60024124;60025028;60015098</t>
  </si>
  <si>
    <t>56219371400;56228201700;25031385900;6602922966;6603885201;35565472500</t>
  </si>
  <si>
    <t>Tormos, Jos√©;De Pedro, Luis;Beitia, Francisco;Sabater, Beatriz;As√≠s, Josep Daniel;Polidori, Carlo</t>
  </si>
  <si>
    <t>Salamanca;Moncada;Madrid</t>
  </si>
  <si>
    <t>Universidad de Salamanca;Instituto Valenciano de Investigaciones Agrarias;CSIC - Museo Nacional de Ciencias Naturales (MNCN)</t>
  </si>
  <si>
    <t>60025028;60024124;60015098</t>
  </si>
  <si>
    <t>Tormos J.</t>
  </si>
  <si>
    <t>Development, preimaginal phases and adult sensillar equipment in aganaspis parasitoids (hymenoptera: Figitidae) of fruit flies</t>
  </si>
  <si>
    <t>S1431927613013330</t>
  </si>
  <si>
    <t>10.1017/S1431927613013330</t>
  </si>
  <si>
    <t>2-s2.0-84887975154</t>
  </si>
  <si>
    <t>['various properties', 'using three', 'subsurface properties', 'shielded dipoles', 'receiving components', 'real systems', 'quantitative interpretation', 'novel method', 'model results', 'less half', 'key relationships', 'initial results', 'infinitesimal dipoles', 'ground surface', 'gpr systems', 'gpr responses', 'generally understood', 'first step', 'far field', 'distance away', 'displaying directivity', 'difference time', 'data acquired', 'better understanding', 'basic concepts', 'antenna height', 'aid interpretation']</t>
  </si>
  <si>
    <t>Dipole antennas | FDTD | GPR | Radiated energy | Radiation patterns | Realistic 3D antenna numerical modeling</t>
  </si>
  <si>
    <t>Antenna height, orientation, shielding and subsurface properties all impact GPR responses. Although the basic concepts are generally understood, clarifying the key relationships can aid interpretation. Our long term goal is to develop easily parameterized models of transmitting and receiving components of GPR systems that will provide for quantitative interpretation of data acquired with real systems. Our first step was to develop modeling capacity and response presentation tools to help with development; the initial results have been both informative and forced a better understanding of near and far field.We are using three-dimensional (3D) finite-difference time-domain (FDTD) modeling. Model results can be presented in a variety of forms. In this paper, we focus on presenting the emitted energy characteristics and use radiation pattern display format for infinitesimal dipoles, resistively loaded dipoles and shielded dipoles. Patterns are computed for a range of environments such as free-space and over loss-less half-spaces with various properties. The energy distribution patterns are presented to investigate the behavior with distance away from the transmitter feed point, and as a function of height above the ground surface.The numerical simulations provide expected insights plus demonstrate the benefit of ground-coupling and the impact of shielding on GPR responses. Further, using the total radiated energy parameter is a novel method for displaying directivity, for GPR transient emissions. ¬© 2013 Elsevier B.V.</t>
  </si>
  <si>
    <t>60015331;109625695</t>
  </si>
  <si>
    <t>23566460500;35615362300</t>
  </si>
  <si>
    <t>Diamanti, Nectaria;Annan, A. Peter</t>
  </si>
  <si>
    <t>Greece;Canada</t>
  </si>
  <si>
    <t>Thessaloniki;Mississauga</t>
  </si>
  <si>
    <t>Aristotle University of Thessaloniki;Sensors and Software Inc.</t>
  </si>
  <si>
    <t>Diamanti N.</t>
  </si>
  <si>
    <t>Characterizing the energy distribution around GPR antennas</t>
  </si>
  <si>
    <t>S0926985113001511</t>
  </si>
  <si>
    <t>10.1016/j.jappgeo.2013.08.001</t>
  </si>
  <si>
    <t>2-s2.0-84888049968</t>
  </si>
  <si>
    <t>['vhf bands', 'subsurface structure', 'subsurface roughness', 'subsurface layers', 'simulated radargrams', 'shallow subsurface', 'receive antennas', 'range resolution', 'radar waves', 'radar frequency', 'lunar regolith', 'key factors', 'gpr echoes', 'geometrical spreading', 'geometrical optics', 'discussed firstly', 'dielectric permittivity', 'dielectric loss', 'currently within', 'could affect', 'antenna directivity', 'also discussed']</t>
  </si>
  <si>
    <t>GPR echo | Inversion | Modeling and simulation | Moon | Subsurface structure</t>
  </si>
  <si>
    <t>Ground penetrating radar (GPR) is currently within the scope of China's Chang-E 3 lunar mission, to study the shallow subsurface of the Moon. In this study, key factors that could affect a lunar GPR performance, such as frequency, range resolution, and antenna directivity, are discussed firstly. Geometrical optics and ray tracing techniques are used to model GPR echoes, considering the transmission, attenuation, reflection, geometrical spreading of radar waves, and the antenna directivity. The influence on A-scope GPR echoes and on the simulated radargrams for the Sinus Iridum region by surface and subsurface roughness, dielectric loss of the lunar regolith, radar frequency and bandwidth, and the distance between the transmit and receive antennas are discussed. Finally, potential scientific return about lunar subsurface properties from GPR echoes is also discussed. Simulation results suggest that subsurface structure from several to hundreds of meters can be studied from GPR echoes at P and VHF bands, and information about dielectric permittivity and thickness of subsurface layers can be estimated from GPR echoes in combination with regolith composition data. ¬© 2013 Elsevier B.V.</t>
  </si>
  <si>
    <t>98-108</t>
  </si>
  <si>
    <t>Fa, Wenzhe</t>
  </si>
  <si>
    <t>Fa W.</t>
  </si>
  <si>
    <t>Simulation for ground penetrating radar (GPR) study of the subsurface structure of the Moon</t>
  </si>
  <si>
    <t>S0926985113001523</t>
  </si>
  <si>
    <t>10.1016/j.jappgeo.2013.08.002</t>
  </si>
  <si>
    <t>2-s2.0-84888061663</t>
  </si>
  <si>
    <t>['zero crossings', 'time interval', 'suitable parameter', 'sinusoidal waveform', 'scanning line', 'sandy bed', 'root orientation', 'root detection', 'root crossing', 'reflected waveforms', 'quantitatively evaluate', 'penetrating radar', 'ns ).', 'multiple angles', 'horizontal angle', 'dowel diameter', 'arbitrary x', 'amplitude area', '90 ¬∞']</t>
  </si>
  <si>
    <t>Carbon storage | Coarse root | Grid transect | Nondestructive root method | Root angle | Root diameter</t>
  </si>
  <si>
    <t>Aim: Ground-penetrating radar (GPR) has been applied to detect coarse tree roots. The horizontal angle of a root crossing a scanning line is a factor that affects both root detection and waveform parameter values. The purpose of this study was to quantitatively evaluate the influence of root orientation (x, degree) on two major waveform parameters, amplitude area (A, dB √ó ns) and time interval between zero crossings (T, ns). Methods: We scanned four diameter classes of dowels in a sandy bed as simulated roots using a 900 MHz antenna from multiple angles to clarify the relationships between the parameters and x. Results: Angle x strongly affected reflection images and A values. The variation in A(x) fitted a sinusoidal waveform, whereas T was independent of x. The value of A scanning at 90¬∞ was estimated by A values of arbitrary x in two orthogonal transects. The sum of T in all reflected waveforms showed a significant linear correlation with dowel diameter. Conclusions: We clarified that root orientation dramatically affected root detection and A values. The sum of T of all reflected waveforms was a suitable parameter for estimating root diameter. Applying grid transects can overcome the effects of root orientation. ¬© 2013 Springer Science+Business Media Dordrecht.</t>
  </si>
  <si>
    <t>317-327</t>
  </si>
  <si>
    <t>60007819;60000264;60011001;60006323;60103431;60103431;60103431;60023499;60011418</t>
  </si>
  <si>
    <t>26433845900;23004916100;15020242100;24559651600;24558571400;36865824800;35181320300;7003566847;9042479000</t>
  </si>
  <si>
    <t>Tanikawa, Toko;Hirano, Yasuhiro;Dannoura, Masako;Yamase, Keitarou;Aono, Kenji;Ishii, Masahiro;Igarashi, Tetsurou;Ikeno, Hidetoshi;Kanazawa, Yoichi</t>
  </si>
  <si>
    <t>Japan;Japan;Japan;Japan;Japan;Japan;Japan</t>
  </si>
  <si>
    <t>Osaka;Kobe;Kobe;Kyoto;Tsukuba;Kasai;Nagoya</t>
  </si>
  <si>
    <t>KANSO CO., LTD.;University of Hyogo;Kobe University;Kyoto University;Forestry and Forest Products Research Institute;Hyogo Prefectural Technology Center for Agriculture, Forestry and Fisheries;Nagoya University</t>
  </si>
  <si>
    <t>60103431;60023499;60011418;60011001;60007819;60006323;60000264</t>
  </si>
  <si>
    <t>Tanikawa T.</t>
  </si>
  <si>
    <t>Root orientation can affect detection accuracy of ground-penetrating radar</t>
  </si>
  <si>
    <t>10.1007/s11104-013-1798-6</t>
  </si>
  <si>
    <t>2-s2.0-84888295676</t>
  </si>
  <si>
    <t>['two steps', 'two series', 'supporting information', 'successful sensitisation', 'short spacer', 'sensitisation via', 'second series', 'photophysical studies', 'phenolic scaffold', 'new generation', 'metal core', 'lower rim', 'ligands 6', 'iii ))', 'ideal distance', 'ideal cavity', 'hosting lanthanide', 'host terbium', 'crystal structure', 'compounds 3', 'available online', 'arenes alkylated', 'antenna effect', '4 possess']</t>
  </si>
  <si>
    <t>Calix[4]arenes | Lanthanide | Luminescence | Solution studies | Supramolecular chemistry | Terbium complexes</t>
  </si>
  <si>
    <t>The synthesis and the photophysical studies of a new generation of time resolved luminescent systems based on calix[4] arenes alkylated at the lower rim, capable of hosting lanthanide (III) ions such as terbium and sensitising its emission, are described. Two series of ligands were designed to provide an ideal cavity to host terbium (Tb(III)) and were synthesised in high yields following two novel approaches. The tetra-alkylation, which was achieved in one step using with piperidino- and morpholino-acetamide pendant arms, provides eight donor atoms forming a binding 'pocket' at an ideal distance from the metal core to favour the sensitisation via the antenna effect. Of the two ligand series developed, compounds 3 and 4 possess a short spacer between the calix and the amide receptor site. The second series of ligands 6-7, designed with longer pendant amide arms, was synthesised from 2 in two steps through the ester analogue 5. The crystal structure of 3 (and 6 as shown in Supporting Information, available online) is presented. The synthesis and the photophysical studies of the four resulting complexes 3.Tb, 4.Tb, 6.Tb and 7.Tb are described in detail and in each case, successful sensitisation of the terbium emission occurred upon excitation of the phenolic scaffold of the calixarene. ¬© 2013 Taylor &amp; Francis.</t>
  </si>
  <si>
    <t>869-880</t>
  </si>
  <si>
    <t>Supramolecular Chemistry</t>
  </si>
  <si>
    <t>60011149-60028218;60011149;60011149-60025225;60011149;60000112;60011149</t>
  </si>
  <si>
    <t>35078891600;15069932700;16178156300;7005284954;7201477427;35578284500</t>
  </si>
  <si>
    <t>Lincheneau, Christophe;Quinlan, Eoin;Kitchen, Jonathan A.;McCabe, Thomas;Matthews, Susan E.;Gunnlaugsson, Thorfinnur</t>
  </si>
  <si>
    <t>Italy;United Kingdom;Ireland;United Kingdom</t>
  </si>
  <si>
    <t>Bologna;Southampton;Dublin;Norwich</t>
  </si>
  <si>
    <t>Alma Mater Studiorum Universit√† di Bologna;University of Southampton;Trinity College Dublin;University of East Anglia</t>
  </si>
  <si>
    <t>60028218;60025225;60011149;60000112</t>
  </si>
  <si>
    <t>Lincheneau C.</t>
  </si>
  <si>
    <t>Delayed lanthanide luminescent Tb(III) complexes formed from lower rim amide functionalised calix[4]arenes</t>
  </si>
  <si>
    <t>10.1080/10610278.2013.810339</t>
  </si>
  <si>
    <t>2-s2.0-84888309668</t>
  </si>
  <si>
    <t>['wimax bands', 'vertically attached', 'two pin', 'top side', 'technology 2013', 'proposed antenna', 'pifa consists', 'parametric analysis', 'one diode', 'microwave access', 'measured results', 'main radiator', 'load capacitance', 'frequency band', 'f antenna', 'diode switching', 'control circuits', 'capacitive load', 'antenna operates', 'additional radiator', '6 ghz']</t>
  </si>
  <si>
    <t>A frequency reconfigurable planar inverted-F antenna (PIFA) using real PIN-diodes is presented for mobile worldwide interoperability for microwave access (m-WiMAX) applications. This antenna not only alters the frequency band of the m- WiMAX using PIN-diode switching, but it also has a small profile using capacitive load within an FR4 dielectric constant substrate. The PIFA consists of the following: a main radiator, an additional radiator, a band-switchable capacitive load, two PIN-diodes and control circuits. One diode is placed between the main and additional radiator on the top side, and the other is vertically attached between the capacitive load and ground. Depending upon whether the diodes are on or off, the antenna operates over 2.3-2.4, 2.5-2.7 and 3.4-3.6 GHz for worldwide m-WiMAX bands. To investigate the effect of load capacitance, a parametric analysis is performed by sweeping the length and width of the capacitive load. All simulated and measured results for the proposed antenna are presented, and they show excellent agreement. ¬© The Institution of Engineering and Technology 2013.</t>
  </si>
  <si>
    <t>16304502900;36191257000;24281473600;7005282116</t>
  </si>
  <si>
    <t>Lim, Jong Hyuk;Song, Chang Wook;Jin, Zhe Jun;Yun, Tae Yeoul</t>
  </si>
  <si>
    <t>Lim J.</t>
  </si>
  <si>
    <t>Frequency reconfigurable planar inverted-F antenna using switchable radiator and capacitive load</t>
  </si>
  <si>
    <t>10.1049/iet-map.2012.0236</t>
  </si>
  <si>
    <t>2-s2.0-84888397095</t>
  </si>
  <si>
    <t>['satellite formation', 'possible configurations', 'ballistic configuration']</t>
  </si>
  <si>
    <t>aperture synthesis antenna | Earth remote sensing | interferometry | radiolocation | satellite formation</t>
  </si>
  <si>
    <t>Types of ballistic configuration of the satellite formation for Earth remote sensing for interferometric imaging using a synthetic aperture radar antenna are considered. Possible configurations for multiposition satellite formations are provided. ¬© 2013 Pleiades Publishing, Inc.</t>
  </si>
  <si>
    <t>542-547</t>
  </si>
  <si>
    <t>Solar System Research</t>
  </si>
  <si>
    <t>60075517;60075517</t>
  </si>
  <si>
    <t>55941327900;54411288100</t>
  </si>
  <si>
    <t>Lobanov, A. G.;Semunkina, V. I.</t>
  </si>
  <si>
    <t>Khimki</t>
  </si>
  <si>
    <t>NPO Lavochkin</t>
  </si>
  <si>
    <t>Lobanov A.</t>
  </si>
  <si>
    <t>On the ballistic configuration during interferometric imaging</t>
  </si>
  <si>
    <t>10.1134/S0038094613070095</t>
  </si>
  <si>
    <t>2-s2.0-84888401349</t>
  </si>
  <si>
    <t>['transmitting channel', 'small spacecraft', 'small mass', 'directional antenna', 'dimensional characteristics', 'article presents']</t>
  </si>
  <si>
    <t>microstrip antenna array | printed emitter | small spacecraft</t>
  </si>
  <si>
    <t>The article presents the results of the development of a directional microstrip antenna array with small mass-dimensional characteristics as a directional antenna of the transmitting channel of a small spacecraft. ¬© 2013 Pleiades Publishing, Inc.</t>
  </si>
  <si>
    <t>569-576</t>
  </si>
  <si>
    <t>60075517;60075517;60075517</t>
  </si>
  <si>
    <t>55496404500;55940948400;55941022400</t>
  </si>
  <si>
    <t>Sabirov, T. R.;Vlasov, A. I.;Mirzamagomedov, Yu I.</t>
  </si>
  <si>
    <t>Sabirov T.</t>
  </si>
  <si>
    <t>Microstrip antenna array for the onboard radio system of small spacecraft</t>
  </si>
  <si>
    <t>10.1134/S0038094613070137</t>
  </si>
  <si>
    <t>2-s2.0-84888402581</t>
  </si>
  <si>
    <t>['space vehicles', 'helical antennas', 'beam shape']</t>
  </si>
  <si>
    <t>active part | antenna directive gain | cylindrical antenna | near-omnidirectional antenna | tape</t>
  </si>
  <si>
    <t>This article discusses alternative designs of helical antennas used in space vehicles. The dependence of the beam shape on the number of approaches and the mode of excitation of helical antennas is shown. ¬© 2013 Pleiades Publishing, Inc.</t>
  </si>
  <si>
    <t>588-593</t>
  </si>
  <si>
    <t>Prigoda, B. A.</t>
  </si>
  <si>
    <t>Prigoda B.</t>
  </si>
  <si>
    <t>Structural synthesis of spiral antennas</t>
  </si>
  <si>
    <t>10.1134/S0038094611070264</t>
  </si>
  <si>
    <t>2-s2.0-84888421958</t>
  </si>
  <si>
    <t>BE2010316</t>
  </si>
  <si>
    <t>['vertical component', 'southwest china', 'results show', 'resettled due', 'remarkable movement', 'reliable complement', 'rapid growth', 'rapid displacement', 'potential landslides', 'one receiver', 'one antenna', 'hardware investment', 'gps multi', 'gps could', 'displacements evaluated', 'disaster warning', 'august 2011', '4 mm', '000 people']</t>
  </si>
  <si>
    <t>Digital inclinometer | GPS multi-antenna | Landslide | Real-time monitoring | Resettlement zone</t>
  </si>
  <si>
    <t>The rapid growth of hydropower in China raises concerns about the related resettlement issues. In order to obtain the real-time surface displacement data of the potential landslides, a continuous GPS observation network is established in new Hanyuan County where more than 100,000 people are resettled due to the Pubugou hydropower engineering in southwest China. GPS multi-antenna switch devices are used to reduce the hardware investment, and the results show that the RMSs of the two horizontal components are 2 and &lt;4 mm for the vertical component. This level of accuracy is comparable to the conventional "one antenna with one receiver" GPS observation mode. The comparison between the displacements evaluated by GPS monitoring method and digital inclinometer shows consistency, and this indicates that GPS could be a reliable complement to traditional ground movement monitoring methods. No catastrophic landslide failures happened since the resettlement was completed. We captured a remarkable movement in August 2011, and this proves that the continuous GPS monitoring system could be used to detect early indications of rapid displacement and for disaster warning. ¬© 2013 Springer Science+Business Media Dordrecht.</t>
  </si>
  <si>
    <t>1647-1660</t>
  </si>
  <si>
    <t>0921030X</t>
  </si>
  <si>
    <t>Natural Hazards</t>
  </si>
  <si>
    <t>60010851;60010851</t>
  </si>
  <si>
    <t>54416697300;56047308100</t>
  </si>
  <si>
    <t>Xiao, Ruya;He, Xiufeng</t>
  </si>
  <si>
    <t>Hohai University</t>
  </si>
  <si>
    <t>Xiao R.</t>
  </si>
  <si>
    <t>Real-time landslide monitoring of Pubugou hydropower resettlement zone using continuous GPS</t>
  </si>
  <si>
    <t>10.1007/s11069-013-0768-x</t>
  </si>
  <si>
    <t>2-s2.0-84888642307</t>
  </si>
  <si>
    <t>['wide range', 'wave code', 'studied using', 'results show', 'properly scanned', 'particular case', 'microwave reflectometry', 'linear regimes', 'linear regime', 'good estimation', 'extraordinary mode', 'dimensional full', 'complex amplitude']</t>
  </si>
  <si>
    <t>The technique of radial correlation reflectometry both conventional and Doppler is studied using a two-dimensional full-wave code in extraordinary mode of propagation. Linear and non-linear regimes are considered for a wide range of antenna tilt angles and radial correlation lengths. The radial correlation length Lr computed from the amplitude, the complex amplitude and the complex phase signals are shown for each particular case. The numerical results show that the measurement of the turbulence radial correlation length with microwave reflectometry is challenging. It is shown that in most cases the radial correlation length as measured by microwave reflectometry is different from the turbulence radial correlation length. In the linear regime the results show that conventional reflectometry overestimates the radial correlation length in agreement with theory. It is shown that Doppler reflectometry provides a good estimation for Lr if the antenna tilt angle Œ∏ is properly scanned. In the non-linear regime both conventional and Doppler reflectometry provide similar Lr values regardless of the antenna tilt angle, but these values are shorter than the turbulence radial correlation length. ¬© 2013 IOP Publishing Ltd.</t>
  </si>
  <si>
    <t>60109752;60109752</t>
  </si>
  <si>
    <t>55401317400;55416273400</t>
  </si>
  <si>
    <t>Blanco, E.;Estrada, T.</t>
  </si>
  <si>
    <t>Laboratorio Nacional de Fusi√≥n</t>
  </si>
  <si>
    <t>Blanco E.</t>
  </si>
  <si>
    <t>Two-dimensional full-wave simulations of radial correlation Doppler reflectometry in linear and non-linear regimes</t>
  </si>
  <si>
    <t>10.1088/0741-3335/55/12/125006</t>
  </si>
  <si>
    <t>2-s2.0-84888986656</t>
  </si>
  <si>
    <t>EP/H016732/1</t>
  </si>
  <si>
    <t>['system requires', 'scattered radiation', 'post processing', 'optical components', 'optical aperture', 'image formation', 'first observations']</t>
  </si>
  <si>
    <t>A novel microwave imaging system (SAMI) which utilizes an array of phase sensitive antennas to synthesize an optical aperture has been designed and deployed on MAST. The system requires no optical components for focusing and yet is able to image up to half of the plasma surface simultaneously. All image formation is done in post processing and SAMI can be refocused after the fact. SAMI is capable of imaging both passive thermal emission and scattered radiation from an active probing source simultaneously without compromising performance. We have used the diagnostic to observe highly anisotropic thermal emission characteristic of high Œ≤ plasma devices which are overdense to regular ECE emission. This is an exciting emerging diagnostic field and we present our first observations here. ¬© 2013 IOP Publishing Ltd.</t>
  </si>
  <si>
    <t>60033317;60033317-60022175;60033317;60016418</t>
  </si>
  <si>
    <t>39861348900;55295389900;57212715913;7006732120</t>
  </si>
  <si>
    <t>Freethy, S. J.;Huang, B. K.;Shevchenko, V. F.;Vann, R. G.L.</t>
  </si>
  <si>
    <t>Abingdon;Durham;York</t>
  </si>
  <si>
    <t>Culham Centre for Fusion Energy;Durham University;University of York</t>
  </si>
  <si>
    <t>60033317;60022175;60016418</t>
  </si>
  <si>
    <t>Freethy S.J.</t>
  </si>
  <si>
    <t>Lensless passive and active microwave imaging on MAST</t>
  </si>
  <si>
    <t>10.1088/0741-3335/55/12/124010</t>
  </si>
  <si>
    <t>2-s2.0-84889035037</t>
  </si>
  <si>
    <t>DMR-1120923</t>
  </si>
  <si>
    <t>['visible light', 'two orthogonal', 'scattered light', 'scale areas', 'rights reserved', 'proposed designs', 'perforated nano', 'optical fiber', 'optical characterization', 'noise ratio', 'new opportunities', 'magnitude higher', 'linear polarizations', 'lens confirms', 'incident wavelength', 'incident light', 'focal length', 'first study', 'experimentally demonstrate', 'diameter lens', 'desired wavefront', 'designs also', 'concentrically perforated', 'complementary nano', 'antenna designs', 'antenna design', 'achieved experimentally', '676 nm', '5 œºm', '10 œºm']</t>
  </si>
  <si>
    <t>Metalens | Nano-antennas | Plasmonics | Wavefront shaping</t>
  </si>
  <si>
    <t>We experimentally demonstrate the focusing of visible light with ultra-thin, planar metasurfaces made of concentrically perforated, 30-nm-thick gold films. The perforated nano-voids-Babinet-inverted (complementary) nano-antennas-create discrete phase shifts and form a desired wavefront of cross-polarized, scattered light. The signal-to-noise ratio in our complementary nano-antenna design is at least one order of magnitude higher than in previous metallic nano-antenna designs. We first study our proof-of-concept 'metalens' with extremely strong focusing ability: focusing at a distance of only 2.5 Œºm is achieved experimentally with a 4-Œºm-diameter lens for light at a wavelength of 676 nm. We then extend our work with one of these 'metalenses' and achieve a wavelength-controllable focal length. Optical characterization of the lens confirms that switching the incident wavelength from 676 to 476 nm changes the focal length from 7 to 10 Œºm, which opens up new opportunities for tuning and spatially separating light at different wavelengths within small, micrometer-scale areas. All the proposed designs can be embedded on-chip or at the end of an optical fiber. The designs also all work for two orthogonal, linear polarizations of incident light. ¬© 2013 CIOMP. All rights reserved.</t>
  </si>
  <si>
    <t>e72</t>
  </si>
  <si>
    <t>APRIL</t>
  </si>
  <si>
    <t>Light: Science and Applications</t>
  </si>
  <si>
    <t>60009254;60009254;60009254;60009254</t>
  </si>
  <si>
    <t>35194162200;35773425300;7004742932;7005627097</t>
  </si>
  <si>
    <t>Ni, Xingjie;Ishii, Satoshi;Kildishev, Alexander V.;Shalaev, Vladimir M.</t>
  </si>
  <si>
    <t>Ni X.</t>
  </si>
  <si>
    <t>Ultra-thin, planar, Babinet-inverted plasmonic metalenses</t>
  </si>
  <si>
    <t>10.1038/lsa.2013.28</t>
  </si>
  <si>
    <t>2-s2.0-84889069655</t>
  </si>
  <si>
    <t>['transmitting data', 'terahertz gap', 'rights reserved', 'photonically generated', 'locked laser', 'focusing antenna', 'first time', 'data rates', 'data rate', 'carrier photodiode', 'breakthrough results', 'approach provides', '5 ghz', '30 thz', '100 gbit', '1 rates', '1 km']</t>
  </si>
  <si>
    <t>In communications, the frequency range 0.1-30 THz is essentially terra incognita. Recently, research has focused on this terahertz gap, because the high carrier frequencies promise unprecedented channel capacities. Indeed, data rates of 100 Gbit s -1 were predicted for 2015. Here, we present, for the first time, a single-input and single-output wireless communication system at 237.5 GHz for transmitting data over 20 m at a data rate of 100 Gbit s -1. This breakthrough results from combining terahertz photonics and electronics, whereby a narrow-band terahertz carrier is photonically generated by mixing comb lines of a mode-locked laser in a uni-travelling-carrier photodiode. The uni-travelling-carrier photodiode output is then radiated over a beam-focusing antenna. The signal is received by a millimetre-wave monolithic integrated circuit comprising novel terahertz mixers and amplifiers. We believe that this approach provides a path to scale wireless communications to Tbit s -1 rates over distances of &gt;1 km. ¬© 2013 Macmillan Publishers Limited. All rights reserved.</t>
  </si>
  <si>
    <t>Nature Photonics</t>
  </si>
  <si>
    <t>60102538;60030586;60102538-60015815;60102538-60015815;60116604;60030586;60030586;60102538-60025858;60102538-60025858;60102538;60102538;60102538;60102538;60030586;60102538-60025858;60030586-60015815</t>
  </si>
  <si>
    <t>36701602200;35275524900;45661026500;6508009833;8859165200;6603438824;6701536144;36166101700;24831964000;35510872900;7003694193;8265279000;7003581537;7005962472;57200152899;6507432223</t>
  </si>
  <si>
    <t>Koenig, S.;Lopez-Diaz, D.;Antes, J.;Boes, F.;Henneberger, R.;Leuther, A.;Tessmann, A.;Schmogrow, R.;Hillerkuss, D.;Palmer, R.;Zwick, T.;Koos, C.;Freude, W.;Ambacher, O.;Leuthold, J.;Kallfass, I.</t>
  </si>
  <si>
    <t>Germany;Germany;Germany;Switzerland;Germany</t>
  </si>
  <si>
    <t>Meckenheim;Karlsruhe;Freiburg im Breisgau;Zurich ZH,;Stuttgart</t>
  </si>
  <si>
    <t>RPG-Radiometer Physics GmbH;Karlsruher Institut f√ºr Technologie;Fraunhofer Institute for Applied Solid State Physics IAF;ETH Zurich;Universit√§t Stuttgart</t>
  </si>
  <si>
    <t>60116604;60102538;60030586;60025858;60015815</t>
  </si>
  <si>
    <t>Koenig S.</t>
  </si>
  <si>
    <t>Wireless sub-THz communication system with high data rate</t>
  </si>
  <si>
    <t>NPHOTON2013275</t>
  </si>
  <si>
    <t>10.1038/nphoton.2013.275</t>
  </si>
  <si>
    <t>2-s2.0-84889085245</t>
  </si>
  <si>
    <t>['wlan systems', 'wlan 5', 'radiation patterns', 'radiation efficiency', 'peak gain', 'operating bandwidths', 'measured results', 'improvement factor', 'impedance bandwidth', 'fundamental structure', 'fractional bandwidth', 'crlh tl', 'composite right', 'approximately 40', 'also presented', '84 ghz', '78 ghz', '5 ghz', '5 %,', '210 mhz', '19 ghz']</t>
  </si>
  <si>
    <t>asymmetric coplanar waveguide (ACPW) | bandwidth enhancement characteristic | broadband feature | composite right/left-handed transmission line (CRLH TL)</t>
  </si>
  <si>
    <t>An asymmetric coplanar waveguide (ACPW) resonant antenna based on a composite right/left-handed transmission line (CRLH TL) is presented. The proposed antenna consists of an asymmetric coplanar waveguide feeding line and mushroom unit cells. Based on the fundamental structure, an improvement on the antenna is implemented. Two novel structures including a strip-shaped extended ground plane and a rectangular extended ground plane are studied. The antenna with the strip-shaped extended ground plane exhibits bandwidth enhancement characteristics. The operating bandwidths with 10 dB return loss over 210 MHz (1.57-1.78 GHz) is obtained. The fractional bandwidth is enhanced from 0.31% to 12.5%, an improvement factor of approximately 40.32. Meanwhile, the antenna with the rectangular extended ground plane presents broadband features. From measured results, the impedance bandwidth over 3.19 GHz (2.65-5.84 GHz) was occupied. It covers WiMAX 3.5/5.5 GHz and WLAN 5.2/5.8 GHz bands, and therefore could well apply to WiMAX/WLAN systems. Further, the radiation patterns, peak gain and radiation efficiency are also presented and discussed. ¬© 2013 Science China Press and Springer-Verlag Berlin Heidelberg.</t>
  </si>
  <si>
    <t>Wei, Sheng Jun;Feng, Quan Yuan</t>
  </si>
  <si>
    <t>An asymmetric coplanar waveguide (ACPW) resonant antenna based on the composite right/left-handed transmission line</t>
  </si>
  <si>
    <t>10.1007/s11432-013-5027-y</t>
  </si>
  <si>
    <t>2-s2.0-84889241158</t>
  </si>
  <si>
    <t>2011AA010202</t>
  </si>
  <si>
    <t>['x band', 'unit cells', 'tracing technique', 'ring resonators', 'proposed antennas', 'proposed antenna', 'optimized using', 'mm diameter', 'large apertures', 'impedance matching', 'hole technique', 'high directivity', 'grin lens', 'grin ).', 'good performance', 'geometric optics', 'fermat principle', 'drilling holes', 'dielectric blocks', 'designing three', 'accurately designed', 'accurate method', '5 db', '1000 mm']</t>
  </si>
  <si>
    <t>gradient index material | high gain | lens antenna | microwave | wideband</t>
  </si>
  <si>
    <t>We propose an accurate method for designing three-dimensional (3D) large-aperture metamaterial slab lens antennas with gradient refractive index (GRIN). According to the geometric optics, Fermat principle, ray-tracing technique and impedance matching, the 3D GRIN slab lenses with large apertures are accurately designed and simulated. With the aid of the effective medium theory, an X-band and a Ku-band conical horn antennas loaded with the 3D GRIN slab lenses of 250-mm diameter are experimentally realized using the drilling-hole technique on the printed circuit boards (PCBs) as the unit cells of metamaterials. Compared to the traditional dielectric lens with the same aperture, the proposed antennas have very good performance with high directivity, and the gain is increased by 2 to 5 dB. Using the same method, we design and realize a huge-aperture GRIN lens in the X band with a diameter of 1000 mm, which is composed of nearly one millions of inhomogeneous unit cells of square-ring resonators and dielectric blocks with drilling holes. Due to the huge aperture size, the electromagnetic ray paths inside and outside of the GRIN lens are verified and optimized using the ray tracing technique. Measurement results show good performance of the proposed antenna with high directivity. ¬© 2013 Science China Press and Springer-Verlag Berlin Heidelberg.</t>
  </si>
  <si>
    <t>55743302500;16040933400;55719898600;27169448200;55342807700</t>
  </si>
  <si>
    <t>Zhou, Xiao Yang;Zou, Xia Ying;Yang, Yan;Ma, Hui Feng;Cui, Tie Jun</t>
  </si>
  <si>
    <t>Zhou X.</t>
  </si>
  <si>
    <t>Three-dimensional large-aperture lens antennas with gradient refractive index</t>
  </si>
  <si>
    <t>10.1007/s11432-013-5038-8</t>
  </si>
  <si>
    <t>2-s2.0-84889248876</t>
  </si>
  <si>
    <t>Ministry of Education and Science, Republic of Latvia</t>
  </si>
  <si>
    <t>TR-32016</t>
  </si>
  <si>
    <t>['wlan band', 'umc 0', 'switched oscillator', 'stage buffer', 'spectrum range', 'spectrum domain', 'single band', 'pulse width', 'pulse generator', 'pulse generation', 'pulse duration', 'proposed architecture', 'prf ).', 'peak amplitude', 'new method', 'like representation', 'glitch generator', 'energy consumption', '9 pj', '5 ns', '31 mm2', '3 ghz', '211 mv', '202 mv', '1 ns']</t>
  </si>
  <si>
    <t>CMOS process | Impulse radio | Low power | On-off keying (OOK) | Pulse generator | Ultra-wideband (UWB) communication</t>
  </si>
  <si>
    <t>A new method of impulse radio ultra-wideband (IR-UWB) pulse generation, with advantage of providing a "notch" like representation of pulse in the spectrum domain for particular control parameters values, is investigated in this paper. Low power pulse generator is composed of a glitch generator, a switched oscillator, a two-stage buffer and a pulse shaping filter. The proposed architecture, designed in UMC 0.18 Œºm CMOS technology, can operate in a single band from 3.3 GHz to 9.3 GHz or in a double, lower and higher UWB band (from 3 GHz to 9.15 GHz), suppressing frequencies in the WLAN band. Both spectrums fully comply with the corresponding FCC spectral mask, while the pulse generator regime and the spectrum range are determined by control signal values. Post-layout simulation results showed a pulse width of 0.5 ns, and a peak-to-peak amplitude of 211 mV for one band spectrum. The average power consumption is 0.89 mW corresponding to the energy consumption of 8.9 pJ/pulse for 100 MHz pulse repetition rate (PRF). The pulse duration is 1 ns and peak-to-peak amplitude is 202 mV in the case of the WLAN frequency band suppression. The total chip area is 0.31 mm2. The pulse generator has been evaluated for the best performance supporting the on-off keying (OOK) modulation. ¬© 2013 Elsevier Ltd.</t>
  </si>
  <si>
    <t>1215-1222</t>
  </si>
  <si>
    <t>60068801;60068801;60068801;60068801</t>
  </si>
  <si>
    <t>26427770000;35147525100;35190648700;15754708500</t>
  </si>
  <si>
    <t>Radic, Jelena;Djugova, Alena;Nagy, Laszlo;Videnovic-Misic, Mirjana</t>
  </si>
  <si>
    <t>21000 Novi Sad</t>
  </si>
  <si>
    <t>University of Novi Sad</t>
  </si>
  <si>
    <t>Radic J.</t>
  </si>
  <si>
    <t>New design of low power, 100 Mb-s IR-UWB pulse generator in 0.18 Œºm CMOS technology</t>
  </si>
  <si>
    <t>S0026269213001778</t>
  </si>
  <si>
    <t>10.1016/j.mejo.2013.08.007</t>
  </si>
  <si>
    <t>2-s2.0-84889251376</t>
  </si>
  <si>
    <t>['source junctions', 'single supply', 'receiver achieves', 'paper presents', 'narrowband filters', 'mw 2', 'ghz receiver', 'ended 2', 'differential signal', 'dbm sensitivity', 'bias bulk', '10 mhz']</t>
  </si>
  <si>
    <t>Body area network (BAN) | Energy harvesting | Folded LNA | Frequency-translation filter | Front-end | Low voltage | Low-power radio | Receiver | Transformer | VCO</t>
  </si>
  <si>
    <t>This paper presents a 1.6-mW 2.4-GHz receiver that operates from a single supply of 300 mV allowing direct powering from various energy harvesting sources. We extensively utilize transformer coupling between stages to reduce headroom requirements. We forward-bias bulk-source junctions to lower threshold voltages where appropriate. A single-ended 2.4 GHz RF input is amplified and converted to a differential signal before down-converting to a low IF of 1 to 10 MHz. A chain of IF amplifiers and narrowband filters are interleaved to perform programmable channel selection. The chip is fabricated in a 65-nm CMOS process. The receiver achieves - 91.5-dBm sensitivity for a BER of 10e-3. ¬© 2013 IEEE.</t>
  </si>
  <si>
    <t>3190-3205</t>
  </si>
  <si>
    <t>60002135;60021208;60015481</t>
  </si>
  <si>
    <t>55550686900;7102427011;15020903400</t>
  </si>
  <si>
    <t>Zhang, Fan;Miyahara, Yasunori;Otis, Brian P.</t>
  </si>
  <si>
    <t>Tokyo;Seattle;Sunnyvale</t>
  </si>
  <si>
    <t>KDDI Corporation;University of Washington;Marvell Semiconductor, Inc.</t>
  </si>
  <si>
    <t>60021208;60015481;60002135</t>
  </si>
  <si>
    <t>Design of a 300-mV 2.4-GHz receiver using transformer-Coupled techniques</t>
  </si>
  <si>
    <t>10.1109/JSSC.2013.2280835</t>
  </si>
  <si>
    <t>2-s2.0-84889561328</t>
  </si>
  <si>
    <t>['¬© 1963', 'spectral norm', 'nominal channel', 'key tools', 'input multiple', 'gaussian channel', 'first prove', 'e .,', 'duality gap', 'design problem', 'channel matrix', '2012 ieee']</t>
  </si>
  <si>
    <t>Channel uncertainty | Compound channel | Hidden convexity | Multiple antennas</t>
  </si>
  <si>
    <t>This paper considers reliable communications over a multiple-input multiple-output (MIMO) Gaussian channel, where the channel matrix is within a bounded channel uncertainty region around a nominal channel matrix, i.e., an instance of the compound MIMO Gaussian channel. We study the optimal transmit covariance matrix design to achieve the capacity of compound MIMO Gaussian channels, where the channel uncertainty region is characterized by the spectral norm. This design problem is a challenging nonconvex optimization problem. However, in this paper, we reveal that this problem has a hidden convexity property, which can be exploited to map the problem into a convex optimization problem. We first prove that the optimal transmit design is to diagonalize the nominal channel, and then show that the duality gap between the capacity of the compound MIMO Gaussian channel and the min-max channel capacity is zero, which proves and generalizes a conjecture of Loyka and Charalambous. The key tools for showing these results are a new matrix determinant inequality and some unitarily invariant properties. ¬© 1963-2012 IEEE.</t>
  </si>
  <si>
    <t>8267-8274</t>
  </si>
  <si>
    <t>35749279100;6603689767;7005989631</t>
  </si>
  <si>
    <t>Sun, Yin;Koksal, Can Emre;Shroff, Ness B.</t>
  </si>
  <si>
    <t>Capacity of compound mimo gaussian channels with additive uncertainty</t>
  </si>
  <si>
    <t>10.1109/TIT.2013.2283222</t>
  </si>
  <si>
    <t>2-s2.0-84889563003</t>
  </si>
  <si>
    <t>['wider ebg', 'technology 2013', 'structure composed', 'principle demonstration', 'mushroom numbers', 'ebg systems', 'authors design']</t>
  </si>
  <si>
    <t>The authors design, characterise and fabricate electromagnetic band gap (EBG) structure composed of three different scale planar rectangular mushrooms for low profile antenna applications. Proof of principle demonstration of surface wave minimisation is realised between three different bands depending on mushroom numbers in one unit cell and low profile antenna radiation pattern enhancement is observed by monitoring transmission changes of surface waves using both two different numerical methods and measurements. Three different scale rectangular mushrooms show significantly better performance and wider EBG than many other EBG systems for improved antenna applications such as bow-tie and logarithmically periodic antennas. ¬© The Institution of Engineering and Technology 2013.</t>
  </si>
  <si>
    <t>215-221</t>
  </si>
  <si>
    <t>60011921;60011921;60011921;60086162;60032587;60011921</t>
  </si>
  <si>
    <t>35409282500;36916004800;56902507100;6507879389;14045194800;36623471300</t>
  </si>
  <si>
    <t>Karaaslan, Muharrem;√únal, Emin;Tetik, Erkan;Delihacio«ßlu, Kemal;Karada«ß, Faruk;Din√ßer, Furkan</t>
  </si>
  <si>
    <t>Kilis;Adana;Antakya</t>
  </si>
  <si>
    <t>Kilis 7 Aralik √úniversitesi;√áukurova √úniversitesi;Mustafa Kemal √úniversitesi</t>
  </si>
  <si>
    <t>60086162;60032587;60011921</t>
  </si>
  <si>
    <t>Karaaslan M.</t>
  </si>
  <si>
    <t>Low profile antenna radiation enhancement with novel electromagnetic band gap structures</t>
  </si>
  <si>
    <t>10.1049/iet-map.2012.0545</t>
  </si>
  <si>
    <t>2-s2.0-84889568269</t>
  </si>
  <si>
    <t>['technique extends', 'signal power', 'radar users', 'oblique modes', 'nonlinear least', 'multiple directions', 'magnetic field', 'jicamarca radar', 'ionospheric parameters', 'ionic propagation', 'incoherent scattering', 'estimated simultaneously', 'either perpendicular', 'data model', 'current capabilities', 'built based']</t>
  </si>
  <si>
    <t>Equatorial ionosphere | Incoherent scatter | Remote sensing</t>
  </si>
  <si>
    <t>A multi-beam incoherent scatter radar technique has been developed at the Jicamarca Radio Observatory in order to maximize the number of ionospheric parameters that can be estimated simultaneously. The technique interleaves radar observations with antenna beams pointing perpendicular and oblique to the Earth's magnetic field. For the estimation of the ionospheric parameters, we have modeled the magnetic aspect angle variations of the signal power and cross-correlation data measured in multiple directions. The data model, formulated in terms of soft-target radar equations, was built based on the theories of incoherent scattering and magneto-ionic propagation. Applying a nonlinear least-squares inversion algorithm, we have succeeded in measuring simultaneously ionospheric electron densities Ne, electron-to-ion temperature ratios Te/Ti as well as vertical and zonal plasma drifts. In the past, radar users had to choose between either perpendicular-to-B or oblique modes, thus, the application of this technique extends the current capabilities of the Jicamarca radar. ¬© 2013 Elsevier Ltd.</t>
  </si>
  <si>
    <t>214-229</t>
  </si>
  <si>
    <t>105-106</t>
  </si>
  <si>
    <t>60071234;60000745;60000745;60071234</t>
  </si>
  <si>
    <t>7003998004;7004340222;7102414134;7004796051</t>
  </si>
  <si>
    <t>Milla, Marco A.;Kudeki, Erhan;Reyes, Pablo M.;Chau, Jorge L.</t>
  </si>
  <si>
    <t>Peru;United States</t>
  </si>
  <si>
    <t>Lima;Urbana</t>
  </si>
  <si>
    <t>Radio Observatorio de Jicamarca Lima;University of Illinois Urbana-Champaign</t>
  </si>
  <si>
    <t>60071234;60000745</t>
  </si>
  <si>
    <t>Milla M.</t>
  </si>
  <si>
    <t>A multi-beam incoherent scatter radar technique for the estimation of ionospheric electron density and T&lt;inf&gt;e&lt;/inf&gt;/T&lt;inf&gt;i&lt;/inf&gt; profiles at Jicamarca</t>
  </si>
  <si>
    <t>S136468261300179X</t>
  </si>
  <si>
    <t>10.1016/j.jastp.2013.06.003</t>
  </si>
  <si>
    <t>2-s2.0-84889571159</t>
  </si>
  <si>
    <t>['¬© 2001', 'signal processing', 'sensor design', 'put together', 'prototyping issues', 'processing components', 'preliminary design', 'frequency circuits', 'fault tolerant', 'electronic textiles', 'dynamic reconfiguration', 'cardiac event', 'article discusses', '2012 ieee']</t>
  </si>
  <si>
    <t>This article discusses the circuits, systems, and technologies that can be put together to design an electronic-vest that is capable of recognizing a cardiac event and alerting emergency services personnel. The discussion includes state-of-the-art in electronic textiles, analog/radio-frequency circuits, flexible antenna design, sensor design, signal processing, and fault tolerant and dynamic reconfiguration of sensors and processing components. Preliminary design, analysis, and prototyping issues are discussed to demonstrate the feasibility of implementing the technologies. ¬© 2001-2012 IEEE.</t>
  </si>
  <si>
    <t>60024438;107070523;60024438;60024438;60024438;60024438;60024438;60024438;60031742</t>
  </si>
  <si>
    <t>37072650000;57217550729;15078057000;8508237300;7202770001;8612485500;8976221800;35475838600;7003282345</t>
  </si>
  <si>
    <t>Kim, Hyoung Soo;Varanasi, Venu;Mehta, Gayatri;Zhang, Hualiang;Choi, Tae Youl;Namuduri, Kamesh;Vingren, Jakob;D'Souza, Nandika Anne;Kowal, Robert</t>
  </si>
  <si>
    <t>Dallas;Denton;Dallas</t>
  </si>
  <si>
    <t>Baylor University Medical Center at Dallas;University of North Texas;Texas A and M</t>
  </si>
  <si>
    <t>60031742;60024438;107070523</t>
  </si>
  <si>
    <t>Kim H.S.</t>
  </si>
  <si>
    <t>Circuits, systems, and technologies for detecting the onset of sudden cardiac death through EKG analysis</t>
  </si>
  <si>
    <t>10.1109/MCAS.2013.2283960</t>
  </si>
  <si>
    <t>2-s2.0-84889573434</t>
  </si>
  <si>
    <t>['southern china', 'remaining ventrites', 'nov .,', 'new species', 'jiangxi province', 'impression fossil', 'gular sutures', 'frontoclypeal suture', 'figured based', 'clubbed antenna', 'body size', 'australasian palaeontologists', 'atomaria based']</t>
  </si>
  <si>
    <t>Atomaria | Cryptophagidae | Early Cretaceous | Fossil insects | southern China</t>
  </si>
  <si>
    <t>Atomaria cretacea sp. nov., a new silken fungus beetle, is described and figured based on an impression fossil from the Lower Cretaceous Shixi Formation at a locality near Qingxi Town, Jiangxi Province, southern China. The new species can be referred to the extant family Cryptophagidae as supported by the tiny body size, the clubbed antenna with dilated antennomere 1, closely spaced antennal insertions, and abdominal ventrite 1 being longer than the remaining ventrites. It is placed in the extant subfamily Atomariinae based on the presence of a frontoclypeal suture and the absence of gular sutures; and tentatively in Atomaria based on its body size, sub-parallel body shape, and the presence of a frontoclypeal suture. ¬© 2013 Association of Australasian Palaeontologists.</t>
  </si>
  <si>
    <t>Alcheringa</t>
  </si>
  <si>
    <t>60012060;60012060</t>
  </si>
  <si>
    <t>44461012300;55729656500</t>
  </si>
  <si>
    <t>Cai, Chen Yang;Wang, Bo</t>
  </si>
  <si>
    <t>Nanjing Institute of Geology and Palaeontology Chinese Academy of Sciences</t>
  </si>
  <si>
    <t>Cai C.</t>
  </si>
  <si>
    <t>The oldest silken fungus beetle from the Early Cretaceous of southern China (Coleoptera: Cryptophagidae: Atomariinae)</t>
  </si>
  <si>
    <t>10.1080/03115518.2013.772820</t>
  </si>
  <si>
    <t>2-s2.0-84889579016</t>
  </si>
  <si>
    <t>CNS-0831670</t>
  </si>
  <si>
    <t>['¬© 1963', 'unskewed codebooks', 'two components', 'true channel', 'spatial correlation', 'skewing matrix', 'skewed codebooks', 'simplest case', 'rate 2', 'quantization component', 'precise connection', 'nt ),', 'multiinput multioutput', 'loss metrics', 'loss expression', 'first studied', 'feedback beamforming', 'ensemble properties', 'effective channel', 'dependent component', 'critically dependent', 'condition numbers', 'condition number', 'b increases', 'also common', '2012 ieee']</t>
  </si>
  <si>
    <t>Adaptive signaling | Beamforming | Information rates | Limited feedback | MIMO | Multiantenna systems | Precoding | Spatial correlation</t>
  </si>
  <si>
    <t>The ensemble properties of random vector quantization (RVQ) codebooks for limited-feedback beamforming in multiinput multioutput (MIMO) systems are studied with the metrics of interest being the received SNR loss and mutual information loss, both relative to a perfect channel state information (CSI) benchmark. The simplest case of unskewed codebooks is first studied in the correlated MIMO setting and these loss metrics are computed as a function of the number of bits of feedback (B), transmit antenna dimension (Nt), and spatial correlation. In particular, it is established that: 1) the loss metrics are a product of two components - a quantization component and a channel-dependent component; 2) the quantization component, which is also common to analysis of channels with i.i.d. fading, decays as B increases at the rate 2-B/(Nt-1) ; 3) the channel-dependent component reflects the condition number of the channel. Further, the precise connection between the received SNR loss and the squared singular values of the channel is shown to be a Schur-convex majorization relationship. Finally, the ensemble properties of skewed codebooks that are generated by skewing RVQ codebooks with an appropriately designed fixed skewing matrix are studied. Based on an estimate of the loss expression for skewed codebooks, it is established that the structure of a good skewing matrix is critically dependent on the condition numbers of the effective channel (product of the true channel and the skewing matrix) and the skewing matrix. ¬© 1963-2012 IEEE.</t>
  </si>
  <si>
    <t>8224-8249</t>
  </si>
  <si>
    <t>16319575100;35579177800</t>
  </si>
  <si>
    <t>Raghavan, Vasanthan;Veeravalli, Venugopal V.</t>
  </si>
  <si>
    <t>Ensemble properties of RVQ-based limited-feedback beamforming codebooks</t>
  </si>
  <si>
    <t>10.1109/TIT.2013.2283719</t>
  </si>
  <si>
    <t>2-s2.0-84889580034</t>
  </si>
  <si>
    <t>['¬© 1963', 'time coding', 'perfect stbcs', 'perfect stbc', 'perfect space', 'obtain full', 'nonvanishing determinant', 'necessary requirement', 'generator matrix', 'energy efficiency', 'enables one', 'cubic shaping', 'alternative criterion', '2012 ieee']</t>
  </si>
  <si>
    <t>Cyclic division algebras | Galois group | multiple-input multiple-output systems | nonvanishing determinant | shaping criterion | space-time block codes</t>
  </si>
  <si>
    <t>Perfect space-time block codes (STBCs) are based on four design criteria - full-rateness, nonvanishing determinant, cubic shaping, and uniform average transmitted energy per antenna per time slot. Cubic shaping and transmission at uniform average energy per antenna per time slot are important from the perspective of energy efficiency of STBCs. The shaping criterion demands that the generator matrix of the lattice from which each layer of the perfect STBC is carved be unitary. In this paper, it is shown that unitariness is not a necessary requirement for energy efficiency in the context of space-time coding with finite input constellations, and an alternative criterion is provided that enables one to obtain full-rate (rate of nt complex symbols per channel use for an nt transmit antenna system) STBCs with larger normalized minimum determinants than the perfect STBCs. Further, two such STBCs, one each for 4 and 6 transmit antennas, are presented and they are shown to have larger normalized minimum determinants than the comparable perfect STBCs which hitherto had the best-known normalized minimum determinants. ¬© 1963-2012 IEEE.</t>
  </si>
  <si>
    <t>7927-7935</t>
  </si>
  <si>
    <t>60014097-113825848;60014097</t>
  </si>
  <si>
    <t>Improved perfect space-time block codes</t>
  </si>
  <si>
    <t>10.1109/TIT.2013.2280168</t>
  </si>
  <si>
    <t>2-s2.0-84889586765</t>
  </si>
  <si>
    <t>['√ ó', '¬© 1963', 'total dof', 'sided decomposable', 'outer bounds', 'new insight', 'gap remained', 'every transmitter', 'dof optimal', 'decomposability property', 'constant factor', 'best inner', '2012 ieee']</t>
  </si>
  <si>
    <t>Capacity | degrees of freedom (DoF) | interference alignment | X networks</t>
  </si>
  <si>
    <t>We show that an M√ó N user MIMO X network with A antennas at each node has A (MN/M+N-1) degrees of freedom (DoF), thus resolving in this case a discrepancy between the spatial scale invariance conjecture (scaling the number of antennas at each node by a constant factor will scale the total DoF by the same factor) and a decomposability property of overconstrained wireless networks. While the best previously known general DoF outer bound is consistent with the spatial invariance conjecture, the best previously known general DoF inner bound, inspired by the K user MIMO interference channel, was based on the decomposition of every transmitter and receiver into multiple single antenna nodes, transforming the network into an AM√ó AN user SISO X network. While such a decomposition is DoF optimal for the K user MIMO interference channel, a gap remained between the best inner and outer bounds for the MIMO X channel. Here we close this gap with the new insight that the MIMO X network is only one-sided decomposable, i.e., either all the transmitters or all the receivers (but not both) can be decomposed by splitting multiple antenna nodes into multiple single antenna nodes without loss of DoF. The result is extended to SIMO and MISO X networks as well and in each case the DoF results satisfy the spatial scale invariance property. ¬© 1963-2012 IEEE.</t>
  </si>
  <si>
    <t>8377-8385</t>
  </si>
  <si>
    <t>60007278;60007278-110855116;60007278</t>
  </si>
  <si>
    <t>55729315600;26433420400;7003887983</t>
  </si>
  <si>
    <t>Sun, Hua;Gou, Tiangao;Jafar, Syed Ali</t>
  </si>
  <si>
    <t>Irvine;San Diego</t>
  </si>
  <si>
    <t>University of California, Irvine;Samsung Mobile Solutions Lab</t>
  </si>
  <si>
    <t>60007278;110855116</t>
  </si>
  <si>
    <t>Degrees of freedom of MIMO X networks: Spatial scale invariance and one-sided decomposability</t>
  </si>
  <si>
    <t>10.1109/TIT.2013.2279873</t>
  </si>
  <si>
    <t>2-s2.0-84889591366</t>
  </si>
  <si>
    <t>eiscat01001</t>
  </si>
  <si>
    <t>['using transits', 'satellites sufficient', 'satellites passing', 'radar beam', 'phase calibration', 'optical signatures', 'optical imagers', 'interferometric cross', 'fitted within', 'done using', 'coherent scatter', 'antenna pairs', 'antenna configuration']</t>
  </si>
  <si>
    <t>Radio science (interferometry) | Space plasma physics (instruments and techniques)</t>
  </si>
  <si>
    <t>The EISCAT Svalbard Radar has two parabolic dishes. In order to attempt to implement radar aperture synthesis imaging methods three smaller, passive receive array antennas were built. Several science goals for this new receiver system exist, the primary of which is to study so called naturally enhanced ion acoustic lines. In order to compare radar aperture synthesis imaging results with measurements from optical imagers, calibration of the radar interferometer system is necessary. In this work we present the phase calibration of the EISCAT Svalbard interferometer including one array antenna. The calibration was done using the coherent scatter from satellites passing through the radar beam. Optical signatures of the satellite transits provide accurate position for the satellites. Using transits of a number of satellites sufficient for mapping the radar beam, the interferometric cross-phase was fitted within the radar beam. The calibration technique presented in this work will be applied to all antenna pairs of the antenna configuration for future interferometry studies. ¬© 2012 Elsevier Ltd.</t>
  </si>
  <si>
    <t>287-292</t>
  </si>
  <si>
    <t>60002014;112284162;60002014;60021255;60025225-60102277;60021255;60021255-114059583</t>
  </si>
  <si>
    <t>55534552700;6506102131;7003527821;8502623800;57199661751;6602749681;55534382600</t>
  </si>
  <si>
    <t>Schlatter, N. M.;Grydeland, T.;Ivchenko, N.;Belyey, V.;Sullivan, J.;La Hoz, C.;Blixt, M.</t>
  </si>
  <si>
    <t>United Kingdom;United Kingdom;Norway;Sweden;Norway;Norway</t>
  </si>
  <si>
    <t>Malvern;Southampton;Tromso;Stockholm;Oslo;Tromso</t>
  </si>
  <si>
    <t>Malvern Panalytical Ltd;University of Southampton;UiT The Arctic University of Norway;The Royal Institute of Technology (KTH);Blueback Reservoir;Norut Northern Research Institute</t>
  </si>
  <si>
    <t>60102277;60025225;60021255;60002014;114059583;112284162</t>
  </si>
  <si>
    <t>Schlatter N.</t>
  </si>
  <si>
    <t>Radar interferometer calibration of the EISCAT Svalbard Radar and a additional receiver station</t>
  </si>
  <si>
    <t>S1364682612002933</t>
  </si>
  <si>
    <t>10.1016/j.jastp.2012.11.017</t>
  </si>
  <si>
    <t>2-s2.0-84889594499</t>
  </si>
  <si>
    <t>['¬© 1966', 'without modulation', 'v supply', 'optimum conditions', 'novel self', 'mutual coupling', 'measured continuous', 'measured bandwidth', 'laser pulse', 'harmonic generation', 'fundamental oscillation', 'four 130', 'feeding structure', 'chip achieves', '7 ghz', '7 dbm', '2012 ieee', '1 mw']</t>
  </si>
  <si>
    <t>CMOS | EIRP | harmonic oscillator | on-chip slot antenna | self feeding | signal source | silicon lens | spectroscopy | terahertz</t>
  </si>
  <si>
    <t>A high-power broadband 260-GHz radiation source using 65-nm bulk CMOS technology is reported. The source is an array of eight harmonic oscillators with mutual coupling through four 130-GHz quadrature oscillators. Based on a novel self-feeding structure, the harmonic oscillator simultaneously achieves the optimum conditions for the fundamental oscillation and the 2nd-harmonic generation. The signals at 260 GHz radiate through eight on-chip slot antennas, and are in-phase combined inside a hemispheric silicon lens attached at the backside of the chip. Similar to the laser pulse-driven photoconductive emitter in many THz spectrometers, the radiation of this source can also be modulated by narrow pulses generated on chip, which achieves broad radiation bandwidth. Without modulation, the chip achieves a measured continuous-wave radiated power of 1.1 mW, and an EIRP of 15.7 dBm. Under modulation, the measured bandwidth of the source is 24.7 GHz. This radiator array consumes 0.8-W DC power from a 1.2-V supply. ¬© 1966-2012 IEEE.</t>
  </si>
  <si>
    <t>3090-3104</t>
  </si>
  <si>
    <t>60007776;60007776</t>
  </si>
  <si>
    <t>34972837000;55935169600</t>
  </si>
  <si>
    <t>Han, Ruonan;Afshari, Ehsan</t>
  </si>
  <si>
    <t>A CMOS high-power broadband 260-GHz radiator array for spectroscopy</t>
  </si>
  <si>
    <t>10.1109/JSSC.2013.2272864</t>
  </si>
  <si>
    <t>2-s2.0-84889640275</t>
  </si>
  <si>
    <t>['¬© 1963', 'upper bounds', 'two noiseless', 'state sequence', 'state information', 'relays cut', 'random state', 'performance advantages', 'numerical results', 'joint message', 'e .,', 'destination cut', 'achievable rates', '2012 ieee']</t>
  </si>
  <si>
    <t>Binning | degraded broadcasting | diamond relay channels | distributed antenna system | noncausal channel state information | state-dependent channels</t>
  </si>
  <si>
    <t>A state-dependent degraded broadcast diamond channel is studied where the source-to-relays cut is modeled with two noiseless, finite-capacity digital links with a degraded broadcasting structure, while the relays-to-destination cut is a general multiple access channel controlled by a random state. It is assumed that the source has noncausal channel state information and the relays have no state information. Under this model, first, the capacity is characterized for the case where the destination has state information, i.e., has access to the state sequence. It is demonstrated that in this case, a joint message and state transmission scheme via binning is optimal. Next, the case where the destination does not have state information, i.e., the case with state information at the source only, is considered. For this scenario, lower and upper bounds on the capacity are derived for the general discrete memoryless model. Achievable rates are then computed for the case in which the relays-to-destination cut is affected by an additive Gaussian state. Numerical results are provided that illuminate the performance advantages that can be accrued by leveraging noncausal state information at the source. ¬© 1963-2012 IEEE.</t>
  </si>
  <si>
    <t>8210-8223</t>
  </si>
  <si>
    <t>60001439;60022904;60001439</t>
  </si>
  <si>
    <t>37122187500;23993347300;7003701601</t>
  </si>
  <si>
    <t>Li, Min;Simeone, Osvaldo;Yener, Aylin</t>
  </si>
  <si>
    <t>Newark;University Park</t>
  </si>
  <si>
    <t>New Jersey Institute of Technology;Pennsylvania State University</t>
  </si>
  <si>
    <t>60022904;60001439</t>
  </si>
  <si>
    <t>Degraded broadcast diamond channels with Noncausal state information at the source</t>
  </si>
  <si>
    <t>10.1109/TIT.2013.2279877</t>
  </si>
  <si>
    <t>2-s2.0-84889644894</t>
  </si>
  <si>
    <t>['¬© 2013', 'unbiased solutions', 'true visibilities', 'sufficient number', 'standard non', 'sky visibility', 'simulations done', 'redundant spacings', 'rao bound', 'problem focused', 'ongoing upgrade', 'linearized versions', 'fast compared', 'estimated gains', 'earlier approaches', 'authors published', 'antenna gains']</t>
  </si>
  <si>
    <t>Methods: Numerical | Methods: Statistical | Techniques: Interferometric</t>
  </si>
  <si>
    <t>For radio interferometric arrays with a sufficient number of redundant spacings the multiplicity of measurements of the same sky visibility can be used to determine both the antenna gains as well as the true visibilities. Many of the earlier approaches to this problem focused on linearized versions of the relation between the measured and the true visibilities. Here, we propose to use a standard non-linear minimization algorithm to solve for both the antenna gains as well as the true visibilities. We show through simulations done in the context of the ongoing upgrade to the Ooty Radio Telescope that the non-linear minimization algorithm is fast compared to the earlier approaches. Further, unlike the most straightforward linearized approach, which works with the logarithms of the visibilities and the gains, the non-linear minimization algorithm leads to unbiased solutions. Finally, we present error estimates for the estimated gains and visibilities. Monte Carlo simulations establish that the estimator is indeed statistically efficient, achieving the Cra·∏øer-Rao bound. ¬© 2013 The Authors Published by Oxford University Press on behalf of the Royal Astronomical Society.</t>
  </si>
  <si>
    <t>stt1902</t>
  </si>
  <si>
    <t>60005784;60005784</t>
  </si>
  <si>
    <t>36465448100;57206398877</t>
  </si>
  <si>
    <t>Marthi, Visweshwar Ram;Chengalur, Jayaram</t>
  </si>
  <si>
    <t>National Centre for Radio Astrophysics India</t>
  </si>
  <si>
    <t>Marthi V.</t>
  </si>
  <si>
    <t>Non-linear redundancy calibration</t>
  </si>
  <si>
    <t>10.1093/mnras/stt1902</t>
  </si>
  <si>
    <t>2-s2.0-84890019261</t>
  </si>
  <si>
    <t>['water resistance', 'thermal stability', 'tbiii ions', 'tbiii analogues', 'solvothermal reactions', 'sensitizing emissions', 'resistance measurements', 'preferable affinity', 'powder x', 'photoluminescent studies', 'photoluminescent properties', 'metal ions', 'earth metals', 'donor atoms', 'dimensional rare', 'dimensional networks', 'coordination polymers', 'carboxyl groups', 'bpdc shows', 'bpdc ligand', 'bipyridyldicarboxylate ligand', 'bipyridyl linkers', 'adjacent eight', '8 ])', '7 ],']</t>
  </si>
  <si>
    <t>Luminescence | Metal-organic frameworks | Rare earths</t>
  </si>
  <si>
    <t>A series of three-dimensional rare-earth coordination polymers, [M 2(bpdc)3(H2O)4] (M = Y [1], Sm [2], Eu [3], Gd [4], Tb [5], Dy [6], Er [7], and Yb [8]) were synthesized by solvothermal reactions of 2,2‚Ä≤-bipyridine-5,5‚Ä≤-dicarboxylate (bpdc) with corresponding metal salts. Single-crystal and powder X-ray diffraction analyses demonstrated that these coordination polymers are isostructural. The carboxyl groups of the bpdc ligand are coordinated to metal ions and the 2,2‚Ä≤-bipyridine moieties are left free due to the preferable affinity of rare-earth metals for oxygen-donor atoms. The adjacent eight-coordinate MO 8 cores show dicapped trigonal prismatic environments; they are interconnected by carboxyl groups and are further bridged through the bipyridyl linkers to give quite dense three-dimensional networks. Photoluminescent studies at room temperature reveal intense red and green luminescent emissions for EuIII and TbIII analogues, respectively. Furthermore, it is noteworthy that bpdc shows an effective antenna effect in sensitizing emissions from EuIII and TbIII ions. Thermogravimetric analyses demonstrate that these coordination polymers exhibit exceptional thermal stability (decomposing at T &gt; 580 ¬∞C under N2 for compound 1). Water-resistance measurements of these coordination polymers show excellent hydrothermal stability. A series of isostructural coordination polymers based on rare-earth-metal ions and a bipyridyldicarboxylate ligand were synthesized and characterized. The photoluminescent properties, thermal stability, and water resistance of these coordination polymers were investigated. Copyright ¬© 2013 WILEY-VCH Verlag GmbH &amp; Co. KGaA, Weinheim.</t>
  </si>
  <si>
    <t>6111-6118</t>
  </si>
  <si>
    <t>60117367-60027363;60117367;60117367-60027363;60117367-60027363;60117367-60027363;60117367</t>
  </si>
  <si>
    <t>55574086600;25625643800;55370506900;55588673300;55875375300;55370302800</t>
  </si>
  <si>
    <t>Li, Liangjun;Tang, Sifu;Lv, Xiaoxia;Cai, Jinjun;Wang, Chao;Zhao, Xuebo</t>
  </si>
  <si>
    <t>Qingdao;Beijing</t>
  </si>
  <si>
    <t>Qingdao Institute of Bioenergy and Bioprocess Technology;University of Chinese Academy of Sciences</t>
  </si>
  <si>
    <t>60117367;60027363</t>
  </si>
  <si>
    <t>A series of exceptionally robust luminescent coordination polymers based on a bipyridyldicarboxylate ligand and rare-earth-metal ions</t>
  </si>
  <si>
    <t>10.1002/ejic.201301010</t>
  </si>
  <si>
    <t>2-s2.0-84890020175</t>
  </si>
  <si>
    <t>Utrecht University</t>
  </si>
  <si>
    <t>['yields ranging', 'uv radiation', 'spectral intensities', 'significant contribution', 'one lanthanum', 'nonradiative processes', 'methyl carboxylate', 'general formula', 'euiii complexes', 'ethyl carboxylate', 'coordination compound', 'carboxylic acid', 'carboxylate ligand', 'amino substituent', '89 %.', '79 %,', '78 %.', '5d0 level', '57 ms', '3 ].']</t>
  </si>
  <si>
    <t>Lanthanides | Luminescence | N ligands | Substituent effects | X-ray diffraction</t>
  </si>
  <si>
    <t>Eight novel europium(III)-based coordination compounds with 1,10-phenanthroline (phen) ligands with a chloro, methoxy, ethoxy, cyano, carboxylic acid, methyl carboxylate, ethyl carboxylate, and amino substituent on the 2-position have been prepared in yields ranging from 43 to 89 %. Additionally, one lanthanum(III) coordination compound of 2-amino-1,10- phenanthroline has been isolated. All compounds have the general formula [Ln(L)2(NO3)3], except for the compound with the carboxylate ligand, which has the formula [Eu(O2Cphen) 3]. Three of the EuIII complexes as well as the La III compound crystal structures have been determined, all of which show similar N4O6 coordination spheres for the Ln III ion. Seven compounds exhibit bright luminescence that is characteristic of EuIII upon irradiation with near-UV radiation, thus indicating efficient ligand-to-metal energy transfer. The complex with 2-amino-1,10-phenanthroline is nonluminescent. The solid-state photoluminescent quantum yields range from 10 to 79 %, and the luminescence lifetimes vary from 0.43 to 1.57 ms. Analysis of the spectral intensities with the Judd-Ofelt theory shows a significant contribution of nonradiative processes that quench the luminescence of the 5D0 level on EuIII. Eight new EuIII complexes with 1,10-phenanthroline ligands substituted on the 2-position have been prepared, analyzed, and the photoluminescence properties studied. The complex with the 2-chloro substituent exhibits bright photoluminescence with a high quantum yield of 78 %. The complex with the 2-amino substituent is nonluminescent. Copyright ¬© 2013 WILEY-VCH Verlag GmbH &amp; Co. KGaA, Weinheim.</t>
  </si>
  <si>
    <t>6137-6146</t>
  </si>
  <si>
    <t>60070193;60070193;60002952;60005248;60070193;60070193</t>
  </si>
  <si>
    <t>55013226100;55630043500;56213120500;9233388500;7202947334;7006717111</t>
  </si>
  <si>
    <t>Akerboom, Sebastiaan;Van Den Elshout, Jos J.M.H.;Mutikainen, Ilpo;Siegler, Maxime A.;Fu, Wen Tian;Bouwman, Elisabeth</t>
  </si>
  <si>
    <t>Netherlands;United States;Finland</t>
  </si>
  <si>
    <t>Leiden;Baltimore;Helsinki</t>
  </si>
  <si>
    <t>Gorlaeus Laboratory;Johns Hopkins University;Helsingin Yliopisto</t>
  </si>
  <si>
    <t>60070193;60005248;60002952</t>
  </si>
  <si>
    <t>Akerboom S.</t>
  </si>
  <si>
    <t>Substituted phenanthrolines as antennae in luminescent Eu&lt;sup&gt;III&lt;/sup&gt; complexes</t>
  </si>
  <si>
    <t>10.1002/ejic.201301000</t>
  </si>
  <si>
    <t>2-s2.0-84890039517</t>
  </si>
  <si>
    <t>['strongly affected', 'still difficult', 'result indicates', 'promote photon', 'plasmonic enhancement', 'photon energy', 'photochemical reactions', 'overall efficiency', 'optical antennas', 'molecule interactions', 'electromagnetic design', 'electrochemical properties', 'electrochemical design', 'efficient capture']</t>
  </si>
  <si>
    <t>Photo-energy conversion | Plasmon resonance | Self assembled monolayer</t>
  </si>
  <si>
    <t>Plasmonic metal nanostructures are expected to function as optical antennas that can promote photon-molecule interactions. Despite recent advancements in the field of plasmonics, it is still difficult to achieve plasmonic enhancement of the overall efficiency of photochemical reactions. Here, we compare the photocurrent generation efficiency with and without optical antennas on a same porphyrin-based molecular monolayer. The overall reaction efficiency is strongly affected by the electrochemical properties of the optical antennas. This result indicates that plasmonic enhancement of photoelectrochemical reactions must be considered with respect to both the electromagnetic design of optical antennas for the efficient capture of photon energy and electrochemical design for the suppression of undesirable reverse electron transfer. ¬© 2013 Elsevier Ltd.</t>
  </si>
  <si>
    <t>864-868</t>
  </si>
  <si>
    <t>60014652-60015682-60002414;60014652;60014652;60015682-60002414;60014652;60014652-60002414</t>
  </si>
  <si>
    <t>7404891042;55602903200;35560089200;7403694579;7007024767;56223335600</t>
  </si>
  <si>
    <t>Ikeda, Katsuyoshi;Sato, Shino;Takahashi, Kenji;Masuda, Takuya;Murakoshi, Kei;Uosaki, Kohei</t>
  </si>
  <si>
    <t>Kawaguchi;Sapporo;Tsukuba</t>
  </si>
  <si>
    <t>Japan Science and Technology Agency;Hokkaido University;National Institute for Materials Science</t>
  </si>
  <si>
    <t>60015682;60014652;60002414</t>
  </si>
  <si>
    <t>Ikeda K.</t>
  </si>
  <si>
    <t>Surface optimization of optical antennas for plasmonic enhancement of photoelectrochemical reactions</t>
  </si>
  <si>
    <t>S0013468613002260</t>
  </si>
  <si>
    <t>10.1016/j.electacta.2013.02.007</t>
  </si>
  <si>
    <t>2-s2.0-84890114793</t>
  </si>
  <si>
    <t>['soft bodies', 'population boom', 'often called', 'newborn male', 'newborn female', 'marine environment', 'male offspring', 'large antennae', 'enough males', 'elongated bodies', 'copepods available', 'armored exoskeleton']</t>
  </si>
  <si>
    <t>Copepods are small (1-4mm) crustaceans with elongated bodies and large antennae. They dominate the plankton in the marine environment, which is why they are often called the insects of the sea. Like other crustaceans, they have an armored exoskeleton - a hard outer casing that protects their soft bodies. They moult as they grow, leaving their old exoskeleton behind. It is important to understand what causes this, because at times there are not enough males to fertilize all the females. This restricts population growth, even when all other factors, such as the abundance of food, favor a population boom. In turn, this limits the copepods available as food to fish and other predators. A newborn male then has better mating prospects than a newborn female, because he has more females to choose from. Males with genes that cause them to have more male offspring are at an even bigger advantage.</t>
  </si>
  <si>
    <t>28-29</t>
  </si>
  <si>
    <t>WINTER</t>
  </si>
  <si>
    <t>Planet Earth</t>
  </si>
  <si>
    <t>FitzGeorge-Balfour, T.</t>
  </si>
  <si>
    <t>FitzGeorge-Balfour T.</t>
  </si>
  <si>
    <t>Sex, plankton and predators</t>
  </si>
  <si>
    <t>2-s2.0-84890263005</t>
  </si>
  <si>
    <t>['technology 2013', 'optimisation methods', 'optimisation algorithm', 'new nature', 'minimum number', 'inspired algorithms', 'examples studied', 'different examples', 'cuckoo search', 'cs algorithm', 'cases outperform', 'antenna community']</t>
  </si>
  <si>
    <t>The goal of this article is to introduce and use the cuckoo search (CS) as an optimisation algorithm for the electromagnetics and antenna community. The CS is a new nature-inspired evolutionary algorithm (EA) for solving Ndimensional optimisation problems. Compared with other nature-inspired algorithms, the CS algorithm is easy to understand and implement and has minimum number of parameters to tune. Different examples are presented that illustrate the use of the CS algorithm, and the results are compared with results obtained using other optimisation methods. Preliminary results suggest that the CS algorithm can in some cases outperform other EAs, at least for the examples studied in this article. ¬© The Institution of Engineering and Technology 2013.</t>
  </si>
  <si>
    <t>458-464</t>
  </si>
  <si>
    <t>Khodier, Majid</t>
  </si>
  <si>
    <t>Irbid</t>
  </si>
  <si>
    <t>Jordan University of Science and Technology</t>
  </si>
  <si>
    <t>Khodier M.</t>
  </si>
  <si>
    <t>Optimisation of antenna arrays using the cuckoo search algorithm</t>
  </si>
  <si>
    <t>10.1049/iet-map.2012.0692</t>
  </si>
  <si>
    <t>2-s2.0-84890308399</t>
  </si>
  <si>
    <t>['¬© 1963', 'time alignment', 'relies solely', 'optimal coefficients', 'noise ratio', 'future handsets', 'digital representation', 'antenna switches', 'adaptive filter', '2012 ieee', '20 db']</t>
  </si>
  <si>
    <t>Adaptive filters | Cross-modulation | Intermodulation distortion | RLS | Uplink carrier aggregation</t>
  </si>
  <si>
    <t>Future handsets will employ uplink carrier aggregation to increase transmit data rates. This can lead to significant receiver desensitization for a number of LTE band combinations, because of the cross-modulation products created by the nonlinearity of antenna switches and duplexers in the RF front end. To mitigate this effect, an all-digital cancellation algorithm is proposed that relies solely on the digital representation of the signals, a peak covariance search for time alignment, and an adaptive distortion canceller. The recursive least squares (RLS) algorithm is used to find the optimal coefficients for the adaptive filter. Employing the distortion canceller improved the signal-to-interference-plus-noise ratio (SINR) and error-vector-magnitude (EVM) of the desired received signal by up to 20 dB. ¬© 1963-2012 IEEE.</t>
  </si>
  <si>
    <t>4754-4765</t>
  </si>
  <si>
    <t>60121655;60121655;60025063;60121655;60013301</t>
  </si>
  <si>
    <t>21833479600;26324889000;8630046200;6602516817;7006898501</t>
  </si>
  <si>
    <t>Dabag, Hayg Taniel;Gheidi, Hamed;Farsi, Saeed;Gudem, Prasad;Asbeck, Peter M.</t>
  </si>
  <si>
    <t>United States;Belgium;United States</t>
  </si>
  <si>
    <t>San Diego;3000 Leuven;San Diego</t>
  </si>
  <si>
    <t>The Electrical and Computer Engineering Department;KU Leuven;Qualcomm Incorporated</t>
  </si>
  <si>
    <t>60121655;60025063;60013301</t>
  </si>
  <si>
    <t>Dabag H.</t>
  </si>
  <si>
    <t>All-digital cancellation technique to mitigate receiver desensitization in uplink carrier aggregation in cellular handsets</t>
  </si>
  <si>
    <t>10.1109/TMTT.2013.2287857</t>
  </si>
  <si>
    <t>2-s2.0-84890323236</t>
  </si>
  <si>
    <t>R01EB002167</t>
  </si>
  <si>
    <t>['¬© 1982', 'widely used', 'ultrasound signal', 'ultrasound reverberation', 'tissue elasticity', 'swe ),', 'success rate', 'specifically pulse', 'significantly deteriorate', 'robust assessment', 'pork belly', 'phase aberration', 'noise sources', 'mode imaging', 'harmonic imaging', 'fundamental imaging', 'first designed', 'excised piece', 'consequently result', 'clutter noise', '2012 ieee']</t>
  </si>
  <si>
    <t>Acoustic radiation force | Diastolic left ventricle stiffness | Harmonic imaging | In vivo human heart | Pulse-inversion | Shear wave elastography | Transthoracic scanning</t>
  </si>
  <si>
    <t>Ultrasound tissue harmonic imaging is widely used to improve ultrasound B-mode imaging quality thanks to its effectiveness in suppressing imaging artifacts associated with ultrasound reverberation, phase aberration, and clutter noise. In ultrasound shear wave elastography (SWE), because the shear wave motion signal is extracted from the ultrasound signal, these noise sources can significantly deteriorate the shear wave motion tracking process and consequently result in noisy and biased shear wave motion detection. This situation is exacerbated in in vivo SWE applications such as heart, liver, and kidney. This paper, therefore, investigated the possibility of implementing harmonic imaging, specifically pulse-inversion harmonic imaging, in shear wave tracking, with the hypothesis that harmonic imaging can improve shear wave motion detection based on the same principles that apply to general harmonic B-mode imaging. We first designed an experiment with a gelatin phantom covered by an excised piece of pork belly and show that harmonic imaging can significantly improve shear wave motion detection by producing less underestimated shear wave motion and more consistent shear wave speed measurements than fundamental imaging. Then, a transthoracic heart experiment on a freshly sacrificed pig showed that harmonic imaging could robustly track the shear wave motion and give consistent shear wave speed measurements of the left ventricular myocardium while fundamental imaging could not. Finally, an in vivo transthoracic study of seven healthy volunteers showed that the proposed harmonic imaging tracking sequence could provide consistent estimates of the left ventricular myocardium stiffness in end-diastole with a general success rate of 80% and a success rate of 93.3% when excluding the subject with Body Mass Index higher than 25. These promising results indicate that pulse-inversion harmonic imaging can significantly improve shear wave motion tracking and thus potentially facilitate more robust assessment of tissue elasticity by SWE. ¬© 1982-2012 IEEE.</t>
  </si>
  <si>
    <t>2299-2310</t>
  </si>
  <si>
    <t>IEEE Transactions on Medical Imaging</t>
  </si>
  <si>
    <t>60018859;60018859;60018859;60018859;60026829;60018859;60018859;60018859;60018859</t>
  </si>
  <si>
    <t>54391761700;55820291600;10140480500;56254310000;6603432191;6602513162;7004608412;7103099246;8625561000</t>
  </si>
  <si>
    <t>Song, Pengfei;Zhao, Heng;Urban, Matthew W.;Manduca, Armando;Pislaru, Sorin V.;Kinnick, Randall R.;Pislaru, Cristina;Greenleaf, James F.;Chen, Shigao</t>
  </si>
  <si>
    <t>Rochester;Rochester</t>
  </si>
  <si>
    <t>Mayo Medical School;Mayo Graduate School</t>
  </si>
  <si>
    <t>60026829;60018859</t>
  </si>
  <si>
    <t>Song P.</t>
  </si>
  <si>
    <t>Improved shear wave motion detection using pulse-inversion harmonic imaging with a phased array transducer</t>
  </si>
  <si>
    <t>10.1109/TMI.2013.2280903</t>
  </si>
  <si>
    <t>2-s2.0-84890349072</t>
  </si>
  <si>
    <t>['¬© 1963', 'paper presents', 'multiplier concept', 'cmos amplifier', 'chip antennas', 'built using', 'band splitters', 'also scaled', '430 ghz', '420 ghz', '4 dbm', '2012 ieee', '100œº w']</t>
  </si>
  <si>
    <t>CMOS | EIRP | Frequency multiplier | Mm-wave | On-chip antenna | Quadrupler | Slot-ring antenna | THz sources</t>
  </si>
  <si>
    <t>This paper presents a CMOS amplifier-multiplier-antenna array capable of generating an EIRP of 3-4 dBm at 420 GHz. The chip is built using a 45-nm CMOS SOI process, and efficient on-chip antennas are used to extract the power out of the chip. The design is based on a 90-110 GHz distribution network with splitters and amplifiers, and a balanced quadrupler capable of delivering up &gt; 100Œº W of power at 370-430 GHz. The amplifier-multiplier concept is proven on a 2√ó 4 array, and it can be also scaled to any N√ó M array using additional W-band splitters and amplifiers. ¬© 1963-2012 IEEE.</t>
  </si>
  <si>
    <t>4483-4491</t>
  </si>
  <si>
    <t>60121655;60121655;60121655</t>
  </si>
  <si>
    <t>24448018300;36674764400;7006384021</t>
  </si>
  <si>
    <t>Golcuk, Fatih;Gurbuz, Ozan Dogan;Rebeiz, Gabriel M.</t>
  </si>
  <si>
    <t>Golcuk F.</t>
  </si>
  <si>
    <t>A 0.39-0.44 THz 2x4 amplifier-quadrupler array with peak eirp of 3-4 dBm</t>
  </si>
  <si>
    <t>10.1109/TMTT.2013.2287493</t>
  </si>
  <si>
    <t>2-s2.0-84890359802</t>
  </si>
  <si>
    <t>['¬© eso', 'unprecedented detail', 'steps necessary', 'ray events', 'radio emission', 'pulsed signal', 'lofar ),', 'interferometric observations', 'including removal', 'full reconstruction', 'energy range', 'electric field', 'article describes', 'antenna response', 'analysis pipeline', 'air showers', '80 mhz', '405 cosmic', '2 years', '1018 ev']</t>
  </si>
  <si>
    <t>Astroparticle physics | Instrumentation: interferometers | Methods: data analysis</t>
  </si>
  <si>
    <t>The low frequency array (LOFAR), is the first radio telescope designed with the capability to measure radio emission from cosmic-ray induced air showers in parallel with interferometric observations. In the first ~2 years of observing, 405 cosmic-ray events in the energy range of 1016-1018 eV have been detected in the band from 30-80 MHz. Each of these air showers is registered with up to ~1000 independent antennas resulting in measurements of the radio emission with unprecedented detail. This article describes the dataset, as well as the analysis pipeline, and serves as a reference for future papers based on these data. All steps necessary to achieve a full reconstruction of the electric field at every antenna position are explained, including removal of radio frequency interference, correcting for the antenna response and identification of the pulsed signal. ¬© ESO, 2013.</t>
  </si>
  <si>
    <t>A98</t>
  </si>
  <si>
    <t>60016529;60016529-60023824;60016529-60022324;60016529;60016529;60016529-60023824-60025529-60001754;60025529;60016529-60023824;60001754;60000765;60016529;60025529-60011173;60022324;60016529;60016529;60016529;60004333-60008158;60001754;60001512;60016529;60001754;60025709;60025529;60025529;60026548-60111177;60110880;60025529;60000677;60025529;60025225;60028229;60023091;60025529;60028229;60025529;60025529;60025529;60025529;;60025529;60110744;60025529-60003878;60002930;60025529;60025529;60003771-60025225;60025529;60025529-60004333;;60025529;60003878;60005322;60026851;60025529;60001754;60025529-60009114;60001754-60003771;60001754;60025529;60025529;60110744;60000677;60004333;60023254-60013316;60025529;60004333-60031226;60025529;60001754;60025529;60025529;60025529;60025529;60025529;60010023;60012105;60025529;60025529;60025529;60025529;60003878;60025529;60015595;60025529;60026548-60111177;60001754;60003771;60000677;60004333;60025529;60003674;60025529;60025529-60004333;60025529-60159380;60020680;60025529;60025529;60000677;60025529;60004333;60025529</t>
  </si>
  <si>
    <t>22942366700;6506801221;8520191300;39961180800;57225375684;7006807059;36008510900;7003356984;8707375300;18042095200;57212035160;12775581300;7003910539;36629400000;6505667074;7004574197;38961084400;55731058800;6507446193;8520190400;7403182260;36482574700;38961106400;6508214174;25722495900;7102838056;8901225300;8640598000;8905981400;14057676300;6603918974;6603692623;57197587878;37096914100;7006594887;57196667583;7004829281;23970023000;7003947269;6602536281;57153504700;7101687131;6507465034;38961274700;55879589000;38961572300;14524879800;6701717720;6603962287;6602396088;55532213600;55588263300;6602088419;55874949300;57198114501;7003874031;23968081200;12797840600;38961508200;9272145600;24468443400;55446582100;6701324987;38961595100;7005834647;10044231400;35732144600;55446107200;54795614900;28367841300;38961611000;55879747400;8920893200;54795718600;36128918300;23992774400;6701721153;54795768500;6602381915;7005938930;6604020020;7102731207;38962208300;56368837800;55263195100;7004565374;7103256079;38962102400;7404592020;56635492800;55875217400;12752907900;6602660244;25032069300;38962242200;7006012927;6603490560;8380744200;7004571332;8901225500</t>
  </si>
  <si>
    <t>Schellart, P.;Nelles, A.;Buitink, S.;Corstanje, A.;Enriquez, J. E.;Falcke, H.;Frieswijk, W.;Horandel, J. R.;Horneffer, A.;James, C. W.;Krause, M.;Mevius, M.;Scholten, O.;Ter Veen, S.;Thoudam, S.;Van Den Akker, M.;Alexov, A.;Anderson, J.;Avruch, I. M.;Bahren, L.;Beck, R.;Bell, M. E.;Bennema, P.;Bentum, M. J.;Bernardi, G.;Best, P.;Bregman, J.;Breitling, F.;Brentjens, M.;Broderick, J.;Bruggen, M.;Ciardi, B.;Coolen, A.;De Gasperin, F.;De Geus, E.;De Jong, A.;De Vos, M.;Duscha, S.;Eisloffel, J.;Fallows, R. A.;Ferrari, C.;Garrett, M. A.;Grie√ümeier, J.;Grit, T.;Hamaker, J. P.;Hassall, T. E.;Heald, G.;Hessels, J. W.T.;Hoeft, M.;Holties, H. A.;Iacobelli, M.;Juette, E.;Karastergiou, A.;Klijn, W.;Kohler, J.;Kondratiev, V. I.;Kramer, M.;Kuniyoshi, M.;Kuper, G.;Maat, P.;Macario, G.;Mann, G.;Markoff, S.;McKay-Bukowski, D.;McKean, J. P.;Miller-Jones, J. C.A.;Mol, J. D.;Mulcahy, D. D.;Munk, H.;Nijboer, R.;Norden, M. J.;Orru, E.;Overeem, R.;Paas, H.;Pandey-Pommier, M.;Pizzo, R.;Polatidis, A. G.;Renting, A.;Romein, J. W.;Rottgering, H.;Schoenmakers, A.;Schwarz, D.;Sluman, J.;Smirnov, O.;Sobey, C.;Stappers, B. W.;Steinmetz, M.;Swinbank, J.;Tang, Y.;Tasse, C.;Toribio, C.;Van Leeuwen, J.;Van Nieuwpoort, R.;Van Weeren, R. J.;Vermaas, N.;Vermeulen, R.;Vocks, C.;Vogt, C.;Wijers, R. A.M.J.;Wijnholds, S. J.</t>
  </si>
  <si>
    <t>Netherlands;South Africa;United Kingdom;France;Australia;Germany;United Kingdom;South Africa;Australia;Netherlands;United Kingdom;Netherlands;United Kingdom;Germany;Netherlands;United States;Netherlands;Germany;Finland;France;Netherlands;Netherlands;Russian Federation;United States;Germany;Netherlands;Netherlands;United Kingdom;France;France;Germany;Netherlands;Germany;Germany</t>
  </si>
  <si>
    <t>Amsterdam;Pinelands;Edinburgh;Nice;Perth;Hamburg;Oxford;Grahamstown;Sydney;Dwingeloo;Southampton;Amsterdam;Didcot;Garching bei Munchen;Groningen;Cambridge;Nijmegen;Bielefeld;Sodankyla;Saint-Genis-Laval;Groningen;Groningen;Moscow;Baltimore;Bochum;Amsterdam;Leiden;Manchester;Paris;Orleans;Bonn;Utrecht;Erlangen;Potsdam</t>
  </si>
  <si>
    <t>Netherlands eScience Center;Square Kilometre Array, South Africa;University of Edinburgh, Institute for Astronomy;Laboratoire Joseph-Louis Lagrange;Curtin University;Universit√§t Hamburg;University of Oxford;Rhodes University;The University of Sydney;Netherlands Foundation for Research in Astronomy;University of Southampton;FOM-Institute of Subatomic Physics - NIKHEF;Rutherford Appleton Laboratory;Max Planck Institute for Astrophysics;University of Groningen, KVI - Center for Advanced Radiation Technolog (KVI-CART);Harvard-Smithsonian Center for Astrophysics;Radboud University Nijmegen;Universit√§t Bielefeld;Sodankyla Geophysical Observatory;Centre de Recherche Astrophysique de Lyon;University of Groningen, Kapteyn Astronomical Institute;University of Groningen;P.N. Lebedev Physical Institute of the Russian Academy of Sciences;Space Telescope Science Institute;Ruhr-Universitat Bochum;Astronomical Institute Anton Pannekoek;Sterrewacht Leiden;The University of Manchester;L'Observatoire de Paris;Laboratoire de Physique et de Chimie de l'Environnement et de l'Espace (LPC2E);Max Planck Institute for Radio Astronomy;SRON Netherlands Institute for Space Research;Friedrich-Alexander-Universit√§t Erlangen-N√ºrnberg;Leibniz Institute for Astrophysics Potsdam</t>
  </si>
  <si>
    <t>60159380;60111177;60110880;60110744;60031226;60028229;60026851;60026548;60025709;60025529;60025225;60023824;60023254;60023091;60022324;60020680;60016529;60015595;60013316;60012105;60011173;60010023;60009114;60008158;60005322;60004333;60003878;60003771;60003674;60002930;60001754;60001512;60000765;60000677</t>
  </si>
  <si>
    <t>Schellart P.</t>
  </si>
  <si>
    <t>Detecting cosmic rays with the LOFAR radio telescope</t>
  </si>
  <si>
    <t>10.1051/0004-6361/201322683</t>
  </si>
  <si>
    <t>2-s2.0-84890383683</t>
  </si>
  <si>
    <t>['takes advantage', 'single substrate', 'radiator design', 'power transfer', 'power combination', 'power amplifiers', 'port driven', 'multiple ports', 'integrated multi', 'hybrid design', 'dc current', 'consuming 117', 'chip based', 'calculated analytically', '161 ghz', '0 dbm']</t>
  </si>
  <si>
    <t>Antenna theory and design | EM simulation | Integrated microwave circuits | Integrated radiators | Millimeterwave silicon RFICs | On-chip antennas | Quasi-optical power combining | SiGe BiCMOS</t>
  </si>
  <si>
    <t>Integrated multi-port driven (MPD) radiator design is presented as an approach that takes advantage of the increased design space offered by using a hybrid design of an antenna with multiple ports and its driver circuitry integrated together on a single substrate. This reduces costly losses by eliminating independent elements for power combination, output impedance matching networks, and power transfer by engineering current patterns on a chip based on the desired far field pattern. The electromagnetic radiation produced by a circularly polarized MPD antenna is calculated analytically to provide design intuition, with supporting electromagnetic simulations. A single element 160 GHz MPD antenna and the supporting driver circuitry is designed and fabricated in a 0.13 Œº SiGe BiCMOS process. A tuned 8 phase ring oscillator generates the signal with each phase feeding class A power amplifiers that drive the antenna. The radiator achieves 4.6 dBm single element effective isotropically radiated power (EIRP) and total radiated power of -2.0 dBm at 161 GHz while consuming 117.5 mA DC current from a 3.3 V source. Measurements of three frequency bands at 145, 154 and 161 GHz show greater than 0 dBm EIRP for each band, demonstrating the wide band nature of the antenna. ¬© 2013 IEEE.</t>
  </si>
  <si>
    <t>4428-4441</t>
  </si>
  <si>
    <t>60031581;60031581</t>
  </si>
  <si>
    <t>55364454200;7003785547</t>
  </si>
  <si>
    <t>Bowers, Steven M.;Hajimiri, Ali</t>
  </si>
  <si>
    <t>California Institute of Technology</t>
  </si>
  <si>
    <t>Bowers S.</t>
  </si>
  <si>
    <t>Multi-port driven radiators</t>
  </si>
  <si>
    <t>10.1109/TMTT.2013.2288230</t>
  </si>
  <si>
    <t>2-s2.0-84890427751</t>
  </si>
  <si>
    <t>['tag geometry', 'sufficiently accurate', 'rfid tags', 'rfid band', 'proposed methodology', 'proposed method', 'match network', 'great majority', 'good agreement', 'entire uhf', 'commercial uhf', 'achieved within', 'accurate analysis']</t>
  </si>
  <si>
    <t>Antennas | Radio frequency identification (RFID) | T-match network | Tags</t>
  </si>
  <si>
    <t>A new systematic methodology for the design of T-match based UHF-RFID tags is proposed. The great majority of commercial UHF-RFID tags are based on dipole antennas using a modification of a T-match network. The literature contains examples of models that describe the T-match, but they are not sufficiently accurate to synthesize the tag geometry. Using the proposed methodology, a global band UHF-RFID tag based on a folded dipole antenna and matched to the RFID integrated circuit by means of a T-match network is designed and fabricated. Very good agreement between the measured and simulated read range is achieved within the entire UHF-RFID band, which reveals that the proposed method is amenable for accurate analysis and synthesis of T-match based UHF-RFID tags. ¬© 2013 IEEE.</t>
  </si>
  <si>
    <t>4090-4098</t>
  </si>
  <si>
    <t>35799160500;55817032300;35772624100;7403518693;6603811868</t>
  </si>
  <si>
    <t>Zamora, Gerard;Zuffanelli, Simone;Paredes, Ferran;Martin, Ferran;Bonache, Jordi</t>
  </si>
  <si>
    <t>Design and synthesis methodology for UHF-RFID tags based on the T-match network</t>
  </si>
  <si>
    <t>10.1109/TMTT.2013.2287856</t>
  </si>
  <si>
    <t>2-s2.0-84890427943</t>
  </si>
  <si>
    <t>['type tio2', 'structurally related', 'site symmetry', 'rising pressure', 'results indicate', 'range order', 'range disorder', 'raman spectra', 'phase formed', 'optical properties', 'na 2ti6o13', 'induced amorphization', 'high pressures', 'hda phase', 'eu nanorods', 'density amorphous', 'crystalline structure', 'c ).', 'applying pressure', '74 gpa', '48 gpa', '30 nm']</t>
  </si>
  <si>
    <t>High pressure | photoluminescence | Raman | structural phase transition</t>
  </si>
  <si>
    <t>Eu3+-doped Na2Ti6O13 (Na 2Ti6O13:Eu) nanorods with diameters of 30 nm and lengths 400 nm were synthesized by hydrothermal and heat treatment methods. Raman spectra at ambient conditions indicated a pure monoclinic phase (space group C2/m) of the nanorods. The relations between structural and optical properties of Na2Ti6O13:Eu nanorods under high pressures were obtained by photoluminescence and Raman spectra. Two structural transition points at 1.39 and 15.48 GPa were observed when the samples were pressurized. The first transition point was attributed to the crystalline structural distortion. The later transition point was the result of pressure-induced amorphization, and the high-density amorphous (HDA) phase formed after 15.48 GPa was structurally related to the monoclinic baddeleyite structured TiO2 (P21/c). However, the site symmetry of the local environment around the Eu3+ ions in Na2Ti 6O13 increased with the rising pressure. These above results indicate the occurrence of short-range order for the local asymmetry around the Eu3+ ions and long-range disorder for the crystalline structure of Na2Ti6O13:Eu nanorods by applying pressure. After releasing the pressure from 22.74 GPa, the HDA phase is transformed to low-density amorphous form, which is attributed to be structurally related to the -PbO2-type TiO2. ¬© 2013 Taylor &amp; Francis.</t>
  </si>
  <si>
    <t>734-744</t>
  </si>
  <si>
    <t>High Pressure Research</t>
  </si>
  <si>
    <t>107870242;107870242;107870242;107870242;60019118;60008928;60019118;107870242</t>
  </si>
  <si>
    <t>35325902300;55966846700;57223657578;34872780900;16318177800;22958301300;7401550638;19934763600</t>
  </si>
  <si>
    <t>Zeng, Q. G.;Yang, G. T.;Chen, F.;Luo, J. Y.;Zhang, Z. M.;Leung, C. W.;Ding, Z. J.;Sheng, Y. Q.</t>
  </si>
  <si>
    <t>Hefei;Kowloon;Jiangmen</t>
  </si>
  <si>
    <t>University of Science and Technology of China;Hong Kong Polytechnic University;Wu Yi University</t>
  </si>
  <si>
    <t>60019118;60008928;107870242</t>
  </si>
  <si>
    <t>Zeng Q.G.</t>
  </si>
  <si>
    <t>Pressure effect on the Raman and photoluminescence spectra of Eu &lt;sup&gt;3+&lt;/sup&gt;-doped Na&lt;inf&gt;2&lt;/inf&gt;Ti&lt;inf&gt;6&lt;/inf&gt;O&lt;inf&gt;13&lt;/inf&gt; nanorods</t>
  </si>
  <si>
    <t>10.1080/08957959.2013.819099</t>
  </si>
  <si>
    <t>2-s2.0-84890430657</t>
  </si>
  <si>
    <t>['¬© 1963', 'various alcohols', 'term reusability', 'rfid tags', 'paper introduces', 'novel rapid', 'mu l', 'main discussion', 'fluid sensing', 'fabricated using', 'disposable nature', 'demonstrated components', 'alcohol mixtures', '2012 ieee']</t>
  </si>
  <si>
    <t>Antennas | Inkjet printing | Microfluidics | Passive sensors | Radio frequency identification (RFID) | Wireless sensors</t>
  </si>
  <si>
    <t>This paper introduces the first-of-its-kind wireless passive sensing platform combining radio frequency identification (RFID), microfluidics, and inkjet printing technology that enables remote fluid analysis and requires as little as 3 \mu L of fluid. The demonstrated variable microfluidic capacitors, resonators, and RFID tags are fabricated using a novel rapid, low-cost, and low-temperature additive inkjet process, making them disposable. However, even with their disposable nature, the RF microfluidic devices exhibit repeatability and long-term reusability for accurately detecting water, various alcohols, and % content of water/alcohol mixtures down to 1% water in ethanol. While the main discussion is on fluid sensing, the demonstrated components can also be used in fluid-tunable RF applications. ¬© 1963-2012 IEEE.</t>
  </si>
  <si>
    <t>4714-4723</t>
  </si>
  <si>
    <t>60021032;60021032;60021032</t>
  </si>
  <si>
    <t>55615148100;55293219100;7003916876</t>
  </si>
  <si>
    <t>Cook, Benjamin S.;Cooper, James R.;Tentzeris, Manos M.</t>
  </si>
  <si>
    <t>Cook B.S.</t>
  </si>
  <si>
    <t>An inkjet-printed microfluidic rfid-enabled platform for wireless lab-on-chip applications</t>
  </si>
  <si>
    <t>10.1109/TMTT.2013.2287478</t>
  </si>
  <si>
    <t>2-s2.0-84890430999</t>
  </si>
  <si>
    <t>['wave radiators', 'unit cells', 'unit cell', 'two 2', 'swo array', 'single chip', 'single cell', 'second harmonic', 'reported 2', 'phase noise', 'oscillation currents', 'normal direction', 'multiple phases', 'multiple locations', 'mhz offset', 'indirect evidence', 'identical frequencies', 'fundamental frequency', 'coupled technique', 'combining array', 'carrier frequency', 'adjacent cells', '89 dbc', '5 dbm', '3 arrays', '265 ghz']</t>
  </si>
  <si>
    <t>2-D | Antenna array | CMOS | Direct coupling | Effective isotropic radiated power (EIRP) | Injection locking | Millimeter wave | Oscillator array | Phase noise | Standing wave | Sub-terahertz</t>
  </si>
  <si>
    <t>A direct-coupled technique for standing wave oscillator (SWO) arrays is presented in this paper. The oscillation currents of a unit cell in the SWO array directly inject to adjacent cells through the resonator. Two 2-D SWO arrays based on the technique are reported. The first SWO array can provide synchronous signals with identical frequencies, amplitudes, and phases at multiple locations over a chip. It is implemented in a 90-nm CMOS technology with 61.5-GHz oscillation frequency. Millimeter-wave radiators that consists of the proposed SWO array, an RF driver array, and an on-chip loop antenna array are implemented in a single chip to verify the synchronicity of the reported 2-D SWO via wireless measurement. The indirect evidence of synchronicity is provided from the correlation between the wireless measured effective isotropic radiated power (EIRP) and phase noise of 1,√ó,1, 2,√ó,2, and 3,√ó,3 arrays. The EIRP in the normal direction of the array is increasing by a factor of 10logN2 and the phase noise is reducing by a factor of 10logN over that of a single cell, where N is the number of unit cells in the array. The second SWO array can provide synchronous signals with identical frequencies, amplitudes, and multiple phases at multiple locations over a chip. It is implemented in a 65-nm CMOS technology with 132.5-GHz fundamental frequency. The SWO array is designed for a 2-D second-harmonic (265 GHz) spatial power radiating and combining array. The EIRPs of the fundamental frequency and second harmonic in the normal direction of the array are 34 and 6.5 dBm, respectively. The phase noise of the fundamental frequency and second harmonic at 1-MHz offset from the carrier frequency are - 96 and - 89 dBc/Hz, respectively. ¬© 2013 IEEE.</t>
  </si>
  <si>
    <t>4472-4482</t>
  </si>
  <si>
    <t>60018029;60018029</t>
  </si>
  <si>
    <t>42560921700;24558941000</t>
  </si>
  <si>
    <t>Chen, Yen Ju;Chu, Ta Shun</t>
  </si>
  <si>
    <t>2-D direct-coupled standing-wave oscillator arrays</t>
  </si>
  <si>
    <t>10.1109/TMTT.2013.2285352</t>
  </si>
  <si>
    <t>2-s2.0-84890431449</t>
  </si>
  <si>
    <t>['¬© 1963', 'vector modulators', 'vector modulator', 'steering angle', 'receive side', 'radiated power', 'radar system', 'noise ratio', 'modulated continuous', 'measurements focused', 'measurement results', 'key components', 'interfering targets', 'ghz frequency', 'digital beamforming', 'different beams', 'control signals', 'channel 77', 'changed adaptively', 'beam pattern', 'analog converters', 'also shown', '2012 ieee']</t>
  </si>
  <si>
    <t>Position measurement | Radar | Radar signal processing</t>
  </si>
  <si>
    <t>In this paper, a prototype automotive radar sensor is presented that is capable of generating simultaneously multiple transmit (TX) beams. The system is based on a four-channel 77-GHz frequency-modulated continuous-wave (FMCW) radar system. The number of beams, their radiated power, steering angle, and beam pattern can be changed adaptively. This is achieved by the utilization of orthogonal waveforms applied to different beams in combination with digital beamforming on the receive side. Key components are vector modulators in the TX path controlled by digital-to-analog converters. The performance of the system is shown in measurements focused on beam pattern, signal-to-noise ratio, and susceptibility in case of interfering targets at cross-range. Measurement results are discussed and compared to theory and simulations. Furthermore, crest factor minimization of the vector modulator's control signals is introduced and used to increase the achievable TX power, which will be also shown in measurements. ¬© 1963-2012 IEEE.</t>
  </si>
  <si>
    <t>4262-4274</t>
  </si>
  <si>
    <t>60021931;60021931;60099201;60021931</t>
  </si>
  <si>
    <t>37085421300;24829083400;55731555700;7005887652</t>
  </si>
  <si>
    <t>Pfeffer, Clemens;Feger, Reinhard;Wagner, Christoph;Stelzer, Andreas</t>
  </si>
  <si>
    <t>Pfeffer C.</t>
  </si>
  <si>
    <t>FMCW MIMO radar system for frequency-division multiple tx-beamforming</t>
  </si>
  <si>
    <t>10.1109/TMTT.2013.2287675</t>
  </si>
  <si>
    <t>2-s2.0-84890431664</t>
  </si>
  <si>
    <t>DMR 1120923</t>
  </si>
  <si>
    <t>['wavefront control', 'wave plate', 'transmitted field', 'subwavelength thickness', 'sheet admittances', 'second transmittarray', 'provide polarization', 'power bandwidth', 'polarization conversion', 'normally incident', 'independently control', 'flexible substrates', 'entire bandwidth', 'efficiently refracted', 'developed structures', 'cost printed', 'board processes', 'based approaches', 'axial ratio', 'anisotropic sheets', '77 ghz', '7 ).', '5 db', '45 ¬∞', '17 %,']</t>
  </si>
  <si>
    <t>Beam forming | Circular polarization | Metasurface | Millimeter wave | Reflectarray | Sheet impedance | Transmit array</t>
  </si>
  <si>
    <t>Two separate transmitarrays that operate at 77 GHz are designed and fabricated. The first transmitarray acts as a quarter-wave plate that transforms a linearly polarized incident wave into a circularly polarized transmitted wave. The second transmitarray acts as both a quarter-wave plate and a beam refracting surface to provide polarization and wavefront control. When the second transmittarray is illuminated with a normally incident, linearly polarized beam, the transmitted field is efficiently refracted to 45¬∞ and the polarization is converted to circular. The half-power bandwidth was measured to be 17%, and the axial ratio of the transmitted field remained below 2.5 dB over the entire bandwidth. Both designs have a subwavelength thickness of 0.4 mm Œª9.7). The developed structures are fabricated with low-cost printed-circuit-board processes on flexible substrates. The transmitarrays are realized by cascading three patterned metallic surfaces (sheet admittances) to achieve complete phase control, while maintaining high transmission. Polarization conversion is accomplished with anisotropic sheets that independently control the field polarized along the two orthogonal axes. The structures are analyzed with both circuit- and fields-based approaches. ¬© 2013 IEEE.</t>
  </si>
  <si>
    <t>4407-4417</t>
  </si>
  <si>
    <t>35194650900;6602191591</t>
  </si>
  <si>
    <t>Pfeiffer, Carl;Grbic, Anthony</t>
  </si>
  <si>
    <t>Pfeiffer C.</t>
  </si>
  <si>
    <t>Millimeter-wave transmitarrays for wavefront and polarization control</t>
  </si>
  <si>
    <t>10.1109/TMTT.2013.2287173</t>
  </si>
  <si>
    <t>2-s2.0-84890432268</t>
  </si>
  <si>
    <t>['typical pulsewidth', 'two c', 'space applications', 'sic substrate', 'recevie modules', 'pulsed conditions', 'new generations', 'implemented exploiting', 'hpas operate', 'high potentiality', 'ghz band', 'earth observation', 'duty cycle', 'circuits deliver', 'based hpas', 'added efficiency', 'accurately focused', '50 œºs', '40 w']</t>
  </si>
  <si>
    <t>AlGaN/GaN HEMT | High power amplifier (HPA) | High-efficiency power amplifiers | Monolithic microwave integrated circuit (MMIC) | Synthetic aperture radars (SARs)</t>
  </si>
  <si>
    <t>Two C-band monolithic high power amplifiers (HPAs) have been designed and implemented exploiting a 0.25-Œº m AlGaN/GaN HEMT process on an SiC substrate. The circuits have been designed for use in transmit/recevie modules of satellite synthetic aperture radar antennas for Earth observation. The design was accurately focused on the HEMTs' electrical and thermal working conditions in order to guarantee the reliable operation required by space applications. The HPAs operate in pulsed conditions with typical pulsewidth of 50 Œºs and 10% duty cycle: in that regime, the circuits deliver about 40 W with more than 21-dB associated gain and 40% to 45% power-added efficiency in the 5-5.8-GHz band. The achieved performance clearly demonstrates the very high potentiality of this technology for the replacement of GaAs-based HPAs in new generations of this type of systems. ¬© 2013 IEEE.</t>
  </si>
  <si>
    <t>4492-4504</t>
  </si>
  <si>
    <t>6603022100;6506266873;6603964872;7005258255</t>
  </si>
  <si>
    <t>Florian, Corrado;Cignani, Rafael;Santarelli, Alberto;Filicori, Fabio</t>
  </si>
  <si>
    <t>Florian C.</t>
  </si>
  <si>
    <t>Design of 40-W AlGaN/GaN MMIC high power amplifiers for C-Band SAR applications</t>
  </si>
  <si>
    <t>10.1109/TMTT.2013.2286109</t>
  </si>
  <si>
    <t>2-s2.0-84890436378</t>
  </si>
  <si>
    <t>Institute of Agriculture and Natural Resources</t>
  </si>
  <si>
    <t>IANR</t>
  </si>
  <si>
    <t>['usa ).', 'two livers', 'seven compounds', 'secondary screwworm', 'sampling populations', 'rotten meat', 'rotten livers', 'reported previously', 'lay significantly', 'gravid females', 'fresh livers', 'facultative myiasis', 'f .),', 'economic losses', 'decomposing carcasses', 'combinations tested', 'cochliomyia macellaria', 'chemicals released', 'adult flies']</t>
  </si>
  <si>
    <t>Blow flies | Economic entomology | Forensic veterinary pest | Livestock disease | Oviposition attractant | Solid phase microextraction</t>
  </si>
  <si>
    <t>The secondary screwworm, Cochliomyia macellaria (F.), is an important blowfly species affecting both livestock and humans. It can transmit pathogenic disease agents mechanically and is an agent of facultative myiasis, which leads to economic losses. The adult flies are attracted to decomposing carcasses, carrion, or rotten meat in order to deposit their eggs, and the hatched larvae develop on these decaying organic materials. This research was aimed to identify volatiles emitted from rotten chicken livers that were reported previously to attract gravid females. In laboratory oviposition assays, gravid females laid significantly more eggs on rotten livers than on fresh livers, and rotten chicken liver was more attractive than rotten beef liver. Volatiles from the two livers were collected using solid phase microextraction. Significantly different volatile profiles were detected from the rotten livers of beef and chicken. Electroantennography (EAG) was performed to determine antennal responses to chemicals released from the most attractive chicken liver that are candidate oviposition attractants. Seven compounds from rotten chicken liver elicited significant EAG responses from antennae of gravid females. Oviposition assays showed that the 7-component blend stimulated gravid females to lay significantly more eggs than the other combinations tested. This 7-component blend may have potential for use in monitoring and sampling populations of secondary screwworm and their associated disease epidemiology. ¬© 2013 Springer Science+Business Media New York (outside the USA).</t>
  </si>
  <si>
    <t>1407-1414</t>
  </si>
  <si>
    <t>60076225;60001989;60026306;60001989</t>
  </si>
  <si>
    <t>34874378100;7005244752;37065339000;36153650200</t>
  </si>
  <si>
    <t>Zhu, Junwei J.;Chaudhury, Muhammad F.;Tangtrakulwanich, Khanobporn;Skoda, Steven R.</t>
  </si>
  <si>
    <t>Lincoln;Lincoln;Washington, D.C.</t>
  </si>
  <si>
    <t>USDA Agricultural Research Service - Lincoln, Nebraska;University of Nebraska‚ÄìLincoln;USDA Agricultural Research Service</t>
  </si>
  <si>
    <t>60076225;60026306;60001989</t>
  </si>
  <si>
    <t>Zhu J.J.</t>
  </si>
  <si>
    <t>Identification of Oviposition Attractants of the Secondary Screwworm, Cochliomyia macellaria (F.) Released from Rotten Chicken Liver</t>
  </si>
  <si>
    <t>10.1007/s10886-013-0359-z</t>
  </si>
  <si>
    <t>2-s2.0-84890438080</t>
  </si>
  <si>
    <t>['whereas host', 'study demonstrates', 'specialist bee', 'scentless control', 'relative amounts', 'presenting parts', 'oligolectic bees', 'naive bees', 'mostly unknown', 'key role', 'intrafloral level', 'including spiroacetals', 'host location', 'host flowers', 'host finding', 'food sources', 'flower scents', 'flower recognition', 'findings show', 'feeding responses', 'experienced bees', 'electroantennographic analyses', 'chemical basis', 'broader context', 'bioassays revealed', 'behavioral approaches', 'bees responded']</t>
  </si>
  <si>
    <t>Campanula | Chelostoma | Floral scents | Host location/recognition | Oligolectic bees | Spiroacetals</t>
  </si>
  <si>
    <t>Many pollinators specialize on a few plants as food sources and rely on flower scents to recognize their hosts. However, the specific compounds mediating this recognition are mostly unknown. We investigated the chemical basis of host location/recognition in the Campanula-specialist bee Chelostoma rapunculi using chemical, electrophysiological, and behavioral approaches. Our findings show that Ca. trachelium flowers emit a weak scent consisting of both widespread and rare (i.e., spiroacetals) volatiles. In electroantennographic analyses, the antennae of bees responded to aliphatics, terpenes, aromatics, and spiroacetals; however, the bioassays revealed a more complex response picture. Spiroacetals attracted host-naive bees, whereas spiroacetals together with aliphatics and terpenes were used for host finding by host-experienced bees. On the intrafloral level, different flower parts of Ca. trachelium showed differences in the absolute and relative amounts of scent, including spiroacetals. Scent from pollen-presenting flower parts elicited more feeding responses in host-naive bees as compared to a scentless control, whereas host-experienced bees responded more to the nectar-presenting parts. Our study demonstrates the occurrence of learning (i.e., change in the bee's innate chemical search-image) after bees gain foraging experience on host flowers. We conclude that highly specific floral volatiles play a key role in host-flower recognition by this pollen-specialist bee, and discuss our findings into the broader context of host-recognition in oligolectic bees. ¬© 2013 Springer Science+Business Media New York.</t>
  </si>
  <si>
    <t>1347-1360</t>
  </si>
  <si>
    <t>60010586-60031482;60010586;60031554;60030074;60028229;60023208-60002963</t>
  </si>
  <si>
    <t>24822228200;6602073801;7005280487;6602759116;7006506442;7801627439</t>
  </si>
  <si>
    <t>Milet-Pinheiro, Paulo;Ayasse, Manfred;Dobson, Heidi E.M.;Schlindwein, Clemens;Francke, Wittko;D√∂tterl, Stefan</t>
  </si>
  <si>
    <t>United States;Brazil;Brazil;Germany;Germany;Germany;Austria</t>
  </si>
  <si>
    <t>Walla Walla;Recife;Belo Horizonte;Hamburg;Bayreuth;Ulm;Salzburg</t>
  </si>
  <si>
    <t>Whitman College;Universidade Federal de Pernambuco;Universidade Federal de Minas Gerais;Universit√§t Hamburg;Universit√§t Bayreuth;Universit√§t Ulm;Universitat Salzburg</t>
  </si>
  <si>
    <t>60031554;60031482;60030074;60028229;60023208;60010586;60002963</t>
  </si>
  <si>
    <t>Milet-Pinheiro P.</t>
  </si>
  <si>
    <t>The Chemical Basis of Host-Plant Recognition in a Specialized Bee Pollinator</t>
  </si>
  <si>
    <t>10.1007/s10886-013-0363-3</t>
  </si>
  <si>
    <t>2-s2.0-84890438504</t>
  </si>
  <si>
    <t>['visual surveillance', 'subject accurately', 'simple environment', 'several studies', 'recent years', 'real time', 'proposed method', 'narrow field', 'moving direction', 'method consists', 'many fields', 'human tracking', 'human automatically', 'flying robot', 'evaluation experiments', 'developed rapidly', 'contour extraction', 'computer vision', 'cluttered environment', 'area surveillance']</t>
  </si>
  <si>
    <t>Aerial image | AR.Drone autonomous control | Autonomous monitoring system | Moving direction detection | Predictive control | State recognition</t>
  </si>
  <si>
    <t>In recent years, the technologies of computer vision and robotics have been developed rapidly and used in many fields, especially on wide-area surveillance. Previously, several studies on visual surveillance have been executed. However, problems of narrow field of view and poor tracking capability still exist. To solve these problems, we propose a new visual control method to achieve automatic human tracking for flying robot. The method consists in integrating multiple modules to detect the moving direction of human automatically and tracking the subject in real time by performing autonomous control of the flying robot. To achieve automatic human tracking, it is essential to detect the moving direction of the subject accurately. Therefore, an algorithm to integrate human detection, human tracking, contour extraction, and moving direction detection and prediction is proposed in our study. In addition, flying robot is controlled by the correct moving direction of human. Evaluation experiments are carried out in simple environment and cluttered environment. Experimental results utilizing flying robot have shown the effectiveness of the proposed method. ¬© 2013 ISAROB.</t>
  </si>
  <si>
    <t>187-195</t>
  </si>
  <si>
    <t>Artificial Life and Robotics</t>
  </si>
  <si>
    <t>60028088;60028088;60028088;60028088</t>
  </si>
  <si>
    <t>55888007600;26663751500;55839383400;55838833600</t>
  </si>
  <si>
    <t>Jiang, Ganwen;Kashima, Masayuki;Sato, Kiminori;Watanabe, Mutsumi</t>
  </si>
  <si>
    <t>Kagoshima</t>
  </si>
  <si>
    <t>Kagoshima University</t>
  </si>
  <si>
    <t>Jiang G.</t>
  </si>
  <si>
    <t>A study on state recognition in wide area by aerial image analysis</t>
  </si>
  <si>
    <t>10.1007/s10015-013-0113-1</t>
  </si>
  <si>
    <t>2-s2.0-84890441042</t>
  </si>
  <si>
    <t>['telebasis species', 'provided based', 'paulo state']</t>
  </si>
  <si>
    <t>A description and illustrations of the final instar larva are provided based on reared specimens collected in S√¢o Paulo State, Brazil. T. griffinii can be distinguished from other Telebasis species by the 6 palpal setae, 1 premental seta, no setae on antennae, and the shape of the foliaceous and lanceolate caudal lamellae.</t>
  </si>
  <si>
    <t>403-407</t>
  </si>
  <si>
    <t>60008088;60006028</t>
  </si>
  <si>
    <t>47861127200;6602900653</t>
  </si>
  <si>
    <t>Guillermo-Ferreira, R.;Bispo, P. C.</t>
  </si>
  <si>
    <t>Sao Paulo;Sao Paulo</t>
  </si>
  <si>
    <t>Universidade de S√£o Paulo;Universidade Estadual Paulista "J√∫lio de Mesquita Filho"</t>
  </si>
  <si>
    <t>Guillermo-Ferreira R.</t>
  </si>
  <si>
    <t>Description of the larva of Telebasis griffinii (martin, 1896) (Zygoptera: Coenagrionidae)</t>
  </si>
  <si>
    <t>2-s2.0-84890443625</t>
  </si>
  <si>
    <t>National High-tech Research and Development Program</t>
  </si>
  <si>
    <t>2012AA061403</t>
  </si>
  <si>
    <t>['time ringing', 'time domain', 'strips transition', 'small late', 'shallow cavity', 'reinforced concrete', 'proposed antenna', 'planar antenna', 'nondestructive detection', 'large bandwidth', 'fractional bandwidth', 'crosstalk interference', 'coplanar parallel', 'center frequency', 'band effect', 'absorbing material', '6 ghz', '48 ghz']</t>
  </si>
  <si>
    <t>Balun | Cavity | Ultra-Wideband (UWB) antenna | Voltage Standing Wave Ratio (VSWR)</t>
  </si>
  <si>
    <t>In this paper, an Ultra-Wideband (UWB) planar antenna is proposed for the reinforced concrete detection, which consists of a pair of planar waterdrop arms, a microstrip to coplanar parallel-strips transition and a shallow rectangular cavity. In order to overcome the disadvantages of the shallow cavity, some absorbing material is loaded to weaken the narrow-band effect of the cavity and the crosstalk interference. The simulated and measured results show that the proposed antenna has a large bandwidth from 0.48 GHz to 3.6 GHz with Voltage Standing Wave Ratio (VSWR) below 2 and a fractional bandwidth about 200% under the center frequency of 1.6 GHz, directional radiation characteristics and small late-time ringing in the time domain, which can be suitable for nondestructive detection of the reinforced concrete. ¬© 2013 Science Press, Institute of Electronics, CAS and Springer-Verlag Berlin Heidelberg.</t>
  </si>
  <si>
    <t>547-552</t>
  </si>
  <si>
    <t>113133185-60027363;113133185-60027363;113133185;113133185;60019499</t>
  </si>
  <si>
    <t>55320991500;55608556100;7402076611;8258742500;7403113979</t>
  </si>
  <si>
    <t>Shao, Jinjin;Xia, Zhenghuan;Ji, Yicai;Fang, Guangyou;Yin, Hejun</t>
  </si>
  <si>
    <t>University of Chinese Academy of Sciences;Chinese Academy of Sciences;Key Laboratory of Electromagnetic Radiation and Sensing Technology</t>
  </si>
  <si>
    <t>60027363;60019499;113133185</t>
  </si>
  <si>
    <t>An ultra-wideband antenna for the reinforced concrete detection</t>
  </si>
  <si>
    <t>10.1007/s11767-013-3119-x</t>
  </si>
  <si>
    <t>2-s2.0-84890449568</t>
  </si>
  <si>
    <t>['two types', 'similar biases', 'respective system', 'permanent sites', 'periodic signal', 'observations collected', 'north component', 'modified accordingly', 'maximum peak', 'maximum bias', 'made analysis', 'introducing glonass', 'horizontal component', 'highly repeatable', 'gnss solutions', 'glonass measurements', 'computed solutions', 'bernese software', 'antenna models', '8 mm', '4 mm', '1 mm']</t>
  </si>
  <si>
    <t>GLONASS | GNSS analysis | GNSS receiver antenna | Phase center correction</t>
  </si>
  <si>
    <t>In the paper I investigated the effect of the GLONASS-specific receiver antenna phase center corrections on the results of a regional permanent GNSS network. I made analysis, using Bernese GPS Software 5.0, of GPS-only and GPS-GLONASS (GNSS) observations collected at permanent sites in Europe. Two types of GNSS solutions were computed: with GPS phase center corrections used for observations of both systems, and with the system specific corrections for observations of the respective system. The Bernese software was modified accordingly to use GLONASS specific corrections for GLONASS measurements. The results, i.e., coordinates and tropospheric zenith delays were analyzed and compared between computed solutions. Introducing GLONASS-specific receiver antenna phase center corrections did not improve the repeatability of the GNSS coordinate time series. Differences of coordinates between the two GNSS solutions were highly repeatable but offsets (biases) were observed; maximum bias for horizontal component was 1 mm and 4 mm for up component. Similar biases were observed for stations with the same antenna models. Periodic signal with a period of 1/3-year was found in difference time series between GPS and GNSS solutions for north component with a maximum peak-to-peak amplitude 2.8 mm. The periodic signal was attributed to GLONASS.</t>
  </si>
  <si>
    <t>191-203</t>
  </si>
  <si>
    <t>0208841X</t>
  </si>
  <si>
    <t>Artificial Satellites</t>
  </si>
  <si>
    <t>Liwosz, Tomasz</t>
  </si>
  <si>
    <t>Liwosz T.</t>
  </si>
  <si>
    <t>Effect of the glonass-specific receiver antenna phase center corrections on the results of European regional GNSS network</t>
  </si>
  <si>
    <t>10.2478/v10018-013-0016</t>
  </si>
  <si>
    <t>2-s2.0-84890492274</t>
  </si>
  <si>
    <t>['wimax band', 'simulation study', 'simulation results', 'radiation characteristics', 'proposed antenna', 'muscle layer', 'input characteristics', 'homogenous bio', 'different frequencies', 'different antenna', 'also analyzed']</t>
  </si>
  <si>
    <t>Input impedance | Radiation pattern | Rectangular dielectric resonator antenna | Return loss | Specific absorption rate</t>
  </si>
  <si>
    <t>In this paper, a new four element rectangular dielectric resonator antenna (RDRA) for 5.0 GHz WLAN/WiMAX band is proposed. The simulation results for its radiation characteristics and the specific absorption rate (SAR) distribution in a homogenous bio-medium (muscle layer) for different antenna-to-muscle layer spacings are presented at different frequencies in 4.9-5.9 GHz band. The input characteristics of the proposed antenna and a single element RDRA of same size as the element are compared. The effect of changing antenna input power on maximum SAR value is also analyzed. The simulation study has been carried out using CST Microwave Studio software. ¬© 2013 Springer Science+Business Media New York.</t>
  </si>
  <si>
    <t>663-677</t>
  </si>
  <si>
    <t>Gangwar, Ravi Kumar;Singh, S. P.;Kumar, D.</t>
  </si>
  <si>
    <t>Four element wideband rectangular dielectric resonator antenna terminated in a bio-medium</t>
  </si>
  <si>
    <t>10.1007/s11277-013-1209-6</t>
  </si>
  <si>
    <t>2-s2.0-84890495360</t>
  </si>
  <si>
    <t>['safety requirement', 'roadmap nodes', 'random sampling', 'proposed algorithm', 'paper presents', 'octree algorithm', 'free voxels', 'free space', 'feasible path', 'efficient distribution', 'connectivity evaluation', 'complex environments', 'chinese academy', '3d space']</t>
  </si>
  <si>
    <t>3D path planning | complex environment | octree | probabilistic roadmap methed (PRM) | unmanned aerial vehicle (UAV)</t>
  </si>
  <si>
    <t>This paper presents a 3D path planning algorithm for an unmanned aerial vehicle (UAV) in complex environments. In this algorithm, the environments are divided into voxels by octree algorithm. In order to satisfy the safety requirement of the UAV, free space is represented by free voxels, which have enough space margin for the UAV to pass through. A bounding box array is created in the whole 3D space to evaluate the free voxel connectivity. The probabilistic roadmap method (PRM) is improved by random sampling in the bounding box array to ensure a more efficient distribution of roadmap nodes in 3D space. According to the connectivity evaluation, the roadmap is used to plan a feasible path by using A* algorithm. Experimental results indicate that the proposed algorithm is valid in complex 3D environments. ¬© 2013 Institute of Automation, Chinese Academy of Sciences and Springer-Verlag Berlin Heidelberg.</t>
  </si>
  <si>
    <t>525-533</t>
  </si>
  <si>
    <t>International Journal of Automation and Computing</t>
  </si>
  <si>
    <t>60004538;60029322;60028458</t>
  </si>
  <si>
    <t>57188840808;34869887900;34874109100</t>
  </si>
  <si>
    <t>Yan, Fei;Liu, Yi Sha;Xiao, Ji Zhong</t>
  </si>
  <si>
    <t>Dalian;New York;Dalian</t>
  </si>
  <si>
    <t>Dalian Maritime University;City College of New York;Dalian University of Technology</t>
  </si>
  <si>
    <t>60029322;60028458;60004538</t>
  </si>
  <si>
    <t>Yan F.</t>
  </si>
  <si>
    <t>Path planning in complex 3D environments using a probabilistic roadmap method</t>
  </si>
  <si>
    <t>10.1007/s11633-013-0750-9</t>
  </si>
  <si>
    <t>2-s2.0-84890503552</t>
  </si>
  <si>
    <t>IEEE Foundation</t>
  </si>
  <si>
    <t>['power amplifier', 'oxide semiconductor', 'output power', 'method requires', 'complementary metal']</t>
  </si>
  <si>
    <t>Antenna mismatch | CMOS | RF power amplifiers | Tunable matching network</t>
  </si>
  <si>
    <t>An inductive antenna mismatch recovery method is presented. The proposed method uses series LC matching network to maintain a power amplifier (PA) performance under an inductive antenna mismatch condition. This method requires only the voltage amplitude information, which reduces the complexity in implementation. This paper also presents design considerations of integrated recovery system in a complementary metal-oxide semiconductor (CMOS) process. Simulation results show that the proposed CMOS PA maintains its output power as well as efficiency very close to the well-matched 50 condition with inductively mismatched antenna impedance up to +j¬∑70 which is corresponding to the voltage standing wave ratio of 2.5. ¬© 2013 Springer Science+Business Media New York.</t>
  </si>
  <si>
    <t>495-502</t>
  </si>
  <si>
    <t>60013301-60019647;60024438;60013301;60019647</t>
  </si>
  <si>
    <t>36191449200;37072650000;57203055996;16175666700</t>
  </si>
  <si>
    <t>Yoon, Youngchang;Kim, Hyoungsoo;Lee, Chang Ho;Kenney, J. Stevenson</t>
  </si>
  <si>
    <t>Denton;Atlanta;San Diego</t>
  </si>
  <si>
    <t>University of North Texas;Georgia Institute of Technology;Qualcomm Incorporated</t>
  </si>
  <si>
    <t>60024438;60019647;60013301</t>
  </si>
  <si>
    <t>Yoon Y.</t>
  </si>
  <si>
    <t>An inductive antenna mismatch recoverable RF power amplifier</t>
  </si>
  <si>
    <t>10.1007/s10470-013-0160-5</t>
  </si>
  <si>
    <t>2-s2.0-84890503695</t>
  </si>
  <si>
    <t>['unmanned operation', 'unique specifications', 'thermal analysis', 'test operation', 'terahertz wavebands', 'terahertz explorer', 'surface shape', 'stringent limit', 'steerable telescope', 'site assembly', 'remote control', 'proposed approaches', 'operational limitations', 'major aspects', 'low temperature', 'icing studies', 'driest place', 'design specifications', 'date5 antenna', 'critical issues', 'based observations', 'backup structure', 'antenna optics', '5m dome', '200 1m']</t>
  </si>
  <si>
    <t>Antarctica | Antennas | Astronomy | Dome A | Telescopes | Terahertz</t>
  </si>
  <si>
    <t>As the highest, coldest and driest place in Antarctica, Dome A provides exceptionally good observing conditions for ground-based observations over terahertz wavebands. The 5m Dome A Terahertz Explorer (DATE5) has been proposed to explore new terahertz windows, primarily over wavelengths between 350 and 200 1m. DATE5 will be an open-air, fully-steerable telescope that can function by unmanned operation with remote control. The telescope will be able to endure the harsh polar environment, including high altitude, very low temperature and very low air pressure. The unique specifications, including high accuracies for surface shape and pointing and fully automatic year-around remote operation, along with a stringent limit on the periods of on-site assembly, testing and maintenance, bring a number of challenges to the design, construction, assembly and operation of this telescope. This paper introduces general concepts related to the design of the DATE5 antenna. Beginning from an overview of the environmental and operational limitations, the design specifications and requirements of the DATE5 antenna are listed. From these, major aspects on the conceptual design studies, including the antenna optics, the backup structure, the panels, the subreflector, the mounting and the antenna base structure, are explained. Some critical issues of performance are justified through analyses that use computational fluid dynamics, thermal analysis and de-icing studies, and the proposed approaches for test operation and on-site assembly. Based on these studies, we conclude that the specifications of the DATE5 antenna can generally be met by using enhanced technological approaches.</t>
  </si>
  <si>
    <t>1493-1508</t>
  </si>
  <si>
    <t>Research in Astronomy and Astrophysics</t>
  </si>
  <si>
    <t>60007171-60019499;60007171-60019499;60007171-60019499;60007171-60019499;60020680;60007171-60019499;60020680;60007171-60019499;60020680</t>
  </si>
  <si>
    <t>57192459568;8640823700;36739423500;36522623200;8602636100;57200195884;12143977000;7202586035;36062232800</t>
  </si>
  <si>
    <t>Yang, Ji;Zuo, Ying Xi;Lou, Zheng;Cheng, Jing Quan;Zhang, Qi Zhou;Shi, Sheng Cai;Huang, Jia Sheng;Yao, Qi Jun;Wang, Zhong</t>
  </si>
  <si>
    <t>Cambridge;Beijing;Nanjing</t>
  </si>
  <si>
    <t>Harvard-Smithsonian Center for Astrophysics;Chinese Academy of Sciences;Purple Mountain Observatory Chinese Academy of Sciences</t>
  </si>
  <si>
    <t>60020680;60019499;60007171</t>
  </si>
  <si>
    <t>Conceptual design studies of the 5m terahertz antenna for Dome A, Antarctica</t>
  </si>
  <si>
    <t>10.1088/1674-4527/13/12/010</t>
  </si>
  <si>
    <t>2-s2.0-84890518418</t>
  </si>
  <si>
    <t>['two ir', 'subtypes ir8a', 'specific receptors', 'sensory dendrites', 'sensillum type', 'sensilla trichodea', 'sensilla coeloconica', 'sensilla chaetica', 'sensilla basiconica', 'sense odors', 'schistocera gregaria', 'results support', 'relevant odorants', 'neither sgreir25a', 'like structures', 'largely directed', 'irs ).', 'express ors', 'express orco', 'express irs', 'encode homologues', 'double fluorescence', 'desert locust', 'chemosensory receptors', 'also found']</t>
  </si>
  <si>
    <t>In situ hybridization | Ionotropic receptors | Locust | Olfaction</t>
  </si>
  <si>
    <t>The behaviour of the desert locust, Schistocera gregaria, is largely directed by volatile olfactory cues. The relevant odorants are detected by specialized antennal sensory neurons which project their sensory dendrites into hair-like structures, the sensilla. Generally, the responsiveness of the antennal chemosensory cells is determined by specific receptors which may be either odorant receptors (ORs) or variant ionotropic receptors (IRs). Previously, we demonstrated that in locust the co-receptor for ORs (ORco) is only expressed in cells of sensilla basiconica and sensilla trichodea, suggesting that cells in sensilla coeloconica may express different types of chemosensory receptors. In this study, we have identified the genes of S. gregaria which encode homologues of co-receptors for the variant ionotropic receptors, the subtypes IR8a and IR25a. It was found that both subtypes, SgreIR8a and SgreIR25a, are expressed in the antennae of all five nymphal stages and in adults. Attempts to assign the relevant cell types by means of in situ hybridization revealed that SgreIR8a and SgreIR25a are expressed in cells of sensilla coeloconica. Double fluorescence in situ hybridization experiments disclosed that the two IR-subtypes are co-expressed in some cells of this sensillum type. Expression of SgreIR25a was also found in some of the sensilla chaetica, however, neither SgreIR25a nor SgreIR8a was found to be expressed in sensilla basiconica and sensilla trichodea. This observation was substantiated by the results of double FISH experiments demonstrating that cells expressing SgreIR8a or SgreIR25a do not express ORco. These results support the notion that the antenna of the desert locust employs two different populations of OSNs to sense odors; cells which express IRs in sensilla coeloconica and cells which express ORs in sensilla basiconica and sensilla trichodea. ¬© Ivyspring International Publisher.</t>
  </si>
  <si>
    <t>60013551;60018373;60016305;60016305;60013551;60018373</t>
  </si>
  <si>
    <t>55661213300;7201508329;8559643100;39262236300;9333032000;7103041183</t>
  </si>
  <si>
    <t>Guo, Mei;Krieger, J√ºrgen;Gro√üe-Wilde, Ewald;Mi√übach, Christine;Zhang, Long;Breer, Heinz</t>
  </si>
  <si>
    <t>Germany;Germany;China</t>
  </si>
  <si>
    <t>Stuttgart;Jena;Beijing</t>
  </si>
  <si>
    <t>Universit√§t Hohenheim;Max Planck Institute for Chemical Ecology;China Agricultural University</t>
  </si>
  <si>
    <t>60018373;60016305;60013551</t>
  </si>
  <si>
    <t>Guo M.</t>
  </si>
  <si>
    <t>Variant Ionotropic receptors are expressed in olfactory sensory neurons of coeloconic sensilla on the antenna of the desert locust (Schistocerca gregaria)</t>
  </si>
  <si>
    <t>10.7150/ijbs.7624</t>
  </si>
  <si>
    <t>2-s2.0-84890530035</t>
  </si>
  <si>
    <t>['results obtained', 'antenna environment']</t>
  </si>
  <si>
    <t>FRFT | MIMO | MMSE | SINR</t>
  </si>
  <si>
    <t>In this paper, fractional Fourier transform based minimum mean squared error (MMSE) receiver is analyzed and compared with the time and frequency domain MMSE receivers in a multi-antenna environment. The distribution of SINR at the output of the receiver is used for calculating the bit error probability and the results are verified by comparison with the results obtained by Monte Carlo simulations. ¬© 2013 Springer Science+Business Media New York.</t>
  </si>
  <si>
    <t>60000690;60001166;60000690</t>
  </si>
  <si>
    <t>56937214600;7202996693;6508353992</t>
  </si>
  <si>
    <t>Singh, Simranjit;Khanna, Rajesh;Patterh, Manjeet Singh</t>
  </si>
  <si>
    <t>Patiala;Patiala</t>
  </si>
  <si>
    <t>Thapar Institute of Engineering &amp; Technology;Punjabi University</t>
  </si>
  <si>
    <t>60001166;60000690</t>
  </si>
  <si>
    <t>Singh S.</t>
  </si>
  <si>
    <t>Analysis of FRFT based MMSE receiver for MIMO systems</t>
  </si>
  <si>
    <t>10.1007/s11277-013-1202-0</t>
  </si>
  <si>
    <t>2-s2.0-84890546759</t>
  </si>
  <si>
    <t>['throughput performance', 'suppressed interference', 'superior performance', 'severely degrade', 'results show', 'proposed bt', 'partially solve', 'next evaluate', 'network performance', 'improved capacity', 'higher throughput', 'hidden terminal', 'going transmission', 'existing solutions', 'existing methods', 'dnav ),', 'dmac scheme', 'dmac outperforms', 'directional antennas', 'deafness problems', 'analytical model', 'almost mitigate']</t>
  </si>
  <si>
    <t>Directional antennas | Medium access control | Performance analysis | Wireless networks</t>
  </si>
  <si>
    <t>The application of directional antennas in wireless ad hoc networks offers numerous benefits, such as the extended communication range, the increased spatial reuse, the improved capacity and the suppressed interference. However, directional antennas can cause new location-dependent carrier sensing problems, such as new hidden terminal and deafness problems, which can severely degrade the network performance. Recently, a few schemes have been proposed to address these problems. However, most of these existing methods can only partially solve the hidden terminal and deafness problems. Some of them even bring significant performance overhead. In this paper, we propose a novel MAC protocol, in terms of the busy-tone based directional medium access control (BT-DMAC) protocol. In BT-DMAC, when the transmission is in progress, the sender and the receiver will turn on their omni-directional busy tones to protect the on-going transmission. Integrating with the directional network allocation vector (DNAV), the scheme can almost mitigate the hidden terminal problem and the deafness problem completely. We then propose an analytical model to investigate the throughput performance of BT-DMAC. The numerical results show that BT-DMAC outperforms other existing directional MAC schemes. We next evaluate the performance of BT-DMAC through extensive simulation experiments. The results show that our proposed BT-DMAC scheme has superior performance to other existing solutions, in terms of higher throughput. ¬© 2013 Springer Science+Business Media New York.</t>
  </si>
  <si>
    <t>611-636</t>
  </si>
  <si>
    <t>On busy-tone based MAC protocol for wireless networks with directional antennas</t>
  </si>
  <si>
    <t>10.1007/s11277-013-1206-9</t>
  </si>
  <si>
    <t>2-s2.0-84890547891</t>
  </si>
  <si>
    <t>['weak signals', 'total area', 'significant increase', 'resolution eigenvalue', 'received signal', 'power design', 'power consumption', 'implemented design', 'first eigenvalue', 'fft utilization', 'date capable', 'core area', 'based detection', 'architecture proposed', 'also developed', 'algorithmic complexity', '4 mm2', '32 sub', '10 db']</t>
  </si>
  <si>
    <t>ASIC realization | Eigenvalue-based spectrum sensing | Multiple antenna | VLSI implementation</t>
  </si>
  <si>
    <t>In this paper, a novel multiple antenna, high-resolution eigenvalue-based spectrum sensing algorithm based on the FFT of the received signal is introduced. The proposed platform overcomes the SNR wall problem in the conventional energy detection (ED) algorithm, enabling the detection of the weak signals at -10 dB SNR. Moreover, the utilization of FFT for the input signal channelization provides a simple, low-power design for a high-resolution spectrum sensing regime. A real-time, low-area, and low-power VLSI architecture is also developed for the algorithm, which is implemented in a 0.18 Œºm CMOS technology. The implemented design is the first eigenvalue-based detection (EBD) architecture proposed to-date capable of detecting weak signals at -10 dB. Despite having more algorithmic complexity in comparison to the ED, the proposed EBD architecture shows no significant increase in the core area and the power consumption, due to the FFT utilization for the input signal channelization. The proposed design occupies a total area of 3.4 mm2 and dissipates 78 mW for a 40 MHz sensing bandwidth consisting of 32 sub-channels. ¬© 2013 Springer Science+Business Media New York.</t>
  </si>
  <si>
    <t>437-447</t>
  </si>
  <si>
    <t>55614345200;6507589120</t>
  </si>
  <si>
    <t>Safavi, Seyede Mahya;Shabany, Mahdi</t>
  </si>
  <si>
    <t>Safavi S.</t>
  </si>
  <si>
    <t>A real-time, low-power implementation for high-resolution eigenvalue-based spectrum sensing</t>
  </si>
  <si>
    <t>10.1007/s10470-013-0198-4</t>
  </si>
  <si>
    <t>2-s2.0-84890548934</t>
  </si>
  <si>
    <t>['ricean k', 'results show', 'receiving antennas', 'multipath environment', 'low correlation', 'high amount', 'heavily differs', 'environments e', '868 mhz']</t>
  </si>
  <si>
    <t>The Ricean K-factor and antenna diversity properties for indoor industrial environments have been characterized for 433 and 868 MHz. The high amount of metallic structures gives a multipath environment that heavily differs from other environments e.g. indoor office environments. The results show that low correlation between receiving antennas can be achieved for shorter antenna distances than in other environments. ¬© 2013 Springer Science+Business Media New York.</t>
  </si>
  <si>
    <t>587-593</t>
  </si>
  <si>
    <t>60002014-60031052;60031052;113606999;60031052;60031052-60003554-60009358</t>
  </si>
  <si>
    <t>54583545200;35309214700;55699943000;23491591000;6602919733</t>
  </si>
  <si>
    <t>Ferrer-Coll, J.;√Ñngskog, P.;Elofsson, C.;Chilo, J.;Stenumgaard, P.</t>
  </si>
  <si>
    <t>Sweden;Sweden;Sweden;Sweden;Sweden</t>
  </si>
  <si>
    <t>Gavle;Linkoping;Stockholm;Stockholm;Stockholm</t>
  </si>
  <si>
    <t>Hogskolan i Gavle;Linkoping University;Totalforsvarets forskningsinstitut;The Royal Institute of Technology (KTH);Radiobuster</t>
  </si>
  <si>
    <t>60031052;60009358;60003554;60002014;113606999</t>
  </si>
  <si>
    <t>Ferrer-Coll J.</t>
  </si>
  <si>
    <t>Antenna cross correlation and ricean K -factor measurements in indoor industrial environments at 433 and 868 MHz</t>
  </si>
  <si>
    <t>10.1007/s11277-013-1204-y</t>
  </si>
  <si>
    <t>2-s2.0-84890552792</t>
  </si>
  <si>
    <t>['zero drain', 'v ds', 'thz radiation', 'thz detectors', 'sufficient scatter', 'source bias', 'sbd resistances', 'sbd detectors', 'responsivity r', 'performance limits', 'optimized technologies', 'nep ))', 'model used', 'mainly due', 'experimental data', 'capacities ),']</t>
  </si>
  <si>
    <t>FET and SBD detectors | Parasitics and performance limits | THz/sub-THz</t>
  </si>
  <si>
    <t>The parameters (responsivity R and noise equivalent power (NEP)) of long channel unbiased (zero drain-source bias (V DS = 0)) silicon field effect transistors (FET) as THz/sub-THz detectors with account of some parasitics were considered. These parameters and their radiation frequency ŒΩ dependences are compared with those of contemporary Schottky barrier diode (SBD) THz/sub-THz detectors. To describe and compare the known experimental data for both of detectors similar models, taking into account the parasitics (some FET or SBD resistances and capacities), were used. It is shown that taking into account the parasitics and detector-antenna impedance matching one can describe Si FET detector parameters and estimate the performance limits of such detectors. The R and NEP radiation frequency ŒΩ dependences are similar for FET and SBD detectors and are proportional to ŒΩ -2 or to ŒΩ -4. The model used for SBD detectors describes well the known experimental data for optical NEP opt but for Si FET ones the sufficient scatter in experimental data is observed. The reason of it seems is mainly due to non-optimized technologies for FETs as detectors for THz/sub-THz radiation. ¬© 2013 Springer Science+Business Media New York.</t>
  </si>
  <si>
    <t>798-814</t>
  </si>
  <si>
    <t>60009301;60009301;60009301</t>
  </si>
  <si>
    <t>36562638700;35493343400;7006539521</t>
  </si>
  <si>
    <t>Sakhno, M.;Sizov, F.;Golenkov, A.</t>
  </si>
  <si>
    <t>Uncooled THz/sub-THz rectifying detectors: FET vs. SBD</t>
  </si>
  <si>
    <t>10.1007/s10762-013-0023-2</t>
  </si>
  <si>
    <t>2-s2.0-84890554363</t>
  </si>
  <si>
    <t>['wide web', 'wasted times', 'tms module', 'system capacity', 'spectral efficiently', 'smart antennas', 'rake receivers', 'presented idea', 'national resource', 'internet traffic', 'important methods', 'frequency spectrum']</t>
  </si>
  <si>
    <t>Enhance spectrum | PAD | TMS</t>
  </si>
  <si>
    <t>Today, frequency spectrum is a national resource and thus its efficiency is important. Dynamic frequency allocation, smart antennas, RAKE receivers, OFDM, AMC, etc.; are some of the important methods to enhance the spectral efficiently. In line with this, cognitive (spectrum) radio has already been created which tries to save frequency spectrum. In this paper we introduce a new time multiplexing method which saves time bands which results in saving the frequency spectrum. Both spectrum and time band savings result in improving the system capacity. In this paper we developed a packet time multiplexing theory for improving the system capacity through the data traffic characteristics. We use a traffic module scheduler (TMS) and algorithm and a packet activity detector which handle the above tasks. We used the wasted times (dual of the wasted frequency bands) by TMS module and achieved reasonable blocking and delay for Internet traffic such as World-Wide Web, email which justified the presented idea. ¬© 2013 Springer Science+Business Media New York.</t>
  </si>
  <si>
    <t>385-391</t>
  </si>
  <si>
    <t>Dadkhah Chimeh, Jahangir</t>
  </si>
  <si>
    <t>Cyberspace Research Institute</t>
  </si>
  <si>
    <t>Dadkhah Chimeh J.</t>
  </si>
  <si>
    <t>A heuristic time multiplexing based method for the efficient use of spectrum</t>
  </si>
  <si>
    <t>10.1007/s10776-013-0219-3</t>
  </si>
  <si>
    <t>2-s2.0-84890555932</t>
  </si>
  <si>
    <t>Ministry of Science and Technology</t>
  </si>
  <si>
    <t>['wireless communication', 'ub thus', 'ub coincide', 'theoretical analysis', 'selective frequency', 'low signal', 'integral form', 'ieee 802', 'form expression', 'forcing receiver', 'error rate', 'applied widely', 'aostbc code', 'accurately predict', '2005 standard']</t>
  </si>
  <si>
    <t>Performance analysis | Space-time block code | Time-selective fading | ZF decoding</t>
  </si>
  <si>
    <t>Alamouti orthogonal space-time block code (Alamouti in IEEE J Sel Areas Commun 16(8):1451-1458, 1998) has been applied widely in wireless communication, e.g.; IEEE 802.16e-2005 standard. In this paper, theoretical analysis of symbol error rate performance for Alamouti orthogonal space-time block code (AOSTBC) over time-selective fading channels with a zero-forcing linear receiver is derived. Firstly, a closed-form expression (i.e.; not in integral form) is derived for the average symbol pair-wise error probability (SPEP) in time-selective frequency-nonselective independent identically distributed Rayleigh fading channels. Then, the SPEP is used to derive a tight upper bound (UB) for the symbol-error rate (SER) of AOSTBC via establishing algorithmic Bonferroni-type upper bound. Extensive simulation results show that the curves for the UB coincide with the simulated SER curves for various antenna configurations even at very low signal-to-noise ratio regimes. The UB thus can be used to accurately predict the performance of AOSTBC code over time-selective fading channels when a zero-forcing receiver is used. ¬© 2013 Springer Science+Business Media New York.</t>
  </si>
  <si>
    <t>60121871;60010080</t>
  </si>
  <si>
    <t>54417914800;7103379353</t>
  </si>
  <si>
    <t>Pham, Van Bien;Sheng, Wei Xing</t>
  </si>
  <si>
    <t>Viet Nam;China</t>
  </si>
  <si>
    <t>Hanoi;Nanjing</t>
  </si>
  <si>
    <t>Le Quy Don Technical University;Nanjing University of Science and Technology</t>
  </si>
  <si>
    <t>Performance analysis of alamouti space-time block code over time-selective fading channels</t>
  </si>
  <si>
    <t>10.1007/s11277-013-1194-9</t>
  </si>
  <si>
    <t>2-s2.0-84890556273</t>
  </si>
  <si>
    <t>['¬© 2013', 'thoroughly examine', 'system performance', 'steered array', 'predefined pattern', 'packaged goods', 'main attributes', 'field tests', 'deliver precision', 'automated handling', 'active electronically', 'accurate approaches', '20 cm']</t>
  </si>
  <si>
    <t>Location awareness | RFID | Scanned-array | Tag positioning</t>
  </si>
  <si>
    <t>Thanks to the proliferation of radio frequency identification systems (RFID), applications have emerged concerning positioning techniques for inexpensive passive RFID tags. The most accurate approaches for tracking the tag's position, deliver precision in the order of 20 cm over a range of a few meters and require moving parts in a predefined pattern (mechanical antenna steering), which limits their application. Herein, we introduce an RFID tag positioning system that utilizes an active electronically-steered array, based on the principles of modern radar systems. We thoroughly examine and present the main attributes of the system with the aid of an finite element method simulation model and investigate the system performance with far-field tests. The demonstrated positioning precision of 1.5, which translates to under 1 cm laterally for a range of a few meters can be helpful in applications like mobile robot localization and the automated handling of packaged goods. ¬© 2013 The Author(s).</t>
  </si>
  <si>
    <t>318-327</t>
  </si>
  <si>
    <t>36458182100;6602571427</t>
  </si>
  <si>
    <t>Bouzakis, Antonios;Overmeyer, Ludger</t>
  </si>
  <si>
    <t>Bouzakis A.</t>
  </si>
  <si>
    <t>Position tracking for passive UHF RFID tags with the aid of a scanned array</t>
  </si>
  <si>
    <t>10.1007/s10776-013-0210-z</t>
  </si>
  <si>
    <t>2-s2.0-84890564785</t>
  </si>
  <si>
    <t>['system parameters', 'special cases', 'relaying system', 'practical interest', 'outage probability', 'identically distributed', 'high signal', 'fading parameter', 'fading channels', 'analytical formulas', 'also examined']</t>
  </si>
  <si>
    <t>Amplify-and-forward | Convex optimization | Multi-antenna | Outage probability | Selection combining | Symbol error probability</t>
  </si>
  <si>
    <t>We present the performance of multi-antenna selective combining amplify-and-forward (SC-AF) two-way relaying systems over independent and identically distributed (i.i.d) Nakagami- m fading channels. The outage probability and symbol error probability of our relaying system are derived in closed-form. In order to get additional insights into the impact of system parameters, we consider the analysis of system at high signal-to-noise (SNR) regime. Through over high SNR analysis, we assume that the fading channels are independent and non-identically distributed (i.n.i.d). Also, there is no assumption on the fading parameter, m. Moreover, some special cases of practical interest (e.g.; Rayleigh fading channels, and single relay system) are also examined. Subsequently, we define an optimization problem using some approximations and then solve it analytically. Lastly, we present numerical simulations to check our analytical formulas. ¬© 2013 Springer Science+Business Media New York.</t>
  </si>
  <si>
    <t>717-729</t>
  </si>
  <si>
    <t>60016248;60016248</t>
  </si>
  <si>
    <t>35103531200;16678168600</t>
  </si>
  <si>
    <t>Soleimani-Nasab, Ehsan;Ardebilipour, Mehrdad</t>
  </si>
  <si>
    <t>Multi-antenna AF two-way relaying over Nakagami-m fading channels</t>
  </si>
  <si>
    <t>10.1007/s11277-013-1212-y</t>
  </si>
  <si>
    <t>2-s2.0-84890566206</t>
  </si>
  <si>
    <t>SFRH/BD/46378/2008</t>
  </si>
  <si>
    <t>['œá 95', 'wearable antennas', 'walk scenario', 'statistical approach', 'standard deviation', 'run scenario', 'leg ),', 'kumaraswamy distribution', 'gain patterns', 'gain pattern', 'dynamic model', 'developed based', 'body dynamics', 'azimuth angles', 'arm location', 'antenna positions', 'antenna orientation', '45 ghz']</t>
  </si>
  <si>
    <t>Body area networks | Body dynamics | Channel models | Statistical radiation pattern</t>
  </si>
  <si>
    <t>The goal of this paper is to address a statistical approach for modelling the influence of body dynamics on the gain pattern of wearable antennas in Body Area Networks, particularly in off-body radio channels. A dynamic model was developed based on Motion Capture data, describing a realistic human body movement. Antennas are located on 4 typical positions (i.e.; Head, Chest, Arm and Leg), for which statistics of antenna orientation (i.e.; average and standard deviation of elevation and azimuth angles) were calculated for 2 dynamic scenarios, i.e.; Walk and Run. Based on the rotation of the antenna, the statistics of gain patterns of a wearable patch antenna operating at 2.45 GHz were calculated. The standard deviation of the change in the antenna orientation is the highest for the Arm location, reaching 19 √¢ÃÇÃÉ and 37 √¢ÃÇÃÉ for the Run scenario, for elevation and azimuth angles, respectively. For most of the scenarios, the distribution of the change in antenna orientation fits well to a Kumaraswamy distribution (using the œá 95 % 2 test). For all antenna positions and the Walk scenario, the standard deviation is &lt; 4 √¢ÃÇÃÉ. ¬© 2013 Springer Science+Business Media New York.</t>
  </si>
  <si>
    <t>381-399</t>
  </si>
  <si>
    <t>60012008;60012008</t>
  </si>
  <si>
    <t>55033501300;56865595100</t>
  </si>
  <si>
    <t>Mackowiak, Michal;Correia, Luis M.</t>
  </si>
  <si>
    <t>Instituto de Engenharia de Sistemas e Computadores, Lisbon</t>
  </si>
  <si>
    <t>Mackowiak M.</t>
  </si>
  <si>
    <t>A statistical model for the influence of body dynamics on the gain pattern of wearable antennas in off-body radio channels</t>
  </si>
  <si>
    <t>10.1007/s11277-013-1193-x</t>
  </si>
  <si>
    <t>2-s2.0-84890567404</t>
  </si>
  <si>
    <t>['total throughput', 'time guarantee', 'system throughput', 'qos guarantees', 'q ).', 'proposed scheme', 'precoding scheme', 'np hard', 'multicast services', 'multicast groups', 'multicast group', 'modified water', 'limited throughput', 'limited feedback', 'joint subcarrier', 'full feedback', 'feedback overhead', 'existing algorithm', 'enhancement layers', 'computational complexity', 'cms ),', 'based multi', 'base layer', 'antenna system']</t>
  </si>
  <si>
    <t>FGS video coding | Limited feedback | Multicast | Precoding | UEP RS coding</t>
  </si>
  <si>
    <t>In conventional multicast scheme (CMS), the total throughput of multicast group is constrained by the user with the worst channel quality. In order to overcome this problem of limited throughput, we introduce a resource allocation algorithm by exploiting layered coding combined with erasure correction coding for multicast services in the downlink of OFDMA-based multi-antenna system. To reduce the feedback overhead of uplink, we design a novel transmission scheme with limited feedback. Then, we formulate the joint subcarrier and power allocation problem for the data of base layer and enhancement layers, which is shown to be NP hard. Hence, in order to reduce the computational complexity, we propose a three-phase suboptimal algorithm. The algorithm is designed to maximize the system throughput while at the same time guarantee the quality of services (QoS) requirements of all multicast groups. It is composed of precoding scheme, proportional fairness subcarrier allocation algorithm and modified water-filling power allocation algorithm with QoS guarantees (MWF-Q). To further decrease the complexity of MWF-Q, a power allocation algorithm with increased fixed power allocation algorithm with QoS guarantees is introduced. Simulation results show that the proposed algorithms based on limited feedback scheme significantly outperform CMS and any other existing algorithm with full feedback. Moreover, the proposed scheme can efficiently reduce 50 % of the full feedback overhead. ¬© 2013 Springer Science+Business Media New York.</t>
  </si>
  <si>
    <t>819-838</t>
  </si>
  <si>
    <t>Chen, Lei</t>
  </si>
  <si>
    <t>China Criminal Police University</t>
  </si>
  <si>
    <t>Resource allocation with limited feedback and joint coding scheme for wireless multi-antenna multicast system</t>
  </si>
  <si>
    <t>10.1007/s11277-013-1219-4</t>
  </si>
  <si>
    <t>2-s2.0-84890567532</t>
  </si>
  <si>
    <t>['wireless radio', 'wireless powering', 'transmission functionality', 'tailorable size', 'state supercapacitor', 'rf rectifier', 'reliable power', 'providing continuous', 'powering recharges', 'novel form', 'mechanical flexibility', 'implantable devices', 'fully recharging', 'full system', 'experimentally demonstrate', 'devices within', 'crucial role', 'boost converter', '670 œºw', '3 mf', '100 œºm', '1 mm2']</t>
  </si>
  <si>
    <t>Flexible | Implantable medical device | Miniature | Solid-state | Supercapacitor | Wireless power</t>
  </si>
  <si>
    <t>We present a high-energy local power supply based on a flexible and solid-state supercapacitor for miniature wireless implantable medical devices. Wireless radio-frequency (RF) powering recharges the supercapacitor through an antenna with an RF rectifier. A power management circuit for the super-capacitive system includes a boost converter to increase the breakdown voltage required for powering device circuits, and a parallel conventional capacitor as an intermediate power source to deliver current spikes during high current transients (e.g., wireless data transmission). The supercapacitor has an extremely high area capacitance of ~1.3 mF/mm2, and is in the novel form of a 100 Œºm-thick thin film with the merit of mechanical flexibility and a tailorable size down to 1 mm2 to meet various clinical dimension requirements. We experimentally demonstrate that after fully recharging the capacitor with an external RF powering source, the supercapacitor-based local power supply runs a full system for electromyogram (EMG) recording that consumes ~670 ŒºW with wireless-data-transmission functionality for a period of ~1 s in the absence of additional RF powering. Since the quality of wireless powering for implantable devices is sensitive to the position of those devices within the RF electromagnetic field, this high-energy local power supply plays a crucial role in providing continuous and reliable power for medical device operations. ¬© 2013 Springer Science+Business Media New York.</t>
  </si>
  <si>
    <t>973-983</t>
  </si>
  <si>
    <t>60015912;60009254;60015912</t>
  </si>
  <si>
    <t>25723467600;35233081900;12772995300</t>
  </si>
  <si>
    <t>Meng, Chuizhou;Gall, Oren Z.;Irazoqui, Pedro P.</t>
  </si>
  <si>
    <t>West Lafayette;West Lafayette</t>
  </si>
  <si>
    <t>Weldon School of Biomedical Engineering;Purdue University</t>
  </si>
  <si>
    <t>60015912;60009254</t>
  </si>
  <si>
    <t>Meng C.</t>
  </si>
  <si>
    <t>A flexible super-capacitive solid-state power supply for miniature implantable medical devices</t>
  </si>
  <si>
    <t>10.1007/s10544-013-9789-1</t>
  </si>
  <si>
    <t>2-s2.0-84890568093</t>
  </si>
  <si>
    <t>['viterbi algorithm', 'radio wave', 'quantized grid', 'proposal algorithm', 'propagation due', 'pattern matching', 'one stored', 'movable range', 'mentioned probabilities', 'localization accuracy', 'likely trajectory', 'indoor reflection', 'incident signals', 'improved owing', 'fingerprinting method', 'eigenvector obtained', 'correlation values', 'correlation value']</t>
  </si>
  <si>
    <t>Array antenna | Fingerprinting | Hidden Markov model (HMM) | Viterbi algorithm</t>
  </si>
  <si>
    <t>We present a hidden Markov model (HMM) based localization using array antenna. In this method, we use the eigenvector spanning signal subspace as a location dependent feature. The eigenvector does not depend on received signal strength but on direction of arrival of incident signals. As a result, the eigenvector is robust to fading and noise. In addition, the eigenvector is unique to the environment of propagation due to indoor reflection and diffraction of the radio wave. The conventional localization method based on fingerprinting does not take previous information into account. In our proposal algorithm with HMM, we take previous state of estimation into account by comparing the eigenvector obtained during observation with the one stored in the database. The database has the eigenvector obtained at each reference point according to setting in advance. In an indoor environment represented in a quantized grid, we design the transition probability due to previous estimated position. Because of this, target's movable range is obtained. In addition, we use maximum likelihood estimation method based on statics of correlation values. The correlation value is an indicator of pattern matching in a fingerprinting method. The most likely trajectory is calculated by Viterbi algorithm with above mentioned probabilities. The experimental results show that the localization accuracy is improved owing to the use of HMM. ¬© 2013 Springer Science+Business Media New York.</t>
  </si>
  <si>
    <t>246-255</t>
  </si>
  <si>
    <t>55546420000;55039252300;7202417835</t>
  </si>
  <si>
    <t>Inatomi, Yusuke;Hong, Jihoon;Ohtsuki, Tomoaki</t>
  </si>
  <si>
    <t>Inatomi Y.</t>
  </si>
  <si>
    <t>Hidden markov model based localization using array antenna</t>
  </si>
  <si>
    <t>10.1007/s10776-013-0211-y</t>
  </si>
  <si>
    <t>2-s2.0-84890570838</t>
  </si>
  <si>
    <t>['¬© 2013', 'wall surface', 'wall distance', 'tracking control', 'switching state', 'robotic experiments', 'robotic antenna', 'projecting forward', 'projected backward', 'passive sensor', 'passive interactions', 'mediated via', 'mechanosensory hairs', 'mechanically reconfiguring', 'investigated high', 'forward motion', 'expend energy', 'entire antenna', 'emitting signals', 'biologists ltd', 'artificial systems', 'antennal mechanics', 'antennal hairs', 'antenna mediate']</t>
  </si>
  <si>
    <t>Bio-inspired sensor | Biomechanics | Periplaneta americana | Robot | Running | Sensorimotor integration</t>
  </si>
  <si>
    <t>Animals can expend energy to acquire sensory information by emitting signals and/or moving sensory structures. We propose that the energy from locomotion itself could permit control of a sensor, whereby animals use the energy from movement to reconfigure a passive sensor. We investigated high-speed, antenna-mediated tactile navigation in the cockroach Periplaneta americana. We discovered that the passive antennal flagellum can assume two principal mechanical states, such that the tip is either projecting backward or forward. Using a combination of behavioral and robotic experiments, we demonstrate that a switch in the antenna's state is mediated via the passive interactions between the sensor and its environment, and this switch strongly influences wall-tracking control. When the tip of the antenna is projected backward, the animals maintain greater body-to-wall distance with fewer body collisions and less legwall contact than when the tip is projecting forward. We hypothesized that distally pointing mechanosensory hairs at the tip of the antenna mediate the switch in state by interlocking with asperities in the wall surface. To test this hypothesis, we performed laser ablation of chemo-mechanosensory hairs and added artificial hairs to a robotic antenna. In both the natural and artificial systems, the presence of hairs categorically increased an antenna's probability of switching state. Antennal hairs, once thought to only play a role in sensing, are sufficient for mechanically reconfiguring the state of the entire antenna when coupled with forward motion. We show that the synergy between antennal mechanics, locomotion and the environment simplifies tactile sensing. ¬© 2013. Published by The Company of Biologists Ltd.</t>
  </si>
  <si>
    <t>4530-4541</t>
  </si>
  <si>
    <t>60025038;60005248;60005248;60005248;60025038</t>
  </si>
  <si>
    <t>55246896200;36460792900;23980314600;13605501300;7003993278</t>
  </si>
  <si>
    <t>Mongeau, Jean Michel;Demir, Alican;Lee, Jusuk;Cowan, Noah J.;Full, Robert J.</t>
  </si>
  <si>
    <t>Berkeley;Baltimore</t>
  </si>
  <si>
    <t>University of California, Berkeley;Johns Hopkins University</t>
  </si>
  <si>
    <t>60025038;60005248</t>
  </si>
  <si>
    <t>Mongeau J.</t>
  </si>
  <si>
    <t>Locomotion-and mechanics-mediated tactile sensing: Antenna reconfiguration simplifies control during high-speed navigation in cockroaches</t>
  </si>
  <si>
    <t>10.1242/jeb.083477</t>
  </si>
  <si>
    <t>2-s2.0-84890756822</t>
  </si>
  <si>
    <t>['varying distance', 'transmission distance', 'series resistor', 'paper presents', 'loop antennas', 'loop antenna', 'frequency band', 'enough passband', 'efficient bandwidth', 'communication mode']</t>
  </si>
  <si>
    <t>In-band communication | Magnetic resonant loop antenna | Q-factor | Wireless power transfer</t>
  </si>
  <si>
    <t>This paper presents a design of a wireless power transfer system based on magnetic resonant coupling technology with in-band wireless communication. To increase the transmission distance and compensate for the change in the effective capacitance due to the varying distance, the proposed system used a loop antenna with a selectable capacitor array. Because the increased transmission distance enables multiple charging, we added a communication protocol operated at the same frequency band to manage a network and control power circuits. In order to achieve the efficient bandwidth in both power transfer mode and communication mode, the S-parameters of the loop antennas are adjusted by switching a series resistor. Our test results showed that the loop antenna achieved a high Q factor in power transfer mode and enough passband in communication mode.</t>
  </si>
  <si>
    <t>562-568</t>
  </si>
  <si>
    <t>60001018;60001018;60001018</t>
  </si>
  <si>
    <t>57221297880;35812305100;36064894500</t>
  </si>
  <si>
    <t>Kim, Sun Hee;Lim, Yong Seok;Lee, Seung Jun</t>
  </si>
  <si>
    <t>Ewha Womans University</t>
  </si>
  <si>
    <t>Kim S.H.</t>
  </si>
  <si>
    <t>Magnetic resonant coupling based wireless power transfer system with in-band communication</t>
  </si>
  <si>
    <t>10.5573/JSTS.2013.13.6.562</t>
  </si>
  <si>
    <t>2-s2.0-84890885573</t>
  </si>
  <si>
    <t>['¬© 2011', 'viable candidates', 'paper shows', 'package solution', 'multilayer stack', 'microstrip lines', 'loss tangent', 'line type', 'gcpw ),', 'flame resistant', 'effective permittivity', 'different configurations', 'cost system', 'coplanar waveguide', 'cmos circuit', 'based materials', 'attenuation characteristics', 'antenna fabricated', '67 ghz', '60 ghz', '45 db', '2012 ieee']</t>
  </si>
  <si>
    <t>Attenuation | interconnects | millimeter-wave | transmission lines (TLs)</t>
  </si>
  <si>
    <t>This paper shows the performance of planar transmission lines (TLs) on a multilayer stack-up with a flame resistant-4 (FR-4)-based core up to 67 GHz. These lines will be used as interconnects to integrate a CMOS circuit with an antenna fabricated on FR-4 for a low-cost system-in-package solution. The attenuation characteristics of coplanar waveguide (CPW), grounded coplanar waveguide (GCPW), and microstrip lines with different configurations are investigated. The peak attenuation varies from 0.15 to 0.45 dB/mm at 60 GHz, depending on the line type and geometry. In addition, the effective permittivity and loss tangent of the multilayer stack-up are determined using CPW TLs. The overall results show that FR-4-based materials are viable candidates for packaging at the millimeter-wave frequency range if suitable line lengths are utilized. ¬© 2011-2012 IEEE.</t>
  </si>
  <si>
    <t>25824682000;7402183916</t>
  </si>
  <si>
    <t>Aroor, Supreetha Rao;Henderson, Rashaunda M.</t>
  </si>
  <si>
    <t>Aroor S.</t>
  </si>
  <si>
    <t>Loss performance of planar interconnects on FR-4 Up to 67 GHz</t>
  </si>
  <si>
    <t>10.1109/TCPMT.2013.2264475</t>
  </si>
  <si>
    <t>2-s2.0-84890911867</t>
  </si>
  <si>
    <t>['vlf transmissions', 'three orders', 'spacecraft operating', 'solar storms', 'situ transmitter', 'results show', 'possible emic', 'plasma contactors', 'paper analyzes', 'magnitude smaller', 'magnetosphere capable', 'interaction requires', 'finally discussed', 'engineering feasibility', 'energy particles', 'energetic particles', 'emic transmitters', 'cosmic rays', 'continuous interaction', 'borne antennas', '9 w', '5 w', '35 milliseconds', '1 ¬∞,']</t>
  </si>
  <si>
    <t>Electromagnetic ion cyclotron (EMIC) waves | Radiation belt remediation | Space-borne transmitters | Wave-particle interactions</t>
  </si>
  <si>
    <t>The high-energy particles of the Van Allen belts coming from cosmic rays, solar storms, and man-made processes pose a risk to humans and spacecraft operating in those regions. These high-energy fluxes rapidly damage electronics, optics, and other systems. The radiation belt remediation (RBR) concept has been proposed as a way to solve this problem through ULF/VLF transmissions in the magnetosphere capable of precipitating these energetic particles into the atmosphere. This paper analyzes the effect of an RBR in-situ transmitter on inner belt energetic protons and outer belt electrons. This interaction requires the radiation of the left-hand polarized electromagnetic ion cyclotron (EMIC) band from space-borne antennas. The transmitter driving frequency and radiation pattern characteristics needed to drive the interaction are analyzed and applied to the calculation of individual test particles' scattering for different radiated power levels. The results show that the effect of the transmitter on individual loss cone particles is up to three orders of magnitude smaller for inner belt protons than outer belt electrons. While protons' scattering scales linearly with the wave field amplitude, electrons' scattering rapidly saturates because particles are being lost into the atmosphere. A radiated power flux of 10-9 W/m2 at the source would require three days of continuous interaction to scatter near loss cone inner belt protons by 1¬∞, and 0.2 s in the case of outer belt electrons. If we increase the radiated power flux to 10-5 W/m2, this interaction is reduced to 30 s for protons and 35 milliseconds for electrons. The engineering feasibility of EMIC transmitters is finally discussed; plasma contactors at both ends of a linear dipole antenna and magnetic loop arrangements are identified as possible EMIC in-situ transmitter solutions. ¬© 2013 IEEE.</t>
  </si>
  <si>
    <t>3329-3337</t>
  </si>
  <si>
    <t>60022195;60022195</t>
  </si>
  <si>
    <t>55789061500;7005444801</t>
  </si>
  <si>
    <t>De Soria-Santacruz, Maria;Martinez-Sanchez, Manuel</t>
  </si>
  <si>
    <t>De Soria-Santacruz M.</t>
  </si>
  <si>
    <t>Electromagnetic ion cyclotron waves for radiation belt remediation applications</t>
  </si>
  <si>
    <t>10.1109/TPS.2013.2260181</t>
  </si>
  <si>
    <t>2-s2.0-84890935105</t>
  </si>
  <si>
    <t>['thermocouple detectors', 'simulation results', 'reverberation chambers', 'prototype probes', 'possible applications', 'output power', 'ones created', 'logarithmic amplifier', 'high peak', 'frequency range', 'feedback circuit', 'electromagnetic fields', 'dynamic range', 'design data', 'crest factor', 'average ratio', 'additional features', '80 db', '50 ns', '10 ghz']</t>
  </si>
  <si>
    <t>Field strength probe | Reverberation chamber</t>
  </si>
  <si>
    <t>Electromagnetic fields are conventionally measured using diode detectors or thermocouple detectors. The diode is limited in dynamic range. The dynamic range is important when considering modern pulsed wireless systems with a high peak-average ratio or crest factor. The thermocouple is too slow to measure fast changing fields, such as the ones created by the pulse-modulated wireless system, and in reverberation chambers. In modern mobile phones, a radio signal strength indicator circuit, with a logarithmic amplifier, is used to measure, and via a feedback circuit, control the output power. Devices with a frequency range up to 10 GHz, a dynamic range of more than 80 dB and response time less than 50 ns are available. Three orthogonal monopole antennas connected to three logarithmic amplifiers result in a fast, broadband, and high-dynamic range field strength probe. The concept is described and simulation results are shown. Prototype probes have been built, and the design data and results of experiments are given. Possible applications and additional features of the probes are described. ¬© 2013 IEEE.</t>
  </si>
  <si>
    <t>1015-1021</t>
  </si>
  <si>
    <t>60019269-60020599</t>
  </si>
  <si>
    <t>Leferink, Frank</t>
  </si>
  <si>
    <t>Netherlands;France</t>
  </si>
  <si>
    <t>Enschede;Puteaux</t>
  </si>
  <si>
    <t>Universiteit Twente;Thales Group</t>
  </si>
  <si>
    <t>60020599;60019269</t>
  </si>
  <si>
    <t>Leferink F.</t>
  </si>
  <si>
    <t>Fast, broadband, and high-dynamic range 3-D field strength probe</t>
  </si>
  <si>
    <t>10.1109/TEMC.2013.2256360</t>
  </si>
  <si>
    <t>2-s2.0-84890951407</t>
  </si>
  <si>
    <t>['stirring operation', 'reverberation chambers', 'radars use', 'paper describes', 'one component', 'modulated signals', 'modern signals', 'mode stirring', 'heterodyne receiver', 'electric conversion', 'complex modulation']</t>
  </si>
  <si>
    <t>Fast-changing fields | Field strength probe | Reverberation chamber | Statistical electromagnetics</t>
  </si>
  <si>
    <t>Conventional field strength sensors use different detection methods, each having advantages and disadvantages. Modern signals in, for instance, wireless communication systems and radars use very complex modulation. Other signals, such as the ones often measured in reverberation chambers with mode stirring, are fast-varying with high dynamic range. Conventional probes struggle to give reliable measurement data in these situations, while the more expensive solutions based on optical-electric conversion and heterodyne receiver, are so costly that often only one component of the field is measured. The impact of conventional field strength probes when measuring (complex) modulated signals is discussed. Furthermore, this paper describes the design, fabrication, and characterization of fast, broadband, three-axis, and high-dynamic range probes. They have been designed for mapping the fast-changing electric field strength in complex electromagnetic environments such as reverberation chambers under mode-stirring operation. ¬© 2013 IEEE.</t>
  </si>
  <si>
    <t>1007-1014</t>
  </si>
  <si>
    <t>60019269-60032882;60019269-60020599</t>
  </si>
  <si>
    <t>24470496800;6603795831</t>
  </si>
  <si>
    <t>Serra, Ramiro;Leferink, Frank</t>
  </si>
  <si>
    <t>Netherlands;Netherlands;France</t>
  </si>
  <si>
    <t>Eindhoven;Enschede;Puteaux</t>
  </si>
  <si>
    <t>Technische Universiteit Eindhoven;Universiteit Twente;Thales Group</t>
  </si>
  <si>
    <t>60032882;60020599;60019269</t>
  </si>
  <si>
    <t>Serra R.</t>
  </si>
  <si>
    <t>Design, characterization, and application of fast, broadband, high-dynamic range, three-axis field strength probes</t>
  </si>
  <si>
    <t>10.1109/TEMC.2013.2256361</t>
  </si>
  <si>
    <t>2-s2.0-84890952353</t>
  </si>
  <si>
    <t>['switching components', 'repetitive structure', 'optimized design', 'losses lower', 'fractional bandwidth', 'broadband 300', '2 db', '10 db']</t>
  </si>
  <si>
    <t>Antenna tuning | impedance matching | load mismatch | tunable matching network</t>
  </si>
  <si>
    <t>In this paper, the optimized design, characterization and applications of a broadband 300-800 MHz ($\sim$ 91% fractional bandwidth) digitally-controlled tunable matching network is presented. The design employs PIN diodes as switching components and a repetitive structure of basic cells using lumped reactive elements. After an intensive and complex optimization process, a Smith chart coverage (return losses better than 10 dB and losses lower than 2 dB) above 60% is obtained in all the bandwidth reaching 75% in the middle of the band (400-700 MHz). The potential of the manufactured tunable matching network for antenna mismatch compensation, antenna bandwidth extension and power amplifier efficiency improvement in back-off is showed. ¬© 2011 IEEE.</t>
  </si>
  <si>
    <t>531-540</t>
  </si>
  <si>
    <t>60000990;60016809;60016809;60016809</t>
  </si>
  <si>
    <t>35340080500;6602247365;18036668100;18037046300</t>
  </si>
  <si>
    <t>Sanchez-Perez, Cesar;De Mingo, Jesus;Carro, Pedro Luis;Garcia-Ducar, Paloma</t>
  </si>
  <si>
    <t>Zaragoza;Gothenburg</t>
  </si>
  <si>
    <t>Universidad de Zaragoza;Chalmers University of Technology</t>
  </si>
  <si>
    <t>60016809;60000990</t>
  </si>
  <si>
    <t>Sanchez-Perez C.</t>
  </si>
  <si>
    <t>Design and applications of a 300-800 MHz tunable matching network</t>
  </si>
  <si>
    <t>10.1109/JETCAS.2013.2280806</t>
  </si>
  <si>
    <t>2-s2.0-84890961705</t>
  </si>
  <si>
    <t>['two antennas', 'rayleigh distributed', 'electric field']</t>
  </si>
  <si>
    <t>Apertures | Electromagnetic coupling | Electromagnetic probability theory | Reverberation chambers | Shielding measurements</t>
  </si>
  <si>
    <t>The electric field in nested reverberation chambers is Rayleigh distributed. Positioning an antenna in each of two nested reverberation chambers, the transmission amplitude coefficient between the two antennas is double Rayleigh distributed. ¬© 2013 IEEE.</t>
  </si>
  <si>
    <t>1328-1330</t>
  </si>
  <si>
    <t>60003554;60003554</t>
  </si>
  <si>
    <t>55975114200;7003534160</t>
  </si>
  <si>
    <t>H√∂ijer, Magnus;Kroon, Lars</t>
  </si>
  <si>
    <t>Totalforsvarets forskningsinstitut</t>
  </si>
  <si>
    <t>H√∂ijer M.</t>
  </si>
  <si>
    <t>Field statistics in nested reverberation chambers</t>
  </si>
  <si>
    <t>10.1109/TEMC.2013.2249510</t>
  </si>
  <si>
    <t>2-s2.0-84890968748</t>
  </si>
  <si>
    <t>['subjects tested', 'reverberant environments', 'range 1', 'overall q', 'obtained values', 'obtained much', 'nine subjects', 'kg male', 'electromagnetic exposure', 'average acs', 'aircraft cabins', 'acs varied', '5 ghz']</t>
  </si>
  <si>
    <t>Absorption cross section (ACS) | Aerospace biophysics | Reverberation chamber | Specific absorption rate</t>
  </si>
  <si>
    <t>We present broadband reverberation chamber measurements of the absorption cross section (ACS) of the human body averaged over all directions of incidence and angles of polarization. This frequency-dependent parameter characterizes the interactions between the body and the enclosures of reverberant environments such as aircraft cabins, and is, therefore, important for the determination of the overall Q -factor and, hence, the field strength illuminating equipment inside such enclosures. It also correlates directly with the electromagnetic exposure of occupants of reverberant environments. The average ACS of nine subjects was measured at frequencies over the range 1-8.5 GHz. For a 75-kg male, the ACS varied between 0.18 and 0.45 square meters over this range. ACS also correlated with body surface area for the subjects tested. The results agree well with computational electromagnetic simulations, but are obtained much more rapidly. We have used the obtained values of ACS to estimate the effect of passengers on the Q -factor of a typical airliner cabin. ¬© 2013 IEEE.</t>
  </si>
  <si>
    <t>1043-1050</t>
  </si>
  <si>
    <t>60016418;60016418;60016418;60016418;60016418</t>
  </si>
  <si>
    <t>54393545300;7404468636;6603233576;7005566736;7403192190</t>
  </si>
  <si>
    <t>Melia, Gregory C.R.;Robinson, Martin P.;Flintoft, Ian D.;Marvin, Andrew C.;Dawson, John F.</t>
  </si>
  <si>
    <t>York</t>
  </si>
  <si>
    <t>University of York</t>
  </si>
  <si>
    <t>Melia G.</t>
  </si>
  <si>
    <t>Broadband measurement of absorption cross section of the human body in a reverberation chamber</t>
  </si>
  <si>
    <t>10.1109/TEMC.2013.2248735</t>
  </si>
  <si>
    <t>2-s2.0-84890975189</t>
  </si>
  <si>
    <t>['reverberation chambers', 'measurement uncertainty', 'extensive measurements', 'efficiency measurement']</t>
  </si>
  <si>
    <t>Antenna efficiency | Independent sample number | Measurement uncertainty | Reverberation chamber (RC)</t>
  </si>
  <si>
    <t>Reverberation chambers have been used for measuring antenna efficiencies. In this letter, the measurement uncertainty of the efficiency measurement is analyzed and a simple uncertainty model is given. The model is verified by extensive measurements. ¬© 2013 IEEE.</t>
  </si>
  <si>
    <t>Measurement uncertainty of antenna efficiency in a reverberation chamber</t>
  </si>
  <si>
    <t>10.1109/TEMC.2013.2265042</t>
  </si>
  <si>
    <t>2-s2.0-84890981517</t>
  </si>
  <si>
    <t>['reverberation chambers', 'proves accuracy', 'numerical integration', 'normalization technique', 'fit test', 'evaluate distributions', 'electromagnetic fields', 'cost effective', 'conventional one', 'complicated mpdf', 'bn approach']</t>
  </si>
  <si>
    <t>Bivariate normal distribution (BND) | Magnitude | Normalization | Phase | Probability density function (PDF) | Reverberation chamber (RC)</t>
  </si>
  <si>
    <t>We suggest a novel bivariate normalization (BN) approach to evaluate distributions of electromagnetic fields in reverberation chambers. The BN approach is simpler and more cost effective than the conventional marginal probability density functions (MPDF) method. In our approach, we transform the complicated MPDF into simplified probability density functions using a normalization technique. In addition, we can also present cumulative distribution functions as simple closed forms with no help of any numerical integration. According to the experiment and the goodness-of-fit test, the BN method shows good agreement with the conventional one, which proves accuracy and validity of our proposal. ¬© 2013 IEEE.</t>
  </si>
  <si>
    <t>1350-1353</t>
  </si>
  <si>
    <t>55558093000;35216049400</t>
  </si>
  <si>
    <t>Choi, Suna;Park, Seungkeun</t>
  </si>
  <si>
    <t>A bivariate normalization approach for characterizing reverberation chambers</t>
  </si>
  <si>
    <t>10.1109/TEMC.2013.2265039</t>
  </si>
  <si>
    <t>2-s2.0-84891000250</t>
  </si>
  <si>
    <t>['uniformly distributed', 'receiving polarization', 'random emitter', 'polarization efficiency', 'polarization coupling', 'measurement antenna']</t>
  </si>
  <si>
    <t>Electromagnetic statistics | Emission measurements | Polarization | Polarization efficiency | Radiated susceptibility testing (RST)</t>
  </si>
  <si>
    <t>The polarization coupling between a random emitter and a measurement antenna is uniformly distributed between 0 and 1, independent of the receiving polarization of measurement antenna in use. The polarization efficiency when performing a radiated susceptibility test on the same object, is also uniformly distributed between 0 and 1. ¬© 2013 IEEE.</t>
  </si>
  <si>
    <t>1335-1337</t>
  </si>
  <si>
    <t>H√∂ijer, Magnus</t>
  </si>
  <si>
    <t>Polarization of the electromagnetic field radiated from a random emitter and its coupling to a general antenna</t>
  </si>
  <si>
    <t>10.1109/TEMC.2013.2265321</t>
  </si>
  <si>
    <t>2-s2.0-84891008404</t>
  </si>
  <si>
    <t>['vertical polarizations', 'typical dimensions', 'rbdas ).', 'radiation patterns', 'radiated emission', 'proposed solutions', 'plane beamwidth', 'physical dimensions', 'numerically evaluated', 'large length', 'infinite reflector', 'height ratio', 'given dimension', 'first time', 'design procedure', 'design examples', 'coverage requirements', 'briefly introduced', 'beamwidth flexibly', 'array techniques', 'antenna beamwidths']</t>
  </si>
  <si>
    <t>Beamwidth | Broadband | Equipment under test (EUT) | Nonplanar dipole element | Planar dipole element | Radiated emission (RE) | Radiated susceptibility (RS) | Reflector-backed dipole antenna (RBDA)</t>
  </si>
  <si>
    <t>In this paper, we introduce the concept that the antenna beamwidths should match the physical dimensions of equipment under test when performing the radiated emission and radiated susceptibility experiments, and for the first time, we propose the usage of reflector-backed dipole antennas (RBDAs). The coverage requirements are categorized into several groups according to the typical dimensions of several large platforms for the horizontal and vertical polarizations. The directivities and achievable electric field strengths of RBDAs are estimated and discussed. An approximate current distribution is proposed for the RBDAs with an infinite reflector, which can predict the radiation patterns for a given dimension and facilitate the design procedure. In addition, the usage of nonplanar dipole elements is briefly introduced to increase the E-plane beamwidth. The array techniques are utilized to reduce the beamwidth flexibly in the E- or H-plane for the EUTs with a large length-to-height ratio. Design examples are presented and numerically evaluated to verify the proposed solutions. ¬© 2013 IEEE.</t>
  </si>
  <si>
    <t>999-1006</t>
  </si>
  <si>
    <t>36246795700;16022929600</t>
  </si>
  <si>
    <t>Wu, Qi;Su, Donglin</t>
  </si>
  <si>
    <t>On the broadband reflector-backed dipole antennas with wide beamwidth for the EMC tests of large equipment above 1 GHz</t>
  </si>
  <si>
    <t>10.1109/TEMC.2013.2249664</t>
  </si>
  <si>
    <t>2-s2.0-84891022588</t>
  </si>
  <si>
    <t>['temporal basis', 'pmchw equations', 'numerical results', 'metallic parts', 'metallic junction', 'laguerre polynomials', 'integral equation', 'handled using', 'field distributions', 'domain pmchw', 'dielectric parts', 'derived equations', 'demonstrate efficiency', 'composite structures', 'composite structure', 'appropriate combination', 'adaptive marching']</t>
  </si>
  <si>
    <t>Chang | Dielectric-metallic junctions | Electromagnetic responses | Harrington and Wu (PMCHW) integral equation | Marching-on-in-order (MOO) scheme | Miller | MOO acceleration | Patch antenna | Time-domain electric field integral equations (EFIE) - Poggio</t>
  </si>
  <si>
    <t>One effective method, based on time-domain PMCHW (Poggio, Miller, Chang, Harrington, and Wu) integral equation, is presented for studying on time- and frequency-domain electromagnetic responses of some composite structures. A set of derived equations is solved by an adaptive marching-on-in-order (MOO) procedure. During its implementation, dielectric parts of the composite structure are described by the PMCHW equations, and its metallic parts are governed by the time-domain electric field integral equations, where temporal basis of the Laguerre polynomials are employed for both of them. As an example of composite microstrip patch structure, its dielectric-metallic junction is handled using an appropriate combination of the full RWG basis functions so as to obtain high computational accuracy, and one MOO acceleration scheme is employed for accelerating the temporal convolution effectively. Numerical results are given to demonstrate efficiency as well as accuracy of our proposed method used for capturing electromagnetic responses of some typical composite structures, with their transient current responses, far-field distributions, radar cross sections, and directivities predicted successfully. ¬© 2013 IEEE.</t>
  </si>
  <si>
    <t>1220-1230</t>
  </si>
  <si>
    <t>60003970;60003970-60025084;60010953;60025084</t>
  </si>
  <si>
    <t>41462195900;35239370900;36089566400;56804215200</t>
  </si>
  <si>
    <t>Zhao, Jian Yao;Yin, Wen Yan;Zhu, Ming Da;Luo, Wei</t>
  </si>
  <si>
    <t>Shanghai;Shanghai;Hangzhou</t>
  </si>
  <si>
    <t>Shanghai Jiao Tong University;Donghua University;Zhejiang University</t>
  </si>
  <si>
    <t>60025084;60010953;60003970</t>
  </si>
  <si>
    <t>Zhao J.Y.</t>
  </si>
  <si>
    <t>TDEFIE-PMCHW method combined with an adaptive marching-on-in-order procedure for studying on time- and frequency-domain responses of some composite structures</t>
  </si>
  <si>
    <t>10.1109/TEMC.2013.2245897</t>
  </si>
  <si>
    <t>2-s2.0-84891025414</t>
  </si>
  <si>
    <t>['wave simulations', 'two steps', 'transmitting one', 'second step', 'rf receivers', 'results obtained', 'reciprocity theory', 'receiver desensitization', 'proposed methodology', 'particularly suitable', 'original problem', 'noise source', 'mixed radio', 'huygens surface', 'fits well', 'first step', 'field coupling', 'estimated based', 'engineering practice', 'effective methodology', 'digital designs', 'coupling problem', 'coupling mechanisms', 'common noise', 'antenna port', 'antenna due']</t>
  </si>
  <si>
    <t>Decomposition | Mixed radio-frequency (RF)/digital design | Near-field coupling to antenna | Prelayout system design and planning | Reciprocity | RF interference</t>
  </si>
  <si>
    <t>In mixed radio-frequency (RF) and digital designs, noise from high-speed digital circuits can interfere with RF receivers, resulting in RF interference issues such as receiver desensitization. In this paper, an effective methodology is proposed to estimate the RF interference received by an antenna due to near-field coupling, which is one of the common noise-coupling mechanisms, using decomposition method based on reciprocity. In other words, the noise-coupling problem is divided into two steps. In the first step, the coupling from the noise source to a Huygens surface that encloses the antenna is studied, with the actual antenna structure removed, and the induced tangential electromagnetic fields due to the noise source on this surface are obtained. In the second step, the antenna itself with the same Huygens surface is studied. The antenna is treated as a transmitting one and the induced tangential electromagnetic fields on the surface are obtained. Then, the reciprocity theory is used and the noise power coupled to the antenna port in the original problem is estimated based on the results obtained in the two steps. The proposed methodology is validated through comparisons with full-wave simulations. It fits well with engineering practice, and is particularly suitable for prelayout wireless system design and planning. ¬© 2013 IEEE.</t>
  </si>
  <si>
    <t>1125-1131</t>
  </si>
  <si>
    <t>60024728;60024728;60024728;60024728</t>
  </si>
  <si>
    <t>15726567800;46661182100;7601325763;56419124000</t>
  </si>
  <si>
    <t>Wang, Hanfeng;Khilkevich, Victor;Zhang, Yao Jiang;Fan, Jun</t>
  </si>
  <si>
    <t>Estimating radio-frequency interference to an antenna due to near-field coupling using decomposition method based on reciprocity</t>
  </si>
  <si>
    <t>10.1109/TEMC.2013.2248090</t>
  </si>
  <si>
    <t>2-s2.0-84891033191</t>
  </si>
  <si>
    <t>['œä ).', 'wideband signals', 'spectrum sensing', 'spectral occupancy', 'simulation examples', 'proposed towards', 'planar array', 'path replicas', 'particular direction', 'narrow band', 'multidimensional spatio', 'key components', 'energy detector', 'end processing', 'described including', 'defined based', 'conventional time', 'antenna array', '2 ghz']</t>
  </si>
  <si>
    <t>Antenna arrays | infinite impulse response (IIR) | spectrum sensing</t>
  </si>
  <si>
    <t>Space-time spectral white spaces in a cognitive radio environment are defined based on multidimensional spatio-temporal spectral properties of radio waves received by a planar array of antennas. Spectral occupancy of a given carrier frequency pertaining to a particular direction in space is expressed by the volume of a semi-cone shaped geometrical region in the 3-D spatio-temporal frequency space œâ. A combined approach employing low complexity array processing and conventional time-frequency spectrum sensing is proposed towards the detection of space-time white spaces in œâ. The detection scheme employs four subsystems; antenna array, front-end processing, 3-D spatio-temporal array processing, and 1-D spectrum sensing. Key components in the antenna array and front-end processing subsystems are described including an example of a broadband Vivaldi antenna simulated in the frequency range 1.25-2 GHz. The array processing subsystem employs 3-D infinite impulse response digital beam filters, as a low complexity alternative to conventional phased arrays. One potential realization of the 1-D spectrum sensing subsystem is described by using a tunable bandpass filter followed by an energy detector. Simulation examples are provided by considering different directions of arrival, effect of multi-path replicas, signal to noise ratio changes and both narrow band and wideband signals in the normalized temporal frequency range (0,œÄ). ¬© 2011 IEEE.</t>
  </si>
  <si>
    <t>640-653</t>
  </si>
  <si>
    <t>60032143;60032143;60003892;60002306</t>
  </si>
  <si>
    <t>36474340100;6507403091;55385624000;7006160700</t>
  </si>
  <si>
    <t>Wijenayake, Chamith;Madanayake, Arjuna;Kota, John;Bruton, Len</t>
  </si>
  <si>
    <t>Wijenayake C.</t>
  </si>
  <si>
    <t>Space-time spectral white spaces in cognitive radio: Theory, algorithms, and circuits</t>
  </si>
  <si>
    <t>10.1109/JETCAS.2013.2280805</t>
  </si>
  <si>
    <t>2-s2.0-84891039291</t>
  </si>
  <si>
    <t>['strategic competitiveness', 'several missions', 'resteo study', 'reflector synergy', 'recent past', 'paper summarizes', 'maintain commercial', 'largest range', 'key step', 'key components', 'inmarsat xl', 'european heritage', 'earth observation', 'advanced missions', '2010 ).']</t>
  </si>
  <si>
    <t>Large deployable reflector | LDR | Mesh | Unfurlable structure</t>
  </si>
  <si>
    <t>Large deployable antennas are one of the key components for advanced missions in the fields of telecom and earth observation. In the recent past, missions have taken on board large deployable reflector (LDR) up to 22 m of diameter and several missions have already planned embarking large reflectors, such as the 12 m of INMARSAT XL or BIOMASS. At the moment, no European LDR providers are available and the market is dominated by Northrop-Grumman and Harris. Consequently, the development of European large reflector technology is considered a key step to maintain commercial and strategic competitiveness (ESA Large Reflector Antenna Working Group Final Report, TEC-EEA/2010.595/CM, 2010). In this scenario, the ESA General Study Project RESTEO (REflector Synergy between Telecom and Earth Observation), starting from the identification of future missions needs, has identified the most promising reflector concepts based on European heritage/technology, able to cover the largest range of potential future missions for both telecom and earth observation. This paper summarizes the activities and findings of the RESTEO Study. ¬© 2013 CEAS.</t>
  </si>
  <si>
    <t>125-146</t>
  </si>
  <si>
    <t>60104163;60119385;60104163;60104163;60019722;60031159;60031159</t>
  </si>
  <si>
    <t>6507841966;35090299300;41762279200;56866498700;14622213100;6602795907;16025569500</t>
  </si>
  <si>
    <t>Scialino, L.;Ihle, A.;Migliorelli, M.;Gatti, N.;Datashvili, L.;van 't Klooster, K.;Santiago Prowald, J.</t>
  </si>
  <si>
    <t>Germany;Italy;Netherlands;Germany</t>
  </si>
  <si>
    <t>Munich;Rome;Noordwijk aan Zee;Munich</t>
  </si>
  <si>
    <t>High Performance Space Structure Systems GmbH (HPS);Space Engineering S.p.A;ESTEC - European Space Research and Technology Centre;Technical University of Munich</t>
  </si>
  <si>
    <t>60119385;60104163;60031159;60019722</t>
  </si>
  <si>
    <t>Scialino L.</t>
  </si>
  <si>
    <t>Large deployable reflectors for telecom and earth observation applications</t>
  </si>
  <si>
    <t>10.1007/s12567-013-0044-7</t>
  </si>
  <si>
    <t>2-s2.0-84891046871</t>
  </si>
  <si>
    <t>['technology studies', 'tas heritage', 'shaping thanks', 'near future', 'missions going', 'many aspects', 'major limitations', 'large area', 'l band', 'improve beam', 'important goal', 'diameter typically', 'deployable reflectarray', 'c band', 'antenna size']</t>
  </si>
  <si>
    <t>Large reflectarray | Satellite antenna | Unfoldable panels</t>
  </si>
  <si>
    <t>One of the major limitations in L, S or C band to shape a coverage with a mono or multiple beam feed is the antenna size: limited to a 3.5 m diameter for present European reflector available on the market. Thales Alenia Space France (TAS) and CNES have funded to Research &amp; Technology studies where the concept of a very large reflectarray antenna has been elaborated. This reflectarray is built with flat unfoldable panels, able to improve beam-shaping thanks to a large area (5-7 m diameter typically) for missions going from L band to C band. This last band appears as an important goal in a near future. Many aspects of this deployable reflectarray are derived from TAS heritage on deployable solar arrays. ¬© 2013 CEAS.</t>
  </si>
  <si>
    <t>233-242</t>
  </si>
  <si>
    <t>60019894;60019894;60019894;60019894;60019894;60019894;60019894;60019894;60019894</t>
  </si>
  <si>
    <t>15922033900;6506052546;25926382700;55975398300;35086292700;7005512902;8984405400;6701637532;6603727034</t>
  </si>
  <si>
    <t>Chiniard, Renaud;Schreider, Ludovic;Girault, Nicolas;Vezain, Stephane;Labiole, Eric;Caille, Gerard;Baudasse, Yannick;Legay, Herve;Bresciani, Daniele</t>
  </si>
  <si>
    <t>Toulouse</t>
  </si>
  <si>
    <t>Thales Alenia Space</t>
  </si>
  <si>
    <t>Chiniard R.</t>
  </si>
  <si>
    <t>Study of a very large reflectarray antenna built with unfoldable panels for missions from L to C band</t>
  </si>
  <si>
    <t>10.1007/s12567-013-0049-2</t>
  </si>
  <si>
    <t>2-s2.0-84891049045</t>
  </si>
  <si>
    <t>['suitable concept', 'requirements considered', 'project enersys', 'preferred candidate', 'paper presents', 'paper describes', 'new concepts', 'future steps', 'foldable reflector', 'diameter range', 'development process', 'concepts together', 'chosen concept', 'breadboard demonstrator']</t>
  </si>
  <si>
    <t>Antenna | Deployable Structure | Ka-band | Reflector | Spacecraft | Telecommunication</t>
  </si>
  <si>
    <t>This paper describes a number of large deployable antenna (LDA) reflector structure concepts developed at EnerSys-ABSL. Furthermore, EnerSys-ABSL has confirmed the desire to build a breadboard demonstrator of a backing deployable structure for a foldable reflector in the diameter range of 4-9 m. As part of this project EnerSys-ABSL has explored five novel deployable structure concepts. This paper presents the top level definition of these concepts together with the requirements considered in the design and selection of the preferred candidate. These new concepts are described and then compared through a trade-off analysis to identify the most suitable concept that EnerSys-ABSL would like to consider for the breadboard demonstrator. Finally, the kinematics of the chosen concept is described in more detail and future steps in the development process are highlighted. ¬© 2013 CEAS.</t>
  </si>
  <si>
    <t>195-201</t>
  </si>
  <si>
    <t>60004407;60075411;60075411;60026851</t>
  </si>
  <si>
    <t>55975964000;55976206600;55648285700;36071024600</t>
  </si>
  <si>
    <t>Fraux, V.;Lawton, M.;Reveles, J. R.;You, Z.</t>
  </si>
  <si>
    <t>United States;United Kingdom;United Kingdom</t>
  </si>
  <si>
    <t>Boulder;Oxford;Cranfield</t>
  </si>
  <si>
    <t>ABSL Space Products;University of Oxford;Cranfield University</t>
  </si>
  <si>
    <t>60075411;60026851;60004407</t>
  </si>
  <si>
    <t>Fraux V.</t>
  </si>
  <si>
    <t>Novel large deployable antenna backing structure concepts for foldable reflectors</t>
  </si>
  <si>
    <t>10.1007/s12567-013-0046-5</t>
  </si>
  <si>
    <t>2-s2.0-84891053893</t>
  </si>
  <si>
    <t>['successfully manufactured', 'release cable', 'paper presents', 'large dimensions', 'fold joints', 'fold hinges', 'fold bars', 'detailed design', 'demonstrator model', 'actuators instead']</t>
  </si>
  <si>
    <t>Constant torque spring | Deployment | Load-bearing ring | V-fold bar</t>
  </si>
  <si>
    <t>The paper presents the detailed design of a conical ring constructed with V-fold bars. The discussed designs follow recent ESA patents and have been implemented in a demonstrator model, successfully manufactured and tested. The main options investigated include spring and electric motor actuation. Installation of springs in V-fold joints as well as a release cable was the first option investigated. The demonstrator model also contemplated the use of three electric motors as actuators instead of springs in all V-fold hinges. The latter deployment actuation method was shown at the large deployable antenna workshop in ESTEC, demonstrating the performances that can be achieved by this architecture, mainly low mass, high deployed stiffness, scalability to large dimensions and potential for modularity. ¬© 2013 CEAS.</t>
  </si>
  <si>
    <t>203-210</t>
  </si>
  <si>
    <t>60071901;60071901;60071901;60071901;60031159;60031159;60019722;60104163;60071901</t>
  </si>
  <si>
    <t>55976449200;6507100164;15729841900;55976084600;16025569500;16024884000;7007107045;6507841966;55975944300</t>
  </si>
  <si>
    <t>Medzmariashvili, N.;Medzmariashvili, E.;Tsignadze, N.;Tusishvili, O.;Santiago-Prowald, J.;Mangenot, C.;Baier, H.;Scialino, L.;Philipenko, L.</t>
  </si>
  <si>
    <t>Italy;Georgia;Netherlands;Germany</t>
  </si>
  <si>
    <t>Rome;Tbilisi;Noordwijk aan Zee;Munich</t>
  </si>
  <si>
    <t>Space Engineering S.p.A;Georgian Technical University;ESTEC - European Space Research and Technology Centre;Technical University of Munich</t>
  </si>
  <si>
    <t>60104163;60071901;60031159;60019722</t>
  </si>
  <si>
    <t>Medzmariashvili N.</t>
  </si>
  <si>
    <t>Possible options for jointly deploying a ring provided with V-fold bars and a flexible pre-stressed center</t>
  </si>
  <si>
    <t>10.1007/s12567-013-0037-6</t>
  </si>
  <si>
    <t>2-s2.0-84891055459</t>
  </si>
  <si>
    <t>22378/09/N//RA</t>
  </si>
  <si>
    <t>['specific c', 'reflective coating', 'reflecting surface', 'photon sieves', 'new demands', 'material aspects', 'lens concepts', 'large planar', 'large apertures', 'imaging telescopes', 'especially mechanical', 'alternative lightweight', 'also given', 'aerial densities', '3 kg']</t>
  </si>
  <si>
    <t>Deployable structures | Large telescopes | Photon sieve | Shape control | Shell-membranes, dimensional stability | Surface coating</t>
  </si>
  <si>
    <t>New demands for space and earth observations drive the need for large apertures of 10 m and higher in telescopes. This requires new types of alternative lightweight and deployable primary reflector or lens concepts with aerial densities of &lt;3 kg/m2. Some syntheses between optical and especially mechanical and material aspects for large planar photon sieves and non-imaging telescopes are discussed. Focus is put on large planar and highly perforated membranes for photon sieves and shell-membrane type deployable (parabolic) reflectors, respectively. The reflecting surface of the latter is composed of specific C-fiber reinforces silicone (CFRS) material. In addition to possible shape control, emphasis is also given to reflective coating of CFRS. Engineering challenges requiring future activities are identified. ¬© 2013 CEAS.</t>
  </si>
  <si>
    <t>60019722;60019722;60019722;60000964;60000964;60000145-60031159</t>
  </si>
  <si>
    <t>7007107045;14622213100;55502006400;7006556593;6603857214;26658736100</t>
  </si>
  <si>
    <t>Baier, H.;Datashvili, L.;Endler, S.;Roose, S.;Stockman, Y.;Rodrigues, G.</t>
  </si>
  <si>
    <t>Netherlands;Germany;Belgium;Belgium</t>
  </si>
  <si>
    <t>Noordwijk aan Zee;Munich;Liege;Brussels</t>
  </si>
  <si>
    <t>ESTEC - European Space Research and Technology Centre;Technical University of Munich;Universit√© de Li√®ge;Universit√© Libre de Bruxelles</t>
  </si>
  <si>
    <t>60031159;60019722;60000964;60000145</t>
  </si>
  <si>
    <t>Baier H.</t>
  </si>
  <si>
    <t>Large deployable telescopes-also for Œºm-wavelengths?</t>
  </si>
  <si>
    <t>10.1007/s12567-013-0041-x</t>
  </si>
  <si>
    <t>2-s2.0-84891060840</t>
  </si>
  <si>
    <t>['widely used', 'underwater vehicles', 'underwater vehicle', 'two stages', 'theloop simulation', 'second stage', 'sea trials', 'proposed approach', 'precision engineering', 'operational performance', 'operating conditions', 'mother ship', 'loading section', 'line connection', 'hils ),', 'first stage', 'evaluation study', 'evaluation results', 'computer simulation', 'attitude control', 'aerial movement']</t>
  </si>
  <si>
    <t>Initial alignment | Strapdown inertial navigation system (SDINS) | Underwater vehicle control</t>
  </si>
  <si>
    <t>In this paper, a two-stage initial alignment scheme is proposed to enhance the operational performance of underwater vehicles with a strapdown inertial navigation system (SDINS) that are widely used for attitude control of underwater and/or aerial movement. For underwater vehicles dropped from and operated with an off-line connection to a mother ship, the application of conventional initial alignment methods is insufficient to achieve a satisfactory attitude control partly due to oscillations in the loading section and/or operating conditions in the mother ship. The proposed technique based on a coarse alignment algorithm is composed of two stages: In the first stage, an alignment on board a ship is performed to set initial values of an underwater vehicle for navigation and control. The second stage, which is performed under the sea, includes a process to correct the initial alignment errors resulting from the first stage alignment. The evaluation study has been conducted for the proposed approach through computer simulation, hardware-in-theloop simulation (HILS), and sea trials. Evaluation results are presented and discussed. ¬© 2013 Korean Society for Precision Engineering and Springer-Verlag Berlin Heidelberg.</t>
  </si>
  <si>
    <t>2067-2073</t>
  </si>
  <si>
    <t>International Journal of Precision Engineering and Manufacturing</t>
  </si>
  <si>
    <t>60008783;60008783;114100253;60008783;60008783;60095591;60032624;60014092</t>
  </si>
  <si>
    <t>36024942100;7409120564;55976216400;36810056100;15925472200;8611535400;55713536500;35291012600</t>
  </si>
  <si>
    <t>Cho, Hyeonjin;Lee, Man Hyung;Ryu, Dong Gi;Lee, Kil Soo;Lee, Seok Hee;Lee, Hee Chang;Park, Hyung Gyu;Won, Jong Seob</t>
  </si>
  <si>
    <t>South Korea;South Korea;South Korea;South Korea;South Korea</t>
  </si>
  <si>
    <t>Busan;Ulsan;Jeonju;Busan;Seoul</t>
  </si>
  <si>
    <t>TongMyong University;University of Ulsan;Jeonju University;Pusan National University;Defense Agency for Technology and Quality</t>
  </si>
  <si>
    <t>60095591;60032624;60014092;60008783;114100253</t>
  </si>
  <si>
    <t>Cho H.</t>
  </si>
  <si>
    <t>A two-stage initial alignment technique for underwater vehicles dropped from a mother ship</t>
  </si>
  <si>
    <t>10.1007/s12541-013-0280-y</t>
  </si>
  <si>
    <t>2-s2.0-84891071206</t>
  </si>
  <si>
    <t>['space missions', 'relevant requirements', 'preliminarily discussed', 'new architecture', 'mentioned requirements', 'leo missions', 'large apertures', 'expected stiffness', 'enabled due', 'elliptical rim', 'deployment process', 'commonly employed', 'c band', 'based radar', 'architecture suitable']</t>
  </si>
  <si>
    <t>Load-bearing ring | Pantographs | Ring deployment mechanism (RDM) | Stiffness</t>
  </si>
  <si>
    <t>Large deployable antenna reflectors are commonly employed for space missions. Scientific, telecommunications and earth observation applications are enabled due to the antenna gain provided by the large apertures (8-25 m). The most relevant requirements that drive the design are the size of the stowed package diameter (0.4-1.50 m), the mass (18-160 kg), the control of the deployment process, the accuracy and stability of the surface and the RF performance requirements. In this paper a new architecture of conical ring reflector is described, with the objective of providing a response to the mentioned requirements. The projected aperture range of 8-25 m is addressed, enabling to create offset reflectors of elliptical rim. The configuration is based on a double pantograph conical ring. It is an architecture suitable for reflector-based radar in LEO missions from P to C band, although the expected stiffness and stability can be seen as an asset for higher operational frequencies. The configuration of the structure is new and has been preliminarily discussed in the paper. Further investigations might well be of interest. ¬© 2013 CEAS.</t>
  </si>
  <si>
    <t>185-194</t>
  </si>
  <si>
    <t>60071901;60071901;60071901;60071901;60031159;60031159;60071901</t>
  </si>
  <si>
    <t>9732983300;6507100164;55976084600;15729841900;16025569500;6602795907;55976449200</t>
  </si>
  <si>
    <t>Tserodze, Sh;Medzmariashvili, E.;Tusishvili, O.;Tsignadze, N.;Santiago-Prowald, J.;van 't Klooster, C. G.M.;Medzmariashvili, N.</t>
  </si>
  <si>
    <t>Georgia;Netherlands</t>
  </si>
  <si>
    <t>Tbilisi;Noordwijk aan Zee</t>
  </si>
  <si>
    <t>Georgian Technical University;ESTEC - European Space Research and Technology Centre</t>
  </si>
  <si>
    <t>60071901;60031159</t>
  </si>
  <si>
    <t>Tserodze S.</t>
  </si>
  <si>
    <t>Mechanical supporting ring structure</t>
  </si>
  <si>
    <t>10.1007/s12567-013-0035-8</t>
  </si>
  <si>
    <t>2-s2.0-84891075850</t>
  </si>
  <si>
    <t>['strains arising', 'starting points', 'space environment', 'simulated annealing', 'reflector shaping', 'physical optics', 'overall shape', 'optimization algorithm', 'maximum value', 'low mass', 'local minima', 'key results', 'good candidate', 'global optimization', 'drastic reduction', 'cost function', 'constant actuation', 'article presents', 'antenna reflector', 'allows escaping', 'actuator forces', 'actuator displacements', 'actuation requirements']</t>
  </si>
  <si>
    <t>Active shape control | Buckling | Creep | Earth observation | Finite element analysis | Genetic algorithms | Optimization | Physical optics | Reconfigurable antennas | Satellite reflector antennas | Simulated annealing | Strength | Structural control | Telecommunications</t>
  </si>
  <si>
    <t>The active mechanical reshaping of the antenna reflector is considered a good candidate for in-orbit coverage reconfigurability that is required by the Telecom and Earth Observation missions since it features low cost, low mass and high power capability as compared to the active array antenna technology. However, to guarantee the stability and strength of the reflector under both constant actuation and exposure to the space environment, it is necessary to minimize the stresses and strains that arise when the reflector is reshaped. This article presents a methodology for the antenna reflector shape optimization, in which the cost function is the maximum value of the strain in the reflector and, where the radio-frequency (RF) and the actuation requirements are imposed as constraints. The performance at each iteration of actuator displacements is analyzed by the finite element method to compute the overall shape of the reflector, the strains arising and the actuator forces and by physical optics to compute the RF pattern radiated by the reflector shaping. Simulated annealing, as a global optimization method, has been selected for the optimization algorithm, since it allows escaping from local minima and benefits from the existence of starting points for the global optimization, that have resulted from pure RF optimization. A drastic reduction of strains in the reflector has been achieved, while the RF and actuation requirements have been met. These are key results to the development of actively reshapable reflectors. ¬© 2013 CEAS.</t>
  </si>
  <si>
    <t>221-232</t>
  </si>
  <si>
    <t>60031159;60031159;60031159</t>
  </si>
  <si>
    <t>26658736100;35089907200;16025569500</t>
  </si>
  <si>
    <t>Rodrigues, Gon√ßalo;Angevain, Jean Christophe;Santiago-Prowald, Julian</t>
  </si>
  <si>
    <t>Rodrigues G.</t>
  </si>
  <si>
    <t>Shape optimization of reconfigurable antenna reflectors</t>
  </si>
  <si>
    <t>10.1007/s12567-013-0038-5</t>
  </si>
  <si>
    <t>2-s2.0-84891085527</t>
  </si>
  <si>
    <t>Ecological Society of America</t>
  </si>
  <si>
    <t>['test results', 'technical assessment', 'successful selection', 'scalability demonstrate', 'rf frequencies', 'diameter range', 'deployment repeatability', 'conceptual designs', 'buckling behaviors', 'breadboards fulfilling']</t>
  </si>
  <si>
    <t>Cable network design | Form finding | Large deployable antenna | Large deployable reflector | Modularity | Peripheral ring | Scalability</t>
  </si>
  <si>
    <t>The technical assessment of large deployable reflector structures covering a diameter range from 4 to 50 m and RF frequencies up to Ka-Band is presented from the conceptual designs to the tests. Parametric FEM analysis tools of the concepts have been developed to study their static, modal and buckling behaviors. According to the selected conceptual design and acquired analysis results two complete breadboards with diameters of 1.6 m and 4 m based on a peripheral ring structure have been designed, manufactured and tested. Test results of both breadboards fulfilling the requirements on deployment repeatability and accuracy as well as scalability demonstrate the successful selection of a deployable ring design and large deployable antenna concept in whole. ¬© 2013 CEAS.</t>
  </si>
  <si>
    <t>169-184</t>
  </si>
  <si>
    <t>60019722;60019722;60019722;60019722;60019722;60019722;60071901;60031159</t>
  </si>
  <si>
    <t>14622213100;55502006400;55522520800;7007107045;54886974800;55522382600;15729841900;16025569500</t>
  </si>
  <si>
    <t>Datashvili, L.;Endler, S.;Wei, B.;Baier, H.;Langer, H.;Friemel, M.;Tsignadze, N.;Santiago-Prowald, J.</t>
  </si>
  <si>
    <t>Georgia;Netherlands;Germany</t>
  </si>
  <si>
    <t>Tbilisi;Noordwijk aan Zee;Munich</t>
  </si>
  <si>
    <t>Georgian Technical University;ESTEC - European Space Research and Technology Centre;Technical University of Munich</t>
  </si>
  <si>
    <t>60071901;60031159;60019722</t>
  </si>
  <si>
    <t>Datashvili L.</t>
  </si>
  <si>
    <t>Study of mechanical architectures of large deployable space antenna apertures: From design to tests</t>
  </si>
  <si>
    <t>10.1007/s12567-013-0050-9</t>
  </si>
  <si>
    <t>2-s2.0-84891095038</t>
  </si>
  <si>
    <t>['tracking assay', 'synthetic components', 'specific monoterpenes', 'results suggest', 'recorded electroantennograms', 'mass spectrometry', 'male p', 'major pest', 'four components', 'female antennae', 'ethovision video', 'elicit stronger', 'either sex', 'east africa', 'e )-', 'consistent responses', 'chemical ecology', 'chemical analysis', 'candidate kairomones', 'authentic standards', 'antennal responses']</t>
  </si>
  <si>
    <t>Cashew | Electrophysiology | Kairomone | Monoterpene | Pseudotheraptus wayi</t>
  </si>
  <si>
    <t>ABSTRACT Pseudotheraptus wayi Brown (Heteroptera: Coreidae) is a major pest of cashew in East Africa, but little is known about its chemical ecology. Here, we show by using behavioral assays and chemical analysis that some components of cashew leaf volatiles are attractants for male P. wayi. By using a petri dish arena-EthoVision video-tracking assay, males oriented closer to crude cashew leaf odor than females. In coupled gas chromatography-electroantennographic detection analysis, we found that four components of cashew leaf volatiles that were identified by coupled gas chromatography-mass spectrometry and confirmed with authentic standards as (E)- and (Z)-Œ≤-ocimene, alloocimene, and (Z)-3-hexenyl butyrate appeared to elicit stronger and more consistent responses in male than female antennae. We recorded electroantennograms from antennae of either sex, which confirmed that antennal responses of males to synthetic components of the cashew leaf odor were stronger than those of females. In the petri dish arena-Etho Vision video-tracking assay, males oriented closer to the synthetic cashew leaf monoterpenes than females. Our results suggest that specific monoterpenes in cashew leaf volatiles may serve as candidate kairomones for males. ¬© 2013 Entomological Society of America.</t>
  </si>
  <si>
    <t>1400-1407</t>
  </si>
  <si>
    <t>60051492-60048717;60051492;60051492;60048717;60051492</t>
  </si>
  <si>
    <t>55934488400;6701615030;8202206900;6602208005;6602815334</t>
  </si>
  <si>
    <t>Egonyu, James Peter;Ekesi, Sunday;Kabaru, Jacques;Irungu, Lucy;Torto, Baldwyn</t>
  </si>
  <si>
    <t>Kenya;Kenya</t>
  </si>
  <si>
    <t>Nairobi;Nairobi</t>
  </si>
  <si>
    <t>International Centre of Insect Physiology and Ecology Nairobi;University of Nairobi</t>
  </si>
  <si>
    <t>60051492;60048717</t>
  </si>
  <si>
    <t>Egonyu J.</t>
  </si>
  <si>
    <t>Cashew volatiles mediate short-range location responses in pseudotheraptus wayi (Heteroptera: Coreidae)</t>
  </si>
  <si>
    <t>10.1603/EN13233</t>
  </si>
  <si>
    <t>2-s2.0-84891114225</t>
  </si>
  <si>
    <t>4000102325/10/NL/JA</t>
  </si>
  <si>
    <t>['verification methodology', 'step methodology', 'satellite structure', 'sar ),', 'radiation pattern', 'radiation efficiency', 'proposed methodology', 'preliminary investigation', 'planar near', 'measured characteristics', 'main emphasis', 'large deployable', 'gain uncertainty', 'field techniques', 'feed structure', 'experimental validation', 'entire antenna', 'biomass p', 'achievable pattern', 'accurate measurement', 'accurate calculation', '435 mhz']</t>
  </si>
  <si>
    <t>Antenna measurement | Deployable reflector antenna | Electrical performance verification | Measurement uncertainty | On-ground payload verification</t>
  </si>
  <si>
    <t>In this paper, an electrical performance verification methodology for large reflector antennas is proposed. The verification methodology was developed for the BIOMASS P-band (435 MHz) synthetic aperture radar (SAR), but can be applied to other large deployable or fixed reflector antennas for which the verification of the entire antenna or payload is impossible. The two-step methodology is based on accurate measurement of the feed structure characteristics, such as complex radiation pattern and radiation efficiency, with an appropriate measurement technique, and then accurate calculation of the radiation pattern and gain of the entire antenna including support and satellite structure with an appropriate computational software. A preliminary investigation of the proposed methodology was carried out by performing extensive simulations of different verification approaches. The experimental validation of the methodology included measurements of the prototype BIOMASS feed in several structural configurations with spherical, cylindrical, and planar near-field techniques. The measured characteristics for the feed structure were then used in the calculation of the radiation pattern and gain of the entire reflector antenna. The main emphasis of the work was on the assessment of the achievable pattern and gain uncertainty for the entire antenna and its compliance with the BIOMASS SAR requirements. ¬© 2013 CEAS.</t>
  </si>
  <si>
    <t>211-219</t>
  </si>
  <si>
    <t>60011373;60011373;60011373;60011373;60027972;60031159;60031159</t>
  </si>
  <si>
    <t>55953273400;7202629313;56428071900;56257320100;6701737754;14325451600;23011903300</t>
  </si>
  <si>
    <t>Pivnenko, S.;Kim, O. S.;Nielsen, J. M.;Breinbjerg, O.;Pontoppidan, K.;√òstergaard, A.;Lin, C. C.</t>
  </si>
  <si>
    <t>Netherlands;Denmark;Denmark</t>
  </si>
  <si>
    <t>Noordwijk aan Zee;Copenhagen K;Lyngby</t>
  </si>
  <si>
    <t>ESTEC - European Space Research and Technology Centre;TICRA;Danmarks Tekniske Universitet</t>
  </si>
  <si>
    <t>60031159;60027972;60011373</t>
  </si>
  <si>
    <t>Pivnenko S.</t>
  </si>
  <si>
    <t>Electrical performance verification methodology for large reflector antennas: Based on the P-band SAR payload of the ESA BIOMASS candidate mission</t>
  </si>
  <si>
    <t>10.1007/s12567-013-0040-y</t>
  </si>
  <si>
    <t>2-s2.0-84891120375</t>
  </si>
  <si>
    <t>['sufficient condition', 'rod systems', 'rod structures', 'research results', 'related concepts', 'reflective surfaces', 'new concepts', 'large antennas', 'general necessary', 'foldable hinged', 'foldability feature', 'foldability condition', 'concepts range']</t>
  </si>
  <si>
    <t>Deployment | Foldability | Large deployable antenna reflector | Necessary and sufficient condition | Pantograph ring | Space structures</t>
  </si>
  <si>
    <t>An earlier study performed on hinged-rod structural systems and their geometry and foldability is presented. A general necessary and sufficient condition of the foldability of hinged-rod systems is derived. The basic principles enable the synthesis of rod structures with a foldability feature. New concepts of foldable and deployable rod structures are discussed, which are derived from the foldability condition and are suitable for applications in large space structures. These concepts range from foldable hinged-rod support structures for reflective surfaces to peripheral deployable ring structures of large antennas. Related concepts and research results are addressed in the paper. ¬© 2013 CEAS.</t>
  </si>
  <si>
    <t>157-168</t>
  </si>
  <si>
    <t>100702125-60019722</t>
  </si>
  <si>
    <t>Datashvili, Leri</t>
  </si>
  <si>
    <t>Germany;Georgia</t>
  </si>
  <si>
    <t>Munich;Tbilisi</t>
  </si>
  <si>
    <t>Technical University of Munich;Georgian Institute for Space Constructions</t>
  </si>
  <si>
    <t>60019722;100702125</t>
  </si>
  <si>
    <t>Foldability of hinged-rod systems applicable to deployable space structures</t>
  </si>
  <si>
    <t>10.1007/s12567-013-0052-7</t>
  </si>
  <si>
    <t>2-s2.0-84891125231</t>
  </si>
  <si>
    <t>ZDSY201206131251328 10</t>
  </si>
  <si>
    <t>['widely used', 'structural weight', 'solar panels', 'planar configuration', 'parametric optimization', 'optimized toward', 'one degree', 'myard linkage', 'mobility analysis', 'ldms ),', 'initially verified', 'fundamental frequency', 'foldable characteristics', 'deployable mechanism', 'deployable masts', 'compact bundle', 'basic unit', 'aerospace industries']</t>
  </si>
  <si>
    <t>iSIGHT | Large deployable mechanism | Myard linkage | Parameters optimization</t>
  </si>
  <si>
    <t>Large deployable mechanisms (LDMs), which consist of a set of basic deployable units, are widely used in aerospace industries, such as deployable masts, antennas, solar panels, etc. The Myard linkage with one degree of freedom can deploy to a planar configuration and fold to a compact bundle, can be used as the basic unit to build the LDM. In this paper, two mobile assembly methods of multi-units are proposed, and the mobility analysis of the novel deployable mechanism is developed. Parametric optimization for the deployable mechanism in an integrated design environment of iSIGHT is developed. The proposed deployable mechanism is optimized toward the goal of maximizing the fundamental frequency and minimizing the structural weight to enhance its stiffness. The prototype is constructed with limited deployable units and the deployable and foldable characteristics are initially verified. ¬© 2013 CEAS.</t>
  </si>
  <si>
    <t>147-155</t>
  </si>
  <si>
    <t>48161630700;55536964400;55628528575;7404552019;55353898100</t>
  </si>
  <si>
    <t>Qi, Xiaozhi;Deng, Zongquan;Li, Bing;Liu, Rongqiang;Guo, Hongwei</t>
  </si>
  <si>
    <t>Design and optimization of large deployable mechanism constructed by Myard linkages</t>
  </si>
  <si>
    <t>10.1007/s12567-013-0036-7</t>
  </si>
  <si>
    <t>2-s2.0-84891127978</t>
  </si>
  <si>
    <t>Ministry of Land, Transport and Maritime Affairs</t>
  </si>
  <si>
    <t>MLTM</t>
  </si>
  <si>
    <t>['three species', 'springer science', 'spine lengths', 'southern area', 'proportional lengths', 'precisely defined', 'newly proposed', 'morphological details', 'korean society', 'jeju island', 'genus distinguishing', 'genital double', 'first redescribed', 'development institute', 'caudal setae', '1981 ),', '1957 ),', '1912 )]']</t>
  </si>
  <si>
    <t>Corycaeidae | Ditrichocorycaeus | Kuroshio Warm Current | taxonomy</t>
  </si>
  <si>
    <t>Three species of Ditrichocorycaeus [D. dahli (Tanaka, 1957), D. lubbocki (Giesbrecht, 1981), and D. subtilis (Dahl, 1912)] are first redescribed from southern area of Jeju Island, Korea. Morphological details such as mouthparts, ornamentation of genital double-somite, spine lengths of legs, and proportional lengths of caudal setae, are provided as new identification keys separating each species within Ditrichocorycaeus and/or each genus within Corycaeidae. In particular, the number and location of each segment on the body and antenna are re-examined and precisely defined. Also, few valid morphological characters of this genus distinguishing it from other genera are newly proposed as follows: 1) prosomes of both sexes are five-segmented; 2) basis of maxilliped with relatively longer proximal seta than in other genera. ¬© 2013 Korea Ocean Research &amp; Development Institute (KORDI) and the Korean Society of Oceanography (KSO) and Springer Science+Business Media Dordrecht.</t>
  </si>
  <si>
    <t>419-437</t>
  </si>
  <si>
    <t>60007215;60007215;60007215</t>
  </si>
  <si>
    <t>25958569100;55977747300;7006706283</t>
  </si>
  <si>
    <t>Wi, Jin Hee;Kim, Dae Hwan;Soh, Ho Young</t>
  </si>
  <si>
    <t>Chonnam National University</t>
  </si>
  <si>
    <t>Wi J.</t>
  </si>
  <si>
    <t>Three species of Ditrichocorycaeus (Copepoda, Cyclopoida, Corycaeidae) from Korean waters, with new identification parameters</t>
  </si>
  <si>
    <t>10.1007/s12601-013-0036-8</t>
  </si>
  <si>
    <t>2-s2.0-84891315282</t>
  </si>
  <si>
    <t>['well suited', 'vector product', 'sparse matrix', 'preconditioning matrix', 'preconditioner construction', 'parallel im', 'linear equations', 'iterative improvement', 'gpu platforms', 'cpu implementations']</t>
  </si>
  <si>
    <t>GPU | Preconditioned conjugate gradient | Sparse approximate inverse</t>
  </si>
  <si>
    <t>We propose a method for preconditioner construction and parallel im- plementations of the Preconditioned Conjugate Gradient algorithm on GPU platforms. The preconditioning matrix is an approximate inverse derived from an algorithm for the iterative improvement of a solution to linear equations. Using a sparse matrix-vector product, our precondi- tioner is well suited for massively parallel GPU architecture. We present numerical experiments and comparisons with CPU implementations.</t>
  </si>
  <si>
    <t>120-126</t>
  </si>
  <si>
    <t>Reliable Computing</t>
  </si>
  <si>
    <t>60103859;60025485</t>
  </si>
  <si>
    <t>55978619500;55314347400</t>
  </si>
  <si>
    <t>Labutin, Ilya B.;Surodina, Irina V.</t>
  </si>
  <si>
    <t>Trofimuk Institute of Petroleum Geology and Geophysics of Siberian Branch of Russian Academy of Sciences;Institute of Computational Mathematics and Mathematical Geophysics, Siberian Branch of the Russian Academy of Sciences</t>
  </si>
  <si>
    <t>Labutin I.</t>
  </si>
  <si>
    <t>Algorithm for sparse approximate inverse preconditioners in the conjugate gradient method</t>
  </si>
  <si>
    <t>2-s2.0-84891349063</t>
  </si>
  <si>
    <t>['unusual nature', 'unphysical solution', 'surface waves', 'realistic antenna', 'rapid decrease', 'previous papers', 'present paper', 'oscillating current', 'mas ).', 'linear antennas', 'linear antenna', 'known phenomenon', 'finite length', 'factor equal', 'effective current', 'distance equal', 'auxiliary sources', 'asymptotic study', 'applying discretization', 'applied mathematics', 'antenna radius']</t>
  </si>
  <si>
    <t>Antennas | Asymptotic analysis | Classical electromagnetics | Superdirectivity | Surface waves</t>
  </si>
  <si>
    <t>Previous papers have defined the concept of effective current for linear antennas as a method of postprocessing the unphysical solutions obtained by applying discretization (Galerkin) methods to the usual integral equations that employ the "approximate" or "reduced" kernel. Such an unphysical solution can be thought of as an auxiliary, rapidly oscillating current located on the axis of the linear antenna, while the effective current is the magnetic field due to the oscillating current at a distance equal to the antenna radius (multiplied by a factor equal to the antenna circumference). In the present paper, we focus on the rapid decrease of the aforementioned magnetic field and point out similarities to surface waves, to the well-known phenomenon of superdirectivity, and to the method of auxiliary sources (MAS). Our study sheds light on the unusual nature of electromagnetic waves generated by currents with very rapid spatial variations. Subject to the condition that the discretization is fine, we treat the antenna of infinite length asymptotically. We then provide specific applications of our asymptotic study to the more realistic antenna of finite length. ¬© 2013 Society for Industrial and Applied Mathematics.</t>
  </si>
  <si>
    <t>1926-1940</t>
  </si>
  <si>
    <t>SIAM Journal on Applied Mathematics</t>
  </si>
  <si>
    <t>60002947;60069223;60031101</t>
  </si>
  <si>
    <t>6701834611;6602519553;36639844000</t>
  </si>
  <si>
    <t>Fikioris, George;Papakanellos, Panagiotis J.;Mavrogordatos, Themistoklis K.</t>
  </si>
  <si>
    <t>Greece;United Kingdom;Greece</t>
  </si>
  <si>
    <t>Athens;Cambridge;Athens</t>
  </si>
  <si>
    <t>Hellenic Air Force Academy;University of Cambridge;National Technical University of Athens</t>
  </si>
  <si>
    <t>60069223;60031101;60002947</t>
  </si>
  <si>
    <t>Fikioris G.</t>
  </si>
  <si>
    <t>Surface-Wave and superdirectivity aspects of effective current for linear antennas</t>
  </si>
  <si>
    <t>10.1137/120892155</t>
  </si>
  <si>
    <t>2-s2.0-84891362753</t>
  </si>
  <si>
    <t>['zn ferrite', 'silicon wafer', 'saturation magnetization', 'rights reserved', 'partial loading', 'keeping almost', 'impedance matching', 'hexaferrite antenna', 'fabricated ni', 'co2z antenna', '89 oe', '7 db', '268 emu', '0 db']</t>
  </si>
  <si>
    <t>Co Z hexa-ferrite 2 | Electrically small antenna | Electrophoresis deposition | Impedance matching | Ni-Zn ferrite film</t>
  </si>
  <si>
    <t>We demonstrate that a partial loading of Ni0.5Zn0.5Fe2O4 (Ni-Zn ferrite) film remarkably improves impedance matching of electrically small Ba3Co2Fe24O41 (Co2Z) hexaferrite antenna. A 3 Œºm thick Ni-Zn ferrite film was deposited on a silicon wafer by the electrophoresis deposition process and post-annealed at 400¬∞C. The fabricated Ni-Zn ferrite film has saturation magnetization of 268 emu/cm3 and coercivity of 89 Oe. A partial loading of the Ni-Zn ferrite film on the Co2Z hexaferrite helical antenna increases antenna return loss to 24.7 dB from 9.0 dB of the Co2Z antenna. Experimental results show that impedance matching and maximum input power transmission to the antenna without additional matching elements can be realized, while keeping almost the same size as the Co2Z antenna size. ¬© The Korean Magnetics Society. All rights reserved.</t>
  </si>
  <si>
    <t>428-431</t>
  </si>
  <si>
    <t>60025371;60025371;60025371;60025371</t>
  </si>
  <si>
    <t>57211862614;7403393257;56484814200;36967673100</t>
  </si>
  <si>
    <t>Lee, Jaejin;Hong, Yang Ki;Lee, Woncheol;Park, Jihoon</t>
  </si>
  <si>
    <t>Impedance matching of electrically small antenna with Ni-Zn ferrite film</t>
  </si>
  <si>
    <t>10.4283/JMAG.2013.18.4.428</t>
  </si>
  <si>
    <t>2-s2.0-84891426175</t>
  </si>
  <si>
    <t>['third generation', 'second generation', 'rapid diffusion', 'radiation effect', 'potential effects', 'mobile phones', 'mobile communication', 'increased frequency', 'increased concern', 'human body', 'high time', 'gsm ).', 'global system', 'earlier studies', 'base stations', '3g system']</t>
  </si>
  <si>
    <t>Base transceiver station (BTS) | Code division multiple access (CDMA) | Electromagnetic wave | Mobile phone | Radio frequency electromagnetic field | Specific absorption rate (SAR) | Universal mobile telecommunication system (UMTS)</t>
  </si>
  <si>
    <t>The rapid diffusion of wireless communication systems such as mobile phones has caused an increased concern for the potential effects on human health deriving from exposure to electromagnetic fields emitted by antennas and base stations of these systems. A number of studies have been conducted on the topic of electromagnetic field effects over human body. All earlier studies were centered on the second generation (2G) global system for mobile communication (GSM). Now, third generation (3G) mobiles and towers have been launched in the market, therefore, it is high time to calculate the radiation effect of increased frequency of 3G system over human body. In this paper, the specific absorption rate (SAR) value for skin (dry and wet) tissues of human body have been evaluated at 900, 1800 and 2140 MHz frequency bands. The first two frequencies represent the second generation (2G) and the third frequency represents the third generation (3G), respectively. The skin exposure due to base transceiver station (BTS) is calculated through SAR up to a distance of 3.5 mm inside skin for these frequencies. It has been found that values of SAR for electromagnetic radiation due to 2G and 3G frequency spectrums are very highly distributed near the source of radiation (BTS) and SAR have more effect on skin as one moves towards higher frequency band.</t>
  </si>
  <si>
    <t>60121757;112757147;112757147</t>
  </si>
  <si>
    <t>57212203817;57209103271;37075087200</t>
  </si>
  <si>
    <t>Sharma, Pragati;Gautam, A. K.;Kumar, Sandeep</t>
  </si>
  <si>
    <t>Chittorgarh;Muzaffarnagar</t>
  </si>
  <si>
    <t>Mewar University;S.D. College of Engineering and Technology</t>
  </si>
  <si>
    <t>60121757;112757147</t>
  </si>
  <si>
    <t>Sharma P.</t>
  </si>
  <si>
    <t>Assessment of electromagnetic radiation for second and third generation frequency spectrum on human body</t>
  </si>
  <si>
    <t>2-s2.0-84891432536</t>
  </si>
  <si>
    <t>['¬© right', 'unit cell', 'type structure', 'type problems', 'position relationship', 'one sub', 'numerical experiments', 'geometric repetition', 'finite array', 'feti ).', 'efficiently saved', 'computation resources', 'categorized according', 'calculating scattering', 'boundary integral']</t>
  </si>
  <si>
    <t>Array-type structure | Domain decomposition method | Finite element-boundary integral-multilevel fast multipole algorithm | Scattering</t>
  </si>
  <si>
    <t>The hybrid finite element-boundary integral-multilevel fast multipole algorithm (FE-BI-MLFMA) is a general and accurate numerical method for open region electromagnetic problems. A new hybrid algorithm is proposed in this paper for calculating scattering by large-scale finite periodic patch antenna arrays, which is based on FE-BI-MLFMA and the finite element tearing and interconnecting domain decomposition method (FETI). Each unit cell of the array-type structure is treated as one sub-domain. Because of the geometric repetition, all the subdomains can be categorized according to their position relationship. Since only typical subdomains need to be considered, computation resources are efficiently saved. Numerical experiments are presented to demonstrate the validity and capability of this method for the finite array-type problems. ¬© Right.</t>
  </si>
  <si>
    <t>Journal of Beijing Institute of Technology (English Edition)</t>
  </si>
  <si>
    <t>60016835;60016835;60016835;60016835</t>
  </si>
  <si>
    <t>55347607500;55982488900;55982932000;7102570487</t>
  </si>
  <si>
    <t>Gao, Hong Wei;Gong, Li;Tong, Ji Yu;Sheng, Xin Qing</t>
  </si>
  <si>
    <t>Gao H.</t>
  </si>
  <si>
    <t>Accurate and fast computation of electromagnetic scattering by large-scale finite array-type structure</t>
  </si>
  <si>
    <t>2-s2.0-84891514994</t>
  </si>
  <si>
    <t>['¬© right', 'transform relation', 'time domain', 'stealth material', 'scattering wave', 'result obtained', 'particular discussed', 'one dimensional', 'obviously decrease', 'mom ).', 'implemented critically', 'frequency domain', 'dnm coat', 'differential equations', 'different parameters', 'difference time', 'constitutive relation', 'conclusion means', 'composite scattering']</t>
  </si>
  <si>
    <t>Composite electromagnetic scattering | Double negative material (DNM) | Finite-difference time-domain (FDTD) | Random rough surface</t>
  </si>
  <si>
    <t>The composite scattering of a double negative material (DNM)-coated target above a random PEC rough surface is investigated by the finite-difference time-domain (FDTD) method with time-harmonic wave excitation. Using the constitutive relation and the transform relation of time domain and frequency domain, the one dimensional (1-D) differential equations are obtained. A 1-D simulation of a propagation of a causal, pulsed plane wave in a matched, lossy Drude model double negative materials (DNM) is implemented critically for testing the concepts and equations. The scattering from a metal cylinder coated with DNM and composite scattering from the target and a random rough surface is particular discussed. The result is compared with the result obtained by the method of moments (MOM). There bistatic scattering coefficient (BSC) shows that the DNM coat can obviously decrease the scattering wave. The conclusion means that the DNM can be used as a stealth material. Finally, the composite scattering characteristic of target and surface is analyzed for different parameters in detail. ¬© Right.</t>
  </si>
  <si>
    <t>57193429842;7403156786;24767388000</t>
  </si>
  <si>
    <t>Li, Ke;Guo, Li Xin;Li, Juan</t>
  </si>
  <si>
    <t>Composite scattering of a double negative material-coated target above random rough surface by the FDTD method</t>
  </si>
  <si>
    <t>2-s2.0-84891517469</t>
  </si>
  <si>
    <t>['techniques provides', 'research target', 'research focuses', 'radiated field', 'problem approach', 'plasma used', 'plasma processing', 'manufacturing process', 'low temperature', 'large diameter', 'investigated numerically', 'hyper simulator', 'high uniformity', 'high density', 'excited plasma', 'essential technology']</t>
  </si>
  <si>
    <t>In the manufacturing process of semiconductors, plasma processing is an essential technology, and the plasma used in the process is required to be of high density, low temperature, large diameter, and high uniformity. This research focuses on the microwave-excited plasma that meets these needs, and the research target is a spatial profile control. Two novel techniques are introduced to control the uniformity; one is a segmented slot antenna that can change radial distribution of the radiated field during operation, and the other is a hyper simulator that can predict microwave power distribution necessary for a desired radial density profile. The control system including these techniques provides a method of controlling radial profiles of the microwave plasma via inverse-problem approach, and is investigated numerically and experimentally. ¬© 2013 ¬© 2013 Author(s).</t>
  </si>
  <si>
    <t>60011418;60011418-60032227;60011418-60077785</t>
  </si>
  <si>
    <t>56102798000;36915998100;23493869700</t>
  </si>
  <si>
    <t>Yasaka, Yasuyoshi;Tobita, Naoki;Tsuji, Akihiro</t>
  </si>
  <si>
    <t>Minato;Osaka;Kobe</t>
  </si>
  <si>
    <t>Tokyo Electron Limited;Kansai Electric Power Co., Inc.;Kobe University</t>
  </si>
  <si>
    <t>60077785;60032227;60011418</t>
  </si>
  <si>
    <t>Yasaka Y.</t>
  </si>
  <si>
    <t>Control of plasma profile in microwave discharges via inverse-problem approach</t>
  </si>
  <si>
    <t>10.1063/1.4840735</t>
  </si>
  <si>
    <t>2-s2.0-84891537375</t>
  </si>
  <si>
    <t>['¬© right', 'reference wave', 'object wave', 'monopole antenna', 'make omni', 'impedance surface', 'field region', 'directional radiation', 'beams becomes', 'beam antenna']</t>
  </si>
  <si>
    <t>Holographic | Impedance surface | Interference | Multi-beams antenna</t>
  </si>
  <si>
    <t>The theory and simulation of impedance surface are studied to design the multi-beam antenna. By using holographic antenna technology, the design of impedance surface to realize the radiation of multi-beams becomes more flexible and simpler. The isotropous unit cell of the impedance surface is square metal patch. After determined the impedance function versus the gap between adjacent square patches, and combining the holographic interference made by reference wave and object wave, the value of impedance of each location on the surface is acquired. The reference wave is used to encourage the impedance surface to reappear the object wave. The antenna of holographic impedance surface is fed by a monopole antenna which is the reference wave, and the monopole which can make omni-directional radiation is modulated by the impedance surface to radiate multiple plane waves, and hence multiple narrow pencil beams can be produced in the far-field region. ¬© Right.</t>
  </si>
  <si>
    <t>136-138</t>
  </si>
  <si>
    <t>55983722600;55808582500;8225292900;55342807700</t>
  </si>
  <si>
    <t>Li, Yun Bo;Wan, Xiang;Qi, Mei Qing;Cui, Tie Jun</t>
  </si>
  <si>
    <t>Study of multi-beam antennas based on holographic impedance surface</t>
  </si>
  <si>
    <t>2-s2.0-84891538936</t>
  </si>
  <si>
    <t>['¬© 2013', 'zhengzhou university', 'worst case', 'wc scenario', 'spectrum sharing', 'spectrum management', 'prediction model', 'noise ratio', 'mcl ).', 'marsland press', 'juncture illustrate', 'inr ).', 'future applications', 'fixed services', 'existing services', 'evaluated based', 'early stage']</t>
  </si>
  <si>
    <t>FS | HAPS gateway | MCL | MICL</t>
  </si>
  <si>
    <t>The theoretical base behind the spectrum management of High Altitude Platform System (HAPS) as an innovative promising technology is classified under the worst case (WC) prediction model to indemnify the fortification of the existing services. Accordingly, this paper sheds light on the spectrum sharing of coexistence between High Altitude Platform System (HAPS) and the Fixed Services (FS) that are intended for future applications. Hence, an inclusive intersystem interference theoretical model is proposed in this paper to depict the WC scenario in terms of a minimum coupling loss (MCL). The coexistence between HAPS and FS is then investigated and consequently, new Minimum Interference Coupling loss (MICL) model is introduced by combination of bandwidth attenuation plus antenna pointing and clutter height variation of the victim. The spectrum sharing has evaluated based on the Interference to Noise Ratio (INR). Accordingly, optimistic results obtained at this juncture illustrate the feasibility of coexistence of both systems in 5.8 GHz band in early stage of spectrum management. ¬© 2013. Marsland Press, Zhengzhou University.</t>
  </si>
  <si>
    <t>2958-2962</t>
  </si>
  <si>
    <t>55383333900;55557598400;16022204000;36351297100</t>
  </si>
  <si>
    <t>Mokayef, Mastaneh;Rahman, Tharek Abd;Ngah, Razali;Zahedi, Yasser</t>
  </si>
  <si>
    <t>Mokayef M.</t>
  </si>
  <si>
    <t>Spectrum management for coexistence of high altitude platform system (HAPS) and fixed services in 5.8GHz band</t>
  </si>
  <si>
    <t>2-s2.0-84891546088</t>
  </si>
  <si>
    <t>['¬© right', 'using holography', 'unit cells', 'unit cell', 'reference wave', 'radiation pattern', 'optical band', 'object wave', 'microwave frequency', 'lattice constant', 'different sizes', 'cst mws', 'could design', 'conductive patches', 'circular cone', 'beam shaping', '3 mm', '17 ghz']</t>
  </si>
  <si>
    <t>Antennas | Beam shaping | Holography | Impedance surface | Leaky-wave | Metasurface | Surface waves</t>
  </si>
  <si>
    <t>An example of beam shaping on the radiation pattern by using holography and metasurface is proposed. The metasurface or artificial impedance surfaces is composed of different sizes of conductive patches on PCB with ground, in which the lattice constant of the unit cell is 3 mm in the frequency of 17 GHz. The metasurface is an interference pattern formed by a reference wave from a monopole and an object wave which we could design or beam shaping. As in the optical band the hologram is generated by exposing the film into two coherent lights to get the interferogram, it could be realized by distributing different surface impedance of unit cells in the microwave frequency. The prospective radiation pattern of the object wave is achieved by using the proposed beam shaping. A circular cone-shaped radiation pattern from simulations by CST MWS is demonstrated for verification. ¬© Right.</t>
  </si>
  <si>
    <t>36150382300;55808582500;8225292900;55342807700</t>
  </si>
  <si>
    <t>Cai, Ben Geng;Wan, Xiang;Qi, Mei Qing;Cui, Tie Jun</t>
  </si>
  <si>
    <t>Cai B.</t>
  </si>
  <si>
    <t>Beam shaping of monopole on metasurface by holography</t>
  </si>
  <si>
    <t>2-s2.0-84891554664</t>
  </si>
  <si>
    <t>['wideband signals', 'ul ).', 'ue interference', 'treated appropriately', 'transmit chain', 'system level', 'system due', 'suppressed sufficiently', 'str systems', 'str system', 'single cell', 'simultaneous transmission', 'severe collisions', 'reduce ue', 'receive chain', 'realistic assumptions', 'radio frequency', 'produce gains', 'potentially double', 'potential gain', 'phase noise', 'namely bs', 'multiple cells', 'maximum throughput', 'implemented purely', 'full duplex', 'favorable ue', 'dl co', 'digital converter', 'csma network', 'channel interferences', 'cellular systems', 'capacities close', 'bs interference', 'analogue domain', 'adc ),']</t>
  </si>
  <si>
    <t>CSMA | Echo cancellation | Full duplex | Hidden node | Null forming | Simultaneous transmission and reception (STR)</t>
  </si>
  <si>
    <t>Full Duplex or Simultaneous transmission and reception (STR) in the same frequency at the same time can potentially double the physical layer capacity. However, high power transmit signal will appear at receive chain as echoes with powers much higher than the desired received signal. Therefore, in order to achieve the potential gain, it is imperative to cancel these echoes. As these high power echoes can saturate low noise amplifier (LNA) and also digital domain echo cancellation requires unrealistically high resolution analog-to-digital converter (ADC), the echoes should be cancelled or suppressed sufficiently before LNA. In this paper we present a closed-loop echo cancellation technique which can be implemented purely in analogue domain. The advantages of our method are multiple-fold: it is robust to phase noise, does not require additional set of antennas, can be applied to wideband signals and the performance is irrelevant to radio frequency (RF) impairments in transmit chain. Next, we study a few protocols for STR systems in carrier sense multiple access (CSMA) network and investigate MAC level throughput with realistic assumptions in both single cell and multiple cells. We show that STR can reduce hidden node problem in CSMA network and produce gains of up to 279% in maximum throughput in such networks. Moreover, at high traffic load, the gain of STR system can be tremendously large since the throughput of non-STR system is close to zero at heavy traffic due to severe collisions. Finally, we investigate the application of STR in cellular systems and study two new unique interferences introduced to the system due to STR, namely BS-BS interference and UE-UE interference. We show that these two new interferences will hugely degrade system performance if not treated appropriately. We propose novel methods to reduce both interferences and investigate the performances in system level. We show that BS-BS interference can be suppressed sufficiently enough to be less than thermal noise power, and with favorable UE-UE channel model, capacities close to double are observed both in downlink (DL) and uplink (UL). When UE-UE interference is larger than DL co-channel interferences, we propose a simple and "non-cooperative" technique in order to reduce UE-UE interference. ¬© 2013 IEEE.</t>
  </si>
  <si>
    <t>5992-6010</t>
  </si>
  <si>
    <t>60033010;60033010</t>
  </si>
  <si>
    <t>37058389600;25032314500</t>
  </si>
  <si>
    <t>Choi, Yang Seok;Shirani-Mehr, Hooman</t>
  </si>
  <si>
    <t>Santa Clara</t>
  </si>
  <si>
    <t>Intel Corporation</t>
  </si>
  <si>
    <t>Choi Y.</t>
  </si>
  <si>
    <t>Simultaneous transmission and reception: Algorithm, design and system level performance</t>
  </si>
  <si>
    <t>10.1109/TWC.2013.101713.121152</t>
  </si>
  <si>
    <t>2-s2.0-84891556664</t>
  </si>
  <si>
    <t>['well known', 'weight matrices', 'vector space', 'used depends', 'sd known', 'receive antennas', 'radon qf', 'quadratic form', 'qf interpretation', 'optimal ordering', 'linear stbc', 'linear space', 'hrqf ),', 'given set', 'fsd complexity', 'even though', 'equivalent channel', 'completely captured', 'channel realization', 'also shown']</t>
  </si>
  <si>
    <t>Decoding complexity | Fast sphere decoding | Hurwitz-Radon quadratic form (HRQF) | Space-time block codes (STBC) | Sphere decoder</t>
  </si>
  <si>
    <t>Decoding of linear space-time block codes (STBCs) with sphere-decoding (SD) is well known. A fast-version of the SD known as fast sphere decoding (FSD) was introduced by Biglieri, Hong and Viterbo. Viewing a linear STBC as a vector space spanned by its defining weight matrices over the real number field, we define a quadratic form (QF), called the Hurwitz-Radon QF (HRQF), on this vector space and give a QF interpretation of the FSD complexity of a linear STBC. It is shown that the FSD complexity is only a function of the weight matrices defining the code and their ordering, and not of the channel realization (even though the equivalent channel when SD is used depends on the channel realization) or the number of receive antennas. It is also shown that the FSD complexity is completely captured into a single matrix obtained from the HRQF. Moreover, for a given set of weight matrices, an algorithm to obtain an optimal ordering of them leading to the least FSD complexity is presented. The well known classes of low FSD complexity codes (multi-group decodable codes, fast decodable codes and fast group decodable codes) are presented in the framework of HRQF. ¬© 2013 IEEE.</t>
  </si>
  <si>
    <t>6142-6153</t>
  </si>
  <si>
    <t>53866791500;35617116700</t>
  </si>
  <si>
    <t>Jithamithra, G. R.;Rajan, B. Sundar</t>
  </si>
  <si>
    <t>Jithamithra G.</t>
  </si>
  <si>
    <t>Minimizing the complexity of fast sphere decoding of STBCs</t>
  </si>
  <si>
    <t>10.1109/TWC.2013.101713.122049</t>
  </si>
  <si>
    <t>2-s2.0-84891557153</t>
  </si>
  <si>
    <t>['¬© 2002', 'wireless networks', 'vmtc helps', 'vmtc ),', 'virtual multi', 'topology control', 'spatial diversity', 'simulations show', 'promising technology', 'power consumptions', 'power consumption', 'partner selection', 'paper studies', 'multiple single', 'heuristic algorithm', 'first define', 'existing algorithms', 'efficient topology', 'approximate performance', 'antenna nodes', 'algorithm uses', '2012 ieee', '1 )}.']</t>
  </si>
  <si>
    <t>energy efficiency | Topology control | virtual MIMO | wireless sensor networks</t>
  </si>
  <si>
    <t>Virtual multi-input-multi-output (or vMIMO) communication is a promising technology to improve the spatial diversity of wireless networks. Using this mechanism, multiple single-antenna nodes can coordinate their transmissions and receptions so as to reduce power consumption. This paper studies the problem of constructing an energy-efficient topology in wireless sensor networks using vMIMO communication. We first define the problem involving joint optimization of vMIMO, partner selection and topology control. As this problem is NP-Complete, a distributed and heuristic algorithm, called vMIMO topology control (VMTC), is proposed to solve this problem. The algorithm uses an improved binary searching method to obtain an initial power assignment. A local competition method is then adopted to implement the partner selection. At last, we reduce the power consumption of each node by using efficient vMIMO modes. Our theoretical analysis show that this algorithm can achieve an approximate performance of rm {O(1)}. Our simulations show that VMTC helps to decrease the power consumptions by about 32% compared to the existing algorithms. ¬© 2002-2012 IEEE.</t>
  </si>
  <si>
    <t>6328-6339</t>
  </si>
  <si>
    <t>60019118;60019118;60032083;60019118;60010432</t>
  </si>
  <si>
    <t>55347490500;55682506000;7101795631;55924832200;55924633500</t>
  </si>
  <si>
    <t>Xu, Hongli;Huang, Liusheng;Qiao, Chunming;Wang, Xinglong;Sun, Yu E.</t>
  </si>
  <si>
    <t>Buffalo;Hefei;Suzhou</t>
  </si>
  <si>
    <t>University at Buffalo, The State University of New York;University of Science and Technology of China;Soochow University</t>
  </si>
  <si>
    <t>60032083;60019118;60010432</t>
  </si>
  <si>
    <t>Topology control with vMIMO communication in wireless sensor networks</t>
  </si>
  <si>
    <t>10.1109/TWC.2013.110413.130444</t>
  </si>
  <si>
    <t>2-s2.0-84891557507</t>
  </si>
  <si>
    <t>['¬© 2002', 'transmission strategies', 'several applications', 'reception strategies', 'recent years', 'quite general', 'primarily considered', 'physical layer', 'network performance', 'much attention', 'loss factor', 'high accuracy', 'general transmission', 'bounding technique', 'aloha wanets', 'accurately describe', '2012 ieee']</t>
  </si>
  <si>
    <t>Ad hoc networks | ALOHA | ergodic rate density | interference cancellation</t>
  </si>
  <si>
    <t>In recent years, much attention has been paid to the analysis of random wireless ad hoc networks (WANETs) that combine the effect of the physical layer and the medium access layer. However, most works have concentrated on an outage rate model which does not accurately describe the performance of modern communication systems. In this work we consider the ergodic rate density (ERD) of a random ALOHA WANET with a homogenous Poisson point process node distribution. We present two novel lower bounds on the ERD, one for general transmission and reception strategies and the other for receivers with a spatial interference cancellation capability. The bounds are simpler than previously published results for ALOHA WANETs (that have primarily considered the outage rate density). In addition, the bounds and the bounding technique are quite general and enable the derivation of closed form expressions of the ERD for various network models. The efficiency and simplicity of the bounds are demonstrated through several applications, and insights are drawn on the behavior of the network performance as function of the path-loss factor, transmission strategies and number of antennas. Simulation results demonstrate that these simple lower bounds predict the performance of ALOHA WANETs with high accuracy. ¬© 2002-2012 IEEE.</t>
  </si>
  <si>
    <t>6340-6351</t>
  </si>
  <si>
    <t>60002765;60002765;60002765</t>
  </si>
  <si>
    <t>7004626848;6506645860;6701861345</t>
  </si>
  <si>
    <t>George, Yaniv;Bergel, Itsik;Zehavi, Ephraim</t>
  </si>
  <si>
    <t>George Y.</t>
  </si>
  <si>
    <t>The ergodic rate density of ALOHA wireless ad-hoc networks</t>
  </si>
  <si>
    <t>10.1109/TWC.2013.110813.130451</t>
  </si>
  <si>
    <t>2-s2.0-84891559364</t>
  </si>
  <si>
    <t>['unique structure', 'two orders', 'two groups', 'statistical properties', 'similar structures', 'significantly reduce', 'received signals', 'rank deficiency', 'proposed two', 'new method', 'mimo systems', 'input multiple', 'generalized sphere', 'determined multiple', 'computation complexity', 'also propose', 'adaptively adjust']</t>
  </si>
  <si>
    <t>Depth-first tree search | List sphere decoding (LSD) | Turbo detection | Two-stage LSD algorithm | Under-determined multiple-input multiple-output (UD-MIMO)</t>
  </si>
  <si>
    <t>A two-stage list sphere decoding (LSD) algorithm is proposed for under-determined multiple-input multiple-output (UD-MIMO) systems that employ N transmit antennas and M&lt;N receive antennas. The two-stage LSD algorithm exploits the unique structure of UD-MIMO systems by dividing the N detection layers into two groups. Group 1 contains layers 1 to M that have similar structures as a symmetric MIMO system; while Group 2 contains layers M+1 to N that contribute to the rank deficiency of the channel Gram matrix. Tree search algorithms are used for both groups, but with different search radii. A new method is proposed to adaptively adjust the tree search radius of Group 2 based on the statistical properties of the received signals. The employment of the adaptive tree search can significantly reduce the computation complexity. We also propose a modified channel Gram matrix to combat the rank deficiency problem, and it provides better performance than the generalized Gram matrix used in the Generalized Sphere-Decoding (GSD) algorithm. Simulation results show that the proposed two-stage LSD algorithm can reduce the complexity by one to two orders of magnitude with less than 0.1 dB degradation in the Bit-Error-Rate (BER) performance. ¬© 2013 IEEE.</t>
  </si>
  <si>
    <t>6476-6487</t>
  </si>
  <si>
    <t>60025278;60004862;60024728;60025278</t>
  </si>
  <si>
    <t>54795547400;7409254389;7404837585;36092062800</t>
  </si>
  <si>
    <t>Qian, Chen;Wu, Jingxian;Zheng, Yahong Rosa;Wang, Zhaocheng</t>
  </si>
  <si>
    <t>Beijing;Rolla;Fayetteville</t>
  </si>
  <si>
    <t>Tsinghua University;Missouri University of Science and Technology;University of Arkansas</t>
  </si>
  <si>
    <t>60025278;60024728;60004862</t>
  </si>
  <si>
    <t>Qian C.</t>
  </si>
  <si>
    <t>Two-stage list sphere decoding for under-determined multiple-input multiple-output systems</t>
  </si>
  <si>
    <t>10.1109/TWC.2013.103013.130844</t>
  </si>
  <si>
    <t>2-s2.0-84891560700</t>
  </si>
  <si>
    <t>['¬© 2002', 'two types', 'simulation results', 'lte systems', 'input multiple', 'first propose', 'different cdps', 'cdps ),', 'antenna systems', 'also developed', '2012 ieee']</t>
  </si>
  <si>
    <t>frequency diversity | LTE downlink | mobility | multi-user diversity | multiple-input multiple-output (MIMO) | resource allocation | scheduling | User classification</t>
  </si>
  <si>
    <t>In LTE systems with heterogeneous user mobilities, low-mobility users favor frequency selective scheduling while high-mobility users benefit from frequency diversity scheduling. To benefit both low- and high-mobility users simultaneously, scheduling exploiting frequency selectivity and diversity is desired. To enable the scheduling, low-complexity user mobility classification to distinguish these two types of users is required. In this paper, we first propose a user mobility classification algorithm, which is robust to different channel delay profiles (CDPs), for single-transmit-antenna systems. Then, we extend it to multiple-input multiple-output (MIMO) systems. A low-complexity scheduling algorithm, exploiting both frequency-selectivity and diversity for low- and high-mobility users simultaneously, is also developed. As demonstrated by the simulation results, the proposed user classification algorithm is robust to different CDPs and the proposed scheduling algorithm is effective. ¬© 2002-2012 IEEE.</t>
  </si>
  <si>
    <t>6205-6213</t>
  </si>
  <si>
    <t>114149892-60025578;60021032;114149892-60025578;60021032;60092530</t>
  </si>
  <si>
    <t>36988157200;55546373200;7202003653;57195633181;57221033194</t>
  </si>
  <si>
    <t>Niu, Jinping;Lee, Daewon;Su, Tao;Li, Geoffrey Y.;Ren, Xiaofeng</t>
  </si>
  <si>
    <t>China;China;United States;United Kingdom</t>
  </si>
  <si>
    <t>Shenzhen;Xi'an;Atlanta;Dublin</t>
  </si>
  <si>
    <t>Huawei Technologies Co., Ltd.;Xidian University;Georgia Institute of Technology;School of Electronic Engineering</t>
  </si>
  <si>
    <t>60092530;60025578;60021032;114149892</t>
  </si>
  <si>
    <t>Niu J.</t>
  </si>
  <si>
    <t>User classification and scheduling in LTE downlink systems with heterogeneous user mobilities</t>
  </si>
  <si>
    <t>10.1109/TW.2013.103113.130058</t>
  </si>
  <si>
    <t>2-s2.0-84891560821</t>
  </si>
  <si>
    <t>['simulations using', 'robust estimation', 'proposed scheme', 'pilot pattern', 'periodic nature', 'performance measure', 'performance better', 'paper proposes', 'frequency selectivity', 'form expression', 'existing estimator', 'estimation scheme', 'cyclic delay', 'carefully chosen']</t>
  </si>
  <si>
    <t>Carrier frequency offset | Cyclic delay diversity | OFDM | Sampling frequency offset</t>
  </si>
  <si>
    <t>This paper proposes an improved carrier frequency offset (CFO) and sampling frequency offset (SFO) estimation scheme for orthogonal frequency division multiplexing (OFDM) based broadcasting system with cyclic delay diversity (CDD) antenna. By exploiting a periodic nature of channel transfer function, cyclic delay and pilot pattern with a maximum channel power are carefully chosen, which helps to enable a robust estimation of CFO and SFO against the frequency selectivity of the channel. As a performance measure, a closed-form expression for the achievable mean square error of the proposed scheme is derived and is verified through simulations using the parameters of the digital radio mondiale standard. The comparison results show that the proposed frequency estimator is shown to benefit from properly selected delay parameter and pilot pattern, with a performance better than the existing estimator. ¬© 2013 KSII.</t>
  </si>
  <si>
    <t>3055-3070</t>
  </si>
  <si>
    <t>55579731000;7202175625</t>
  </si>
  <si>
    <t>Shin, Won Jae;You, Young Hwan</t>
  </si>
  <si>
    <t>Robust pilot-aided frequency offset estimation scheme for OFDM-based broadcasting system with cyclic delay diversity</t>
  </si>
  <si>
    <t>10.3837/tiis.2013.12.006</t>
  </si>
  <si>
    <t>2-s2.0-84891586832</t>
  </si>
  <si>
    <t>['voxel model', 'varying phases', 'suggested earlier', 'significant role', 'radiotherapy efficiency', 'radiation area', 'promising approach', 'phased array', 'operating frequency', 'oncological dis', 'numerical estimates', 'electromagnetic hyperthermia', 'distribution forming', 'creasing tumor', 'conventional treatments', 'additional method']</t>
  </si>
  <si>
    <t>Hyperthermia is a promising approach to improve of the chemo- and the radiotherapy efficiency by means of in-creasing tumor's temperature. Hyperthermia is an additional method to conventional treatments of oncological dis-ease wherein tumor temperature is increased up to 40...43¬∞C. The phased array of applicators for electromagnetic hyperthermia was suggested earlier. The heating is provided by absorption of electromagnetic energy focused in tumor by varying phases and amplitudes of each of dipoles. Operating frequency plays the significant role in specif-ic absorption rate (SAR) distribution forming. The phased array antenna is under consideration. Principles of choos-ing of operating frequency are discussed. Numerical estimates of heat localization depending on the radiation area are presented. Also simulation results with voxel model are considered.</t>
  </si>
  <si>
    <t>220-224</t>
  </si>
  <si>
    <t>60068673;60068673;60004764;60068673-60069970</t>
  </si>
  <si>
    <t>55325072900;6505794737;6701360401;57197019881</t>
  </si>
  <si>
    <t>Fadeev, A. M.;Polozov, S. M.;Perelstein, E. A.;Ivanov, S. M.</t>
  </si>
  <si>
    <t>Moscow;Moscow;Dubna</t>
  </si>
  <si>
    <t>N.N. Blokhin Russian Cancer Research Center, Russian Academy of Medical Sciences;National Research Nuclear University MEPhI;Joint Institute for Nuclear Research, Dubna</t>
  </si>
  <si>
    <t>60069970;60068673;60004764</t>
  </si>
  <si>
    <t>Fadeev A.</t>
  </si>
  <si>
    <t>Facility for the electromagnetic hyperthermia based on the phased array</t>
  </si>
  <si>
    <t>2-s2.0-84891588939</t>
  </si>
  <si>
    <t>['spin properties', 'relaxation properties', 'optical excitation', 'microwave power', 'microwave antenna', 'diamond crystals', 'colour centers', 'allow studies']</t>
  </si>
  <si>
    <t>A setup is described that combines microwave spectroscopy with optical excitation and detection of luminescence of NV- colour centers in diamond crystals. The parameters of the system (design of the microwave antenna, microwave power and timing, and fast optical detection) allow studies of relaxation properties of the NV- defects and manipulation of their spin properties. ¬© 2013 Photonics Society of Poland.</t>
  </si>
  <si>
    <t>143-145</t>
  </si>
  <si>
    <t>Photonics Letters of Poland</t>
  </si>
  <si>
    <t>60021361;60021361;60017351;60021361</t>
  </si>
  <si>
    <t>55984505200;57060140100;16064239500;7004016452</t>
  </si>
  <si>
    <t>Rudnicki, D.;Mr√≥zek, M.;M≈Çynarczyk, J.;Gawlik, W.</t>
  </si>
  <si>
    <t>Krakow;Krakow MP</t>
  </si>
  <si>
    <t>Uniwersytet Jagiello≈Ñski;AGH University of Science and Technology</t>
  </si>
  <si>
    <t>60021361;60017351</t>
  </si>
  <si>
    <t>Rudnicki D.</t>
  </si>
  <si>
    <t>Microwave spectroscopy for diagnostics of nitrogen vacancy defects in diamond samples</t>
  </si>
  <si>
    <t>10.4302/plp.2013.4.08</t>
  </si>
  <si>
    <t>2-s2.0-84891591238</t>
  </si>
  <si>
    <t>['testing experiments', 'sensor inductor', 'sensitive capacitor', 'resonant frequency', 'readout system', 'readout distance', 'proposed system', 'processing unit', 'pressure variation', 'pc post', 'paper presents', 'output voltage', 'measurement circuit', 'measured values', 'ltcc ),', 'lc circuit', 'inductance coil', 'impedance analyzer', 'fired ceramic', 'fabricated based', 'effective practically', 'digital form', 'digital data', 'almost insensitive', '5 %,']</t>
  </si>
  <si>
    <t>inductive coupling | LC resonant circuit | passive pressure sensor | resonant frequency | wireless</t>
  </si>
  <si>
    <t>This paper presents a readout system for the passive pressure sensors which consist of a pressure-sensitive capacitor and an inductance coil to form an LC circuit. The LC circuit transforms the pressure variation into the LC resonant frequency shift. The proposed system is composed of a reader antenna inductively coupled to the sensor inductor, a measurement circuit, and a PC post-processing unit. The measurement circuit generates a DC output voltage related to the sensor's resonant frequency and converts the output voltage into digital form. The PC post-processing unit processes the digital data and calculates the sensor's resonant frequency. To test the performance of the readout system, a sensor is designed and fabricated based on low temperature co-fired ceramic (LTCC), and a series of testing experiments is carried out. The experimental results show good agreement with the impedance analyzer's results, their error is less than 2.5%, and the measured values are almost insensitive to the variation of readout distance. It proves that the proposed system is effective practically. ¬© 2013 Chinese Institute of Electronics.</t>
  </si>
  <si>
    <t>60001305;60001305;60001305;60001305;60001305</t>
  </si>
  <si>
    <t>35192469000;53163670500;55985125200;34881988900;8660609800</t>
  </si>
  <si>
    <t>Zhang, Huixin;Hong, Yingping;Ge, Binger;Liang, Ting;Xiong, Jijun</t>
  </si>
  <si>
    <t>A readout system for passive pressure sensors</t>
  </si>
  <si>
    <t>10.1088/1674-4926/34/12/125006</t>
  </si>
  <si>
    <t>2-s2.0-84891600666</t>
  </si>
  <si>
    <t>['trench assisted', 'station enodeb', 'space distributing', 'radio signals', 'radio base', 'optical networks', 'greater area', 'efficient realization', 'core ta', 'core single', 'core fiber', 'called rof']</t>
  </si>
  <si>
    <t>In the paper, the proposition of construction of the 9-core single-mode optical fiber TA-MCF (Trench Assisted - Multi-Core Fiber) have been presented. Nine-core TA-MCF can be used to connecting the multi-antenna array modules to the radio-photonic modems located at the signal processing central. Optical networks for transporting of the radio signals, called RoF (Radio over Fiber) Networks, allow the space distributing of the radio base-station eNodeB on the greater area. Multi-core fibers give possibility for efficient realization of such solutions. ¬© 2013 Photonics Society of Poland.</t>
  </si>
  <si>
    <t>161-163</t>
  </si>
  <si>
    <t>Zakrzewski, Zbigniew</t>
  </si>
  <si>
    <t>Bydgoszcz</t>
  </si>
  <si>
    <t>Uniwersytet Technologiczno - Przyrodniczy w Bydgoszczy</t>
  </si>
  <si>
    <t>Zakrzewski Z.</t>
  </si>
  <si>
    <t>Microwave-photonic networks based on single-mode multi-core optical fibers</t>
  </si>
  <si>
    <t>10.4302/plp.2013.4.14</t>
  </si>
  <si>
    <t>2-s2.0-84891604502</t>
  </si>
  <si>
    <t>['su nodes', 'relay protocol', 'proposed system', 'pnc protocol', 'outage probability', 'outage performance', 'optimal energy', 'optimal allocation', 'numerical results', 'information via', 'form solution', 'derived analytically', 'cognitive multi', 'cmrns ),']</t>
  </si>
  <si>
    <t>Cognitive relay system | Energy-efficient | Physical-layer network coding | Power allocation</t>
  </si>
  <si>
    <t>In this paper, we investigate power allocation scheme and outage performance for a physical-layer network coding (PNC) relay based secondary user (SU) communication in cognitive multi-antenna relay networks (CMRNs), in which two secondary transceivers exchange their information via a multi-antenna relay using PNC protocol. We propose an optimal energy-efficient power allocation (OE-PA) scheme to minimize total energy consumption per bit under the sum rate constraint and interference power threshold (IPT) constraints. A closed-form solution for optimal allocation of transmit power among the SU nodes, as well as the outage probability of the cognitive relay system, are then derived analytically and confirmed by numerical results. Numerical simulations demonstrate the PNC protocol has superiority in energy efficiency performance over conventional direct transmission protocol and Four-Time-Slot (4TS) Decode-and-Forward (DF) relay protocol, and the proposed system has the optimal outage performance when the relay is located at the center of two secondary transceivers. ¬© 2013 KSII.</t>
  </si>
  <si>
    <t>3018-3036</t>
  </si>
  <si>
    <t>60001604-60008919;60001604-60008919;60001604;60001604</t>
  </si>
  <si>
    <t>55388636400;55605954800;7202457948;56292472600</t>
  </si>
  <si>
    <t>Liu, Jia;Zhu, Ying;Kang, Gui Xia;Zhang, Yi Fan</t>
  </si>
  <si>
    <t>Optimal energy-efficient power allocation and outage performance analysis for cognitive multi-antenna relay network using physical-layer network coding</t>
  </si>
  <si>
    <t>10.3837/tiis.2013.12.004</t>
  </si>
  <si>
    <t>2-s2.0-84891610104</t>
  </si>
  <si>
    <t>['within reach', 'w band', 'tropical oceans', 'tropical convection', 'study demonstrates', 'similar levels', 'significant benefits', 'signal sensed', 'relevant cross', 'radiation explorer', 'proposed since', 'primary source', 'polarization diversity', 'pd approach', 'pair mode', 'pair interval', 'optimal values', 'one advantage', 'observing precipitation', 'multiple scattering', 'key step', 'key challenge', 'ka band', 'interlaced pulse', 'increase significantly', 'improve understanding', 'highly detrimental', 'filling effects', 'either alternative', 'earth clouds', 'doppler measurements', 'doppler dilemma', 'doppler accuracies', 'deep convection', 'cross talk', 'cpr performance', 'copolar reflectivities', 'convective clouds', 'contaminated regions', 'careful modeling', 'band system', 'band radar', 'band option', 'antenna size', 'accurately assess', '215 dbz', '1ms21 accuracy']</t>
  </si>
  <si>
    <t>Spaceborne Doppler radars have the potential to provide key missing observations of convective vertical air motions especially over the tropical oceans. Such measurements can improve understanding of the role of tropical convection in vertical energy transport and its interaction with the environment. Several millimeter wavelength Doppler radar concepts have been proposed since the 1990s. The Earth Clouds, Aerosols, and Radiation Explorer (EarthCARE) Cloud Profiling Radar (CPR) will be the first Dopplerized atmospheric radar in space but has not been optimized for Doppler measurements in deep convective clouds. The key challenge that constrains the CPR performance in convective clouds is the range-Doppler dilemma. Polarization diversity (PD) offers a solution to this constraint by decoupling the coherency (Doppler) requirement from the unambiguous range requirement. Careful modeling of the radar signal depolarization and its impact on radar receiver channel cross talk is needed to accurately assess the performance of the PD approach. The end-to-end simulator presented in this work allows reproduction of the signal sensed by a Doppler radar equipped with polarization diversity when overpassing realistic three-dimensional convective cells, with all relevant cross-talk sources accounted for. The notional study highlights that multiple scattering is the primary source of cross talk, highly detrimental for millimeter Doppler velocity accuracy. The ambitious scientific requirement of 1ms21 accuracy at 500-m integration for reflectivities above 215 dBZ are within reach for aW-band radar with a 2.5-m antenna with optimal values of the pulse-pair interval between 20 and 30ms but only once multiple scattering and ghost-contaminated regions are screened out. The identification of such areas is key for Doppler accuracies and can be achieved by employing an interlaced pulse-pair mode that measures the cross and the copolar reflectivities. To mitigate the impact of attenuation and multiple scattering, the Ka band has been considered as either alternative or additional to the W band. However, a Ka system produces worse Doppler performances than a W-band system with the same 2.5-m antenna size. Furthermore, in deep convection it results in similar levels of multiple scattering and therefore it does not increase significantly the depth of penetration. In addition, the larger footprint causes stronger nonuniform beam-filling effects. One advantage of the Ka-band option is the larger Nyquist velocity that tends to reduce the Doppler accuracies. More significant benefits are derived from the Ka band when observing precipitation not as intense as the deep convection is considered here. This study demonstrates that polarization diversity indeed represents a very promising methodology capable of significantly reducing aliasing and Doppler moment estimate errors, two main error sources for Doppler velocity estimates in deep convective systems and a key step to achieving typical mission requirements for convection-oriented millimeter radar-based spaceborne missions. ¬© 2013 American Meteorological Society.</t>
  </si>
  <si>
    <t>2768-2787</t>
  </si>
  <si>
    <t>60033125;60009037;60002494</t>
  </si>
  <si>
    <t>9537045600;6603768446;6603431534</t>
  </si>
  <si>
    <t>Battaglia, Alessandro;Tanelli, Simone;Kollias, Pavlos</t>
  </si>
  <si>
    <t>United Kingdom;United States;Canada</t>
  </si>
  <si>
    <t>Leicester;Pasadena;Montreal</t>
  </si>
  <si>
    <t>University of Leicester;Jet Propulsion Laboratory;Universit√© McGill</t>
  </si>
  <si>
    <t>Battaglia A.</t>
  </si>
  <si>
    <t>Polarization diversity for millimeter spaceborne doppler radars: An answer for observing deep convection?</t>
  </si>
  <si>
    <t>10.1175/JTECH-D-13-00085.1</t>
  </si>
  <si>
    <t>2-s2.0-84891636095</t>
  </si>
  <si>
    <t>['yields near', 'test band', 'technology 2013', 'study presents', 'square loop', 'sequential phasing', 'phenomenon makes', 'maximum directivity', 'generating tilted', 'four feeds', 'feeding network', 'experimental results', 'excited simultaneously', 'exceptional candidate', 'equal amplitude', 'complete design', 'axial beam', 'antenna provides', 'also presented', '90 ¬∞.', '5 ghz', '4 dbi']</t>
  </si>
  <si>
    <t>A pattern reconfigurable square loop antenna (SLA) is capable of generating tilted and doughnut beam patterns. In this study, it is demonstrated that the same antenna can be used to generate a circularly polarised axial beam if all four feeds are excited simultaneously with equal amplitude and a sequential phasing of 90¬∞. Thus, the same square loop is capable of generating three distinct unit patterns by changing its feed excitation mechanism. This phenomenon makes the SLA an exceptional candidate for integration in the unit pattern reconfigurable antenna array. The study presents a complete design of SLA in conjunction with the feeding network and validates the computed and experimental results for a test band from 4.3 to 5 GHz. The antenna provides an axial beam of a maximum directivity of 7.4 dBi over the test band and yields near to ideal circular polarisation at broadsight. Using current distributions an explanation for the mechanism of generation of circularly polarised axial beam is also presented. ¬© The Institution of Engineering and Technology 2013.</t>
  </si>
  <si>
    <t>208-213</t>
  </si>
  <si>
    <t>52464187100;56232129300;7006249671</t>
  </si>
  <si>
    <t>Pal, Arpan;Mehta, Amit;Marhic, Michel E.</t>
  </si>
  <si>
    <t>Pal A.</t>
  </si>
  <si>
    <t>Generating a pure circularly polarised axial beam from a pattern reconfigurable square loop antenna</t>
  </si>
  <si>
    <t>10.1049/iet-map.2012.0093</t>
  </si>
  <si>
    <t>2-s2.0-84891636112</t>
  </si>
  <si>
    <t>['technology 2013', 'study addresses', 'slightly improved', 'significantly degraded', 'several designs', 'reported simulation', 'relative size', 'radiation pattern', 'polarisation purity', 'obtained using', 'intrinsic limitations', 'intensive full', 'input matching', 'high frequency', 'height reduction', 'decrease linearly', 'compact antennas', 'antenna height', '27 %.']</t>
  </si>
  <si>
    <t>This study addresses the intrinsic limitations of the miniaturisation of very-high frequency-band quadrifilar helical antennas. Several designs with a relative size (i.e. the ratio between antenna's heights after and before the miniaturisation) down to 27% are obtained using an optimisation process based on intensive full-wave electromagnetic simulations. Reported simulation and experimental results underline the impact of height reduction on the antennas main descriptors: Radiation pattern, directivity, polarisation purity, input matching, efficiency and maximum achievable gain. It was observed that the efficiency and the gain do not decrease linearly with the reduction of the antenna height and the input matching is slightly improved for the compact antennas. The shape of radiation pattern and the polarisation purity are not significantly degraded for relative size down to 27%. ¬© The Institution of Engineering and Technology 2013.</t>
  </si>
  <si>
    <t>60005830-60027245;60005830-60102124;60017694;60017694</t>
  </si>
  <si>
    <t>55396546600;7006406720;24483050500;6602699369</t>
  </si>
  <si>
    <t>Takacs, Alexandru;Aubert, Herv√©;Belot, Daniel;Diez, Hubert</t>
  </si>
  <si>
    <t>Toulouse;Toulouse;Paris;Toulouse</t>
  </si>
  <si>
    <t>Universit√© F√©d√©rale Toulouse Midi-Pyr√©n√©es;Universite Paul Sabatier Toulouse III;CNES Centre National d'Etudes Spatiales;Laboratoire d'Analyse et d'Architecture des Systemes</t>
  </si>
  <si>
    <t>60102124;60027245;60017694;60005830</t>
  </si>
  <si>
    <t>Takacs A.</t>
  </si>
  <si>
    <t>Miniaturisation of quadrifilar helical antenna: Impact on efficiency and phase centre position</t>
  </si>
  <si>
    <t>10.1049/iet-map.2012.0416</t>
  </si>
  <si>
    <t>2-s2.0-84891637195</t>
  </si>
  <si>
    <t>['two method', 'three examples', 'technology 2013', 'study deals', 'radiation pattern', 'optimum set', 'optimised design', 'firefly algorithm', 'evolutionary algorithms', 'comparison shows']</t>
  </si>
  <si>
    <t>This study deals with the design of elliptical antenna arrays for specific radiation property using three different evolutionary algorithms; namely, self-adaptive differential evolution method, biogeography based optimisation method and firefly algorithm. These methods are used to determine an optimum set of positions for uniformly excited elliptical antenna array (EAA) that provides a radiation pattern with optimum side lobe level reduction with the constraint of a fixed major lobe beamwidth. Three examples are investigated; 8, 12 and 20 elements EAAs using these evolutionary algorithms. The comparison shows that the design of non-uniform EAAs using evolutionary algorithms presents a good side lobe reduction in the radiation pattern for the optimised design. Furthermore, the BBO method shows somewhat better performance compared with the other two method. ¬© The Institution of Engineering and Technology 2013.</t>
  </si>
  <si>
    <t>452-457</t>
  </si>
  <si>
    <t>60051534;60051534</t>
  </si>
  <si>
    <t>55005984800;35611276400</t>
  </si>
  <si>
    <t>Sharaqa, Ashraf;Dib, Nihad</t>
  </si>
  <si>
    <t>Sharaqa A.</t>
  </si>
  <si>
    <t>Position-only side lobe reduction of a uniformly excited elliptical antenna array using evolutionary algorithms</t>
  </si>
  <si>
    <t>10.1049/iet-map.2012.0541</t>
  </si>
  <si>
    <t>2-s2.0-84891638344</t>
  </si>
  <si>
    <t>['technology 2013', 'ring resonators', 'output antenna', 'mutual coupling', 'metal stipes', 'low values', 'element multiple', 'element miniaturisation', 'design process', 'compact four', 'closely spaced', 'authors present']</t>
  </si>
  <si>
    <t>The authors present a compact four-element multiple-input-multiple-output antenna with the potential to operate in WiMAX frequency bands, with its elements being not only closely spaced but also electrically small. Split-ring resonators or metal stipes are utilised to achieve both goals, that is element miniaturisation and reduction of mutual coupling. The design process is systematic, as it deals with both issues quite separately. Very low values of the envelope correlation coefficient and overall good performance are obtained, without compromising planarity and simplicity. ¬© The Institution of Engineering and Technology 2013.</t>
  </si>
  <si>
    <t>421-429</t>
  </si>
  <si>
    <t>52663977500;6603731925</t>
  </si>
  <si>
    <t>Ntaikos, Dimitrios K.;Yioultsis, Traianos V.</t>
  </si>
  <si>
    <t>Ntaikos D.</t>
  </si>
  <si>
    <t>Compact split-ring resonator-loaded multiple-input-multiple-output antenna with electrically small elements and reduced mutual coupling</t>
  </si>
  <si>
    <t>10.1049/iet-map.2012.0688</t>
  </si>
  <si>
    <t>2-s2.0-84891640518</t>
  </si>
  <si>
    <t>['zor mode', 'wide bandwidth', 'two modes', 'tm010 mode', 'technology 2013', 'simulated results', 'order resonance', 'maximum gains', 'centre frequency', 'additional structure', '41 dbi', '3 %.']</t>
  </si>
  <si>
    <t>In this study, a wideband folded mushroom zeroth-order resonance (ZOR) antenna is presented. To obtain a wide bandwidth, the frequency of the TM010 (Œª0/2) mode is down-shifted to the frequency of the ZOR mode by folding a mushroom structure without any additional structure. Thus, the folded mushroom antenna operates over two modes, resulting in a wide bandwidth. The antenna has a dimension of 0.365Œª0 √ó 0.247Œª0 √ó 0.182Œª0 at the centre frequency. Its 10 dB fractional bandwidth is measured as 68.3%. The maximum gains of 3.32 and 3.41 dBi are measured at the ZOR mode and the TM010 mode, respectively. Finally, the measured results show good agreements with the simulated results. ¬© The Institution of Engineering and Technology 2013.</t>
  </si>
  <si>
    <t>79-84</t>
  </si>
  <si>
    <t>Wideband folded mushroom zeroth-order resonance antenna</t>
  </si>
  <si>
    <t>10.1049/iet-map.2012.0340</t>
  </si>
  <si>
    <t>2-s2.0-84891640616</t>
  </si>
  <si>
    <t>['whole volume', 'waveguide feeding', 'wave system', 'technology 2013', 'surrounding substrate', 'substrate surface', 'study presents', 'radiation efficiency', 'power beamwidth', 'novel concept', 'nominal frequency', 'maximum gain', 'matching transition', 'integrated millimeter', 'helical structure', 'ground structure', 'ghz bandwidth', 'first time', 'element substrate', 'efficient high', 'effective permittivity', 'design study', 'core etching', 'completely integrated', 'axial ratio', 'antenna core', 'antenna concept', '75 ghz', '5 ghz', '40 ¬∞,', '3d micromachining', '3 ¬∞', '3 db', '2 dbi', '10 db']</t>
  </si>
  <si>
    <t>This study presents a design study of a novel concept of a three-dimensional (3D) micromachined square helical antenna designed for 75 GHz, which is completely integrated into a semiconductor silicon substrate. In contrast to conventional on-chip integrated antennas which typically are built on top of the substrate surface, the proposed antenna concept utilises, for the first time to the knowledge of the authors, the whole volume of the wafer by building the helical structure inside the substrate, which results in a very area-efficient high-gain radiating element for a substrate-integrated millimeter-wave system. The effective permittivity of the antenna core and the surrounding substrate can be tailor-made by 3D micromachining, for optimising the maximum antenna performance with this design study it was found, that such an antenna concept can achieve a maximum gain of 13.2 dBi, a radiation efficiency of 95.3% at the axial ratio of 0.94 and a half-power beamwidth (HPBW) of smaller than 40¬∞, and a return loss S11 of -22.3 dB at the nominal frequency of 74.5 GHz, with a 15-GHz bandwidth with a reflection coefficient better than -10 dB. A 16-element substrate-integrated helical line array is demonstrated and achieves a maximum gain of 24.2 dBi with a HPBW of 6.3¬∞ in the y-z-plane. This study also studies intensively the influences of the surrounding silicon substrate and dielectric-core etching, the matching transition between the helical structure and a coplanar-waveguide feeding, as well as size and geometry of the ground structure. ¬© The Institution of Engineering and Technology 2013.</t>
  </si>
  <si>
    <t>291-298</t>
  </si>
  <si>
    <t>25928718700;56349573700</t>
  </si>
  <si>
    <t>Somjit, Nutapong;Oberhammer, Joachim</t>
  </si>
  <si>
    <t>Somjit N.</t>
  </si>
  <si>
    <t>Three-dimensional micromachined silicon-substrate integrated millimetre-wave helical antennas</t>
  </si>
  <si>
    <t>10.1049/iet-map.2012.0345</t>
  </si>
  <si>
    <t>2-s2.0-84891641764</t>
  </si>
  <si>
    <t>['verifying also', 'traditional electromagnetic', 'technology 2013', 'study presents', 'optimum design', 'experimental results', 'excellent agreement', 'em design', 'em behaviour', 'dichroic mirror', 'analyses based']</t>
  </si>
  <si>
    <t>This study presents the multi-disciplinary approach used to study a quad-band dichroic mirror to be installed in the European Space Agency deep space antennas. Traditional electromagnetic (EM) analyses based on a uniform plane wave incidence were augmented by advanced numerical techniques to investigate the impact of the dichroic mirror on the overall antenna performance. In addition, along with the EM design, a parallel study considering mechanical, thermal and powerhandling aspects allowed their impact on the EM behaviour of the dichroic mirror to be evaluated. This comprehensive study permitted an optimum design to be achieved for the dichroic mirror, which accounts for the actual operational conditions of the mirror itself when installed in the antenna. The device was manufactured and measured, verifying also the mechanical and thermal theoretical predictions, obtaining an excellent agreement between simulations and experimental results. ¬© The Institution of Engineering and Technology 2013.</t>
  </si>
  <si>
    <t>391-398</t>
  </si>
  <si>
    <t>60015197;60111586;60015197;60015197;60015197;60111586;60029398</t>
  </si>
  <si>
    <t>16025674300;14065824200;7005285428;56254082500;7003270447;57213966127;15922084100</t>
  </si>
  <si>
    <t>Pasian, Marco;Formaggi, Marco;Bozzi, Maurizio;Carli, Fabio;Perregrini, Luca;Philippou, Glafkos;Dauron, Guillaume</t>
  </si>
  <si>
    <t>United Kingdom;France;Italy</t>
  </si>
  <si>
    <t>London;Paris;Pavia</t>
  </si>
  <si>
    <t>Cobham Group;European Space Agency - ESA;Universit√† degli Studi di Pavia</t>
  </si>
  <si>
    <t>60111586;60029398;60015197</t>
  </si>
  <si>
    <t>Multiphysics design and experimental verification of a quad-band dichroic mirror for deep space ground stations</t>
  </si>
  <si>
    <t>10.1049/iet-map.2012.0437</t>
  </si>
  <si>
    <t>2-s2.0-84891641935</t>
  </si>
  <si>
    <t>['technology 2013', 'significantly improve', 'rigorous technique', 'reflector configuration', 'radiation characteristics', 'primary loop', 'parasitic loops', 'parasitic loop', 'matching characteristics', 'loop system', 'loop director', 'loop antenna', 'investigated using', 'conducting cone', 'computed results', 'also used', 'also evaluated', 'also analysed']</t>
  </si>
  <si>
    <t>A rigorous technique is presented for the analysis of multiple loops around a conducting cone, taking into account mutual coupling. A single and a two/five-loop system around the cone is investigated using the technique to characterise the effect of coupling of parasitic loops on the primary-loop antenna. A two-loop system over the cone-tip is also analysed. It is found that the parasitic loop in this case can significantly improve the matching characteristics of the primary loop. The technique is also used to analyse a three-loop director-reflector configuration for loops below and above the cone-tip. The radiation characteristics were also evaluated. The computed results were verified using simulation and measurements. ¬© The Institution of Engineering and Technology 2013.</t>
  </si>
  <si>
    <t>56216728300;36598687400;55985727800</t>
  </si>
  <si>
    <t>Ghosh, Bratin;Moinul Haque, S. K.;Halder, Prasanta</t>
  </si>
  <si>
    <t>Analysis of arbitrary multiple-loop antennas around a conducting cone, with rotational symmetry</t>
  </si>
  <si>
    <t>10.1049/iet-map.2012.0215</t>
  </si>
  <si>
    <t>2-s2.0-84891642993</t>
  </si>
  <si>
    <t>['upper bands', 'ungrounded region', 'term evolution', 'technology 2013', 'small size', 'simple small', 'proposed antenna', 'presented antenna', 'low profile', 'longer branch', 'impedance matching', 'good candidate', 'fundamental œª', 'following properties', 'feeding strip', 'feeding point', 'fed configuration', 'coupling strip', 'compact size', 'band long', 'around 2', 'around 1', '750 mhz', '7 ghz', '4 mm', '2690 mhz', '25 ghz']</t>
  </si>
  <si>
    <t>A simple small-size printed antenna for eight-band long-term evolution (LTE)/GSM/UMTS wireless wide area network operation in an internal mobile handset application is proposed. Occupying a compact size of 15 √ó 40 mm2 on the ungrounded region of the system circuit board and a low profile of 4 mm, the presented antenna is a coupled-fed configuration. With the longer branch of the feeding strip, a Œª/4 resonant mode at around 2.7 GHz can be obtained to cover the desired LTE2500 operation. A fundamental Œª/4 resonant mode over the desired lower band of LTE700/GSM850/900 can also be generated at 750 MHz by the long meandered coupling strip (length of about 113 mm). Moreover, two additional higher-order resonant modes at around 1.75 and 2.25 GHz can also be obtained by the coupling strip. By including a chip inductor L at the feeding point, the impedance matching over the lower and upper bands can be improved in order to achieve the two wide operating bands of 698-960 and 1710-2690 MHz. With the following properties of small size, ease of fabrication and good radiation characteristics, the proposed antenna is a good candidate for the fourth LTE mobile phone applications. ¬© The Institution of Engineering and Technology 2013.</t>
  </si>
  <si>
    <t>399-407</t>
  </si>
  <si>
    <t>8401587700;53877247400;7501449136;55744975100</t>
  </si>
  <si>
    <t>Ban, Yong Ling;Chen, Jin Hua;Li, Joshua Le Wei;Wu, Yujiang</t>
  </si>
  <si>
    <t>Small-size printed coupled-fed antenna for eight-band LTE/GSM/UMTS wireless wide area network operation in an internal mobile handset</t>
  </si>
  <si>
    <t>10.1049/iet-map.2012.0390</t>
  </si>
  <si>
    <t>2-s2.0-84891647575</t>
  </si>
  <si>
    <t>['unit cells', 'two types', 'two prototypes', 'two notches', 'transmission line', 'technology 2013', 'second antenna', 'radiation patterns', 'proposed antennas', 'polarised antenna', 'operating frequencies', 'mode antenna', 'like structure', 'first antenna', 'epsilon negative', 'eng resonator']</t>
  </si>
  <si>
    <t>Two types of dual-band resonance antennas based on the epsilon negative (ENG) transmission line are presented in this study. The first antenna has two unit cells with mushroom-like structure in which two notches are cut from their edges. This antenna has two different radiation patterns at its operating frequencies and hence it is a dual-mode antenna. In the second antenna, the structure of unit cells is modified in order to have the same radiation patterns at two operating frequencies. This antenna has two orthogonal polarisations at its operating frequencies and hence it is a dual-polarised antenna. The operating frequencies of the presented antennas correspond to the zeroth- and first-order resonance frequencies of the ENG resonator. Two prototypes of the proposed antennas have been fabricated and tested. The measured return loss and radiation patterns are given and discussed. ¬© The Institution of Engineering and Technology 2013.</t>
  </si>
  <si>
    <t>Majedi, Mohammad Saeed;Attari, Amir Reza</t>
  </si>
  <si>
    <t>Dual-band resonance antennas using epsilon negative transmission line</t>
  </si>
  <si>
    <t>10.1049/iet-map.2012.0542</t>
  </si>
  <si>
    <t>2-s2.0-84891648139</t>
  </si>
  <si>
    <t>N00014-10-1-026</t>
  </si>
  <si>
    <t>['wave penetration', 'unique method', 'thin metal', 'technology 2013', 'similar works', 'silicon substrate', 'results show', 'reduced coupling', 'lossy substrate', 'higher efficiency', 'enhanced directivity', 'designing low', 'design utilises', 'design characterisation', 'artificial surface']</t>
  </si>
  <si>
    <t>In this study, a unique method for designing low-cost, energy-efficient integrated antenna operating in 57-64 GHz band is proposed. The design utilises an artificial surface called reactive impedance surface (RIS) to enhance the antenna radiation efficiency. RIS substrate demonstrates unique potential in terms of minimising the size, reduced coupling between the antenna and silicon substrate and hence, lowering the wave penetration through the lossy substrate and finally achieving wider bandwidth and higher efficiency. This artificial surface is composed of two-dimensional periodic square patches printed on a thin metal-backed dielectric substrate which offers an imaginary impedance performance. Design characterisation, simulation, fabrication and measurement are provided and the results show an enhanced directivity with suppressed back radiation compared with similar works. ¬© The Institution of Engineering and Technology 2013.</t>
  </si>
  <si>
    <t>60028628;60028628;60007776</t>
  </si>
  <si>
    <t>57217823575;6603836748;55935169600</t>
  </si>
  <si>
    <t>Saadat, Soheil;Mosallaei, Hossein;Afshari, Ehsan</t>
  </si>
  <si>
    <t>Boston;Ithaca</t>
  </si>
  <si>
    <t>Northeastern University;Cornell University</t>
  </si>
  <si>
    <t>60028628;60007776</t>
  </si>
  <si>
    <t>Saadat S.</t>
  </si>
  <si>
    <t>Radiation-efficient 60 GHz on-chip dipole antenna realised by reactive impedance metasurface</t>
  </si>
  <si>
    <t>10.1049/iet-map.2011.0622</t>
  </si>
  <si>
    <t>2-s2.0-84891648171</t>
  </si>
  <si>
    <t>['upper frequency', 'total thickness', 'total efficiency', 'technology 2013', 'return loss', 'resonant frequencies', 'resonance frequency', 'remain unchanged', 'radiation patterns', 'radiation pattern', 'magnetic layers', 'magnetic film', 'increased marginally', 'five layers', 'antenna elements', '900 mhz', '90 œºm', '297 mhz', '1800 mhz']</t>
  </si>
  <si>
    <t>In this study, miniaturisation of dual band monopole antennas has been investigated with the screen printed magnetic thick films of cobalt nanoparticle ink. The resonant frequencies of antennas were tuned by printing of the ink with different layer thicknesses on top of the antenna elements. The influence of magnetic layers on resonance frequency, return loss, total efficiency and radiation pattern were measured and compared with a reference antenna without layers. For example, five layers of magnetic film (total thickness of 90 Œºm) on the monopole antenna tuned the frequency by 137 and 297 MHz in the lower (900 MHz) and upper frequency (1800 MHz) bands, respectively. The total efficiency of a magnetic film loaded monopole antenna in the upper frequency band was found to be increased marginally or remain unchanged. The radiation patterns of the antenna remained essentially unchanged, despite the presence and use of the magnetic thick films. ¬© The Institution of Engineering and Technology 2013.</t>
  </si>
  <si>
    <t>36761579400;16316806800;23968439300;55884782000;56243626600</t>
  </si>
  <si>
    <t>Sowpati, Arun K.;Nelo, Mikko;Palukuru, Vamsi K.;Juuti, Jari;Jantunen, Heli</t>
  </si>
  <si>
    <t>Sowpati A.</t>
  </si>
  <si>
    <t>Miniaturisation of dual band monopole antennas loaded with screen printed cobalt nanoparticle ink</t>
  </si>
  <si>
    <t>10.1049/iet-map.2012.0554</t>
  </si>
  <si>
    <t>2-s2.0-84891648953</t>
  </si>
  <si>
    <t>['technique uses', 'significantly improve', 'results show', 'real time', 'radar receiver', 'radar products', 'operational implementation', 'noise speckles', 'noise ratios', 'noise power', 'moderate signal', 'measured powers', 'made radiators', 'evaluated using', 'estimated accurately', 'effective method', 'constructively adds', 'best quality', 'antenna position']</t>
  </si>
  <si>
    <t>A radar antenna intercepts thermal radiation from various sources including the ground, the sun, the sky, precipitation, and man-made radiators. In the radar receiver, this external radiation produces noise that constructively adds to the receiver internal noise and results in the overall system noise. Consequently, the system noise power is dependent on the antenna position and needs to be estimated accurately. Inaccurate noise power measurements may lead to reduction of coverage if the noise power is overestimated or to radar data images cluttered by noise speckles if the noise power is underestimated. Moreover, when an erroneous noise power is used at low-to-moderate signal-to-noise ratios, estimators can produce biased meteorological variables. Therefore, to obtain the best quality of radar products, it is desirable to compute meteorological variables using the noise power measured at each antenna position. In this paper, an effective method is proposed to estimate the noise power in real time from measured powers at each radial. The technique uses a set of criteria to detect radar range resolution volumes that do not contain weather signals and uses those to estimate the noise power. The algorithm is evaluated using both simulated and real time series data; results show that the proposed technique accurately produces estimates of the system noise power. An operational implementation of this technique is expected to significantly improve the quality of weather radar products with a relatively small computational burden. ¬© 2013 American Meteorological Society.</t>
  </si>
  <si>
    <t>2737-2753</t>
  </si>
  <si>
    <t>60030931;60030931;60030931</t>
  </si>
  <si>
    <t>6602307996;7202261727;7101834458</t>
  </si>
  <si>
    <t>Iviƒá, Igor R.;Curtis, Christopher;Torres, Sebasti√°n M.</t>
  </si>
  <si>
    <t>Iviƒá I.</t>
  </si>
  <si>
    <t>Radial-based noise power estimation for weather radars</t>
  </si>
  <si>
    <t>10.1175/JTECH-D-13-00008.1</t>
  </si>
  <si>
    <t>2-s2.0-84891649244</t>
  </si>
  <si>
    <t>EP/J006610/1</t>
  </si>
  <si>
    <t>['vhf band', 'technology 2013', 'node ad', 'measurement trials']</t>
  </si>
  <si>
    <t>Results of measurement trials to estimate path loss and signal fading levels in very-high frequency band are presented for a node-to-node ad-hoc sensor network communication link with very low elevated antennas. Different typical landscapes were tested; from flat open areas to uneven woodland areas. Practical recommendations regarding utilisation of VHF band are formulated. ¬© The Institution of Engineering and Technology 2013.</t>
  </si>
  <si>
    <t>60001037;60019702;60019702;60019702</t>
  </si>
  <si>
    <t>23089350000;6602716355;6603920599;6603915767</t>
  </si>
  <si>
    <t>Sizov, Vladimir;Gashinova, Marina;Zakaria, Nor;Cherniakov, Mikhail</t>
  </si>
  <si>
    <t>United Kingdom;Russian Federation</t>
  </si>
  <si>
    <t>Birmingham;Moscow</t>
  </si>
  <si>
    <t>University of Birmingham;National Research University of Electronic Technology (MIET)</t>
  </si>
  <si>
    <t>60019702;60001037</t>
  </si>
  <si>
    <t>Sizov V.</t>
  </si>
  <si>
    <t>VHF communication channel characterisations over complex wooded propagation paths with applications to ground wireless sensor networks</t>
  </si>
  <si>
    <t>10.1049/iet-map.2012.0452</t>
  </si>
  <si>
    <t>2-s2.0-84891649338</t>
  </si>
  <si>
    <t>['two pairs', 'segmented metatarsi', 'preserved specimen', 'northeast china', 'new genus', 'n .,', 'liaoning province', 'general habitus', 'features resembling', 'et sp', 'contiguous mesocoxae', 'beipiao city']</t>
  </si>
  <si>
    <t>Coprophilini | Euphaniini | Oxytelinae</t>
  </si>
  <si>
    <t>Mesocoprophilus clavatus gen. et sp.n., a new rove beetle belonging to the Recent subfamily Oxytelinae, is described and illustrated on the basis of a well-preserved specimen from the Lower Cretaceous Yixian Formation near Huangbanjigou, Beipiao City, Liaoning Province, Northeast China. This new genus can be placed in the extant tribe Coprophilini as supported by its general habitus, sub-contiguous mesocoxae, 5-segmented metatarsi, and abdominal segments III-VII each with two pairs of paratergites. In addition, it displays some features resembling the more basal tribe Euphaniini, including clavate antennae and short and poorly-sclerotized abdominal sternite II. ¬© Koninklijke Brill NV, Leiden, 2013.</t>
  </si>
  <si>
    <t>213-220</t>
  </si>
  <si>
    <t>1876312X</t>
  </si>
  <si>
    <t>1399560X</t>
  </si>
  <si>
    <t>Insect Systematics and Evolution</t>
  </si>
  <si>
    <t>44461012300;7403891105</t>
  </si>
  <si>
    <t>Cai, Chenyang;Huang, Diying</t>
  </si>
  <si>
    <t>Mesocoprophilus clavatus, a new oxyteline rove beetle (Coleoptera: Staphylinidae) from the Early Cretaceous of China</t>
  </si>
  <si>
    <t>10.1163/1876312X-44022100</t>
  </si>
  <si>
    <t>2-s2.0-84891649448</t>
  </si>
  <si>
    <t>['technology 2013', 'study describes', 'overall height', 'one p', 'lowest frequency', 'linear polarisation', 'cross polarisation', 'band aperture', 'approximately 0', 'antenna operates', 'antenna design', 'antenna covers', '80 mm', '5 dbi', '420 mhz', '4 dbi', '26 db', '20 ghz', '20 db', '10 db']</t>
  </si>
  <si>
    <t>This study describes the design of a wideband, low-profile shared aperture antenna operating at P-band and Ku-band. This antenna operates with dual-linear polarisation in P-band and single-linear polarisation in Ku-band. In this antenna design, it consists of one P-band microstrip patch antenna and an 8 √ó 8 Ku-band aperture-coupled patch array. The antenna covers from 330 to 420 MHz in the P-band and from 14.27 to 16.20 GHz in Ku-band with |S11| better than - 10 dB, which translates to 24 and 13% bandwidth in P- and Ku-band, respectively. The overall height of the antenna is about 80 mm, approximately 0.09Œª at the lowest frequency. The cross polarisation is better than - 20 dB in the P-band and - 26 dB in the Ku-band. There is virtually no coupling between the P- and Ku-band. The measured gain varies from 6.5 to 7.5 dBi in the P-band and from 22.5 to 23.4 dBi in Ku-band. ¬© The Institution of Engineering and Technology 2013.</t>
  </si>
  <si>
    <t>26435010100;55434064700;55977327800</t>
  </si>
  <si>
    <t>Zhou, Shi Gang;Tan, Peng Khiang;Chio, Tan Huat</t>
  </si>
  <si>
    <t>Wideband, low profile P- and Ku-band shared aperture antenna with high isolation and low cross-polarisation</t>
  </si>
  <si>
    <t>10.1049/iet-map.2012.0550</t>
  </si>
  <si>
    <t>2-s2.0-84891652483</t>
  </si>
  <si>
    <t>EP/J013897/1</t>
  </si>
  <si>
    <t>['uplink range', 'transmit power', 'transmission port', 'transmission gain', 'technology 2013', 'tag operation', 'results indicate', 'reflection gain', 'downlink range', 'authors describe', 'amplifier uses', 'added feature', '5 w', '27 dbm', '25 ghz', '13 db', '10 db']</t>
  </si>
  <si>
    <t>The authors describe a reflection amplifier adapted to have both a reflection and a transmission port. The amplifier uses a single silicon bipolar transistor and demonstrates a reflection gain of 13 dB, transmission gain of 10 dB and 3.4 dB noise figure at 5.25 GHz. The added feature of transmission gain in the reflection amplifier permits practical implementation of full duplex microwave radiofrequency indentification (RFID) tag operation. By using a simple subcarrier modulation scheme full duplex RFID operation utilising this amplifier is demonstrated. These results indicate that for 27 dBm (0.5 W) effective isotropic radiated power (EIRP) transmit power it should be possible to obtain approximately 8 m downlink range and 25 m uplink range. ¬© The Institution of Engineering and Technology 2013.</t>
  </si>
  <si>
    <t>415-420</t>
  </si>
  <si>
    <t>54893404500;7102894931</t>
  </si>
  <si>
    <t>Chan, Pak;Fusco, Vincent</t>
  </si>
  <si>
    <t>Chan P.</t>
  </si>
  <si>
    <t>Full duplex reflection amplifier tag</t>
  </si>
  <si>
    <t>10.1049/iet-map.2012.0441</t>
  </si>
  <si>
    <t>2-s2.0-84891652754</t>
  </si>
  <si>
    <t>['technology 2013', 'selected number', 'new approach', 'microstrip structures', 'design constraints', 'control vertices', 'better satisfy', 'authors present', 'authors approach', 'arbitrary shapes']</t>
  </si>
  <si>
    <t>The authors present a new approach for evolutionary antenna design. Through exploiting efficient adjoint sensitivity analysis techniques, the antenna structure evolves to better satisfy the design constraints. The coordinates of a selected number of control vertices are chosen as optimisation parameters thus enabling evolution to arbitrary shapes. The authors approach is illustrated through the design of a number of microstrip structures. ¬© The Institution of Engineering and Technology 2013.</t>
  </si>
  <si>
    <t>268-276</t>
  </si>
  <si>
    <t>60031828;60031828;60101612</t>
  </si>
  <si>
    <t>54386804000;7006737382;6507417499</t>
  </si>
  <si>
    <t>Ghassemi, Massoud;Bakr, Mohamed;Sangary, Nagula</t>
  </si>
  <si>
    <t>Waterloo;Hamilton</t>
  </si>
  <si>
    <t>Research in Motion Limited;McMaster University</t>
  </si>
  <si>
    <t>60101612;60031828</t>
  </si>
  <si>
    <t>Ghassemi M.</t>
  </si>
  <si>
    <t>Antenna design exploiting adjoint sensitivity-based geometry evolution</t>
  </si>
  <si>
    <t>10.1049/iet-map.2012.0374</t>
  </si>
  <si>
    <t>2-s2.0-84891654725</t>
  </si>
  <si>
    <t>['upper band', 'technology 2013', 'shorter dipoles', 'new type', 'lower band', 'longer dipole', 'directional dual', 'comprehensive analysis', 'band antenna', 'antenna gain', '10 dbi']</t>
  </si>
  <si>
    <t>A new type of directional dual-band antenna is developed for 2.4/5 GHz wireless applications. The dual-band antenna consists of a longer dipole for the lower band and a pair of shorter dipoles for the upper band. A simple coupling microstrip line is employed to excite the dipoles. Both the dual-band antenna and the feeding microstrip line are printed on the same substrate, leading to a fully planar structure. The dual-band planar antenna achieves a desirable directional radiation pattern with an antenna gain of near 8 dBi for the lower band and 9-10 dBi for the upper band. A comprehensive analysis and design for the development of the directional dual-band antenna is presented. ¬© The Institution of Engineering and Technology 2013.</t>
  </si>
  <si>
    <t>245-250</t>
  </si>
  <si>
    <t>60024542;60024542;60024542;60019647</t>
  </si>
  <si>
    <t>53880462100;7404724322;7401563195;7003916876</t>
  </si>
  <si>
    <t>Quan, Xulin;Li, Rong Lin;Jin, Guiping;Tentzeris, Manos M.</t>
  </si>
  <si>
    <t>60024542;60019647</t>
  </si>
  <si>
    <t>Development of a directional dual-band planar antenna for wireless applications</t>
  </si>
  <si>
    <t>10.1049/iet-map.2012.0286</t>
  </si>
  <si>
    <t>2-s2.0-84891655712</t>
  </si>
  <si>
    <t>['technology 2013', 'results included', 'published paper', 'letter includes', 'include typos', 'form model', 'derived closed', 'corrected equations', 'correct form', 'author noticed']</t>
  </si>
  <si>
    <t>The author noticed that three of the equations that are published in the paper [1] include typos that cause significant confusion to the researchers and engineers who try to use the derived closed-form model. This letter includes the corrected equations. All the results included in the published paper are correct as they are based on the correct form of the equations. ¬© The Institution of Engineering and Technology 2013.</t>
  </si>
  <si>
    <t>214-214</t>
  </si>
  <si>
    <t>Abbosh, Amin M.</t>
  </si>
  <si>
    <t>Corrections to 'Analytical closed-form solutions for different configurations of parallel-coupled microstrip lines'</t>
  </si>
  <si>
    <t>10.1049/iet-map.2012.0217</t>
  </si>
  <si>
    <t>2-s2.0-84891656639</t>
  </si>
  <si>
    <t>['way communications', 'ultrafast radar', 'technology 2013', 'steering arrays', 'stabilised vehicles', 'significantly enhanced', 'significant interest', 'retrodirective antennas', 'relative movement', 'recent developments', 'queens university', 'power consumption', 'operational scenario', 'multipath effects', 'microwave imaging', 'high degrees', 'especially considering', 'enormous potential', 'belfast associated', 'authors give', 'antenna must']</t>
  </si>
  <si>
    <t>There has been significant interest in retrodirective antennas, especially considering the wealth of applications that could be significantly enhanced, or created, by the use of such technology. There is enormous potential for retrodirective antennas where complicated automatic tracking systems would benefit from being replaced by much simpler systems. Retrodirective array technology offers one solution pathway since it can offer extremelyfast tracking with relatively simple circuitry. Retrodirective or self-steering arrays are suited for low radio frequency (RF) power mobile terminal use particularly on or between un-stabilised vehicles. In this type of operational scenario, high degrees of relative movement are expected, and power consumption and weight of the antenna must be kept to a minimum. In this study, the authors give a brief historical review of basic retrodirective technology and elaborate on some recent developments at Queens University of Belfast associated with retrodirective antenna technology in relation to, two-way communications, ultrafast RADAR, microwave imaging, spatial power transmission, mitigation of multipath effects and spatial encryption ¬© The Institution of Engineering and Technology 2013.</t>
  </si>
  <si>
    <t>131-140</t>
  </si>
  <si>
    <t>7102894931;7101716005</t>
  </si>
  <si>
    <t>Fusco, Vincent;Buchanan, Neil</t>
  </si>
  <si>
    <t>Fusco V.</t>
  </si>
  <si>
    <t>Developments in retrodirective array technology</t>
  </si>
  <si>
    <t>10.1049/iet-map.2012.0565</t>
  </si>
  <si>
    <t>2-s2.0-84891657619</t>
  </si>
  <si>
    <t>['wideband applications', 'unequal arms', 'technology 2013', 'surface currents', 'shorting pins', 'shaped patch', 'patch feed', 'parametric studies', 'optimal design', 'lower frequency', 'less complex', 'impedance bandwidth', 'free space', 'fabricated antenna', 'asymmetric e', '45 ghz']</t>
  </si>
  <si>
    <t>A design of probe-fed compact wideband microstrip patch antenna which is configured of an asymmetric E-shaped patch, a folded-patch feed and shorting pins, is presented in this study. In this design, unequal resonance arms fed by a folded patch produce three resonances to broaden the impedance bandwidth. Shorting pins are applied to miniaturise the size of the patch. The performance of broadening the impedance bandwidth is explored by investigating the behaviour of the surface currents on the patch. The antenna presents resonance tuning ability within the impedance bandwidth by varying the length of unequal arms. The measured -10 dB impedance bandwidth of the fabricated antenna is 76.18% from 3.34 to 7.45 GHz for ultra-wideband applications. The size of this antenna is 0.379ŒªL √ó 0.145ŒªL √ó 0.078ŒªL, where ŒªL is wavelength at the lower frequency of the measured operating bandwidth in the free space. Fabrication of this antenna is less complex than similar wideband antennas with folded-patch feed. In addition, parametric studies are performed by investigating the effects of different key parameters on obtaining an optimal design of the proposed antenna design. ¬© The Institution of Engineering and Technology 2013.</t>
  </si>
  <si>
    <t>85-91</t>
  </si>
  <si>
    <t>Miniaturised asymmetric E-shaped microstrip patch antenna with folded-patch feed</t>
  </si>
  <si>
    <t>10.1049/iet-map.2012.0266</t>
  </si>
  <si>
    <t>2-s2.0-84891657810</t>
  </si>
  <si>
    <t>PIP 2008/1484</t>
  </si>
  <si>
    <t>['ventral margins', 'spiniform setae', 'nw argentina', 'ligula projected', 'following combination', 'cercus triangular']</t>
  </si>
  <si>
    <t>Argia joergenseni | Argia translata | damselfly | Odonata | Zygoptera</t>
  </si>
  <si>
    <t>The previously unknown larva of Argia jujuya Ris, 1913 is described, diagnosed and illustrated. Among other characters, the following combination is important to distinguish it from other species in the genus: antennae with six concolorous segments, ligula projected only slightly, row of small premental setae present, abdominal sternum 8 almost entirely covered with spiniform setae, gonapophyses with pointed apices slightly diverging distally, cercus triangular, caudal lamellae subequal in length and triquetral along entire length, with fringe of stout setae along entire dorsal and ventral margins. Larvae were collected in very small and thickly vegetated streams, with low water current. A key for the three species known as larvae in NW Argentina is presented. ¬© 2013 Worldwide Dragonfly Association.</t>
  </si>
  <si>
    <t>International Journal of Odonatology</t>
  </si>
  <si>
    <t>60003933;60003933</t>
  </si>
  <si>
    <t>6603255933;55949019900</t>
  </si>
  <si>
    <t>Molineri, Carlos;Rodr√≠guez, Jos√© Sebasti√°n</t>
  </si>
  <si>
    <t>San Miguel de Tucuman</t>
  </si>
  <si>
    <t>Universidad Nacional de Tucuman (UNT)</t>
  </si>
  <si>
    <t>Molineri C.</t>
  </si>
  <si>
    <t>Description of the larva of Argia jujuya Ris (Coenagrionidae) with a key to species from the Argentinean Yungas cloud forest</t>
  </si>
  <si>
    <t>10.1080/13887890.2013.851628</t>
  </si>
  <si>
    <t>2-s2.0-84891663572</t>
  </si>
  <si>
    <t>['ring resonator', 'proposed antenna', 'paper describes', 'notch stub', 'ieee 802', 'gain variation', 'experiment resultsindicate', 'entire uwb', '5 ghz', '3 dbi', '1 dbi']</t>
  </si>
  <si>
    <t>DS-CDMA | Group delay | MB-OFDM | Ring resonator | UWB system</t>
  </si>
  <si>
    <t>This paper describes an ultra-wideband (UWB) antenna that uses a ring resonator concept. The proposed antenna can operate in the entire UWB, and the IEEE 802.11a frequency band can be rejected by inserting a notch stub into the ring resonator. The experiment resultsindicate that the measured impedance bandwidth of the proposed antenna is 17.5 GHz (2.5 GHz to at least 20 GHz). The proposed UWB antenna has omnidirectional radiation patterns with a gain variation of 3 dBi (1 dBi to 4 dBi). ¬© 2013 ETRI.</t>
  </si>
  <si>
    <t>1075-1083</t>
  </si>
  <si>
    <t>54414371000;26421273300;55420336500;55570484300</t>
  </si>
  <si>
    <t>Lee, Jung Nam;Kwon, Heon Kook;Kang, Byung Su;Lee, Kwang Chun</t>
  </si>
  <si>
    <t>Design of an ultra-wideband antenna using a ring resonator with a notch function</t>
  </si>
  <si>
    <t>10.4218/etrij.13.0113.0472</t>
  </si>
  <si>
    <t>2-s2.0-84891675589</t>
  </si>
  <si>
    <t>['wavelet operator', 'typically play', 'traditional music', 'technology publishing', 'technique implementation', 'small number', 'respectively applied', 'received signal', 'proposed method', 'low snr', 'key role', 'doa estimation', 'directions impinging', 'array elements', 'array antenna', 'application range', 'adverse environment']</t>
  </si>
  <si>
    <t>Fifth term | First term | Fourth term | Second term | Sixth term | Third term</t>
  </si>
  <si>
    <t>In array signal processing, direction of arrival (DOA) estimation has typically play a key role. Its task is to find the directions impinging on an array antenna to increase the performance of the received signal. How to let DOA estimation methods are applicable to most environments, has become the key of technique implementation. The previous traditional algorithms can get superior performance for DOA estimation in the rich receiving conditions, but they are not fit for adverse environment such as low SNR, small number of array elements or snapshots, etc. In order to improve the performance of DOA estimation, the new method based on wavelet operator is proposed. Moreover, the method is respectively applied to multiple signal classification (MUSIC) and estimation of signal parameter via rotation invariance techniques (ESPRIT) to get new algorithms named WMUSIC and WESPRIT. Simulation results illustrate that the proposed method can obtain higher resolution and accuracy to compare with traditional MUSIC and ESPRIT in low SNR environment. Undoubtedly, the new method expands the application range of traditional DOA estimation algorithms and has widely practical prospects in future. ¬© 2013 Engineering and Technology Publishing.</t>
  </si>
  <si>
    <t>839-844</t>
  </si>
  <si>
    <t>113342327;114118455</t>
  </si>
  <si>
    <t>55987493300;55925471900</t>
  </si>
  <si>
    <t>Mao, Xuejun;Pan, Hanhuai</t>
  </si>
  <si>
    <t>;Huaian</t>
  </si>
  <si>
    <t>The Research Development Center of Electronic Products Equipment;Huaian College of Information Technology</t>
  </si>
  <si>
    <t>114118455;113342327</t>
  </si>
  <si>
    <t>An improved DOA estimation algorithm based on wavelet operator</t>
  </si>
  <si>
    <t>10.12720/jcm.8.12.839-844</t>
  </si>
  <si>
    <t>2-s2.0-84891676949</t>
  </si>
  <si>
    <t>['technology publishing', 'station equipped', 'spectrum sensing', 'soft information', 'significant improvement', 'sensing performance', 'pearson criterion', 'maximized according', 'hard information', 'fusion problem', 'fusion center', 'first discuss', 'deeper cooperation', 'cr users', 'cognitive radio', 'average power', 'antennas act']</t>
  </si>
  <si>
    <t>Cognitive radio | Hard fusion | Hybrid fusion | Soft fusion | Spectrum sensing</t>
  </si>
  <si>
    <t>Spectrum sensing is a key enabling functionality in a cognitive radio (CR) network. The fusion problem of cooperative spectrum sensing, for a cognitive radio network equipped with multi-antennas at its base-station, is considered in this paper. The base-station equipped with multi-antennas act as a fusion center which can attain not only the soft information (average power) by its multi-antennas but also the soft or hard information from other cognitive radio users (CR users). We first discuss the soft fusion scheme in which soft information from CR users is sent to the base-station, and exhibit the necessity of deeper cooperation. Due to the limitation of control channel bandwidth, CR users have to send hard information to the base-station. To this end, we propose a hybrid fusion scheme in which both soft and hard information can be fused in the base-station. Furthermore, we present an optimal cooperative spectrum sensing scheme where the global detection probability can be maximized according to the Neyman-Pearson criterion. Extensive simulation results validate that, by using the hybrid fusion scheme, significant improvement on sensing performance can be achieved. ¬© 2013 Engineering and Technology Publishing.</t>
  </si>
  <si>
    <t>806-813</t>
  </si>
  <si>
    <t>60025939;60025939;60025939;60025939</t>
  </si>
  <si>
    <t>24776262500;55976577400;53877161900;57207120279</t>
  </si>
  <si>
    <t>Liu, Yunxue;Guo, Manman;Fan, Wenqiang;Wang, Zhen</t>
  </si>
  <si>
    <t>Yantai</t>
  </si>
  <si>
    <t>Yantai University</t>
  </si>
  <si>
    <t>Primary user detection for cognitive radio networks having multi-antennas at their base-stations</t>
  </si>
  <si>
    <t>10.12720/jcm.8.12.806-813</t>
  </si>
  <si>
    <t>2-s2.0-84891678413</t>
  </si>
  <si>
    <t>['single antenna', 'obvious line', 'negative effect', 'mimo channels', 'existing one', 'elaborate design', 'e .,', 'correlation among', 'antenna layout', 'aeronautical multiple']</t>
  </si>
  <si>
    <t>A/G communications | Aeronautical communications | Antenna layout | Multiple-input-multiple-output (MIMO)</t>
  </si>
  <si>
    <t>Aeronautical multiple-input-multiple-output (MIMO) communications cannot utilize the multipath to build up the decorrelated channels due to the obvious line-of-sight (LOS) transmission. Then, the elaborate design of antenna layout is expected to decrease the correlation among the MIMO channels. However, the existing one-dimensional layouts like uniform linear array (ULA) and nonuniform linear array (NULA) have the weakness that the different flight azimuth may reduce MIMO capacity, i.e., in some specific azimuth angle, the capacity even degrades and approaches to the single antenna. In this letter, a two-dimensional circle antenna layout is proposed and optimized to eliminate such a negative effect and to maintain a better capacity performance of the aeronautical MIMO transmission. 1536-1225 ¬© 2013 IEEE.</t>
  </si>
  <si>
    <t>1566-1569</t>
  </si>
  <si>
    <t>56337650400;54795551400</t>
  </si>
  <si>
    <t>Zhang, Chao;Pang, Keke</t>
  </si>
  <si>
    <t>Two-dimensional circle antenna layout for aeronautical MIMO communications</t>
  </si>
  <si>
    <t>10.1109/LAWP.2013.2293111</t>
  </si>
  <si>
    <t>2-s2.0-84891681252</t>
  </si>
  <si>
    <t>['optimization method', 'numerically demonstrated', 'irradiation systems', 'irradiation nonuniformity', 'beam configuration', 'arbitrary number']</t>
  </si>
  <si>
    <t>A simple method based on the laser beam pattern is proposed and numerically demonstrated to optimize a beam configuration for direct drive laser fusion. In this method, both the geometrical factor Gl and the single beam factor Bl are considered. By diminishing the product of B l¬∑Gl, the irradiation nonuniformity can be decreased to the order of 10-5. This optimization method can be applied on the design of irradiation systems for an arbitrary number of beams and any axially symmetric beam patterns. ¬© 2013 AIP Publishing LLC.</t>
  </si>
  <si>
    <t>55264213200;35199128600;7404620037;55510610400;7410346651;55943113900;55264960000</t>
  </si>
  <si>
    <t>Xu, Teng;Xu, Lixin;Wang, Anting;Gu, Chun;Wang, Shengbo;Liu, Jing;Wei, Ankun</t>
  </si>
  <si>
    <t>Xu T.</t>
  </si>
  <si>
    <t>Optimization of beam configuration in laser fusion based on the laser beam pattern</t>
  </si>
  <si>
    <t>10.1063/1.4839035</t>
  </si>
  <si>
    <t>2-s2.0-84891690009</t>
  </si>
  <si>
    <t>DE-SC0004736</t>
  </si>
  <si>
    <t>['rf antenna', 'resolved measurements', 'present fast', 'neutral density', 'much higher', 'initial value', 'density limit', 'data implies', 'create plasmas', '15 œºs', '10 20']</t>
  </si>
  <si>
    <t>It is straightforward to create fully ionized plasmas with modest rf power in a helicon. It is difficult, however, to create plasmas with density &gt; 10 20 m - 3, because neutral depletion leads to a lack of fuel. In order to address this density limit, we present fast (1 MHz), time-resolved measurements of the neutral density at and downstream from the rf antenna in krypton helicon plasmas. At the start of the discharge, the neutral density underneath the antenna is reduced to 1% of its initial value in 15 Œºs. The ionization rate inferred from these data implies that the electron temperature near the antenna is much higher than the electron temperature measured downstream. Neutral density measurements made downstream from the antenna show much slower depletion, requiring 14 ms to decrease by a factor of 1/e. Furthermore, the downstream depletion appears to be due to neutral pumping rather than ionization. ¬© 2013 AIP Publishing LLC.</t>
  </si>
  <si>
    <t>60021143;60021143;60021143;60021143;60021143;60021143</t>
  </si>
  <si>
    <t>8948934500;36091011000;57197256070;55825839600;36091602700;7004666262</t>
  </si>
  <si>
    <t>Magee, R. M.;Galante, M. E.;Carr, J.;Lusk, G.;McCarren, D. W.;Scime, E. E.</t>
  </si>
  <si>
    <t>Magee R.</t>
  </si>
  <si>
    <t>Neutral depletion and the helicon density limit</t>
  </si>
  <si>
    <t>10.1063/1.4849376</t>
  </si>
  <si>
    <t>2-s2.0-84891690098</t>
  </si>
  <si>
    <t>['stepping motor', 'six degrees', 'separate encoder', 'respond immediately', 'reaction rate', 'previously used', 'precise location', 'noise two', 'moving ship', 'maximum point', 'control system', 'compensate instantaneously', 'bldc motor', 'axis motor', 'axis control', 'agc signal']</t>
  </si>
  <si>
    <t>BLDC Motor | Digital Tuner | Gyro Sensor | Parabolic Satellite Antenna Tracking System</t>
  </si>
  <si>
    <t>This paper parabolic satellite antenna aims to track the precise location of a moving ship or, in the car that can be used to design the system. That was previously used with the reaction rate of a stepping motor, BLDC motor, in order to suppress the noise two-axis control and a separate encoder to the six degrees of freedom motion system was implemented in a precise location. In order to overcome various disturbances gyro sensor Yaw, Pitch, Roll 3 axes were used. To respond immediately to the disturbance at the same time, two-axis motor by controlling the precise location of the system was designed to compensate instantaneously. In addition, the circle tracking algorithm has applied for our system. We designed that the AGC signal of digital tuner quickly had gone to up to the maximum point. In order to solve the various communication errors such as moving the antenna or ground, we had designed the control system. ¬© 2013 SERSC.</t>
  </si>
  <si>
    <t>275-290</t>
  </si>
  <si>
    <t>60007522;60007522;60007522</t>
  </si>
  <si>
    <t>55624208900;55988969600;57197182472</t>
  </si>
  <si>
    <t>Kim, Myeongkyun;Kim, Jinsoo;Yang, Oh</t>
  </si>
  <si>
    <t>Cheongju University</t>
  </si>
  <si>
    <t>Precise attitude control system design for the tracking of parabolic satellite antenna</t>
  </si>
  <si>
    <t>10.14257/ijsh.2013.7.5.27</t>
  </si>
  <si>
    <t>2-s2.0-84891693018</t>
  </si>
  <si>
    <t>['stub loadings', 'return loss', 'radiation patterns', 'radiation efficiency', 'prototype model', 'proposed ptma', 'good agreement', 'geometrical configuration', 'equivalent circuit', 'computer simulation', 'band antenna']</t>
  </si>
  <si>
    <t>GSM | Inductive loading | Planar triangular monopole antenna</t>
  </si>
  <si>
    <t>In this letter, it is proposed to miniaturize and dual-band the planar triangular monopole antenna (PTMA) by its dielectric and stub loadings for application in GSM900 and GSM1800 mobile systems. An equivalent circuit is devised for the antenna, which explains its behavior as a dual-band antenna. Its equivalent circuit and geometrical configuration are designed by the available simulation software. A prototype model of the proposed PTMA is fabricated and measured. Its performance as obtained by computer simulation, measurement, and equivalent circuit as return loss, radiation efficiency, gain, and radiation patterns are compared with very good agreement. ¬© 2013 IEEE.</t>
  </si>
  <si>
    <t>1594-1597</t>
  </si>
  <si>
    <t>6602214507;55391193900</t>
  </si>
  <si>
    <t>Oraizi, Homayoon;Rezaei, Bahram</t>
  </si>
  <si>
    <t>Dual-banding and miniaturization of planar triangular monopole antenna by inductive and dielectric loadings</t>
  </si>
  <si>
    <t>10.1109/LAWP.2013.2293615</t>
  </si>
  <si>
    <t>2-s2.0-84891699185</t>
  </si>
  <si>
    <t>['use qostbc', 'technology publishing', 'symbol interference', 'proposed scheme', 'orthogonal space', 'normally designed', 'linear combiner', 'givens rotation', 'frequency domain', 'fde transmission', 'fde system', 'domain equalization', 'conventional space', 'ber performance']</t>
  </si>
  <si>
    <t>Frequency selective fading | Quasi-orthogonal space-time block code | Single-carrier frequency domain equalization</t>
  </si>
  <si>
    <t>Conventional space-time block codes are normally designed and studied for Rayleigh flat fading channels. As Single Carrier Frequency-Domain Equalization (SC-FDE) can help to combat the Inter-Symbol Interference (ISI) caused by multipath radio channels, this paper investigates quasi-orthogonal space-time block code (QOSTBC) with Givens rotation in order to enhance the reliability of the SC-FDE transmission in the frequency selective fading channels. To use QOSTBC with Givens rotation for the SC-FDE system, the encoding is performed on the data block basis, and we derive the corresponding decoding method performing in the frequency domain at the receiver. With Givens rotation, the correlation of channel equivalent matrix is eliminated, and the decoding can be performed with linear combiner at the receiver. Such a proposed scheme can achieve full rate transmission and provide high diversity gain. Simulation results show that the BER performance of the proposed scheme is better than QOSTBC for four transmit antennas, and is better than OSTBC (orthogonal space-time block code) in the low SNR regime. ¬© 2013 Engineering and Technology Publishing.</t>
  </si>
  <si>
    <t>832-838</t>
  </si>
  <si>
    <t>60017716;60017716</t>
  </si>
  <si>
    <t>55987764100;55206083400</t>
  </si>
  <si>
    <t>Gao, Jianwen;Bai, Yong</t>
  </si>
  <si>
    <t>Haikou</t>
  </si>
  <si>
    <t>Hainan University</t>
  </si>
  <si>
    <t>Quasi-orthogonal space-time block code with givens rotation for SC-FDE transmission in frequency selective fading channels</t>
  </si>
  <si>
    <t>10.12720/jcm.8.12.832-838</t>
  </si>
  <si>
    <t>2-s2.0-84891699920</t>
  </si>
  <si>
    <t>['two kinds', 'symmetric model', 'symmetric antennas', 'smart home', 'small size', 'simulation analyses', 'simply fractal', 'realize miniaturization', 'make change', 'large number', 'important components', 'good performance', 'existing antennas', 'electrical length', 'dual band', 'decreased compared', 'arms carried']</t>
  </si>
  <si>
    <t>Antenna | Dipole | Dual band | Miniaturization | RFID | Smart Home</t>
  </si>
  <si>
    <t>As one of the most important components in wireless communication system, antenna's size is a limit to its further development. Two kinds of novel Radio Frequency Identification (RFID) antenna is proposed, which is base on conventional dipole antenna. Through arms carried by bending or simply fractal, its size and electrical length can be decreased compared with the same frequency of the antenna. These two kinds of symmetric antennas can realize miniaturization and dual band. Because of its small size, it could be employed by smart home. And we make change and optimization to symmetric model of the existing antennas through a large number of simulation analyses. The experiment on the processing objects shows the antennas have a good performance. ¬©2013 SERSC.</t>
  </si>
  <si>
    <t>337-344</t>
  </si>
  <si>
    <t>60019616;60019616;60019499;60019616;60019616</t>
  </si>
  <si>
    <t>16177155200;55986832500;55988577900;57212142763;6506475580</t>
  </si>
  <si>
    <t>Guohui, Yang;Erchao, Wang;Henghe, Tang;shuang, Ma;Xuemai, Gu</t>
  </si>
  <si>
    <t>Harbin;Beijing</t>
  </si>
  <si>
    <t>Harbin Institute of Technology;Chinese Academy of Sciences</t>
  </si>
  <si>
    <t>60019616;60019499</t>
  </si>
  <si>
    <t>Guohui Y.</t>
  </si>
  <si>
    <t>Miniaturized dual-band RFID antenna applied for smart home</t>
  </si>
  <si>
    <t>10.14257/ijsh.2013.7.5.32</t>
  </si>
  <si>
    <t>2-s2.0-84891700311</t>
  </si>
  <si>
    <t>['second step', 'path loss', 'letter presents', 'first step', 'experimental study', 'division multiplexing', 'different configurations', 'channel matrices']</t>
  </si>
  <si>
    <t>60 GHz | Millimeter-wave (mm-W) | Multiple- input-multiple-output (MIMO) | Orthogonal frequency-division multiplexing (OFDM) | Space-time coding | Spatial multiplexing</t>
  </si>
  <si>
    <t>This letter presents an experimental study of an indoor environment regarding the performance of a multiple-input-multiple-output orthogonal frequency-division multiplexing (MIMO-OFDM) millimeter-wave system based on the standard IEEE 802.15.3c. Channel matrices are measured with a vector network analyzer, and in a first step, the intrinsic propagation characteristics are analyzed such as the path loss, capacity, and correlation. In a second step, the performance is studied using different space-time coding strategies. Finally, all this analysis is conducted with respect to different configurations of the MIMO antenna elements. ¬© 2013 IEEE.</t>
  </si>
  <si>
    <t>1562-1565</t>
  </si>
  <si>
    <t>60014907;60109394;60014907;60014907;60014907</t>
  </si>
  <si>
    <t>55081255800;36545304900;8342877900;56102755700;6602146523</t>
  </si>
  <si>
    <t>Martinez-Ingles, Maria Teresa;Sanchis-Borras, Concepcion;Molina-Garcia-Pardo, Jose Maria;Rodr√≠guez, Jos√© V√≠ctor;Juan-Ll√°cer, Leandro</t>
  </si>
  <si>
    <t>Murcia;Cartagena</t>
  </si>
  <si>
    <t>Universidad Cat√≥lica de Murcia;Universidad Politecnica de Cartagena</t>
  </si>
  <si>
    <t>60109394;60014907</t>
  </si>
  <si>
    <t>Martinez-Ingles M.</t>
  </si>
  <si>
    <t>Experimental evaluation of an indoor MIMO-OFDM system at 60 GHz based on the IEEE802.15.3c standard</t>
  </si>
  <si>
    <t>10.1109/LAWP.2013.2293275</t>
  </si>
  <si>
    <t>2-s2.0-84891705940</t>
  </si>
  <si>
    <t>['reflection coefficient', 'proposed method', 'product examination', 'low cost', 'easily applied', 'domain instrument', 'derived equation', 'cutting examination', 'customers owing', 'cost effectiveness', 'absorber reflectivity', 'absorber manufacturers']</t>
  </si>
  <si>
    <t>Absorber | Anechoic chamber | Antenna measurement | Multiple reflection analysis | Reflectivity</t>
  </si>
  <si>
    <t>We propose a way to measure the absorber reflectivity at a low cost. Only one simple antenna with a small radiating aperture and a frequency-domain instrument are utilized. The previously used equation for calculating the reflectivity of an absorber is inaccurate, and, therefore, a new equation isderived based on multiple reflection analysis and three test models. Notably, the reflection coefficient of the antenna is included in the derived equation. The accuracy of the proposed method is proven through simulation and measurements. It can be easily applied to a product examination by absorber manufacturers and customers owing to its advantages of simplicity, cost effectiveness, and non-cutting examination. ¬© 2013 ETRI.</t>
  </si>
  <si>
    <t>1148-1151</t>
  </si>
  <si>
    <t>A low-Cost method to evaluate absorber reflectivity using an antenna with a small radiating aperture and frequency-Domain instrument</t>
  </si>
  <si>
    <t>10.4218/etrij.13.0213.0314</t>
  </si>
  <si>
    <t>2-s2.0-84891706622</t>
  </si>
  <si>
    <t>['yagi antenna', 'standard car', 'smart materials', 'realization method', 'n diodes', 'microelectromechanical systems', 'longer lifetime', 'letter presents', 'directors made', 'designed antenna', 'conventional approaches', 'antenna presented']</t>
  </si>
  <si>
    <t>Automotive antenna | Reconfigurable antenna | Shape memory alloy (SMA) | Smart materials | Yagi</t>
  </si>
  <si>
    <t>This letter presents a realization method of reconfigurable antenna systems based on smart materials. The reconfigurability is obtained by utilizing shape memory alloy directors. This realization method offers a longer lifetime and lower energy consumption than conventional approaches such as microelectromechanical systems (MEMS) or p-i-n diodes. As a proof-of-concept, a compact reconfigurable antenna for the 2.6-GHz Long Term Evolution (LTE) band was designed. The designed antenna is a quasi-Yagi antenna with its directors made from shape memory alloy. This antenna is made to be installed in a standard car-roof antenna housing. A prototype of the antenna presented here has been fabricated and measured. ¬© 2013 IEEE.</t>
  </si>
  <si>
    <t>1598-1601</t>
  </si>
  <si>
    <t>55510294700;55575274000;35090496900;7003694193</t>
  </si>
  <si>
    <t>Kowalewski, Jerzy;Mahler, Tobias;Reichardt, Lars;Zwick, Thomas</t>
  </si>
  <si>
    <t>Kowalewski J.</t>
  </si>
  <si>
    <t>Shape memory alloy (SMA)-based pattern-reconfigurable antenna</t>
  </si>
  <si>
    <t>10.1109/LAWP.2013.2293593</t>
  </si>
  <si>
    <t>2-s2.0-84891707551</t>
  </si>
  <si>
    <t>['transition transforms', 'return loss', 'relative bandwidth', 'pressure contact', 'microstrip mode', 'microstrip line', 'manufactured back', 'loss microstrip', 'letter describes', 'insertion loss', 'experimental results', 'compact geometry', 'air gap', '32 db', '15 db']</t>
  </si>
  <si>
    <t>Antenna array | Microstrip transition | Monolithic microwave integrated circuit (MMIC) integration | Ridge gap waveguide</t>
  </si>
  <si>
    <t>This letter describes a simple and low-loss microstrip-to-ridge gap waveguide transition with a very compact geometry. The transition transforms the electromagnetic (EM) fields from the microstrip mode to the air-filled ridge gap waveguide mode. This is achievable if the height of the air gap in the ridge gap waveguide is kept almost equal to the thickness of the substrate of the microstrip line. The transition has a pressure contact between the ridge and the microstrip line, so it works without soldering. This is advantageous in systems that require mechanically separable split-blocks or modules and need a lot of transitions. Experimental results of the manufactured back-to-back transition show an insertion loss of 0.32 dB and a return loss of 14.15 dB over 55% relative bandwidth in Ka-band. ¬© 2013 IEEE.</t>
  </si>
  <si>
    <t>1558-1561</t>
  </si>
  <si>
    <t>60000990;106431497;106431497;60000990</t>
  </si>
  <si>
    <t>35177027300;36161600900;55886213400;7101988263</t>
  </si>
  <si>
    <t>Uz Zaman, Ashraf;Vukusic, Tin;Alexanderson, Mats;Kildal, Per Simon</t>
  </si>
  <si>
    <t>Gothenburg;Goteborg</t>
  </si>
  <si>
    <t>Chalmers University of Technology;R and D Section</t>
  </si>
  <si>
    <t>60000990;106431497</t>
  </si>
  <si>
    <t>Uz Zaman A.</t>
  </si>
  <si>
    <t>Design of a simple transition from microstrip to ridge gap waveguide suited for MMIC and antenna integration</t>
  </si>
  <si>
    <t>10.1109/LAWP.2013.2293151</t>
  </si>
  <si>
    <t>2-s2.0-84891711090</t>
  </si>
  <si>
    <t>['wireless environment', 'simple method', 'reverberation chambers', 'recent years', 'measuring multiple', 'gain attention', 'efficient tools', 'cooperative systems']</t>
  </si>
  <si>
    <t>Distributed system | Multiple-input-multiple- output (MIMO) system | Reverberation chambers | Wireless communications</t>
  </si>
  <si>
    <t>Reverberation chambers have in recent years been validated as efficient tools for measuring multiple-input-multiple-output (MIMO) systems. Nowadays, cooperative systems are beginning to gain attention as the key to reach high speeds in the wireless environment. These systems often implement the so-called distributed MIMO. A simple method is proposed for characterizing distributed MIMO systems in reverberation chambers. Results for capacity and correlation are shown for three different distributed MIMO systems. ¬© 2013 IEEE.</t>
  </si>
  <si>
    <t>1586-1589</t>
  </si>
  <si>
    <t>60017838;60014907;60014907;60014907;60079072</t>
  </si>
  <si>
    <t>16025891200;15923314800;36081097000;12241914400;6602716988</t>
  </si>
  <si>
    <t>Valenzuela-Vald√©s, Juan F.;Lozano-Guerrero, Antonio;S√°nchez-Heredia, J. D.;Mart√≠nez-Gonz√°lez, A.;Hallbj√∂rner, Paul</t>
  </si>
  <si>
    <t>Sweden;Spain;Spain</t>
  </si>
  <si>
    <t>Boras;Badajoz;Cartagena</t>
  </si>
  <si>
    <t>RISE, SP Technical Research Institute of Sweden;Universidad de Extremadura;Universidad Politecnica de Cartagena</t>
  </si>
  <si>
    <t>60079072;60017838;60014907</t>
  </si>
  <si>
    <t>Valenzuela-Vald√©s J.F.</t>
  </si>
  <si>
    <t>Measuring distributed MIMO system in reverberation chamber</t>
  </si>
  <si>
    <t>10.1109/LAWP.2013.2293514</t>
  </si>
  <si>
    <t>2-s2.0-84891712914</t>
  </si>
  <si>
    <t>['wearable antennas', 'wash repetitions', 'temporary reduction', 'tag structure', 'tag resulted', 'sustained operation', 'seamlessly integrated', 'results indicated', 'repeated washing', 'protective coating', 'prominent candidates', 'permanent reduction', 'pdms ),', 'moisture absorbed', 'life applications', 'hydrophopic polymers', 'embroidered antennas', 'electromagnetic properties', 'conductive thread', 'ceramic composites']</t>
  </si>
  <si>
    <t>Embroidered antennas | Radio frequency identification (RFID) tags | Textile antennas | Wearable antennas</t>
  </si>
  <si>
    <t>Antennas can be seamlessly integrated into clothing by means of embroidery with conductive thread. In the real-life applications, wearable antennas are exposed to various environmental conditions. We studied the impact of moisture and washing on the performance of fully functional RFID tags based on embroidered antennas. The moisture absorbed in the tag structure can cause a temporary reduction in the tag read range. Repeated washing of the tag resulted in permanent reduction, which accumulated over the wash repetitions. Overall, the results indicated that protective coating is needed for sustained operation. Flexible, durable, and hydrophopic polymers, such as polydimethylsiloxane (PDMS), and polymer-ceramic composites are prominent candidates in terms of mechanical and electromagnetic properties. 1536-1225 ¬© 2013 IEEE.</t>
  </si>
  <si>
    <t>1590-1593</t>
  </si>
  <si>
    <t>55986806800;25638138700;6603629386;6506424417;7102110120</t>
  </si>
  <si>
    <t>Toivonen, Mikko;Bjorninen, Toni;Sydanheimo, Lauri;Ukkonen, Leena;Rahmat-Samii, Yahya</t>
  </si>
  <si>
    <t>Toivonen M.</t>
  </si>
  <si>
    <t>Impact of moisture and washing on the performance of embroidered UHF RFID tags</t>
  </si>
  <si>
    <t>10.1109/LAWP.2013.2293334</t>
  </si>
  <si>
    <t>2-s2.0-84891713455</t>
  </si>
  <si>
    <t>['substantially expand', 'spatial combining', 'reflecting mirror', 'radiation powers', 'power combining', 'generator antennas', 'gas placed', 'effect transistors', '2d matrix']</t>
  </si>
  <si>
    <t>Effects of locking of generator antennas (GAs) with field-effect transistors by the electromagnetic field formed as a result of reflection of radiation from a semitransparent dielectric mirror are analyzed. The possibility of spatial combining of the radiation powers of the GAs placed on a common dielectric substrate and forming a linear or a 2D matrix is demonstrated. It is shown that application of a reflecting mirror can substantially expand the GA mutual locking band and abandon external locking for power combining in the 2D matrix. ¬© 2013 Pleiades Publishing, Inc.</t>
  </si>
  <si>
    <t>1142-1146</t>
  </si>
  <si>
    <t>Generation of microwave radiation by active antennas with field-effect transistors in a quasi-optical resonator</t>
  </si>
  <si>
    <t>10.1134/S1064226913120115</t>
  </si>
  <si>
    <t>2-s2.0-84891749274</t>
  </si>
  <si>
    <t>['simulation results', 'selected elements', 'proposed method', 'prescribed nulls', 'pattern synthesis', 'optimal solution', 'multiple nulls', 'imposed single', 'honey bees', 'chebyshev patterns', 'bees algorithm']</t>
  </si>
  <si>
    <t>An efficient method based on bees algorithm (BA) for the pattern synthesis of linear antenna arrays with the prescribed nulls is presented. Nulling of the pattern is achieved by controlling only the positions of selected elements. The BA is an optimization algorithm inspired by the natural foraging behavior of honey bees to find the optimal solution. Simulation results for Chebyshev patterns with the imposed single and multiple nulls are given to show the effectiveness of the proposed method. ¬© 2013 Pleiades Publishing, Inc.</t>
  </si>
  <si>
    <t>1147-1156</t>
  </si>
  <si>
    <t>60106505;60003217</t>
  </si>
  <si>
    <t>7005087231;16048195800</t>
  </si>
  <si>
    <t>Guney, K.;Onay, M.</t>
  </si>
  <si>
    <t>Kayseri;Kayseri</t>
  </si>
  <si>
    <t>T. C. Nuh Naci Yazgan √úniversitesi;Erciyes √úniversitesi</t>
  </si>
  <si>
    <t>Guney K.</t>
  </si>
  <si>
    <t>Bees algorithm for interference suppression of linear antenna arrays by controlling the positions of selected elements</t>
  </si>
  <si>
    <t>10.1134/S1064226913130032</t>
  </si>
  <si>
    <t>2-s2.0-84891759865</t>
  </si>
  <si>
    <t>['¬© 2002', 'wave antenna', 'transverse size', 'thereby improving', 'surface wave', 'subwavelength aperture', 'sidewall modulates', 'reduced effectively', 'proposed surface', 'profile dual', 'numerical simulations', 'lateral radiation', 'good agreements', 'corrugated plate', 'band surface', '2011 ieee']</t>
  </si>
  <si>
    <t>Corrugated plate | high-gain antenna | sidewall | surface wave</t>
  </si>
  <si>
    <t>We present a high-gain and low-profile dual-band surface-wave antenna based on a corrugated conducting plate with sidewall, in which a subwavelength aperture is made on the corrugated conducting plate. Introduction of the sidewall modulates the field of the surface wave above the corrugated plate. It makes a strong electric field appear at the center of the corrugated plate and suppresses the lateral radiation, thereby improving the radiation performance significantly. The transverse size of the corrugated plate can also be reduced effectively by the employment of sidewall. Numerical simulations and experimental results show that the gains of antenna at the lower and upper operation bands increase significantly, which have very good agreements, validating the performance of the proposed surface-wave antenna. ¬© 2002-2011 IEEE.</t>
  </si>
  <si>
    <t>1582-1585</t>
  </si>
  <si>
    <t>60005244-60008919;60005244;60005244;60008919;60008919;60008919</t>
  </si>
  <si>
    <t>35366245300;26662085800;16401060000;10640912900;27169448200;55342807700</t>
  </si>
  <si>
    <t>Gao, Xi;Li, Si Min;Cao, Wei Ping;Cheng, Qiang;Ma, Hui Feng;Cui, Tie Jun</t>
  </si>
  <si>
    <t>Guilin;Nanjing</t>
  </si>
  <si>
    <t>Guilin University of Electronic Technology;Southeast University</t>
  </si>
  <si>
    <t>60008919;60005244</t>
  </si>
  <si>
    <t>A highly directive slot antenna with sidewall corrugated structure</t>
  </si>
  <si>
    <t>10.1109/LAWP.2013.2293506</t>
  </si>
  <si>
    <t>2-s2.0-84891794660</t>
  </si>
  <si>
    <t>['plasma property', 'plasma potential', 'maxwellian distribution', 'ion flux', 'increasing power', 'hybrid icp', 'floating potential', 'electron density', 'effective increases', 'eedfs evolution', '56 mhz']</t>
  </si>
  <si>
    <t>Hybrid ICP/sputtering discharge | Plasma property</t>
  </si>
  <si>
    <t>The plasma property of a hybrid ICP/sputtering discharge driven by 13.56 MHz/60 MHz power sources was investigated by Langmuir probe measurement. For the pure sputtering discharge, the low electron density and ion flux, the rise of floating potential and plasma potential with increasing power, as well as the bi-Maxwellian distribution of electron energy distributions (EEDFs) were obtained. The assistance of ICP discharge led to the effective increases of electron density and ion flux, the suppression of rise of floating potential and plasma potential, as well as the change of EEDFs from bi-Maxwellian distribution into Maxwellian distribution. The increase of electron density and ion flux, and the EEDFs evolution were related to the effective electron heating by the induced electric field.</t>
  </si>
  <si>
    <t>1197-1202</t>
  </si>
  <si>
    <t>60010432;60018029;60010432;60010432;60010432</t>
  </si>
  <si>
    <t>55993364000;55992884300;7202201221;7201714368;7101921504</t>
  </si>
  <si>
    <t>Huang, Fupei;Yang, Chicheng;Ye, Chao;Ge, Shuibing;Ning, Zhaoyuan</t>
  </si>
  <si>
    <t>Taiwan;China</t>
  </si>
  <si>
    <t>Hsinchu;Suzhou</t>
  </si>
  <si>
    <t>National Tsing Hua University;Soochow University</t>
  </si>
  <si>
    <t>60018029;60010432</t>
  </si>
  <si>
    <t>Effect of internal antenna coil power on the plasma parameters in 13.56 MHz/60 MHz dual-frequency sputtering</t>
  </si>
  <si>
    <t>10.1088/1009-0630/15/12/07</t>
  </si>
  <si>
    <t>2-s2.0-84891877162</t>
  </si>
  <si>
    <t>['vent model', 'thus affect', 'shielding effectiveness', 'rectangular enclosure', 'receiving antenna', 'often used', 'numerical models', 'numerical model', 'metal enclosure', 'electromagnetic field', 'compact air', 'additionally enhanced']</t>
  </si>
  <si>
    <t>Apertures | Circuital model | Dipole antenna | Enclosure | Numerical TLM model. | Plane wave | Shielding properties</t>
  </si>
  <si>
    <t>In this paper, circuital and numerical models of metal enclosure with apertures are considered for the purpose of accurate shielding effectiveness calculation. An improved circuital model is presented to account for the presence of receiving dipole antenna which is often used in practice to measure the level of electromagnetic field at selected points inside the enclosure. Receiving antenna of finite dimensions could significantly change the EM field distribution inside the enclosure and thus affect the results for SE. TLM method incorporating wire node is used to create a numerical model. Both models are compared in terms of their ability to account for receiving antenna impact on shielding effectiveness of rectangular enclosure with aperture. In addition, comparison of both models is carried out for the case when an array of apertures with different aperture separation is present on one of the enclosure walls whereby the numerical TLM model is additionally enhanced with compact air-vent model.</t>
  </si>
  <si>
    <t>1249-1257</t>
  </si>
  <si>
    <t>55792402300;55791660500;6506866609;35568639700</t>
  </si>
  <si>
    <t>Milutinoviƒá, Vesna;Cvetkoviƒá, Tatjana;Donƒçov, Neboj≈°a;Milovanoviƒá, Bratislav</t>
  </si>
  <si>
    <t>Milutinoviƒá V.</t>
  </si>
  <si>
    <t>Circuital and numerical models for calculation of shielding effectiveness of enclosure with apertures and monitoring dipole antenna inside</t>
  </si>
  <si>
    <t>2-s2.0-84891903922</t>
  </si>
  <si>
    <t>['vna ),', 'simple configuration', 'reflected power', 'proposed technique', 'power deviation', 'paper lies', 'optical mixing', 'microwave signal', 'measurements obtained', 'measurement accuracy', 'important motivation', 'extra fixture', 'errors introduced', 'error sources', 'continuously tuned', 'combined beams', 'beat signal', '4 ghz']</t>
  </si>
  <si>
    <t>Antenna measurement | Distributed feedback lasers | Optical mixing | Optoelectronics | Photodetectors</t>
  </si>
  <si>
    <t>Reflected power measurement of antennas by using an alternative microwave photonic system is presented in this paper. The proposed experimental setup is based on optical mixing of two distributed feedback (DFB) lasers, where combined beams are detected by a photodetector. The resulting photocurrent corresponds to a microwave signal which is continuously tuned on bandwidths from 0 to 4 GHz. The obtained swept frequency is applied to an antenna in order to measure its reflected power. Error sources that limit the measurement accuracy of optical mixing such as effect of power deviation in the linewidth of the beat signal and errors introduced by extra fixture are studied. Results of the measurements obtained with the proposed photonic technique are calibrated and compared with traditional electrical measurements. The most important motivation on the use of the proposed technique in this paper lies in that with a simple configuration we were able to characterize microwave devices in a very wide frequency range, avoiding the use of a vector network analyzer (VNA), and thus, a complicated and tedious calibration procedure, contributing to the field of instrumentation and characterization by using photonic techniques.</t>
  </si>
  <si>
    <t>1267-1274</t>
  </si>
  <si>
    <t>60032897;60030699;60031276;60032897;60031120;60032897</t>
  </si>
  <si>
    <t>24490830800;55995915900;37119892400;8531800000;6602786976;56002694000</t>
  </si>
  <si>
    <t>Garc√≠a Ju√°rez, Alejandro;Zald√≠var Huerta, Ignacio E.;Bayl√≥n Fuentes, Antonio;G√≥mez Col√≠n, Mar√≠a del Roc√≠o;Rodr√≠guez Asomoza, Jorge;Rojas Hern√°ndez, Armando G.</t>
  </si>
  <si>
    <t>Mexico;France;Mexico;Mexico</t>
  </si>
  <si>
    <t>Hermosillo;Besancon;Cholula;Puebla</t>
  </si>
  <si>
    <t>Universidad de Sonora;Universit√© de Franche-Comt√©;Universidad de las Am√©ricas Puebla;Instituto Nacional de Astrofisica Optica y Electronica</t>
  </si>
  <si>
    <t>60032897;60031276;60031120;60030699</t>
  </si>
  <si>
    <t>Garc√≠a Ju√°rez A.</t>
  </si>
  <si>
    <t>Reflected power measurement of antennas between 0 and 4 GHz using optical mixing of distributed feedback lasers</t>
  </si>
  <si>
    <t>2-s2.0-84891906469</t>
  </si>
  <si>
    <t>['small part', 'signal reception', 'signal processing', 'paper shows', 'main tasks', 'digitally provided', 'digital converter', 'computational power', 'complicated filtration', 'band antenna', 'amplified signal']</t>
  </si>
  <si>
    <t>Dcf77 | Digital receiver | Goertzel algorithm | Software defined radio | Time stamp transmission</t>
  </si>
  <si>
    <t>This paper shows the solution of time stamp software defined receiver integration into low cost commercial devices. The receiver is based on a general purpose processor and its analog to digital converter. The amplified signal from a narrow-band antenna is connected to the converter and no complicated filtration has to be used. All signal processing is digitally provided by the processor. During signal reception, the processor stays available for its main tasks and signal processing consumes only a small part of its computational power.</t>
  </si>
  <si>
    <t>1211-1217</t>
  </si>
  <si>
    <t>55939799400;21834494300</t>
  </si>
  <si>
    <t>Z√°plata, Filip;Kasal, Miroslav</t>
  </si>
  <si>
    <t>Z√°plata F.</t>
  </si>
  <si>
    <t>Software defined DCF77 receiver</t>
  </si>
  <si>
    <t>2-s2.0-84891920203</t>
  </si>
  <si>
    <t>['technology 2013', 'proposed antenna', 'planar monopole', 'fractional bandwidth', 'experimentally demonstrated', 'electromagnetic characteristics', 'dispersive antenna', 'directional stable', 'detail discussion', 'back isolation', 'antenna concept', 'also extracted', '12 db']</t>
  </si>
  <si>
    <t>A novel planar non-dispersive antenna for ultra-wideband radar applications is introduced. The antenna concept is based on the combination of the electromagnetic characteristics of a loop and a planar monopole. A detail discussion on the proposed antenna topology and architecture is presented, and a dedicated backfeeding technique that shows a low transmission loss over a very wide frequency band is suggested. A frequency-independent equivalent circuit of the proposed antenna, useful in the codesign and optimisation of the relevant radio frequency front end is also extracted. It is experimentally demonstrated that the considered radiating element features a fractional bandwidth of 67%, good impedance matching, reasonably constant group delay and uni-directional stable over frequency radiation patterns with front-to-back isolation of about 12 dB. ¬© The Institution of Engineering and Technology 2013.</t>
  </si>
  <si>
    <t>60006288;60006288;60006288;60006288</t>
  </si>
  <si>
    <t>36240485700;8415995800;16032239900;24774219300</t>
  </si>
  <si>
    <t>Haider, Nadia;Caratelli, Diego;Tran, Dinh P.;Yarovoy, Alexander G.</t>
  </si>
  <si>
    <t>Directive electric-magnetic antenna for ultra-wideband applications</t>
  </si>
  <si>
    <t>10.1049/iet-map.2012.0494</t>
  </si>
  <si>
    <t>2-s2.0-84891931573</t>
  </si>
  <si>
    <t>['wavelength slots', 'uwb applications', 'two c', 'triple band', 'shape ultra', 'shape half', 'radiating patch', 'proposed antenna', 'parametric study', 'notched structures', 'notched mechanism', 'notched characteristics', 'notched bands', 'mutual coupling', 'impedance bandwidth', 'good candidate', 'experiment indicates', 'equivalent circuit', 'compact size', '75 ghz', '7 ghz', '6 ghz', '12 ghz']</t>
  </si>
  <si>
    <t>Band-notched structures | Low mutual coupling | Triple notched bands | UWB antenna</t>
  </si>
  <si>
    <t>A compact printed U-shape ultra-wideband (UWB) antenna with triple band-notched characteristics is presented. The proposed antenna, with compact size of 24√ó33 mm2, yields an impedance bandwidth of 2.8-12 GHz for VSWR &lt; 2, except the notched bands. The notched bands are realized by introducing two different types of slots. Two C-shape half-wavelength slots are etched on the radiating patch to obtain two notched bands in 3.3-3.7 GHz for WiMAX and 7.25-7.75 GHz for downlink of X-band satellite communication systems. In order to minimize the mutual coupling between the band-notched structures, the middle notched band in 5-6 GHz for WLAN is achieved by using a U-slot defected ground structure. The parametric study is carried out to understand the mutual coupling. Surface current distributions and equivalent circuit are used to illustrate the notched mechanism. The performance of this antenna both by simulation and by experiment indicates that the proposed antenna is suitable and a good candidate for UWB applications.</t>
  </si>
  <si>
    <t>1233-1238</t>
  </si>
  <si>
    <t>55843736500;33967685100;55360768600</t>
  </si>
  <si>
    <t>Luo, Chao ming;Hong, Jing song;Xiong, Han</t>
  </si>
  <si>
    <t>A Tri-Band-Notched UWB antenna with low mutual coupling between the band-notched structures</t>
  </si>
  <si>
    <t>2-s2.0-84891933046</t>
  </si>
  <si>
    <t>['way divider', 'siw splitters', 'reduce losses', 'obtained results', 'measured results', 'ka band', 'directly connected', 'complemen ted', 'compact size', 'antenna elements', 'antenna array']</t>
  </si>
  <si>
    <t>Ka frequency band | Microwave imaging | Sar | Siw feeding network | Vivaldi antenna | Yagi antenna</t>
  </si>
  <si>
    <t>In the paper, wideband antenna arrays aimed at microwave imaging applications and SAR applications operating at Ka band were designed. The antenna array feeding network is realized by a low-loss SIW technology. Moreover, we have replaced the large feed network comprised of various T and Y junctions by a simple broadband network of compact size to more reduce losses in the substrate integrated waveguide and also save space on the PCB. The designed power 8-way divider is complemen ted by a wideband substrate integrated waveguide to a grounded coplanar waveguide transition and directly connected to the antenna elements. The measured results of antenna array are consistent with our simulation. Obtained results of the developed array demonstrated improvement compared to previously developed binary feed networks with microstrip or SIW splitters.</t>
  </si>
  <si>
    <t>1224-1232</t>
  </si>
  <si>
    <t>21834624600;53984788700;15050960900</t>
  </si>
  <si>
    <t>Puskely, Jan;Mikul√°≈°ek, Tom√°≈°;Raida, Zbynƒõk</t>
  </si>
  <si>
    <t>Puskely J.</t>
  </si>
  <si>
    <t>Design of a compact wideband antenna array for microwave imaging applications</t>
  </si>
  <si>
    <t>2-s2.0-84891937624</t>
  </si>
  <si>
    <t>['various scenarios', 'successfully applied', 'solutions differ', 'results prove', 'receiving modes', 'fiber technique', 'fiber links', 'ensuring isolation', 'employing wireless']</t>
  </si>
  <si>
    <t>Bidirectional transmission. | Photonic antenna | Wireless over fiber (WoF)</t>
  </si>
  <si>
    <t>In the article three different photonic Remote Antenna Units (RAU) in the last mile Wireless over Fiber links are presented. For construction of RAU commercially available optoelectronic devices were used. The solutions differ from each other by the method of ensuring isolation between transmitting and receiving modes of operation. All RAUs were designed, realized and measured in various scenarios. The results prove that all propositions can be successfully applied to uplink and downlink IEEE 802.11b/g wireless LAN systems, employing Wireless over Fiber technique.</t>
  </si>
  <si>
    <t>1239-1248</t>
  </si>
  <si>
    <t>60003675;60003675;60003675;60003675</t>
  </si>
  <si>
    <t>55779932300;55225604800;6507142795;6603910015</t>
  </si>
  <si>
    <t>≈Åysiuk, Anna;Godziszewski, Konrad;Yashchyshyn, Yevhen;Modelski, J√≥zef</t>
  </si>
  <si>
    <t>≈Åysiuk A.</t>
  </si>
  <si>
    <t>Design and investigation of photonic remote antenna units for bidirectional transmission in the last mile wireless over fiber system</t>
  </si>
  <si>
    <t>2-s2.0-84891946852</t>
  </si>
  <si>
    <t>['sustained simultaneously', 'results suggest', 'reasonable agreement', 'rcs antennas', 'radiation characteristics', 'quite suitable', 'proposed approach', 'patch antenna', 'original antenna', 'obtain low', 'metallic planes', 'effective approach', 'easy conformal', 'conventional antenna', 'approach substitutes', '20 ghz']</t>
  </si>
  <si>
    <t>Bandstop Fss | Broadband | Microstrip patch antenna | Rcs reduction</t>
  </si>
  <si>
    <t>In this article, a simple and effective approach is presented to reduce the Radar Cross Section (RCS) of microstrip patch antenna in ultra broad frequency band. This approach substitutes a metallic ground plane of a conventional patch antenna with a hybrid ground consisting of bandstop Frequency Selective Surface (FSS) cells with partial metallic plane. To demonstrate the validity of the proposed approach, the influence of different ground planes on antenna's performance is investigated. Thus, a patch antenna with miniaturized FSS cells is proposed. The results suggest that this antenna shows 3dB RCS reduction almost in the whole out-of operating band within 1-20 GHz for wide incident angles when compared to conventional antenna, while its radiation characteristics are sustained simultaneously. The reasonable agreement between the measured and the simulated results verifies the efficiency of the proposed approach. Moreover, this approach doesn't alter the lightweight, low-profile, easy conformal and easy manufacturing nature of the original antenna and can be extended to obtain low-RCS antennas with metallic planes in broadband that are quite suitable for the applications which are sensitive to the variation of frequencies.</t>
  </si>
  <si>
    <t>55515497300;12782119800;8899598400;35792560000;56443550200</t>
  </si>
  <si>
    <t>Yang, Huan huan;Cao, Xiang yu;Zheng, Qiu rong;Ma, Jia jun;Li, Wen qiang</t>
  </si>
  <si>
    <t>Broadband RCS reduction of microstrip patch antenna using bandstop frequency selective surface</t>
  </si>
  <si>
    <t>2-s2.0-84891951877</t>
  </si>
  <si>
    <t>['simulation results', 'paper investigates', 'novel equations', 'input impedance', 'high accuracy', 'equations reduce', 'calculation time', 'basic elements']</t>
  </si>
  <si>
    <t>Analytical solution | Dipole antenna | Input impedance | Power waves | Reflection coefficients.</t>
  </si>
  <si>
    <t>This paper investigates the input impedance of strip dipoles since they are the basic elements of folded strip dipole antennas. A novel, simple and accurate design algorithm is presented. Compared to state-of-the art design equations, the new proposed equations are more accurate than those found in the literature and take into consideration the antenna feeding width. These equations reduce the calculation time, when compared to commercial electromagnetic simulation (EM) software, allowing for fast antenna designs with very high accuracy. So one can usually obtain results relatively quickly when compared to EM simulation software. Based on the novel equations, a strip dipole antenna is designed, simulated, manufactured and measured. The simulation results are validated by measurements.</t>
  </si>
  <si>
    <t>1258-1261</t>
  </si>
  <si>
    <t>60032882-60014979;60032882-60014979;60032882</t>
  </si>
  <si>
    <t>36671221600;7102644711;7003525820</t>
  </si>
  <si>
    <t>Keyrouz, S.;Visser, H. J.;Tijhuis, A. G.</t>
  </si>
  <si>
    <t>Technische Universiteit Eindhoven;Holst Centre</t>
  </si>
  <si>
    <t>60032882;60014979</t>
  </si>
  <si>
    <t>Keyrouz S.</t>
  </si>
  <si>
    <t>Novel empirical equations to calculate the impedance of a strip dipole antenna</t>
  </si>
  <si>
    <t>2-s2.0-84891952426</t>
  </si>
  <si>
    <t>['outer structure', 'hexagon along', 'height 1', 'gsm 1800', 'good agreement', 'experimental results', 'base structure', 'arranged within', 'antenna structure', '6 mm', '59 ghz', '52 ghz']</t>
  </si>
  <si>
    <t>CPW | Fractal | GSM | Hexagon | Iteration | Multiband | WLAN</t>
  </si>
  <si>
    <t>In this paper, a multiband antenna using a novel fractal design is presented. The antenna structure is formed by inscribing a hexagonal slot within a circle. This base structure is then scaled and arranged within the hexagon along its sides without touching the outer structure. The proposed CPW fed, low profile antenna offers good performance in the 1.65 - 2.59 GHz, 4.16 - 4.52 GHz and 5.54 - 6.42 GHz bands and is suitable for GSM 1800/1900, Bluetooth, IMT advanced systems and upper WLAN applications. The antenna has been fabricated on a substrate of height 1.6 mm and Œµr = 4.4 and simulation and experimental results are found to be in good agreement.</t>
  </si>
  <si>
    <t>1262-1266</t>
  </si>
  <si>
    <t>55995676700;7202710679;6508286905;57218539158</t>
  </si>
  <si>
    <t>Joseph, Saira;Paul, Binu;Mridula, Shanta;Mohanan, Pezholil</t>
  </si>
  <si>
    <t>Joseph S.</t>
  </si>
  <si>
    <t>A novel planar fractal antenna with CPW-feed for multiband applications</t>
  </si>
  <si>
    <t>2-s2.0-84891961211</t>
  </si>
  <si>
    <t>['shaped nanoparticles', 'resonant behavior', 'refractive index', 'proposed antenna', 'physical origin', 'parameter dependence', 'novel dual', 'geometrical dimensions', 'field distributions', 'enhanced near', 'dielectric load']</t>
  </si>
  <si>
    <t>Nanoantenna array | Plasmonics | Resonator | Surface plasmons</t>
  </si>
  <si>
    <t>We propose a novel dual-band resonator nanoantenna array based on fence-shaped nanoparticles for infrared detection applications. Here, we demonstrate that the proposed antenna has a dual-band spectral response, and the locations of these resonances can be adjusted by varying the geometrical dimensions. To enable further discussions on the physical origin of the dual-band resonance behavior of the structure, we determine the parameter dependence of this nanoparticle-based nanoantenna array. Furthermore, we analyze the field distributions of the structure at the corresponding resonance frequencies. Finally, we show the sensitivity of the resonant behavior to the refractive index and thickness of the dielectric load by embedding the structure in different cladding media. Owing to the dual-band spectral response and enhanced near-field distributions, the proposed resonator nanoantenna array with adjustable spectral responses can be useful for infrared detection applications.</t>
  </si>
  <si>
    <t>653-665</t>
  </si>
  <si>
    <t>Sensors and Materials</t>
  </si>
  <si>
    <t>60011921-60003217;60003217-114134534</t>
  </si>
  <si>
    <t>42461042600;25637936400</t>
  </si>
  <si>
    <t>Aslan, Erdem;Turkmen, Mustafa</t>
  </si>
  <si>
    <t>Antakya;Kayseri;Kayseri</t>
  </si>
  <si>
    <t>Mustafa Kemal √úniversitesi;Erciyes √úniversitesi;Erciyes Technopark</t>
  </si>
  <si>
    <t>60011921;60003217;114134534</t>
  </si>
  <si>
    <t>Aslan E.</t>
  </si>
  <si>
    <t>Novel dual-band resonator nanoantenna array for infrared detection applications</t>
  </si>
  <si>
    <t>2-s2.0-84892150219</t>
  </si>
  <si>
    <t>['working principle', 'wave mixing', 'tracking action', 'system afterward', 'smart antenna', 'optical four', 'normal self', 'new method', 'fwm technique', 'appropriate parameters']</t>
  </si>
  <si>
    <t>Distributed fiber optic sensor | Pattern recognition | SVM</t>
  </si>
  <si>
    <t>A retro-directive arrays based on the optical Four-Wave Mixing (FWM) technique was proposed. This kind of arrays automatically tracks mobile terminal without phase shifters. Normal self-tracking action is based on phase-conjugating mixing circuit in smart antenna and phased array antenna. A new method was suggested for phase-conjugation which relies on FWM technique to solve the problems in the radio frequency circuit and design the structure of this system afterward. Finally, the working principle of SOA was analyzed and the appropriate parameters was designed to ensure that the phase-conjugating RF signal intensity can make the transmitting antenna array work normally.</t>
  </si>
  <si>
    <t>Hongwai yu Jiguang Gongcheng/Infrared and Laser Engineering</t>
  </si>
  <si>
    <t>60016930;60016930;60029380;60016930;60016930</t>
  </si>
  <si>
    <t>55884866200;55999587200;55999422500;12783443000;7202449031</t>
  </si>
  <si>
    <t>Zhang, Xukai;Wang, Junqi;Hou, Shiyue;Huang, Shanguo;Gu, Wanyi</t>
  </si>
  <si>
    <t>Inner Mongolia University China;Beijing University of Posts and Telecommunications</t>
  </si>
  <si>
    <t>60029380;60016930</t>
  </si>
  <si>
    <t>Four-wave mixing based phase-conjugation technique for retro-directive array</t>
  </si>
  <si>
    <t>2-s2.0-84892153568</t>
  </si>
  <si>
    <t>['weigh 6', 'successfully measure', 'small size', 'slimmest parts', 'sensor nodes', 'sensing function', 'respiratory diseases', 'respiratory disease', 'rectal temperature', 'primary advantages', 'one cause', 'much time', 'low resistance', 'light weight', 'frequently conducted', 'effective method', 'easily attach', 'early detection', 'chip antenna', 'body surface', 'axis accelerometer', 'automatically measure']</t>
  </si>
  <si>
    <t>Body surface temperature | Calf health monitoring | Wearable wireless sensor node</t>
  </si>
  <si>
    <t>Calves have low resistance to viruses or bacteria and are predisposed to respiratory diseases such as pneumonia. Respiratory disease is the number-one cause of death in calves. An effective method for the early detection of respiratory diseases is to measure the rectal temperature with a thermometer. However, this cannot be frequently conducted because it requires too much time and effort of the farmers. As a method requiring minimal time and effort, we have developed wireless sensor nodes to automatically measure the body surface temperature of a calf. The sensor nodes are designed to be compact by using a 3-axis accelerometer with a temperature-sensing function and a chip antenna, which can measure any body surface of a calf. The fabricated sensor nodes, which can measure both temperature and acceleration, are 18√ó18√ó7 mm 3 and weigh 6.5 g including batteries. Their primary advantages are light weight and small size. Thus, we can easily attach the sensor nodes to the base of the calf's tail, which is one of the slimmest parts, and successfully measure the body surface temperature.</t>
  </si>
  <si>
    <t>577-582</t>
  </si>
  <si>
    <t>60024621;60024621;60028018;60024621;60024621</t>
  </si>
  <si>
    <t>55247455700;7403733404;7403473278;23050901500;55599185000</t>
  </si>
  <si>
    <t>Nogami, Hirofumi;Okada, Hironao;Miyamoto, Toru;Maeda, Ryutaro;Itoh, Toshihiro</t>
  </si>
  <si>
    <t>Ibaraki;Tsukuba</t>
  </si>
  <si>
    <t>National Institute of Animal Health, NARO;National Institute of Advanced Industrial Science and Technology</t>
  </si>
  <si>
    <t>60028018;60024621</t>
  </si>
  <si>
    <t>Nogami H.</t>
  </si>
  <si>
    <t>Wearable and compact wireless sensor nodes for measuring the temperature of the base of a calf's tail</t>
  </si>
  <si>
    <t>2-s2.0-84892172750</t>
  </si>
  <si>
    <t>['resonance frequency', 'radiation loss', 'power transfer', 'patch antenna', 'near future', 'mobile applications', 'less loss', 'higher efficiency', 'high speed', 'given bandwidth', 'gain achieved', 'efficiency parameters', 'data transfer', 'circular polarization', 'chosen since', 'best achieved', 'antennae system', 'absolute fields', '9 db', '80 %.', '4g networks', '423 db', '25 mw']</t>
  </si>
  <si>
    <t>BER | Ds-CDMA | Patch antenna | Polarization | Wireless mobile communication</t>
  </si>
  <si>
    <t>The third and fourth generation communications require increased bandwidth for its hassle free data transfer and communication without interruptions. The quantum of data transfer is huge and is ever increasing furthermore. Thus, there is a need for an antennae system of higher efficiency to facilitate data transfer at high speed. This paper is focused on to develop a patch antenna to form a highly directional beam to maximize the power transfer for DS-CDMA wireless communication for mobile applications. The patch antenna is optimized by using ADS software. Antenna is designed in such way so the given bandwidth for uplink and downlink is best achieved. An antenna for downlink is designed and subsequently its characteristics are analyzed. A circular polarization is chosen since it is easier to implement and also a less loss is associated with it. A coaxial feeding technique is used to get better impedance matching. The radiation loss, bandwidth, impedance, s-parameters and efficiency parameters are analyzed for performance at a resonance frequency of 2.24 GHz range. The gain achieved is about 7 to 9 dB at efficiency of about 80%. Return loss estimated at -1.423 dB. The analyses of simulated results show radiated power at the rate of 0.25 mW/sterad. The directivity and absolute fields' distributions are good. The patch antenna of these characteristics is expected to be useful for DS-CDMA mobile communication in 4G networks in near future.</t>
  </si>
  <si>
    <t>4536-4542</t>
  </si>
  <si>
    <t>60021176;60077558</t>
  </si>
  <si>
    <t>55661961300;6506382223</t>
  </si>
  <si>
    <t>Amsavalli, A.;Kashwan, K. R.</t>
  </si>
  <si>
    <t>Sona College of Technology;Anna University</t>
  </si>
  <si>
    <t>60077558;60021176</t>
  </si>
  <si>
    <t>Amsavalli A.</t>
  </si>
  <si>
    <t>Design and characterization of downlink patch antenna for DS-CDMA based mobile communication applications</t>
  </si>
  <si>
    <t>2-s2.0-84892378456</t>
  </si>
  <si>
    <t>['sum rate', 'rate adaptation', 'power balancing', 'miso ofdm', 'inefficient use', 'data rate', 'channel gain', 'antenna selection', 'allocating antenna']</t>
  </si>
  <si>
    <t>OFDM | Per-subcarrier antenna selection | Power balancing | Rate maximization</t>
  </si>
  <si>
    <t>In a multiple input single output orthogonal frequency division multiplexing (MISO OFDM) system, per-subcarrier antenna selection is employed to improve the data rate over frequency selective fading channels. The antenna selection is based on the channel gain and the power balancing is achieved through allocating equal number of subcarriers to each antenna. This scheme of antenna selection suffers from the possibility of allocating antenna with weaker channel co-efficients and inefficient use of available transmit power. In this paper, an optimal power allocation scheme for each subcarrier to maximize the sum rate is proposed for MISO OFDM system using per-tone antenna selection with power balancing. The numerical results show that the proposed rate adaptation with optimal power allocation increases the data rate over rate adaptation with equal power allocation.</t>
  </si>
  <si>
    <t>5011-5016</t>
  </si>
  <si>
    <t>60033058;60033058</t>
  </si>
  <si>
    <t>57202691743;55378276900</t>
  </si>
  <si>
    <t>Rajeswari, K.;Thiruvengadam, S. J.</t>
  </si>
  <si>
    <t>Rajeswari K.</t>
  </si>
  <si>
    <t>Rate maximization in MISO OFDM system with per-subcarrier antenna selection and power balancing</t>
  </si>
  <si>
    <t>2-s2.0-84892390675</t>
  </si>
  <si>
    <t>['sma connector', 'results show', 'radiation patterns', 'proposed antenna', 'parallel stripline', 'operating frequencies', 'microstrip line', 'impedance bandwidth', 'cavity utilized', 'antenna gain', 'antenna achieves', '27 ghz', '27 dbi']</t>
  </si>
  <si>
    <t>Cavity-backed antennas | printed dipole antennas | unidirectional patterns | wideband antennas</t>
  </si>
  <si>
    <t>A new wideband unidirectional cavity-backed elliptical printed dipole antenna with enhanced radiation patterns is proposed. The cavity utilized in the proposed antenna is a simple cylindrical cavity, which can generate broadside radiation patterns. An elliptical printed dipole director is placed in front of the elliptical printed dipole antenna for improving the radiation patterns in the upper frequency band. The antenna is fed by an SMA connector through a step-tapered balun accomplishing a transition from a microstrip line to a parallel stripline. The antenna is fabricated and measured. Results show that the antenna achieves an impedance bandwidth of 129.7% for VSWR‚â§ 2.0 from 1.55 to 7.27 GHz. Stable unidirectional radiation patterns with an antenna gain of 8.04-13.27 dBi, low back radiation, and low cross polarization are found over the operating frequencies. ¬© 2013 IEEE.</t>
  </si>
  <si>
    <t>1610-1613</t>
  </si>
  <si>
    <t>60102429;60102429;60102429;60102429;60102429;60102429</t>
  </si>
  <si>
    <t>24768034300;7403394549;55638772000;24768115800;55638860900;15833362800</t>
  </si>
  <si>
    <t>Tu, Zhen;Zhou, Dong Fang;Zhang, Guang Qiu;Xing, Feng;Lei, Xue;Zhang, De Wei</t>
  </si>
  <si>
    <t>A wideband cavity-backed elliptical printed dipole antenna with enhanced radiation patterns</t>
  </si>
  <si>
    <t>10.1109/LAWP.2013.2294058</t>
  </si>
  <si>
    <t>2-s2.0-84892395394</t>
  </si>
  <si>
    <t>['transmission reliability', 'switch delay', 'stay probability', 'stay model', 'spectrum handoff', 'significant impacts', 'sensing accuracy', 'secondary user', 'proposed switch', 'primary user', 'periodic sensing', 'performance evaluation', 'open issues', 'lower bounds', 'largely underestimated', 'idle channel', 'handoff mechanisms', 'excessive switch', 'energy efficiency', 'delay constraints', 'current channel', 'commonly employed', 'collisions due', 'channel switch', 'better opportunity', 'better energy', 'also discussed', 'aforementioned trade']</t>
  </si>
  <si>
    <t>Spectrum handoff is a promising spectrum management approach that enables the secondary user to continue its transmission by switching to a sensed-as-idle channel when the current channel is re-occupied by the primary user. Periodic sensing is commonly employed to facilitate spectrum handoff by improving sensing accuracy so that the secondary user has a better opportunity to avoid transmission collision via switching to a truly idle channel. However, byproducts of spectrum handoff, such as extra energy cost on channel switch, switch delay, and collisions due to excessive switch, have been largely underestimated. These by-products which have significant impacts on the overall performance lead to the questions: Should we switch the channel? How often should we switch? In this article we first review several different periodic sensing and handoff mechanisms. Then we identify the trade-off between the secondary user's energy efficiency and transmission reliability. The proposed switch-stay model is elaborated and studied to balance the aforementioned trade-off in light of sensing accuracy, the probability of collision, throughput and delay constraints. Upper and lower bounds of the stay probability on the current channel are illustrated from these constraints. In addition, we discuss the implementation of an antenna-selection sensing mechanism in order to relax these bounds for a better energy-efficient spectrum management solution. Performance evaluation and some open issues are also discussed in this article. ¬© 2013 IEEE.</t>
  </si>
  <si>
    <t>60018735;60018735;60018735</t>
  </si>
  <si>
    <t>55033592200;7006505761;7005861088</t>
  </si>
  <si>
    <t>Wang, Stephen;Tosato, Filippo;Coon, Justin</t>
  </si>
  <si>
    <t>Reliable energy-efficient spectrum management and optimization in cognitive radio networks: How often should we switch?</t>
  </si>
  <si>
    <t>10.1109/MWC.2013.6704469</t>
  </si>
  <si>
    <t>2-s2.0-84892400462</t>
  </si>
  <si>
    <t>['top surface', 'single substrate', 'rectenna system', 'proposed antenna', 'polarization mismatch', 'paper presents', 'overall structure', 'novel design', 'measurement results', 'lhcp simultaneously', 'less complexity', 'good choice', 'feeding line', 'fed dual', 'fabrication process', 'circuit easily', 'also able']</t>
  </si>
  <si>
    <t>Circularly polarized | Dual-circularly | Harmonic suppression | Microstrip patch antenna | Rectenna system | Wireless power transmission</t>
  </si>
  <si>
    <t>This paper presents a novel design of a harmonic suppression single-fed dual-circularly polarized microstrip patch antenna for a rectenna system in the future wireless power transmission application. The proposed antenna is capable of receiving both types of circular polarization signal; RHCP and LHCP simultaneously and at the same time it also able to filter the unwanted harmonic signals itself. These characteristics are achieved after introducing a circular slot defected ground structure to an array of nearly-square microstrip patch antenna with an offset inset microstrip feeding line and two open stubs on the feeding line. The proposed antenna is very simple on the single substrate only and this led to a reduction of errors that occurs during the fabrication process. However, the most importantly is the possibility of the polarization mismatch during transmission of signal can be minimized and the use of additional harmonic filter circuit can be eliminated. Thus the rectenna system becomes smaller, cheaper, less complexity and more efficient. The overall structure of the proposed antenna is designed on the top surface of the PCB only, thus it can be interfaced with other circuit such as rectifier or other circuit easily. The Computer Simulation Technology (CST) has been used in the simulation and optimization of the design. Finally, for the verification of the design, the prototype of the proposed antenna is fabricated and measured. From the simulation and measurement results, the proposed antenna can be a good choice in the rectenna system for future wireless power transmission application.</t>
  </si>
  <si>
    <t>4423-4430</t>
  </si>
  <si>
    <t>60090652;60090652;60090652;60090652;60031886</t>
  </si>
  <si>
    <t>26633306100;9942227700;23098429000;24447788000;56006046900</t>
  </si>
  <si>
    <t>Rahim, Rosemizi Abd;Hassan, Syed Idris Syed;Malek, Fareq;Nordin, Junita Mohd;Hassan, Haris Fazilah</t>
  </si>
  <si>
    <t>Arau;Kuala Lumpur</t>
  </si>
  <si>
    <t>Universiti Malaysia Perlis;Universiti Kuala Lumpur</t>
  </si>
  <si>
    <t>60090652;60031886</t>
  </si>
  <si>
    <t>Rahim R.</t>
  </si>
  <si>
    <t>Harmonics suppression single-fed dual-circularly polarized microstrip patch antenna for future wireless power transmission</t>
  </si>
  <si>
    <t>2-s2.0-84892400880</t>
  </si>
  <si>
    <t>['small band', 'shaped monopole', 'proposed antenna', 'notch band', 'hollow center', 'extended c', 'center frequency', 'band frequency', '15 ghz']</t>
  </si>
  <si>
    <t>Band-notched | ultrawideband | wing-shaped monopole antenna</t>
  </si>
  <si>
    <t>A small band-notched monopole ultrawideband (UWB) antenna is proposed in this letter. In this antenna, the band-reject is achieved by attaching a strip to the hollow center of a wing-shaped monopole. The height and width of the strip are dependent on the center frequency of the notch band. The proposed antenna is printed on a very small (11√ó,15mm2) substrate. The measured results reveal that the proposed antenna offers a wide bandwidth covering 5-15 GHz with a notched band covering a 6.7-7.1-GHz IEEE INSAT/super-extended C-band frequency. The proposed antenna shows very narrow and accurate band rejection. ¬© 2013 IEEE.</t>
  </si>
  <si>
    <t>1614-1617</t>
  </si>
  <si>
    <t>60005465;60005465;60005465;60005465;60008724</t>
  </si>
  <si>
    <t>56001672200;7404149276;36246644800;55645491100;57190242812</t>
  </si>
  <si>
    <t>Ellis, Mubarak Sani;Zhao, Zhiqin;Wu, Jiangniu;Nie, Zaiping;Liu, Qing Huo</t>
  </si>
  <si>
    <t>Ellis M.</t>
  </si>
  <si>
    <t>A novel miniature band-notched wing-shaped monopole ultrawideband antenna</t>
  </si>
  <si>
    <t>10.1109/LAWP.2013.2294346</t>
  </si>
  <si>
    <t>2-s2.0-84892401634</t>
  </si>
  <si>
    <t>['wavelength œª0', 'rectifier circuit', 'rectenna consists', 'proposed antenna', 'microwave signal', 'loaded dual', 'load resistor', 'keeping dual', 'compact dual', 'band rectifier', 'band property', 'available power', '915 mhz', '9 dbm', '45 ghz']</t>
  </si>
  <si>
    <t>Dipole antenna | dual-band rectenna | dual-band rectifier | energy harvesting | wireless power transmission</t>
  </si>
  <si>
    <t>A compact dual-band rectenna operating at 915 MHz and 2.45 GHz is presented. The rectenna consists of a slot-loaded dual-band folded dipole antenna and a dual-band rectifier. The length of the proposed antenna is only 36.6% of the half-wavelength Œª0/2 dipole antenna at 915 MHz while keeping dual-band property at 915 MHz and 2.45 GHz. The rectifier circuit is optimized for low input power densities using harmonic balance (HB) simulation. The efficiencies of the rectifier are evaluated with both single-and dual-frequency input signals. The measured results show an efficiency of 37% and 30% at 915 MHz and at 2.45 GHz when illuminated by a microwave signal of available power of-9 dBm for a load resistor of 2.2 kŒ©. ¬© 2013 IEEE.</t>
  </si>
  <si>
    <t>1634-1637</t>
  </si>
  <si>
    <t>60016688;60021032;114037188;60016688;60016688;60021032</t>
  </si>
  <si>
    <t>55209958900;55059838100;25638154400;7005263942;16318826000;7003916876</t>
  </si>
  <si>
    <t>Niotaki, Kyriaki;Kim, Sangkil;Jeong, Seongheon;Collado, Ana;Georgiadis, Apostolos;Tentzeris, Manos M.</t>
  </si>
  <si>
    <t>United States;Spain;United States</t>
  </si>
  <si>
    <t>Atlanta;Castelldefels;Irving</t>
  </si>
  <si>
    <t>Georgia Institute of Technology;Centre Tecnol√≥gic de Telecomunicacions de Catalunya;BlackBerry, Ltd.</t>
  </si>
  <si>
    <t>60021032;60016688;114037188</t>
  </si>
  <si>
    <t>Niotaki K.</t>
  </si>
  <si>
    <t>A compact dual-band rectenna using slot-loaded dual band folded dipole antenna</t>
  </si>
  <si>
    <t>10.1109/LAWP.2013.2294200</t>
  </si>
  <si>
    <t>2-s2.0-84892412150</t>
  </si>
  <si>
    <t>['transmission without', 'transmission distance', 'narrow beam', 'letter formulates', 'channel capacity', 'bandwidth based', 'assumed application']</t>
  </si>
  <si>
    <t>Parallel transmission | spatial division transmission | two-ray ground reflection</t>
  </si>
  <si>
    <t>A spatial division multiplexing (SDM) transmission method utilizing the characteristics of two-ray fading without relying on narrow beam of the antennas is introduced. This letter formulates the optimized array antenna arrangements and channel capacity as functions of the transmission distance and shows achievable channel capacity for two-and three-element antenna arrays. The letter also describes bandwidth dependency up to 15% bandwidth based on an assumed application to 60-GHz-band gigabit wireless systems. The proposed method provides increased capacity comparable to multiple-input-multiple-output (MIMO) transmission without the extra signal processing cost incurred when using conventional MIMO. ¬© 2013 IEEE.</t>
  </si>
  <si>
    <t>35088403200;55574273200;56001697200;7401920152;7404044988;7201993763</t>
  </si>
  <si>
    <t>Hiraga, Ken;Sakamoto, Kazumitsu;Arai, Maki;Seki, Tomohiro;Nakagawa, Tadao;Uehara, Kazuhiro</t>
  </si>
  <si>
    <t>Hiraga K.</t>
  </si>
  <si>
    <t>An SDM method utilizing height pattern due to two-ray fading characteristics</t>
  </si>
  <si>
    <t>10.1109/LAWP.2013.2294454</t>
  </si>
  <si>
    <t>2-s2.0-84892415522</t>
  </si>
  <si>
    <t>['standard dimensions', 'setups focusing', 'problems caused', 'optimal parameters', 'microwave band', 'mainly focused', 'horn antennas', 'generated emf', 'exposure systems', 'electromagnetic field', 'common solutions']</t>
  </si>
  <si>
    <t>Electromagnetic field | EMF | Microwaves | Standard setup</t>
  </si>
  <si>
    <t>The paper presents basic information about the exposure systems of electromagnetic field (EMF) setups focusing on setups for the microwave band. The most common solutions are characterized, analyzing their advantages and disadvantages. It is mainly focused on open exposure systems with the horn antennas and problems caused by reflections occurring within, as well as external fields influence. Shows how to minimize the impact of reflections by arranging the setup exposure area and proper pyramidal absorbers location to get a compromise between the standard dimensions and optimal parameters of generated EMF.</t>
  </si>
  <si>
    <t>295-297</t>
  </si>
  <si>
    <t>15757069400;36009668900</t>
  </si>
  <si>
    <t>Bie≈Ñkowski, Pawe≈Ç;Zubrzak, Bart≈Çomiej</t>
  </si>
  <si>
    <t>Bie≈Ñkowski P.</t>
  </si>
  <si>
    <t>Optimization of electromagnetic field setup exposure system for microwave band</t>
  </si>
  <si>
    <t>2-s2.0-84892448546</t>
  </si>
  <si>
    <t>['vertical stirrer', 'vary smoothly', 'standard deviations', 'set arbitrarily', 'rotation angles', 'reverberation chamber', 'rc modeling', 'rc explicitly', 'rc ).', 'optimizing rcs', 'modeled rc', 'method could', 'iec 61000', 'horizontal stirrer', 'geometrical modeling', 'first time', 'fetd method', 'fetd algorithm', 'element time', 'eight observations', 'dipole antenna', '80 mhz', '40 mhz', '30 mhz']</t>
  </si>
  <si>
    <t>Finite element time domain method | Low frequency response | Reverberation chamber | Standard deviation | Stirrers | Three-dimensional</t>
  </si>
  <si>
    <t>Three-dimensional (3D) finite-element time-domain (FETD) method is used for the first time to simulate the low frequency response of a reverberation chamber (RC). The application of FETD algorithm for RC modeling is described. A dipole antenna, a vertical stirrer, and a horizontal stirrer are located in the RC, where the FETD method with its flexibility in geometrical modeling, helps to model the stirrers of the RC explicitly. The rotation angles of the stirrers are set arbitrarily, and each stirrer is independently rotated step-by-step five times. This gives 25 stirrer positions. Applying modulated Gaussian pulse with the bandwidth of 30~80 MHz in the modeled RC, eight observations of low frequency response are made in the simulations. The standard deviations from 30 MHz to 40 MHz are above 4 while having some oscillation, and from 40 MHz to 80 MHz they vary smoothly between 2 and 8. These standard deviation agree with the theoretical analyses described by IEC 61000-4-21-2011 standard within the given frequency range, which varifies the accuacy and efficacy of the proposed 3D FETD method simulations of RC. Therefore, this method could be utilized for further designing and optimizing RCs.</t>
  </si>
  <si>
    <t>2889-2893</t>
  </si>
  <si>
    <t>60073671;60073671;60073671;60073671;113871237</t>
  </si>
  <si>
    <t>23670438100;55535212200;36160926600;55698151800;56004104900</t>
  </si>
  <si>
    <t>Du, Lei;Wang, Song;Cui, Yaozhong;Wang, Qingguo;Pan, Yun</t>
  </si>
  <si>
    <t>Shijiazhuang;Xinyang</t>
  </si>
  <si>
    <t>Shijiazhuang Mechanical Engineering College;Xinyang College of Agriculture and Forestry</t>
  </si>
  <si>
    <t>60073671;113871237</t>
  </si>
  <si>
    <t>Three-dimensional simulation of reverberation chamber using finite-element time-domain method</t>
  </si>
  <si>
    <t>10.3969/j.issn.1003-6520.2013.12.007</t>
  </si>
  <si>
    <t>2-s2.0-84892454928</t>
  </si>
  <si>
    <t>['yagi antenna', 'wireless communications', 'technique using', 'shape design', 'real environment', 'radiation pattern', 'proposed designs', 'patch driver', 'microwave link', 'measured results', 'meander driver', 'fed antenna', 'director array', 'dipole driver', 'broadband quasi']</t>
  </si>
  <si>
    <t>Directors | Driver | Planar antenna | Quasi-Yagi antenna | Wireless communication</t>
  </si>
  <si>
    <t>In this work, a broadband quasi-Yagi antenna is presented and its shape design is changed to analyse new characteristics and properties for wireless communications. This microstrip-fed antenna is designed in five different shape versions: dipole driver, patch driver, meander driver, log-periodic director array, and multi-director array. Details of the proposed designs and measured results of input return loss and radiation pattern are presented and discussed. In addition, a technique using a microwave link to measure the radiation pattern is explored, showing good radiation characteristic of the elements in a real environment.</t>
  </si>
  <si>
    <t>100-104</t>
  </si>
  <si>
    <t>60001430;60028351;60001430;60029570</t>
  </si>
  <si>
    <t>6506703324;36865976500;35763387400;6603728170</t>
  </si>
  <si>
    <t>Capovilla, Carlos E.;Araujo, Humberto X.;Sguarezi Filho, Alfeu J.;Kretly, Luiz C.</t>
  </si>
  <si>
    <t>Campinas;Sao Joao del Rei;Santo Andre</t>
  </si>
  <si>
    <t>Universidade Estadual de Campinas;Universidade Federal de Sao Joao del-Rei;Universidade Federal do ABC</t>
  </si>
  <si>
    <t>60029570;60028351;60001430</t>
  </si>
  <si>
    <t>Capovilla C.</t>
  </si>
  <si>
    <t>Experimental analysis of quasi-yagi antenna shapes</t>
  </si>
  <si>
    <t>2-s2.0-84892456274</t>
  </si>
  <si>
    <t>['spectacle frame', 'skin layer', 'paper describes', 'overall values', 'human head', 'homogenous head', 'applied antenna', '1800 mhz', '10 gram', '1 gram']</t>
  </si>
  <si>
    <t>GSM1800 | GSM900 | Human head | Mobile phone | SAR | Spectacle frame</t>
  </si>
  <si>
    <t>This paper describes an approach to investigate the influence of glasses on SAR (Specific Absorption Rate) value in two-layer human head model with mobile phone operating at dual band frequencies such as 900 and 1800 MHz. The applied antenna is dual-patch antenna without housing. The human head model is homogenous head with skin layer, stimulated with tissue equivalent material. The SAR of human head has been calculated. Further specific parameters related to SAR such as overall values, 1 gram and 10 gram are computed. The spectacle frame is varied and results are compared.</t>
  </si>
  <si>
    <t>15757069400;55940345800</t>
  </si>
  <si>
    <t>Bie≈Ñkowski, Pawe≈Ç;Ca≈Ça, Pawe≈Ç</t>
  </si>
  <si>
    <t>Influence of metallic spectacle frame on SAR in the head of a mobile phone user</t>
  </si>
  <si>
    <t>2-s2.0-84892471963</t>
  </si>
  <si>
    <t>['¬© right', 'mlfma ).', 'large problems', 'fast algorithm', 'dual threshold', 'coefficient matrix', 'better performance', 'approximate matrix']</t>
  </si>
  <si>
    <t>Homogeneous dielectric objects | Multilevel fast multipole algorithm | Preconditioning | Surface integral equation</t>
  </si>
  <si>
    <t>Based on the combined tangential formulation of surface integral equation, a fast algorithm is presented for calculating electromagnetic scattering from electrically large 3D homogeneous objects. In the algorithm, the lower triangular approximate Schur preconditioner is combined with the multilevel fast multipole algorithm (MLFMA). The coefficient matrix of the near-field coupling element is selected to set up the approximate matrix. For large problems, the incomplete LU factorization with dual threshold (ILUT) has better performance than sparse approximate inverse (SAI) of accelerating the convergence of the generalized minimal residual method (GMRES) iteration. Numerical experiments validate the efficiency and robustness of the presented fast algorithm for homogeneous dielectric objects. ¬© right.</t>
  </si>
  <si>
    <t>524-529</t>
  </si>
  <si>
    <t>36010586300;55567264200;7102570487</t>
  </si>
  <si>
    <t>Gou, Ming Jiang;Wu, Yue Qian;Sheng, Xin Qing</t>
  </si>
  <si>
    <t>Gou M.</t>
  </si>
  <si>
    <t>Efficient solution of 3D electromagnetic scattering from large homogeneous targets</t>
  </si>
  <si>
    <t>2-s2.0-84892474960</t>
  </si>
  <si>
    <t>['utilized potentially', 'tube olfactometer', 'standard stimulus', 'standard 3', 'significantly different', 'respective control', 'quinquefasciatus females', 'propyl octadecanoate', 'oviposition response', 'oviposition attractants', 'orientation respectively', 'octyl tridecanoate', 'methyl indole', 'laboratory conditions', 'gravid females', 'gravid c', 'esters could', '96 %)']</t>
  </si>
  <si>
    <t>Electrophysiology | Filariasis | Integrated vector management | Mosquito behavior | Semiochemicals | West Nile virus</t>
  </si>
  <si>
    <t>Oviposition response of gravid Culex quinquefasciatus females to a series of synthetic fatty acid esters was evaluated at 10. ppm under laboratory conditions. Octyl tridecanoate and propyl octadecanoate elicited 85% and 73% increased ovipositional responses respectively, compared to control, among the 16 esters tested. Other 14 esters showed highly significant repellency (67-96%) to gravid females. Standard 3-methyl indole received 69% increased egg deposition compared to control. In the Y-tube olfactometer, gravid C. quinquefasciatus females exhibited 78, 64% and 58% orientation respectively to octyl tridecanoate, propyl octadecanoate and 3-methyl indole. Gravid females exhibited 19-41% reduced orientation toward treatment odors of other esters significantly different from respective control. Electroantennogram studies revealed 4-18-fold increased antennal response, in which 3-methyl indole, octyl tridecanoate and propyl octadecanoate elicited 8-, 18- and 15-fold EAG response respectively, compared to control. Relative EAG response of octyl tridecanoate compared to standard 3-methyl indole was significantly different. Reduced EAG responses were elicited by FAE-06, -08, -13, -14 and -15, while the relative EAG responses of other esters were at par with the standard stimulus. These, esters could be utilized potentially as oviposition attractants and repellents against C. quinquefasciatus females to reduce the breeding in polluted water along with existing integrated vector control methods. ¬© 2013 Elsevier B.V.</t>
  </si>
  <si>
    <t>606-612</t>
  </si>
  <si>
    <t>106614026;106614026;106614026</t>
  </si>
  <si>
    <t>24475064200;36915003700;7103268177</t>
  </si>
  <si>
    <t>Seenivasagan, Thangaraj;Guha, Lopamudra;Iqbal, S. Thanvir</t>
  </si>
  <si>
    <t>Defence Research/Devt. Establishment</t>
  </si>
  <si>
    <t>Seenivasagan T.</t>
  </si>
  <si>
    <t>Behavioral and electrophysiological responses of Culex quinquefasciatus to certain fatty acid esters</t>
  </si>
  <si>
    <t>S0001706X13002441</t>
  </si>
  <si>
    <t>10.1016/j.actatropica.2013.09.009</t>
  </si>
  <si>
    <t>2-s2.0-84892489695</t>
  </si>
  <si>
    <t>['weak influence', 'weak impact', 'threshold value', 'noise ratio', 'great influence', 'form expression', 'efficient trade', 'cr users', 'cognitive radio', 'average signal', 'analytical expression']</t>
  </si>
  <si>
    <t>Cognitive radio | Cooperative spectrum sensing | Decision threshold | Energy detection</t>
  </si>
  <si>
    <t>In order to achieve higher spectrum efficiency in cognitive radio (CR) systems, a closed-form expression of the optimal decision threshold for soft decision cooperative spectrum sensing based on the minimum total error probability criterion is derived. With the analytical expression of the optimal decision threshold, the impact of different sensing parameters on the threshold value is studied. Theoretical analyses show that the optimal threshold achieves an efficient trade-off between the missed detection probability and the false alarm probability. Simulation results illustrate that the average signal-to-noise ratio (SNR) and the soft combination schemes have a great influence on the optimal threshold value, whereas the number of samples has a weak impact on the optimal threshold value. Furthermore, for the maximal ratio combing (MRC) and the modified deflection coefficient (MDC) schemes, the optimal decision threshold value increases and approaches a corresponding individual limit value while the number of CR users increases. But the number of CR users has a weak influence on the optimal decision threshold for the equal gain combining (EGC) scheme.</t>
  </si>
  <si>
    <t>355-360</t>
  </si>
  <si>
    <t>60005244-60025441;60005244;60005244;60005244;60005244;60005244</t>
  </si>
  <si>
    <t>55811477100;9733714200;55822873700;57161215800;55709457400;55811095700</t>
  </si>
  <si>
    <t>Sun, Dafei;Song, Tiecheng;Wu, Ming;Hu, Jing;Guo, Jie;Gu, Bin</t>
  </si>
  <si>
    <t>Nanjing Tech University;Southeast University</t>
  </si>
  <si>
    <t>60025441;60005244</t>
  </si>
  <si>
    <t>Sun D.</t>
  </si>
  <si>
    <t>Optimal decision threshold for soft decision cooperative spectrum sensing</t>
  </si>
  <si>
    <t>10.3969/j.issn.1003-7985.2013.04.001</t>
  </si>
  <si>
    <t>2-s2.0-84892516735</t>
  </si>
  <si>
    <t>['subsequently demonstrated', 'short time', 'sensor payload', 'rf emitters', 'reliable method', 'produced lobs', 'phase shift', 'lob measurements', 'integrated onboard', 'custom hardware', 'cots hardware', 'chronological order', 'bearing ).', 'basic components', 'autonomous geolocation']</t>
  </si>
  <si>
    <t>The basic components of autonomous geolocation of RF emitters were tested in simulation and subsequently demonstrated in flight during the Tactical Network Topology experiment. For this effort, multiple receive antennas and a sensor payload were integrated onboard each UAS. COTS hardware was adapted to receive the signals, and custom hardware was developed to switch between antennas and to measure the phase shift that produced LOBs (line of bearing). LOB measurements were retained in a buffer in chronological order for a short time before they were fused in the filter. Two custom behaviors were created for this effort, GhostCircularFormationBehavior and AngularDiversityTrackBehavior. These simulations and flight experiments demonstrate the feasibility of using RF sensors onboard multiple individual aircraft operating cooperatively as a quick, inexpensive, and reliable method of geolocating radio signal emitters.</t>
  </si>
  <si>
    <t>636-646</t>
  </si>
  <si>
    <t>7003993256;7405247860;36618861200;14016658900</t>
  </si>
  <si>
    <t>Bamberger, Robert J.;Moore, Jay G.;Goonasekeram, Ravi P.;Scheidt, David H.</t>
  </si>
  <si>
    <t>Bamberger R.</t>
  </si>
  <si>
    <t>Autonomous geolocation of RF emitters using small, unmanned platforms</t>
  </si>
  <si>
    <t>2-s2.0-84892543716</t>
  </si>
  <si>
    <t>['¬© 2013', 'x wave', 'trace x', 'successfully applied', 'separate trace', 'rights reserved', 'new method', 'important job', 'existing ionosonde', 'electrical method', 'dis ionosonde', 'automatic scaling', '90 ¬∞,', '30 mhz', '0 ¬∞,']</t>
  </si>
  <si>
    <t>Circularly polarized antenna | Ionogram | Ionosonde | Phase shifters | Trace O | Trace X</t>
  </si>
  <si>
    <t>Separation for O wave and X wave is a very important job in interpretation of ionograms, which is premise for automatic scaling. In this paper, a new digital method for separating O wave and X wave is presented, based on a numerical synthesizing technique, which is different from using image recognition to separate trace O and trace X in the ionograms, and from using the electrical method to synthesize and detect circularly polarized waves. By replacing analog phase shifters and switches in existing ionosonde with digital phase shifters with different initial phase, 0¬∞, +90¬∞, -90¬∞, circularly polarized waves are synthesized digitally within the range of 1-30 MHz, which eliminates the nonlinearity and expands the bandwidth of the ionosonde, and there is no need to switch the analog switches continuously. The new method has been successfully applied to CAS-DIS ionosonde and testing results show that the new digital method is capable of separating O wave and X wave well. ¬© 2013 by the Istituto Nazionale di Geofisica e Vulcanologia. All rights reserved.</t>
  </si>
  <si>
    <t>Annals of Geophysics</t>
  </si>
  <si>
    <t>55797767300;56099272400;56006801100;56006931200;57196159764;8258742500</t>
  </si>
  <si>
    <t>Wang, Shun;Chen, Ziwei;Zhang, Feng;Gong, Zhaoqian;Li, Jutao;Fang, Guangyou</t>
  </si>
  <si>
    <t>A method for separating O-wave and X-wave and its application in digital ionosonde</t>
  </si>
  <si>
    <t>10.4401/ag-6318</t>
  </si>
  <si>
    <t>2-s2.0-84892563592</t>
  </si>
  <si>
    <t>['¬© 2002', 'wlan 5', 'wearable applications', 'ultrawideband applications', 'reliable performance', 'promising candidate', 'possible condition', 'negligible variations', 'measurement results', 'letter presents', 'humidity ).', 'extreme heat', 'different angles', 'designed antenna', 'antenna properties', 'adverse conditions', '2011 ieee']</t>
  </si>
  <si>
    <t>Antenna | Body area networks | Propagation | Ultrawideband (UWB) | Wearable</t>
  </si>
  <si>
    <t>This letter presents the design of an ultrawideband (UWB) band-notched wearable antenna and its validation using simulation and measurement results. The antenna can be used for ultrawideband applications, while rejecting the higher band assigned to wireless local area network (WLAN 5.25-GHz band). The presented return loss and radiation pattern results demonstrate that antenna properties have negligible variations when bent at different angles (a possible condition when placed on body) or placed in adverse conditions (under extreme heat and humidity). Moreover, reliable performance of antenna for on-body scenario makes the designed antenna a promising candidate for wearable applications. ¬© 2002-2011 IEEE.</t>
  </si>
  <si>
    <t>1606-1609</t>
  </si>
  <si>
    <t>60072753-60022109-60056462;60012622;60025578;60022109;60072753;60020547</t>
  </si>
  <si>
    <t>35408616600;24823445400;56377167900;22984162100;25722638400;7003366947</t>
  </si>
  <si>
    <t>Abbasi, Qammer H.;Rehman, Masood Ur;Yang, Xiaodong;Alomainy, Akram;Qaraqe, Khalid;Serpedin, Erchin</t>
  </si>
  <si>
    <t>Qatar;Pakistan;China;United Kingdom;United States;United Kingdom</t>
  </si>
  <si>
    <t>Doha;Lahore;Xi'an;London;College Station;Luton</t>
  </si>
  <si>
    <t>Texas A&amp;M University at Qatar;University of Engineering and Technology, Lahore;Xidian University;Queen Mary University of London;Texas A&amp;M University;University of Bedfordshire</t>
  </si>
  <si>
    <t>60072753;60056462;60025578;60022109;60020547;60012622</t>
  </si>
  <si>
    <t>Abbasi Q.H.</t>
  </si>
  <si>
    <t>Ultrawideband band-notched flexible antenna for wearable applications</t>
  </si>
  <si>
    <t>10.1109/LAWP.2013.2294214</t>
  </si>
  <si>
    <t>2-s2.0-84892564222</t>
  </si>
  <si>
    <t>['tas method', 'ser ).', 'practical signal', 'noise ratio', 'high complexity', 'based method', 'based algorithm']</t>
  </si>
  <si>
    <t>antenna selection | feedback channel | Spatial modulation</t>
  </si>
  <si>
    <t>In this Letter, a low-complexity Euclidean distance-based method for antenna subset selection in Spatial Modulation systems is presented. The proposed method avoids the high complexity of both the optimal exhaustive search and of a recently proposed Euclidean distance-based algorithm for performing the selection. Moreover, as the number of receive antennas increases and for practical signal-to-noise ratio (SNR) values, it offers better error performance than the conventional transmit antenna selection (TAS) algorithm. In addition, the benefits of the proposed selection scheme, as the number of receive antennas increases, are further substantiated by comparing its relative energy gain over the TAS method for a target uncoded Symbol Error Rate (SER). ¬© 2013 IEEE.</t>
  </si>
  <si>
    <t>2312-2315</t>
  </si>
  <si>
    <t>114148161;60007136;60007592;114148161</t>
  </si>
  <si>
    <t>Ntontin, Konstantinos;Di Renzo, Marco;Perez-Neira, Ana I.;Verikoukis, Christos</t>
  </si>
  <si>
    <t>Spain;France;United Kingdom</t>
  </si>
  <si>
    <t>Barcelona;Gif-sur-Yvette;</t>
  </si>
  <si>
    <t>Universitat Polit√®cnica de Catalunya;Laboratoire des Signaux et Syst√®mes;Telecommunications Technological Centre of Catalonia (CTTC</t>
  </si>
  <si>
    <t>60007592;60007136;114148161</t>
  </si>
  <si>
    <t>A low-complexity method for antenna selection in spatial modulation systems</t>
  </si>
  <si>
    <t>10.1109/LCOMM.2013.110713.132142</t>
  </si>
  <si>
    <t>2-s2.0-84892565817</t>
  </si>
  <si>
    <t>['transmit powers', 'transmit power', 'single antenna', 'relay uses', 'relay nodes', 'multipair two', 'kept fixed', 'inversely proportional', 'given quality', 'form expression', 'distributed manner', 'achievable rate']</t>
  </si>
  <si>
    <t>Multipair two-way relay channels</t>
  </si>
  <si>
    <t>We consider a multipair two-way relay network where multiple communication pairs simultaneously exchange information with the help of multiple relay nodes. All nodes are equipped with a single antenna and channel state information is available at the relay nodes. Each relay uses very simple signal processing in a distributed manner, called distributed amplify-and-forward (AF) relaying. A closed-form expression for the achievable rate is derived. We show that the distributed AF scheme outperforms conventional orthogonal relaying. When the number of relays is large, the distributed AF relaying scheme can achieve the capacity scaling given by the cut-set upper bound. Furthermore, when the number of relays grows large, the transmit powers of each terminal and of the relay can be made inversely proportional to the number of relays while maintaining a given quality-of-service. If the transmit power of each terminal is kept fixed, the transmit power of each relay can be scaled down inversely proportional to the square of the number of relays. ¬© 2013 IEEE.</t>
  </si>
  <si>
    <t>2288-2291</t>
  </si>
  <si>
    <t>25628544400;35555550500</t>
  </si>
  <si>
    <t>Ngo, Hien Quoc;Larsson, Erik G.</t>
  </si>
  <si>
    <t>Large-scale multipair two-way relay networks with distributed AF beamforming</t>
  </si>
  <si>
    <t>10.1109/LCOMM.2013.102213.131813</t>
  </si>
  <si>
    <t>2-s2.0-84892572111</t>
  </si>
  <si>
    <t>['sparameter show', 'software simulation', 'see whether', 'satisfied according', 'radio performance', 'power amplifier', 'paper presents', 'output impedance', 'optimization features', 'many factors', 'frequency range', 'fabricated filter', 'attenuate harmonic', '50 ohm']</t>
  </si>
  <si>
    <t>Butterworth filter | Harmonic filter | Maximally flat | RF communication | S-parameter</t>
  </si>
  <si>
    <t>This paper presents the design of a compact Butterworth low pass filter designed operating at frequency range of 300-400MHz with input and output impedance of 50 ohm have been designed, simulated and fabricated. This filter is used to attenuate harmonic that generated by power amplifier to prevent from radiating out through the antenna. The filter's circuits were first simulated using Advanced Design Software (ADS) to obtain the best filter characteristic based on S-parameter to see whether they met the specification for two way radio or not using the tuning and optimization features in ADS. From the measured results obtained from the fabricated filter, it is found that the performance of the filters do not satisfied according to the design specification value requirements. Comparing with the simulated circuits using ADS simulation software, the measured value also do not match. There many factors that influenced the results. This resulting the all the hardware measurement result low pass filter on each Sparameter show are not ideal as compared with the software simulation. The ADS based design has been prototyped and tested. Some optimization has been performed to improve the radio performance.</t>
  </si>
  <si>
    <t>4431-4438</t>
  </si>
  <si>
    <t>60090652;60090652;60090652;60090652;60090652</t>
  </si>
  <si>
    <t>55987930400;9942227700;23098429000;6507764452;55479737700</t>
  </si>
  <si>
    <t>Fang, Liew Hui;Syed Hassan, Syed Idris;Mohd, Mohd Fareq;Wahab, Yufridin;Saudin, Norshafinash</t>
  </si>
  <si>
    <t>Arau</t>
  </si>
  <si>
    <t>Universiti Malaysia Perlis</t>
  </si>
  <si>
    <t>Fang L.</t>
  </si>
  <si>
    <t>Design of UHF harmonic butterworth low pass filter for portable 2 ways-radio</t>
  </si>
  <si>
    <t>2-s2.0-84892576306</t>
  </si>
  <si>
    <t>['study focuses', 'single device', 'simulated results', 'rf front', 'produce radiating', 'physical layouts', 'physical layout', 'paper presents', 'overall volume', 'multilayer technique', 'microwave filter', 'filtering system', 'established based', 'equivalent circuit', 'base stations', '2 ghz']</t>
  </si>
  <si>
    <t>Integrated microwave filters and antenna | Microstrip patch antenna | Multilayer technique | Resonant circuit | Substrate integrated waveguide</t>
  </si>
  <si>
    <t>This paper presents the investigation based upon the resonant circuit approach to distinguish in between the microwave filter and antenna from the equivalent circuit to physical layout where this system is used to reduce the overall volume of RF front-end subsystem especially in wireless communication systems. The physical layouts of the Substrate Integrated Waveguide (SIW) filter and microstrip patch antenna based on single-mode is established based on multilayer technique. This study focuses on the integrated rectangular SIW filter with rectangular microstrip patch antenna to produce radiating and filtering system in a single device. To prove the concept of microwave filter and antenna, the operating centre frequency of 2 GHz is demonstrated and validated through simulation and measurement. The experimental shows promising results and in-line with the simulated results. This study is useful for any microwave system design where the reduction of overall physical volume and weight as well as cost is very important such as in base stations.</t>
  </si>
  <si>
    <t>4400-4411</t>
  </si>
  <si>
    <t>57200421590;55575748800;56586151300;55934013200;24461516700</t>
  </si>
  <si>
    <t>Zakaria, Zahriladha;Yik, Sam Weng;Abd Aziz, Mohamad Zoinol Abidin;Mutalib, Mohamad Ariffin;Haron, Nor Zaidi</t>
  </si>
  <si>
    <t>Zakaria Z.</t>
  </si>
  <si>
    <t>A novel structure of multilayer SIW filter and patch antenna</t>
  </si>
  <si>
    <t>2-s2.0-84892577003</t>
  </si>
  <si>
    <t>['wave high', 'small volume', 'scanning range', 'rf switches', 'reservoirs using', 'presented microfluidic', 'power handling', 'power beamwidth', 'position variation', 'microfluidic principles', 'hpbw ),', 'gain beam', 'external pump', 'element 1', 'designed strategically', 'db bandwidth', 'cost realization', 'channels constructed', 'bonding polydimethylsiloxane', 'based beam', 'back surface', 'array operates', 'array beam', 'antenna element', '77 r']</t>
  </si>
  <si>
    <t>Beam scanning | focal plane arrays (FPAs) | liquid metal | microfluidics</t>
  </si>
  <si>
    <t>An eight-element 1-D Ka-band focal plane array (FPA) capable of beam scanning based on microfluidic principles is presented. The FPA is placed at the back surface of an 8-cm-diameter extended hemispherical Rexolite r=2.56, Œ¥=0.0026 ) lens and consists of interconnected microfluidic reservoirs and channels constructed by bonding polydimethylsiloxane (PDMS) r=2.8, Œ¥=0.02) and liquid crystal polymer (LCP) r=2.9, Œ¥=0.0025 ) substrates. The antenna element of the array is a small volume (2.5ŒºL) of liquid metal residing inside a low-loss Fluorinert FC-77 r=1.9, Œ¥=0.0005) solution. The array beam is scanned by moving the liquid-metal antenna among the reservoirs using an external pump. The proximity-coupled feed network of the array is passive and designed strategically to accommodate the position variation of the liquid-metal antenna element. The array operates with measured 7¬∞ half-power beamwidth (HPBW), &gt;21 dB realized gain, and 3.3% S11&lt;-10~dB bandwidth and provides ¬± 30¬∞ beam-scanning range. The presented microfluidic-based beam-scanning technique operates without resorting to RF switches. Consequently, it is promising for high-power handling and low-cost realization of millimeter-wave high-gain beam-scanning antenna arrays. ¬© 2013 IEEE.</t>
  </si>
  <si>
    <t>1638-1641</t>
  </si>
  <si>
    <t>60007740;60007740;60007740;60007740</t>
  </si>
  <si>
    <t>25638292800;52463842400;8608764300;6603541240</t>
  </si>
  <si>
    <t>Gheethan, Ahmad A.;Jo, Myeong Chan;Guldiken, Rasim;Mumcu, Gokhan</t>
  </si>
  <si>
    <t>Microfluidic based Ka-band beam-scanning focal plane array</t>
  </si>
  <si>
    <t>10.1109/LAWP.2013.2294153</t>
  </si>
  <si>
    <t>2-s2.0-84892581476</t>
  </si>
  <si>
    <t>['full equivalence']</t>
  </si>
  <si>
    <t>Equivalent circuits | Norton | receiving antennas | Th√©venin</t>
  </si>
  <si>
    <t>The full equivalence of the Th√©venin and Norton Kirchhoff circuits of an $N$-port receiving antenna is discussed. ¬© 2013 IEEE.</t>
  </si>
  <si>
    <t>1627-1629</t>
  </si>
  <si>
    <t>7005243861;37013951800;7003394632;7003732736</t>
  </si>
  <si>
    <t>De Hoop, Adrianus T.;Stoopman, Mark;Serdijn, Wouter A.;Lager, Ioan E.</t>
  </si>
  <si>
    <t>De Hoop A.</t>
  </si>
  <si>
    <t>Equivalent Th√©venin and norton kirchhoff circuits of a receiving antenna</t>
  </si>
  <si>
    <t>10.1109/LAWP.2013.2293351</t>
  </si>
  <si>
    <t>2-s2.0-84892586017</t>
  </si>
  <si>
    <t>['two problems', 'two antennas', 'time solvable', 'symmetric network', 'sum degrees', 'special case', 'receiver pairs', 'limited sense', 'hard otherwise', 'conjecture holds', 'also show', 'also np']</t>
  </si>
  <si>
    <t>Computational complexity | interference alignment | MIMO | NP-hard</t>
  </si>
  <si>
    <t>It is known that the problem of maximizing the sum degrees of freedom (DoF) for an arbitrary MIMO network without symbol extension is NP-hard in the number of transmitter-receiver pairs. The DoF achievability problem is also NP-hard if each transmitter/receiver has at least three antennas, and is polynomial-time solvable if each transmitter/receiver has no more than two antennas. It was conjectured that for the special case of the symmetric network (where all the transmitters have the same number of antennas and all the receivers have the same number of antennas), polynomial-time algorithms might exist for these two problems. In this paper, we show that the conjecture holds only in a very limited sense. We also show that for two important special cases of the symmetric network, both problems are polynomial-time solvable if the number of antennas at each transmitter/receiver is no more than two, and generally are NP-hard otherwise. ¬© 2013 IEEE.</t>
  </si>
  <si>
    <t>2308-2311</t>
  </si>
  <si>
    <t>60098172;60098172;60098172</t>
  </si>
  <si>
    <t>7403574593;55456216200;24473738100</t>
  </si>
  <si>
    <t>Ma, Liangping;Xu, Tianyi;Sternberg, Gregory</t>
  </si>
  <si>
    <t>Ma L.</t>
  </si>
  <si>
    <t>Computational complexity of interference alignment for symmetric MIMO networks</t>
  </si>
  <si>
    <t>10.1109/LCOMM.2013.111013.132057</t>
  </si>
  <si>
    <t>2-s2.0-84892586927</t>
  </si>
  <si>
    <t>['wideband isolation', 'shaped slots', 'separate tx', 'rx ports', 'rfid bands', 'reader application', 'radiating patch', 'prototype antenna', 'line coupler', 'letter presents', 'ground plane', '940 mhz', '928 mhz', '869 mhz', '65 mhz']</t>
  </si>
  <si>
    <t>Branch-line coupler (BLC) | circular polarization | isolation | radio frequency identification (RFID) | reader antenna</t>
  </si>
  <si>
    <t>This letter presents a dual circularly polarized microstrip antenna with wideband isolation for radio frequency identification (RFID) reader application. The proposed antenna consists of a radiating patch and ground plane with a branch-line coupler (BLC) fed by separate Tx/Rx ports. The BLC is located underneath ground and can provide dual circularly polarized radiation coupled to the radiating patch through H-shaped slots. The prototype antenna was fabricated and shows S11‚â§-18~dB and axial ratio AR ‚â§ 2~dB from 860 to 940 MHz. The-25-dB isolation characteristic between Tx and Rx ports achieves wide bandwidth of 65 MHz (864-929 MHz), which covers both Europe (865-869 MHz) and USA (902-928 MHz) RFID bands. ¬© 2013 IEEE.</t>
  </si>
  <si>
    <t>1630-1633</t>
  </si>
  <si>
    <t>14619187300;7402267564;55391494700;55585494500</t>
  </si>
  <si>
    <t>Lai, Xiao Zheng;Xie, Ze Ming;Xie, Qi Qiu;Cen, Xuan Liang</t>
  </si>
  <si>
    <t>A dual circularly polarized RFID reader antenna with wideband isolation</t>
  </si>
  <si>
    <t>10.1109/LAWP.2013.2294173</t>
  </si>
  <si>
    <t>2-s2.0-84892596780</t>
  </si>
  <si>
    <t>['synchronous system', 'significantly improved', 'required time', 'previous works', 'neighbor discovery', 'first study', 'establishes links', 'directional antennas', 'critical algorithm', 'control protocols', 'asynchronous systems', 'asynchronous system']</t>
  </si>
  <si>
    <t>The performance of wireless systems could be significantly improved by directional antennas with highly efficient MAC layers and other control protocols and algorithms. One such critical algorithm is neighbor discovery, which establishes links between adjacent neighboring nodes in the network. In this article, we first study the slotted synchronous system and propose a novel neighbor discovery algorithm to address the high collision problem caused by high node density. We then evaluate the performance of neighbor discovery algorithms and extend the results to asynchronous systems. Simulation results show that for the synchronous system, our algorithm consistently shortens the required time for the whole discovery process from that in previous works; for an asynchronous system, our algorithm sheds insight on how to select design parameters. ¬© 2013 IEEE.</t>
  </si>
  <si>
    <t>106-112</t>
  </si>
  <si>
    <t>60025084;60018714-60026786;60031706;60026306</t>
  </si>
  <si>
    <t>55574235154;8314948600;7202640793;36246407400</t>
  </si>
  <si>
    <t>Liu, Bo;Rong, Bo;Hu, Rose;Qian, Yi</t>
  </si>
  <si>
    <t>United States;Canada;United States;China;Canada</t>
  </si>
  <si>
    <t>Logan;Montreal;Lincoln;Shanghai;Ottawa</t>
  </si>
  <si>
    <t>Utah State University;√âcole de Technologie Sup√©rieure;University of Nebraska‚ÄìLincoln;Shanghai Jiao Tong University;Communications Research Centre</t>
  </si>
  <si>
    <t>60031706;60026786;60026306;60025084;60018714</t>
  </si>
  <si>
    <t>Liu B.</t>
  </si>
  <si>
    <t>Neighbor discovery algorithms in directional antenna based synchronous and asynchronous wireless ad hoc networks</t>
  </si>
  <si>
    <t>10.1109/MWC.2013.6704481</t>
  </si>
  <si>
    <t>2-s2.0-84892601032</t>
  </si>
  <si>
    <t>['simulations demonstrate', 'sight conditions', 'proposed scheme', 'phase shifts', 'low priority', 'hp symbols', 'high priority', 'hierarchical modulation', 'conveyed via']</t>
  </si>
  <si>
    <t>hierarchical modulation | multiple-input-multiple-output (MIMO) systems | Rician fading channels | space-shift keying (SSK) | Spatial modulation (SM)</t>
  </si>
  <si>
    <t>Hierarchical Multilevel Space-Shift Keying Modulation is proposed for Unequal Error Protection under Line-Of Sight conditions in Rician fading channels. The High Priority (HP) information is conveyed via the number of active antennas employed to transmit a codeword. The Low Priority (LP) information is transmitted employing Generalized Space Shift Keying (GSSK) in the codeword subsets corresponding to the transmission of the HP symbols. Hierarchical modulation is accomplished by associating phase shifts with every transmit antenna and adjusting these phase shifts to achieve different levels of Unequal Error Protection. The simulations demonstrate the performance and design options offered by the proposed scheme. ¬© 2013 IEEE.</t>
  </si>
  <si>
    <t>2217-2220</t>
  </si>
  <si>
    <t>60014138-60002947;60014138;60014138;60002947</t>
  </si>
  <si>
    <t>40462826400;16025317800;16024759900;7004017835</t>
  </si>
  <si>
    <t>Zamkotsian, Martin;Peppas, Kostas P.;Lazarakis, Fotis;Cottis, Panayotis G.</t>
  </si>
  <si>
    <t>Institute of Informatics and Telecommunications, Athens;National Technical University of Athens</t>
  </si>
  <si>
    <t>60014138;60002947</t>
  </si>
  <si>
    <t>Zamkotsian M.</t>
  </si>
  <si>
    <t>Hierarchical multilevel space-shift keying for unequal error protection under rician fading</t>
  </si>
  <si>
    <t>10.1109/LCOMM.2013.101813.131574</t>
  </si>
  <si>
    <t>2-s2.0-84892609230</t>
  </si>
  <si>
    <t>['¬© 2002', 'wave antenna', 'rsw elements', 'ring reduced', 'rejection filters', 'ratio bandwidth', 'mutual coupling', 'loss bandwidth', 'dbi gain', 'db return', 'db axial', '610 ghz', '61 ghz', '26 ghz', '2011 ieee']</t>
  </si>
  <si>
    <t>Dual-band | Multipath interference | Reduced-surface-wave antenna</t>
  </si>
  <si>
    <t>A novel multimode reduced-surface-wave antenna is proposed for Global Navigation Satellite System (GNSS) applications. Based on the shorted-annular-ring reduced-surface-wave (SAR-RSW) element and the inverted-shorted-annular-ring reduced-surface-wave (ISAR-RSW) element, proximity-coupled probe feeds are adopted to increase impedance bandwidth, and the defected ground structure band-rejection filters are inserted to suppress the mutual coupling between the SAR-RSW and ISAR-RSW elements. Experiment results indicate that the antenna has a less than 10-dB return-loss bandwidth in the range of 1.164-1.255 and 1.552-1.610 GHz, a 3-dB axial-ratio bandwidth from 1.16 to 1.26 GHz and from 1.54 to 1.61 GHz, and a larger than 7-dBi gain in the whole operating band. ¬© 2002-2011 IEEE.</t>
  </si>
  <si>
    <t>1618-1621</t>
  </si>
  <si>
    <t>53164063900;14067148400;55971575600</t>
  </si>
  <si>
    <t>Liu, Hongmei;Fang, Shaojun;Wang, Zhongbao</t>
  </si>
  <si>
    <t>A novel multimode reduced-surface-wave antenna for GNSS applications</t>
  </si>
  <si>
    <t>10.1109/LAWP.2013.2294461</t>
  </si>
  <si>
    <t>2-s2.0-84892613456</t>
  </si>
  <si>
    <t>DP120100190</t>
  </si>
  <si>
    <t>['significantly increase', 'proposed design', 'power allocation', 'pair two', 'pair interference', 'existing scheme', 'consider multi', 'common multi', 'avoid inter']</t>
  </si>
  <si>
    <t>network coding | pair selection | power allocation | Two-way relay</t>
  </si>
  <si>
    <t>In this letter, we consider multi-pair two-way relay networks where multiple user pairs simultaneously exchange information via a common multi-antenna relay station. We develop a relaying protocol based on analogue network coding to avoid inter-pair interference in such networks. The user pair selection and power allocation for active user pairs are developed and integrated in the design to enhance the system sum rate. Numerical results show that our proposed design can significantly increase the sum rate compared with the existing scheme. ¬© 2013 IEEE.</t>
  </si>
  <si>
    <t>2284-2287</t>
  </si>
  <si>
    <t>60022381;60090755;60090755;60022381;60022381;60090755</t>
  </si>
  <si>
    <t>55547054200;57213430563;57200273285;7402336411;24333523000;7004279281</t>
  </si>
  <si>
    <t>Wang, Miao;Wang, Peng;Li, Yonghui;Zhong, Zhangdui;Wang, Fanggang;Vucetic, Branka</t>
  </si>
  <si>
    <t>Sydney;Beijing</t>
  </si>
  <si>
    <t>Faculty of Engineering;Beijing Jiaotong University</t>
  </si>
  <si>
    <t>60090755;60022381</t>
  </si>
  <si>
    <t>Transceiver design for multi-pair two-way relay networks with analogue network coding</t>
  </si>
  <si>
    <t>10.1109/LCOMM.2013.110413.131760</t>
  </si>
  <si>
    <t>2-s2.0-84892619975</t>
  </si>
  <si>
    <t>['upper bound', 'still inferior', 'simo schemes', 'mimo system', 'mimo schemes', 'may experience', 'main contribution', 'keyhole effect', 'keyhole channel', 'input multiple', 'inherent unfitness', 'blast schemes', 'better choices', 'accuracy verified']</t>
  </si>
  <si>
    <t>average bit error rate | diversity gain | keyhole channel | pairwise error probability | Spatial modulation</t>
  </si>
  <si>
    <t>The keyhole effect causes a dramatic performance degradation to Multiple-Input Multiple-Output (MIMO) systems. The main contribution of this letter is the analytical performance evaluation of Spatial Modulation MIMO (SM-MIMO) systems over the keyhole channel. The closed-form Pairwise Error Probability (PEP) is derived with accuracy verified by simulations. Based on the PEP, the achievable diversity gain is extracted and shown to be no more than 1 under any configuration. In addition, a tight Average Bit Error Probability (ABEP) upper bound is given. Numerical results demonstrate that compared to independent fading scenarios, the keyhole channel causes a significant performance degradation to the SM-MIMO system. It is shown that SM-MIMO schemes outperforms Space-Time Block Code (STBC) and V-BLAST schemes over the keyhole channel. Therefore, among multiple antenna transmission schemes, SM-MIMO schemes are better choices for systems that may experience the keyhole effect. However, owing to the inherent unfitness of the keyhole channel for multiple antenna transmission, SM-MIMO schemes are still inferior to SISO/SIMO schemes. ¬© 2013 IEEE.</t>
  </si>
  <si>
    <t>2221-2224</t>
  </si>
  <si>
    <t>36976853900;55164286200;55347240800;55924382900;7401648216</t>
  </si>
  <si>
    <t>Zhang, Jiliang;Wang, Yang;Ding, Liqin;Gao, Juyin;Zhang, Naitong</t>
  </si>
  <si>
    <t>On the error probability of spatial modulation over keyhole MIMO channels</t>
  </si>
  <si>
    <t>10.1109/LCOMM.2013.110613.131590</t>
  </si>
  <si>
    <t>2-s2.0-84892620169</t>
  </si>
  <si>
    <t>['wimax applications', 'shorting pin', 'semicircular patch', 'required specifications', 'required frequencies', 'reflection loss', 'radiation patterns', 'peak gain', 'one without', 'antenna gains', 'antenna configuration', 'achieved bandwidth', '5 ghz']</t>
  </si>
  <si>
    <t>Multiband antennas | Patch antennas | WiFi/WiMax antennas</t>
  </si>
  <si>
    <t>A semicircular patch antenna is designed to provide triple band operation for the WiFi/WiMax technology covering the bands around 2.4, 3.5 and 5 GHz. The semicircular patch is loaded by a shorting pin whose size and location are adjusted to provide three resonant modes close to the required frequencies with a linear polarized broadside radiation. Simulated results obtained by Ansoft HFSS vl4 software are presented for the reflection loss, radiation patterns and antenna gains at the different operating frequencies. Specifically, the antenna configuration was realized over 4.572mm thick Œµr = 2.94 Rogers 6002 substrate. It has a peak gain of 2.9dB with 20% size reduction comparing with one without the shorting pin. It is shown that the achieved bandwidth at the different bands meet the required specifications for the WiFi and WiMax applications.</t>
  </si>
  <si>
    <t>75-85</t>
  </si>
  <si>
    <t>Journal of Engineering Research</t>
  </si>
  <si>
    <t>60038812;60069831</t>
  </si>
  <si>
    <t>6602909326;55935839500</t>
  </si>
  <si>
    <t>Almutairi, Ali F.;Almutawa, Ahmad T.</t>
  </si>
  <si>
    <t>Kuwait;Kuwait</t>
  </si>
  <si>
    <t>Shuwaikh;Kuwait City</t>
  </si>
  <si>
    <t>College of Technological Studies Kuwait;Kuwait University</t>
  </si>
  <si>
    <t>60069831;60038812</t>
  </si>
  <si>
    <t>Almutairi A.F.</t>
  </si>
  <si>
    <t>Semi-circular multiband pin-loaded patch antenna for Wi-Fi and Wi-MAX applications</t>
  </si>
  <si>
    <t>2-s2.0-84892652891</t>
  </si>
  <si>
    <t>['zeatin riboside', 'vitro cultures', 'underground parts', 'terpenoid profile', 'terpenoid biogenesis', 'results imply', 'previously shown', 'plant organism', 'physiological status', 'photosystem ii', 'modified growth', 'growth regulators', 'free bases', 'exogenous factors', 'essential oil', 'endogenous cytokinins', 'dihydrozeatin riboside', 'cytokinin levels', 'auxins supplementation', 'artemisia alba', 'aerial parts']</t>
  </si>
  <si>
    <t>Artemisia alba | Endogenous cytokinins | In vitro | Photosystem II | Plant growth regulators | Terpenoid profile</t>
  </si>
  <si>
    <t>Modifications of plant growth regulators supplied to Artemisia alba in vitro cultures have been previously shown to affect plant morphogenesis and terpenoid profile of the essential oil of aerial parts. We report here on the effects of plant growth regulators on the terpenoid profile, structure of photosystem II in vitro as well as on the endogenous cytokinin levels of both above- and underground parts. The contents of cytokinin bioactive forms (free bases and ribosides) were followed. It was revealed that the growth regulators-modified growth and development as well as the alterations of photosystem II structural organization were related to the cytokinin levels of Artemisia alba. Thus, elevated monoterpenoid levels were associated with a higher peripheral antennae aggregation and elevation of trans-zeatin riboside, dihydrozeatin and dihydrozeatin riboside as well as N6-(2-isopentenyl) adenine in the aerials of the respective plant growth regulators treatments. These results imply of the role of exogenous factors such as cytokinins and auxins supplementation in affecting the terpenoid biogenesis in vitro by altering the levels of endogenous cytokinins and physiological status of the plant organism.</t>
  </si>
  <si>
    <t>26-30</t>
  </si>
  <si>
    <t>SUPPL. 2</t>
  </si>
  <si>
    <t>Bulgarian Journal of Agricultural Science</t>
  </si>
  <si>
    <t>60001694;60085168;60085168;60016056;60016056;60113289;60016056</t>
  </si>
  <si>
    <t>6505882250;6603080039;7004741719;24300130000;6508086028;23469209500;24329181100</t>
  </si>
  <si>
    <t>Krumova, S.;Motyka, V.;Dobrev, P.;Todorova, M.;Trendafilova, A.;Evstatieva, L.;Danova, K.</t>
  </si>
  <si>
    <t>Bulgaria;Czech Republic;Bulgaria;Bulgaria</t>
  </si>
  <si>
    <t>Sofia;Prague;Sofia;Sofia</t>
  </si>
  <si>
    <t>Institute of Biodiversity and Ecosystem Research at the Bulgarian Academy of Sciences;Institute of Experimental Botany of the Academy of Sciences of the Czech Republic;Institute of Organic Chemistry with Centre of Phytochemistry (IOCCP) Bulgarian Academy of Sciences;Institute of Biophysics and Biomedical Engineering, Bulgarian Academy of Sciences</t>
  </si>
  <si>
    <t>60113289;60085168;60016056;60001694</t>
  </si>
  <si>
    <t>Krumova S.</t>
  </si>
  <si>
    <t>Terpenoid profile of artemisia Alba is related to endogenous cytokinins in vitro</t>
  </si>
  <si>
    <t>2-s2.0-84892696235</t>
  </si>
  <si>
    <t>11KZ36</t>
  </si>
  <si>
    <t>['¬© 2013', 'widely used', 'shaped patch', 'relative permitivity', 'order optimization', 'novel antenna', 'impedance bandwidth', 'cpw ).', 'coplanar waveguide', 'china universities', '8 mm', '2 ghz', '10 ghz']</t>
  </si>
  <si>
    <t>coplanar waveguide | jagged-shaped | UWB</t>
  </si>
  <si>
    <t>In this article, we introduce a novel antenna with jagged-shaped patch and fed by a coplanar waveguide(CPW). This article also shows two-order optimization of patch and ground plane optimization. The size of the substrate is 30 mm√ó 26 mm√ó 0.8 mm and the substrate material uses RT5880 with relative permitivity of 2.b The simulations and experimental results demonstrate that the impedance bandwidth of antenna can be achieved from 2.2 GHz to 10 GHz. The antenna can be widely used in ultra-wideband (UWB) system. ¬© 2013 The Journal of China Universities of Posts and Telecommunications.</t>
  </si>
  <si>
    <t>SUPPL -2</t>
  </si>
  <si>
    <t>60007711;60007711;60007711;60007711</t>
  </si>
  <si>
    <t>57203507197;56669161000;35224388300;7202379758</t>
  </si>
  <si>
    <t>Cao, Xi;Gao, Bo;Wu, Ge;Tian, Xiao Jian</t>
  </si>
  <si>
    <t>Cao X.</t>
  </si>
  <si>
    <t>Novel jagged-shaped ultra-wideband antenna</t>
  </si>
  <si>
    <t>S1005888513602149</t>
  </si>
  <si>
    <t>10.1016/S1005-8885(13)60214-9</t>
  </si>
  <si>
    <t>2-s2.0-84892696381</t>
  </si>
  <si>
    <t>['temperature field', 'simulate hot', 'series model', 'parallel model', 'numerical simulation', 'microwave power', 'microwave heating', 'mean value', 'maxwell model', 'important significance', 'dielectric property', 'built according', 'average temperature', 'asphalt mixtures', 'aggregate ratio']</t>
  </si>
  <si>
    <t>Asphalt mixtures | microwave heating | temperature field | thermal conductivity | thermoelectric coupling</t>
  </si>
  <si>
    <t>In order to improve recycling quality of asphalt mixtures based on microwave heating, thermoelectric coupling theory is researched. Heat conduction equation is built according to Fourier's Law. Series model, parallel model and Maxwell model are studied to solve thermal conductivity of asphalt mixtures. Radiation field model of pyramidal horn antenna is set up and mean value of electric field intensity is measured by experiment. Thermoelectric coupling model is built on the basis of dielectric property of asphalt mixtures. Numerical simulation is performed for the model. It is found that influence of asphalt-aggregate ratio on temperature field is not distinct. Average temperature of asphalt mixtures is related to microwave power and increases with microwave power linearly. The asphalt mixtures using diorite as aggregate have a strongest adsorption capability to energy. The result can simulate hot in-place regeneration process, and has important significance to improve regeneration quality of asphalt mixtures. ¬© 2013 IOS Press.</t>
  </si>
  <si>
    <t>353-363</t>
  </si>
  <si>
    <t>Sun, Tongsheng</t>
  </si>
  <si>
    <t>Wuhu</t>
  </si>
  <si>
    <t>Anhui Polytechnic University</t>
  </si>
  <si>
    <t>Thermoelectric coupling model for asphalt mixtures based on microwave heating</t>
  </si>
  <si>
    <t>10.3233/JAE-131722</t>
  </si>
  <si>
    <t>2-s2.0-84892712758</t>
  </si>
  <si>
    <t>['similar dimensions', 'representative results', 'reliable implementation', 'radiation efficiency', 'proposed antenna', 'performance comparison', 'paper miniaturization', 'optimized design', 'geometrical descriptors', 'experimental validations', 'developed approach', 'computational techniques', 'antenna efficiency', 'antenna based', '2 ghz']</t>
  </si>
  <si>
    <t>BFO | Fractal tree antenna | hybrid fractals | PSO</t>
  </si>
  <si>
    <t>An optimized design of printed hybrid fractal tree (PHFT) antenna based on binary fractal tree geometry is presented and discussed. In this paper miniaturization has been achieved by inserting a modified Koch curve in the conventional fractal binary tree. A comparative study shows that the new antenna provides 6.87% increase in radiation efficiency and 2.57% increase in antenna efficiency than conventional fractal tree antenna designed with similar dimensions. The geometrical descriptors of the proposed antenna have been synthesized using Bacterial Foraging Optimization (BFO) and Particle Swarm Optimization (PSO) for optimizing the values of electrical parameters within specifications. A performance comparison have also been done for both of these computational techniques which reveals that BFO gives better results in terms of accuracy than PSO for required working frequencies (5.2 GHz and 10.6 GHz). Representative results of optimized PHFT antenna for both simulations and experimental validations are reported in order to access the effectiveness of the developed approach for reliable implementation in wireless telemedicine applications. ¬© 2013 IOS Press.</t>
  </si>
  <si>
    <t>403-415</t>
  </si>
  <si>
    <t>Design and optimization of new hybrid fractal tree antenna</t>
  </si>
  <si>
    <t>10.3233/JAE-131729</t>
  </si>
  <si>
    <t>2-s2.0-84892720561</t>
  </si>
  <si>
    <t>['¬© 2013', 'various reasons', 'tlp ).', 'reducing interference', 'receive omni', 'ios press', 'directional transmission', 'directional antennas', 'crowded situation', 'association process', 'always engaged', 'access points', '11 dcf']</t>
  </si>
  <si>
    <t>computer communications | computer networks | directional communication | Wireless LAN</t>
  </si>
  <si>
    <t>In conventional infrastructure wireless networks, access points and nodes use omni-directional antennas. In a crowded situation, users have experienced throughput degradation due to various reasons. In this paper, we propose wireless LANs equipped with switchable directional antennas and a directional MAC protocol designed for them. In the proposed wireless LAN, every node including access point is always engaged in directional transmission and reception, but a node is allowed to receive omni-directionally only for association process. This new system enhances throughput in overlapped multiple basic service sets by reducing interference, increasing spatial reuse, and avoiding transmission loss phenomenon (TLP). The simulation results show that the proposed protocol outperforms conventional IEEE 802.11 DCF, in terms of throughput in crowded infrastructure wireless networks. ¬© 2013-IOS Press.</t>
  </si>
  <si>
    <t>297-310</t>
  </si>
  <si>
    <t>Journal of High Speed Networks</t>
  </si>
  <si>
    <t>55476631100;55882254800;34881669800;55626085400</t>
  </si>
  <si>
    <t>Oh, Seoungyoul;Lee, Ki Seok;Ko, Hyeonmok;Kim, Cheeha</t>
  </si>
  <si>
    <t>A directional MAC for switchable directional antennas to enhance throughput in crowded infrastructure wireless networks</t>
  </si>
  <si>
    <t>10.3233/JHS-130479</t>
  </si>
  <si>
    <t>2-s2.0-84892722298</t>
  </si>
  <si>
    <t>['subgenus abstrulia', 'known species', 'first representative']</t>
  </si>
  <si>
    <t>Eocene | New exticnt species | Polypore fungus beetles | Tetratoma nikitskyi</t>
  </si>
  <si>
    <t>The first representative of the family Tetratomidae Billberg, 1820 is described from Eocene Baltic amber. Tetratoma nikitskyi sp. nov. is assigned to subgenus Abstrulia and differs from all known species of the subgenus by the structure of the antennae and prothorax.</t>
  </si>
  <si>
    <t>131-135</t>
  </si>
  <si>
    <t>The first species of the family Tetratomidae (Coleoptera: Cucujiformia: Tenebrionoidea) from Baltic amber</t>
  </si>
  <si>
    <t>2-s2.0-84892726773</t>
  </si>
  <si>
    <t>['tissue feeders', 'thoracic appendages', 'strong musculature', 'splanchnotrophid parasites', 'splanchnotrophid infesting', 'sitic copepods', 'seminal receptacle', 'reconstruction methods', 'present study', 'new insights', 'neither antrum', 'monstrosa bergh', 'microanatomical results', 'male thoracopods', 'like midgut', 'life history', 'internal anatomy', 'first pair', 'external morphology', 'evolutionary framework', 'emerging functional', 'belciki ho', 'based 3d']</t>
  </si>
  <si>
    <t>Knowledge about the Splanchnotrophidae, a family of endoparasitic copepods infesting opisthobranch sea slugs, currently is restricted to the external morphology. In contrast, their internal anatomy is still largely unknown and many questions concerning life-history traits remain unanswered. Therefore, the microanatomy of both sexes of Ismaila aliena Haumayr &amp; Schr√∂dl, 2003, a splanchnotrophid infesting the nudibranch Thecacera darwini Pruvot-Fol, 1950 in Chile, was studied using computer-based 3D-reconstruction methods on serial semithin histological sections. The body musculature comprises three paired longitudinal strands. Regarding the cephalic and thoracic appendages, besides the antennae only the first pair of male thoracopods is supplied with strong musculature. The digestive system consists of an oesophagus and a voluminous, sack-like midgut, while hindgut and anus are lacking. Structural, functional and observational evidences suggest that I. aliena and at least some other splanchnotrophids are body fluid rather than - eponymous - tissue feeders. The gonad of I. aliena is large in both sexes and neither antrum nor seminal receptacle was detected in the female. Compared to ectopara-sitic copepods, the central nervous system of I. aliena is modified, especially in males. Microanatomical results of the present study are compared with available literature results on I. belciki Ho, 1987 (as I. monstrosa Bergh) and discussed regarding potential functions. Within an emerging functional and evolutionary framework we provide some new insights in the life history of the splanchnotrophid parasites.</t>
  </si>
  <si>
    <t>183-199</t>
  </si>
  <si>
    <t>Spixiana</t>
  </si>
  <si>
    <t>60072345;60072345</t>
  </si>
  <si>
    <t>37025505100;6603733614</t>
  </si>
  <si>
    <t>Anton, Roland F.;Schr√∂dl, Michael</t>
  </si>
  <si>
    <t>Zoologische Staatssammlung M√ºnchen</t>
  </si>
  <si>
    <t>Anton R.</t>
  </si>
  <si>
    <t>The "inner values" of an endoparasitic copepod - computer-based 3D-reconstruction of Ismaila aliena (Copepoda, Poecilostomatoida, Splanchnotrophidae)</t>
  </si>
  <si>
    <t>2-s2.0-84892729271</t>
  </si>
  <si>
    <t>['second representative', 'rostrate narrow', 'body surface', 'baltic amber']</t>
  </si>
  <si>
    <t>Baltic amber | Coleoptera | Eocene | New species | Salpingidae | Salpingus henricusmontemini | Tertiary</t>
  </si>
  <si>
    <t>The second representative of the family Salpingidae Leach, 1815 and first extinct species of rostrate narrow-waisted bark beetles is described from Baltic amber. Salpingus henricusmontemini sp.nov. differs from other representatives of the genus by the length of rostrum, by the shape of pronotum, by the structure of antennae and punctuation of body surface.</t>
  </si>
  <si>
    <t>137-140</t>
  </si>
  <si>
    <t>Description of a second species of the narrow-waisted bark beetles (Coleoptera: Tenebrionoidea: Salpingidae) from Baltic amber (Tertiary, Eocene)</t>
  </si>
  <si>
    <t>2-s2.0-84892732100</t>
  </si>
  <si>
    <t>['¬© 2013', 'vna ),', 'vertical dihedral', 'results show', 'psm parameters', 'polarization purity', 'metal disc', 'measurement system', 'four antennas', 'dihedral rotated', 'different polarization', 'china universities', 'channel measurement', 'anechoic chamber', 'amplitude characteristic', '40 db']</t>
  </si>
  <si>
    <t>anechoic chamber | calibration | polarization scattering measurement system | vector network analyzer</t>
  </si>
  <si>
    <t>With the aid of vector network analyzer (VNA), a relatively simple polarization scattering matrix (PSM) measurement system is constructed in an anechoic chamber. Four antennas with different polarization are connected for dual-channel measurement, then the PSM parameters and the frequency-amplitude characteristic can be obtained, finally the calibration is completed with three known model, with the help of metal disc, a vertical dihedral and a dihedral rotated at 22.5, a polarization scattering matrix of a ball is measured in the experiment, The results show that polarization purity of the system reaches 25 dB without calibration, and can be better than 40 dB after that. Moreover, the system is easy to achieve. ¬© 2013 The Journal of China Universities of Posts and Telecommunications.</t>
  </si>
  <si>
    <t>117-120</t>
  </si>
  <si>
    <t>60108977;60003977</t>
  </si>
  <si>
    <t>51665340700;24176600300</t>
  </si>
  <si>
    <t>Kang, Hong Bo;Hu, Chu Feng</t>
  </si>
  <si>
    <t>Xi'an University;Northwestern Polytechnical University</t>
  </si>
  <si>
    <t>A method for polarization scattering parameter measurement and calibration based on vector network analyzer</t>
  </si>
  <si>
    <t>S1005888513601958</t>
  </si>
  <si>
    <t>10.1016/S1005-8885(13)60195-8</t>
  </si>
  <si>
    <t>2-s2.0-84892758850</t>
  </si>
  <si>
    <t>['œ ≥,', 'œ ≥', '¬© 2013', 'proper systems', 'paper characterizes', 'normalized dof', 'normalized degrees', 'n antennas', 'china universities', 'cellular networks', 'base station']</t>
  </si>
  <si>
    <t>cellular networks | feasibility of proper systems | interference alignment | spatially-normalized degrees of freedom</t>
  </si>
  <si>
    <t>This paper characterizes the spatially-normalized degrees of freedom (DoF) of a 2-cell, 3-user per cell multiple input multiple output (MIMO) cellular networks with M antennas at each user and N antennas at each base station. We show that the spatially-normalized DoF is a piecewise linear function, with either M or N being the bottleneck. Given Œ≥ = M / N, we shown that for Œ≥ A Œî {1/ 3,1/ 2,2 / 3} there is redundancy in both M and N, i.e., either can be reduced without losing spatially-normalized DoF. On the other hand, for Œ≥ B Œî {1/6, 2/5, 5/9, }it is shown that there is no redundancy in either M or N, i.e, neither can be reduced without losing spatially-normalized DoF. Our results also settle the issue of feasibility of linear interference alignment for all values of M and N. Specifically, it is shown that except forŒ≥ B for every other Œ≥, the proper systems are actually not feasible. ¬© 2013 The Journal of China Universities of Posts and Telecommunications.</t>
  </si>
  <si>
    <t>54795970500;7201995655;23389775700;56011612600</t>
  </si>
  <si>
    <t>Song, Xiao Shi;Yin, Chang Chuan;Liu, Dan Pu;Li, Jian Feng</t>
  </si>
  <si>
    <t>Interference alignment and spatially-normalized degrees of freedom of cellular networks with two cells and three users per cell</t>
  </si>
  <si>
    <t>S1005888513602150</t>
  </si>
  <si>
    <t>10.1016/S1005-8885(13)60215-0</t>
  </si>
  <si>
    <t>2-s2.0-84892767725</t>
  </si>
  <si>
    <t>2013ZX03001025-002</t>
  </si>
  <si>
    <t>['¬© 2013', 'transmit power', 'strategies varied', 'reduce cost', 'paper demonstrates', 'organizing networks', 'organized approach', 'joint downtilt', 'introduced gradually', 'important tasks', 'hybrid approach', 'fuzzy q', 'fql ).', 'compensation algorithm', 'china universities', 'cell load', 'antenna tilt', 'adjusts downtilt']</t>
  </si>
  <si>
    <t>antenna tilt | fuzzy logic | fuzzy q-learning | self-organization | transmit power</t>
  </si>
  <si>
    <t>In order to reduce cost and improve service reliability, self-organizing networks (SON) features are being introduced gradually with the arrival of new 4G systems in radio access networks. Cell outage compensation (COC) is one of the most important tasks in the context of SON. This paper demonstrates a self-organized approach for COC, which based on fuzzy Q-learning and operates in a fully autonomous manner. To improve the effectiveness of the compensation algorithm and reduce the complexity, a method of selecting the compensation cells based on knowledge of cell load and radiated power level respectively is proposed. Then the joint downtilt and transmit power compensation is described as a multi-agent reinforcement learning problem and solved using fuzzy Q-Learning (FQL). The experiment results show that the network performance degradation is minimized when a cell is in outage through compensation. Moreover, the hybrid approach which adjusts downtilt and power simultaneously delivers higher performance than the strategies varied in antenna tilt or transmit power only. ¬© 2013 The Journal of China Universities of Posts and Telecommunications.</t>
  </si>
  <si>
    <t>60016930;60016930;60092530;60016930;60016930</t>
  </si>
  <si>
    <t>56011096600;35308431000;56009836300;57225781458;55965783100</t>
  </si>
  <si>
    <t>Qin, Wen Cong;Teng, Ying Lei;Zhuang, Hong Cheng;Miao, Yu;Zhang, Ying Hai</t>
  </si>
  <si>
    <t>Shenzhen;Beijing</t>
  </si>
  <si>
    <t>Huawei Technologies Co., Ltd.;Beijing University of Posts and Telecommunications</t>
  </si>
  <si>
    <t>60092530;60016930</t>
  </si>
  <si>
    <t>Qin W.C.</t>
  </si>
  <si>
    <t>A fuzzy reinforcement learning approach for cell outage compensation in radio access networks</t>
  </si>
  <si>
    <t>S1005888513602253</t>
  </si>
  <si>
    <t>10.1016/S1005-8885(13)60225-3</t>
  </si>
  <si>
    <t>2-s2.0-84892767874</t>
  </si>
  <si>
    <t>['simulation results', 'simple dual', 'resonant frequencies', 'minor effect', 'metamaterial property', 'measured results', 'major contribution', 'ground plane', 'good agreement', 'band antenna']</t>
  </si>
  <si>
    <t>complementary split ring resonator (CSRR) | metamaterial | Microstrip circular patch antenna | modified ground plane | split ring resonator (SRR)</t>
  </si>
  <si>
    <t>In this paper, dual-band microstrip antenna with complementary split ring resonator is presented. The designs are based on the metamaterial property of the complementary split ring resonator. A simple dual-band antenna can be realized by etching single CSRR in the ground plane of a conventional patch antenna. The proposed antenna shows good performances at both resonant frequencies. The CSRR in the ground plane makes a major contribution to the first operating band, but it has a minor effect on the second operating band. The simulation results are analyzed and compared with the measured results, which shows that there is a good agreement between them. ¬© 2013 IOS Press.</t>
  </si>
  <si>
    <t>60110157;113784804;60110157</t>
  </si>
  <si>
    <t>26436052700;6602391485;57213878601</t>
  </si>
  <si>
    <t>Raval, Falguni;Kosta, Y. P.;Joshi, Harshita</t>
  </si>
  <si>
    <t>Chandubhai S Patel Institute of Technology;Marwadi Education Foundation's Group of Institutions</t>
  </si>
  <si>
    <t>60110157;113784804</t>
  </si>
  <si>
    <t>Raval F.</t>
  </si>
  <si>
    <t>Dual-band patch antenna with complementary split ring resonators loaded modified ground plane</t>
  </si>
  <si>
    <t>10.3233/JAE-131696</t>
  </si>
  <si>
    <t>2-s2.0-84892773930</t>
  </si>
  <si>
    <t>['simulation experiments', 'sensor gain', 'reference source', 'proposed method', 'previously calibrated', 'phase responses', 'iterative approach', 'incident signals', 'estimated separately', 'estimate 2', 'convergent rate', 'convergent precision', 'also analyzed']</t>
  </si>
  <si>
    <t>2-D DOAs | Antenna array | Array signal processing | Gain/phase errors</t>
  </si>
  <si>
    <t>Direction of arrival (DOA) estimation algorithms based on eigen-decomposition are very sensitive to sensor gain/phase response errors, then it is important to calibrate the errors. We consider the unique planar equispaced array (PEA) and propose a blind calibration algorithm that can estimate 2-D DOAs of incident signals and sensor gain/phase responses jointly, without the need for any reference source. They are estimated separately by using an iterative approach but without the need for good initial guesses. The ambiguities in the estimations of 2-D DOAs and sensor gain/phase responses are also analyzed. We show that the ambiguities can be remedied by assuming two sensor phase responses of the array have been previously calibrated. The behavior of the proposed method is illustrated through simulation experiments. The simulation results show that the convergent rate is fast and the convergent precision is high. Copyright ¬© 2013 Binary Information Press.</t>
  </si>
  <si>
    <t>9413-9420</t>
  </si>
  <si>
    <t>Cui, Han</t>
  </si>
  <si>
    <t>Huizhou</t>
  </si>
  <si>
    <t>Huizhou University</t>
  </si>
  <si>
    <t>Cui H.</t>
  </si>
  <si>
    <t>Joint estimation of 2-D DOAs and unknown sensor gain/phase responses</t>
  </si>
  <si>
    <t>10.12733/jcis7689</t>
  </si>
  <si>
    <t>2-s2.0-84892847036</t>
  </si>
  <si>
    <t>['useful application', 'triangular lattice', 'triangular array', 'surface resonances', 'parametric study', 'high directivity', 'frequencies inside', 'experimentally investigated', 'complete bandgap', 'air holes', '6 ¬∞', '2 ¬∞']</t>
  </si>
  <si>
    <t>Directive emission | Metamaterials | Surface resonance bandgap</t>
  </si>
  <si>
    <t>The complete bandgap of surface resonances on a metal plate perforated with a triangular array of air holes was theoretically and experimentally investigated. Parametric study of holes size implies that the triangular lattice is predominant to the formation of the complete bandgap. As a useful application, highly directive emission from a dipole antenna positioned near the meta-surface is observed at the lower band edge and at other frequencies inside the bandgap. It has a half power beamwidth of 5.6¬∞ in E-plane and 6.2¬∞ in H-plane, exhibiting a very high directivity.</t>
  </si>
  <si>
    <t>1683-1686</t>
  </si>
  <si>
    <t>Faguang Xuebao/Chinese Journal of Luminescence</t>
  </si>
  <si>
    <t>113188647;113188647-114161267;113188647;113188647;113188647;113188647;60073652</t>
  </si>
  <si>
    <t>56972452500;41761943300;37015112400;57199978123;55892862900;55893272500;9839420700</t>
  </si>
  <si>
    <t>Cao, Yang;Liu, Yuan Yun;Yu, Xing;Wu, Bing Heng;Gu, Hao;Feng, Hong Quan;Li, Hong Qiang</t>
  </si>
  <si>
    <t>Shanghai;Shanghai;Shanghai</t>
  </si>
  <si>
    <t>Tongji University;Shanghai Key Laboratory of Electromagnetic Environmental Effects for Aerospace Vehicle;Shanghai Radio Equipment Institute</t>
  </si>
  <si>
    <t>60073652;114161267;113188647</t>
  </si>
  <si>
    <t>Cao Y.</t>
  </si>
  <si>
    <t>Directive emission derived from a meta-surface with complete bandgap of surface resonances</t>
  </si>
  <si>
    <t>10.3788/fgxb20133412.1683</t>
  </si>
  <si>
    <t>2-s2.0-84892904509</t>
  </si>
  <si>
    <t>['unique combination', 'type locality', 'two claws', 'three spines', 'penial region', 'partial sequences', 'new species', 'morphological characters', 'furcal rami', 'four segments', 'exopod smaller', 'eightsegmented antenna', 'bathynellidae grobben']</t>
  </si>
  <si>
    <t>18S | Bathynellacea | Bathynellidae | COI | Groundwater fauna | Morphological data | mtDNA | New species | NuclearDNA | Spain | Syncarida</t>
  </si>
  <si>
    <t>A new species of Bathynellidae Grobben, 1905 is described from Spain. Vejdovskybathy-nella vasconica sp. nov. displays an exclusive feature within the genus: eightsegmented antenna. Besides, the new species has a unique combination of morphological characters, including medial seta on exopod of antenna, antennule length similar to antenna, three-segmented mandibular palp without sexual dimorphism, four segments on endopod of thoracopod I to VII, three spines on the sympod of uropod, two claws on the endopod of uropod, first spine longer than the rest on the furcal rami, exopod smaller than endopod on female thoracopod VIII, a long frontal projection and medium size outer protuberance on penial region of male thoracopod VIII, and a medium size frontal crest with a small "spur" on basipod of male thoracopod VIII. Partial sequences from mitochondrial gene cytochrome oxidase I (COI) and 18S ribosomal RNA (rRNA) gene have been obtained from specimens of the type locality of the new species. The analyses of molecular data demonstrate the presence of two highly divergent genetic units within the Bathynellidae, corresponding to two morphologically well differenciated genera.</t>
  </si>
  <si>
    <t>179-200</t>
  </si>
  <si>
    <t>Integrated DNA and morphological taxonomy to describe a new species of the Family Bathynellidae (Crustacea, Syncarida) from Spain</t>
  </si>
  <si>
    <t>10.3989/graellsia.2013.v69.086</t>
  </si>
  <si>
    <t>2-s2.0-84893000413</t>
  </si>
  <si>
    <t>['uropodal protopod', 'subterranean water', 'south korea', 'smooth surface', 'shaped epipod', 'segmented exopod', 'segmented antennules', 'oval form', 'new genus', 'medial seta', 'homonomous spines', 'furcal rami', 'crustacean society', 'body size']</t>
  </si>
  <si>
    <t>Asia | Bathynellacea | Hangangbathynella | Korea | Subterranean waters</t>
  </si>
  <si>
    <t>We erect Hangangbathynella n. gen. to accomodate two new parabathynellid species, H. taechooni and H. eunokae, collected from subterranean water in South Korea. The new genus is characterized by: the 7-segmented antennules and antennae, absence of a medial seta on the second maxillary segment, a 2-segmented exopod of thoracopods I-VII, oval form of the male thoracopod VIII with penial organ displaying a smooth surface and gourd-shaped epipod, absence of pleopods, uropodal protopod with homonomous spines, pleotelson with one lateral seta near the base of the furcal rami and protruding anal operculum with sharp triangular process. The two new species differ in body size, in the number of spines of the uropodal protopod, in setae on the third maxillary segment, in the number of the spines on the mandibular spine row, as well as in the form of female thoracopod VIII. ¬© The Crustacean Society, 2013.</t>
  </si>
  <si>
    <t>866-881</t>
  </si>
  <si>
    <t>60029274;60094242</t>
  </si>
  <si>
    <t>8714254200;8714254100</t>
  </si>
  <si>
    <t>Park, Jong Geun;Cho, Joo Lae</t>
  </si>
  <si>
    <t>Gwacheon-si;Gyeongsan</t>
  </si>
  <si>
    <t>Ministry of Environment Korea;Daegu University</t>
  </si>
  <si>
    <t>60094242;60029274</t>
  </si>
  <si>
    <t>New genus and two new species of parabahtynellidae (Malacostraca: Syncarida) from South Korea</t>
  </si>
  <si>
    <t>10.1163/1937240X-00002184</t>
  </si>
  <si>
    <t>2-s2.0-84893027910</t>
  </si>
  <si>
    <t>['tooling ball', 'successful development', 'struts etc', 'small deviation', 'rf performance', 'reflector antennas', 'performances comply', 'optimized using', 'measured results', 'matching technique', 'issues related', 'internal cavity', 'feed system', 'feed components', 'feed bracket', 'extended c', 'electrical performance']</t>
  </si>
  <si>
    <t>Feed system | Horn antenna | Ortho-mode transducer | Satellite communication</t>
  </si>
  <si>
    <t>This paper reports design and successful development of new and high performance transmit and receive feed systems for reflector antennas at lower-extended C-band. The horns are analyzed and optimized using the mode-matching technique-based software CHAMP. Other feed components are designed with the aid of the mode-matching technique and finite element method based softwares viz. MICIAN and HFSS. The predicted radio frequency (rf) performances comply with the measured results with small deviation. Some issues related to feed system such as impact of horn outer structure; such as base for tooling ball, feed bracket for struts etc. on its rf performance are discussed. It is shown that the outer feed structure plays a significant role apart from the internal cavity of the horn for prediction of electrical performance of the feed system. Besides high rf performance; good mechanical properties such as compactness and ease to fabrication are achieved through innovative feed design. ¬© Cambridge University Press and the European Microwave Association 2013.</t>
  </si>
  <si>
    <t>753-758</t>
  </si>
  <si>
    <t>57206767464;36831471900;16636983000</t>
  </si>
  <si>
    <t>Gupta, Ramesh Chandra;Sood, Khagindra K.;Jyoti, Rajeev</t>
  </si>
  <si>
    <t>Gupta R.</t>
  </si>
  <si>
    <t>Compact and high-performance feed systems for prime-focus reflector antennas</t>
  </si>
  <si>
    <t>S1759078713000500</t>
  </si>
  <si>
    <t>10.1017/S1759078713000500</t>
  </si>
  <si>
    <t>2-s2.0-84893029055</t>
  </si>
  <si>
    <t>['two species', 'tortonian period', 'three species', 'species shared', 'species exist', 'species boundaries', 'south korea', 'results reconfirm', 'related species', 'recent study', 'platorchestia parapacifica', 'phylogenetic relationships', 'pereiopod 7', 'new species', 'new beachhopper', 'morphological characteristics', 'molecular techniques', 'miocene period', 'messinian periods', 'littoral habitats', 'easily distinguished', 'divergence times', 'deeply divergent', 'crustacean society', 'common ancestry', 'biodiversity studies', 'antennae 1', 'ancestral talitrid']</t>
  </si>
  <si>
    <t>Amphipod | CO1 | Platorchestia parapacifica | South Korea | Systematics | Talitridae</t>
  </si>
  <si>
    <t>To date, the genus Platorchestia Bousfield, 1982 (Crustacea, Amphipoda) includes 17 species, all of which are adapted to terrestrial and supra-littoral habitats. According to a recent study, some species exist as cryptic species complexes. Here, we describe a new beachhopper, Platorchestia parapacifica, collected from beaches in South Korea. This new species can be easily distinguished from other congeners by the morphology of its antennae 1 and 2, gnathopods, coxal plate 6, pereiopod 7, and telson. We detail the morphological characteristics of P. parapacifica, and compare it with related species. In addition, we demonstrate the phylogenetic relationships of the genus Platorchestia based on the mitochondrial cytochrome c oxidase subunit 1. The results of our molecular analyses indicate that the P. platensis-complex is monophyletic and deeply divergent from the P. japonica-complex. Estimation of the genus divergence times using molecular clock analysis suggests that these species shared a most recent common ancestor during the Miocene period (7.9-10.5 million years ago). Notably, common ancestry of the P. japonica complex diverged into two species during the Zanclean and Messinian periods (3.7-6.6 million years ago), while the ancestral talitrid of the P. platensis complex diverged into three species during the Messinian and Tortonian period (6-8 million years ago). Our results reconfirm the usefulness of molecular techniques for biodiversity studies of talitrids, including phylogenetic relationships, species boundaries, and divergence times. ¬© The Crustacean Society, 2013.</t>
  </si>
  <si>
    <t>828-842</t>
  </si>
  <si>
    <t>60028876-106379337;60028876;60028876</t>
  </si>
  <si>
    <t>7406089366;36869568900;7102053488</t>
  </si>
  <si>
    <t>Kim, Min Seop;Jung, Jae Ho;Min, Gi Sik</t>
  </si>
  <si>
    <t>Incheon;Seoul</t>
  </si>
  <si>
    <t>Inha University;Korea Marine Environment Management Corporation</t>
  </si>
  <si>
    <t>60028876;106379337</t>
  </si>
  <si>
    <t>A new beach-hopper, platorchestia parapacifica N. SP. (Amphipoda: Talitridae), from South Korea, with molecular phylogeny of the genus platorchestia</t>
  </si>
  <si>
    <t>10.1163/1937240X-00002186</t>
  </si>
  <si>
    <t>2-s2.0-84893073707</t>
  </si>
  <si>
    <t>['strong distortions', 'simultaneous changing', 'signal transmission', 'proposed model', 'phase shifts', 'phase offsets', 'original model', 'noise temperature', 'free space', 'following parameters', 'convolutional coding', 'basic model', 'antennas diameter', '4 ¬∞.', '290 k', '225 db', '221 db', '0 ¬∞', '0 db']</t>
  </si>
  <si>
    <t>ADS-B | Aircraft | Amplifier backoff level | Antenna diameter | BER | BPSK | Communication channel | Convolutional encoder | Free space loss | Free-flight | Memory-less nonlinearity | Noise temperature | Phase noise | Phase/frequency offset | Satellite | Self-separation | Viterbi decoder</t>
  </si>
  <si>
    <t>The aim of this paper is to design the original model of communication channel Satellite-to-Aircraft for self-separation with error-control coding using MATLAB Simulink software. Studying the signal transmission through a communication channel without coding and with convolutional coding the following parameters were changed: losses in a free space from 0 dB to 225 dB; noise temperature of an aircraft receiver 20 K and 290 K; simultaneous changing of antennas diameter; phase offsets from 0¬∞ to 20¬∞; nonlinearity of satellite high power amplifier; satellite phase noise; and a data bit rate. BER is vanishing for free space path losses changing from 0 dB to 221 dB at the use of convolutional coding and a noise temperature 20 K, for diameters of all antennas of more than 1.2 m, and at phase shifts up to 4¬∞. The signal constellation shows a presence of strong distortions during signal transmission. The proposed model can be used as a basic model for investigation of communication between two unmanned aircraft systems. ¬© 2013 Copyright ¬© 2013 Vilnius Gediminas Technical University (VGTU) Press.</t>
  </si>
  <si>
    <t>361-367</t>
  </si>
  <si>
    <t>Transport</t>
  </si>
  <si>
    <t>Kharchenko, Volodymir;Barabanov, Yurii;Grekhov, Andrii</t>
  </si>
  <si>
    <t>Modelling of satellite-to-aircraft link for self-separation</t>
  </si>
  <si>
    <t>10.3846/16484142.2013.864699</t>
  </si>
  <si>
    <t>2-s2.0-84893083647</t>
  </si>
  <si>
    <t>['¬© 1983', 'wide antenna', 'terahertz band', 'spp waves', 'sized devices', 'results show', 'propagation length', 'power constraints', 'numerically studied', 'numerically investigated', 'novel graphene', 'military fields', 'metallic counterparts', 'long ten', 'kubo formalism', 'gnrs ),', 'g .,', 'frequency response', 'enabling technology', 'enable electromagnetic', 'devices limit', 'based nano', 'awaited applications', '2012 ieee']</t>
  </si>
  <si>
    <t>graphene | Nano-antenna | nanonetworks | plasmonics | terahertz band</t>
  </si>
  <si>
    <t>Nanonetworks, i.e., networks of nano-sized devices, are the enabling technology of long-awaited applications in the biological, industrial and military fields. For the time being, the size and power constraints of nano-devices limit the applicability of classical wireless communication in nanonetworks. Alternatively, nanomaterials can be used to enable electromagnetic (EM) communication among nano-devices. In this paper, a novel graphene-based nano-antenna, which exploits the behavior of Surface Plasmon Polariton (SPP) waves in semi-finite size Graphene Nanoribbons (GNRs), is proposed, modeled and analyzed. First, the conductivity of GNRs is analytically and numerically studied by starting from the Kubo formalism to capture the impact of the electron lateral confinement in GNRs. Second, the propagation of SPP waves in GNRs is analytically and numerically investigated, and the SPP wave vector and propagation length are computed. Finally, the nano-antenna is modeled as a resonant plasmonic cavity, and its frequency response is determined. The results show that, by exploiting the high mode compression factor of SPP waves in GNRs, graphene-based plasmonic nano-antennas are able to operate at much lower frequencies than their metallic counterparts, e.g., the Terahertz Band for a one-micrometer-long ten-nanometers-wide antenna. This result has the potential to enable EM communication in nanonetworks. ¬© 1983-2012 IEEE.</t>
  </si>
  <si>
    <t>685-694</t>
  </si>
  <si>
    <t>60032083;60021032</t>
  </si>
  <si>
    <t>26029396500;35838511900</t>
  </si>
  <si>
    <t>Jornet, Josep Miquel;Akyildiz, Ian F.</t>
  </si>
  <si>
    <t>Buffalo;Atlanta</t>
  </si>
  <si>
    <t>University at Buffalo, The State University of New York;Georgia Institute of Technology</t>
  </si>
  <si>
    <t>Jornet J.</t>
  </si>
  <si>
    <t>Graphene-based plasmonic nano-antenna for terahertz band communication in nanonetworks</t>
  </si>
  <si>
    <t>10.1109/JSAC.2013.SUP2.1213001</t>
  </si>
  <si>
    <t>2-s2.0-84893131099</t>
  </si>
  <si>
    <t>['¬© 1983', 'wireless communications', 'system performance', 'successfully demonstrated', 'spectral efficiency', 'mimo system', 'good solution', 'fiber link', 'extensively used', 'also studied', '7 ghz', '60 ghz', '51 gb', '2012 ieee']</t>
  </si>
  <si>
    <t>Millimeter wave communication | MIMO | optical modulation | radio over fiber</t>
  </si>
  <si>
    <t>Multiple-input-multiple-output (MIMO) technique for wireless communications is extensively used these days, especially to increase the spectral efficiency of new wireless communication systems like LTE, WiMAX, etc. MIMO in combination with robust modulation techniques like orthogonal frequency division multiplexing (OFDM) provides a good solution for high data rate wireless links. In this paper, the performance of MIMO for a 60 GHz OFDM radio over fiber link is analyzed. System performance of the MIMO system for different antenna spacing is also studied. Using the optimum system parameters, a MIMO OFDM wireless link of up to 51 Gb/s was successfully demonstrated at 60 GHz in a bandwidth of &lt;7 GHz, with a wireless transmission distance of up to 4 m and optical fiber transmission of \&gt;1 km. To our knowledge this is the highest data rate demonstrated in the 7 GHz band of 60 GHz. ¬© 1983-2012 IEEE.</t>
  </si>
  <si>
    <t>60012370-60000574;60012370-60000574;60000574;60012370-60000574;60012370;60012370;60000574;60012370;60011357;60013395;60000574</t>
  </si>
  <si>
    <t>36767683700;23566612900;23092236900;54884823100;55811068700;54586140400;54790348500;35233954200;8706407500;7202334826;56016455700</t>
  </si>
  <si>
    <t>Ho, Chun Hung;Jiang, Wen Jr;Sambaraju, Rakesh;Lee, Wei Yuan;Lu, Tsung Hung;Wang, Chih Yun;Yang, Hejie;Lin, Chun Ting;Wei, Chia Chien;Chi, Sien;Ngoma, Anthony</t>
  </si>
  <si>
    <t>Taiwan;Taiwan;Taiwan;United States</t>
  </si>
  <si>
    <t>Chung-Li;Hsinchu;Kaohsiung;Corning</t>
  </si>
  <si>
    <t>Yuan Ze University;National Chiao Tung University;National Sun Yat-Sen University;Corning Incorporated</t>
  </si>
  <si>
    <t>60013395;60012370;60011357;60000574</t>
  </si>
  <si>
    <t>Ho C.</t>
  </si>
  <si>
    <t>Performance evaluation of a 60 GHz radio-over-fiber system employing MIMO and OFDM modulation</t>
  </si>
  <si>
    <t>10.1109/JSAC.2013.SUP2.12130010</t>
  </si>
  <si>
    <t>2-s2.0-84893133893</t>
  </si>
  <si>
    <t>['wideband operation', 'uwb response', 'total size', 'sierpinski carpet', 'sierpenski carpet', 'side length', 'proposed design', 'presented antenna', 'overall width', 'optimizing bandwidth', 'lower frequencies', 'impedance transformer', 'cpw feed', 'coplanar waveguide', 'broadband antenna', 'antenna resonates', '2 ghz']</t>
  </si>
  <si>
    <t>Antennas and Propagation for Wireless Systems | Applications and Standards (Mobile, Wireless, networks)</t>
  </si>
  <si>
    <t>In this paper, a new compact hybrid fractal antenna with ultrawideband (UWB) behavior is proposed. Two merged fractals shapes, i.e. Sierpinski carpet and Sierpinski Gasket fed with coplanar waveguide (CPW) feed make patch as multiband and broadband antenna. The antenna is optimized using particle swarm optimization for side length of Sierpenski Gasket fractal and bandwidth. The overall width of the patch is taken as a parameter for optimizing bandwidth. The total size of presented antenna is 59 √ó 29 mm2. The antenna resonates at 2-5.2 GHz, so that wideband operation is observed. Antenna with this type of characteristics can be used when UWB response at lower frequencies is required. Sierpenski Gasket performs two functions in the proposed design, i.e. to radiate as well as impedance transformer to Sierpenski carpet. The proposed design presents novelty in design to achieve proper impedance matching to edge of Sierpenski carpet design with CPW feed by making Sierpenski Gasket as impedance transformer. ¬© Cambridge University Press and the European Microwave Association 2013.</t>
  </si>
  <si>
    <t>60116943;60001166</t>
  </si>
  <si>
    <t>54397749300;7202996693</t>
  </si>
  <si>
    <t>Saluja, Nitin;Khanna, Rajesh</t>
  </si>
  <si>
    <t>Faridabad;Patiala</t>
  </si>
  <si>
    <t>Lingaya's Vidyapeeth;Thapar Institute of Engineering &amp; Technology</t>
  </si>
  <si>
    <t>Saluja N.</t>
  </si>
  <si>
    <t>Design analysis and fabrication of novel coplanar waveguide -fed hybrid fractal-based Broadband antenna</t>
  </si>
  <si>
    <t>S1759078713000706</t>
  </si>
  <si>
    <t>10.1017/S1759078713000706</t>
  </si>
  <si>
    <t>2-s2.0-84893150852</t>
  </si>
  <si>
    <t>['proposed microstrip', 'proposed antenna', 'different lengths', 'bowtie antenna']</t>
  </si>
  <si>
    <t>Antenna | bowtie | microstrip-fed | multifrequency | slot | triband</t>
  </si>
  <si>
    <t>In this letter, a triband bowtie antenna for 3.5/4.5/5.8-GHz applications using slot technique is presented. The proposed microstrip-fed antenna forms operating frequencies by inserting two pairs of slots with different lengths on the isosceles triangle microstrip patch without increasing the overall antenna area. The size of the proposed antenna is determined by the middle resonant frequency f0 , and thus it is compact in nature. The geometry of the bowtie antenna is symmetrical to the direction of the feedline. The proposed antenna is designed, analyzed, and verified by simulations and measurements. ¬© 2013 IEEE.</t>
  </si>
  <si>
    <t>1658-1661</t>
  </si>
  <si>
    <t>109611073;109611073;109611073;109611073;109611073</t>
  </si>
  <si>
    <t>22035253500;56023182100;12783696400;55681059600;55617334900</t>
  </si>
  <si>
    <t>Liu, Haiwen;Jiang, Hao;Guan, Xuehui;Lei, Jiuhuai;Li, Shen</t>
  </si>
  <si>
    <t>East China of Jiaotong University</t>
  </si>
  <si>
    <t>Single-feed slotted bowtie antenna for triband applications</t>
  </si>
  <si>
    <t>10.1109/LAWP.2013.2294751</t>
  </si>
  <si>
    <t>2-s2.0-84893212614</t>
  </si>
  <si>
    <t>['usually difficult', 'radiation pattern', 'proposed approach', 'hypothetical incidence', 'hemispheric coverage', 'array antenna']</t>
  </si>
  <si>
    <t>Beamforming | nulling | phased array antenna | stochastic optimization | wide-angle coverage</t>
  </si>
  <si>
    <t>It is usually difficult to synthesize a wide-angle coverage beam for an array antenna. In this letter, we propose an unconventional beamforming approach for a phased array antenna. By optimizing the orientations and depths of nulls of the radiation pattern, 'effective' quasi-hemispheric coverage with a single remaining null in the direction of no interest can be achieved. We modify an existing nulling algorithm to synthesize such a special radiation pattern by introducing a hypothetical incidence of interference and Gaussian white noise. Analysis and simulation of a five-element linear array antenna verified the effectiveness of the proposed approach. ¬© 2013 IEEE.</t>
  </si>
  <si>
    <t>1654-1657</t>
  </si>
  <si>
    <t>60003970;112686725;112686725;60003970;60021285;60003970</t>
  </si>
  <si>
    <t>56013388100;36336906900;17434131300;6602352300;20734739100;7006581207</t>
  </si>
  <si>
    <t>Peng, Zhengyu;Hu, Tiancun;Cui, Wangzhao;Huangfu, Jiangtao;Li, Changzhi;Ran, Lixin</t>
  </si>
  <si>
    <t>Peng Z.</t>
  </si>
  <si>
    <t>Unconventional beamforming for quasi-hemispheric coverage of a phased array antenna</t>
  </si>
  <si>
    <t>10.1109/LAWP.2013.2294690</t>
  </si>
  <si>
    <t>2-s2.0-84893219134</t>
  </si>
  <si>
    <t>['trichoid sensilla', 'sensillum located', 'host plant', 'female wasps', 'eulophidae ),', 'erythrinae kim', 'egw adults', 'dimensional microscopy', 'described previously', 'clava differed', 'chemical receptors', 'chemical connections', 'chaetica sensilla', 'biological control', 'adult egw', '6 kinds']</t>
  </si>
  <si>
    <t>antennal scanning | morphology | Quadrastichus erythrinae Kim | sensilla | ultrastructure</t>
  </si>
  <si>
    <t>To uncover the relationship between chemical receptors and behaviors of the erythrina gall wasp (EGW), Quadrastichus erythrinae Kim (Hymenptera: Eulophidae), and to elucidate the chemical connections between the parasite and the host plant, the present study focused on determining the types, morphologies and distributions of the various antennal sensilla of adult EGW. With scanning electron microscopy and 3-dimensional microscopy, we found that the antennae of EGW adults have 6 kinds of sensilla, namely, sensory pore sensilla, chaetica sensilla, multiporous plate sensilla, trichoid sensilla, basiconic capitate peg sensilla and uniporous trichoid sensilla. Both the male and female wasps have these 6 kinds of sensilla. However the types and numbers of sensilla on the funicle and clava differed between males and females, but such a difference was not seen on the scape and pedicel between the 2 sexual genders. We found one kind of sensillum located on the end of pedicel of Q. erythrinae Kim that has not been described previously. The results of our research may aid use of EGW in the biological control of undesirable Erythrina spp. trees.</t>
  </si>
  <si>
    <t>1288-1297</t>
  </si>
  <si>
    <t>100858885;121419661;100858885;121419661;60032203</t>
  </si>
  <si>
    <t>55859312000;57190012526;14015376400;57190019439;7202631356</t>
  </si>
  <si>
    <t>Li, Jun;Guo, Qiang;Han, Shichou;Jiang, Lu;Liang, Guangwen</t>
  </si>
  <si>
    <t>Guangzhou;Shenzhen;Guangzhou</t>
  </si>
  <si>
    <t>South China Agricultural University;Shenzhen Wild Animal and Plant Protection Administration Agent;Guangdong Entomological Institute</t>
  </si>
  <si>
    <t>60032203;121419661;100858885</t>
  </si>
  <si>
    <t>Types, morphologies and distributions of antennal sensilla of quadrastichus erythrinae (Hymenptera: Eulophidae)</t>
  </si>
  <si>
    <t>10.1653/024.096.0407</t>
  </si>
  <si>
    <t>2-s2.0-84893290176</t>
  </si>
  <si>
    <t>['parasitic elements', 'microstrip resonator', 'microstrip antennas', 'low impedance', 'impedance characteristics', 'high impedance', 'four pieces', 'effective method', '3 %,']</t>
  </si>
  <si>
    <t>Loaded antennas | microstrip antennas | microstrip resonators | ring resonator | wideband antenna</t>
  </si>
  <si>
    <t>A microstrip resonator, which consists of the inner and outer square rings, is proposed for miniaturizing the parasitic elements of microstrip antennas. A pair of neighboring resonance frequencies is produced, and between them, the high impedance of the resonator is matched to the low impedance of the feedline. The impedance characteristics of the microstrip antenna loaded by one to four pieces of resonators are researched. It shows the-10-dB impedance bandwidth of the antenna is broadened from 4.7% to 10.5%, 15.5%, 15.3%, and 17.5%, respectively. The simulated and measured results prove the resonant rings loading technique is an effective method to widen microstrip antenna bandwidth. ¬© 2013 IEEE.</t>
  </si>
  <si>
    <t>1665-1668</t>
  </si>
  <si>
    <t>Deng, Chao</t>
  </si>
  <si>
    <t>Wideband microstrip antennas loaded by ring resonators</t>
  </si>
  <si>
    <t>10.1109/LAWP.2013.2294921</t>
  </si>
  <si>
    <t>2-s2.0-84893310582</t>
  </si>
  <si>
    <t>['wide 3', 'wave excitation', 'rectangular dra', 'proposed dra', 'parameter study', 'experimentally analyzed', 'experimental verification', 'design guideline', 'db axial']</t>
  </si>
  <si>
    <t>Circular polarization (CP) | dielectric resonator antenna (DRA) | traveling-wave excitation | wideband</t>
  </si>
  <si>
    <t>A wideband circularly polarized (CP) rectangular dielectric resonator antenna (DRA) based on the concept of traveling-wave excitation is presented. A lumped resistively loaded monofilar-spiral-slot is used to excite the rectangular DRA. The proposed DRA is theoretically and experimentally analyzed, including design concept, design guideline, parameter study, and experimental verification. It is found that by using such an excitation, a wide 3-dB axial-ratio (AR) bandwidth of 18.7% can be achieved. ¬© 2013 IEEE.</t>
  </si>
  <si>
    <t>1646-1649</t>
  </si>
  <si>
    <t>55510257900;55486701600;55645491100;55700438000</t>
  </si>
  <si>
    <t>Zou, Meng;Pan, Jin;Nie, Zaiping;Li, Pengcheng</t>
  </si>
  <si>
    <t>A wideband circularly polarized rectangular dielectric resonator antenna excited by a lumped resistively loaded monofilar-spiral-slot</t>
  </si>
  <si>
    <t>10.1109/LAWP.2013.2294678</t>
  </si>
  <si>
    <t>2-s2.0-84893328793</t>
  </si>
  <si>
    <t>['feed position', 'cylindrical grid']</t>
  </si>
  <si>
    <t>Circular microstrip antenna | Coaxial feed | Cylindrical mesh | TLM method | Wire node</t>
  </si>
  <si>
    <t>This paper explores applicability of the integral TLM method in a cylindrical grid for the purpose of modelling of coax-fed microstrip antennas in configurations of the circular patch antenna and cavity-backed inverted microstrip antenna. Obtained results representing S11 parameter are compared with corresponding results reached by the rectangular grid based TLM method for different mesh resolutions as well as with referenced measured results. Also, a feed position has been considered to provide best matching of the antennas.</t>
  </si>
  <si>
    <t>60068806;60068806;60068806;60068806</t>
  </si>
  <si>
    <t>56858810100;14028191400;6506866609;35568639700</t>
  </si>
  <si>
    <t>Dimitrijeviƒá, Tijana;Jokoviƒá, Jugoslav;Donƒçov, Neboj≈°a;Milovanoviƒá, Bratislav</t>
  </si>
  <si>
    <t>Nis</t>
  </si>
  <si>
    <t>University of Ni≈°</t>
  </si>
  <si>
    <t>Dimitrijeviƒá T.</t>
  </si>
  <si>
    <t>TLM modelling of a microstrip circular antenna in a cylindrical grid</t>
  </si>
  <si>
    <t>2-s2.0-84893430897</t>
  </si>
  <si>
    <t>['weather conditions', 'unique characteristics', 'underground layers', 'typical satellite', 'synthetic aperture', 'sunlight requirement', 'specific requirements', 'sensing capabilities', 'satellite designers', 'sar sensor', 'requires analysis', 'proposed according', 'principal requirements', 'parametersand finally', 'microwave range', 'imaging without', 'imaging payload', 'imaging methodsuch', 'imaging methods', 'highly associated', 'high number', 'ground depth', 'frequency spectrum', 'frequency range', 'essential parameters', 'dielectric properties', 'considered requirements', 'also provides', 'also compromise', 'active imaging', 'accurate determination']</t>
  </si>
  <si>
    <t>Feasibility | Micro sarfor space-bornemission | X-Band</t>
  </si>
  <si>
    <t>The utilization of frequency spectrum in the microwave range is one of the imaging methods of the surface or underground layers. Due to the unique characteristics of this frequency range and considering advantages providing by this imaging methodsuch as sensing capabilities in all weather conditions, Imaging without the sunlight requirement, Sensitivity to the dielectric properties of materials, penetration in ground depth and accurate determination of terrain height differences, hence the importance of active imaging as imaging payload for satellite designers with a synthetic aperture radar payload increases. Since the SAR satellite design parameters are numerous and highly associated with each other, Designing a remote sensing satellite with synthetic aperture (SAR) requires a high number of compromises between the parameters. Achieving general information of the essential parameters such as the dimensions of antenna, resolution, pulse repetition frequency and the relationship and also compromise between these parameters, requires analysis and evaluation of specific requirements in the designing. In this paper the principal requirements of designing and analysis of a SAR sensor is investigated. It also provides a compromise between the requirements and the parametersand finally a typical satellite is proposed according to considered requirements. ¬© IDOSI Publications, 2013.</t>
  </si>
  <si>
    <t>1161-1169</t>
  </si>
  <si>
    <t>60022927;60031777;60022927</t>
  </si>
  <si>
    <t>57197385960;56026292900;6602720168</t>
  </si>
  <si>
    <t>Sharifi, Alireza;Kali, Majid Alizadeh;Amini, Jalal</t>
  </si>
  <si>
    <t>Islamic Azad University;University of Tehran</t>
  </si>
  <si>
    <t>60031777;60022927</t>
  </si>
  <si>
    <t>Sharifi A.</t>
  </si>
  <si>
    <t>Feasibility study of x-band micro sarfor space-bornemission</t>
  </si>
  <si>
    <t>10.5829/idosi.wasj.2013.28.08.1572</t>
  </si>
  <si>
    <t>2-s2.0-84893430904</t>
  </si>
  <si>
    <t>Association of Commonwealth Universities</t>
  </si>
  <si>
    <t>['two high', 'three gpr', 'techniques appear', 'subsurface sediments', 'observations reveal', 'located outside', 'lateral heterogeneity', 'investigation site', 'investigate high', 'higher degree', 'high resolution', 'environmental sciences', 'continuous mapping']</t>
  </si>
  <si>
    <t>electrical resistivity imaging | GPR | grain size variation | moisture content | radar signal penetration depth | UK Triassic sandstones</t>
  </si>
  <si>
    <t>High-resolution geophysical techniques can be employed as a means of characterizing the lithological changes within materials frequently known to be variable. Ground penetrating radar (GPR) profiling using 50, 100, 200, and 400 MHz antennae and electrical resistivity imaging have been used to investigate high-conductivity United Kingdom Triassic sandstone lithology and moisture content changes. The investigation site is located outside the School of Geography, Earth and Environmental Sciences at the University of Birmingham on a gentle grassy slope. Three GPR and electrical imaging lines were completed over this site. The results of the observations reveal a higher degree of both vertical and lateral heterogeneity of the highly conductive sandstones. The results obtained using these two high-resolution geophysical tools agree reasonably well with each other. These techniques appear to be useful for high resolution and continuous mapping of the subsurface sediments. ¬© 2013 Sinopec Geophysical Research Institute.</t>
  </si>
  <si>
    <t>Journal of Geophysics and Engineering</t>
  </si>
  <si>
    <t>Hossain, Delwar</t>
  </si>
  <si>
    <t>Jahangirnagar University</t>
  </si>
  <si>
    <t>Hossain D.</t>
  </si>
  <si>
    <t>Evaluation of ground penetrating radar and resistivity profilings for characterizing lithology and moisture content changes: A case study of the high-conductivity United Kingdom Triassic sandstones</t>
  </si>
  <si>
    <t>10.1088/1742-2132/10/6/065003</t>
  </si>
  <si>
    <t>2-s2.0-84893458827</t>
  </si>
  <si>
    <t>['transmission line', 'thickness fr', 'single port', 'paper presents', 'frequency 2', 'every patch', 'dielectric constant', 'design structure', 'antenna radiated', '4 substrate']</t>
  </si>
  <si>
    <t>Circular patch | Circular polarization | X-circular polarized</t>
  </si>
  <si>
    <t>This paper presents the design and investigation of the single circular patch with slanted rectangular slot and the X-circular polarized microstrip patch antenna with slanted rectangular slot by using a single port at frequency 2.4GHz. It's called "X" because the design structure of transmission line in X-form. The ¬±45¬∞ feed of transmission line using two stage quarter wave transformer impedance matching techniques. All the designs were simulated using Microwave CST software with dielectric constant, tan Œ¥ = 0.019 and the thickness FR-4 substrate, t= 1.6mm. The antenna radiated the circular polarization radiation at every patch. The X-circular polarized shows 90% efficiency at frequency 2.4GHz. The axial ratio bandwidth is 215.35MHz with the gain of 2.1dB. ¬© IDOSI Publications, 2013.</t>
  </si>
  <si>
    <t>1175-1180</t>
  </si>
  <si>
    <t>60078086;60078086;60078086;60078086;60021005</t>
  </si>
  <si>
    <t>56025505300;56586151300;57200421590;40462386700;9942489500</t>
  </si>
  <si>
    <t>Ahmad Mufit, Nur Alyaa Diyana;Aziz, Mohamad Zoinol Abidin Abdul;Zakaria, Zahriladha;Othman, Mohd Azlishah;Rahim, Mohd Kamal Abdul</t>
  </si>
  <si>
    <t>Malacca;Johor Bahru</t>
  </si>
  <si>
    <t>Universiti Teknikal Malaysia Melaka;Universiti Teknologi Malaysia</t>
  </si>
  <si>
    <t>60078086;60021005</t>
  </si>
  <si>
    <t>Ahmad Mufit N.</t>
  </si>
  <si>
    <t>The design of the x-circular polarized microstrip patch antenna with slanted rectangular slot by using a single port at frequency 2.4GHz</t>
  </si>
  <si>
    <t>10.5829/idosi.wasj.2013.28.08.1550</t>
  </si>
  <si>
    <t>2-s2.0-84893479721</t>
  </si>
  <si>
    <t>['personal computer', 'large objects', 'large matrices', 'isolated antennas', 'especially suitable', 'enormous burden', 'electromagnetic analysis', 'cpu time']</t>
  </si>
  <si>
    <t>Antennas | Electromagnetic analysis | Method of moments | Physical optics</t>
  </si>
  <si>
    <t>Electromagnetic analysis of electrically large problems using numerically exact method of moments (MoM) is enormous burden for a personal computer. So called fast techniques cut down CPU time, but storage problem remains. Here we present novel iterative method which converges toward MoM solution, but does not deal with large matrices. The method is especially suitable for isolated antennas on large objects.</t>
  </si>
  <si>
    <t>7003697419;7004349349</t>
  </si>
  <si>
    <t>Tasic, Miodrag S.;Kolundzija, Branko M.</t>
  </si>
  <si>
    <t>Tasic M.</t>
  </si>
  <si>
    <t>Electromagnetic analysis of arbitrary antennas on large composite platforms using PO driven MoM</t>
  </si>
  <si>
    <t>2-s2.0-84893483870</t>
  </si>
  <si>
    <t>['second resonance', 'realized antenna', 'impedance transformers', 'corner reflectors', 'chebyshev distribution', 'antenna array', '44 db', '12 ghz']</t>
  </si>
  <si>
    <t>Printed antenna arrays | Side lobe suppression | Tapered feed network</t>
  </si>
  <si>
    <t>The design of printed antenna arrays with high side lobe suppression has been analysed in this article. The parallel, perpendicular and corner reflectors have been investigated. The arrays are with symmetrical pentagonal dipoles as radiating elements operating at a second resonance. The symmetrical tapered feed network, which consists of impedance transformers, with Dolph-Chebyshev distribution of second order enables in theory side lobe suppression better than 44 dB at the frequency of 12 GHz in E-plane. Due to tolerances during fabrication of antenna array, the side lobe suppression of realized antenna will be less a few dB.</t>
  </si>
  <si>
    <t>15-20</t>
  </si>
  <si>
    <t>60068806;105992014;60068806</t>
  </si>
  <si>
    <t>15765806200;7003325954;35568639700</t>
  </si>
  <si>
    <t>Milijiƒá, Marija;Ne≈°iƒá, Aleksandar;Milovanoviƒá, Bratislav</t>
  </si>
  <si>
    <t>University of Ni≈°;IMTEL Komunikacije A.d.</t>
  </si>
  <si>
    <t>60068806;105992014</t>
  </si>
  <si>
    <t>Milijiƒá M.</t>
  </si>
  <si>
    <t>Printed antenna arrays with high side lobe suppression: The challenge of design</t>
  </si>
  <si>
    <t>2-s2.0-84893484361</t>
  </si>
  <si>
    <t>['simulation methods', 'recent developments', 'modern communication', 'metamaterials parameters', 'fractal geometry', 'field antenna', 'different structures', 'comprehensive overview']</t>
  </si>
  <si>
    <t>Fractal geometry | Metamaterials | Modern communications | Multiband antenna | Small printed antenna</t>
  </si>
  <si>
    <t>The effectiveness of antenna and other EM devices geometry in terms of lowering or establishing a specific resonant frequency for different structures of fractal geometry is considered. We provide a comprehensive overview of recent developments in the rapidly growing field of modern communication, especially mobile systems. This research revealed unexpected results, which provided additional insight into unique fractal structures. Results of MoM &amp; FDTD - simulation methods of the circuit- and field antenna and metamaterials parameters in comparison with measurements are presented and discussed.</t>
  </si>
  <si>
    <t>Krzysztofik, Wojciech J.</t>
  </si>
  <si>
    <t>Krzysztofik W.</t>
  </si>
  <si>
    <t>Fractal geometry in electromagnetics applications - from antenna to metamaterials</t>
  </si>
  <si>
    <t>2-s2.0-84893509343</t>
  </si>
  <si>
    <t>['two electromagnetic', 'reflection models', 'receiving antennas', 'paper presents', 'outside buildings']</t>
  </si>
  <si>
    <t>EM propagation models | Received Signal Strength Indicator (RSSI) | Wireless sensor network</t>
  </si>
  <si>
    <t>This paper presents a new detailed study of comparison measured Received Signal Strength Indicator (RSSI) values, with the values being calculated by two electromagnetic (EM) wave propagation models, log-normal, and two ray ground-reflection models, respectively. Different experimental conditions were considered. We used different numbers of transmitting and receiving antennas, antennas geometrical placement and orientations-polarizations. This study was performed for long-range and short-range measurements inside and outside buildings.</t>
  </si>
  <si>
    <t>60004060;60004060;60004060</t>
  </si>
  <si>
    <t>25031959400;24437828800;6602825885</t>
  </si>
  <si>
    <t>Malajner, Marko;Benkiƒç, Karl;Planin≈°iƒç, Peter</t>
  </si>
  <si>
    <t>Maribor</t>
  </si>
  <si>
    <t>Univerza v Mariboru</t>
  </si>
  <si>
    <t>Malajner M.</t>
  </si>
  <si>
    <t>A new study regarding the comparison of calculated and measured RSSI values under different experimental conditions</t>
  </si>
  <si>
    <t>2-s2.0-84893521055</t>
  </si>
  <si>
    <t>['urban areas', 'two types', 'thus ensuring', 'spectral efficiency', 'second type', 'rn ).', 'relay node', 'relay link', 'paper introduces', 'numerical results', 'new approach', 'neighboring cells', 'first type', 'first tier', 'directional antenna', 'directed toward', 'digital cartography', 'considering interference', 'cell edge', 'base station', 'attached users', 'atdi simulator', '62 dbm']</t>
  </si>
  <si>
    <t>Directional antenna | LTE-A | Relay | Spectral efficiency</t>
  </si>
  <si>
    <t>This paper introduces a new approach for enhancing relay link quality. Two types of antennas were proposed at the relay node (RN). The first type is the directional antenna, which is directed toward the base station to achieve the maximum relay location range and improve the relay link quality, thereby reducing outage probability by increasing relay link capacity. The second type is the omni-directional antenna, which is used for the exchange of information between the RN and attached users. The optimum relay location was derived, thus ensuring the maximum spectral efficiency and best received signal strength over the relay link and cell edge. An improvement of 32% in spectral efficiency and a difference of-62 dBm to -50dBm in received signal strength at the relay link has been observed while considering Interference from neighboring cells. An ATDI simulator, which manages the digital cartography for the first tier of interference in urban areas, verified the numerical results.</t>
  </si>
  <si>
    <t>60090652-60180320;60090652;60090652</t>
  </si>
  <si>
    <t>55507963700;36199016000;57194844651</t>
  </si>
  <si>
    <t>Aldhaibani, Jaafar A.;Yahya, A.;Ahmad, R. B.</t>
  </si>
  <si>
    <t>Baghdad;Arau</t>
  </si>
  <si>
    <t>Ministry Of Science and Technology, Baghdad;Universiti Malaysia Perlis</t>
  </si>
  <si>
    <t>60180320;60090652</t>
  </si>
  <si>
    <t>Aldhaibani J.A.</t>
  </si>
  <si>
    <t>Improvement of relay link capacity in a multi-hop system by using a directional Antenna in LTE-A cellular network</t>
  </si>
  <si>
    <t>2-s2.0-84893577565</t>
  </si>
  <si>
    <t>233-235</t>
  </si>
  <si>
    <t>0018084X</t>
  </si>
  <si>
    <t>Herpetological Review</t>
  </si>
  <si>
    <t>Duncan, Neil</t>
  </si>
  <si>
    <t>Hempstead</t>
  </si>
  <si>
    <t>Hofstra University</t>
  </si>
  <si>
    <t>Duncan N.</t>
  </si>
  <si>
    <t>Using a handheld PIT scanner and antenna system to successfully locate terrestrially overwintering hatchling turtles</t>
  </si>
  <si>
    <t>2-s2.0-84893587051</t>
  </si>
  <si>
    <t>['skin layers', 'sandwich radome', 'identical material', 'entire xband', 'electromagnetic performance', 'desirable choice', 'comparative study', 'asandwich radome']</t>
  </si>
  <si>
    <t>A-sandwich radome | Equivalent transmission line model | Frequency selective surfaces</t>
  </si>
  <si>
    <t>Enhancement of electromagnetic performance of A-sandwich radome using aperture-type Jerusalem cross frequency selective surface (FSS) is presented. The Jerusalem cross FSS array is embedded in the mid-plane of the core of Asandwich radome to enhance the EM performance parameters over the entire Xband. For modeling the Jerusalem cross FSS embedded radome panel and evaluation of its EM performance parameters, equivalent transmission line method in conjunction with equivalent circuit model is used. A comparative study of Jerusalem cross FSS embedded A-sandwich radome and A-sandwich radome of identical material and thickness (core and skin layers) indicate that the new wall configuration has superior EM performance as compared to the A-sandwich wall alone configuration. The excellent EM performance of Jerusalem cross FSS embedded A-sandwich radome makes it a desirable choice for the design of normal incidence radomes (hemispherical/ cylindrical), near-normal incidence radomes (paraboloidal) and highly streamlined airborne nosecone radomes. Copyright ¬© 2013 Tech Science Press.</t>
  </si>
  <si>
    <t>Computers, Materials and Continua</t>
  </si>
  <si>
    <t>60028189;60028189</t>
  </si>
  <si>
    <t>7202192185;7101680121</t>
  </si>
  <si>
    <t>Nair, Raveendranath U.;Jha, R. M.</t>
  </si>
  <si>
    <t>Broadbanding of A-sandwich radome using jerusalem cross frequency selective surface</t>
  </si>
  <si>
    <t>2-s2.0-84893612581</t>
  </si>
  <si>
    <t>['study verified', 'spot application', 'short period', 'scale citizens', 'rfid field', 'reader deals', 'people pass', 'p2p communication', 'multiaccess reading', 'marathon events', 'large number', 'improved algorithm', 'collisions tend', 'application program', 'allows us', '135 khz']</t>
  </si>
  <si>
    <t>collision algorithm | collision phenomenon | frequency interference | multiple reader</t>
  </si>
  <si>
    <t>In sports timing systems, P2P communication is used at low frequency bandwidths (under 135 KHz) between tags and readers in the RFID field. However, in such cases, collisions tend to occur when a reader deals with multiple RFID tags simultaneously. To overcome this issue, a sports timing system including a Multi Reader Controller (MRC) loaded with an advanced multiple reader algorithm and application was created and applied at large-scale citizens' marathon events. In these cases, a large number of people pass over the installed urethane type's antenna mat continually during a short period of time. This study verified the superiority of the improved algorithm and application through the on-the-spot application of the multi reader algorithm and application program, which allows us to smoothly measure runners' times through multiaccess reading for rapid collision avoidance. ¬© 2013 IEEE.</t>
  </si>
  <si>
    <t>16-24</t>
  </si>
  <si>
    <t>60016912;60016912;60016912</t>
  </si>
  <si>
    <t>56029567900;7003309948;56030531300</t>
  </si>
  <si>
    <t>Paek, Min Ho;Leem, Choon Seong;Bae, Dae Jung</t>
  </si>
  <si>
    <t>Paek M.</t>
  </si>
  <si>
    <t>Multiple reader algorithm for sports timing systems and its application at low frequency bandwidth</t>
  </si>
  <si>
    <t>10.1109/CC.2013.6723875</t>
  </si>
  <si>
    <t>2-s2.0-84893671329</t>
  </si>
  <si>
    <t>['tractable formalization', 'paper investigates', 'multiuser mimo', 'mimo networks', 'mimo capability', 'longer binary', 'link interference', 'efficiently characterize', 'concurrent transmissions', 'antenna elements']</t>
  </si>
  <si>
    <t>This paper investigates the problem of the minimum length link scheduling (MLLS) in multiuser MIMO (MU-MIMO) networks. Generally, in the networks with MU-MIMO capability, the number of concurrent transmissions can be as large as that of antenna elements at the receiver. As a result, link interference is no longer binary but demonstrates a strong correlation among multiple links, which cannot be captured by the conventional conflict graph interference model. Hence, we propose a novel hypergraph interference model, which can accurately and efficiently characterize the relationship of multiple interferences induced by concurrent transmissions, and provide a tractable formalization of the minimum length link scheduling in MU-MIMO networks (MU-MIMO MLLS). Afterwards, we prove that the MU-MIMO MLLS problem is NP-hard and introduce two approximation algorithms to find the near-optimal feasible schedule. Finally, extensive simulation experiments are presented. ¬© 2013 Hu Shen et al.</t>
  </si>
  <si>
    <t>1110757X</t>
  </si>
  <si>
    <t>Journal of Applied Mathematics</t>
  </si>
  <si>
    <t>60087534;60087534;60087534;60087534;60087534;60087534</t>
  </si>
  <si>
    <t>36629334900;8951362700;55489709500;57189469140;7501860382;23391476300</t>
  </si>
  <si>
    <t>Shen, Hu;Lv, Shaohe;Dong, Xuan;Deng, Junquan;Wang, Xiaodong;Zhou, Xingming</t>
  </si>
  <si>
    <t>National Key Laboratory for Parallel and Distributed Processing</t>
  </si>
  <si>
    <t>Hypergraph modeling and approximation algorithms for the minimum length link scheduling in multiuser MIMO networks</t>
  </si>
  <si>
    <t>10.1155/2013/982713</t>
  </si>
  <si>
    <t>2-s2.0-84893685989</t>
  </si>
  <si>
    <t>['si substrate', 'one layer', 'maximum gain', 'antenna provides', 'antenna consists', 'air gap', '9 dbi', '70 %.', '7 ghz', '5 ghz']</t>
  </si>
  <si>
    <t>A benzocyclobutene (BCB) silicon (Si) based wideband antenna for millimeter wave applications is presented. The antenna consists of multilayer with one layer of BCB and the remaining three layers of Si. A patch is etched on the Si substrate above the air gap, which is excited through a slot. This architecture of slot, air gap, and patch will produce wide bandwidth by merging each one of resonances. The simulated results show that the antenna provides an S11&lt;-10 dB bandwidth of 9.7 GHz (17%) starting from 51.5 GHz to 61.2 GHz around 57 GHz central frequency. The antenna provides a maximum gain of 8.9 dBi with an efficiency of 70%. ¬© 2013 Hamsakutty Vettikalladi and Majeed A. S. Alkanhal.</t>
  </si>
  <si>
    <t>60013183;60013183</t>
  </si>
  <si>
    <t>35759800100;6603030382</t>
  </si>
  <si>
    <t>Vettikalladi, Hamsakutty;Alkanhal, Majeed A.S.</t>
  </si>
  <si>
    <t>Riyadh</t>
  </si>
  <si>
    <t>King Saud University</t>
  </si>
  <si>
    <t>BCB-Si based wide band millimeter wave antenna fed by substrate integrated waveguide</t>
  </si>
  <si>
    <t>10.1155/2013/816050</t>
  </si>
  <si>
    <t>2-s2.0-84893715827</t>
  </si>
  <si>
    <t>['results demonstrate', 'radiation patterns', 'ladder arrangement', 'et al', 'element array']</t>
  </si>
  <si>
    <t>A novel stealth design method for X-band Vivaldi antenna arrays is proposed in this paper by ladder arrangement along radiation direction. Two-element array, eight-element array, and 3 √ó 7-element array are investigated in this paper. S parameters, RCSs, and radiation patterns are studied, respectively. According to the ladder arrangement of Vivaldi antennas presented, 16.3 dBsm maximal RCS reduction is achieved with satisfied radiation performance. As simulated and measured, results demonstrate that the effectiveness of the presented low RCS design method is validated. ¬© 2013 XiaoXiang He et al.</t>
  </si>
  <si>
    <t>60021666;60021666;60021666;60021666</t>
  </si>
  <si>
    <t>24733880600;56031675100;55515717100;57208578654</t>
  </si>
  <si>
    <t>He, Xiaoxiang;Huang, Saisai;Chen, Teng;Yang, Yang</t>
  </si>
  <si>
    <t>Ladder arrangement method for stealth design of vivaldi antenna array</t>
  </si>
  <si>
    <t>10.1155/2013/295767</t>
  </si>
  <si>
    <t>2-s2.0-84893728111</t>
  </si>
  <si>
    <t>['two modes', 'simulation analysis', 'simple technique', 'shaped probe', 'shaped aperture', 'proposed design', 'peak gain', 'measured results', 'impedance bandwidth', 'broad bandwidth', 'around 2', 'also carried', '89 %.', '42 dbi', '4 ghz', '32 %,']</t>
  </si>
  <si>
    <t>Broadband antenna | Circular polarized | Microstrip antenna</t>
  </si>
  <si>
    <t>A simple technique to design circular polarized microstrip patch antenna with broad bandwidth is presented. Two different feed mechanisms are designed to excite the dual orthogonal linearly polarized modes from a single radiating patch for the operated frequency band at around 2.4 GHz. One of the two modes is excited by an L-shaped probe, and the other is excited by an H-shaped aperture. The proposed design has a very simple antenna structure with an impedance bandwidth of 75.92% and a 3-dB axial ratio (AR) bandwidth of 49.89%. The -3 dB gain bandwidth is about 32%, and the peak gain is 8.42 dBi at around 2.4 GHz. Measured results of the fabricated antenna prototypes are also carried out to verify the simulation analysis.</t>
  </si>
  <si>
    <t>347-351</t>
  </si>
  <si>
    <t>55589304000;55728052200;56031174200;55511131400</t>
  </si>
  <si>
    <t>Luo, Kang;Ding, Weiping;Zhu, Weigang;Deng, Changliang</t>
  </si>
  <si>
    <t>Broadband circularly polarized microstrip antenna using l-shaped probe and h-shaped aperture-coupling</t>
  </si>
  <si>
    <t>10.1515/freq-2012-0154</t>
  </si>
  <si>
    <t>2-s2.0-84893732270</t>
  </si>
  <si>
    <t>['wireless signal', 'received power', 'radiation pattern', 'radiating patches', 'paper presents', 'introducing defects', 'ground plane', 'experimentally verified', 'directional ultrawideband', 'defined radio', 'communication channels', 'area networks', 'antenna exhibits']</t>
  </si>
  <si>
    <t>Directional ultrawideband (UWB) antennas are popular in wireless signal-tracking and body-area networks. This paper presents a stacked microstrip antenna with an ultrawide impedance bandwidth of 114%, implemented by introducing defects on the radiating patches and the ground plane. The compact (20√ó34 mm) antenna exhibits a directive radiation patterns for all frequencies of the 3-10.6 GHz band. The optimized reflection response and the radiation pattern are experimentally verified. The designed UWB antenna is used to maximize the received power of a software-defined radio (SDR) platform. For an ultrawideband impulse radio system, this class of antennas is essential to improve the performance of the communication channels. ¬© 2013 Sharif I. Mitu Sheikh et al.</t>
  </si>
  <si>
    <t>60009506;60009506;60009506</t>
  </si>
  <si>
    <t>7102568028;6507430262;55356000900</t>
  </si>
  <si>
    <t>Sheikh, Sharif I.Mitu;Abu-Al-Saud, W.;Numan, A. B.</t>
  </si>
  <si>
    <t>Directive stacked patch antenna for UWB applications</t>
  </si>
  <si>
    <t>10.1155/2013/389571</t>
  </si>
  <si>
    <t>2-s2.0-84893739463</t>
  </si>
  <si>
    <t>['wideband double', 'tapered line', 'stable gain', 'shaped reflector', 'proposed antenna', 'novel dual', 'modified horn', 'lte systems', 'lte applications', 'lower band', 'low cost', 'inverted u', 'high gains', 'ground plane', 'frequency bands', 'first double', 'easily fabricated', 'dipole antennas', 'completely made', 'antenna prototype', 'achieve stable', '8 dbi', '790 mhz', '78 ghz', '6 dbi', '38 ghz', '1010 mhz']</t>
  </si>
  <si>
    <t>A novel dual-wideband double-layer magnetoelectric dipole unidirectional antenna with a modified horned reflector for 2G/3G/LTE applications is proposed. Firstly, a double-layer electric dipole structure is presented to provide a dualwideband, whose folded lower layer mainly serves the lower frequency band while the inclined upper layer works for the upper frequency band. In addition, to reduce the size of the antenna and improve impedance matching, a new feeding structure designed with inverted U-shaped and tapered line is introduced. Finally, a modified horn-shaped reflector, instead of a ground plane, is employed to achieve stable and high gains. The antenna prototype can achieve a bandwidth of 24.4% (790 MHz-1010 MHz) with a stable gain of 7.2 ¬± 0.6 dBi for the lower band, and a bandwidth of 67.3% (1.38 GHz-2.78 GHz) with a gain of 7.5 ¬± 0.8 dBi for the upper band covering all the frequency bands for 2G/3G/LTE systems. To the best of our knowledge, it is the first double-layer magnetoelectric dipole antenna proposed. Compared with the existing ME dipole antennas, the proposed antenna, which is completely made of copper, can be easily fabricated at low cost and thus is practicable for 2G/3G/LTE applications. ¬© 2013 Botao Feng et al.</t>
  </si>
  <si>
    <t>60016930;60016930;60016930;60025278;60016930</t>
  </si>
  <si>
    <t>56032016000;24472795400;16022226800;53263093200;25928880800</t>
  </si>
  <si>
    <t>Feng, Botao;Hong, Weijun;Li, Shufang;An, Wenxing;Yin, Sixing</t>
  </si>
  <si>
    <t>Tsinghua University;Beijing University of Posts and Telecommunications</t>
  </si>
  <si>
    <t>60025278;60016930</t>
  </si>
  <si>
    <t>A dual-wideband double-layer magnetoelectric dipole antenna with a modified horned reflector for 2G/3G/LTE applications</t>
  </si>
  <si>
    <t>10.1155/2013/509589</t>
  </si>
  <si>
    <t>2-s2.0-84893741093</t>
  </si>
  <si>
    <t>['whole bandwidth', 'two substrates', 'relatively high', 'polarization level', 'patch substrate', 'octagonal cavity', 'measured 3', 'feed substrate', 'db axial', '8 ghz', '49 dbi']</t>
  </si>
  <si>
    <t>Broadband antennas | Cavity-backed antennas | Circular polarization | Slot antennas</t>
  </si>
  <si>
    <t>A broadband circularly polarized (CP) cavity backed antenna array with sequential rotation feed is presented in this letter. The proposed antenna consists of four square patches, a cavity and a broadband feed network. The octagonal cavity which connects ground planes of the patch substrate and the feed substrate is located between the two substrates. The measured -10 dB return loss bandwidth and 3-dB axial-ratio (AR) bandwidth are 87.06% and 80.52%, respectively. The measured 3-dB gain bandwidth is about 79.36% (3.8-8.8 GHz) with the maximum gain 7.49 dBi. The cross-polarization level is relatively high over the whole bandwidth.</t>
  </si>
  <si>
    <t>353-358</t>
  </si>
  <si>
    <t>55589304000;55728052200;56031174200</t>
  </si>
  <si>
    <t>Luo, Kang;Ding, Weiping;Zhu, Weigang</t>
  </si>
  <si>
    <t>Broadband circularly polarized cavity backed slot antenna array with broadband sequential rotation feed</t>
  </si>
  <si>
    <t>10.1515/freq-2013-0018</t>
  </si>
  <si>
    <t>2-s2.0-84893741589</t>
  </si>
  <si>
    <t>['transmit antennas', 'total number', 'selected antennas', 'receive antennas', 'real flops', 'radio frequency', 'practical implementations', 'one less', 'maximising receive', 'linear increase', 'good tradeoff', 'good choice', 'data rate', 'complex flops', 'algorithm complexity', 'affordable number']</t>
  </si>
  <si>
    <t>Multiple input multiple output (MIMO) wireless systems employ a scheme called antenna subset selection for maximising the data rate or reliability for the prevailing channel conditions with the available or affordable number of radio frequency (RF) chains. In this paper, a low-complexity, and near-optimal performance fast algorithm is formulated and the detailed algorithm statements are stated with the exact complexity involved for capacity-maximising receive-only selection. The complexities of other receive-only selection comparable algorithms are calculated. Complexities have been stated in terms of both complex-complex flops and real-real flops. Significantly, all the algorithms are seen in the perspective of linear increase of capacity with the number of selected antennas up to one less than the total number of receive antennas. It is shown that our algorithm will be a good choice in terms of both performance and complexity for systems, which look for linear increase in capacity with the number of selected antennas up to one less than the total receive antennas. Our algorithm complexity is much less dependent on the number of transmit antennas and is not dependent on the number of selected antennas and it strikes a good tradeoff between performance and speed, which is very important for practical implementations. ¬© 2013 Ayyem Pillai Vasudevan and R. Sudhakar.</t>
  </si>
  <si>
    <t>60114912;60107222</t>
  </si>
  <si>
    <t>36634704200;6701920558</t>
  </si>
  <si>
    <t>Vasudevan, Ayyem Pillai;Sudhakar, R.</t>
  </si>
  <si>
    <t>Coimbatore;Pollachi</t>
  </si>
  <si>
    <t>JCT College of Engineering and Technology;Dr.Mahalingam College of Engineering &amp; Technology</t>
  </si>
  <si>
    <t>Vasudevan A.</t>
  </si>
  <si>
    <t>A low complexity near-optimal MIMO antenna subset selection algorithm for capacity maximisation</t>
  </si>
  <si>
    <t>10.1155/2013/956756</t>
  </si>
  <si>
    <t>2-s2.0-84893749881</t>
  </si>
  <si>
    <t>2009CB320403</t>
  </si>
  <si>
    <t>['form expression', 'effective capacity', 'computer simulations', 'average power', 'adaptive modulation']</t>
  </si>
  <si>
    <t>Adaptive power allocation | Effective capacity | Maximal ratio combining (MRC) | Transmit antenna selection (TAS)</t>
  </si>
  <si>
    <t>In this paper, the effective capacity of transmit antenna selection-maximal ratio combining (TAS-MRC) systems is studied. By considering constant power allocation, a closed-form expression for the effective capacity is derived. While for variable power allocation, restricted by the average power, optimal power allocation scheme and associated effective capacity is given. Adaptive modulation is used for both constant and variable power allocation, and the superiority of variable power allocation versus constant power allocation is demonstrated by the computer simulations.</t>
  </si>
  <si>
    <t>379-386</t>
  </si>
  <si>
    <t>55752227000;55345293100;7102677061;56209287800</t>
  </si>
  <si>
    <t>Guo, Xiaobo;Dong, Lei;Yi, Kechu;Yang, Hong</t>
  </si>
  <si>
    <t>Guo X.</t>
  </si>
  <si>
    <t>Adaptive power allocation for effective capacity of TAS-MRC systems</t>
  </si>
  <si>
    <t>10.1515/freq-2013-0034</t>
  </si>
  <si>
    <t>2-s2.0-84893754831</t>
  </si>
  <si>
    <t>['wave ultra', 'theoretical expectations', 'system proposed', 'synthetic aperture', 'scattering matrix', 'ridge waveguides', 'preliminary design', 'paper presents', 'minimum antenna', 'microstep actuators', 'mass screening', 'innovative solution', 'future developments', 'early diagnosis', 'controls also', 'breast cancer', 'automatic routine', 'antennas shifts']</t>
  </si>
  <si>
    <t>This paper presents the preliminary design of a mm-wave ultra-wideband (UWB) radar for breast cancer detection. A mass screening of women for breast cancer is essential, as the early diagnosis of the tumour allows best treatment outcomes. A mm-wave UWB radar could be an innovative solution to achieve the high imaging resolution required without risks for the patient. The 20-40 GHz frequency band used in the system proposed in this work guarantees high cross/range resolution performances. The developed preliminary architecture employs two monomodal truncated double-ridge waveguides that act as antennas; these radiators are shifted by microstep actuators to form a synthetic linear aperture. The minimum antenna-to-antenna distance achievable, the width of the synthetic aperture, and the minimum frequency step determine the performance of the 2D imaging system. Measures are performed with a mm-wave vector network analyzer driven by an automatic routine, which controls also the antennas shifts. The scattering matrix is then calibrated and the delay-multiply-and-sum (DMAS) algorithm is applied to elaborate a high-resolution 2D image of the targets. Experimental results show that 3 mm cross and 8 mm range resolutions were achieved, which is in line with theoretical expectations and promising for future developments. ¬© 2013 Stefano Moscato et al.</t>
  </si>
  <si>
    <t>60015197;60015197;60015197;60015197;60015197;60015197;60015197;60015197;60015197;60030442</t>
  </si>
  <si>
    <t>55608171800;35748692700;16025674300;57192339886;7005285428;7003270447;7003284375;56582664900;7003495113;7103106631</t>
  </si>
  <si>
    <t>Moscato, Stefano;Matrone, Giulia;Pasian, Marco;Mazzanti, Andrea;Bozzi, Maurizio;Perregrini, Luca;Svelto, Francesco;Magenes, Giovanni;Arcioni, Paolo;Summers, Paul</t>
  </si>
  <si>
    <t>Milan;Pavia</t>
  </si>
  <si>
    <t>Istituto Europeo di Oncologia;Universit√† degli Studi di Pavia</t>
  </si>
  <si>
    <t>60030442;60015197</t>
  </si>
  <si>
    <t>Moscato S.</t>
  </si>
  <si>
    <t>A mm-wave 2D ultra-wideband imaging radar for breast cancer detection</t>
  </si>
  <si>
    <t>10.1155/2013/475375</t>
  </si>
  <si>
    <t>2-s2.0-84893764497</t>
  </si>
  <si>
    <t>['¬© 2013', 'specified characteristics', 'single predefined', 'second case', 'retaining within', 'presented problem', 'optimum 4', 'minor variations', 'individual case', 'genetic algorithm', 'first case', 'array elements']</t>
  </si>
  <si>
    <t>A shaped beam synthesis from a concentric ring array has been presented. Two different cases are considered. In the first case, a flat-top beam pattern and, in the second case, a cosec2 beam pattern have been generated. In both the cases, it has been ensured that the obtained beam patterns are not restricted in any single predefined-cut of the patterns; rather, their characteristics are retaining within a range of predefined-planes with some minor variations. The desired beam pattern under each of the individual case is obtained by finding optimum discrete excitations of the array elements. The optimum 4-bit amplitudes generated by four-bit digital attenuators and 5-bit phases generated by 5-bit digital phase shifters are computed using Differential Evolution (DE) Algorithm. To illustrate the effectiveness of DE, the two beam patterns with specified characteristics are computed from the same array using Particle Swarm Optimization (PSO) algorithm and Genetic algorithm (GA) by finding out optimum discrete excitations among the elements. Results clearly show the superiority of DE over PSO and GA to handle the presented problem. ¬© 2013 D. Mandal et al.</t>
  </si>
  <si>
    <t>60115115;60097442;60103561</t>
  </si>
  <si>
    <t>55609454700;57216084250;35106843800</t>
  </si>
  <si>
    <t>Mandal, D.;Chatterjee, A.;Bhattacharjee, A. K.</t>
  </si>
  <si>
    <t>Durgapur;Durgapur;Durgapur</t>
  </si>
  <si>
    <t>Bengal College of Engineering &amp; Technology;National Institute of Technology, Durgapur;Dr. B.C. Roy Engineering College, Durgapur</t>
  </si>
  <si>
    <t>60115115;60103561;60097442</t>
  </si>
  <si>
    <t>Mandal D.</t>
  </si>
  <si>
    <t>Design of fully digital controlled shaped beam synthesis using differential evolution algorithm</t>
  </si>
  <si>
    <t>10.1155/2013/713680</t>
  </si>
  <si>
    <t>2-s2.0-84893768528</t>
  </si>
  <si>
    <t>['weight vector', 'simulation results', 'significantly reduced', 'proposed method', 'paper proposes', 'linear array', 'kronecker product', 'geometric characteristic', 'cylindrical array', 'computational complexity', 'circular subarray', 'circular array', 'beam pattern', 'array factor', '2d beamforming']</t>
  </si>
  <si>
    <t>This paper proposes a 2D pattern synthesis algorithm for cylindrical array. According to the geometric characteristic of cylinder, we can regard a cylindrical array as an equivalent linear array whose elements are identical circular subarrays. Therefore, the beam pattern can be obtained by the product of the array factor of linear array and beam pattern of circular subarray. Then, the 2D beamforming can be realized by two 1D beamforming processes. We can prove that the complex excitation vector of a cylindrical array is the Kronecker product of linear array's weight vector and circular array's weight vector. By this algorithm of decomposition and reconstruction, the computational complexity of 2D beamforming could be significantly reduced. Finally, simulation results further illustrate the validity of the proposed method. ¬© 2013 Chao Liu et al.</t>
  </si>
  <si>
    <t>60002836;60002836;60002836</t>
  </si>
  <si>
    <t>56939125200;10440239500;35230365400</t>
  </si>
  <si>
    <t>Liu, Chao;Ding, Zhizhong;Liu, Xiaoping</t>
  </si>
  <si>
    <t>Hefei University of Technology</t>
  </si>
  <si>
    <t>A low complexity 2D pattern synthesis algorithm for cylindrical array</t>
  </si>
  <si>
    <t>10.1155/2013/352843</t>
  </si>
  <si>
    <t>2-s2.0-84893769192</t>
  </si>
  <si>
    <t>['shaped arms', 'parallel direction', 'paper presents', 'overall size', 'maximum gain', 'ground plane', 'double u', 'bidirectional beam', 'antenna cover', '925 mhz', '920 mhz', '90 ¬∞', '8 mm', '8 dbic', '10 db']</t>
  </si>
  <si>
    <t>This paper presents a low-profile printed antenna with double U-shaped arms radiating circular polarization for the UHF RFID readers. The proposed antenna consists of double U-shaped strip structures and a capacitive feeding line to generate circular polarization. A part of the U-shaped arms is bent by 90¬∞ to direct the main beam parallel to the ground plane. From the results, - 10 dB | S 11 | and 3 dB axial ratio of the antenna cover a typical UHF RFID band from 920 MHz to 925 MHz. The bidirectional beam is obtained with the maximum gain of 1.8 dBic in the parallel direction to the ground plane at the 925 MHz. The overall size of the proposed antenna including ground plane is 107 mm √ó 57 mm √ó 12.8 mm (0.33 0 √ó 0.17 0 √ó 0.04 0). ¬© 2013 Kittima Lertsakwimarn et al.</t>
  </si>
  <si>
    <t>60021543;60021543;60021120</t>
  </si>
  <si>
    <t>55367814800;6603712247;7006124792</t>
  </si>
  <si>
    <t>Lertsakwimarn, Kittima;Phongcharoenpanich, Chuwong;Fukusako, Takeshi</t>
  </si>
  <si>
    <t>Thailand;Japan</t>
  </si>
  <si>
    <t>Ladkrabang Bangkok;Kumamoto</t>
  </si>
  <si>
    <t>King Mongkut's Institute of Technology Ladkrabang;Kumamoto University</t>
  </si>
  <si>
    <t>60021543;60021120</t>
  </si>
  <si>
    <t>Lertsakwimarn K.</t>
  </si>
  <si>
    <t>Circularly polarized low-profile antenna for radiating parallel to ground plane for RFID reader applications</t>
  </si>
  <si>
    <t>10.1155/2013/349817</t>
  </si>
  <si>
    <t>2-s2.0-84893773352</t>
  </si>
  <si>
    <t>['ultrawideband antenna', 'typical vswr', 'typical gain', 'simulations present', 'serkan topaloglu', 'ro3035 substrate', 'rectangular patches', 'radiation pattern', 'radiation characteristics', 'proposed antenna', 'novel shape', 'input impedance', 'gain properties', 'frequency range', 'designed antenna', 'compact dimensions', 'bandwidth ratio', 'antenna edge', 'also presented', '2 dbi', '1 within', '1 ghz', '1 dbi']</t>
  </si>
  <si>
    <t>An ultrawideband antenna is designed, simulated, and realized. To overcome the narrow bandwidth characteristics of basic patch antennas, the structure of the radiation pattern is optimized by the aid of elliptical and rectangular patches. Also triangular patches are applied to the antenna edge in order to enhance the VSWR and gain properties. A typical VSWR of 1.5 (less than 2 in the whole frequency range) and a typical gain of 2 dBi (mainly above 1 dBi in the whole frequency range) are observed. The simulations present that the designed antenna has a bandwidth ratio of 5: 1 within the frequency range of 4-19.1 GHz with compact dimensions of 25 √ó 26 mm2. It is fabricated on a 0.5 mm thick, RO3035 substrate. The input impedance, gain, and radiation characteristics of the antenna are also presented. With these properties, it is verified that, with its novel shape, the proposed antenna can be used for various UWB applications. ¬© 2013 Gokmen Isik and Serkan Topaloglu.</t>
  </si>
  <si>
    <t>60016446;114193728</t>
  </si>
  <si>
    <t>56031422300;6603673624</t>
  </si>
  <si>
    <t>Isik, Gokmen;Topaloglu, Serkan</t>
  </si>
  <si>
    <t>Yeditepe University;TRON Elektronik Sistemler San. Ve Tic. A.≈û.</t>
  </si>
  <si>
    <t>Isik G.</t>
  </si>
  <si>
    <t>A compact size 4-19.1 GHz heart shape UWB antenna with triangular patches</t>
  </si>
  <si>
    <t>10.1155/2013/614754</t>
  </si>
  <si>
    <t>2-s2.0-84893777488</t>
  </si>
  <si>
    <t>['uhf rfid', 'significant improvement', 'reading performance', 'et al', 'end circuit', 'discrete components', 'conventional designs', 'circuit instead']</t>
  </si>
  <si>
    <t>A new ultrahigh frequency radio frequency identification (UHF RFID) reader's front-end circuit which is based on zero-IF, single antenna structure and composed of discrete components has been designed. The proposed design brings a significant improvement of the reading performance by adopting a carrier leakage suppression (CLS) circuit instead of a circulator which is utilized by most of the conventional RF front-end circuit. Experimental results show that the proposed design improves both the sensitivity and detection range compared to the conventional designs. ¬© 2013 Bin You et al.</t>
  </si>
  <si>
    <t>25961208000;57213094144;55925978300;55926045900</t>
  </si>
  <si>
    <t>You, Bin;Yang, Bo;Wen, Xuan;Qu, Liangyu</t>
  </si>
  <si>
    <t>Implementation of low-cost UHF RFID reader front-ends with carrier leakage suppression circuit</t>
  </si>
  <si>
    <t>10.1155/2013/135203</t>
  </si>
  <si>
    <t>2-s2.0-84893785535</t>
  </si>
  <si>
    <t>['wide adaptability', 'received signals', 'new method', 'mutual coupling', 'microstrip arrays', 'linear polarization', 'incident signals', 'element structures', 'doa estimations', 'dipole arrays', 'developed via', 'circular polarization', 'accurate calibration']</t>
  </si>
  <si>
    <t>A new mutual coupling calibration method is proposed for adaptive antenna arrays and is employed in the DOA estimations to calibrate the received signals. The new method is developed via the transformation between the embedded element patterns and the isolated element patterns. The new method is characterized by the wide adaptability of element structures such as dipole arrays and microstrip arrays. Additionally, the new method is suitable not only for the linear polarization but also for the circular polarization. It is shown that accurate calibration of the mutual coupling can be obtained for the incident signals in the 3 dB beam width and the wider angle range, and, consequently, accurate [1D] and [2D] DOA estimations can be obtained. Effectiveness of the new calibration method is verified by a linearly polarized microstrip ULA, a circularly polarized microstrip ULA, and a circularly polarized microstrip UCA. ¬© 2013 Qiulin Huang et al.</t>
  </si>
  <si>
    <t>14829013700;55549977700;53866135500;55276206000</t>
  </si>
  <si>
    <t>Huang, Qiulin;Zhou, Hongxing;Bao, Jianhui;Shi, Xiaowei</t>
  </si>
  <si>
    <t>Accurate DOA estimations using microstrip adaptive arrays in the presence of mutual coupling effect</t>
  </si>
  <si>
    <t>10.1155/2013/919545</t>
  </si>
  <si>
    <t>2-s2.0-84893792483</t>
  </si>
  <si>
    <t>['simple slots', 'return loss', 'proposed antenna', 'parasitic elements', 'mimo application', 'measurement result', 'independent adjustment', 'hamed tadayon', 'ground plane', 'array configurations']</t>
  </si>
  <si>
    <t>A new microstrip slot antenna with parasitic elements has been presented in this paper. The proposed antenna is composed of a microstrip feed line, a ground plane on which some simple slots are etched, and parasitic elements. Simulation results show that the antenna structure allows for the independent adjustment of each frequency. A two-element array configuration of this antenna for MIMO application is investigated as well. For comparison between simulation and measurement result both single and array configurations have been fabricated. The measurement result exhibits good radiation performance in terms of return loss, low mutual coupling, and compactness. ¬© 2013 Reza Karimian and Hamed Tadayon.</t>
  </si>
  <si>
    <t>6506072524;55589452700</t>
  </si>
  <si>
    <t>Karimian, Reza;Tadayon, Hamed</t>
  </si>
  <si>
    <t>Multiband MIMO antenna system with parasitic elements for WLAN and WiMAX application</t>
  </si>
  <si>
    <t>10.1155/2013/365719</t>
  </si>
  <si>
    <t>2-s2.0-84893794981</t>
  </si>
  <si>
    <t>['versatile six', 'system overview', 'special industrial', 'rf front', 'remote breath', 'reliable high', 'radar technology', 'port receiver', 'port radar', 'port front', 'medical applications', 'measurement results', 'lately drawn', 'last decade', 'intensively investigated', 'integration strategy', 'innovative aspects', 'innosent gmbh', 'highly accurate', 'hereby presented', 'heartbeat monitoring', 'end design', 'companies working', 'baseband circuitry']</t>
  </si>
  <si>
    <t>The Six-port receiver has been intensively investigated in the last decade to be implemented as an alternative radar architecture. Plenty of current scientific publications demonstrate the effectiveness and versatility of the Six-port radar for special industrial, automotive, and medical applications, ranging from accurate contactless vibration analysis, through automotive radar calibration, to remote breath and heartbeat monitoring. Its highlights, such as excellent phase discrimination, trivial signal processing, low circuit complexity, and cost, have lately drawn the attention of companies working with radar technology. A joint project involving the University of Erlangen-Nuremberg and InnoSenT GmbH (Innovative Sensor Technology) led to the development of a highly accurate, compact, and versatile Six-port radar module aiming at a reliable high-integration of all subcomponents such as antenna, Six-port front-end, baseband circuitry, and digital signal processing in one single package. Innovative aspects in the RF front-end design as well as in the integration strategy are hereby presented, together with a system overview and measurement results. ¬© 2013 Sarah Linz et al.</t>
  </si>
  <si>
    <t>60000765;106270789;60000765;60000765;60000765;60000765;60000765</t>
  </si>
  <si>
    <t>55948883900;27568181700;55613615600;55193147500;38060916400;7102627598;24070762900</t>
  </si>
  <si>
    <t>Linz, Sarah;Vinci, Gabor;Mann, Sebastian;Lindner, Stefan;Barbon, Francesco;Weigel, R.;Koelpin, Alexander</t>
  </si>
  <si>
    <t>Erlangen;Donnersdorf</t>
  </si>
  <si>
    <t>Friedrich-Alexander-Universit√§t Erlangen-N√ºrnberg;InnoSenT GmbH</t>
  </si>
  <si>
    <t>60000765;106270789</t>
  </si>
  <si>
    <t>Linz S.</t>
  </si>
  <si>
    <t>A compact, versatile six-port radar module for industrial and medical applications</t>
  </si>
  <si>
    <t>10.1155/2013/382913</t>
  </si>
  <si>
    <t>2-s2.0-84893795915</t>
  </si>
  <si>
    <t>['traditionally unable', 'target state', 'target echoes', 'target altitude', 'simultaneously estimate', 'radar cross', 'r hfswr', 'propagation attenuation', 'presented model', 'measurement equation', 'estimation accuracy', 'completely observable']</t>
  </si>
  <si>
    <t>High frequency surface wave radar (HFSWR) is traditionally unable to detect target altitude information. To simultaneously estimate the target altitude and radar cross-sections (RCS) with bistatic T/R-R HFSWR, a novel estimation model is proposed with the variation of the propagation attenuation, and the target echoes are utilized to construct the measurement equation. The presented model is completely observable to the target state, which can contribute to preferable estimation results. In order to improve the estimation accuracy, a centralized fusion model is adopted to fuse four measurement vectors. Simulations and practical examples demonstrate the effectiveness of the proposed estimation model. ¬© 2013 Zhao Kongrui et al.</t>
  </si>
  <si>
    <t>56032404200;6503871635;36606134700;55664960200</t>
  </si>
  <si>
    <t>Kongrui, Zhao;Changjun, Yu;Gongjian, Zhou;Taifan, Quan</t>
  </si>
  <si>
    <t>Kongrui Z.</t>
  </si>
  <si>
    <t>Simultaneous altitude and RCS estimation with propagation attenuation in bistatic HFSWR</t>
  </si>
  <si>
    <t>10.1155/2013/705087</t>
  </si>
  <si>
    <t>2-s2.0-84893797806</t>
  </si>
  <si>
    <t>['vehicle data', 'obd interface', 'monitoring system', 'main content', 'hardware design', 'gps ).', 'board diagnostic']</t>
  </si>
  <si>
    <t>We described a wireless and monitoring system to obtain several classes of vehicle data and send them to the server via General Packet Radio Service (GPRS) in real-time. These data are consisted by on-board diagnostic (OBD) which get from the vehicle's OBD interface, Tire-Pressure Monitoring system (TPMS) and Global Positioning System (GPS). The main content of this paper is the hardware design of the system, especially RF modules and antennas. ¬© 2013 Li Wenjun et al.</t>
  </si>
  <si>
    <t>57210071131;56032221000;26325210700</t>
  </si>
  <si>
    <t>Wenjun, Li;Yiming, Zhong;Wenbin, Li</t>
  </si>
  <si>
    <t>Wenjun L.</t>
  </si>
  <si>
    <t>A wireless and real-time monitoring system design for car networking applications</t>
  </si>
  <si>
    <t>10.1155/2013/298543</t>
  </si>
  <si>
    <t>2-s2.0-84893800428</t>
  </si>
  <si>
    <t>['solved analytically', 'results show', 'paper focuses', 'optimal layout', 'multiantenna systems', 'input single', 'hongwen yang', 'given area', 'ergodic capacity', 'deeply affected', 'circular layout', 'beamforming system', 'antenna layout', 'antenna elements']</t>
  </si>
  <si>
    <t>The performance of the multiantenna systems can be deeply affected by the antenna layout, that is, the placement of the antenna elements in a given area. This paper focuses on the optimal antenna layout which can maximize the ergodic capacity of a multi-input single-output (MISO) beamforming system. Since the optimization problem cannot be solved analytically, we use simulated annealing (SA) algorithm to search for the optimal antenna layout. The results show that the optimal antenna layout depends highly on the power azimuth spectrum (PAS) distribution and power elevation spectrum (PES) distribution. In the three-dimensional (3D) space uniformly scattering environment, the optimal antenna layout will locate the antenna elements on the surface of a sphere. When the scattering is concentrated in a two-dimensional (2D) plane, the circular layout is the optimal and finally, when there is no scattering (single plane wave), the optimal layout is the nonuniform linear array. ¬© 2013 Qianya Wang and Hongwen Yang.</t>
  </si>
  <si>
    <t>60016930;60016930</t>
  </si>
  <si>
    <t>36184819000;7406566589</t>
  </si>
  <si>
    <t>Wang, Qianya;Yang, Hongwen</t>
  </si>
  <si>
    <t>The optimal antenna layout for maximum ergodic capacity of MISO beamforming system</t>
  </si>
  <si>
    <t>10.1155/2013/454916</t>
  </si>
  <si>
    <t>2-s2.0-84893803733</t>
  </si>
  <si>
    <t>['yoshikazu miyanaga', 'receiver antennas', 'poor multipath', 'performance degradation', 'paper presents', 'noise ratio', 'measurement results', 'input multiple', 'fabricated cover', 'corner environments', 'communication performance', 'channels due']</t>
  </si>
  <si>
    <t>Spatial multiplexing multiple-input multiple-output (SM-MIMO) is effective in increasing communication throughput. However, performance degradation occurs in poor multipath and line-of-sight (LOS) channels due to the high spatial correlation. This paper presents the evaluation of cover and reflector in receiver antennas to overcome the performance degradation in MIMO LOS channels. We measured the characteristics of packet error rate (PER), signal-to-noise ratio (SNR), spatial correlation coefficient, and received power ratio in farm, groove, passage, and corner environments. The farm environment degraded communication performance due to the high spatial correlation coefficient. Following the measurement results, we fabricated cover and reflector in receiver antennas to decrease the high spatial correlation and confirmed the improvement of communication performance. ¬© 2013 Shingo Yoshizawa and Yoshikazu Miyanaga.</t>
  </si>
  <si>
    <t>60020061;60014652</t>
  </si>
  <si>
    <t>7102324875;55552585800</t>
  </si>
  <si>
    <t>Yoshizawa, Shingo;Miyanaga, Yoshikazu</t>
  </si>
  <si>
    <t>Kitami;Sapporo</t>
  </si>
  <si>
    <t>Kitami Institute of Technology;Hokkaido University</t>
  </si>
  <si>
    <t>Yoshizawa S.</t>
  </si>
  <si>
    <t>Evaluation of cover and reflector in receiver antennas for SM-MIMO wireless communications</t>
  </si>
  <si>
    <t>10.1155/2013/123827</t>
  </si>
  <si>
    <t>2-s2.0-84893807076</t>
  </si>
  <si>
    <t>['wlan signals', 'vswr less', 'uwb applications', 'two stopbands', 'two l', 'tiny size', 'simulated results', 'simple structure', 'shaped slot', 'radiation patch', 'proposed antenna', 'notched property', 'measured performance', 'impedance bandwidth', 'ground plane', 'fabricated antenna', 'excellent candidate', 'dual band', 'compact size', 'compact cpw', 'boran guan', 'also demonstrates', '83 ghz', '75 ghz', '508 mm', '5 ghz']</t>
  </si>
  <si>
    <t>A compact CPW-fed planar UWB antenna with dual band-notched property is presented. The dual band rejection is achieved by etching a C-shaped slot on the radiation patch and two L-shaped parasitic strips in the ground plane. The experimental and measured results show that the proposed antenna exhibits an impedance bandwidth over an ultrawideband frequency range from 2.4 to 12.5 GHz with VSWR less than 2, except for two stopbands at 3.3 to 3.75 GHz and 5.07 to 5.83 GHz for filtering the WiMAX and WLAN signals, respectively. It also demonstrates a nearly omnidirectional radiation pattern. The fabricated antenna has a tiny size, only 32 mm √ó 32 mm √ó 0.508 mm. The simulated results are compared with the measured performance and show good agreement. The simple structure, compact size, and good characteristics make the proposed antenna an excellent candidate for UWB applications. ¬© 2013 Aiting Wu and Boran Guan.</t>
  </si>
  <si>
    <t>60025578;60013614</t>
  </si>
  <si>
    <t>26968147200;35876069100</t>
  </si>
  <si>
    <t>Wu, Aiting;Guan, Boran</t>
  </si>
  <si>
    <t>Xi'an;Hangzhou</t>
  </si>
  <si>
    <t>Xidian University;Hangzhou Dianzi University</t>
  </si>
  <si>
    <t>Wu A.</t>
  </si>
  <si>
    <t>A compact CPW-Fed UWB antenna with dual band-notched characteristics</t>
  </si>
  <si>
    <t>10.1155/2013/594378</t>
  </si>
  <si>
    <t>2-s2.0-84893812701</t>
  </si>
  <si>
    <t>['would benefit', 'subapertures taken', 'small sets', 'reduced design', 'proposed technique', 'properly located', 'planar surface', 'optimized design', 'optimization approach', 'new approach', 'manufacturing costs', 'limited number', 'jamming scenarios', 'industrial production', 'fixed number', 'different shapes', 'different applications', 'assigned clutter', 'adaptive techniques', 'active elements']</t>
  </si>
  <si>
    <t>A new approach is presented for the optimized design of a planar thinned array; the proposed strategy works with single antenna elements or with small sets of different subarray types, properly located on a planar surface. The optimization approach is based on the maximization of an objective function accounting for side lobe level and considering a fixed number of active elements/subarrays. The proposed technique is suitable for different shapes of the desired output array, allowing the achievement of the desired directivity properties on the corresponding antenna pattern. The use of subarrays with a limited number of different shapes is relevant for industrial production, which would benefit from reduced design and manufacturing costs. The resulting modularity allows scalable antenna designs for different applications. Moreover, subarrays can be arranged in a set of subapertures, each connected to an independent receiving channel. Therefore, adaptive processing techniques could be applied to cope with and mitigate clutter echoes and external electromagnetic interferences. The performance of adaptive techniques with subapertures taken from the optimized thinned array is evaluated against assigned clutter and jamming scenarios and compared to the performance achievable considering a subarray based filled array with the same number of active elements. ¬© 2013 P. Lombardo et al.</t>
  </si>
  <si>
    <t>60032350;106432211;60032350;60032350;60024961</t>
  </si>
  <si>
    <t>7005404704;56001341800;24828966000;6603052956;57202472103</t>
  </si>
  <si>
    <t>Lombardo, P.;Cardinali, R.;Bucciarelli, M.;Pastina, D.;Farina, A.</t>
  </si>
  <si>
    <t>Sapienza Universit√† di Roma;Leonardo Company;Consorzio SESM</t>
  </si>
  <si>
    <t>60032350;60024961;106432211</t>
  </si>
  <si>
    <t>Lombardo P.</t>
  </si>
  <si>
    <t>Planar thinned arrays: Optimization and subarray based adaptive processing</t>
  </si>
  <si>
    <t>10.1155/2013/206173</t>
  </si>
  <si>
    <t>2-s2.0-84893816388</t>
  </si>
  <si>
    <t>['transmission time', 'transmission strategy', 'sungkwan youm', 'simulation results', 'sct determines', 'proposed scheme', 'paper presents', 'main feature', 'jik kim', 'either direct', 'directional antennas', 'cooperative communication', 'channel condition', 'antenna approach', 'abbreviated sct']</t>
  </si>
  <si>
    <t>This paper presents a selective cooperative transmission scheme (abbreviated SCT) for ad hoc network with directional antennas that leverages the benefits of directional-only antenna approach and cooperative communication. The main feature of SCT is its adaptability to the channel condition in the network. In other words, when the node sends data, SCT determines its transmission strategy on either direct or cooperative transmission via a relay node called a forwarder, depending on the transmission time. Simulation results are provided to validate the effectiveness of the proposed scheme. ¬© 2013 Eui-Jik Kim and Sungkwan Youm.</t>
  </si>
  <si>
    <t>60018986;60003780</t>
  </si>
  <si>
    <t>31367500700;55912195400</t>
  </si>
  <si>
    <t>Kim, Eui Jik;Youm, Sungkwan</t>
  </si>
  <si>
    <t>Chuncheon;Suwon</t>
  </si>
  <si>
    <t>Hallym University;Samsung Electronics Co. Ltd.</t>
  </si>
  <si>
    <t>Kim E.</t>
  </si>
  <si>
    <t>Selective cooperative transmission in ad hoc networks with directional antennas</t>
  </si>
  <si>
    <t>10.1155/2013/473609</t>
  </si>
  <si>
    <t>2-s2.0-84893826786</t>
  </si>
  <si>
    <t>['wireless environment', 'transmitting signals', 'transmitting antenna', 'side model', 'secure transmission', 'results show', 'power ratio', 'paper considers', 'optimally assigning', 'optimal design', 'legitimate receiver', 'first proposed', 'extreme conditions', 'eve ).', 'beamforming optimization']</t>
  </si>
  <si>
    <t>The paper considers the secure transmission in a wireless environment in which both the transmitter (Alice) and the legitimate receiver (Bob) send artificial noise (AN) to interfere with the eavesdropper (Eve). Optimal design is analyzed in detail for this AN-by-both-side model to deal with Eve's stochastic channel condition and random spatial distribution. Bipolar-beamforming is first proposed to jointly design Alice and Bob's transmitting signals. By optimally assigning the transmitting antenna for Bob and allocating the power ratio between Alice's information and the AN signal, maximum secrecy capacity can be achieved. Simulation is done to illustrate the process of bipolar-beamforming optimization. Results show that the AN-by-both-side model has good secrecy performance on both average and extreme conditions as Eve approaches Alice or Bob. ¬© 2013 Yongkai Zhou et al.</t>
  </si>
  <si>
    <t>1024123X</t>
  </si>
  <si>
    <t>Mathematical Problems in Engineering</t>
  </si>
  <si>
    <t>60025084;60025084;60025084;60003500;60025084;60025084</t>
  </si>
  <si>
    <t>55831846300;57198948057;55453131100;56033206200;55857672000;7203058560</t>
  </si>
  <si>
    <t>Zhou, Yongkai;Zhu, Yan;Li, Fangbiao;Imm, Zachary;Yin, Xinxing;Xue, Zhi</t>
  </si>
  <si>
    <t>Securing communication via transmission of artificial noise by both sides: Bipolar-beamforming optimization</t>
  </si>
  <si>
    <t>10.1155/2013/686403</t>
  </si>
  <si>
    <t>2-s2.0-84893829841</t>
  </si>
  <si>
    <t>Narodowe Centrum Bada≈Ñ i Rozwoju</t>
  </si>
  <si>
    <t>0007/R/IDI/2011/01</t>
  </si>
  <si>
    <t>NCBR</t>
  </si>
  <si>
    <t>['twentieth century', 'small ship', 'shipping noise', 'shallow sea', 'sea noise', 'many years', 'main sources', 'important components', 'first works', 'experimental research', 'disturbances called', 'classic propulsion', '1962 ).']</t>
  </si>
  <si>
    <t>Propagation in the shallow sea | Signal processing | Sound propagation | Underwater ship noise</t>
  </si>
  <si>
    <t>Study of the sea noise has been a subject of interest for many years. The first works in this scope were published at the turn of the twentieth century by Knudsen (Knudsen et al., 1948) and G. Wenz (Wenz, 1962). Disturbances called "shipping noise" are one of the important components of the sea noise. In this work the results of an experimental research of underwater noise produced by a small ship of a classic propulsion are presented. A linear receiving antenna composed of two orthogonal components was used in the investigation. Identification of the main sources of acoustic waves related with the ship was achieved. In addition, the intensity of the wave was measured. The research was performed in conditions of the shallow sea. Copyright ¬© 2013 by PAN - IPPT.</t>
  </si>
  <si>
    <t>351-356</t>
  </si>
  <si>
    <t>Archives of Acoustics</t>
  </si>
  <si>
    <t>60086167-60027012;60086167-60027012;60086167;60086167</t>
  </si>
  <si>
    <t>6506284742;6603032558;36243613700;55463826100</t>
  </si>
  <si>
    <t>Grelowska, Grazyna;Kozaczka, Eugeniusz;Kozaczka, S≈Çawomir;Szymczak, Wojciech</t>
  </si>
  <si>
    <t>Grelowska G.</t>
  </si>
  <si>
    <t>Underwater noise generated by a small ship in the shallow sea</t>
  </si>
  <si>
    <t>10.2478/aoa-2013-0041</t>
  </si>
  <si>
    <t>2-s2.0-84893830596</t>
  </si>
  <si>
    <t>['time delay', 'theoretical analysis', 'snr ),', 'simulations show', 'simo structure', 'receiver end', 'proposed system', 'proposed simo', 'paper proposes', 'noise ratio', 'modulation technique', 'input single', 'input multiple', 'higher signal', 'given snr', 'gcdsk system', 'diversity gain', 'different snrs', 'conventional single', 'cdsk system', 'cdsk architecture', 'better security', 'best performance']</t>
  </si>
  <si>
    <t>This paper proposes a single-input multiple-output (SIMO) architecture for correlation delay shift keying (CDSK) modulation technique, and the bit error rate (BER) formula is derived under the assumption of the proposed system over Rayleigh fading channels. The new system employs multiple antennas at the receiver end to form a SIMO structure so as to obtain a diversity gain. Theoretical analysis and simulations show that, at a higher signal-to-noise ratio (SNR), the proposed SIMO-CDSK architecture has an outstanding bit error rate (BER) performance in contrast to the conventional single-input single-output (SISO) CDSK and GCDSK communication system; for the given SNR, the diversity gain of the proposed system will be improved with the number of receiver antennas increasing; for different SNRs, the best performance of the proposed system can be obtained by selecting the reasonable spreading factor; because the performance of SIMO-CDSK system is independent of the time delay, the proposed system has better security than GCDSK system. ¬© 2013 Jun-Yi Duan et al.</t>
  </si>
  <si>
    <t>60009400-112904995;60009400;60009400</t>
  </si>
  <si>
    <t>56033207400;7401706522;55731127700</t>
  </si>
  <si>
    <t>Duan, Jun Yi;Jiang, Guo Ping;Yang, Hua</t>
  </si>
  <si>
    <t>Nanjing University of Post and TeleCommunications;Nanjing Institute of Railway Technology</t>
  </si>
  <si>
    <t>60009400;112904995</t>
  </si>
  <si>
    <t>Duan J.</t>
  </si>
  <si>
    <t>Performance of a SIMO-CDSK system over rayleigh fading channels</t>
  </si>
  <si>
    <t>10.1155/2013/532653</t>
  </si>
  <si>
    <t>2-s2.0-84893846815</t>
  </si>
  <si>
    <t>R01CA134720</t>
  </si>
  <si>
    <t>['ventricle model', 'transmit beamformer', 'spring targets', 'receive circuitry', 'pc ).', 'overall system', 'noise performance', 'large number', 'integrated circuit', 'imaging experiments', 'image processing', 'human prostrate', 'high due', 'fpga provided', 'end system', 'end electronics', 'element pitch', 'aperture consists', 'addresses many', '250 œº', '1024 elements']</t>
  </si>
  <si>
    <t>2D array | capacitive micromachined ultrasonic transducer (CMUT) | flip-chip bonding | integrated circuits | phased array imaging | ultrasound | volumetric imaging</t>
  </si>
  <si>
    <t>Real-time volumetric ultrasound imaging systems require transmit and receive circuitry to generate ultrasound beams and process received echo signals. The complexity of building such a system is high due to requirement of the front-end electronics needing to be very close to the transducer. A large number of elements also need to be interfaced to the back-end system and image processing of a large dataset could affect the imaging volume rate. In this work, we present a 3-D imaging system using capacitive micromachined ultrasonic transducer (CMUT) technology that addresses many of the challenges in building such a system. We demonstrate two approaches in integrating the transducer and the front-end electronics. The transducer is a 5-MHz CMUT array with an 8 mm\,√ó, 8 mm aperture size. The aperture consists of 1024 elements (32\,√ó,32) with an element pitch of 250 Œº m. An integrated circuit (IC) consists of a transmit beamformer and receive circuitry to improve the noise performance of the overall system. The assembly was interfaced with an FPGA and a back-end system (comprising of a data acquisition system and PC). The FPGA provided the digital I/O signals for the IC and the back-end system was used to process the received RF echo data (from the IC) and reconstruct the volume image using a phased array imaging approach. Imaging experiments were performed using wire and spring targets, a ventricle model and a human prostrate. Real-time volumetric images were captured at 5 volumes per second and are presented in this paper. ¬© 2013 IEEE.</t>
  </si>
  <si>
    <t>796-804</t>
  </si>
  <si>
    <t>60074650;60074650;60074650;60015272;60074650;60004923;60074650</t>
  </si>
  <si>
    <t>16021516600;36116469400;56124556100;8091600500;8558375400;35427514000;35426137500</t>
  </si>
  <si>
    <t>Bhuyan, Anshuman;Choe, Jung Woo;Lee, Byung Chul;Wygant, Ira O.;Nikoozadeh, Amin;Oralkan, Omer;Khuri-Yakub, Butrus T.</t>
  </si>
  <si>
    <t>Stanford;Dallas;Raleigh</t>
  </si>
  <si>
    <t>Ginzton Laboratory;Texas Instruments;NC State University</t>
  </si>
  <si>
    <t>60074650;60015272;60004923</t>
  </si>
  <si>
    <t>Bhuyan A.</t>
  </si>
  <si>
    <t>Integrated circuits for volumetric ultrasound imaging with 2-D CMUT arrays</t>
  </si>
  <si>
    <t>10.1109/TBCAS.2014.2298197</t>
  </si>
  <si>
    <t>2-s2.0-84893853399</t>
  </si>
  <si>
    <t>['¬© 2013', 'upper band', 'simulated results', 'proposed antenna', 'lower band', 'band operation', '94 ghz', '93 ghz', '86 ghz', '73 ghz', '1 vswr', '07 ghz']</t>
  </si>
  <si>
    <t>The dual-band operation of a microstrip patch antenna on a Duroid 5870 substrate for Ku- and K-bands is presented. The fabrication of the proposed antenna is performed with slots and a Duroid 5870 dielectric substrate and is excited by a 50 microstrip transmission line. A high-frequency structural simulator (HFSS) is used which is based on the finite element method (FEM) in this research. The measured impedance bandwidth (2: 1 VSWR) achieved is 1.07 GHz (15.93 GHz-14.86 GHz) on the lower band and 0.94 GHz (20.67-19.73 GHz) on the upper band. A stable omnidirectional radiation pattern is observed in the operating frequency band. The proposed prototype antenna behavior is discussed in terms of the comparisons of the measured and simulated results. ¬© 2013 M. M. Islam et al.</t>
  </si>
  <si>
    <t>Islam, M. M.;Islam, M. T.;Faruque, M. R.I.</t>
  </si>
  <si>
    <t>Dual-band operation of a microstrip patch antenna on a Duroid 5870 substrate for Ku- and K-bands</t>
  </si>
  <si>
    <t>10.1155/2013/378420</t>
  </si>
  <si>
    <t>2-s2.0-84893856298</t>
  </si>
  <si>
    <t>['whose characteristics', 'unique properties', 'transformation results', 'solids similar', 'shapememory alloys', 'quite distinct', 'normal metals', 'memory effect', 'memory alloys', 'martensitic transformation', 'macroscopic change', 'introductory article', 'cellular phones', 'byside development', 'atoms move']</t>
  </si>
  <si>
    <t>Alloys | Crystal | Mechanical properties | Shape memory</t>
  </si>
  <si>
    <t>The martensitic (also called displacive or diffusionless) transformation is a classical cooperative phenomenon in solids similar to ferromagnetism. Although the displacement of each atom is not large, the transformation results in a macroscopic change in shape, since all of the atoms move in the same direction in a domain or variant. As a result, unique properties arise, such as the shape-memory effect and superelasticity, whose characteristics are quite distinct from those of normal metals and alloys. Because of these unique properties, shapememory alloys (SMAs) have been used as new functional materials for applications such as couplings, sensors, actuators, and antennas for cellular phones. In this introductory article, we discuss fundamental notions, such as the mechanism of the shape-memory effect, the martensitic transformation, and superelasticity, along with examples of applications. It will be shown that progress in the science and technology of shape-memory alloys has been achieved by the side-byside development of fundamentals and applications. ¬© Research India Publications.</t>
  </si>
  <si>
    <t>1935-1940</t>
  </si>
  <si>
    <t>16 SPEC. ISSUE</t>
  </si>
  <si>
    <t>60072236;60117286</t>
  </si>
  <si>
    <t>56034645000;56035723600</t>
  </si>
  <si>
    <t>Hijazi, Faizan;Qadri, Fazal</t>
  </si>
  <si>
    <t>Ghaziabad;Srinagar</t>
  </si>
  <si>
    <t>SRM Institute of Science and Technology, NCR Campus;National Institute of Technology Srinagar</t>
  </si>
  <si>
    <t>60117286;60072236</t>
  </si>
  <si>
    <t>Hijazi F.</t>
  </si>
  <si>
    <t>Analysis of properties and applications of shape memory alloys</t>
  </si>
  <si>
    <t>2-s2.0-84893913001</t>
  </si>
  <si>
    <t>['several applications', 'radiation properties', 'first study', 'archimedean spirals', 'allied areas']</t>
  </si>
  <si>
    <t>Archimedean spiral | finite integration technique | logarithmic spiral | nanoantenna | plasmonic excitation | radiation pattern</t>
  </si>
  <si>
    <t>The first study is reported of a logarithmic spiral antenna in the optical frequency range. Using the finite integration technique, we investigated the spectral and radiation properties of a logarithmic spiral nanoantenna and a complementary structure made of thin gold film. A comparison is made with results for an Archimedean spiral nanoantenna. Such nanoantennas can exhibit broadband behavior that is independent of polarization. Two prominent features of logarithmic spiral nanoantennas are highly directional far field emission and perfectly circularly polarized radiation when excited by a linearly polarized source. The logarithmic spiral nanoantenna promises potential advantages over Archimedean spirals and could be harnessed for several applications in nanophotonics and allied areas. ¬© 2014 Taylor &amp; Francis.</t>
  </si>
  <si>
    <t>1949-1956</t>
  </si>
  <si>
    <t>60093232;60093232;60093232;60093232;60093232;60093232</t>
  </si>
  <si>
    <t>57213159093;55992016500;57201878338;55220000700;57034873500;57212901320</t>
  </si>
  <si>
    <t>Verma, Anamika;Pandey, Awanish;Mishra, Vigyanshu;Singh, Ten;Alam, Aftab;Kumar, V. Dinesh</t>
  </si>
  <si>
    <t>Verma A.</t>
  </si>
  <si>
    <t>Investigation of logarithmic spiral nanoantennas at optical frequencies</t>
  </si>
  <si>
    <t>10.1080/09500340.2013.868549</t>
  </si>
  <si>
    <t>2-s2.0-84893975256</t>
  </si>
  <si>
    <t>['supporting substrate', 'order resonating', 'measurements emphasize', 'magnetic biasing', 'left handed', 'frequency shift', 'experimentally processed', 'coplanar waveguide', '30 ghz']</t>
  </si>
  <si>
    <t>Ferrite | Frequency shift | Metamaterials | Mm-wave antenna</t>
  </si>
  <si>
    <t>In this paper we present a mm-wave metamatarial Composite Right / Left Handed (CRLH) CoPlanar Waveguide (CPW) Zeroth-Order Resonating (ZOR) antenna having a magnetically polarized ferrite as supporting substrate. The antenna was designed, experimentally processed and measured at 30 GHz. The measurements emphasize a frequency shift of about 1.1 GHz due to the variation of the ferrite substrate effective permeability following the magnetic biasing.</t>
  </si>
  <si>
    <t>187-194</t>
  </si>
  <si>
    <t>UPB Scientific Bulletin, Series A: Applied Mathematics and Physics</t>
  </si>
  <si>
    <t>60003161-60001705;60001705;60001705</t>
  </si>
  <si>
    <t>36453946600;6602110303;6602704276</t>
  </si>
  <si>
    <t>Mocanu, Iulia Andreea;Craciunoiu, Florea;Sajin, Gheorghe Ioan</t>
  </si>
  <si>
    <t>Mocanu I.A.</t>
  </si>
  <si>
    <t>Metamaterial antenna on magnetically polarized ferrite substrate</t>
  </si>
  <si>
    <t>2-s2.0-84894114603</t>
  </si>
  <si>
    <t>['multiantenna diversity', 'extensive study', 'discussion reveals', 'antenna system', '960 mhz', '2690 mhz']</t>
  </si>
  <si>
    <t>Diversity | mobile terminal antenna | multiple-input-multiple-output (MIMO)</t>
  </si>
  <si>
    <t>In this letter, the impact of antenna real estate is investigated and generalized to multiantenna diversity and multiple-input-multiple-output (MIMO) performance. In particular, an extensive study of two-antenna capacitive coupling elements with different antenna volumes and locations in a small mobile terminal is presented. The discussion reveals the optimally compact two-antenna system that can attain promising 80% and 100% MIMO performance separately at the lower (698-960 MHz) and higher (1710-2690 MHz) frequencies for next-generation mobile communications. ¬© 2013 IEEE.</t>
  </si>
  <si>
    <t>1712-1715</t>
  </si>
  <si>
    <t>60103653-60090652;60026638</t>
  </si>
  <si>
    <t>57194469675;24282234400</t>
  </si>
  <si>
    <t>Abdullah Al-Hadi, Azremi;Tian, Ruiyuan</t>
  </si>
  <si>
    <t>Finland;Malaysia;Finland</t>
  </si>
  <si>
    <t>Espoo;Arau;Espoo</t>
  </si>
  <si>
    <t>Aalto University;Universiti Malaysia Perlis;Nokia Corporation</t>
  </si>
  <si>
    <t>60103653;60090652;60026638</t>
  </si>
  <si>
    <t>Abdullah Al-Hadi A.</t>
  </si>
  <si>
    <t>Impact of multiantenna real estate on diversity and MIMO performance in mobile terminals</t>
  </si>
  <si>
    <t>10.1109/LAWP.2013.2293596</t>
  </si>
  <si>
    <t>2-s2.0-84894118362</t>
  </si>
  <si>
    <t>NE/I007156/1</t>
  </si>
  <si>
    <t>['west antarctica', 'two campaigns', 'terminal velocity', 'sensor accelerates', 'scientific interest', 'scar inlet', 'reach safely', 'partially buries', 'overland trek', 'overflying aircraft', 'initial results', 'gps receivers', 'deployable sensor', 'antarctic peninsula', 'alternative strategy', 'aircraft landing', 'aerodynamic sensor']</t>
  </si>
  <si>
    <t>There remain large regions of scientific interest in the Antarctic that are not instrumented. These include highly dynamic ice streams and glaciers that are difficult or impossible to reach safely because heavy crevassing impedes an overland trek or an aircraft landing. We have developed an alternative strategy for instrumenting these regions: an aerodynamic sensor that can be dropped from an overflying aircraft. During freefall the sensor accelerates to its terminal velocity of 42m s-1 before impacting with the glacier. On impact it partially buries itself in the snow while leaving an antenna mast protruding high above the surface to ensure a long operating life. In this paper, we describe the design and results of testing this aircraft-deployable sensor. Finally we present the initial results of two campaigns to instrument inaccessible regions of Pine Island Glacier, West Antarctica, and Scar Inlet, Antarctic Peninsula, with GPS receivers. ¬© 2014 Publishing Technology.</t>
  </si>
  <si>
    <t>1129-1134</t>
  </si>
  <si>
    <t>Journal of Glaciology</t>
  </si>
  <si>
    <t>60025990;60025990</t>
  </si>
  <si>
    <t>57198726807;7102405336</t>
  </si>
  <si>
    <t>Jones, David H.;Gudmundsson, G. Hilmar</t>
  </si>
  <si>
    <t>British Antarctic Survey</t>
  </si>
  <si>
    <t>Jones D.H.</t>
  </si>
  <si>
    <t>Instruments and methods: Aircraft-deployable ice observation system (ADIOS) for instrumenting inaccessible glaciers</t>
  </si>
  <si>
    <t>10.3189/2013JoG13J112</t>
  </si>
  <si>
    <t>2-s2.0-84894119270</t>
  </si>
  <si>
    <t>['unit cells', 'systematic approach', 'proposed antenna', 'composite right', 'band 4', 'band 1', '97 ghz', '950 mhz', '58 ghz', '57 ghz', '40 ).', '34 ),', '31 ghz', '2 ghz']</t>
  </si>
  <si>
    <t>Composite right/left-handed (CRLH) | Long Term Evolution (LTE) | microstrip monopole</t>
  </si>
  <si>
    <t>In this letter, a systematic approach to design a multiband planar monopole antenna loaded with composite right/left-handed (CRLH) unit cells and, as an example, a five-band monopole antenna loaded with three CRLH unit cells are proposed. The five resonant frequencies are located at 950 MHz (LTE-Band 8), 1.31 GHz (GPS-1.227 GHz), 1.58 GHz (GPS-1.57 GHz) (LTE-Band 4, 10, 21, and 24), 1.97 GHz (LTE-Band 1, 23, and 34), and 2.2 GHz (LTE-Band 1, 4, 10, 23, and 40). The proposed antenna is characterized by omnidirectional radiation pattern at the five operating frequencies. ¬© 2014 IEEE.</t>
  </si>
  <si>
    <t>1684-1687</t>
  </si>
  <si>
    <t>60016618;60016618</t>
  </si>
  <si>
    <t>57207295329;7005772436</t>
  </si>
  <si>
    <t>Ibrahim, Mohamed I.;Safwat, Amr M.E.</t>
  </si>
  <si>
    <t>Ain Shams University</t>
  </si>
  <si>
    <t>Ibrahim M.</t>
  </si>
  <si>
    <t>Metamaterial-inspired pentaband monopole Antenna</t>
  </si>
  <si>
    <t>10.1109/LAWP.2013.2296512</t>
  </si>
  <si>
    <t>2-s2.0-84894123594</t>
  </si>
  <si>
    <t>['user equipment', 'spatial cross', 'simulations take', 'modeling results', 'measurement data', 'licensee springer', 'indoor environments', 'indoor environment', 'geographic parameters', 'four cases', 'flexible locations', 'empirical counterparts', 'different groups', 'delay bins', 'correlation within', 'composite channels', 'cluttering scatterers', 'antenna das']</t>
  </si>
  <si>
    <t>In this contribution, the spatial cross-correlation of composite channels in a distributed antenna system (DAS) is studied for the case that a nine-antenna DAS is deployed in an indoor environment. As few measurement data of DAS propagation channels are available, the propagation graph modeling based on the electromagnetic wave reverberation theory is used to generate the synthetic impulse responses (IRs) for the composite channels induced by the different groups of antennas in the DAS. The simulations take into account the geographic parameters of the environment, the cluttering scatterers, the realistic visibility conditions, as well as the flexible locations for the antennas, and the user equipment. The uncorrelated scattering assumption is proved to be valid by using the real measurement data from the indoor environments. Based on this assumption, narrowband channel cross-correlation is computed by integrating the small-scale fading cross-correlation within the same delay bins in two channel IRs. The characteristics of the cross-correlation in four cases with different antenna grouping are investigated for the nine-antenna DAS. Part of the modeling results are shown to be consistent with the empirical counterparts for specific DAS constellations calculated using the real measurement data. ¬© 2013 Tian et al.; licensee Springer.</t>
  </si>
  <si>
    <t>60073652;60073652;60073652;60073652</t>
  </si>
  <si>
    <t>36633306600;7401674577;57198476719;37003480000</t>
  </si>
  <si>
    <t>Tian, Li;Yin, Xuefeng;Zhou, Xu;Zuo, Quan</t>
  </si>
  <si>
    <t>Tian L.</t>
  </si>
  <si>
    <t>Spatial cross-correlation modeling for propagation channels in indoor distributed antenna systems</t>
  </si>
  <si>
    <t>10.1186/1687-1499-2013-183</t>
  </si>
  <si>
    <t>2-s2.0-84894124634</t>
  </si>
  <si>
    <t>9140C130304120C13064</t>
  </si>
  <si>
    <t>['work well', 'time code', 'system employs', 'simulations show', 'reconstructed receiver', 'recognize stbcs', 'proposed using', 'proposed classifier', 'output system', 'original method', 'order statistics', 'miso system', 'licensee springer', 'input single', 'input multiple', 'high performance', 'feature extraction', 'e .,', 'cooperative scenario', 'classifier based', 'blind recognition', 'attention recently']</t>
  </si>
  <si>
    <t>Blind recognition | Multiple-input single-output | Space-time block codes | SVM</t>
  </si>
  <si>
    <t>Blind recognition of space-time block codes (STBCs) used in multiple transmitter communication is an important research topic in the non-cooperative scenario, which has attracted more and more attention recently. However, all of the current recognition algorithms can only work well in multiple-input multiple-output system, i.e., the system employs multiple receive antennas. To our knowledge, there is no report in the literature on blind recognition of STBCs in multiple-input single-output (MISO) system, i.e., the system employs only one receive antenna. In this paper, this matter is addressed. An original method of feature extraction for STBCs in the MISO system is proposed using the second-order and higher-order statistics of the reconstructed receiver. After feature extraction, the classification of space-time code can be considered as a pattern recognition problem. A classifier based on a support vector machine is proposed for the recognition of STBCs by mapping these features into a high dimensional space. Simulations show that the proposed classifier can recognize STBCs with high performance and be robust to modulation. ¬© 2013 Qian et al.; licensee Springer.</t>
  </si>
  <si>
    <t>60005465-109710589;60005465;60005465;60005465-109710589;60005465</t>
  </si>
  <si>
    <t>55767799600;56488671400;55266367200;35293044000;36653345900</t>
  </si>
  <si>
    <t>Qian, Guobing;Li, Liping;Luo, Minggang;Liao, Hongshu;Zhang, Huaguo</t>
  </si>
  <si>
    <t>University of Electronic Science and Technology of China;Science and Technology on Electronic Information Control Laboratory</t>
  </si>
  <si>
    <t>60005465;109710589</t>
  </si>
  <si>
    <t>Qian G.</t>
  </si>
  <si>
    <t>Blind recognition of space-time block code in MISO system</t>
  </si>
  <si>
    <t>10.1186/1687-1499-2013-164</t>
  </si>
  <si>
    <t>2-s2.0-84894125706</t>
  </si>
  <si>
    <t>['unknown parameters', 'time variations', 'signal model', 'recent rss', 'rao bound', 'proposed method', 'propagation parameters', 'ms position', 'mple algorithm', 'mple ),', 'mobile station', 'marquardt method', 'literature rely', 'licensee springer', 'jointly estimates', 'control channels', 'cellular network', 'also robust']</t>
  </si>
  <si>
    <t>Cramer-Rao bound | Location estimation | Mobile positioning | Received signal strength</t>
  </si>
  <si>
    <t>The location of a mobile station (MS) in a cellular network can be estimated using received signal strength (RSS) measurements that are available from control channels of nearby base stations. Most of the recent RSS-based location estimation methods that are available in the literature rely on the rather unrealistic assumption that signal propagation characteristics are known and independent of time variations and the environment. In this paper, we propose an RSS-based location estimation technique, so-called multiple path loss exponent algorithm (RSS-MPLE), which jointly estimates the propagation parameters and the MS position. The RSS-MPLE method incorporates antenna radiation pattern information into the signal model and determines the maximum likelihood estimate of unknown parameters by employing the Levenberg-Marquardt method. The accuracy of the proposed method is further examined by deriving the Cramer-Rao bound. The performance of the RSS-MPLE algorithm is evaluated for various scenarios via simulation results which confirm that the proposed scheme provides a practical position estimator that is not only accurate but also robust against the variations in the signal propagation characteristics. ¬© 2013 Zeytinci et al.; licensee Springer.</t>
  </si>
  <si>
    <t>60005803;60005803;60005803;60005803;60005803</t>
  </si>
  <si>
    <t>24725900900;56038886700;16229897600;6603885574;7003433959</t>
  </si>
  <si>
    <t>Zeytinci, Musa Bora;Sari, Veli;Harmanci, Frederic Kerem;Anarim, Emin;Akar, Mehmet</t>
  </si>
  <si>
    <t>Bebek</t>
  </si>
  <si>
    <t>Boƒüazi√ßi √úniversitesi</t>
  </si>
  <si>
    <t>Zeytinci M.</t>
  </si>
  <si>
    <t>Location estimation using RSS measurements with unknown path loss exponents</t>
  </si>
  <si>
    <t>10.1186/1687-1499-2013-178</t>
  </si>
  <si>
    <t>2-s2.0-84894135430</t>
  </si>
  <si>
    <t>['viable bandwidth', 'terminal chassis', 'single feed', 'recent work', 'orthogonal multiple', 'new framework', 'near fields', 'impedance matching', 'fabricated prototype', 'exploit tcm', 'experimentally verified', 'enlarged bandwidth', 'characteristic modes', 'characteristic currents', 'antenna prototype', '896 mhz', '1 ghz']</t>
  </si>
  <si>
    <t>Antenna array | antenna design | mobile antenna | multiple-input-multiple-output (MIMO) systems | mutual coupling</t>
  </si>
  <si>
    <t>Recent work has shown that, with the help of the Theory of Characteristic Modes (TCM), minor modifications of the terminal chassis can facilitate the design of orthogonal multiple-input-multiple-output (MIMO) antennas with viable bandwidth at frequencies below 1 GHz. Herein, a new framework is proposed to further exploit TCM to enhance the performance of the orthogonal MIMO antennas. By correlating the characteristic currents and near fields of modes with high modal significance in a given frequency band, a single feed may be designed to excite multiple modes, leading to enlarged bandwidth. Similarly, the correlation of characteristic currents and near fields across different bands provides candidate modes that can be excited for multiband operation using a single feed. Moreover, the impedance matching of these modes can be improved by additional structural manipulation. As proof of concept, a dual-band (818-896 MHz, 1841-2067 MHz), dual-antenna prototype was designed on a 130√ó 66-mm 2 chassis for Long Term Evolution (LTE) operation. Full-wave simulation results were experimentally verified with a fabricated prototype. ¬© 2013 IEEE.</t>
  </si>
  <si>
    <t>1696-1699</t>
  </si>
  <si>
    <t>56039198700;57044334100;7102223694</t>
  </si>
  <si>
    <t>Miers, Zachary;Li, Hui;Lau, Buon Kiong</t>
  </si>
  <si>
    <t>Miers Z.</t>
  </si>
  <si>
    <t>Design of bandwidth-enhanced and multiband MIMO antennas using characteristic modes</t>
  </si>
  <si>
    <t>10.1109/LAWP.2013.2292562</t>
  </si>
  <si>
    <t>2-s2.0-84894136447</t>
  </si>
  <si>
    <t>['traditional monopole', 'short edge', 'novel 2', 'mobile terminals', 'main purpose', 'main antenna', 'long edges', 'letter introduces', 'ghz multiple', 'ghz band', 'experimentally verified', 'envelope correlation', 'characteristic wavemodes', 'antenna system']</t>
  </si>
  <si>
    <t>Capacitive coupling element | characteristic modes theory | inductive coupling element | mobile antennas | multiantenna system | multiple-input-multiple-output (MIMO)</t>
  </si>
  <si>
    <t>This letter introduces a novel 2.6-GHz multiple-input-multiple-output (MIMO) antenna system for mobile terminals. The antenna structures consist of a broadband main antenna covering most of the LTE-A bands and a narrowband second antenna operating at the 2.6-GHz band. The main antenna is a traditional monopole-type capacitive coupling element (CCE) placed on the short edge of the terminal. The second antenna consists of two out-of-phase fed inductive coupling elements (ICEs) placed on the long edges of the chassis. The main purpose of the letter is to demonstrate that this kind of antenna system offers good performance in terms of electromagnetic (EM) isolation and envelope correlation between the antennas. This has been experimentally verified and is originated on the fact that both antennas excite effectively different orthogonal wavemodes, which is studied with the help of the theory of characteristic wavemodes. ¬© 2013 IEEE.</t>
  </si>
  <si>
    <t>60012345;60103653;60012345;60103653;60012345</t>
  </si>
  <si>
    <t>36195052800;15030088300;36782871200;27367951900;6602327674</t>
  </si>
  <si>
    <t>Martens, Robert;Holopainen, Jari;Safin, Eugen;Ilvonen, Janne;Manteuffel, Dirk</t>
  </si>
  <si>
    <t>Espoo;Kiel</t>
  </si>
  <si>
    <t>Aalto University;Christian-Albrechts-Universit√§t zu Kiel</t>
  </si>
  <si>
    <t>60103653;60012345</t>
  </si>
  <si>
    <t>Martens R.</t>
  </si>
  <si>
    <t>Optimal dual-antenna design in a small terminal multiantenna system</t>
  </si>
  <si>
    <t>10.1109/LAWP.2013.2296147</t>
  </si>
  <si>
    <t>2-s2.0-84894140038</t>
  </si>
  <si>
    <t>['reducing ber', 'receiving antenna', 'outage probability', 'optimization location', 'multipath channels', 'licensee springer', 'impulse responses', 'genetic algorithm', 'dde algorithm']</t>
  </si>
  <si>
    <t>BER | BPAM | DDE | GA | UWB</t>
  </si>
  <si>
    <t>Using the impulse responses of these multipath channels, the bit error rate (BER) performance for binary pulse amplitude modulation impulse radio ultra-wideband communication system is calculated. The optimization location of receiving antenna is investigated by dynamic differential evolution (DDE) and genetic algorithm (GA) to minimize the outage probability. Numerical results show that the performance for reducing BER and outage probability by DDE algorithm is better than that by GA. ¬© 2013 Stolojescu-Crisan and Isar; licensee Springer.</t>
  </si>
  <si>
    <t>60018405;109158166;60018405;60018405;60026306;60026306</t>
  </si>
  <si>
    <t>35109422300;56252855600;7402303547;35113278000;7005899195;6701442353</t>
  </si>
  <si>
    <t>Liao, Shu Han;Chen, Chien Hung;Chiu, Chien Ching;Ho, Min Hui;Wysocki, Tadeusz A.;Wysocki, Beata J.</t>
  </si>
  <si>
    <t>Lincoln;New Taipei City;Taipei</t>
  </si>
  <si>
    <t>University of Nebraska‚ÄìLincoln;Tamkang University;Taipei College of Maritime Technology</t>
  </si>
  <si>
    <t>60026306;60018405;109158166</t>
  </si>
  <si>
    <t>Optimal receiver antenna location in indoor environment using dynamic differential evolution and genetic algorithm</t>
  </si>
  <si>
    <t>10.1186/1687-1499-2013-235</t>
  </si>
  <si>
    <t>2-s2.0-84894140047</t>
  </si>
  <si>
    <t>['systems owing', 'quantization accuracy', 'phase ambiguity', 'pa feedback', 'licensee springer', 'highly desirable', 'global channel', 'global cdi', 'first derive', 'feed back', 'fed back', 'downlink transmission', 'coordinated multi', 'central unit', 'cell small', 'cell codebook', 'base stations', 'base station', 'analyze whether']</t>
  </si>
  <si>
    <t>Per-cell codebook-based limited feedback is highly desirable in coordinated multi-point (CoMP) systems owing to flexibility and compatibility. Except for the per-cell codeword indices, each user should feed back other information for the central unit to reconstruct global channel direction information (CDI) and estimate channel quality information (CQI) for downlink transmission. In this paper, we analyze the essential feedback information for per-cell codebook-based coherent CoMP systems. To show what should be fed back to estimate the CQI, we first derive a conservative CQI estimation to avoid the outage in transmission, which depends on the quantization accuracy and the norm of the global channel. We then analyze whether the per-cell small-scale fading channel norms are necessary to feed back in obtaining the global channel norm and reconstructing the global CDI. Next, we analyze whether the feedback of phase ambiguity (PA) is necessary. Both the analysis and simulation results show that the global channel norm should be fed back instead of the per-cell channel norms. The benefit of the PA feedback is evident only when the number of base stations is large and the number of antennas at each base station is small. ¬© 2013 Stolojescu-Crisan and Isar; licensee Springer.</t>
  </si>
  <si>
    <t>40661922800;55583285600</t>
  </si>
  <si>
    <t>Su, Di;Yang, Chenyang</t>
  </si>
  <si>
    <t>Su D.</t>
  </si>
  <si>
    <t>What should be fed back for per-cell codebook-based limited feedback coordinated multi-point systems?</t>
  </si>
  <si>
    <t>10.1186/1687-1499-2013-232</t>
  </si>
  <si>
    <t>2-s2.0-84894144248</t>
  </si>
  <si>
    <t>['worldwide interoperability', 'two ports', 'simple low', 'polarization diversity', 'placed perpendicular', 'microwave access', 'letter presents', 'handheld applications', 'ground plane', 'f antenna', 'exploited due', 'element two', 'element pifa', 'compact single', 'around 2', '9 ghz', '5 mm', '45 ghz']</t>
  </si>
  <si>
    <t>Antennas | diversity | isolation | multipleinput-multiple-output (MIMO) antennas | planar antennas | planar inverted-Fantenna (PIFA)</t>
  </si>
  <si>
    <t>This letter presents a very simple low-profile and compact single-element two-port planar inverted-F antenna (PIFA) with applications in Wireless Local Area Networks (WLAN) and Long Term Evolution (LTE) bands. The two feeding plates are placed perpendicular to each other where polarization diversity is exploited due to the fact that the two ports are cross-polarized. To isolate the two feeding ports, a slot is etched on the ground plane. This single-element PIFA has a height of h=5 mm, which makes it suitable for handheld applications and covers a wide frequency band from around 2.1 to 2.9 GHz for 11&lt;-10 dB, therefore having applications in WLAN (2.45 GHz) and LTE and Worldwide Interoperability for Microwave Access (WiMAX) band (2.5-2.7 GHz), and can be used as a 4G terminal antenna for diversity and multiple-input-multiple-output (MIMO) applications. ¬© 2013 IEEE.</t>
  </si>
  <si>
    <t>1673-1675</t>
  </si>
  <si>
    <t>;;60025578-60056462;60020661;60020661</t>
  </si>
  <si>
    <t>27367702600;55795965100;35408616600;35596180300;55581964200</t>
  </si>
  <si>
    <t>Chattha, Hassan Tariq;Nasir, Muhammad;Abbasi, Qammar H.;Huang, Yi;Alja'Afreh, Saqer S.</t>
  </si>
  <si>
    <t>Pakistan;China;United Kingdom</t>
  </si>
  <si>
    <t>Lahore;Xi'an;Liverpool</t>
  </si>
  <si>
    <t>University of Engineering and Technology, Lahore;Xidian University;University of Liverpool</t>
  </si>
  <si>
    <t>60056462;60025578;60020661</t>
  </si>
  <si>
    <t>Chattha H.</t>
  </si>
  <si>
    <t>Compact low-profile dual-port single wideband planar inverted-F MIMO Antenna</t>
  </si>
  <si>
    <t>10.1109/LAWP.2013.2293765</t>
  </si>
  <si>
    <t>2-s2.0-84894151353</t>
  </si>
  <si>
    <t>['user body', 'typical degradation', 'still performs', 'space multiple', 'results confirm', 'radiation efficiency', 'power imbalance', 'power balance', 'novel single', 'impedance matching', 'first time', 'external perturbation', 'conventional antennas', 'close proximity', 'chain beam', 'antenna concept']</t>
  </si>
  <si>
    <t>Beam-space multiple-input-multiple-output (MIMO) | reconfigurable antenna | reduced-complexity MIMO | single-RF-chain MIMO | user effect</t>
  </si>
  <si>
    <t>The performance and design of the novel single-RF-chain beam-space multiple-input-multiple-output (MIMO) antenna concept is evaluated for the first time in the presence of the user. First, the variations of different performance parameters are evaluated when placing a beam-space MIMO antenna in close proximity to the user body in several typical operating scenarios. In addition to the typical degradation of conventional antennas in terms of radiation efficiency and impedance matching, it is observed that the user body corrupts the power balance and the orthogonality of the beam-space MIMO basis. However, capacity analyses show that throughput reduction mainly stems from the absorption in user body tissues rather than from the power imbalance and the correlation of the basis. These results confirm that the beam-space MIMO concept, so far only demonstrated in the absence of external perturbation, still performs very well in typical human body interaction scenarios. ¬© 2014 IEEE.</t>
  </si>
  <si>
    <t>1716-1719</t>
  </si>
  <si>
    <t>55985886200;56040119700;11738782000</t>
  </si>
  <si>
    <t>Yousefbeiki, Mohsen;Najibi, Halima;Perruisseau-Carrier, Julien</t>
  </si>
  <si>
    <t>Yousefbeiki M.</t>
  </si>
  <si>
    <t>User effects in beam-space MIMO</t>
  </si>
  <si>
    <t>10.1109/LAWP.2013.2296560</t>
  </si>
  <si>
    <t>2-s2.0-84894160845</t>
  </si>
  <si>
    <t>['two full', 'top edge', 'reflection coefficient', 'proposed antenna', 'operation bandwidth', 'mobile device', 'lte700 operation', 'lte2500 ).', 'designed using', 'covers triple', 'complete structure', 'complete dimensions', 'band operations', 'band operation', 'also suited', '42 mhz', '1 vswr']</t>
  </si>
  <si>
    <t>Handset antennas | Long Term Evolution (LTE) | miniaturized | multiband antenna | printed antenna</t>
  </si>
  <si>
    <t>In this letter, a novel miniaturized multilayer internally printed antenna combined with two FR4 materials for triple Long Term Evolution (LTE) band operation is proposed. The proposed antenna is designed using a capacitive feed structure and an orthogonal meander line at the top edge of a subsection of the complete structure with dimensions of only 14√ó,15√ó 3.2 mm 3. This covers triple-band operation (LTE700, LTE2300, and LTE2500). The complete dimensions of the mobile device are 50√ó 100 mm2. The reflection coefficient is measured and used to demonstrate that the operation bandwidth is 42 MHz in LTE700 operation by a 3:1 VSWR. It is also suited to two full-band operations (LTE2300 and LTE2500) by using the definition of the 10-dB reflection coefficient in two higher modes of operation. ¬© 2014 IEEE.</t>
  </si>
  <si>
    <t>1680-1683</t>
  </si>
  <si>
    <t>60012392;60005429;60012392;60005429</t>
  </si>
  <si>
    <t>7403692642;9239854400;56039842700;35722152600</t>
  </si>
  <si>
    <t>Lin, Ding Bing;Chou, Jui Hung;Wu, Chih Yu;Li, Hsueh Jyh</t>
  </si>
  <si>
    <t>National Taipei University of Technology;National Taiwan University</t>
  </si>
  <si>
    <t>60012392;60005429</t>
  </si>
  <si>
    <t>Lin D.</t>
  </si>
  <si>
    <t>A novel miniaturized dual-layered LTE printed antenna for handheld devices</t>
  </si>
  <si>
    <t>10.1109/LAWP.2013.2297693</t>
  </si>
  <si>
    <t>2-s2.0-84894162054</t>
  </si>
  <si>
    <t>2011ZX03001-007-01</t>
  </si>
  <si>
    <t>['whose performance', 'unknown quantities', 'two expectation', 'two different', 'simultaneous detection', 'reduced scheme', 'proposed schemes', 'proposed algorithm', 'one antenna', 'noise variance', 'maximization algorithm', 'licensee springer', 'last values', 'input multiple', 'form expressions', 'first scheme', 'exhaustive search', 'estimating channel', 'detecting data', 'data detection', 'computational complexity', 'challenging problem']</t>
  </si>
  <si>
    <t>Expectation-maximization (EM) | Multiple-input multiple-output (MIMO) | Orthogonal frequency division multiplexing (OFDM) | Time-frequency (TF) dispersive channels | Unknown noise variance</t>
  </si>
  <si>
    <t>In this paper, the challenging problem of joint channel estimation and data detection for multiple-input multiple-output orthogonal frequency division multiplexing systems operating in time-frequency dispersive channels under unknown background noise is investigated. Based on two different but equivalent signal models, two expectation-maximization algorithm-based iterative schemes for joint data detection and channel and noise variance estimation are proposed. The first scheme jointly detects data and estimates the channel and noise variance, but the computational complexity is high, owing to the simultaneous detection and estimation for all antennas. To reduce the computational complexity, a complexity-reduced scheme that is detecting data and estimating channel for only one antenna during each iteration and holding the unknown quantities of other antennas to their last values is proposed, whose performance only slightly degrades compared to the first scheme. Moreover, both schemes are derived as closed-form expressions, and therefore, our proposed schemes are free of exhaustive search. Simulation results demonstrate quick convergence of the proposed algorithm, and after convergence, the performance of the proposed algorithm is close to that of the optimal channel estimation and data detection case, which assumes full training and perfect channel state information. ¬© 2013 Zhong et al.; licensee Springer.</t>
  </si>
  <si>
    <t>48361989100;8928381100;35240242100</t>
  </si>
  <si>
    <t>Zhong, Ke;Lei, Xia;Li, Shaoqian</t>
  </si>
  <si>
    <t>Zhong K.</t>
  </si>
  <si>
    <t>Iterative channel estimation and data detection for MIMO-OFDM systems operating in time-frequency dispersive channels under unknown background noise</t>
  </si>
  <si>
    <t>10.1186/1687-1499-2013-182</t>
  </si>
  <si>
    <t>2-s2.0-84894163999</t>
  </si>
  <si>
    <t>['new challenges', 'mobile phones', 'mobile communications', 'measurements demonstrate', 'letter proposes', 'high bands', 'fe ).', 'end architecture', 'antenna bandwidth', '4th generation']</t>
  </si>
  <si>
    <t>4G mobile communication | loaded antennas | mobile antennas | reconfigurable architectures | tunable circuits and devices</t>
  </si>
  <si>
    <t>The 4th Generation of mobile communications (4G) came with new challenges on the antenna bandwidth and on the front-end architecture of mobile phones. This letter proposes a novel architecture overcoming these challenges. It includes narrowband tunable antennas, co-designed with a tunable front rnd (FE). Simulations and measurements demonstrate the concept for low and high bands of the LTE frequency spectrum. ¬© 2014 IEEE.</t>
  </si>
  <si>
    <t>1676-1679</t>
  </si>
  <si>
    <t>60022134;60022134;60022134;100529056</t>
  </si>
  <si>
    <t>54783978500;54785442000;7102820003;7403404504</t>
  </si>
  <si>
    <t>Caporal Del Barrio, Samantha;Tatomirescu, Alexandru;Pedersen, Gert F.;Morris, Art</t>
  </si>
  <si>
    <t>Aalborg;Irvine</t>
  </si>
  <si>
    <t>Aalborg University;WiSpry Inc.</t>
  </si>
  <si>
    <t>60022134;100529056</t>
  </si>
  <si>
    <t>Novel architecture for LTE world-phones</t>
  </si>
  <si>
    <t>10.1109/LAWP.2014.2301014</t>
  </si>
  <si>
    <t>2-s2.0-84894169240</t>
  </si>
  <si>
    <t>['wide energy', 'transmit power', 'thus lending', 'saturated network', 'resource allocation', 'proposed procedures', 'proposed algorithms', 'previous works', 'numerical results', 'licensee springer', 'hop network', 'forward relaying', 'energy efficiency', 'enable communication', 'distributed implementation', 'distributed algorithm', 'circuit power', 'asymptotic regime', 'also analyzed', 'active users']</t>
  </si>
  <si>
    <t>Resource allocation for energy efficiency optimization in multi-carrier interference networks with multiple receive antennas is tackled. First, a one-hop network is considered, and then, the results are extended to the case of a two-hop network in which amplify-and-forward relaying is employed to enable communication. A distributed algorithm which optimizes a system-wide energy-efficient performance function, and which is guaranteed to converge to a stable equilibrium point, is provided. Unlike most previous works, in the definition of the energy efficiency, not only the users' transmit power but also the circuit power that is required to operate the devices is taken into account. All of the proposed procedures are guaranteed to converge and only require statistical channel state information, thus lending themselves to a distributed implementation. The asymptotic regime of a saturated network in which both the active users and the number of receive antennas deployed in each receiver grow large is also analyzed. Numerical results are provided to confirm the merits of the proposed algorithms. ¬© 2013 Liao et al.; licensee Springer.</t>
  </si>
  <si>
    <t>60018353;60012162;60103966;60012162</t>
  </si>
  <si>
    <t>27868254300;35917460200;7004636367;57042401300</t>
  </si>
  <si>
    <t>Zappone, Alessio;Alfano, Giuseppa;Buzzi, Stefano;Meo, Michela</t>
  </si>
  <si>
    <t>Italy;Germany;Italy</t>
  </si>
  <si>
    <t>Parma;Dresden;Turin</t>
  </si>
  <si>
    <t>Consorzio Nazionale Interuniversitario per le Telecomunicazioni;Technische Universit√§t Dresden;Politecnico di Torino</t>
  </si>
  <si>
    <t>60103966;60018353;60012162</t>
  </si>
  <si>
    <t>Zappone A.</t>
  </si>
  <si>
    <t>Distributed energy-aware resource allocation in multi-antenna multi-carrier interference networks with statistical CSI</t>
  </si>
  <si>
    <t>10.1186/1687-1499-2013-205</t>
  </si>
  <si>
    <t>2-s2.0-84894170404</t>
  </si>
  <si>
    <t>['transmitted polarizations', 'spatial diversity', 'significantly exceeds', 'signal processing', 'radio link', 'performance increase', 'licensee springer', 'khz bandwidth', 'input multiple', 'hf modems', 'current standards', 'corresponding system', 'capacity gain', 'balanced trade', 'antenna arrays', '30 mhz', '09 kbps']</t>
  </si>
  <si>
    <t>Capacity gain | Compact array | Ionosphere | MIMO | Polarization diversity</t>
  </si>
  <si>
    <t>A multiple-input multiple-output (MIMO) system for trans-horizon radio communications within the high-frequency (HF) band (3 to 30 MHz) is presented. The diversity of transmitted polarizations is proposed as an alternative to spatial diversity in order to limit the aperture of antenna arrays at both ends of the radio link. In a theoretical step providing the estimation of capacity gain for different MIMO architectures, a 2 √ó 2 MIMO solution transmitting two complementary circular polarizations is identified as a balanced trade-off between performance increase and complexity. The design of the corresponding system is described with a focus on antenna arrays and the kind of signal processing that should be implemented. This novel communication system has been tested on a 280-km-long radio link. The first results underline a data transfer rate reaching a value of 24.09 kbps (in a 4.2-kHz bandwidth) that significantly exceeds the current standards for HF modems. ¬© 2013 Ndao et al.; licensee Springer.</t>
  </si>
  <si>
    <t>60105585;112988453;60105585;60105585;112988453</t>
  </si>
  <si>
    <t>37077694000;56038759800;6602828031;34572493300;26029967300</t>
  </si>
  <si>
    <t>Ndao, Papa Moussa;Erhel, Y.;Lemur, Dominique;Oger, Martial;Masson, J√©r√¥me Le</t>
  </si>
  <si>
    <t>Rennes;</t>
  </si>
  <si>
    <t>Institut d‚Äô√âlectronique et des Technologies du num√©Rique;French Military Academy Saint-Cyr Coetquidan</t>
  </si>
  <si>
    <t>60105585;112988453</t>
  </si>
  <si>
    <t>Ndao P.M.</t>
  </si>
  <si>
    <t>Development and test of a trans-horizon communication system based on a mimo architecture</t>
  </si>
  <si>
    <t>10.1186/1687-1499-2013-167</t>
  </si>
  <si>
    <t>2-s2.0-84894173345</t>
  </si>
  <si>
    <t>['theoretical background', 'simplified configuration', 'proposed multiple', 'performance measurement', 'measurement system', 'licensee springer', 'key feature', 'input multiple', 'fpga implementation', 'eigenvalue analysis', 'controlled configuration', 'channel model', 'basic configuration']</t>
  </si>
  <si>
    <t>Fading emulator | MIMO | OTA | Propagation channel model | Wideband channel</t>
  </si>
  <si>
    <t>This paper shows performance evaluation results of the proposed multiple-input multiple-output (MIMO) channel model with simplified configuration for OTA measurement systems. The key feature of our proposal is the adoption of a simple antenna branch-controlled configuration for generating various Rayleigh fading environments composed of a number of multipath delayed waves. The scheme matches well with FPGA implementation with IF band signal processing. The channel model and its theoretical background, and the basic configuration of the measurement system are presented. From an eigenvalue analysis of the generated channel matrix, it is verified that an 8-probe antenna system can realize a very accurate multipath environment for the performance measurement of a 2 √ó 2 MIMO system, while a 12- or 16-probe antenna system can do the same for a 4 √ó 4 MIMO system. ¬© 2013 Stolojescu-Crisan and Isar; licensee Springer.</t>
  </si>
  <si>
    <t>60032315;60032315;60032315;60032315</t>
  </si>
  <si>
    <t>56039144200;56040144100;44861405700;7102618328</t>
  </si>
  <si>
    <t>Pasisingi, Sahrul;Nakada, Katsuhiro;Kosako, Akira;Karasawa, Yoshio</t>
  </si>
  <si>
    <t>Pasisingi S.</t>
  </si>
  <si>
    <t>Performance evaluation of a MIMO channel model for simplified OTA test systems</t>
  </si>
  <si>
    <t>10.1186/1687-1499-2013-285</t>
  </si>
  <si>
    <t>2-s2.0-84894173734</t>
  </si>
  <si>
    <t>['upper band', 'umts bands', 'two slots', 'two corners', 'two antennas', 'mutual coupling', 'lower band', 'lines technique', 'line theory', 'ground plane', 'edge distance', 'composite right', 'band multiple', 'antenna array', '30 œª', '12 mm']</t>
  </si>
  <si>
    <t>Composite right/left-handed (CRLH)-based antennas | dual-band | high isolation | multiple-input-multiple-output (MIMO) antennas | neutralization line</t>
  </si>
  <si>
    <t>In this letter, a dual-band multiple-input-multiple-output (MIMO) antenna array for mobile handheld devices is proposed. The two dual zeroth-order resonance antennas that use the composite right-and left-handed (CRLH) transmission-line theory are placed at two corners of the system printed circuit board (PCB) with an edge-to-edge distance of 12 mm (1/30 Œª at 850 MHz). The neutralization-lines technique is employed to reduce the mutual coupling between the two antennas. The efficiency (&gt; 30\% ) of the antenna array can cover the GSM850/900 and DCS1800/1900/UMTS bands. The envelope correlation coefficient is lower than 0.4 in the lower band and 0.05 in the upper band. Two slots are inserted in the ground plane to further improve the isolation (&lt;-20 dB) in the upper band. Details of the structure are described and discussed in the letter. ¬© 2013 IEEE.</t>
  </si>
  <si>
    <t>1692-1695</t>
  </si>
  <si>
    <t>24080783500;55675482900;56039319800;56039181100</t>
  </si>
  <si>
    <t>Li, Long;Huo, Feifei;Jia, Zhen;Han, Weiqiang</t>
  </si>
  <si>
    <t>Dual zeroth-order resonance antennas with low mutual coupling for MIMO communications</t>
  </si>
  <si>
    <t>10.1109/LAWP.2013.2294686</t>
  </si>
  <si>
    <t>2-s2.0-84894174338</t>
  </si>
  <si>
    <t>['user ib', 'two space', 'severely time', 'second one', 'physical channel', 'performance close', 'overall mse', 'one given', 'licensee springer', 'individual user', 'frequency multi', 'first approach', 'evaluate multi', 'equalizer vectors', 'equalizer matrices', 'dispersive channels', 'discussed receivers', 'carrier frequency', 'based processing', 'base station', 'antenna array']</t>
  </si>
  <si>
    <t>Cellular systems | IB-DFE | Multi-user separation | PIC | SC-FDMA | SIC</t>
  </si>
  <si>
    <t>The aim of this paper is to propose and evaluate multi-user iterative block decision feedback equalization (IB-DFE) schemes for the uplink of single-carrier frequency-division multiple access (SC-FDMA)-based systems. It is assumed that a set of single antenna users share the same physical channel to transmit its own information to the base station, which is equipped with an antenna array. Two space-frequency multi-user IB-DFE-based processing are considered: iterative successive interference cancellation and parallel interference cancellation. In the first approach, the equalizer vectors are computed by minimizing the mean square error (MSE) of each individual user, at each subcarrier. In the second one, the equalizer matrices are obtained by minimizing the overall MSE of all users at each subcarrier. For both cases, we propose a simple yet accurate analytical approach for obtaining the performance of the discussed receivers. The proposed schemes allow an efficient user separation, with a performance close to the one given by the matched filter bound for severely time-dispersive channels, with only a few iterations. ¬© 2013 Stolojescu-Crisan and Isar; licensee Springer.</t>
  </si>
  <si>
    <t>60024825;60024825;60031875;60024825</t>
  </si>
  <si>
    <t>55950026000;6507853376;6701511111;7003957523</t>
  </si>
  <si>
    <t>Silva, Ad√£o;Assun√ß√£o, Jos√©;Dinis, Rui;Gameiro, At√≠lio</t>
  </si>
  <si>
    <t>Lisbon;Aveiro</t>
  </si>
  <si>
    <t>Universidade Nova de Lisboa;Universidade de Aveiro</t>
  </si>
  <si>
    <t>60031875;60024825</t>
  </si>
  <si>
    <t>Silva A.</t>
  </si>
  <si>
    <t>Performance evaluation of IB-DFE-based strategies for SC-FDMA systems</t>
  </si>
  <si>
    <t>10.1186/1687-1499-2013-292</t>
  </si>
  <si>
    <t>2-s2.0-84894174445</t>
  </si>
  <si>
    <t>['turbo receiver', 'transmitted data', 'transmit antennas', 'transmit antenna', 'spreading code', 'siso decoder', 'simulations show', 'significant improvement', 'received signal', 'receive antennas', 'proposed system', 'proposed receiver', 'permutation spreading', 'performed using', 'performed iteratively', 'outer code', 'multiple iterations', 'licensee springer', 'inner code', 'detected bit', 'convolutional coding']</t>
  </si>
  <si>
    <t>In this paper, a turbo receiver for MIMO-CDMA systems employing parity bit selected and permutation spreading is proposed. In such systems, spreading codes used by transmit antennas are dependent on the transmitted data. In the proposed system, convolutional coding is used as an outer code, while the parity bit selected scheme is used as the inner code. Detection and decoding are performed iteratively for each detected bit. When parity bit selected spreading is used, the parity bits generated by a linear block encoder are used to select a spreading code from a set of orthogonal spreading sequences. The selected spreading code is then used to spread the signals in all transmit antennas. In contrast, in permutation spreading, a permutation of orthogonal spreading sequences is used in each transmit antenna. In the proposed receiver, soft information passes between the detector and the decoder on multiple iterations. Detection is performed using the received signal from all receive antennas in combination with the extrinsic likelihood provided by a SISO decoder. The turbo receiver is further extended to a multiple user system, where the MAI is estimated in each iteration and subtracted out from the received signal. Simulations show a significant improvement in BER when a turbo receiver is used in these systems. ¬© 2013 Stolojescu-Crisan and Isar; licensee Springer.</t>
  </si>
  <si>
    <t>60028897;60028897</t>
  </si>
  <si>
    <t>55903967200;6603796677</t>
  </si>
  <si>
    <t>Mirzaee, Alireza;D'Amours, Claude</t>
  </si>
  <si>
    <t>Mirzaee A.</t>
  </si>
  <si>
    <t>Turbo receiver for MIMO-CDMA systems employing parity bit selected and permutation spreading</t>
  </si>
  <si>
    <t>10.1186/1687-1499-2013-266</t>
  </si>
  <si>
    <t>2-s2.0-84894177398</t>
  </si>
  <si>
    <t>['wlan2400 standards', 'target bands', 'simulation data', 'respectively low', 'reflection coefficient', 'one side', 'head models', 'g standards', 'feasibility study', 'best antenna', 'antenna designs', '960 mhz', '7 ghz']</t>
  </si>
  <si>
    <t>Coupling element | eyewear | GSM | LTE | SAR</t>
  </si>
  <si>
    <t>A feasibility study of 4G cellular antennas operating in the LTE, GSM, DCS, PCS, and WLAN2400 standards for wirelessly connected eyewear is presented. The target bands are 700-960 MHz and 1.7-2.7 GHz. The antenna designs are capacitive coupling element types, with simple layout printed on one side of the printed circuit board (PCB) substrate. Three different antennas are examined in terms of obtainable bandwidth potential, reflection coefficient, and specific absorption rate (SAR) values considering two human-head models (SAM and Visible Human). The best antenna is ${-}$6 dB matched and has radiation efficiencies around 14% and 36% in respectively low and high frequency bands. Based on simulation data, SAR values could be above the 1-g standards. ¬© 2013 IEEE.</t>
  </si>
  <si>
    <t>1704-1707</t>
  </si>
  <si>
    <t>60110755;60000891;60000891;60110755;60110693;60102593;60110693-60029631</t>
  </si>
  <si>
    <t>37085073300;8599900600;12242052200;11839550200;6602164811;12142174800;11838770200</t>
  </si>
  <si>
    <t>Cihangir, Aykut;Whittow, Will G.;Panagamuwa, Chinthana J.;Ferrero, Fabien;Jacquemod, Gilles;Gianesello, Frederic;Luxey, Cyril</t>
  </si>
  <si>
    <t>France;France;France;France;United Kingdom</t>
  </si>
  <si>
    <t>Sophia Antipolis;Nice;Paris;Paris;Loughborough</t>
  </si>
  <si>
    <t>Laboratoire D'√©lectronique, Antennes et T√©l√©communications;Universit√© C√¥te d'Azur;STMicroelectronics SA, France;Institut Universitaire de France;Loughborough University</t>
  </si>
  <si>
    <t>60110755;60110693;60102593;60029631;60000891</t>
  </si>
  <si>
    <t>Feasibility study of 4G cellular antennas for eyewear communicating devices</t>
  </si>
  <si>
    <t>10.1109/LAWP.2013.2287204</t>
  </si>
  <si>
    <t>2-s2.0-84894184138</t>
  </si>
  <si>
    <t>['zor theory', 'upper band', 'three parts', 'smart handset', 'proposed antenna', 'particularly recommended', 'order resonance', 'multimode technique', 'lower band', 'high efficiency', 'also applicable', 'also analyzed', '960 mhz', '$\\ lambda']</t>
  </si>
  <si>
    <t>Compact | composite right-and left-handed transmission lines | dual zeroth-order resonance | multiband | smart mobile phone</t>
  </si>
  <si>
    <t>In this letter, a novel dual zeroth-order resonance (ZOR) by using composite right-and left-handed (CRLH) metamaterial transmission lines structure is proposed for compact multiband antenna design of a smart mobile phone. The theory of ZOR and multimode technique are particularly recommended to design a compact multimode antenna covering GSM850/900 (824-960 MHz) and DCS1800/PCS1900/UTMS (1710-2170 MHz). In order to achieve a broad operation bandwidth, the proposed antenna consists of three parts that can generate two ZOR modes covering the lower band and $\lambda/4$ resonant mode covering the upper band. The simulated and measured results show that it has the performance of good radiation pattern and high efficiency, which can meet the requirement of the smart handset. The effect of each part of the proposed antenna on the performance is also analyzed, which is in agreement with the ZOR theory. In addition, the proposed antenna is also applicable to other wireless communication terminals. ¬© 2013 IEEE.</t>
  </si>
  <si>
    <t>1688-1691</t>
  </si>
  <si>
    <t>24080783500;56039319800;55675482900;56039181100</t>
  </si>
  <si>
    <t>Li, Long;Jia, Zhen;Huo, Feifei;Han, Weiqiang</t>
  </si>
  <si>
    <t>A novel compact multiband antenna employing dual-band CRLH-TL for smart mobile phone application</t>
  </si>
  <si>
    <t>10.1109/LAWP.2013.2295915</t>
  </si>
  <si>
    <t>2-s2.0-84894196549</t>
  </si>
  <si>
    <t>2013R1A1A1005731</t>
  </si>
  <si>
    <t>['upper limit', 'transmit antennas', 'throughput loss', 'throughput achieved', 'theoretically quantify', 'study aims', 'spectrum usage', 'spatial subspaces', 'snr region', 'share spectrum', 'sdma relative', 'recently proposed', 'rate control', 'pu2rc ))', 'precoder codebook', 'orthogonal sdma', 'nulling space', 'noise ratio', 'lower snr', 'licensee springer', 'fewer users', 'feedback bits', 'different systems', 'data transmission', 'coexisting systems', 'also derive']</t>
  </si>
  <si>
    <t>We recently proposed a precoder codebook for a transmit-nulling space-division multiple access (TN-SDMA) to share spectrum with existing wireless services. Since a portion of the spatial subspaces of a multiantenna broadcast channel is used to eliminate the interference to coexisting systems, TN-SDMA could benefit the efficiency of spectrum usage from the coexistence of different systems in the same band while it always yields lower throughput per unit bandwidth than the orthogonal SDMA (called per user unitary and rate control (PU2RC)) that utilizes all the spatial subspaces for data transmission. This study aims to theoretically quantify the throughput loss of TN-SDMA relative to PU2RC and to analyze the effect of the main system parameters (signal-to-noise ratio (SNR) and the numbers of transmit antennas, users, and feedback bits) on the throughput loss. We derive the theoretical upper bound of the throughput loss of TN-SDMA relative to PU2RC, with the same feedback bits (codebook size). The throughput loss is lower with more transmit antennas, fewer users, lower SNR, or fewer feedback bits. It is interesting to note that the throughput loss converges to an upper limit with an increase in the SNR, which indicates that the SNR has a comparatively minor effect on the throughput loss in the high-SNR region. We also derive the required additional number of feedback bits for TN-SDMA to achieve the throughput of PU2RC (i.e., zero throughput loss). We find that the throughput achieved is feasible at the cost of a practically small number of additional feedback bits. ¬© 2013 Stolojescu-Crisan and Isar; licensee Springer.</t>
  </si>
  <si>
    <t>60031215;60068689</t>
  </si>
  <si>
    <t>7003983626;12804430400</t>
  </si>
  <si>
    <t>Mun, Cheol;Jo, Han Shin</t>
  </si>
  <si>
    <t>Yusong;Chungju</t>
  </si>
  <si>
    <t>Hanbat National University;Korea National University of Transportation</t>
  </si>
  <si>
    <t>60068689;60031215</t>
  </si>
  <si>
    <t>Mun C.</t>
  </si>
  <si>
    <t>Throughput analysis of transmit-nulling SDMA with limited feedback</t>
  </si>
  <si>
    <t>10.1186/1687-1499-2013-270</t>
  </si>
  <si>
    <t>2-s2.0-84894203169</t>
  </si>
  <si>
    <t>['transmit signal', 'tr system', 'time reversal', 'snr ).', 'promising technique', 'precoding techniques', 'precoding schemes', 'precoding scheme', 'paper analyzes', 'ofdm system', 'noise ratio', 'mrt system', 'mrt exploit', 'low snrs', 'licensee springer', 'input single', 'high snrs', 'full diversity', 'form expressions', 'focusing properties', 'exploits half', 'easily carried', 'diversity exploitation', 'ber performance', 'available diversity', 'analytical results', 'analytical performance', 'adaptive modulations', 'achievable throughput']</t>
  </si>
  <si>
    <t>Adaptive modulation | Capacity | MISO | OFDM | Time reversal</t>
  </si>
  <si>
    <t>Time reversal (TR) is considered as a promising technique for green and multi-user communications thanks to its time and space focusing properties. TR can be viewed as a precoding scheme which can be combined with orthogonal frequency division multiplexing (OFDM) and easily carried out in a multiple transmit antenna context. This paper analyzes the performance of TR for a multiple-input single-output (MISO) OFDM system and provides a comparison with maximum ratio transmission (MRT) and equal gain transmission (EGT) precoding techniques. The analytical performance of the three precoding techniques is derived by computing the capacity and the bit error rate (BER) as a function of the transmit signal-to-noise ratio (SNR). First, the capacity analysis highlights the ability of the TR system to provide higher bit rates than the MRT system at low SNRs, while the capacity of the MRT system is the highest at high SNRs. From the obtained BER analytical expressions, the diversity exploitation of each system is discussed. In particular, it is shown that the TR system only exploits half the available diversity, while the systems using EGT or MRT exploit the full diversity. Hence, contrary to what is expected from the theoretical capacity analysis, the TR system is shown to underperform the other precoding schemes in terms of BER. To overcome such a drawback, the combination of TR with classical adaptive modulation techniques is studied, allowing the achievable throughput to be increased without destroying the focusing properties of TR. It is then observed that TR takes advantage of adaptive modulations and outperforms the other schemes at low SNRs. In this study, analytical results and closed-form expressions of capacity and BER performance are provided and confirmed through Monte Carlo simulations. ¬© 2013 Stolojescu-Crisan and Isar; licensee Springer.</t>
  </si>
  <si>
    <t>60105585;60105585;60105585;60107883</t>
  </si>
  <si>
    <t>56256817000;6603550051;8214997400;55959349300</t>
  </si>
  <si>
    <t>Dubois, Thierry;H√©lard, Maryline;Crussi√®re, Matthieu;Germond, C√©cile</t>
  </si>
  <si>
    <t>Gennevilliers;Rennes</t>
  </si>
  <si>
    <t>Thales Communications &amp; Security;Institut d‚Äô√âlectronique et des Technologies du num√©Rique</t>
  </si>
  <si>
    <t>60107883;60105585</t>
  </si>
  <si>
    <t>Dubois T.</t>
  </si>
  <si>
    <t>Performance of time reversal precoding technique for MISO-OFDM systems</t>
  </si>
  <si>
    <t>10.1186/1687-1499-2013-260</t>
  </si>
  <si>
    <t>2-s2.0-84894204520</t>
  </si>
  <si>
    <t>3-039-2-010</t>
  </si>
  <si>
    <t>['upper bound', 'relaying systems', 'outage probability', 'outage performance', 'lower bounds', 'licensee springer', 'interference ratio', 'form expressions', 'findings suggest', 'feedback delay', 'ergodic capacity', 'end signal', 'diversity order', 'coding gain', 'channel interference', 'cci degrades', 'average ser', 'assisted amplify', 'arbitrary number']</t>
  </si>
  <si>
    <t>Amplify-and-forward (AF) relaying | Co-channel interference (CCI) | Ergodic capacity | Multiple antenna system | Outage probability | Power allocation | Symbol error rate (SER)</t>
  </si>
  <si>
    <t>In this paper, we present a comprehensive performance analysis of dual-hop multiple antenna channel state information (CSI) assisted amplify-and-forward (AF) relaying systems over Rayleigh fading channels employing arbitrary transmit antenna selection (TAS) and receiver maximum ratio combining (MRC) with feedback delay in the presence of co-channel interference (CCI) at both the relay and destination. Specifically, an upper bound on the cumulative distribution function (CDF) of the end-to-end signal-to-interference ratio (SIR) is proposed, based on which closed-form expressions for the outage probability and the average symbol error rate (SER) are derived. To gain further insights, simple and high informative expressions for the outage probability and the average SER are obtained at the high SIR regime, which readily enable us to characterize the achievable diversity order and coding gain of the system. Moreover, we present new analytical upper and lower bounds for the ergodic capacity of the system, which apply to the system with arbitrary number of antennas, CCI and feedback delay at any SIRs. Finally, to minimize the outage probability of the system, an optimum power allocation scheme is devised under the total transmission power constraint between the source and the relay. The findings suggest that the feedback delay limits the diversity order to one, while the CCI degrades the outage performance by affecting the coding gain of the system. ¬© 2013 Stolojescu-Crisan and Isar; licensee Springer.</t>
  </si>
  <si>
    <t>60088583;60088583;60003970-60005244;60072753;60088583;60088583</t>
  </si>
  <si>
    <t>8937504400;36986742000;23398998300;23767202400;8061868700;13403622900</t>
  </si>
  <si>
    <t>Wang, Jinlong;Huang, Yuzhen;Zhong, Caijun;Al-Qahtani, Fawaz;Wu, Qihui;Cheng, Yunpeng</t>
  </si>
  <si>
    <t>China;Qatar;China;China</t>
  </si>
  <si>
    <t>Nanjing;Doha;Nanjing;Hangzhou</t>
  </si>
  <si>
    <t>PLA University of Science and Technology;Texas A&amp;M University at Qatar;Southeast University;Zhejiang University</t>
  </si>
  <si>
    <t>60088583;60072753;60005244;60003970</t>
  </si>
  <si>
    <t>Performance analysis of interference-limited dual-hop multiple antenna AF relaying systems with feedback delay</t>
  </si>
  <si>
    <t>10.1186/1687-1499-2013-284</t>
  </si>
  <si>
    <t>2-s2.0-84894216183</t>
  </si>
  <si>
    <t>TEC2011-25446</t>
  </si>
  <si>
    <t>['stream transmission', 'still reaping', 'soft information', 'selectively choose', 'selective use', 'performance advantage', 'paper proposes', 'linear setup', 'licensee springer', 'iterative decoding', 'individual subcarrier', 'higher complexity', 'gains come', 'either perfect', 'detection technique', 'detection strategy', 'csit accuracy', 'computational cost', 'best features']</t>
  </si>
  <si>
    <t>Within the context of linearly precoded MIMO-OFDM (combination of multiple antenna techniques with multicarrier transmission schemes such as orthogonal frequency division multiplexing) systems with multiple-stream transmission, maximum likelihood detection (MLD) has been shown to offer large performance gains when compared to an all-linear setup (i.e., linear transmitter/receiver) when either perfect or imperfect channel state information at the transmitter (CSIT) is available. Unfortunately, these gains come at the cost of a higher complexity. In particular, the increase in computational cost is more significant when the receiver is designed to operate with soft information and even more dramatic when, in order to optimise error rate performance, iterative decoding is allowed. In order to exploit the best features of each detection technique, this paper proposes a method to selectively choose the detection strategy (ML or linear) for each individual subcarrier as a function of the instantaneous channel conditions and CSIT accuracy. Numerical results show that a cautious and selective use of ML detection substantially reduces complexity while still reaping most of the performance advantage. ¬© 2013 Stolojescu-Crisan and Isar; licensee Springer.</t>
  </si>
  <si>
    <t>60009780;60009780</t>
  </si>
  <si>
    <t>55921833000;7003374416</t>
  </si>
  <si>
    <t>Riera-Palou, Felip;Femenias, Guillem</t>
  </si>
  <si>
    <t>Palma</t>
  </si>
  <si>
    <t>Universitat de les Illes Balears</t>
  </si>
  <si>
    <t>Riera-Palou F.</t>
  </si>
  <si>
    <t>Channel-aware adaptive receivers for linearly precoded MIMO-OFDM systems with imperfect CSIT</t>
  </si>
  <si>
    <t>10.1186/1687-1499-2013-240</t>
  </si>
  <si>
    <t>2-s2.0-84894218382</t>
  </si>
  <si>
    <t>['textile prototype', 'textile antennas', 'planar inverted', 'patterns embroidered', 'operate properly', 'metallic button', 'ism 2', 'f antennas', 'conductive threads', 'classical circuits', 'antenna properties', '4 band']</t>
  </si>
  <si>
    <t>Body-centric communications | conductive textile | textile antenna | wearable antenna</t>
  </si>
  <si>
    <t>Planar inverted-F antennas (PIFAs) made of woven conductive textiles and of patterns embroidered with conductive threads are investigated. The influence of conductive thread density on antenna properties is considered in both cases. The effect of lockstitch on antenna resonant frequency is quantified. A metallic button is proposed as the transition between textile antennas and classical circuits. A full-textile prototype of a PIFA is designed and shown to operate properly in the ISM 2.4 band. ¬© 2014 IEEE.</t>
  </si>
  <si>
    <t>60159855;60159855;60159855</t>
  </si>
  <si>
    <t>24766170100;6602371741;35618374900</t>
  </si>
  <si>
    <t>Ivsic, Branimir;Bonefacic, Davor;Bartolic, Juraj</t>
  </si>
  <si>
    <t>University of Zagreb, Faculty of Electrical Engineering and Computing</t>
  </si>
  <si>
    <t>Ivsic B.</t>
  </si>
  <si>
    <t>Considerations on embroidered textile antennas for wearable applications</t>
  </si>
  <si>
    <t>10.1109/LAWP.2013.2297698</t>
  </si>
  <si>
    <t>2-s2.0-84894220685</t>
  </si>
  <si>
    <t>['two stubs', 'small size', 'paper proposes', 'low cost', 'k band', 'horizontal plane', 'frequency range', 'ccts antenna', 'arranged longitudinally', '5 ghz', '35 ghz']</t>
  </si>
  <si>
    <t>Antenna array | Continuous transverse stub | Multiband | Radiation pattern | S-parameter | Stub | VSWR</t>
  </si>
  <si>
    <t>This paper proposes the design and analysis of co-axial continuous transverse stub multiband antenna (CCTS) for multiple high frequency Applications. Coaxial continuous transverse stub antenna is used to operate on multiple frequency bands with small size and low cost. This proposed antenna consists of two stubs, arranged longitudinally to form a waveguide skeleton like structure. The advantages of CCTS antenna are used to produce omnidirectional radiation pattern in the horizontal plane. This antenna can radiate for the frequency range of 24.5 GHz to 35 GHz which is suitable for portion of K band and Ka band wireless applications. This proposed structure produces very good radiation pattern in both vertical and horizontal plane with minimum acceptable return loss. The simulation software used in this design is CST Microwave Studio and MATLAB.</t>
  </si>
  <si>
    <t>670-681</t>
  </si>
  <si>
    <t>60069599;60033058</t>
  </si>
  <si>
    <t>36809347100;7102402670</t>
  </si>
  <si>
    <t>Jothilakshmi, P.;Raju, S.</t>
  </si>
  <si>
    <t>Sriperumbudur;Madurai</t>
  </si>
  <si>
    <t>Sri Venkateswara College of Engineering, Sriperumbudur;Thiagarajar College of Engineering</t>
  </si>
  <si>
    <t>Jothilakshmi P.</t>
  </si>
  <si>
    <t>Design and analysis of miniaturized multiband high frequency antenna for K and Ka band applications</t>
  </si>
  <si>
    <t>2-s2.0-84894258971</t>
  </si>
  <si>
    <t>['values depend', 'use warranted', 'sar ).', 'results showed', 'radiophones use', 'radiophone type', 'polish safety', 'particular scenarios', 'particular cases', 'output power', 'numerical calculations', 'maximum sar', 'location near', 'limits laid', 'health regulations', 'fold higher', 'exceed 35', 'eu requirements', 'eu limits', 'electromagnetic fields', 'directive limits', 'directive 2013', 'detailed analysis', 'conventional radiophones', 'body shorter', '5 cm', '4 w', '10 g']</t>
  </si>
  <si>
    <t>Conventional communication | Occupational exposure | Portable radiophones | SAR | Trunked communication</t>
  </si>
  <si>
    <t>Background: The assessment of electromagnetic field distribution near radiophones and their use warranted an analysis of thermal exposure hazards and related health effects, based on i.e. numerical calculations of specific energy absorption rate (SAR). Materials and Methods: The investigation concerned radiophones of conventional and trunked communication systems. Electromagnetic hazards assessment involved numerical simulations of SAR inside users' models (male and female) for 5 radiophones locations - near the ear, arm, chest, hip and face. Results: Maximum SAR (10 g) values depend on radiophone type, output power and locations. Near the chest, hip and face they are 6-, 2- and 2-fold higher than for location near the ear. SAR (10 g) may exceed Directive 2013/35/EU limits at maximum (4 W) output power of conventional radiophones, and the distance between antenna and worker's body shorter than 5 cm. SAR (10 g) values near trunked radiophones do not exceed 35% of the Directive limits. The Polish safety and health regulations in particular cases of radiophones use and local exposure may not guarantee the compliance with Directive 2013/35/EU requirements, i.e. SAR (10 g) may locally exceed exposure limit values (ELVs) during exposure to electromagnetic fields of hazardous, and even intermediate zones. Conclusions: It was demonstrated that exposure of trunked radiophones users does not exceed the limits laid down in the Polish safety and health regulations and Directive 2013/35/EU, however, in particular scenarios of the conventional radiophones use overexposure can be observed. The results showed that in exposure to electromagnetic field emitted by sources located near workers' body there is a need for more detailed analysis of the compliance of Polish safety and health regulations with Directive 2013/35/EU requirements.</t>
  </si>
  <si>
    <t>817-827</t>
  </si>
  <si>
    <t>55307985400;35746370600;6602961557;6603242180</t>
  </si>
  <si>
    <t>Zradzi≈Ñski, Patryk;Leszko, Wies≈Çaw;Karpowicz, Jolanta;Gryz, Krzysztof</t>
  </si>
  <si>
    <t>Zradzi≈Ñski P.</t>
  </si>
  <si>
    <t>Assessment of the portable radiophone users' exposure to electromagnetic fields, with use of numerical simulations and directive 2013/35/EU requirements</t>
  </si>
  <si>
    <t>10.13075/mp.5893.2013.0070</t>
  </si>
  <si>
    <t>2-s2.0-84894385949</t>
  </si>
  <si>
    <t>['untreated zone', 'untreated pad', 'two blood', 'treated zone', 'treated pad', 'stomoxys calcitrans', 'stable flies', 'spent significantly', 'spatial repellent', 'significant increase', 'results suggest', 'muscidae ).', 'median value', 'lemongrass oil', 'laboratory conditions', 'increasing doses', 'house flies', 'flight cage', 'electroantennogram responses', 'effective repellent', 'edp sciences', 'cymbopogon citratus', 'choice tests', 'additional studies', 'active substance']</t>
  </si>
  <si>
    <t>Cymbopogon citratus | Lemongrass | Repellent | Stable fly | Stomoxys calcitrans | Video tracking</t>
  </si>
  <si>
    <t>Lemongrass oil (Cymbopogon citratus) is an effective repellent against mosquitoes (Diptera: Culicidae) and house flies (Diptera: Muscidae). In this study, its effectiveness was assessed on stable flies (Diptera: Muscidae) in laboratory conditions. First, we demonstrated that lemongrass oil is an active substance for antennal olfactory receptor cells of Stomoxys calcitrans as indicated by a significant increase in the electroantennogram responses to increasing doses of lemongrass oil. Feeding-choice tests in a flight cage with stable flies having access to two blood-soaked sanitary pads, one of which was treated with lemongrass oil, showed that stable flies (n = 24) spent significantly more time in the untreated zone (median value = 218.4 s) than in the treated zone (median value = 63.7 s). No stable flies fed on the treated pad, whereas nine fed on the untreated pad. These results suggest that lemongrass oil could be used as an effective repellent against stable flies. Additional studies to confirm its spatial repellent and feeding deterrent effects are warranted. ¬© 2013 F. Baldacchino et al., published by EDP Sciences.</t>
  </si>
  <si>
    <t>1252607X</t>
  </si>
  <si>
    <t>Parasite</t>
  </si>
  <si>
    <t>60009278;60009278;60014423;60014423;60026164;60014423;60026164;60009278;60009278</t>
  </si>
  <si>
    <t>55246321300;56045597900;55601635100;36661116600;55881953700;7006074376;7403463564;7004127856;6602392526</t>
  </si>
  <si>
    <t>Baldacchino, Fr√©d√©ric;Tramut, Coline;Salem, Ali;Li√©nard, Emmanuel;Del√©tr√©, Emilie;Franc, Michel;Martin, Thibaud;Duvallet, G√©rard;Jay-Robert, Pierre</t>
  </si>
  <si>
    <t>Montpellier;Toulouse;Montpellier</t>
  </si>
  <si>
    <t>CIRAD Centre de Recherche de Montpellier;√âcole Nationale V√©t√©rinaire de Toulouse;Universite Paul-Valery Montpellier III</t>
  </si>
  <si>
    <t>60026164;60014423;60009278</t>
  </si>
  <si>
    <t>The repellency of lemongrass oil against stable flies, tested using video tracking</t>
  </si>
  <si>
    <t>10.1051/parasite/2013021</t>
  </si>
  <si>
    <t>2-s2.0-84894489523</t>
  </si>
  <si>
    <t>Feasibility of backscatter RFID systems on the human body</t>
  </si>
  <si>
    <t>2-s2.0-84894607587</t>
  </si>
  <si>
    <t>['radiation pattern', 'particular directions', 'optimum set', 'genetic algorithms', 'experimental results', 'element spacing', 'deeper nulls']</t>
  </si>
  <si>
    <t>Deeper nulls | First null beamwidth | Linear antenna array | Non-uniform spacing | Real-coded genetic algorithm | Side lobe level</t>
  </si>
  <si>
    <t>In this article, the method of nullifying the radiation pattern of a symmetric linear antenna array in one or more particular directions is propounded using Real-Coded Genetic Algorithm. The method of genetic algorithms is used to determine an optimum set of antenna element separations that provide a radiation pattern with deeper nulls in one or two desired direction. The effectiveness of genetic algorithms for the design of non-uniform linear arrays is shown by means of experimental results. Element spacing d is taken to be between Œª/4 and Œª/8 thus enabling the design of compact multiple antenna terminals.</t>
  </si>
  <si>
    <t>48-53</t>
  </si>
  <si>
    <t>54891733500;35737537800</t>
  </si>
  <si>
    <t>Sadhu, Debanjali;Mandal, Durbadal</t>
  </si>
  <si>
    <t>Sadhu D.</t>
  </si>
  <si>
    <t>Synthesis of non-uniform linear antenna array geometry with deeper nulls using Real Coded Genetic algorithm</t>
  </si>
  <si>
    <t>2-s2.0-84894627687</t>
  </si>
  <si>
    <t>['signal source', 'proposed method', 'numerical simulation', 'new method', 'finding characteristic', 'comparative analysis', 'antenna array']</t>
  </si>
  <si>
    <t>It is proposed a new method of build of direction-finding characteristic of antenna array to detect the direction of the signal source in condition of unknown signal shape. A comparative analysis of proposed method is carried out with numerical simulation. ¬© Allerton Press, Inc., 2013.</t>
  </si>
  <si>
    <t>588-591</t>
  </si>
  <si>
    <t>Galchonkov, O. N.</t>
  </si>
  <si>
    <t>Odessa</t>
  </si>
  <si>
    <t>Odessa National Polytechnic University</t>
  </si>
  <si>
    <t>Galchonkov O.</t>
  </si>
  <si>
    <t>Method of estimation of appear direction of unknown shape signals</t>
  </si>
  <si>
    <t>10.3103/S0735272713120054</t>
  </si>
  <si>
    <t>2-s2.0-84896765955</t>
  </si>
  <si>
    <t>['wire antennas', 'wire antenna', 'surface waves', 'simulated results', 'nearby ebg', 'mushroom ebg', 'low profile', 'ground plane', 'coupling effects', 'comprehensive analysis', 'antenna engineering', '180 ¬∞', '15 db']</t>
  </si>
  <si>
    <t>Alternating impedance electromagnetic band gap | Artificial magnetic conductors | Reflection phase characterisation</t>
  </si>
  <si>
    <t>Electromagnetic Band Gap (EBG) structures which are periodic in nature, are utilized in antenna engineering to suppress the surface waves in the ground plane and also to improve the gain. In this paper a comprehensive analysis of wire antennas in the presence of various EBG configurations (Mushroom EBG, Wide band miniaturized EBG) is proposed. The important phase property of EBG i.e. -180¬∞ to +180¬∞ variations with frequency has been utilized in designing a low profile and efficient wire antenna using full wave solvers. The coupling effects of nearby EBG on the wire antenna are analyzed and presented. An improvement of 15dB in the input reflection characteristics and 11 to 15 dB in the back lobe suppressions are achieved with planar EBG structure. All the simulated results are compared for various EBG configurations and tabulated. The planar EBG without via is a good Artificial Magnetic Conductor for low profile antenna designs instead of mushroom EBG with via. ¬© IDOSI Publications, 2013.</t>
  </si>
  <si>
    <t>1859-1862</t>
  </si>
  <si>
    <t>Middle - East Journal of Scientific Research</t>
  </si>
  <si>
    <t>Balachander, R.</t>
  </si>
  <si>
    <t>Bharath Institute of Higher Education and Research</t>
  </si>
  <si>
    <t>Balachander R.</t>
  </si>
  <si>
    <t>Analysis of low-profile wire antennas backed by electromagnetic bandgap configurations</t>
  </si>
  <si>
    <t>10.5829/idosi.mejsr.2013.16.12.129</t>
  </si>
  <si>
    <t>2-s2.0-84896816567</t>
  </si>
  <si>
    <t>['trivial constraints', 'research associated', 'present status', 'neutron stars', 'imposing non', 'gravitational wave', 'give prospects', 'future detection', 'einstein telescope', 'astrophysically interesting', 'advanced virgo', 'advanced ligo']</t>
  </si>
  <si>
    <t>Gravitational waves | Neutron star | Pulsar</t>
  </si>
  <si>
    <t>In this paper we will give an overview of the past and present status of Gravitational Wave (GW) research associated with pulsars, taking into account the target sensitivity achieved from interferometric laser GW antennas such as Tama, Geo, Ligo and Virgo. We will see that the upper limits obtained with searches for periodic GW begin to be astrophysically interesting by imposing non-trivial constraints on the structure and evolution of the neutron stars. We will give prospects for the future detection of pulsar GW signals, with Advanced Ligo and Advanced Virgo and future enhanced detectors, e.g. the Einstein Telescope. ¬© Czech Technical University in Prague, 2013.</t>
  </si>
  <si>
    <t>742-745</t>
  </si>
  <si>
    <t>60017293-60113231;60017293-60113231;60017293-60113231;60017293-60113231;60113231;60017293-60113231</t>
  </si>
  <si>
    <t>56262970900;56243143200;8730437200;57217298918;7003777189;6602564523</t>
  </si>
  <si>
    <t>Milano, L.;Calloni, E.;De Rosa, R.;De Laurentis, M.;Di Fiore, L.;Garufi, F.</t>
  </si>
  <si>
    <t>Istituto Nazionale di Fisica Nucleare, Sezione di Napoli;Universit√† degli Studi di Napoli Federico II</t>
  </si>
  <si>
    <t>60113231;60017293</t>
  </si>
  <si>
    <t>Milano L.</t>
  </si>
  <si>
    <t>The past and the future of direct search of GW from pulsars in the era of GW antennas</t>
  </si>
  <si>
    <t>10.14311/AP.2013.53.0742</t>
  </si>
  <si>
    <t>2-s2.0-84896846565</t>
  </si>
  <si>
    <t>['transition using', 'second design', 'radiating edge', 'measurement results', 'iris show', 'iris increases', 'impedance transformation', 'first design', 'feed technique', 'fabrication process', 'element spacing', 'conventional wr', '77 ghz', '6 db', '5 ghz', '35 db', '15 %)', '12 ghz', '11 %)', '10 waveguide']</t>
  </si>
  <si>
    <t>Microstrip line | Millimeter-wave circuits | Millimeter-wave technology | Radar on chip for cars (RoCC) | Transition | Waveguide</t>
  </si>
  <si>
    <t>This letter presents two different waveguide-to-microstrip transition designs for the 76-81 GHz frequency band. Both transitions are fabricated on a grounded single layer substrate using a standard printed circuit board (PCB) fabrication process. A coplanar patch antenna and a feed technique at the non-radiating edge are used for the impedance transformation. In the first design, a conventional WR-10 waveguide is connected. In the second design, a WR-10 waveguide flange with an additional inductive waveguide iris is employed to improve the bandwidth. Both designs were developed for the integration of multi-channel array systems allowing an element spacing of Œª0/ 2 or less. Measurement results of the first transition without the iris show a bandwidth of 8.5 GHz (11%) for 10 dB return loss and a minimum insertion loss (IL) of 0.35 dB. The transition using the iris increases the bandwidth to 12 GHz (15%) for 10 dB return loss and shows a minimum insertion loss of 0.6 dB at 77 GHz. ¬© 2013 IEEE.</t>
  </si>
  <si>
    <t>641-643</t>
  </si>
  <si>
    <t>60015776-60075757;60015776;60102538</t>
  </si>
  <si>
    <t>54892924800;8434194500;7003694193</t>
  </si>
  <si>
    <t>Topak, Eray;Hasch, J√ºrgen;Zwick, Thomas</t>
  </si>
  <si>
    <t>Karlsruhe;Berlin;Gerlingen</t>
  </si>
  <si>
    <t>Karlsruher Institut f√ºr Technologie;Sony Europe Limited, Germany;Robert Bosch GmbH</t>
  </si>
  <si>
    <t>60102538;60075757;60015776</t>
  </si>
  <si>
    <t>Compact topside millimeter-wave waveguide-to-microstrip transitions</t>
  </si>
  <si>
    <t>10.1109/LMWC.2013.2284824</t>
  </si>
  <si>
    <t>2-s2.0-84897584759</t>
  </si>
  <si>
    <t>['tuning range', 'harmonics feed', 'harmonic distortion', 'conventional version', 'circumvent drawbacks', 'bit silicon']</t>
  </si>
  <si>
    <t>Power handling capability | Q-factor | SOI CMOS | Switched capacitor array | Tunable matching circuit | Tuning range</t>
  </si>
  <si>
    <t>A stacked-FET linear 4-bit silicon-on-insulator (SOI) CMOS switched capacitor array is designed for use in tunable antenna matching circuits. A New biasing strategy without negative bias voltage is proposed to circumvent drawbacks such as digital switching noise and harmonics feed-through to the antenna. The proposed switched capacitor array shows almost identical power handling capability to that of the conventional version with negative bias voltage. Compared to other works in SOI or silicon-on-sapphire (SOS) technologies, it shows a comparable or better quality factor, tuning range, power handling capability, and harmonic distortion while consuming ultra low power. ¬© 2013 IEEE.</t>
  </si>
  <si>
    <t>665-667</t>
  </si>
  <si>
    <t>60032144-60009415;60032144</t>
  </si>
  <si>
    <t>26040766000;7501503361</t>
  </si>
  <si>
    <t>Im, Donggu;Lee, Kwyro</t>
  </si>
  <si>
    <t>Daejeon;Richardson</t>
  </si>
  <si>
    <t>Korea Advanced Institute of Science and Technology;The University of Texas at Dallas</t>
  </si>
  <si>
    <t>60032144;60009415</t>
  </si>
  <si>
    <t>Im D.</t>
  </si>
  <si>
    <t>Highly linear silicon-on-insulator CMOS digitally programmable capacitor array for tunable antenna matching circuits</t>
  </si>
  <si>
    <t>10.1109/LMWC.2013.2284776</t>
  </si>
  <si>
    <t>2-s2.0-84897628081</t>
  </si>
  <si>
    <t>['powerful transmitter', 'paper explains', 'limited obesity', 'chip based', 'cell phone', 'cdma handsets', 'car needs', 'business magnets', 'big enough', '25 channels']</t>
  </si>
  <si>
    <t>Advancement and subscription advantages of CDMA over GSM and vice versa | Comparison | Development</t>
  </si>
  <si>
    <t>The ability to communicate with the people on move has expanded a lot by using Cell phones in the resent world especially for the Business Magnets and Professional job holders who needs to communicate during journey in cars. Initially there were only few distributors and People who really needed Mobile Communications capability installed radio-telephones in their cars. In the radio telephone system, there was one central antenna tower per city, with about 25 channels. So the phone in the car needs a powerful Transmitter-big enough to transmit up to 80km.only 2000 consumers could use them, as there were only a few channels but in the 21st century currently there are around 1400 million subscribers in the world. GSM and CDMA are the most successful cell phone technologies present in world, CDMA handsets are chip based where as GSM handsets uses SIM cards, using the GPRS and EDGE facility GSM is successful to Lure the customers but CDMA is still behind GSM due to its limited obesity and other problems. Now Reliance is launching Removable User Identity Module (RIUM) based CDMA phones. This paper explains the overview of Cell phone.</t>
  </si>
  <si>
    <t>1590-1594</t>
  </si>
  <si>
    <t>Venkatesan, K. G.S.</t>
  </si>
  <si>
    <t>Venkatesan K.</t>
  </si>
  <si>
    <t>Comparison of CDMA and GSM mobile technology</t>
  </si>
  <si>
    <t>10.5829/idosi.mejsr.2013.13.12.1505</t>
  </si>
  <si>
    <t>2-s2.0-84897687198</t>
  </si>
  <si>
    <t>['uncertainty estimation', 'thin textile', 'study promises', 'shielding effectiveness', 'present free', 'potential applications', 'microwave frequencies', 'maximum shielded', 'intrinsic structure', 'higher shielding', 'high density', 'frequency range', 'electromagnetic energy', '24 db', '21 db']</t>
  </si>
  <si>
    <t>Free-space transmission method | Measurement uncertainty | S-parameter | Shielding property | VNA</t>
  </si>
  <si>
    <t>A free-space transmission method has been used for reliable shielding effectiveness measurement of the easily available textile materials. Textiles with three different yarn densities were studied for their shielding effectiveness with the help of a vector network analyzer and laboratory calibrated two X-band horn antennas. The expressions of uncertainty estimation have been derived in accordance with the present free-space measurement setup for the calculated SE values. The measurements have shown that an electromagnetic energy can be maximum shielded up to 16.24 dB with measurement uncertainty less than 0.21 dB in 8.2 to 12.4 GHz range by a 160.85 Œºm textile. Thus, a thin textile with a high density can have higher shielding and this property mainly depends on its intrinsic structure, frequency range and thickness. This study promises the potential applications of such materials as a very cost effective shielding material at microwave frequencies with some modifications. ¬© 2013 EDP Sciences.</t>
  </si>
  <si>
    <t>109-115</t>
  </si>
  <si>
    <t>International Journal of Metrology and Quality Engineering</t>
  </si>
  <si>
    <t>60009615;60009615;60009615;60009615</t>
  </si>
  <si>
    <t>57205364593;35515078500;57196023624;16219909900</t>
  </si>
  <si>
    <t>Patel, S. M.;Patel, K.;Negi, P. S.;Ojha, V. N.</t>
  </si>
  <si>
    <t>National Physical Laboratory India</t>
  </si>
  <si>
    <t>Shielding effectiveness measurements and uncertainty estimation for textiles by a VNA-based free space transmission method</t>
  </si>
  <si>
    <t>10.1051/ijmqe/2013042</t>
  </si>
  <si>
    <t>2-s2.0-84897860024</t>
  </si>
  <si>
    <t>['wormhole attacks', 'time slot', 'three phases', 'rdma protocol', 'optional strategies', 'network nodes', 'network controller', 'elegantly exchanged', 'delay information', 'centralized 60', 'broadcasting phase', 'authentication phase', 'also introduce']</t>
  </si>
  <si>
    <t>60 GHz directional network | Cyber physical systems | Random delay multiple access | Secure neighbor discovery | Wormhole attack</t>
  </si>
  <si>
    <t>In this paper, we propose a wormhole attack resistant secure neighbor discovery (SND) scheme for a centralized 60-GHz directional wireless network. Specifically, the proposed SND scheme consists of three phases: the network controller (NC) broadcasting phase, the network nodes response/authentication phase, and the NC time analysis phase. In the broadcasting phase and the response/authentication phase, local time information and antenna direction information are elegantly exchanged with signature-based authentication techniques between the NC and the legislate network nodes, which can prevent most of the wormhole attacks. In the NC time analysis phase, the NC can further detect the possible attack using the time-delay information from the network nodes. To solve the transmission collision problem in the response/authentication phase, we also introduce a novel random delay multiple access (RDMA) protocol to divide the RA phase intoMperiods, within which the unsuccessfully transmitting nodes randomly select a time slot to transmit. The optimal parameter setting of the RDMA protocol and the optional strategies of the NC are discussed. Both neighbor discovery time analysis and security analysis demonstrate the efficiency and effectiveness of the proposed SND scheme in conjunction with the RDMA protocol.</t>
  </si>
  <si>
    <t>341-352</t>
  </si>
  <si>
    <t>IEEE Transactions on Emerging Topics in Computing</t>
  </si>
  <si>
    <t>60003970-60014171;60003970;60005510;60014171;60117978;60014171</t>
  </si>
  <si>
    <t>8446518800;55811356800;57191090555;55040519500;55902702200;7402721166</t>
  </si>
  <si>
    <t>Shi, Zhiguo;Sun, Ruixue;Lu, Rongxing;Qiao, Jian;Chen, Jiming;Shen, Xuemin</t>
  </si>
  <si>
    <t>China;Canada;Singapore;China</t>
  </si>
  <si>
    <t>Hangzhou;Waterloo;Singapore City;Hangzhou</t>
  </si>
  <si>
    <t>State Key Laboratory of Industrial Control Technology;University of Waterloo;Nanyang Technological University;Zhejiang University</t>
  </si>
  <si>
    <t>60117978;60014171;60005510;60003970</t>
  </si>
  <si>
    <t>Shi Z.</t>
  </si>
  <si>
    <t>A wormhole attack resistant neighbor discovery scheme with RDMA protocol for 60 GHz directional network</t>
  </si>
  <si>
    <t>10.1109/TETC.2013.2273220</t>
  </si>
  <si>
    <t>2-s2.0-84927765785</t>
  </si>
  <si>
    <t>['simulated arbw', 'shaped strips', 'measured arbw', 'measured 3', 'inverted l', 'improved version', 'impedance bandwidth', 'frequency range', 'cp behaviour', 'circular polarisation', 'circular disc', 'also proposed', '33 %).']</t>
  </si>
  <si>
    <t>circularly polarised antenna | slot antenna | ultra wideband antenna</t>
  </si>
  <si>
    <t>A printed rectangular slot antenna for circular polarisation (CP) is presented in this letter. The slot is excited by a CPW feed terminated on a circular disc. Inverted L-shaped strips are attached to the corners of the slot to obtain the desired CP characteristics. A slant rectangular slit cut in the circular disc enhances the CP behaviour. The antenna has a measured impedance bandwidth from 2.5¬†GHz to 15.0¬†GHz (143%), whereas the measured 3-dB axial ratio bandwidth (ARBW) is from 4.36¬†GHz to 6.15¬†GHz (33%). An improved version of the antenna is also proposed with simulated ARBW of 52% (4.35¬†GHz to 7.4¬†GHz) and measured ARBW of 44% (4.7¬†GHz to 7.35¬†GHz). The antenna can be useful for applications requiring CP over this frequency range and linear (vertical) polarisation over the rest of the impedance bandwidth.</t>
  </si>
  <si>
    <t>A circularly polarised planar slot antenna for UWB applications</t>
  </si>
  <si>
    <t>10.1080/21681724.2013.854157</t>
  </si>
  <si>
    <t>2-s2.0-84969277954</t>
  </si>
  <si>
    <t>['undesired signals', 'simulation results', 'local minima', 'large number', 'individual resulting', 'hybrid approach', 'global minimum', 'getting stuck', 'genetic algorithm', 'faster convergence', 'deep nulls']</t>
  </si>
  <si>
    <t>beamforming | genetic algorithm (GA) | least mean square (LMS) | sample matrix inversion (SMI) | smart antenna system (SAS)</t>
  </si>
  <si>
    <t>In this paper, a Hybrid evolutionary algorithm is applied to control the smart antenna patterns satisfying certain constrains like steering the main beam towards a signal of interest, placement of deep nulls in the directions of undesired signals, etc. In adaptive beamforming arrays, using Least Mean Square (LMS) algorithm alone suffered the problem of getting stuck at local minima and converging after large number of iterations. A Genetic algorithm (GA) is a global optimisation technique. The combination of LMS and GA can explore the large optimisation function surface than the individual resulting in faster convergence to global minimum. Simulation results are presented to illustrate the performance of the Hybrid approach.</t>
  </si>
  <si>
    <t>189-197</t>
  </si>
  <si>
    <t>60007886;60007886</t>
  </si>
  <si>
    <t>56084953000;23968356300</t>
  </si>
  <si>
    <t>Rao, Amara Prakasa;Sarma, N. V.S.N.</t>
  </si>
  <si>
    <t>Warangal</t>
  </si>
  <si>
    <t>National Institute of Technology, Warangal</t>
  </si>
  <si>
    <t>Hybrid evolutionary algorithm based beamforming for smart antenna system</t>
  </si>
  <si>
    <t>10.1080/00207217.2013.859304</t>
  </si>
  <si>
    <t>2-s2.0-84995477949</t>
  </si>
  <si>
    <t>['resonant frequencies', 'keeping height', 'experimental results', 'curve constant', 'comparative study', 'advantages provided']</t>
  </si>
  <si>
    <t>Fractal | Koch curve | Return loss</t>
  </si>
  <si>
    <t>A comparative study of the conventional and modified Koch curve antennas has been analyzed. The geometries of the antennas are obtained by an iterative function system algorithm for fractal curve generation. It has been observed that by keeping height and width of curve constant the modified Koch curve antenna provide more resonant frequencies with better return loss in comparison with conventional Koch curve antenna. The presented analysis quantifies the advantages provided by the modified Koch curve antenna and is validated by simulations and experimental results.</t>
  </si>
  <si>
    <t>231-236</t>
  </si>
  <si>
    <t>Journal of The Institution of Engineers (India): Series B</t>
  </si>
  <si>
    <t>Rani, S.;Singh, A. P.</t>
  </si>
  <si>
    <t>On the Design and Analysis of Modified Koch Curve Fractal Antenna</t>
  </si>
  <si>
    <t>10.1007/s40031-013-0061-0</t>
  </si>
  <si>
    <t>2-s2.0-85029813935</t>
  </si>
  <si>
    <t>['wlan operation', 'wimax applications', 'protrudent line', 'proposed antenna', 'layer antenna', 'ghz bands', 'feeding line', 'cupped part', 'coplanar waveguide', 'asymmetric slot', '9 dbi', '6 dbi']</t>
  </si>
  <si>
    <t>antenna arrays | antennas | broad band | communication | microstrip | microwave</t>
  </si>
  <si>
    <t>An asymmetric slotted antenna for WLAN and WiMAX applications is proposed in this letter. The single-layer antenna is composed of a rectangular ground plane embedded with an asymmetric slot, which can generate dual bands. Utilising a CPW (Coplanar Waveguide) feeding line with a protrudent line to the top and a cupped part at left, good impedance matching can be achieved in the two working bands conveniently. Measured results show that the proposed antenna can provide two separate impedance bandwidths of 1.07¬†GHz (2.98 to 4.05¬†GHz) and 0.88¬†GHz (5.13¬†GHz to 6.01¬†GHz), making it easy to cover the specification for WiMAX operation band (3.3¬†GHz to 3.7¬†GHz) and WLAN operation in the 5.2/5.8-GHz bands. In addition, a comparison between measured and simulated results demonstrates that two resonant bands exhibit the good radiation patterns with the peak antenna gains of 5.6 dBi and 3.9 dBi, respectively.</t>
  </si>
  <si>
    <t>218-224</t>
  </si>
  <si>
    <t>55342481300;55342422800;57061528700;57201470740</t>
  </si>
  <si>
    <t>Zimu, Yang;Jiangang, Liang;Hou, Zhang;Cheng, Zhou</t>
  </si>
  <si>
    <t>Zimu Y.</t>
  </si>
  <si>
    <t>Asymmetric slotted antenna for WLAN and WiMAX applications</t>
  </si>
  <si>
    <t>10.1080/21681724.2013.854159</t>
  </si>
  <si>
    <t>2-s2.0-85042758427</t>
  </si>
  <si>
    <t>U.S. Department of Agriculture</t>
  </si>
  <si>
    <t>USDA</t>
  </si>
  <si>
    <t>['structural details', 'lapping generations', 'fourth instar', 'citrus blackfly', 'central india', 'aleurocanthus husaini', 'adult male']</t>
  </si>
  <si>
    <t>Aleurocanthus husaini | Citrus blackfly | Developmental stages | Re-description | SEM studies</t>
  </si>
  <si>
    <t>Biology of the citrus blackfly, Aleurocanthus husaini (Corbett, 1939) is studied in Central India. There were three over lapping generations in a year. The life stages viz., egg, first, second, third and fourth instar (puparium) and adults are described on the basis of light and scanning electron microscopic (SEM) studies. The structural details of antennae, genitalia, and wings of adult male and female have been re-described. ¬© 2013 Association for Advancement of Entomology.</t>
  </si>
  <si>
    <t>Entomon</t>
  </si>
  <si>
    <t>60015668;60015668;60015668;60015668</t>
  </si>
  <si>
    <t>7003698374;57226758550;6602318695;57197075440</t>
  </si>
  <si>
    <t>Rathod, M. K.;Rai, M. M.;Khurad, A. M.;Raina, S. K.</t>
  </si>
  <si>
    <t>Rathod M.K.</t>
  </si>
  <si>
    <t>Sem studies and re-description of aleurocanthus husaini (Corbett) (hemiptera: Aleyrodidae) infesting citrus in central india</t>
  </si>
  <si>
    <t>2-s2.0-85112522598</t>
  </si>
  <si>
    <t>['wide range', 'tuning topologies', 'proper sensing', 'mobile devices', 'matching network', 'great interest', 'directional couplers', 'agile systems']</t>
  </si>
  <si>
    <t>Automatic tuning topology | Efficient impedance tuning | Impedance matching | Tunable circuits and devices</t>
  </si>
  <si>
    <t>Mobile devices are used in unpredictable dynamic environments making favorable antenna performance a challenge. There is great interest in antennas that can operate over a wide range of frequencies in a multitude of environments. To accommodate the range of possible antenna impedances for tuning, it is required to use reconfigurable agile matching circuits. Many existing tuning topologies seek to minimize of the matching network. While this is suitable for less demanding tuning systems, such a network can potentially maximize circuit losses in aggressively agile systems. In this letter, we present an understanding of circuit-loss mechanisms along with tuning topologies that maximize a circuit's efficiency for agile systems. It is demonstrated that proper sensing with directional couplers is necessary to maximize power delivered to the load. Validations are provided through fabrication and measurement of an agile tuning network operating at UHF. ¬© 2013 IEEE.</t>
  </si>
  <si>
    <t>92-95</t>
  </si>
  <si>
    <t>56404757500;7501961026;7102576479</t>
  </si>
  <si>
    <t>Smith, Nathanael J.;Chen, Chi Chih;Volakis, John L.</t>
  </si>
  <si>
    <t>Smith N.</t>
  </si>
  <si>
    <t>An improved topology for adaptive agile impedance tuners</t>
  </si>
  <si>
    <t>10.1109/LAWP.2013.2242838</t>
  </si>
  <si>
    <t>2-s2.0-84879169430</t>
  </si>
  <si>
    <t>['read range', 'profile antenna', 'one challenge', 'human body', 'extensive simulations', 'experimental tests', '960 mhz']</t>
  </si>
  <si>
    <t>Broadband | Passive tag antenna | Person identification | Radio frequency identification (RFID)</t>
  </si>
  <si>
    <t>One challenge for UHF RFID passive tag design is to obtain a low-profile antenna that minimizes the influence of near-body or attached objects without sacrificing both read range and universal UHF RFID band interoperability. A new improved design of a RFID passive tag antenna is presented that performs well near problematic surfaces (human body, liquids, metals) across most of the universal UHF RFID (840-960 MHz) band. The antenna is based on a low-profile printed configuration with slots, and it is evaluated through extensive simulations and experimental tests. ¬© 2013 IEEE.</t>
  </si>
  <si>
    <t>60017375;60017375-60028300;60017375</t>
  </si>
  <si>
    <t>55441283100;7402460980;7103089977</t>
  </si>
  <si>
    <t>Santiago, Andr√© G.;Costa, Jorge R.;Fernandes, Carlos A.</t>
  </si>
  <si>
    <t>Santiago A.G.</t>
  </si>
  <si>
    <t>Broadband UHF RFID passive tag antenna for near-body applications</t>
  </si>
  <si>
    <t>10.1109/LAWP.2013.2243400</t>
  </si>
  <si>
    <t>2-s2.0-84888183960</t>
  </si>
  <si>
    <t>['tdd mode', 'sdr technique', 'relay signals', 'randomization techniques', 'obtained problem', 'objective function', 'layer security', 'jamming scheme', 'equipped two', 'definite relaxation', 'definite programming', 'data transmissions', 'current state', 'cooperative node', 'basic idea', 'art technique', 'also demonstrate', 'additional rank', '1 constraint']</t>
  </si>
  <si>
    <t>Distributed beamforming | Penalty function method | Physical layer security | Secrecy rate | Semi-definite programming | Two-way relay networks</t>
  </si>
  <si>
    <t>In this paper, we propose a hybrid cooperative beamforming and jamming scheme to enhance the physical-layer security of a single-antenna-equipped two-way relay network in the presence of an eavesdropper. The basic idea is that in both cooperative transmission phases, some intermediate nodes help to relay signals to the legitimate destination adopting distributed beamforming, while the remaining nodes jam the eavesdropper, simultaneously, which takes the data transmissions in both phases under protection. Two different schemes are proposed, with and without the instantaneous channel state information of the eavesdropper, respectively, and both are subjected to the more practical individual power constraint of each cooperative node. Under the general channel model, it is shown that both problems can be transformed into a semi-definite programming (SDP) problem with an additional rank-1 constraint. A current state of the art technique for handling such a problem is the semi-definite relaxation (SDR) and randomization techniques. In this paper, however, we propose a penalty function method incorporating the rank-1 constraint into the objective function. Although the so-obtained problem is not convex, we develop an efficient iterative algorithm to solve it. Each iteration is a convex SDP problem, thus it can be efficiently solved using the interior point method. When the channels are reciprocal such as in TDD mode, we show that the problems become second-order convex cone programming ones. Numerical evaluation results are provided and analyzed to show the properties and efficiency of the proposed hybrid security scheme, and also demonstrate that our optimization algorithms outperform the SDR technique. ¬© 2013 IEEE.</t>
  </si>
  <si>
    <t>2007-2020</t>
  </si>
  <si>
    <t>60018308;60018308;60018308;60023004</t>
  </si>
  <si>
    <t>36621444400;55330547100;7202604336;7402179288</t>
  </si>
  <si>
    <t>Wang, Hui Ming;Luo, Miao;Yin, Qinye;Xia, Xiang Gen</t>
  </si>
  <si>
    <t>Newark;Xi'an</t>
  </si>
  <si>
    <t>University of Delaware;Xi'an Jiaotong University</t>
  </si>
  <si>
    <t>60023004;60018308</t>
  </si>
  <si>
    <t>Hybrid cooperative beamforming and jamming for physical-layer security of two-way relay networks</t>
  </si>
  <si>
    <t>10.1109/TIFS.2013.2287046</t>
  </si>
  <si>
    <t>2-s2.0-84888318377</t>
  </si>
  <si>
    <t>['¬© 2002', 'wimax applications', 'two inverted', 'triband operation', 'small size', 'simple structure', 'proposed antenna', 'operating bands', 'monopole antenna', 'l slots', 'good dipole', 'ghz wlan', '24 ghz', '2013 ieee', '1450 mhz', '120 mhz']</t>
  </si>
  <si>
    <t>Compact radiator | Coplanar waveguide (CPW)-fed | Inverted-L slot | Monopole antenna | Triband | WiMAX | WLAN</t>
  </si>
  <si>
    <t>A novel coplanar waveguide (CPW)-fed triband planar monopole antenna is presented for WLAN/WiMAX applications. The monopole antenna is printed on a substrate with two rectangular corners cut off. The radiator of the antenna is very compact with an area of only 3.5 √ó 17 mm2, on which two inverted-L slots are etched to achieve three radiating elements so as to produce three resonant modes for triband operation. With simple structure and small size, the measured and simulated results show that the proposed antenna has 10-dB impedance bandwidths of 120 MHz (2.39-2.51 GHz), 340 MHz (3.38-3.72 GHz), and 1450 MHz (4.79-6.24 GHz) to cover all the 2.4/5.2/5.8-GHz WLAN and the 3.5/5.5-GHz WiMAX bands, and good dipole-like radiation characteristics are obtained over the operating bands. ¬© 2002-2013 IEEE.</t>
  </si>
  <si>
    <t>1440-1443</t>
  </si>
  <si>
    <t>48360934100;57221230915;25229387400;35268291200;55623065800</t>
  </si>
  <si>
    <t>Chen, Hong;Yang, X.;Yin, Y. Z.;Fan, S. T.;Wu, J. J.</t>
  </si>
  <si>
    <t>Triband planar monopole antenna with compact radiator for WLAN/WiMAX applications</t>
  </si>
  <si>
    <t>10.1109/LAWP.2013.2287312</t>
  </si>
  <si>
    <t>2-s2.0-84888331995</t>
  </si>
  <si>
    <t>['¬© 2002', 'wire antennas', 'technique combining', 'mutually coupled', 'method employs', 'hybrid method', 'formulation based', 'fdtd solution', 'fdtd method', 'discrete green', 'discrete domain', 'difference time', 'dielectric object', 'dgf length', 'dgf formulation', 'computations ).', 'additional errors', '2013 ieee']</t>
  </si>
  <si>
    <t>Computational electromagnetics | Finite-difference time-domain (FDTD) methods | Green's function methods</t>
  </si>
  <si>
    <t>In this letter, a technique combining the finite-difference time-domain (FDTD) method and its formulation based on the discrete Green's function (DGF) is presented. The hybrid method is applicable to inhomogeneous dielectric structures that are mutually coupled with wire antennas. The method employs the surface equivalence theorem in the discrete domain to separate the problem into a dielectric domain simulated using the FDTD method and a wire antenna simulated using the DGF formulation of the FDTD method. Therefore, both methods can be perfectly coupled without introducing any additional errors to the FDTD solution. Applications of the hybrid FDTD method are illustrated by two canonical problems involving half-wavelength dipole antennas and a dielectric object. If the DGF length is equal to the number of iterations in a simulation, the presented hybrid technique returns the same results as the direct FDTD method (assuming infinite numerical precision of computations). ¬© 2002-2013 IEEE.</t>
  </si>
  <si>
    <t>Stefa≈Ñski, Tomasz P.</t>
  </si>
  <si>
    <t>Stefa≈Ñski T.</t>
  </si>
  <si>
    <t>Hybrid technique combining the FDTD method and its convolution formulation based on the discrete Green's function</t>
  </si>
  <si>
    <t>10.1109/LAWP.2013.2288412</t>
  </si>
  <si>
    <t>2-s2.0-84888336921</t>
  </si>
  <si>
    <t>['¬© 2002', 'structure ideal', 'single plane', 'shaped aperture', 'radiation structure', 'planar antenna', 'numerical solution', 'letter presents', 'impedance bandwidth', 'feed occupy', 'fabricated antenna', 'coplanar waveguide', 'conformal applications', 'center frequency', 'based upon', '75 ghz', '2013 ieee']</t>
  </si>
  <si>
    <t>Aperture antenna | Broadband antenna | Planar antenna</t>
  </si>
  <si>
    <t>This letter presents a novel broadband planar antenna, the modified aperture bowtie. The design is based upon a bowtie-shaped aperture antenna fed with coplanar waveguide. The antenna and feed occupy a single plane, making the structure ideal for low-profile and conformal applications. The impedance bandwidth of the planar antenna is increased by altering the edge of the bowtie-shaped aperture. The radiation structure was numerically modeled using FEKO and HFSS electromagnetic solvers. The aperture was constructed and measured for comparison to the numerical solution. The fabricated antenna has a 54% bandwidth, an increase of 1.75 GHz at a center frequency of 6.4 GHz due to the modifications. ¬© 2002-2013 IEEE.</t>
  </si>
  <si>
    <t>1432-1435</t>
  </si>
  <si>
    <t>60009415;60009415;60009415</t>
  </si>
  <si>
    <t>25646223800;7101834198;7402183916</t>
  </si>
  <si>
    <t>Pierce, Richard G.;Blanchard, Andrew J.;Henderson, Rashaunda M.</t>
  </si>
  <si>
    <t>Pierce R.</t>
  </si>
  <si>
    <t>Broadband planar modified aperture bowtie antenna</t>
  </si>
  <si>
    <t>10.1109/LAWP.2013.2288520</t>
  </si>
  <si>
    <t>2-s2.0-84888337084</t>
  </si>
  <si>
    <t>['√ ó', 'wireless applications', 'two inputs', 'two elements', 'surface waves', 'one left', 'mutual coupling', 'letter presents', 'element multiple', 'designed employing', 'based antenna', '8 mm', '8 ghz']</t>
  </si>
  <si>
    <t>Composite right/left-handed (CRLH) | Defected ground structure (DGS) | Metamaterial | Multiple-input-multiple-output (MIMO) antenna</t>
  </si>
  <si>
    <t>This letter presents a design of a two-element multiple-input-multiple- output (MIMO) metamaterial-based antenna. The two antenna elements operate at 5.8 GHz for wireless applications. The two antenna elements are designed employing only one left-handed unit cell. The reduction of mutual coupling between the two antenna elements is achieved by using a simple defected ground structure between them to limit the surface waves between them. The distance between the two antenna elements is only 1.8 mm (0.034 Œª 0). The designed antenna elements have better than 45 dB coupling isolation between the two inputs. Moreover, the proposed MIMO antenna has the advantage of compactness (its size is only 2.36, √ó,2.6 cm2). The design represents size reduction of more than 50% compared to conventional patch antennas operating at the same frequency. The proposed MIMO system has - 55 dB correlation coefficient between its two elements. ¬© 2013 IEEE.</t>
  </si>
  <si>
    <t>1452-1455</t>
  </si>
  <si>
    <t>60032320;60009750</t>
  </si>
  <si>
    <t>22033543800;55574762300</t>
  </si>
  <si>
    <t>Abdalla, Mahmoud A.;Ibrahim, Ahmed A.</t>
  </si>
  <si>
    <t>Cairo;Minia</t>
  </si>
  <si>
    <t>Military Technical College, Cairo;Minia University</t>
  </si>
  <si>
    <t>Abdalla M.</t>
  </si>
  <si>
    <t>Compact and closely spaced metamaterial MIMO antenna with high isolation for wireless applications</t>
  </si>
  <si>
    <t>10.1109/LAWP.2013.2288338</t>
  </si>
  <si>
    <t>2-s2.0-84888343844</t>
  </si>
  <si>
    <t>['two u', 'shaped stubs', 'radiated pulse', 'proposed antenna', 'notch band', 'multipath fading', 'moderate gain', 'major concern', 'good candidate', 'feeding structures', 'features make', 'embedding arc', 'diversity operation', 'diversity applications', 'antenna consists', 'annular slot', 'accomplished except', '3 ghz', '14 db', '11 ghz']</t>
  </si>
  <si>
    <t>Polarization diversity antenna | Ultrawideband antenna | Uniplanar antenna</t>
  </si>
  <si>
    <t>A uniplanar slot antenna for ultrawideband (UWB) polarization-diversity applications is presented. The antenna consists of an annular slot and orthogonal feeding mechanisms to achieve polarization diversity performance across the UWB from 2.8-11 GHz. By introducing a cross-shaped strip diagonally between the two U-shaped stubs, an interport isolation better than 14 dB is accomplished except at the lower and higher frequency end. The notch band from 5.0-6.3 GHz is realized by embedding arc-shaped slot resonators on the feeding structures. The proposed antenna facilitates nearly omnidirectional radiation pattern, low envelope correction coefficient, moderate gain, and efficiency. Moreover, the time-domain analysis displays minimum dispersion to the radiated pulse. All these features make the proposed antenna a good candidate for future wireless communication systems with polarization-diversity operation, where the challenge such as multipath fading is a major concern. ¬© 2013 IEEE.</t>
  </si>
  <si>
    <t>88-91</t>
  </si>
  <si>
    <t>60005415;60005415;60005415</t>
  </si>
  <si>
    <t>Chacko B.</t>
  </si>
  <si>
    <t>Uniplanar slot antenna for ultrawideband polarization-diversity applications</t>
  </si>
  <si>
    <t>10.1109/LAWP.2013.2242841</t>
  </si>
  <si>
    <t>2-s2.0-84888345068</t>
  </si>
  <si>
    <t>['¬© 2002', 'several approaches', 'radar cross', 'planar antenna', 'higher frequencies', 'ground plane', 'function unimpeded', 'communication frequency', '2011 ieee']</t>
  </si>
  <si>
    <t>Frequency selective surface | Low-profile antenna | Planar antenna | Radar cross section</t>
  </si>
  <si>
    <t>Several approaches in the literature have been attempted for reducing the radar cross-section (RCS) of antennas, specifically for planar patch antennas. Ideally, the antenna should function unimpeded at the communication frequency, but should have a minimal radar signature at all other frequencies of interest. Here, absorbing frequency selective surfaces (FSSs) are used as the ground plane of a planar antenna in order to reduce the RCS at higher frequencies. This technique offers many advantages over existing published approaches in the literature that generally show limited RCS reduction or poor antenna performance. ¬© 2002-2011 IEEE.</t>
  </si>
  <si>
    <t>1456-1459</t>
  </si>
  <si>
    <t>35321608000;55511325300;55925714300</t>
  </si>
  <si>
    <t>Turpin, Jeremiah P.;Sieber, Peter E.;Werner, Douglas H.</t>
  </si>
  <si>
    <t>Turpin J.</t>
  </si>
  <si>
    <t>Absorbing ground planes for reducing planar antenna radar cross-section based on frequency selective surfaces</t>
  </si>
  <si>
    <t>10.1109/LAWP.2013.2288682</t>
  </si>
  <si>
    <t>2-s2.0-84888346983</t>
  </si>
  <si>
    <t>['¬© 2002', 'relatively small', 'loop antenna', 'frequency resonances', 'f antenna', 'display smartphones', 'cover gsm850', 'antenna radiates', 'antenna height', 'additional short', '2011 ieee']</t>
  </si>
  <si>
    <t>Handset | Loop antenna | Mobile communications | Multiple bands</t>
  </si>
  <si>
    <t>In this letter, a loop antenna for multiband handset applications is proposed and investigated. The ground clearance required for the proposed antenna structure is relatively small in comparison to that of a conventional planar inverted-F antenna (PIFA) or a monopole with an antenna height of 0.013\lambda\rm o. The specific antenna geometry favors current large-display smartphones. The antenna radiates at three different modes, which cover GSM850/900/1800/1900/UMTS. An additional short on the loop controls high-frequency resonances. ¬© 2002-2011 IEEE.</t>
  </si>
  <si>
    <t>1444-1447</t>
  </si>
  <si>
    <t>60031126;60107908;60031126</t>
  </si>
  <si>
    <t>16024729700;35193569500;35481283400</t>
  </si>
  <si>
    <t>Ishimiya, Katsunori;Chiu, Chi Yuk;Takada, Jun Ichi</t>
  </si>
  <si>
    <t>Sony Mobile Communications Inc.;Tokyo Institute of Technology</t>
  </si>
  <si>
    <t>60107908;60031126</t>
  </si>
  <si>
    <t>Ishimiya K.</t>
  </si>
  <si>
    <t>Multiband loop handset antenna with less ground clearance</t>
  </si>
  <si>
    <t>10.1109/LAWP.2013.2288987</t>
  </si>
  <si>
    <t>2-s2.0-84888348786</t>
  </si>
  <si>
    <t>['wireless routers', 'vswr 3', 'reasonable gain', 'prototype antenna', 'omnidirectional pattern', 'measured data', 'experimental verification', 'antennas operate', 'antennas exhibit', 'antennas also', 'access points', '798 mhz', '5 ghz', '5 db', '4g lte', '1 ).']</t>
  </si>
  <si>
    <t>Loop antenna | Meander loop antenna | Multiband | Multiple-input-multiple-output (MIMO) | Printed antennas</t>
  </si>
  <si>
    <t>Low-profile meandered loop antennas with multiple-input-multiple-output (MIMO) implementations that cover multiple communication bands for wireless routers and access points are presented. The antennas operate in the 4G LTE (699-798 MHz) band, UMTS (DCS/PCS) bands (1.7-2.0 GHz), WiMAX bands (2.3 and 3.5 GHz), and Wireless LAN bands (2.4 and 5 GHz) with S11 = -6 dB matching criterion (VSWR 3:1). The two antenna designs are in 1 √ó 2 MIMO configuration. The antennas exhibit an omnidirectional pattern in these bands with reasonable gain and total antenna efficiency. The antennas also have low envelope correlation well below 0.5 dB. A prototype antenna was fabricated and tested for experimental verification. Both simulated and measured data are provided. ¬© 2013 IEEE.</t>
  </si>
  <si>
    <t>96-99</t>
  </si>
  <si>
    <t>57195762016;55734224600</t>
  </si>
  <si>
    <t>Fernandez, Sean C.;Sharma, Satish K.</t>
  </si>
  <si>
    <t>Fernandez S.</t>
  </si>
  <si>
    <t>Multiband printed meandered loop antennas with MIMO implementations for wireless routers</t>
  </si>
  <si>
    <t>10.1109/LAWP.2013.2243104</t>
  </si>
  <si>
    <t>2-s2.0-84888355447</t>
  </si>
  <si>
    <t>['¬© 2002', 'tapped inductance', 'solution allows', 'port downlink', 'mutually independent', 'maximum occupation', 'maximize bandwidth', 'independently excite', 'helix loaded', 'fabricated prototype', 'differential mode', 'common mode', 'capacitive plate', 'bc 17', 'band class', '50 %.', '2013 ieee']</t>
  </si>
  <si>
    <t>4G mobile communication | Antenna radiation patterns | Circuit topology | Impedance matching | Mobile antennas | Multiple-input-multiple-output (MIMO) | UHF antennas</t>
  </si>
  <si>
    <t>A geometrically symmetric 2-port downlink (DL)-multiple-input-multiple- output (MIMO) antenna for Universal Serial Bus (USB) dongles is described. The design makes use of a center-tapped inductance to independently excite both the common mode and the differential mode. The solution allows for separate, mutually independent, common-mode and differential-mode matching networks. So as to maximize bandwidth and efficiency of the differential mode, the antenna physical structure is designed for maximum occupation of the very small available volume using two symmetric elements each comprising a helix loaded at its end with a capacitive plate. Fabricated prototype of the antenna features higher than 7 dB return loss (RL) and higher than 17 dB isolation in Evolved Universal Terrestrial Radio Access (E-UTRA) band class (BC) 13 and BC 17 and total efficiency higher than 50%. ¬© 2002-2013 IEEE.</t>
  </si>
  <si>
    <t>1436-1439</t>
  </si>
  <si>
    <t>105490412;105490412;60014264</t>
  </si>
  <si>
    <t>36240539500;7201900246;7003495221</t>
  </si>
  <si>
    <t>Krewski, Aleksander;Schroeder, Werner L.;Solbach, Klaus</t>
  </si>
  <si>
    <t>Duisburg;Russelsheim</t>
  </si>
  <si>
    <t>Universit√§t Duisburg-Essen;RheinMain University of Applied Sciences</t>
  </si>
  <si>
    <t>60014264;105490412</t>
  </si>
  <si>
    <t>2-port DL-MIMO antenna design for LTE-enabled USB dongles</t>
  </si>
  <si>
    <t>10.1109/LAWP.2013.2288117</t>
  </si>
  <si>
    <t>2-s2.0-84888361825</t>
  </si>
  <si>
    <t>['worker morphology', 'variation within', 'tsch √°.', 'traditionally thought', 'strongly influenced', 'social characteristics', 'size evolution', 'shape evolution', 'rate heterogeneity', 'morphological evolution', 'macroevolutionary scale', 'large sample', 'datasets included', 'alternative models', '1650 measurements']</t>
  </si>
  <si>
    <t>Allometry | Caste | Lines of least resistance | Morphological innovation</t>
  </si>
  <si>
    <t>Morphological evolution in ants has been traditionally thought as being strongly influenced by selection for colony ergonomic efficiency. Although many studies have focused on the evolution of social characteristics in ants, little is known about the evolution of worker morphology at a macroevolutionary scale. In this study, we investigate the tempo and mode of the evolution of worker morphology, focusing on changes in size and shape. Our datasets included a large sample of species from different ant genera, as well as variation within the hyperdiverse genus Pheidole, for a total of 1650 measurements. The rate of size evolution was at least five times faster than the rate of shape evolution. The fit of alternative models of morphological evolution indicated statistically significant phylogenetic signal in both size and shape and in all datasets. Finally, tests of rate heterogeneity in phenotypic evolution among lineages identified several shifts in rates of evolution in both datasets, although the timing of shifts in size and shape was usually not concordant. ¬© 2013 Pie and Tsch√°.</t>
  </si>
  <si>
    <t>e205</t>
  </si>
  <si>
    <t>PeerJ</t>
  </si>
  <si>
    <t>60015043;60015043</t>
  </si>
  <si>
    <t>6603245404;23991693200</t>
  </si>
  <si>
    <t>Pie, Marcio R.;Tsch√°, Marcel K.</t>
  </si>
  <si>
    <t>Pie M.</t>
  </si>
  <si>
    <t>Size and shape in the evolution of ant worker morphology</t>
  </si>
  <si>
    <t>10.7717/peerj.205</t>
  </si>
  <si>
    <t>2-s2.0-84888367861</t>
  </si>
  <si>
    <t>['¬© 2013', 'system consisting', 'royal society', 'pl emission', 'pl due', 'photon photoluminescence', 'nanowire width', 'nanowire orientation', 'nanowire length', 'laser excitation', 'gap plasmons', 'gap mode', 'efficient antenna', 'au film', 'analysis reveals', 'ag nanowire']</t>
  </si>
  <si>
    <t>In this work, we investigate the one-photon photoluminescence from a system consisting of an Ag nanowire on an Au film with a ‚àº6 nm dielectric spacer that supports a localized resonance known as the gap plasmon mode. Although the Ag nanowire and Au film exhibit weak photoluminescence on their own, the combined system produces an enhanced PL emission. Our analysis reveals that the strong PL emission in this system was due to the enhanced laser absorption in, and PL emission from Au, with the Ag nanowire acting as an efficient antenna. The PL due to the gap mode is sensitive to the polarization of the laser excitation with respect to the nanowire orientation, and shows a clear dipolar emission profile. PL emission wavelengths were found to depend only on the nanowire width, and independent of its length. These observations were supported by simulation results indicating that gap plasmons are excited by light polarized transverse to the nanowire length. ¬© 2013 The Royal Society of Chemistry.</t>
  </si>
  <si>
    <t>12086-12091</t>
  </si>
  <si>
    <t>60095095-60118453;60004678;60032356;60095095;60095095;60095095;60004678;60095095;60095095;60004678;60118453;60030743-60104290;60095095</t>
  </si>
  <si>
    <t>8708233700;7004197754;16033106200;53979996800;55940615400;55993887300;55508903700;35232589100;7402553723;55230313000;7406117427;8638365500;7403323914</t>
  </si>
  <si>
    <t>Hu, Hailong;Akimov, Yuriy A.;Duan, Huigao;Li, Xianglin;Liao, Mingyi;Tan, Rachel Lee Siew;Wu, Lin;Chen, Hongyu;Fan, Hongjin;Bai, Ping;Lee, Pooi See;Yang, Joel K.W.;Shen, Ze Xiang</t>
  </si>
  <si>
    <t>Singapore;Singapore;Singapore;China;Singapore;Singapore</t>
  </si>
  <si>
    <t>Singapore City;;Singapore City;Changsha;Singapore City;Singapore City</t>
  </si>
  <si>
    <t>School of Materials Science and Engineering;Singapore University of Technology and Design;School of Physical and Mathematical Sciences;Hunan University;A-Star, Institute of Materials Research and Engineering;A-Star, Institute of High Performance Computing</t>
  </si>
  <si>
    <t>60118453;60104290;60095095;60032356;60030743;60004678</t>
  </si>
  <si>
    <t>Hu H.</t>
  </si>
  <si>
    <t>Photoluminescence via gap plasmons between single silver nanowires and a thin gold film</t>
  </si>
  <si>
    <t>10.1039/c3nr03624c</t>
  </si>
  <si>
    <t>2-s2.0-84888376840</t>
  </si>
  <si>
    <t>['wideband interferences', 'varying system', 'proposed scheme', 'postcorrelation signal', 'paper proposes', 'paper aims', 'overcome time', 'noise ratio', 'mobile robot', 'mitigate narrowband', 'making technique', 'liang chang', 'indoor environment', 'han wu', 'gnss receivers', 'gnss receiver', 'effectively promoting', 'antenna direction', 'also established']</t>
  </si>
  <si>
    <t>This paper proposes a spatial cooperative diversity and decision-making technique to enhance signal detection and indoor mobile robot positioning performance of a global positioning satellite system (GNSS) receiver. Though the adaptive antenna array technique in early research could effectively promote antijamming freedom, overcome time-varying system, and mitigate narrowband and wideband interferences, factors such as the decrease of signal magnitude caused by obstacles (especially in the indoor environment), multipath, and blanking effect caused by the change in antenna direction with the motion of mobile robot can degrade the detection and interference mitigation performance of GNSS receivers. This paper aims to develop a dynamic cooperative scheme to proceed with the switch, selection, combination, and optimization among antennas. In addition, a signal processing experimental platform is also established to receive actually indoor GNSS signals for verification. The proposed scheme is capable of effectively promoting the postcorrelation signal-to-noise ratio (SNR) capability of a GNSS receiver under the indoor environment. ¬© 2013 Chung-Liang Chang and Bo-Han Wu.</t>
  </si>
  <si>
    <t>Abstract and Applied Analysis</t>
  </si>
  <si>
    <t>60006082;60006082</t>
  </si>
  <si>
    <t>55511748865;55468148000</t>
  </si>
  <si>
    <t>Chang, Chung Liang;Wu, Bo Han</t>
  </si>
  <si>
    <t>Pingtung</t>
  </si>
  <si>
    <t>National Pingtung University of Science and Technology</t>
  </si>
  <si>
    <t>A dynamic cooperative scheme with multiple antennas for indoor mobile robot localization</t>
  </si>
  <si>
    <t>10.1155/2013/972371</t>
  </si>
  <si>
    <t>2-s2.0-84888378747</t>
  </si>
  <si>
    <t>['¬© 2013', 'theoretical analysis', 'tell whether', 'system software', 'significant modifications', 'results demonstrate', 'proposed scheme', 'personalized applications', 'paper presents', 'one sensor', 'medical diagnosis', 'licensee mdpi', 'high requirement', 'fundamental directions', 'existing non', 'ensure security', 'emerging branch', 'different devices', 'could detect', 'close enough', 'ban usually']</t>
  </si>
  <si>
    <t>Authentication | Body area network | RSS ratio | Sensor</t>
  </si>
  <si>
    <t>The body area network (BAN) is an emerging branch of wireless sensor networks for personalized applications. The services in BAN usually have a high requirement on security, especially for the medical diagnosis. One of the fundamental directions to ensure security in BAN is how to provide node authentication. Traditional research using cryptography relies on prior secrets shared among nodes, which leads to high resource cost. In addition, most existing non-cryptographic solutions exploit out-of-band (OOB) channels, but they need the help of additional hardware support or significant modifications to the system software. To avoid the above problems, this paper presents a proximity-based node authentication scheme, which only uses wireless modules equipped on sensors. With only one sensor and one control unit (CU) in BAN, we could detect a unique physical layer characteristic, namely, the difference between the received signal strength (RSS) measured on different devices in BAN. Through the above-mentioned particular difference, we can tell whether the sender is close enough to be legitimate. We validate our scheme through both theoretical analysis and experiments, which are conducted on the real Shimmer nodes. The results demonstrate that our proposed scheme has a good security performance. ¬© 2013 by the authors; licensee MDPI, Basel, Switzerland.</t>
  </si>
  <si>
    <t>16512-16532</t>
  </si>
  <si>
    <t>55772464400;56942221700;8389485100;7402076746</t>
  </si>
  <si>
    <t>Wu, Yang;Wang, Kai;Sun, Yongmei;Ji, Yuefeng</t>
  </si>
  <si>
    <t>R&lt;sup&gt;2&lt;/sup&gt;NA: Received signal strength (RSS) ratio-based node authentication for body area network</t>
  </si>
  <si>
    <t>10.3390/s131216512</t>
  </si>
  <si>
    <t>2-s2.0-84889020782</t>
  </si>
  <si>
    <t>['solar reflector', 'recent decades', 'preliminary research', 'one area', 'mylar tape', 'generate heat', 'environmental concern', 'electricity required', 'electricity needed', 'effective means', 'crafts acylation', 'comparative studies', 'chemical reactions', 'attempted using', '300 c']</t>
  </si>
  <si>
    <t>Friedel-Crafts acylation | Green chemistry | Reactions and methods | Solar energy | Solar organic synthesis | Solar reflector</t>
  </si>
  <si>
    <t>In recent decades, scientists have attempted to make more environmentally friendly chemical synthesis procedures. One area of environmental concern is the amount of electricity required to complete an experiment. An effective means for minimizing the amount of electricity needed to drive chemical reactions to completion is proposed through the use of solar parabolic reflectors. The proposed solar reflectors are assembled by covering unused satellite dishes with Mylar tape, giving the satellite dish reflective properties when the dish is directed at the sun. The ability to use the solar reflector as the sole heat source for organic synthesis reactions is being considered. Comparative studies will be conducted using electrical supplies to compare the solar reflectors ability to generate heat to drive the chemical reactions to completion. Analysis of the products of the reactions will be analyzed using NMR and GC-MS. Preliminary research has shown that the solar reflector is capable of heating a substance to a temperature over 300 C, which is more than capable to drive most organic synthesis reactions to completion. The synthesis of isobutyrophenone, which is synthesized through a Friedel-Crafts acylation of benzene, has been attempted using the solar reflector. ¬© 2013 American Chemical Society.</t>
  </si>
  <si>
    <t>1580-1583</t>
  </si>
  <si>
    <t>ACS Sustainable Chemistry and Engineering</t>
  </si>
  <si>
    <t>60029255;60029255;60029255</t>
  </si>
  <si>
    <t>55955762500;15755705100;57211726495</t>
  </si>
  <si>
    <t>Agee, Brian M.;Mullins, Gene;Swartling, Daniel J.</t>
  </si>
  <si>
    <t>Cookeville</t>
  </si>
  <si>
    <t>Tennessee Technological University</t>
  </si>
  <si>
    <t>Agee B.</t>
  </si>
  <si>
    <t>Friedel-crafts acylation using solar irradiation</t>
  </si>
  <si>
    <t>10.1021/sc4002802</t>
  </si>
  <si>
    <t>2-s2.0-84889658022</t>
  </si>
  <si>
    <t>['scattering pattern', 'phase difference', 'noise ratio', 'minimum scattering', 'maximum emission', 'dipole model', 'constituting elements', 'carefully tuning', 'antenna structure']</t>
  </si>
  <si>
    <t>We report a two-colored plasmonic antenna which can control the directivity of the excitation and emission light independently and simultaneously. By carefully tuning the phase difference of the constituting elements of the antenna, unidirectional fluorescence emission and laser light scattering can be obtained. In particular, the direction of the maximum emission and minimum scattering can be tailored in the same direction resulting improvement of signal to noise ratio in single molecule experiment. A two-dipole model is applied to describe the phenomena. The radiation and scattering pattern can be further tuned by varying the antenna structure. ¬© 2013 Optical Society of America.</t>
  </si>
  <si>
    <t>29365-29373</t>
  </si>
  <si>
    <t>60019118;60019118;60019118;60019118;60019118;60019118</t>
  </si>
  <si>
    <t>55260546700;8525795500;7403913918;8592710500;56297398800;55961316400</t>
  </si>
  <si>
    <t>Xi, Zheng;Lu, Yonghua;Yu, Wenhai;Yao, Peijun;Wang, Pei;Anhui, Hai Ming</t>
  </si>
  <si>
    <t>Xi Z.</t>
  </si>
  <si>
    <t>Tailoring the directivity of both excitation and emission of dipole simultaneously with two-colored plasmonic antenna</t>
  </si>
  <si>
    <t>10.1364/OE.21.029365</t>
  </si>
  <si>
    <t>2-s2.0-84890031744</t>
  </si>
  <si>
    <t>['side length', 'optical antennas', 'mid infrared', 'longer wavelengths', 'lights within']</t>
  </si>
  <si>
    <t>We propose and demonstrate novel designs of optical antennas based on comb-shaped split ring architecture that display multi resonance field intensity enhancement spectrum. These nanoantennas achieve substantially increased field localization at longer wavelengths than that of a single or an array of dipoles with the same side length. With these optical antennas, localizing near infrared (NIR) and mid infrared (MIR) lights within a region of tens of nanometers at an intensity enhancement level of the order of thousands of magnitude can be accomplished. ¬© 2013 Optical Society of America.</t>
  </si>
  <si>
    <t>29455-29461</t>
  </si>
  <si>
    <t>60014808;60014808;60014808-60095095</t>
  </si>
  <si>
    <t>54923405000;35591439300;35552742000</t>
  </si>
  <si>
    <t>Kilic, Veli Tayfun;Erturk, Vakur B.;Demir, Hilmi Volkan</t>
  </si>
  <si>
    <t>Singapore;Turkey</t>
  </si>
  <si>
    <t>Singapore City;Ankara</t>
  </si>
  <si>
    <t>School of Physical and Mathematical Sciences;Bilkent √úniversitesi</t>
  </si>
  <si>
    <t>60095095;60014808</t>
  </si>
  <si>
    <t>Kilic V.</t>
  </si>
  <si>
    <t>Optical antenna of comb-shaped split ring architecture for increased field localization in NIR and MIR</t>
  </si>
  <si>
    <t>10.1364/OE.21.029455</t>
  </si>
  <si>
    <t>2-s2.0-84890072853</t>
  </si>
  <si>
    <t>['yag laser', 'trace elements', 'temperature plasma', 'significantly enhanced', 'reduced pressure', 'radioactive materials', 'pulsed nd', 'present method', 'plasma emission', 'nuclear fuel', 'microwave radiation', 'loop antenna', 'local point', 'laser plasma', 'gd2o3 sample', 'gd lines', 'electromagnetic field', 'detection limit', 'depending upon', 'ca contained', '532 nm', '5 mj', '32 times', '3 mm', '10 ns']</t>
  </si>
  <si>
    <t>Intensified microwave coupled by a loop antenna (diameter of 3 mm) has been employed to enhance the laser-induced breakdown spectroscopy (LIBS) emission. In this method, a laser plasma was induced on Gd2O3 sample at a reduced pressure by focusing a pulsed Nd:YAG laser (532 nm, 10 ns, 5 mJ) at a local point, at which electromagnetic field was produced by introducing microwave radiation using loop antenna. The plasma emission was significantly enhanced by absorbing the microwave radiation, resulting in high-temperature plasma and long-lifetime plasma emission. By using this method, the enhancement of Gd lines was up to 32 times, depending upon the emission lines observed. A linear calibration curve of Ca contained in the Gd2O3 sample was made. The detection limit of Ca was approximately 2 mg/kg. This present method is very useful for identification of trace elements in nuclear fuel and radioactive materials. ¬© 2013 Optical Society of America.</t>
  </si>
  <si>
    <t>29755-29768</t>
  </si>
  <si>
    <t>60015658;60015658;60015658;60015658;60015658</t>
  </si>
  <si>
    <t>12240608200;55960992100;55961057800;55961263100;55960335500</t>
  </si>
  <si>
    <t>Khumaeni, Ali;Motonobu, Tampo;Katsuaki, Akaoka;Masabumi, Miyabe;Ikuo, Wakaida</t>
  </si>
  <si>
    <t>Kashiwa</t>
  </si>
  <si>
    <t>Japan Atomic Energy Agency</t>
  </si>
  <si>
    <t>Khumaeni A.</t>
  </si>
  <si>
    <t>Enhancement of LIBS emission using antennacoupled microwave</t>
  </si>
  <si>
    <t>10.1364/OE.21.029755</t>
  </si>
  <si>
    <t>2-s2.0-84890098659</t>
  </si>
  <si>
    <t>['substrate lead', 'several orders', 'second harmonic', 'preferable directions', 'nanoantennas arrays', 'klienmann model', 'field profile', 'field enhancement', 'enhance second', 'efficient generation', 'dielectric properties', 'antenna counterpart', 'analyses lead']</t>
  </si>
  <si>
    <t>We study theoretically various design considerations for efficient generation of second harmonic using a nonlinear substrate patterned with nano-antennas. The analysis is focused on a gap Bowtie nano-antenna array recessed in LiNbO3 which is shown to be preferable over on surface structures due to field enhancement, field profile and linear and non-linear polarization considerations. In addition, we develop the nano-antenna counterpart of the Boyd-Klienmann model in order to analyze the impact of a Gaussian shaped fundamental beam on the generated second harmonic. Finally, we show that the dielectric properties of the substrate lead to preferable directions for the incident fundamental harmonic and the emission of the second harmonic. Our analyses lead to several design rules which can enhance second and high harmonic generation from nanoantennas arrays by several orders of magnitude. ¬© 2013 Optical Society of America.</t>
  </si>
  <si>
    <t>29165-29178</t>
  </si>
  <si>
    <t>15740589000;7102281482</t>
  </si>
  <si>
    <t>Bar-Lev, Doron;Scheuer, Jacob</t>
  </si>
  <si>
    <t>Bar-Lev D.</t>
  </si>
  <si>
    <t>Efficient second harmonic generation using nonlinear substrates patterned by nano-antenna arrays</t>
  </si>
  <si>
    <t>10.1364/OE.21.029165</t>
  </si>
  <si>
    <t>2-s2.0-84890099635</t>
  </si>
  <si>
    <t>['zeeman spectrum', 'using dysprosium', 'two measurements', 'sys mhz', 'structure constant', 'nearly degenerate', 'differential scalar', 'differential polarizability', 'atomic dysprosium', 'additional states', '96 cm', '19 797', '17 yr', '10 sublevels']</t>
  </si>
  <si>
    <t>We report on measurements of the differential polarizability between the nearly degenerate, opposite parity states in atomic dysprosium at 19 797.96 cm-1, and the differential blackbody radiation induced Stark shift of these states. The differential scalar and tensor polarizabilities due to additional states were measured for the |M|=7,√¢ÃÑ,10 sublevels in 164Dy and 162Dy and determined to be ·æ±BA(0)=180( 45)stat(8)sys mHz/(V/cm)2 and ·æ±BA(2)=-163(65)stat(5)sys mHz/ (V/cm)2, respectively. The average blackbody radiation induced Stark shift of the Zeeman spectrum was measured around 300 K and found to be -34(4) mHz/K and +29(4) mHz/K for 164Dy and 162Dy, respectively. We conclude that ac Stark related systematics will not limit a search for variation of the fine-structure constant, using dysprosium, down to the level of |Œ±√å‚Ä°/Œ±|=2.6√ó10-17 yr-1, for two measurements of the transition frequency one year apart. ¬© 2013 American Physical Society.</t>
  </si>
  <si>
    <t>60011604-60025038;60025038;60025038-60007174</t>
  </si>
  <si>
    <t>57213481248;15832376700;7003389497</t>
  </si>
  <si>
    <t>Weber, C. T.M.;Leefer, N.;Budker, D.</t>
  </si>
  <si>
    <t>Berkeley;Berlin;Berkeley</t>
  </si>
  <si>
    <t>University of California, Berkeley;Technical University of Berlin;Lawrence Berkeley National Laboratory</t>
  </si>
  <si>
    <t>60025038;60011604;60007174</t>
  </si>
  <si>
    <t>Weber C.</t>
  </si>
  <si>
    <t>Investigation of ac Stark shifts in excited states of dysprosium relevant to testing fundamental symmetries</t>
  </si>
  <si>
    <t>10.1103/PhysRevA.88.062503</t>
  </si>
  <si>
    <t>2-s2.0-84890416650</t>
  </si>
  <si>
    <t>['unwanted signal', 'suspended microstrip', 'signal levels', 'measured better', 'gives opportunity', 'features result', 'element sum', 'difference ports', 'difference pattern', 'difference antenna', 'coupler mechanism', 'compact sum', 'antenna bandwidth', 'antenna array', '5 db', '4 ghz', '10 db']</t>
  </si>
  <si>
    <t>Broadband antenna | Coupler | Difference pattern | Sum pattern</t>
  </si>
  <si>
    <t>A compact, wideband, vertically polarized two-element sum/difference antenna with a suspended microstrip-line hybrid coupler is proposed, designed, fabricated, and measured. The antenna array has two independent ports that provide the sum and difference pattern. Therefore, it gives opportunity to detect the direction of an unwanted signal by comparing the signal levels. The simulated and measured results show that the antenna bandwidth where S 11 below - 10 dB for both sum and difference ports is between 2.4 and 4 GHz. The isolation between the sum and difference ports is measured better than 14.5 dB. These features result in a wideband and compact sum/difference antenna-coupler mechanism, which is suitable for handheld terminal applications of unwanted signal detection. ¬© 2013 IEEE.</t>
  </si>
  <si>
    <t>80-83</t>
  </si>
  <si>
    <t>112025181;112025181;112025181;112025181</t>
  </si>
  <si>
    <t>26967607400;54393238700;8637652300;57198263797</t>
  </si>
  <si>
    <t>Bulus, Umut;Kizilbey, Oguzhan;Aniktar, Huseyin;Gunes, Ahmet</t>
  </si>
  <si>
    <t>Center of Research for Advanced Technologies of Informatics and Information Security</t>
  </si>
  <si>
    <t>Bulus U.</t>
  </si>
  <si>
    <t>Broadband direction-finding antenna using suspended microstrip-line hybrid coupler for handheld devices</t>
  </si>
  <si>
    <t>10.1109/LAWP.2013.2242840</t>
  </si>
  <si>
    <t>2-s2.0-84875358747</t>
  </si>
  <si>
    <t>['substrate losses', 'significant gain', 'produce high', 'printed antennas', 'previous works', 'organic substrates', 'high losses', 'cost wearable', 'bandwidth improvement', 'amc bandwidth', '5 db']</t>
  </si>
  <si>
    <t>Artificial magnetic conductor (AMC) | Inkjet-printed antenna | Wideband antenna</t>
  </si>
  <si>
    <t>Significant gain and bandwidth improvement of inkjet-printed antennas with integrated artificial magnetic conductor (AMC) is achieved by utilizing wideband ground-backed frequency selective surfaces (FSSs) to overcome the high losses of organic substrates such as paper. A microstrip-fed monopole mounted on an artificial magnetic conductor is demonstrated to improve the gain by 5 dB over previous works and exhibit much wider impedance bandwidth while maintaining a thin antenna profile and a 20% electrical size reduction. The effect of AMC bandwidth on substrate losses and the gain reduction caused by finite AMC array effects are investigated in an effort to produce high-gain, miniaturized, low-cost wearable and structure mount antennas. ¬© 2013 IEEE.</t>
  </si>
  <si>
    <t>76-79</t>
  </si>
  <si>
    <t>55615148100;15030309600</t>
  </si>
  <si>
    <t>Cook, B. S.;Shamim, A.</t>
  </si>
  <si>
    <t>Utilizing wideband AMC structures for high-gain inkjet-printed antennas on lossy paper substrate</t>
  </si>
  <si>
    <t>10.1109/LAWP.2013.2240251</t>
  </si>
  <si>
    <t>2-s2.0-84878991694</t>
  </si>
  <si>
    <t>['wideband low', 'low profile', 'backed e', 'arrays operating', '7 dbi', '2 dbi', '10 ghz']</t>
  </si>
  <si>
    <t>Antenna array | Cavity-backed | Low-profile | Substrate integrated waveguide (SIW) | Wideband</t>
  </si>
  <si>
    <t>A technique to design a wideband low-profile substrate integrated waveguide (SIW) cavity-backed E-shaped patch antenna is presented in this letter. The proposed antenna combines the attractive features like enhanced bandwidth, low profile, and high radiation efficiency. The antenna and arrays operating at 10 GHz were fabricated and measured. Measured results show that the prototypes with single element achieve a bandwidth of 10.9% for -10-dB return loss and gain of 7.7 dBi, while 2 √ó 2 arrays achieve a bandwidth of 10.5% and gain of 13.2 dBi. ¬© 2013 IEEE.</t>
  </si>
  <si>
    <t>143-146</t>
  </si>
  <si>
    <t>60005244;60005244</t>
  </si>
  <si>
    <t>55765929700;7405552303</t>
  </si>
  <si>
    <t>Yang, Wenwen;Zhou, Jianyi</t>
  </si>
  <si>
    <t>Wideband low-profile substrate integrated waveguide cavity-backed e-shaped patch antenna</t>
  </si>
  <si>
    <t>10.1109/LAWP.2013.2241011</t>
  </si>
  <si>
    <t>2-s2.0-84880109585</t>
  </si>
  <si>
    <t>['proposed design', 'patch triple', 'novel design', 'middle patches', 'linear polarizations', 'informatics applications', 'handheld terminal', 'gps l1', 'corner truncation', 'band antenna', 'axial ratio']</t>
  </si>
  <si>
    <t>Axial ratio (AR) | Differential global positioning system | Dual-polarized | Global System for Mobile Communications (GSM)</t>
  </si>
  <si>
    <t>In this letter, a novel design of a stacked-patch triple-band antenna in both circular and linear polarizations that can be used on a handheld terminal for surveying and geo-informatics applications is presented. The inculcation of corner truncation and I-slot in both the lower and middle patches has achieved better impedance bandwidth and axial ratio at GPS L1, L2, and GSM 1800 resonant frequency bands. A prototype of the proposed design is fabricated, and its performance is verified in measurement. ¬© 2013 IEEE.</t>
  </si>
  <si>
    <t>202-205</t>
  </si>
  <si>
    <t>36441169200;55731393400;56162277000;7005244140</t>
  </si>
  <si>
    <t>Falade, Oluyemi P.;Gao, Yue;Chen, Xiaodong;Parini, Clive</t>
  </si>
  <si>
    <t>Falade O.</t>
  </si>
  <si>
    <t>Stacked-patch dual-polarized antenna for triple-band handheld terminals</t>
  </si>
  <si>
    <t>10.1109/LAWP.2013.2245392</t>
  </si>
  <si>
    <t>2-s2.0-84880631751</t>
  </si>
  <si>
    <t>['transmission line', 'theoretical analysis', 'slot inclination', 'proposed coupler', 'power division', 'potential application', 'novel inclined', 'novel approach', 'modified three', 'measurement results', 'hence results', 'feeding line', 'dissipation losses']</t>
  </si>
  <si>
    <t>Antennas with reduced losses | Inclined slot | Microstrip antenna arrays | Series-fed antennas | Slot-coupled power divider</t>
  </si>
  <si>
    <t>A novel approach to the design of series-fed antenna arrays has been presented, in which a modified three-way slot power divider is applied. In the proposed coupler, the power division is adjusted by changing the slot inclination with respect to the transmission line, whereas coupled transmission lines are perpendicular. The proposed modification reduces electrical length of the feeding line to 1Œª, hence results in dissipation losses' reduction. The theoretical analysis and measurement results of the 2 √ó 8 microstrip antenna array operating within 10.5-GHz frequency range are shown in the letter, proving the novel inclined-slot power divider's capability to provide appropriate power distribution and its potential application in the large antenna arrays. ¬© 2013 IEEE.</t>
  </si>
  <si>
    <t>62-64</t>
  </si>
  <si>
    <t>60017351;60017351;60017351</t>
  </si>
  <si>
    <t>55266557800;14422787600;55925872500</t>
  </si>
  <si>
    <t>Slomian, Izabela;Wincza, Krzysztof;Gruszczynski, Slawomir</t>
  </si>
  <si>
    <t>Slomian I.</t>
  </si>
  <si>
    <t>Series-fed microstrip antenna array with inclined-slot couplers as three-way power dividers</t>
  </si>
  <si>
    <t>10.1109/LAWP.2013.2238212</t>
  </si>
  <si>
    <t>2-s2.0-84880673347</t>
  </si>
  <si>
    <t>['wwan operation', 'wwan bands', 'tablet computer', 'operating bands', 'novel design', 'compact operation', 'antenna size', 'antenna efficiencies', '980 mhz', '8 mm3', '6 dbi']</t>
  </si>
  <si>
    <t>Long Term Evolutioin (LTE) | Monopole antenna | WWAN</t>
  </si>
  <si>
    <t>A novel design of a planar multiband monopole antenna with dual parasitic shorted strips for LTE/WWAN operation in the tablet computer is proposed. The obtained impedance bandwidth across the operating bands can reach about 255/980 MHz for the LTE/WWAN bands, respectively. Only with the antenna size of 45 √ó 15 0.8 mm3, the proposed planar antenna has the compact operation with more than 25% antenna size reduction. The measured peak gains and antenna efficiencies are about 2.5/3.6 dBi and 85/84% for the LTE/WWAN bands, respectively. ¬© 2013 IEEE.</t>
  </si>
  <si>
    <t>147-150</t>
  </si>
  <si>
    <t>7601561423;55608750800</t>
  </si>
  <si>
    <t>Lu, Jui Han;Lin, Zi Wen</t>
  </si>
  <si>
    <t>Planar compact LTE/WWAN monopole antenna for tablet computer application</t>
  </si>
  <si>
    <t>10.1109/LAWP.2013.2244839</t>
  </si>
  <si>
    <t>2-s2.0-84880789884</t>
  </si>
  <si>
    <t>['power microwave', 'pass characteristic', 'new method', 'measurements show', 'hpm radiation', 'energy low', 'electromagnetic pulse', 'adaptive protection', 'adaptive high', 'actuated ess', '3 ghz']</t>
  </si>
  <si>
    <t>Dense diode array | Energy selective surface (ESS) | HPM/EMP protection</t>
  </si>
  <si>
    <t>In this letter, a new method of energy selective surface (ESS) is presented for adaptive high-power microwave/electromagnetic pulse (HPM/EMP) protection, and a self-actuated ESS is designed with super-dense diode arrays. A prototype of size 35 √ó 35 cm2 is fabricated to evaluate the performance of ESS, and an experiment under HPM radiation is carried out at 1.3 GHz. Results of measurements show that ESS has an energy low-pass characteristic of adaptive protection. ¬© 2013 IEEE.</t>
  </si>
  <si>
    <t>112-115</t>
  </si>
  <si>
    <t>56384010700;27168857200;55252444000</t>
  </si>
  <si>
    <t>Yang, Cheng;Liu, Pei Guo;Huang, Xian Jun</t>
  </si>
  <si>
    <t>A novel method of energy selective surface for adaptive HPM/EMP protection</t>
  </si>
  <si>
    <t>10.1109/LAWP.2013.2243105</t>
  </si>
  <si>
    <t>2-s2.0-84881271471</t>
  </si>
  <si>
    <t>['yet keeping', 'worldwide interoperability', 'two branches', 'tunable band', 'stem connecting', 'shaped stub', 'results show', 'reflection coefficient', 'radiation pattern', 'radiating branches', 'planar dual', 'microwave access', 'higher band', 'frequency tunability', 'continuously tuned', 'choke resistors', 'around 2', 'antenna radiator', '8 ghz', '4 ghz']</t>
  </si>
  <si>
    <t>Biasing circuit | Dual-band | Frequency-tunable | WiMAX</t>
  </si>
  <si>
    <t>A planar dual-band monopole antenna with a frequency-tunable band is presented. The structure of the antenna radiator has a stem connecting to two branches that are used to generate two frequency bands at around 2.4 and 3.4 GHz for Worldwide Interoperability for Microwave Access (WiMAX) applications. The lower band covers the WiMAX frequency band of 2.3-2.4 GHz, while the higher band is frequency-tunable to the WiMAX frequency bands of 3.3-3.4, 3.4-3.6 and 3.6-3.8 GHz. The frequency tunability is achieved by using the reverse-bias voltage across a varactor that is placed between the stem and one of the radiating branches of the radiator. In this study, the radiating branch responsible for the higher band is selected for tuning. A simple and novel biasing circuit, consisting of two radio frequency (RF) choke resistors and an L-shaped stub, is designed for biasing the varactor. Results show that the higher band can be continuously tuned in frequency, yet keeping the lower band unchanged. The reflection coefficient, radiation pattern, and efficiency of the antenna are studied using computer simulation and measurement. ¬© 2013 IEEE.</t>
  </si>
  <si>
    <t>Dual-band monopole antenna with frequency-tunable feature for WiMAX applications</t>
  </si>
  <si>
    <t>10.1109/LAWP.2013.2242252</t>
  </si>
  <si>
    <t>2-s2.0-84882452918</t>
  </si>
  <si>
    <t>NNX09CA37C</t>
  </si>
  <si>
    <t>['œ ∏', 'switching elements', 'switch array', 'shifting network', 'power consumption', 'insertion loss', 'fully package', 'film transistors', 'dimensional 2', 'control lines', 'computer mainframe', 'beam steering', 'array antenna', 'appropriately controlling', '64 cnt', '2 mw', '17 db', '0 ¬∞;']</t>
  </si>
  <si>
    <t>Beam steering | Carbon nanotube | Flexible antenna | Inkjet printing | Phase shifters | Phased arrays | Thin-film transistors</t>
  </si>
  <si>
    <t>In this letter, we present a two-dimensional 2-bit 4 √ó 4 phased-array antenna on a flexible Kapton substrate fabricated using inkjet printing. Printed carbon nanotube thin-film transistors (CNT-TFTs) form the switching elements in the phase-shifting network. A multilayer interconnection scheme has been utilized to fully package the subsystem and enable convenient access of the control lines to the 64 CNT-TFTs. By appropriately controlling the ON and OFF states of the TFT switches using a computer mainframe, beam steering of a 5-GHz RF signal at four steering angles of Œ∏ = 0¬∞, œÜ = 0¬∞; = 14.5¬∞, œÜ = 0¬∞; experimentally demonstrated. The insertion loss and the power consumption by the switch array are measured to be 8.17 dB and 11.2 mW, respectively. ¬© 2013 IEEE.</t>
  </si>
  <si>
    <t>106306265;60104148;106306265;60030452;106306265;60033461;60013372</t>
  </si>
  <si>
    <t>17436020300;57197579725;36549618900;7406350835;14060377800;7404839154;55507881400</t>
  </si>
  <si>
    <t>Subbaraman, Harish;Pham, Daniel T.;Xu, Xiaochuan;Chen, Maggie Yihong;Hosseini, Amir;Lu, Xuejun;Chen, Ray T.</t>
  </si>
  <si>
    <t>Sunnyvale;Lowell;San Marcos;Austin;Austin</t>
  </si>
  <si>
    <t>Global Foundries, Inc.;University of Massachusetts Lowell;Texas State University;The University of Texas at Austin;Omega Optics, Inc.</t>
  </si>
  <si>
    <t>60104148;60033461;60030452;60013372;106306265</t>
  </si>
  <si>
    <t>Subbaraman H.</t>
  </si>
  <si>
    <t>Inkjet-printed two-dimensional phased-array antenna on a flexible substrate</t>
  </si>
  <si>
    <t>10.1109/LAWP.2013.2245292</t>
  </si>
  <si>
    <t>2-s2.0-84882778781</t>
  </si>
  <si>
    <t>['wireless connectors', 'single aperture', 'satellite internet', 'prototype consisting', 'plane arrays', 'performance duplexers', 'microstrip antennas', 'measurements show', 'experimental results', 'create dual', 'building block', 'band mode', 'axial ratio', 'alternative implementation', '6 ghz', '26 db', '2 db']</t>
  </si>
  <si>
    <t>Aperture coupled microstrip antennas (ACMAs) | Circular polarization (CP) | Dual frequency | Full-duplex | Shared aperture</t>
  </si>
  <si>
    <t>A novel 2 √ó 2 array of microstrip antennas was developed that generates orthogonal circularly polarized waves at two frequencies simultaneously. This true shared aperture can be used as a building block in full-duplex wireless communication applications such as focal-plane arrays for satellite internet (VSAT) and wireless connectors. An alternative implementation of the sequential rotation technique was applied to create dual-frequency operation using only a single aperture. The concept was verified with experimental results from a prototype consisting of a 2 √ó 2 array of aperture coupled microstrip antennas (ACMAs) with corresponding feed network operating at 4 and 6 GHz. Measurements show that the axial ratio (AR) is below 1.2 dB for both the low-band as well as the high-band mode of operation. The isolation between both modes is larger than 26 dB, eliminating the need of high-performance duplexers. ¬© 2013 IEEE.</t>
  </si>
  <si>
    <t>120-123</t>
  </si>
  <si>
    <t>60032882;60032882;60032882;60027905</t>
  </si>
  <si>
    <t>7006537861;23393366800;26325122400;35274820200</t>
  </si>
  <si>
    <t>Smolders, A. B.;Mestrom, R. M.C.;Reniers, A. C.F.;Geurts, M.</t>
  </si>
  <si>
    <t>Technische Universiteit Eindhoven;NXP Semiconductors</t>
  </si>
  <si>
    <t>60032882;60027905</t>
  </si>
  <si>
    <t>A shared aperture dual-frequency circularly polarized microstrip array antenna</t>
  </si>
  <si>
    <t>10.1109/LAWP.2013.2242427</t>
  </si>
  <si>
    <t>2-s2.0-84883197366</t>
  </si>
  <si>
    <t>['wideband performance', 'sleeve feed', 'mobile phone', 'lte 13', 'gsm900 applications', '1350 mhz']</t>
  </si>
  <si>
    <t>DVB-H/LTE/GSM | Meander monopole | Parasitic strips | Sleeve feed</t>
  </si>
  <si>
    <t>The design and wideband performance of a planar meander monopole antenna in the mobile phone is presented. By using parasitic strips and a sleeve feed, wideband impedance characteristics are achieved. A measured impedance bandwidth for VSWR ‚â§ 3 of about 101.7% ranging from 440 to 1350 MHz is obtained. It is very suitable for DVB-H, LTE 13, GSM850, and GSM900 applications in the mobile phone. ¬© 2012 British Crown Copyright.</t>
  </si>
  <si>
    <t>27-30</t>
  </si>
  <si>
    <t>7003448436;23007175300;23098681400</t>
  </si>
  <si>
    <t>Zuo, Shao Li;Zhang, Zhi Ya;Yang, Jia Wei</t>
  </si>
  <si>
    <t>Planar meander monopole antenna with parasitic strips and sleeve feed for DVB-H/LTE/GSM850/900 Operation in the mobile phone</t>
  </si>
  <si>
    <t>10.1109/LAWP.2012.2234717</t>
  </si>
  <si>
    <t>2-s2.0-84883677144</t>
  </si>
  <si>
    <t>['oblique incidence', 'characterized based', 'anechoic chamber', 'also studied']</t>
  </si>
  <si>
    <t>Artificial magnetic conductor (AMC) | Frequency selective surface (FSS) | Perfect electric conductor (PEC) | Periodic boundary conditions (PBC) | Reflection coefficient</t>
  </si>
  <si>
    <t>The design of a novel miniaturized artificial magnetic conductor (AMC) using interdigital capacitors is presented. The operation of the AMC is evaluated using finite element method (FEM) simulations. A prototype is manufactured and characterized based on reflection coefficient phase in an anechoic chamber. The performance of the AMC unit cell for both normal and oblique incidence is also studied. ¬© 2013 IEEE.</t>
  </si>
  <si>
    <t>174-177</t>
  </si>
  <si>
    <t>Hadarig, R. C.;De Cos, M. E.;Las-Heras, F.</t>
  </si>
  <si>
    <t>Novel miniaturized artificial magnetic conductor</t>
  </si>
  <si>
    <t>10.1109/LAWP.2013.2245093</t>
  </si>
  <si>
    <t>2-s2.0-84883767538</t>
  </si>
  <si>
    <t>['top edge', 'tablet computer', 'screen plate', 'proposed antenna', 'lte 700', 'lte 2300', 'higher modes', 'gsm 850', 'grounded strip', 'fundamental modes', 'fed monopole', 'distributed inductor', 'chip inductor', 'band antenna', '87 ghz', '8 mm', '2500 applications', '03 ghz']</t>
  </si>
  <si>
    <t>Coupled-fed | Direct-fed | Dual wide bands | Portable device | WWAN/LTE antenna</t>
  </si>
  <si>
    <t>A Wireless Wide Area Network (WWAN) and Long Term Evolution (LTE) eight-band antenna for portable wireless devices is proposed, which consists of a direct-fed monopole with a chip inductor, a grounded strip, and a coupled-fed monopole with a distributed inductor. The fundamental modes of these three components form a low operating band from 0.66 to 1.03 GHz. The higher modes of the grounded strip and coupled-fed monopole create a high operating band from 1.7 to 2.87 GHz. Based on the 6-dB return loss, the two wide operating bands can be employed in LTE 700/GSM 850/900/1800/1900/UMTS/LTE 2300/2500 applications. The proposed antenna having dimensions 75 √ó 10 √ó 0.8 mm is appropriate for the top edge of a tablet computer. A 200 √ó 260 mm copper plate, which is about the size of a 13-in screen plate, is used as the system ground plane. ¬© 2013 IEEE.</t>
  </si>
  <si>
    <t>19-22</t>
  </si>
  <si>
    <t>7409640753;53877714400</t>
  </si>
  <si>
    <t>Chen, Wen Shan;Jhang, Wei Chiang</t>
  </si>
  <si>
    <t>A planar WWAN/LTE antenna for portable devices</t>
  </si>
  <si>
    <t>10.1109/LAWP.2012.2237011</t>
  </si>
  <si>
    <t>2-s2.0-84884272366</t>
  </si>
  <si>
    <t>['wideband mechanism', 'using folded', 'shorting pins', 'shorted patch', 'shaped feed', 'second design', 'proposed antennas', 'patch feed', 'key parameters', 'impedance bandwidths', 'impedance bandwidth', 'folded ramp', 'first design', 'considerably enhanced', 'broadband antenna', '48 ghz']</t>
  </si>
  <si>
    <t>Folded ramp-shaped feed | Microstrip antennas | Shorting pins | Ultrawideband (UWB)</t>
  </si>
  <si>
    <t>This letter introduces novel designs of miniaturized wideband microstrip patch antennas for ultrawideband (UWB) applications. The antennas are achieved by using folded-patch feed's techniques and shorting pins to provide the impedance bandwidths (VSWR &lt; of 94.17% (4.13-11.48 GHz) and 98.22% (3.57-10.46 GHz), respectively. By introducing a folded ramp-shaped feed, the impedance bandwidths of the proposed antennas are considerably enhanced. Shorting pins are utilized to miniaturize the size of the patches. In the first design, unequal arms fed by a folded ramp-shaped patch produce three resonances to broaden the impedance bandwidth. Also at the second design, by adding one pin in the center of the shorted patch with a folded ramp-shaped feed, a broadband antenna is obtained. In addition, the wideband mechanism of the proposed antennas is described and discussed by investigating the effects of some key parameters. ¬© 2013 IEEE.</t>
  </si>
  <si>
    <t>198-201</t>
  </si>
  <si>
    <t>Enhanced bandwidth of shorted patch antennas using folded-patch techniques</t>
  </si>
  <si>
    <t>10.1109/LAWP.2013.2244555</t>
  </si>
  <si>
    <t>2-s2.0-84884575088</t>
  </si>
  <si>
    <t>['slot antenna', 'proposed design', 'opposite corners', 'letter presents', 'investigation results', 'impedance bandwidth', 'frequency range', 'cpssa array', 'array extends', 'array designed', 'acceptable agreement', '5 ghz', '31 %.', '1 ).']</t>
  </si>
  <si>
    <t>Microstrip array | Sequentially rotated feed technique | Slot antenna | Symmetrical coplanar waveguide feed</t>
  </si>
  <si>
    <t>This letter presents the investigation results on a novel circularly polarized square-slot antenna (CPSSA) array designed to operate at a frequency of 5.5 GHz. In order to realize the proposed antenna array, four miniature circular polarized squareslot antennas are used with L-shape grounded strips located at the slots' opposite corners to reduce cross polarization. The antenna is fed by symmetric coplanar waveguide. The CPSSA element achieves a bandwidth of 16.6% for an axial ratio ‚â§ 3 dB. The CPSSA's performance is further enhanced with the construction of a novel 2 √ó 2 antenna array that is designed using sequentially rotated feed technique. The 3-dB axial ratio of the array extends to approximately 2 GHz with an impedance bandwidth of 31%. The CPSSA array was designed to operate over the frequency range between 4 and 6.825 GHz corresponding to an impedance bandwidth of 52% for VSWR &lt; 2 (1.71:1). Acceptable agreement between the simulation and measured results validates the proposed design. ¬© 2013 IEEE.</t>
  </si>
  <si>
    <t>60000627;60000627;60000627;60000627;60002826</t>
  </si>
  <si>
    <t>55223985100;55913973000;24474815100;36028884400;6603900197</t>
  </si>
  <si>
    <t>Rafii, Vahid;Nourinia, Javad;Ghobadi, Changiz;Pourahmadazar, Javad;Virdee, Bal S.</t>
  </si>
  <si>
    <t>London;Urmia</t>
  </si>
  <si>
    <t>London Metropolitan University;Urmia University</t>
  </si>
  <si>
    <t>60002826;60000627</t>
  </si>
  <si>
    <t>Rafii V.</t>
  </si>
  <si>
    <t>Broadband circularly polarized slot antenna array using sequentially rotated technique for C-Band applications</t>
  </si>
  <si>
    <t>10.1109/LAWP.2013.2237744</t>
  </si>
  <si>
    <t>2-s2.0-84885370305</t>
  </si>
  <si>
    <t>['total size', 'tl ),', 'strong miniaturization', 'order resonator', 'one end', 'omnidirectional far', 'mhz bandwidth', 'line inductor', 'initial design', 'improved bandwidth', 'ground plane', 'field pattern', 'fabricated prototype', 'compact planar', 'bisected zeroth', 'antenna consists', 'antenna based', '21 ghz', '1 %)']</t>
  </si>
  <si>
    <t>Antenna miniaturization | Bandwidth enhancement | Interdigital capacitor (IDC) | Radiation efficiency | Zeroth-order resonator (ZOR) antenna</t>
  </si>
  <si>
    <t>A compact planar, via-free, and bisected zeroth-order resonator (ZOR) antenna based on bisected interdigital capacitor-loaded transmission line (B-CL-TL), with improved bandwidth and higher radiation efficiency is proposed. Strong miniaturization and increase of bandwidth and efficiency are obtained by dissecting the initial design by half without incurring compromise. The antenna consists of two cascaded coplanar interdigital capacitors as series capacitors shorted to the ground plane at one end. A meander-line inductor is implemented for matching. A fabricated prototype has dimensions of 0.11Œª0 √ó 0.18Œª0 √ó 0.01Œª0 in total size, yielding an omnidirectional far-field pattern, and provides a 135-MHz bandwidth (6.1%) with a measured radiation efficiency of 76.8% at 2.21 GHz. ¬© 2013 IEEE.</t>
  </si>
  <si>
    <t>159-162</t>
  </si>
  <si>
    <t>55941167600;6602436394</t>
  </si>
  <si>
    <t>Yang, Shu Yen;Kehn, Malcolm Ng Mou</t>
  </si>
  <si>
    <t>A bisected miniaturized ZOR antenna with increased bandwidth and radiation efficiency</t>
  </si>
  <si>
    <t>10.1109/LAWP.2013.2243696</t>
  </si>
  <si>
    <t>2-s2.0-84885683047</t>
  </si>
  <si>
    <t>['small sector', 'silicon micro', 'proposed recently', 'primary advantage', 'optimization details', 'lens antenna', 'fabrication techniques', 'end components', 'easily integrated', 'antenna consists', 'actually used', '550 ghz']</t>
  </si>
  <si>
    <t>Lens | Silicon fabrication | Terahertz</t>
  </si>
  <si>
    <t>A silicon lens antenna suited for future integrated terahertz arrays has been proposed recently. The antenna consists of an extended hemispherical silicon lens fed by a leaky-wave waveguide feed. The primary advantage is that the antenna is compatible with silicon micro-fabrication techniques as only a small sector of the lens is actually used. Moreover, it can be easily integrated with other silicon micromachined front-end components. In this letter, the design and optimization details of such a micro-lens antenna is presented. The design is validated with a set of measurements at 550 GHz from a prototype that has been fabricated using laser micro-fabrication. ¬© 2013 IEEE.</t>
  </si>
  <si>
    <t>84-87</t>
  </si>
  <si>
    <t>60007592;60027282-60006288;60009037;60009037;60009037;60009037;60009037</t>
  </si>
  <si>
    <t>57193262864;15923106400;7006729055;55548912300;55382394800;7003898162;57119308100</t>
  </si>
  <si>
    <t>Alonso-DelPino, M.;Llombart, N.;Chattopadhyay, G.;Lee, C.;Jung-Kubiak, C.;Jofre, L.;Mehdi, I.</t>
  </si>
  <si>
    <t>Alonso-DelPino M.</t>
  </si>
  <si>
    <t>Design guidelines for a terahertz silicon micro-lens antenna</t>
  </si>
  <si>
    <t>10.1109/LAWP.2013.2240252</t>
  </si>
  <si>
    <t>2-s2.0-84885686515</t>
  </si>
  <si>
    <t>['usually wasted', 'ultrawideband applications', 'single radiator', 'simulated results', 'practically fabricated', 'overall size', 'operating bandwidth', 'monopole antenna', 'microstrip antenna', 'inverted l', 'good agreement', 'effectively saved', 'constant gain', '04 ghz']</t>
  </si>
  <si>
    <t>Monopole antenna | Slot antenna | Ultrawideband (UWB) microstrip antenna</t>
  </si>
  <si>
    <t>A novel coplanar waveguide (CPW)-fed compact ultrawideband (UWB) microstrip antenna is proposed for ultrawideband applications. The proposed antenna posseses a method to minimize the monopole antenna by loading of inverted L-strip over the conventional monopole patch antenna to lower the height of the antenna. The ground was vertically extended toward two sides of the single radiator. Therefore, the large space around the radiator that is usually wasted can be effectively saved. The antenna is practically fabricated and simulated. Measured results show a good agreement with simulated results. The prototype with overall size of 25 √ó 25 √ó 1.6 mm3 achieves good impedance matching, constant gain, stable radiation patterns, and constant group delay over an operating bandwidth of 2.6-13.04 GHz (10.44 GHz). ¬© 2013 IEEE.</t>
  </si>
  <si>
    <t>151-154</t>
  </si>
  <si>
    <t>Gautam, Anil Kr;Yadav, Swati;Kanaujia, Binod Kr</t>
  </si>
  <si>
    <t>A CPW-fed compact UWB microstrip antenna</t>
  </si>
  <si>
    <t>10.1109/LAWP.2013.2244055</t>
  </si>
  <si>
    <t>2-s2.0-84885902988</t>
  </si>
  <si>
    <t>['two slots', 'simple low', 'simple layout', 'profile antenna', 'matching network', 'magnetic dipoles', 'letter presents', 'ground plane', 'features produce', 'crossed electric', 'collectively produce', 'bent dipole']</t>
  </si>
  <si>
    <t>Antenna radiation patterns | Antennas | Compact antennas | Quasi-isotropic radiation pattern | Radio frequency identification (RFID) tags | UHF antennas</t>
  </si>
  <si>
    <t>This letter presents a simple low-profile antenna for active UHF radio frequency identification (RFID) applications in the North American band. The antenna has a simple layout and a quasi-isotropic radiation pattern. The antenna layout consists of a bent dipole with a T-matching network and a ground plane with two slots. These features produce a pair of crossed electric and magnetic dipoles, which collectively produce a quasi-isotropic radiation pattern. The simplicity of the layout facilitates electronic circuit placement necessary for operation of an active RFID tag. ¬© 2013 IEEE.</t>
  </si>
  <si>
    <t>36626100200;7004075865</t>
  </si>
  <si>
    <t>Liang, Liang;Hum, Sean V.</t>
  </si>
  <si>
    <t>A low-profile antenna with quasi-isotropic pattern for UHF RFID applications</t>
  </si>
  <si>
    <t>10.1109/LAWP.2013.2245393</t>
  </si>
  <si>
    <t>2-s2.0-84886376047</t>
  </si>
  <si>
    <t>['wimax applications', 'well applied', 'three circular', 'shaped strips', 'proposed antenna', 'presented antenna', 'overall dimension', 'effectively created', 'band wlan', '400 mhz', '1000 mhz']</t>
  </si>
  <si>
    <t>Compact terminal design | Integrated portable device | Triple-band | WiMAX | WLAN</t>
  </si>
  <si>
    <t>In this letter, a novel compact printed antenna for triple-band WLAN/WiMAX applications is presented. The proposed antenna consists of three simple circular-arc-shaped strips, whose whole geometry looks like "ear" type. By adjusting the geometries and the sizes of these three circular-arc-shaped strips, three different resonance modes can be effectively created for three distinct frequency bands, respectively. The overall dimension of the proposed antenna can reach 18 √ó 37 √ó 1 mm3. Measured results show that the presented antenna can cover three separated impedance bandwidths of 400 MHz (2.38-2.78 GHz), 480 MHz (3.28-3.76 GHz), and 1000 MHz (4.96-5.96 GHz), which are well applied for both 2.4/5.2/5.8-GHz WLAN bands and 2.5/3.5/5.5-GHz WiMAX bands. ¬© 2013 IEEE.</t>
  </si>
  <si>
    <t>65-68</t>
  </si>
  <si>
    <t>7202968260;55807502700;36551155700;7403280923</t>
  </si>
  <si>
    <t>Zhai, Huiqing;Ma, Zhihui;Han, Yu;Liang, Changhong</t>
  </si>
  <si>
    <t>A compact printed antenna for triple-band WLAN/WiMAX applications</t>
  </si>
  <si>
    <t>10.1109/LAWP.2013.2238881</t>
  </si>
  <si>
    <t>2-s2.0-84887064442</t>
  </si>
  <si>
    <t>['wireless communication', 'vswr patterns', 'return loss', 'radiation patterns', 'present model', 'output parameters', 'many applications', 'hfss software', 'corporate feeding', 'array elements', 'array antenna']</t>
  </si>
  <si>
    <t>Array antenna | Corporate feeding | Micro strip | Patch antenna</t>
  </si>
  <si>
    <t>There are many applications in wireless communication that involve more than one distinct band of frequencies. The present model is a square patch array of 2x2 i.e. 4 elements arranged on the FR4 epoxy substrate material. The present model is useful at the 2.75GHz we are getting the return loss up to 15dB and the gain of the array antenna is 17dB All the output parameters, radiation patterns and vswr patterns are presented. Her we are using the corporate feeding for the array elements, the antenna is simulated by using the HFSS software. ¬© Research India Publications.</t>
  </si>
  <si>
    <t>1539-1546</t>
  </si>
  <si>
    <t>60079446;60079446;60079446;60076416</t>
  </si>
  <si>
    <t>55672461100;57195959120;55941367500;55941022800</t>
  </si>
  <si>
    <t>Venkata Narayana, M.;Govardhani, I.;Rajkamal, K.;Chaitanya, A. K.</t>
  </si>
  <si>
    <t>Vaddeswaram;Bapatla</t>
  </si>
  <si>
    <t>K L Deemed to be University;Bapatla Engineering College</t>
  </si>
  <si>
    <t>60079446;60076416</t>
  </si>
  <si>
    <t>2x2 microstrip patch antenna using corporate feed</t>
  </si>
  <si>
    <t>2-s2.0-84888393528</t>
  </si>
  <si>
    <t>['wave solvers', 'wave frequency', 'simulation results', 'scanning capability', 'scanning applications', 'resistivity silicon', 'rectangular grating', 'radiation mechanism', 'radiation efficiency', 'proposed antenna', 'measured data', 'letter presents', 'introduces flexibility', 'grating profile', 'good agreement', 'frequency range', 'fabrication process', 'fabricated samples', '18 db', '103 ghz', '100 ghz', '10 db']</t>
  </si>
  <si>
    <t>Dielectric grating | Frequency scanning | High efficiency | Millimeter-wave</t>
  </si>
  <si>
    <t>This letter presents the design, optimization, fabrication, and measurements of a new dielectric grating antenna for millimeter-wave frequency-scanning applications. The proposed antenna is made of high-resistivity silicon, and the structure is essentially a dielectric image guide with the rectangular grating on its sides. This simplifies the fabrication process and introduces flexibility in the grating profile. The radiation mechanism is extensively studied using two different commercial full-wave solvers as well as the measured data from the fabricated samples. The optimized antenna achieves a radiation efficiency of 84% and a gain of 18 dB at 100 GHz. It provides a frequency-scanning capability up to 20¬∞ covering the frequency range between 97-103 GHz. The antenna return loss is better than -10 dB in this range. The measured return loss and radiation pattern show a good agreement with the simulation results. ¬© 2013 IEEE.</t>
  </si>
  <si>
    <t>116-119</t>
  </si>
  <si>
    <t>60014171;60014171;60014171;60014171</t>
  </si>
  <si>
    <t>53880853300;35772357600;36626629700;7005912644</t>
  </si>
  <si>
    <t>Zandieh, Alireza;Abdellatif, Ahmed Shehata;Taeb, Aidin;Safavi-Naeini, Safieddin</t>
  </si>
  <si>
    <t>Zandieh A.</t>
  </si>
  <si>
    <t>Low-cost and high-efficiency antenna for millimeter-wave frequency-scanning applications</t>
  </si>
  <si>
    <t>10.1109/LAWP.2013.2243572</t>
  </si>
  <si>
    <t>2-s2.0-84888395437</t>
  </si>
  <si>
    <t>['upper bands', 'simulated results', 'proposed antenna', 'mobile phone', 'mhz bands', 'fr4 substrate', 'feeding strip', 'fed excitation', 'easily printed', 'board coupled', 'band wwan', '2500 bands']</t>
  </si>
  <si>
    <t>Handset antennas | Mobile antennas | Multiband antennas | WWAN/LTE operation</t>
  </si>
  <si>
    <t>An on-board coupled-fed printed monopole with a distributed inductive shorted strip for seven-band operation covering the GSM850/900/1800/1900/ UMTS2100/LTE2300/2500 bands in the mobile phone is presented. The presented antenna consists of a feeding strip and a distributed inductive shorted strip (formed by a printed distributed inductor and a simple shorted strip). By the coupled-fed excitation, the proposed antenna can generate multiple resonant modes at lower and upper bands for seven-band WWAN/LTE operation covering 824-960/1710-2690-MHz bands. The proposed antenna only occupies a size of 15 √ó 29 mm2 and is easily printed on the top of an FR4 substrate, which makes it suitable for practical mobile applications. The proposed antenna was fabricated and tested. Measured and simulated results are presented. ¬© 2013 IEEE.</t>
  </si>
  <si>
    <t>60005465;60005465;60005465;60016318</t>
  </si>
  <si>
    <t>8401587700;55585552500;7501449136;57198938381</t>
  </si>
  <si>
    <t>Ban, Yong Ling;Liu, Cheng Li;Li, Joshua Le Wei;Li, Rui</t>
  </si>
  <si>
    <t>Chengdu University of Information Technology;University of Electronic Science and Technology of China</t>
  </si>
  <si>
    <t>60016318;60005465</t>
  </si>
  <si>
    <t>Small-Size wideband monopole with distributed inductive strip for seven-Band WWAN/LTE mobile phone</t>
  </si>
  <si>
    <t>10.1109/LAWP.2012.2233706</t>
  </si>
  <si>
    <t>2-s2.0-84888397647</t>
  </si>
  <si>
    <t>['strip line', 'srr ),', 'sided parallel', 'series gap', 'ring resonator', 'previously well', 'oddmode analysis', 'novel dspsl', 'microwave components', 'esrr may', 'dspsl swap', 'behaves similarly', 'based antennas']</t>
  </si>
  <si>
    <t>Double-sided parallel-strip line (DSPSL) | Metamaterials | Microwave filters | Resonators | Split-ring resonator (SRR)</t>
  </si>
  <si>
    <t>A new electric split-ring resonator (ESRR) specialized for the double-sided parallel-strip line (DSPSL) is proposed. Adding a DSPSL swap to a split-ring resonator (SRR), its magnetic response becomes electrical, which is explained by even- and oddmode analysis and resonant current distribution. Loading in a line with a series gap, it behaves similarly to the previously well-studied complementary SRR. ESRR may be useful in the design of novel DSPSL-based antennas and microwave components. ¬© 2013 IEEE.</t>
  </si>
  <si>
    <t>69-71</t>
  </si>
  <si>
    <t>60005465-60015913;60005465;60005465;60005465;60102437</t>
  </si>
  <si>
    <t>35785490100;14030010200;55234301100;7403491814;25961208100</t>
  </si>
  <si>
    <t>Wang, Luyu;Lin, Xian Qi;Cheng, Fei;Fan, Yong;Zhu, Zhong Bo</t>
  </si>
  <si>
    <t>Beijing;Halifax;Chengdu</t>
  </si>
  <si>
    <t>China Academy of Space Technology;Dalhousie University;University of Electronic Science and Technology of China</t>
  </si>
  <si>
    <t>60102437;60015913;60005465</t>
  </si>
  <si>
    <t>Electric split-ring resonator based on double-sided parallel-strip line</t>
  </si>
  <si>
    <t>10.1109/LAWP.2013.2238598</t>
  </si>
  <si>
    <t>2-s2.0-84888397874</t>
  </si>
  <si>
    <t>['two stopbands', 'shaped stub', 'rotational part', 'resonating elements', 'rejecting elements', 'reconfigurable ability', 'performance agility', 'inverted l', 'good agreement', 'achieved via', '6 ghz', '11 ghz']</t>
  </si>
  <si>
    <t>Antennas | Band-rejection | Reconfigurable | Ultrawideband (UWB)</t>
  </si>
  <si>
    <t>In this letter, a compact reconfigurable asymmetric coplanar strip (ACS)-fed monopole antenna with size of 14 √ó 16 mm that has a complementary reconfigurable performance with capability to operate in the ultrawideband (UWB) frequency from 3.2 to 11 GHz with two stopbands of 3.3-4.2 and 5-6 GHz and triple WLAN frequency bands of 2.4-2.9, 3.6-4.4, and 5-6 GHz is presented. The UWB antenna uses a simple rectangle patch with folded shape slit and stub as rejecting elements, and the mobile antenna uses an arc-shaped stub and inverted L-shaped stub as resonating elements. The performance agility and reconfigurable ability is achieved via a circular rotational motion of the patch. A simple clock stepper motor at the rear of the antenna is used to control the rotational part of the patch and activate the resonating elements. During the simulation, the driving motor effect has been considered. A good agreement is found between the simulated and the measured antenna properties. To the authors' awareness, a feature that the antenna is capable to cover two complementary bands is unique to this letter. ¬© 2013 IEEE.</t>
  </si>
  <si>
    <t>104-107</t>
  </si>
  <si>
    <t>60109945;60000627;60109945</t>
  </si>
  <si>
    <t>35307381600;6506944146;26424857100</t>
  </si>
  <si>
    <t>Lotfi, Parisa;Azarmanesh, Mohammadnaghi;Soltani, Saber</t>
  </si>
  <si>
    <t>Islamic Azad University, Ahar Branch;Urmia University</t>
  </si>
  <si>
    <t>60109945;60000627</t>
  </si>
  <si>
    <t>Lotfi P.</t>
  </si>
  <si>
    <t>Rotatable dual band-notched UWB/triple-band WLAN reconfigurable antenna</t>
  </si>
  <si>
    <t>10.1109/LAWP.2013.2242842</t>
  </si>
  <si>
    <t>2-s2.0-84888398068</t>
  </si>
  <si>
    <t>['simulation results', 'proposed antenna', 'polygon patch', 'parametric analysis', 'multiresonance technique', 'multiresonance behavior', 'letter investigates', 'fractal element', 'fidelity factor', 'different shapes', 'coplanar waveguide', 'azimuth planes', 'antenna dimensions', 'achieve ultrawideband']</t>
  </si>
  <si>
    <t>Fidelity factor | Fractal monopole antenna | Ultrawideband (UWB)</t>
  </si>
  <si>
    <t>This letter investigates a multiresonance technique to achieve ultrawideband (UWB) characteristics in a coplanar waveguide (CPW)-fed monopole antenna. It is found that by addition of small fractal elements at the corners of a polygon patch, standard UWB bandwidth can be covered while antenna dimensions are only 25 √ó 25 mm2. Parametric analysis is performed, and different shapes are added to the antenna as the fractal element in order to realize the multiresonance behavior. Fidelity factor of the antenna is greater than 0.92 in both elevation and azimuth planes. To validate the simulation results, prototypes of the proposed antenna are fabricated and tested. ¬© 2013 IEEE.</t>
  </si>
  <si>
    <t>1484-1487</t>
  </si>
  <si>
    <t>55941331700;24467653900</t>
  </si>
  <si>
    <t>Fallahi, Hojjatollah;Atlasbaf, Zahra</t>
  </si>
  <si>
    <t>Fallahi H.</t>
  </si>
  <si>
    <t>Study of a class of UWB CPW-Fed monopole antenna with fractal elements</t>
  </si>
  <si>
    <t>10.1109/LAWP.2013.2289868</t>
  </si>
  <si>
    <t>2-s2.0-84888400209</t>
  </si>
  <si>
    <t>['space wavelength', 'simply excited', 'profile magneto', 'operating frequencies', 'new low', 'impedance bandwidthof45', 'dc grounded', 'coaxial feed', 'antenna gain', '96 ghz', '8 dbi']</t>
  </si>
  <si>
    <t>Low profile | Magneto-electric dipole | Unidirectional patterns | Wideband antenna</t>
  </si>
  <si>
    <t>By combining a horizontal planar dipole and a vertically oriented folded shorted patch antenna, a new low-profile magneto-electric dipole antenna is presented. The antenna is simply excited by a coaxial feed that works as a balun. A prototype was fabricated and measured. Simulated and measured results agree well. An impedance bandwidthof45.6% for SWR &lt; from 1.86 to 2.96 GHz was achieved. Stable radiation pattern with low cross polarization, low back radiation, and an antenna gain of 8.1 ¬± 0.8 dBi was found over the operating frequencies. The height of the antenna is only 0.169Œª (where Œª is the free-space wavelength at the center frequency). In addition, the antenna is dc grounded, which satisfies the requirement of many outdoor antennas. ¬© 2013 IEEE.</t>
  </si>
  <si>
    <t>140-142</t>
  </si>
  <si>
    <t>A magneto-electric dipole antenna with low-profile and simple structure</t>
  </si>
  <si>
    <t>10.1109/LAWP.2013.2244054</t>
  </si>
  <si>
    <t>2-s2.0-84888400447</t>
  </si>
  <si>
    <t>['resulting ebg', 'reflection characteristics', 'patterned onto', 'opposite directions', 'operating frequency', 'impedance ebgs', 'fpcb ).', 'ebg reflectors', 'correlation coefficient', 'close proximity', 'antennas could', 'antennas backed', '20 db']</t>
  </si>
  <si>
    <t>Handset antennas | Isolation | Multiple-input-multiple-output (MIMO) antennas | One-dimensional electromagnetic band-gap (1-D EBG)</t>
  </si>
  <si>
    <t>Antennas backed with one-dimensional electromagnetic band-gap (1-D EBG) reflectors were designed for the multiple-input-multiple-output (MIMO) application. The two monopole antennas together with the 1-D EBG reflectors were patterned onto a folded flexible printed circuit board (FPCB). The antennas could be placed in close proximity to the EBG reflectors due to the reflection characteristics of the high-impedance EBGs. The resulting EBG-backed antennas radiate in opposite directions so that they exhibit isolation greater than 20 dB and a correlation coefficient as low as 0.04 at the operating frequency. ¬© 2013 IEEE.</t>
  </si>
  <si>
    <t>1468-1471</t>
  </si>
  <si>
    <t>60068688-60094206;60068688;60068688-60121801;60068688</t>
  </si>
  <si>
    <t>36065817400;55940805100;55473707400;8084084600</t>
  </si>
  <si>
    <t>Kim, S. H.;Lee, J. Y.;Nguyen, T. T.;Jang, J. H.</t>
  </si>
  <si>
    <t>Viet Nam;South Korea;South Korea</t>
  </si>
  <si>
    <t>Hanoi;Seoul;Gwangju</t>
  </si>
  <si>
    <t>MobiFone Corporation;LG Electronics, Korea;Gwangju Institute of Science and Technology</t>
  </si>
  <si>
    <t>60121801;60094206;60068688</t>
  </si>
  <si>
    <t>High-performance MIMO antenna with 1-D EBG ground structures for handset application</t>
  </si>
  <si>
    <t>10.1109/LAWP.2013.2288797</t>
  </si>
  <si>
    <t>2-s2.0-84888400831</t>
  </si>
  <si>
    <t>['resistive load', 'optimization theory', 'maximum distance', 'feeding network', 'energy harvesting', 'antenna array', '915 mhz', '51 cm']</t>
  </si>
  <si>
    <t>Antenna arrays | Feeding network | Microstrip patches | Rectennas | Rectifier | Transmission efficiency</t>
  </si>
  <si>
    <t>A high-gain, linear polarized microstrip antenna array for energy harvesting at 915 MHz is studied in this letter. The optimization theory for wireless power transmission efficiency has been used to design the feeding network of the antenna array to achieve the maximum power transmission efficiency with a given antenna configuration. As a demonstration, a light emitting diode (LED) is used as the resistive load of the rectifier (a three-stage Dickson charge pump circuit) connected to the antenna array terminal. For a given input power of 10 dBm fed into a circularly polarized transmitting antenna with 6 dBi gain, the maximum distance for lighting the LED is 51 cm. ¬© 2013 IEEE.</t>
  </si>
  <si>
    <t>55941016500;8951416700;6602573297</t>
  </si>
  <si>
    <t>Xie, Fangyi;Yang, Guo Min;Geyi, Wen</t>
  </si>
  <si>
    <t>Xie F.</t>
  </si>
  <si>
    <t>Optimal design of an antenna array for energy harvesting</t>
  </si>
  <si>
    <t>10.1109/LAWP.2013.2243697</t>
  </si>
  <si>
    <t>2-s2.0-84888401073</t>
  </si>
  <si>
    <t>['simple design', 'parallel resonance', 'narrow slotline', 'measured results', 'ground plane', 'free space', 'detailed explanation', 'characteristic impedance']</t>
  </si>
  <si>
    <t>Impedance | Radiation | Resonance | Slotline | Spur-line</t>
  </si>
  <si>
    <t>In this letter, a simple design to improve an antenna radiation performance by adding a matching network consisting of short-ended double spur-line is proposed. By inserting a short-ended double spur-line in the slotline and connecting it with a ground plane, a parallel resonance with a bandpass characteristic occurs, and the characteristic impedance of the very narrow slotline is close to the impedance of free space. To verify this characteristic, an equivalent circuit model is presented to offer a detailed explanation, and the comparisons between the simulated and measured results are demonstrated. ¬© 2013 IEEE.</t>
  </si>
  <si>
    <t>47-49</t>
  </si>
  <si>
    <t>100312216;100312216;60003780;60026263;60016912</t>
  </si>
  <si>
    <t>56566842900;55940894400;9043260800;7402016338;7402126718</t>
  </si>
  <si>
    <t>Kim, Hyungrak;Yoo, Young Kil;Jung, Jihak;Jung, Chang Won;Yoon, Young Joong</t>
  </si>
  <si>
    <t>Seoul;Seoul;Suwon;Anyang</t>
  </si>
  <si>
    <t>Seoul National University of Science and Technology (SNUST);Yonsei University;Samsung Electronics Co. Ltd.;Daelim University College</t>
  </si>
  <si>
    <t>60026263;60016912;60003780;100312216</t>
  </si>
  <si>
    <t>Radiation improvement from a very narrow slotline using a short-ended double spur-line</t>
  </si>
  <si>
    <t>10.1109/LAWP.2012.2237539</t>
  </si>
  <si>
    <t>2-s2.0-84888402545</t>
  </si>
  <si>
    <t>['therefore making', 'technique convenient', 'relatively low', 'radiation efficiency', 'proposed approach', 'processing procedure', 'new method', 'new cavity', 'narrowband measurements', 'letter presents', 'letter introduces', 'good alternative', 'frequency span', 'complete post', 'compare favorably', 'centric methods', 'based approach', 'automatically identify']</t>
  </si>
  <si>
    <t>Antenna efficiency | Antenna measurements | Source-stirring | Ultrawideband antennas | Wheeler cap</t>
  </si>
  <si>
    <t>This letter presents a new cavity-based approach for measuring the radiation efficiency of ultrawideband (UWB) antennas. The procedure is based on a generalized Wheeler cap method that is only practical for narrowband measurements, and so this letter introduces an extension to UWB using source-stirring. The number of required measurements needed is relatively low and independent of the frequency span, therefore making the technique convenient for UWB. A complete post-processing procedure to automatically identify and remove erroneous radiation efficiency predictions is presented. The new method was tested with a coplanar-fed UWB monopole and compared to existing UWB efficiency cavity-based measurement methods. The results show good agreement with simulations and compare favorably to other UWB-centric methods, confirming the proposed approach as a good alternative to measure UWB antenna radiation efficiency. ¬© 2013 IEEE.</t>
  </si>
  <si>
    <t>1512-1515</t>
  </si>
  <si>
    <t>60004956-60028186;60106051-60019813;60004956-60028186;60028186;60106051</t>
  </si>
  <si>
    <t>6602463958;35086538100;26425086600;6701417455;7201368926</t>
  </si>
  <si>
    <t>Pires, Nuno;Mendes, Carlos;Koohestani, Mohsen;Skrivervik, Anja K.;Moreira, Ant√≥nio A.</t>
  </si>
  <si>
    <t>Portugal;Switzerland;Portugal;Portugal</t>
  </si>
  <si>
    <t>Lisbon;Lausanne;Lisbon;Lisbon</t>
  </si>
  <si>
    <t>Universidade de Lisboa;Swiss Federal Institute of Technology Lausanne;Instituto Superior de Engenharia de Lisboa;Instituto Superior T√©cnico</t>
  </si>
  <si>
    <t>60106051;60028186;60019813;60004956</t>
  </si>
  <si>
    <t>Pires N.</t>
  </si>
  <si>
    <t>Novel approach to the measurement of ultrawideband antenna efficiency</t>
  </si>
  <si>
    <t>10.1109/LAWP.2013.2289948</t>
  </si>
  <si>
    <t>2-s2.0-84888404336</t>
  </si>
  <si>
    <t>['spectral behavior', 'practically flat', 'performance analysis', 'opportune excitations', 'noncausal function', 'electromagnetic time', 'devised pulses', 'controllable bandwidth', 'causal modulation']</t>
  </si>
  <si>
    <t>Performance analysis | Time-domain analysis | Ultrawideband antennas</t>
  </si>
  <si>
    <t>A class of causal model pulses is constructed by applying a causal modulation to a noncausal function with a rectangular spectral diagram. A particularly suitable modulation is the power exponential pulse, the resulting model pulse having a spectral behavior that is practically flat over a controllable bandwidth, with a steep falloff outside the band. Some of the devised pulses are opportune excitations in ultrawideband antenna models, thus representing effective instruments in their performance analysis, and are appropriate as inputs in electromagnetic time-domain simulation packages. ¬© 2013 IEEE.</t>
  </si>
  <si>
    <t>1488-1491</t>
  </si>
  <si>
    <t>7003732736;7005243861</t>
  </si>
  <si>
    <t>Lager, Ioan E.;De Hoop, Adrianus T.</t>
  </si>
  <si>
    <t>Lager I.</t>
  </si>
  <si>
    <t>Causal pulses with rectangular spectral content: A tool for TD analysis of UWB antenna performance</t>
  </si>
  <si>
    <t>10.1109/LAWP.2013.2289851</t>
  </si>
  <si>
    <t>2-s2.0-84888404834</t>
  </si>
  <si>
    <t>['svws ).', 'proposed approach', 'mutual coupling', 'antenna elements']</t>
  </si>
  <si>
    <t>Cross-correlation | Electric and magnetic current sources | Multiple-input-multiple-output (MIMO) systems | Mutual coupling | Spherical vector waves (SVWs)</t>
  </si>
  <si>
    <t>In this letter, mutual coupling between multiple-input-multiple-output (MIMO) antenna elements are expressed in terms of spherical vector waves (SVWs). Orthogonality of SVWs in the near-field region inspires the idea of exciting different SVWs by different MIMO antenna elements to minimize the mutual coupling. Since coplanar electric and magnetic current sources do not excite the same type of SVW, it is proposed to use them as MIMO antenna elements. Using the proposed approach, the simulation and measurement results show that the closely spaced MIMO antennas with very low mutual coupling can be implemented. ¬© 2013 IEEE.</t>
  </si>
  <si>
    <t>1496-1499</t>
  </si>
  <si>
    <t>60014171;60014171;60014171</t>
  </si>
  <si>
    <t>36888923300;7005912644;7402977948</t>
  </si>
  <si>
    <t>Mohajer, Mehrbod;Safavi-Naeini, Safieddin;Chaudhuri, Sujeet K.</t>
  </si>
  <si>
    <t>Mohajer M.</t>
  </si>
  <si>
    <t>Spherical vector wave approach for MIMO antenna decoupling</t>
  </si>
  <si>
    <t>10.1109/LAWP.2013.2289886</t>
  </si>
  <si>
    <t>2-s2.0-84888405576</t>
  </si>
  <si>
    <t>['ring structure', 'resonant frequency', 'novel dual', '8 ghz']</t>
  </si>
  <si>
    <t>Dual frequency | Half-circular patch | Narrow half-ring</t>
  </si>
  <si>
    <t>A novel dual-frequency microstrip antenna is presented. The dual-frequency is generated through a half-ring structure and a half-circular patch element. The half-ring is narrower than the conventional ring antenna, and the parameters that decide the resonant frequency of the antenna are studied. Simulation and measurement results show that the proposed antenna works at 0.9 and 1.8 GHz. ¬© 2012 IEEE.</t>
  </si>
  <si>
    <t>60007155;60021182;60021182;60021182;60021182</t>
  </si>
  <si>
    <t>55496339200;18234202100;55940942200;7403011722;55911335300</t>
  </si>
  <si>
    <t>Hu, Xin;Li, Yuanxin;Chen, Wenkuan;Tan, Hong Zhou;Long, Yunliang</t>
  </si>
  <si>
    <t>Sun Yat-Sen University;Guangdong University of Technology</t>
  </si>
  <si>
    <t>60021182;60007155</t>
  </si>
  <si>
    <t>Hu X.</t>
  </si>
  <si>
    <t>Novel dual-frequency microstrip antenna with narrow half-ring and half-circular patch</t>
  </si>
  <si>
    <t>10.1109/LAWP.2012.2232271</t>
  </si>
  <si>
    <t>2-s2.0-84888406424</t>
  </si>
  <si>
    <t>['time variation', 'selective fading', 'people walking', 'experimentally investigate', 'empirical models', 'dynamic scattering', 'doppler spectrum', 'doppler spectra', 'directly affect', 'body dynamics', 'body channels', 'also modify', '45 ghz', '2 ghz']</t>
  </si>
  <si>
    <t>Anechoic chamber | Body area network (BAN) | Body dynamics | Doppler spectrum | Indoor environment | Narrowband | On-body channel</t>
  </si>
  <si>
    <t>The time variation, i.e., time-selective fading, of on-body channels in body area networks is dominated by the body dynamics, which not only contribute to dynamic scattering, but also modify the geometry of links over time. In this letter, we experimentally investigate the Doppler spectra of narrowband on-body channels in anechoic (at 2.45 GHz) and indoor (at 4.2 GHz) environments for people walking. The body dynamics resulting from people walking are shown to directly affect the Doppler spectrum, and empirical models are proposed to describe the global and/or local Doppler spreads. ¬© 2013 IEEE.</t>
  </si>
  <si>
    <t>186-189</t>
  </si>
  <si>
    <t>60010606;60000145;60029241;60000145;60000874</t>
  </si>
  <si>
    <t>55648253500;23052817500;25930995900;7003647633;7004104722</t>
  </si>
  <si>
    <t>Liu, Lingfeng;Van Roy, St√©phane;Quitin, Fran√ßois;De Doncker, Philippe;Oestges, Claude</t>
  </si>
  <si>
    <t>United States;China;Belgium;Belgium</t>
  </si>
  <si>
    <t>Santa Barbara;Nanchang;Louvain-la-Neuve;Brussels</t>
  </si>
  <si>
    <t>University of California, Santa Barbara;East China Jiaotong University;Universit√© Catholique de Louvain;Universit√© Libre de Bruxelles</t>
  </si>
  <si>
    <t>60029241;60010606;60000874;60000145</t>
  </si>
  <si>
    <t>Statistical characterization and modeling of doppler spectrum in dynamic on-body channels</t>
  </si>
  <si>
    <t>10.1109/LAWP.2013.2245094</t>
  </si>
  <si>
    <t>2-s2.0-84888407087</t>
  </si>
  <si>
    <t>['slot antenna', 'radiation patterns', 'measured results', 'frequency switching', '59 ghz', '41 ghz']</t>
  </si>
  <si>
    <t>Microstrip slot an tenna | Mircostrip patch antenna | Reconfigurable frequency | RF p-i-n diode</t>
  </si>
  <si>
    <t>A frequency-reconfigurable microstrip patch switchable to slot antenna is proposed. The antenna is capable of frequency switching at nine different frequency bands between 1.98 and 3.59 GHz. The patch is resonating at 3.59 GHz, while the slot produces eight different operating frequencies between 1.98 and 3.41 GHz. Five RF p-i-n diode switches are positioned in the slot to achieve frequency reconfigurability. Simulated and measured results are used to demonstrate the performance of the antenna. The simulated and measured return losses, together with the radiation patterns, are presented. ¬© 2013 IEEE.</t>
  </si>
  <si>
    <t>6603320149;9942489500;27567733600;9943204000;55327973200</t>
  </si>
  <si>
    <t>Majid, Huda A.;Rahim, Mohamad Kamal Abdul;Hamid, Mohamad Rijal;Murad, Noor Asniza;Ismail, Mohd Faizal</t>
  </si>
  <si>
    <t>Majid H.A.</t>
  </si>
  <si>
    <t>Frequency-reconfigurable microstrip patch-slot antenna</t>
  </si>
  <si>
    <t>10.1109/LAWP.2013.2245293</t>
  </si>
  <si>
    <t>2-s2.0-84888407456</t>
  </si>
  <si>
    <t>['profile substrate', 'plate waveguide', 'numerical simulations', 'lens operating', 'lens antenna', 'focusing condition', 'field plots', 'fabricated prototype', 'explored numerically', 'broadband operation', 'antenna system', 'anechoic chamber']</t>
  </si>
  <si>
    <t>Gradient index materials | Lens antenna | Parallelplate waveguide | Substrate-integrated</t>
  </si>
  <si>
    <t>A low-profile substrate-integrated lens antenna is designed using planar metamaterials for a broadband operation. The lens antenna is based on embedding a Vivaldi antenna source inside a parallel-plate waveguide to illuminate a half Maxwell fish-eye (HMFE) lens operating in X-band. The focusing condition of the lens, requiring a gradient refractive index is achieved through the use of complementary nonresonant metamaterial structures. Numerical simulations are performed to determine the suitable unit cells geometry with respect to the wave launcher inserted into the parallel-plate waveguide. The electric field distribution inside the antenna system has also been explored numerically. Far-field radiation patterns have been measured on a fabricated prototype in an anechoic chamber. It has been shown from both near- and far-field plots that the proposed planar antenna presents good focusing properties. ¬© 2013 IEEE.</t>
  </si>
  <si>
    <t>Dhouibi, Abdallah;Burokur, Shah Nawaz;De Lustrac, Andr√©;Priou, Alain</t>
  </si>
  <si>
    <t>Low-profile substrate-integrated lens antenna using metamaterials</t>
  </si>
  <si>
    <t>10.1109/LAWP.2012.2237372</t>
  </si>
  <si>
    <t>2-s2.0-84888408857</t>
  </si>
  <si>
    <t>['wave simulation', 'wave antenna', 'unique range', 'observed features', 'microstrip leaky', 'leaky wave', 'laboratory measurement', 'interpreted using', 'directly attributable', 'continuous aperture', 'clearly identified', 'aspect plane', 'aspect angle']</t>
  </si>
  <si>
    <t>Leaky-wave antennas | Microstrip antennas | Radar cross section (RCS)</t>
  </si>
  <si>
    <t>The monostatic radar cross section (RCS) of a microstrip leaky-wave antenna (MLWA) is investigated. Both full-wave simulation and laboratory measurement are carried out to characterize its RCS as a function of frequency and aspect angle. Three distinct scattering features in the range-aspect plane are observed. By modeling the scattering mechanisms individually, the observed features can be clearly identified as the primary antenna mode scattering, higher-order bounce antenna mode scattering and structural mode scattering. The unique range-extended return due the antenna mode scattering is further interpreted using a time-of-arrival ray picture. It is shown that the extended range delay is directly attributable to the continuous aperture of the MLWA and the frequency-dependent group velocity of the leaky wave. ¬© 2012 IEEE.</t>
  </si>
  <si>
    <t>RCS of a microstrip leaky-wave antenna</t>
  </si>
  <si>
    <t>10.1109/LAWP.2012.2236677</t>
  </si>
  <si>
    <t>2-s2.0-84888409923</t>
  </si>
  <si>
    <t>Czech Science Foundation</t>
  </si>
  <si>
    <t>102/08/1282</t>
  </si>
  <si>
    <t>['triple split', 'ring version', 'required range', 'input impedances', 'electrical size', 'electrical properties', 'critically compared', 'concurrent maintenance', 'complex conjugate']</t>
  </si>
  <si>
    <t>Electrically small antenna (ESA) | Loop antenna | Radio frequency identification (RFID) | Split-ring antenna | Tag antenna</t>
  </si>
  <si>
    <t>This letter is targeted at investigation of electrically small planar antennas, formed by double and triple split rings that are intended to serve as tag antennas operated within the European UHF RFID band. An extensive systematic study of possible geometrical configurations demonstrates the range of their achievable input impedances (complex conjugate to typical UHF RFID integrated circuits) in the case that both structures electrically decrease below the limit for electrically small antennas, i.e., ka &lt; 0.5. The advantage of the triple split-ring version over the standard double split-ring one consists in reduction in its electrical size and concurrent maintenance of the required range of input impedances and high radiation efficiency. Samples of both structures were manufactured and measured, and their electrical properties were critically compared. ¬© 2013 IEEE.</t>
  </si>
  <si>
    <t>8419531500;21834434500;55941405600;23993204100</t>
  </si>
  <si>
    <t>Polivka, Milan;Holub, Alois;Vyhnalik, Michal;Svanda, Milan</t>
  </si>
  <si>
    <t>Polivka M.</t>
  </si>
  <si>
    <t>Impedance properties and radiation efficiency of electrically small double and triple split-ring antennas for UHF RFID applications</t>
  </si>
  <si>
    <t>10.1109/LAWP.2013.2245295</t>
  </si>
  <si>
    <t>2-s2.0-84888412192</t>
  </si>
  <si>
    <t>['two ports', 'ratio bandwidth', 'novel technique', 'antenna pair', 'also presented', '2 ghz']</t>
  </si>
  <si>
    <t>Correlation coefficient | Diversity | Extremely wideband | Ultrawideband | UWB</t>
  </si>
  <si>
    <t>A low-profile, planar, super-wideband (SWB) antenna pair has been developed to achieve polarization diversity. Its unique configuration brings superior compactness and bandwidth. A novel technique is developed to force one printed patch to play two roles and hence to achieve polarization diversity using only three printed patches, as opposed to four in a conventional diversity pair, to maximize the usage of the limited area available in a compact wireless device. The measurements confirm extremely wide impedance bandwidths of 0.86-30 and 1.04-27.2 GHz at the two ports. That means the ratio bandwidth for each polarization is greater than 26:1. Moreover, the antenna displays sufficient isolation between the two ports and good envelope correlation coefficient for diversity over its operating frequency range. The measured radiation patterns corresponding to each port are also presented. ¬© 2013 IEEE.</t>
  </si>
  <si>
    <t>1472-1475</t>
  </si>
  <si>
    <t>60019544-60001481;60019544;60001481;60019544;60023813</t>
  </si>
  <si>
    <t>55706000300;35586058800;7101875340;17436216900;7202152603</t>
  </si>
  <si>
    <t>Liu, Jianjun;Esselle, Karu P.;Hay, Stuart G.;Sun, Zhu;Zhong, Shunshi</t>
  </si>
  <si>
    <t>Shanghai;North Ryde;Sydney</t>
  </si>
  <si>
    <t>Shanghai University;Macquarie University;CSIRO Ict Centre</t>
  </si>
  <si>
    <t>60023813;60019544;60001481</t>
  </si>
  <si>
    <t>A compact super-wideband antenna pair with polarization diversity</t>
  </si>
  <si>
    <t>10.1109/LAWP.2013.2287500</t>
  </si>
  <si>
    <t>2-s2.0-84888412486</t>
  </si>
  <si>
    <t>['two techniques', 'trident arms', 'three bands', 'single feed', 'shaped tips', 'shaped dipoles', 'ratio bandwidths', 'polarized radiation', 'middle branch', 'measured 3', 'line segment', 'high gain', 'hand circular', 'dipole antenna', 'db axial', 'crossed trident', 'broadband characteristic', '96 ghz', '88 ghz', '62 ghz', '58 ghz', '44 ghz', '38 ghz']</t>
  </si>
  <si>
    <t>Circular polarization | Crossed-dipole | High impedance surface reflector | Wireless local area network</t>
  </si>
  <si>
    <t>A triband circularly polarized (CP) crossed-dipole antenna is introduced for 2.4/5.2/5.8-GHz wireless local area network (WLAN) applications. It employs a single feed and only two crossed trident-shaped dipoles as the primary radiating elements. To achieve a compact radiator size, two techniques are utilized, namely, insertion of a meander-line segment in the middle branch of the tridents and termination of all trident arms with arrowhead-shaped tips. The crossed trident-shaped dipoles are backed by a high impedance surface (HIS) to achieve a broadband characteristic and unidirectional radiation pattern at three bands. The measured impedance bandwidths, based on the -10-dB reflection coefficient values, are 2.21-2.62 GHz (410 MHz), 5.02-5.44 GHz (420 MHz), and 5.62-5.96 GHz (340 MHz), and the measured 3-dB axial-ratio bandwidths are 2.34-2.58 GHz (240 MHz), 5.14-5.38 GHz (240 MHz), and 5.72-5.88 GHz (160 MHz). The proposed antenna exhibits right-hand circular-polarized radiation with high gain. ¬© 2013 IEEE.</t>
  </si>
  <si>
    <t>1464-1467</t>
  </si>
  <si>
    <t>60002445;60002445;60010065</t>
  </si>
  <si>
    <t>36976575100;10043078000;7006392487</t>
  </si>
  <si>
    <t>Ta, Son Xuat;Park, Ikmo;Ziolkowski, Richard W.</t>
  </si>
  <si>
    <t>Tucson;Kyonggi-do</t>
  </si>
  <si>
    <t>The University of Arizona;Ajou University</t>
  </si>
  <si>
    <t>60010065;60002445</t>
  </si>
  <si>
    <t>Circularly polarized crossed dipole on an HIS for 2.4/5.2/5.8-GHz WLAN applications</t>
  </si>
  <si>
    <t>10.1109/LAWP.2013.2288787</t>
  </si>
  <si>
    <t>2-s2.0-84888413534</t>
  </si>
  <si>
    <t>U.S. Department of Justice</t>
  </si>
  <si>
    <t>2009-SQ-B9-K005</t>
  </si>
  <si>
    <t>DOJ</t>
  </si>
  <si>
    <t>['‚ àº7', 'two modes', 'resonance frequency', 'radiation characteristics', 'measurement results', 'measured bandwidths', 'lateral dimensions', 'enables changing', 'electrically small', 'design methodology', 'central frequencies', '718 mhz', '4960 mhz']</t>
  </si>
  <si>
    <t>Antenna measurements | Antenna radiation patterns | Electrically small antennas | Frequency-reconfigurable antennas (FRAs) | UHF antennas</t>
  </si>
  <si>
    <t>The design methodology, analysis, and characterization of a radio frequency microelectromechanical systems (RF MEMS)-based reconfigurable antenna operating in the United States Public Safety bands are presented. It has two modes of operation with central frequencies of 718 and 4960 MHz, providing a high reconfigurable frequency ratio of ‚àº7. This antenna is electrically small with lateral dimensions being ‚àº Œª/10 √ó Œª/10 at 718 MHz. The reconfigurability between the modes is achieved by a single RF MEMS switch, which enables changing the length of the current flow path, thereby the resonance frequency is changed. The measurement results for impedance and radiation characteristics of the fabricated antenna prototype agree well with the simulations. The measured bandwidths of the antenna are 2.6% and 7.6% at 718 and 4960 MHz, respectively. ¬© 2013 IEEE.</t>
  </si>
  <si>
    <t>72-75</t>
  </si>
  <si>
    <t>60031706;60031706;60007592;60031706;60007592;60031706</t>
  </si>
  <si>
    <t>55386486100;35194237700;36240792100;57192393118;7003898162;6603852149</t>
  </si>
  <si>
    <t>Zohur, A.;Mopidevi, H.;Rodrigo, D.;Unlu, M.;Jofre, L.;Cetiner, Bedri A.</t>
  </si>
  <si>
    <t>Zohur A.</t>
  </si>
  <si>
    <t>RF MEMS reconfigurable two-band antenna</t>
  </si>
  <si>
    <t>10.1109/LAWP.2013.2238882</t>
  </si>
  <si>
    <t>2-s2.0-84888414581</t>
  </si>
  <si>
    <t>['total width', 'tapered transitions', 'stable gain', 'serially connected', 'reduced size', 'rectangular patch', 'proposed antenna', 'modified series', 'loading patches', 'lateral size', 'impedance matching', 'ground plane', 'frequency band', 'fr4 substrate', 'fed two', 'fabricated prototype', 'different lengths', 'cps lines', 'coplanar strip', 'conventional stda', 'back ratio', 'approximately 14', 'also used', '79 ghz', '7 ghz', '66 db', '5 dbi', '13 dbi']</t>
  </si>
  <si>
    <t>Mobile communication | Series-fed two-dipole array (STDA) | Size reduction | Stable gain | Tapered transitions | Top loading</t>
  </si>
  <si>
    <t>In this letter, a modified series-fed two-dipole-array (STDA) antenna with reduced size is proposed for mobile communication applications. The proposed antenna consists of two modified dipole elements with different lengths and a modified ground plane, and these are serially connected through a coplanar strip (CPS) line. To reduce the lateral size of a conventional STDA antenna, rectangular patch-shaped top loading is employed for the two dipole elements, and a grooved ground plane is used by adding a patch at both ends of the ground plane. Tapered transitions are also used between the top-loading patches and CPS lines to improve the impedance matching of the antenna and, therefore, to increase the gain. A proposed antenna covering a frequency band of 1.7-2.7 GHz with a gain &gt;5 dBi is designed and fabricated on an FR4 substrate. The total width of the fabricated prototype of the proposed antenna is reduced by approximately 14.3% compared to the conventional STDA, and it presents a 49.7% bandwidth in the range of 1.68-2.79 GHz and a stable gain of 5.86-6.13 dBi, which is similar to that of the conventional STDA antenna. Moreover, a front-to-back ratio is improved by 2.07-5.66 dB. ¬© 2013 IEEE.</t>
  </si>
  <si>
    <t>214-217</t>
  </si>
  <si>
    <t>Modified series-fed two-dipole-array antenna with reduced size</t>
  </si>
  <si>
    <t>10.1109/LAWP.2013.2245297</t>
  </si>
  <si>
    <t>2-s2.0-84888416352</t>
  </si>
  <si>
    <t>['s11 db', 'ratio bandwidth', 'probe feeds', 'multipath effect', 'measured results', 'measured gains', 'letter presents', 'galileo systems', 'feed network', 'db axial', '7 ghz', '62 ghz', '5 db']</t>
  </si>
  <si>
    <t>Circularly polarized antenna | Multipath effect | Patch antenna | Ultrawideband antenna</t>
  </si>
  <si>
    <t>This letter presents a wideband circularly polarized patch antenna for GPS/GLONASS/BEIDOU/GALILEO systems with reduced multipath effect. The proposed antenna includes four L-probe feeds that are connected the feed network, two circular patches, and a choke ring base. The choke ring base is designed to reduce the multipath effect of the receiver. Experiment results indicate that the bandwidth of the antenna is 50.9% under S11 dB from 1.0 to 1.7 GHz, the 3-dB axial-ratio bandwidth is 30.6% from 1.19 to 1.62 GHz, and the measured gains are all above 5 dB in the whole operating band. Moreover, low multipath effect is observed. Both simulated and measured results are presented. ¬© 2013 IEEE.</t>
  </si>
  <si>
    <t>124-127</t>
  </si>
  <si>
    <t>60011186;60001429;60011186</t>
  </si>
  <si>
    <t>16023642800;55568484100;55941141000</t>
  </si>
  <si>
    <t>Wang, En Cheng;Wang, Zhuopeng;Chang, Zhang</t>
  </si>
  <si>
    <t>Beijing;Qingdao</t>
  </si>
  <si>
    <t>North China University of Technology;Shandong University of Science and Technology</t>
  </si>
  <si>
    <t>60011186;60001429</t>
  </si>
  <si>
    <t>Wang E.</t>
  </si>
  <si>
    <t>A wideband antenna for global navigation satellite system with reduced multipath effect</t>
  </si>
  <si>
    <t>10.1109/LAWP.2013.2243695</t>
  </si>
  <si>
    <t>2-s2.0-84888417568</t>
  </si>
  <si>
    <t>['wideband mode', 'two p', 'spiral antenna', 'narrowband mode', 'measured data', 'meandered slotlines', 'meandered slot', 'ghz band', 'feeding line', 'fed slot', 'coplanar waveguide']</t>
  </si>
  <si>
    <t>Narrowband | P-i-n diode | Reconfigurable antenna | Spiral antenna | Wideband</t>
  </si>
  <si>
    <t>In this letter, a frequency-reconfigurable Archimedean spiral antenna is presented. The proposed antenna consists of a two-arm spiral fed by a coplanar waveguide (CPW) feeding line. A pair of meandered slotlines is implemented at both sides of the CPW-fed slot on the spiral antenna to introduce frequency reconfiguration. This antenna is able to configure operating frequencies from wideband mode (2-8-GHz band) to narrowband mode, which is at 5.8 GHz WLAN band, by switching the p-i-n diode integrated within the radiating antenna surface. Two p-i-n diode switches are located in the meandered slot to achieve frequency reconfigurability. Simulated and measured data are presented to verify the proposed antenna design. ¬© 2013 IEEE.</t>
  </si>
  <si>
    <t>1504-1507</t>
  </si>
  <si>
    <t>60021005;60021005;60021005;60021005;60021005;60021005;60019702</t>
  </si>
  <si>
    <t>55585220700;16025721900;27567733600;57212184292;54581403600;55193228400;57213425197</t>
  </si>
  <si>
    <t>Dahalan, F. D.;Rahim, S. K.A.;Hamid, M. R.;Rahman, M. A.;Nor, M. Z.M.;Rani, M. S.A.;Hall, P. S.</t>
  </si>
  <si>
    <t>Frequency-reconfigurable archimedean spiral antenna</t>
  </si>
  <si>
    <t>10.1109/LAWP.2013.2289957</t>
  </si>
  <si>
    <t>2-s2.0-84888419600</t>
  </si>
  <si>
    <t>['size reduction', 'return loss', 'patch antennas', 'numerous advantages', 'hfss software', 'better one', 'bandwidth enhancement', 'antennas suitable']</t>
  </si>
  <si>
    <t>Edge feed S band applications | Microstrip patch antenna | Stacked patch antenna</t>
  </si>
  <si>
    <t>Micro strip patch antennas get more and more important in these days. The easy of construction and the suitability for integration with microwave integrated circuits are two more of their numerous advantages. Additionally the simple structures makes this type of antennas suitable for low cost manufacturing. And this is also one key feature of micro strip patch antennas are used in mobile communications applications. We are having mainly two problems with the patch antennas they are size reduction and bandwidth enhancement, these are two major considerations for these antennas. The purpose of this paper is to design a multi band micro strip patch antenna and to compare with the former patch antennas and then proposed the better one. In this paper we have designed the stacked patch antenna. Here we are getting the return loss at muliti band operating frequencies.The antenna is simulated by using the hfss software and we are getting the return loss -27.9db at 2.7GHz and we are getting the gain up to 4dB. ¬© Research India Publications.</t>
  </si>
  <si>
    <t>60079446;60079446;60076416;60079446</t>
  </si>
  <si>
    <t>57195959120;55672461100;55941022800;55941367500</t>
  </si>
  <si>
    <t>Govardhani, I.;Venkata Narayana, M.;Chaitanya, A. K.;Rajkamal, K.</t>
  </si>
  <si>
    <t>Govardhani I.</t>
  </si>
  <si>
    <t>Multi layer edge feed stacked patch antenna for S-Band applications</t>
  </si>
  <si>
    <t>2-s2.0-84888422531</t>
  </si>
  <si>
    <t>['unloaded antenna', 'unit cell', 'theoretical predictions', 'sizes unmodified', 'resonant antennas', 'printed inverted', 'printed ifa', 'nominal frequency', 'new frequencies', 'f antennas', 'composite right']</t>
  </si>
  <si>
    <t>Composite right/left-handed (CRLH) structures | Loop antennas | Printed inverted-F antennas</t>
  </si>
  <si>
    <t>The concept of loading monopole antennas with composite right/left-handed (CRLH) unit cell is extended to cover other types of resonant antennas, namely loop antennas and printed inverted-F antennas (printed IFAs). By adding one unit cell, these antennas achieve three operating bands while having their sizes unmodified. The new frequencies are lower than the unloaded antenna's nominal frequency. The printed IFA is fabricated, and measurements are consistent with theoretical predictions. ¬© 2013 IEEE.</t>
  </si>
  <si>
    <t>60019087;60016618;60016618</t>
  </si>
  <si>
    <t>55848756100;56039654800;7005772436</t>
  </si>
  <si>
    <t>Raslan, Ahmed R.;Ibrahim, Amr A.;Safwat, Amr M.E.</t>
  </si>
  <si>
    <t>Resonant-type antennas loaded with CRLH unit cell</t>
  </si>
  <si>
    <t>10.1109/LAWP.2012.2237155</t>
  </si>
  <si>
    <t>2-s2.0-84888423278</t>
  </si>
  <si>
    <t>['vp element', 'vertical polarization', 'two cones', 'proposed antenna', 'printed dipoles', 'polarization levels', 'overlapping band', 'novel multiband', 'multiband gsm', 'mhz band', 'hp element', 'hp ).', 'horizontal polarization', 'directly overlapping', 'different diameters', 'concentric placement', 'compact structure', 'bottom cone', 'azimuth plane', '5 dbi', '25 db', '15 db']</t>
  </si>
  <si>
    <t>Asymmetric biconical | Broadband antenna | Dual-polarized antenna | Omnidirectional antenna | Printed dipole</t>
  </si>
  <si>
    <t>A novel multiband and vertically/horizontally polarized omnidirectional antenna is proposed for 2G/3G/LTE mobile communication systems. The proposed antenna is a combination of a modified asymmetric biconical for vertical polarization (VP) and six printed dipoles with concentric placement for horizontal polarization (HP). The VP element consists of two modified cones with different diameters, designed to work in the multiband GSM + 3G/4G. Printed dipoles of the HP element are fed by a six-way power splitter printed on the substrate. The HP element is nested between two cones of the VP element, forming a compact structure. The bottom cone can be used as the reflector for VP and HP in the overlapping work frequencies band for 3G and LTE communication systems. The VP element achieves a bandwidth of 17.4% and gain of 1.5 dBi in the 806‚àº960-MHz band. The HP element achieves a bandwidth of 35% (1880‚àº2700 MHz) directly overlapping with the VP-element higher frequency band. An isolation of 25 dB is achieved in the overlapping band. The cross-polarization levels in the azimuth plane for both VP and HP are lower than -15 dB. ¬© 2013 IEEE.</t>
  </si>
  <si>
    <t>1492-1495</t>
  </si>
  <si>
    <t>60025578;109728110;60025578;60025578;109728110</t>
  </si>
  <si>
    <t>16041352600;55789473300;7403280923;8043429800;55941461200</t>
  </si>
  <si>
    <t>Dai, Xi Wang;Wang, Zhen Ye;Liang, Chang Hong;Chen, Xi;Wang, Li Ting</t>
  </si>
  <si>
    <t>Xidian University;Huisu Corporation</t>
  </si>
  <si>
    <t>60025578;109728110</t>
  </si>
  <si>
    <t>Multiband and dual-polarized omnidirectional antenna for 2G/3G/LTE application</t>
  </si>
  <si>
    <t>10.1109/LAWP.2013.2289743</t>
  </si>
  <si>
    <t>2-s2.0-84888424254</t>
  </si>
  <si>
    <t>['width leaky', 'wave antenna', 'radiation efficiency', 'proposed transceiver', 'proposed half', 'concurrently matched', 'chip half', 'bw ),', '9 dbi', '6 œºm', '5 dbm', '30 ghz', '245 ghz']</t>
  </si>
  <si>
    <t>CMOS | Leaky-wave antennas | On-chip antennas | Transceivers | Y-band</t>
  </si>
  <si>
    <t>We present a Y-band on-chip half-width leaky-wave antenna for the integrated subterahertz transceiver in a 65-nm digital CMOS process. By utilizing the traveling-wave antenna characteristic, the proposed half-width microstrip leaky-wave antenna (MLWA) structure is concurrently matched to the Rx and Tx, relieving aperture size restriction due to the chip area constraint, while obviating the need for an explicit TR switch. The proposed transceiver (TRx) dual antenna achieves more than 30 GHz of bandwidth (BW), + 4.9 dBi of maximum antenna gain, and 26.3% of radiation efficiency at 245 GHz in simulation and measures +5 dBm of maximum equivalent isotropically radiated power (EIRP) with the extremely thin antenna substrate less than 6 Œºm. ¬© 2013 IEEE.</t>
  </si>
  <si>
    <t>1476-1479</t>
  </si>
  <si>
    <t>60121438-60013301;60121438</t>
  </si>
  <si>
    <t>14020111400;56505644700</t>
  </si>
  <si>
    <t>Park, Jung Dong;Niknejad, Ali M.</t>
  </si>
  <si>
    <t>Berkeley;San Diego</t>
  </si>
  <si>
    <t>University of California, Berkeley;Qualcomm Incorporated</t>
  </si>
  <si>
    <t>60121438;60013301</t>
  </si>
  <si>
    <t>Y-Band On-Chip Dual Half-Width Leaky-Wave Antenna in a Nanoscale CMOS Process</t>
  </si>
  <si>
    <t>10.1109/LAWP.2013.2289950</t>
  </si>
  <si>
    <t>2-s2.0-84888425460</t>
  </si>
  <si>
    <t>['uhf band', 'tag antenna', 'simple square', 'rfid chip', 'reading range', 'reader antenna', 'open gap', 'matching stub', 'db axial', 'approximately 5', 'also demonstrated', '928 mhz', '8 dbic']</t>
  </si>
  <si>
    <t>Circular polarization | Loop antenna | Radio frequency identification (RFID) | Tag antenna</t>
  </si>
  <si>
    <t>A novel circularly polarized (CP) loop antenna design for a UHF band (902-928 MHz) radio frequency identification (RFID) tag is proposed to overcome the polarization mismatch problem between reader antenna and tag antenna. The structure of the proposed tag antenna is a simple square-loop type loaded with an open gap, two feeding strips, and a matching stub. The open gap and two feeding strips were used to achieve good CP radiation. Desirable impedance matching between the tag antenna and RFID chip was attained by tuning the matching stub. Besides achieving satisfactory 3-dB axial-ratio and 10-dB impedance bandwidths of approximately 5.5%, good antenna gain and reading range of more than 2.8 dBic and 16.3 m, respectively, were also demonstrated. ¬© 2013 IEEE.</t>
  </si>
  <si>
    <t>1460-1463</t>
  </si>
  <si>
    <t>60033110;60033110;60004879;60033110</t>
  </si>
  <si>
    <t>35755202500;36698473500;8273190800;36456037600</t>
  </si>
  <si>
    <t>Chen, Horng Dean;Tsai, Ching Han;Sim, Chow Yen Desmond;Kuo, Che Yang</t>
  </si>
  <si>
    <t>Kaohsiung;Taichung</t>
  </si>
  <si>
    <t>National Kaohsiung Normal University;Feng Chia University</t>
  </si>
  <si>
    <t>60033110;60004879</t>
  </si>
  <si>
    <t>Circularly polarized loop tag antenna for long reading range RFID applications</t>
  </si>
  <si>
    <t>10.1109/LAWP.2013.2288138</t>
  </si>
  <si>
    <t>2-s2.0-84888426287</t>
  </si>
  <si>
    <t>ECCS-0953311</t>
  </si>
  <si>
    <t>['sensing applications', 'practical realization', 'practical design', 'microwave regime', 'magnitude broader', 'drastically reduce', 'active frequency']</t>
  </si>
  <si>
    <t>We introduce the concept and practical design of broadband, ultrathin cloaks based on non-Foster, negatively capacitive metasurfaces. By using properly tailored, active frequency-selective screens conformal to an object, within the realm of a practical realization, we show that it is possible to drastically reduce the scattering over a wide frequency range in the microwave regime, orders of magnitude broader than any available passive cloaking technology. The proposed active cloak may impact not only invisibility and camouflaging, but also practical antenna and sensing applications. ¬© 2013 American Physical Society.</t>
  </si>
  <si>
    <t>Chen, Pai Yen;Argyropoulos, Christos;Al√π, Andrea</t>
  </si>
  <si>
    <t>Broadening the cloaking bandwidth with non-foster metasurfaces</t>
  </si>
  <si>
    <t>10.1103/PhysRevLett.111.233001</t>
  </si>
  <si>
    <t>2-s2.0-84889770323</t>
  </si>
  <si>
    <t>['wideband applications', 'various characteristics', 'shorting strip', 'proposed antenna', 'modified formula', 'impedance bandwidth', 'good agreement', '40 ghz', '10 db']</t>
  </si>
  <si>
    <t>Bidirectional radiation pattern | Coplanar waveguide (CPW) | Planar elliptical metal antenna (PEMA) | Shorting strip</t>
  </si>
  <si>
    <t>In this letter, a planar elliptical metal antenna (PEMA) is proposed for wideband applications. To predict the lower cutoff frequency of the antenna, a modified formula is reported. A shorting strip is introduced as a top inductive load to reduce the size of the antenna. Also, a modified coplanar waveguide (CPW) line is designed to feed the antenna. The impedance bandwidth for |S 11| &lt; 10 dB of the shorted PEMA exhibits from 0.81 to 40 GHz. The proposed antenna yields bidirectional radiation pattern in E- and H-plane. Various characteristics of the proposed antenna are studied using commercial software CST Studio. The simulated and measured reflection coefficients are in good agreement. ¬© 2013 IEEE.</t>
  </si>
  <si>
    <t>1508-1511</t>
  </si>
  <si>
    <t>Mondal, S.;Sarkar, P. P.</t>
  </si>
  <si>
    <t>Design of an extremely wideband planar elliptical metal antenna</t>
  </si>
  <si>
    <t>10.1109/LAWP.2013.2288988</t>
  </si>
  <si>
    <t>2-s2.0-84888584884</t>
  </si>
  <si>
    <t>['target positions', 'surface probing', 'subsequently elaborated', 'several simulations', 'proposed procedure', 'near field', 'localization technique', 'localization method', 'hosting medium', 'estimated doas', 'different values', 'dielectric soil', 'dielectric objects', 'crossing pattern', 'buried metallic', 'based procedure', 'array processing']</t>
  </si>
  <si>
    <t>A localization technique for buried metallic and dielectric objects is proposed and tested. An array of isotropic antennas investigates a scenario with cylindrical targets buried in a dielectric soil. The targets are in the near field of the array, and a Sub-Array Processing (SAP) approach is adopted: the array is partitioned into subarrays, and Direction of Arrival (DoA) algorithms are used to process the electromagnetic field received by each subarray and estimate the dominant arrival direction of the signal. By triangulating all the estimated DoAs, a crossing pattern is obtained. It is filtered by a Poisson-based procedure and subsequently elaborated by the k -means clustering method in order to distinguish between targets and background, estimate the number of targets, and find their position. Several simulations have been performed to compare different DoA algorithms and to test the localization method in the presence of two buried cylinders. Different values of the permittivity of the involved dielectric materials have been considered; the target positions and size have also been varied. The proposed procedure can be useful for ground-penetrating radar applications, near-surface probing, and for the detection and localization of defects in a hosting medium. ¬© 2013 Simone Meschino et al.</t>
  </si>
  <si>
    <t>60012630;60012630;60012630</t>
  </si>
  <si>
    <t>35230538700;12344632700;7102615533</t>
  </si>
  <si>
    <t>Meschino, Simone;Pajewski, Lara;Schettini, Giuseppe</t>
  </si>
  <si>
    <t>A sap-doa method for the localization of two buried objects</t>
  </si>
  <si>
    <t>10.1155/2013/702176</t>
  </si>
  <si>
    <t>2-s2.0-84888590412</t>
  </si>
  <si>
    <t>['sensilla placodea', 'receptor gene', 'rapid amplification', 'previous conclusions', 'length sequence', 'larval stage', 'important function', 'hymenoptera species', 'extraordinarily complex', 'expressed broadly', 'conserved genes', 'cdna ends', 'basal region', 'asian honeybee', 'adult stages', 'aceror2 transcript', 'aceror2 mrna', '8 %.']</t>
  </si>
  <si>
    <t>gene expression | location analysis | molecular cloning | olfactory receptor</t>
  </si>
  <si>
    <t>Olfaction recognition process is extraordinarily complex in insects, and the olfactory receptors play an important function in the process. In this paper, a highly conserved olfactory co-receptor gene, AcerOr2 (ortholog to the Drosophila melanogaster Or83b), cloned from the antennae of the Asian honeybee, Apis cerana cerana Fabricius (Hymenoptera: Apidae), using reverse transcriptase PCR and rapid amplification of cDNA ends. The full-length sequence of the gene was 1763 bp long, and the cDNA open reading frame encoded 478 amino acid residues, including 7 putative transmembrane domains. Alignment analysis revealed that AcerOr2 shares high homology (&gt; 74%) with similar olfactory receptors found in other Hymenoptera species. The amino acid identity with the closely related species Apis mellifera reached 99.8%. The developmental expression analysis using quantitative real-time reverse transcriptase PCR suggested that the AcerOr2 transcript was expressed at a relatively low level in the larval stage, whereas it was expressed broadly in the pupal and adult stages, with a significantly high level on the days just before and after eclosion. In situ hybridization showed that AcerOr2 mRNA was expressed in sensilla placodea and on the basal region of the worker antennal cuticle, in accordance with the previous conclusions that the conserved genes are expressed in most olfactory receptor neurons. ¬© This is an open access paper.</t>
  </si>
  <si>
    <t>60087832;60087832;60087832;60087832-60083500;60087832</t>
  </si>
  <si>
    <t>35202739100;35200598100;55703848200;56937459900;35200848100</t>
  </si>
  <si>
    <t>Zhao, Huiting;Gao, Pengfei;Zhang, Chunxiang;Ma, Weihua;Jiang, Yusuo</t>
  </si>
  <si>
    <t>Taiyuan;Taiyuan</t>
  </si>
  <si>
    <t>Shanxi Agricultural University;Shanxi Academy of Agricultural Sciences</t>
  </si>
  <si>
    <t>60087832;60083500</t>
  </si>
  <si>
    <t>Molecular identification and expressive characterization of an olfactory co-receptor gene in the Asian honeybee, Apis cerana cerana</t>
  </si>
  <si>
    <t>10.1673/031.013.8001</t>
  </si>
  <si>
    <t>2-s2.0-84888593363</t>
  </si>
  <si>
    <t>['workshop chairs', 'wireless week', 'wide range', 'visionary ideas', 'thematic areas', 'several areas', 'rww topics', 'key persons', 'innovative ideas', 'informal forum', 'great number', 'communication society', 'art given', 'also chosen', 'allow students', '2014 radio']</t>
  </si>
  <si>
    <t>The 2014 Radio and Wireless Week (RWW) will promote several workshops that will allow students, a wide range of professionals, and professors the opportunity to discuss in an informal forum the state of art and innovative ideas in several areas of interest to the microwave, antennas, and communication society, bringing real electronic systems in touch with visionary ideas for the future. The workshop chairs and speakers were also chosen as the key persons in the area so that attendees have a flavor of the state of the art given by specialists. Moreover, the workshops subjects span from a great number of views and thematic areas that cover all the RWW topics and specific conference line-ups.</t>
  </si>
  <si>
    <t>160-161</t>
  </si>
  <si>
    <t>60024825;60027800</t>
  </si>
  <si>
    <t>7006628006;55900298400</t>
  </si>
  <si>
    <t>Carvalho, Nuno Borges;Gomez-Garcia, Roberto</t>
  </si>
  <si>
    <t>Alcala de Henares;Aveiro</t>
  </si>
  <si>
    <t>Universidad de Alcal√°;Universidade de Aveiro</t>
  </si>
  <si>
    <t>60027800;60024825</t>
  </si>
  <si>
    <t>Carvalho N.</t>
  </si>
  <si>
    <t>Workshops planned for RWW2014</t>
  </si>
  <si>
    <t>10.1109/MMM.2013.2281252</t>
  </si>
  <si>
    <t>2-s2.0-84888593520</t>
  </si>
  <si>
    <t>['stationary obstacles', 'small number', 'sidelobe level', 'sidelobe canceller', 'selected configuration', 'practical applications', 'omnidirectional elements', 'multipath echoes', 'direct signal', 'design criteria', 'approach based', 'angular selectivity']</t>
  </si>
  <si>
    <t>We consider the selection of an antenna array configuration, composed of a small number of omnidirectional elements, to be exploited for passive radar sensors. Based on properly identified pattern characteristics and design criteria for practical applications, a suitable planar configuration is selected that allows both angular selectivity and direct signal attenuation. The selected configuration is further optimized in terms of sidelobe level by resorting to appropriate amplitude tapering. Moreover, three different approaches are investigated for antenna-based adaptive disturbance cancellation, and a comparative performance analysis is carried out. Simulation results show that an effective clutter suppression is obtained if the direct signal from the transmitter is attenuated by means of spatial adaptive cancellation, and the multipath echoes from stationary obstacles are removed by means of temporal adaptive cancellation. In particular, the approach based on the Sidelobe Canceller is shown to yield good performance while requiring a limited system complexity. ¬© 2013 Michelangelo Villano et al.</t>
  </si>
  <si>
    <t>60007798;60032350;60032350</t>
  </si>
  <si>
    <t>36816640600;8677161800;7005404704</t>
  </si>
  <si>
    <t>Villano, Michelangelo;Colone, Fabiola;Lombardo, Pierfrancesco</t>
  </si>
  <si>
    <t>Rome;¬†Cologne</t>
  </si>
  <si>
    <t>Sapienza Universit√† di Roma;Deutsches Zentrum fur Luft- Und Raumfahrt</t>
  </si>
  <si>
    <t>60032350;60007798</t>
  </si>
  <si>
    <t>Villano M.</t>
  </si>
  <si>
    <t>Antenna array for passive radar: Configuration design and adaptive approaches to disturbance cancellation</t>
  </si>
  <si>
    <t>10.1155/2013/920639</t>
  </si>
  <si>
    <t>2-s2.0-84888608303</t>
  </si>
  <si>
    <t>['unmated male', 'tube olfactometer', 'ta absorbent', 'relative content', 'major volatiles', 'infested plants', 'holly infested', 'female adults', 'early morning', 'cerambycidae ).', 'behavioral responses', 'analyze electroantennogram', 'adsorption method']</t>
  </si>
  <si>
    <t>physiological condition</t>
  </si>
  <si>
    <t>The adsorption method of Tenax-TA absorbent with GC-MS was used to analyze diurnal rhythms of volatiles from undamaged holly plants, Viburnum awabuki Kock (Dipsacales: Adoxaceae) holly infested by the white-striped longhorned beetle, Batocera lineolata Chevrolat (Coleoptera: Cerambycidae). Electroantennography and a Y-tube olfactometer were used to compare and analyze electroantennogram and behavioral responses of unmated male and female adults to the volatiles from V. awabuki (both undamaged and infested plants). The results of the GC-MS analysis showed that phytosterol and alkane are major volatiles for V. awabuki. The relative content of V. awabuki volatiles changed during the day. Electroantennogram and behavioral responses of unmated male and female adults to the volatiles from both undamaged and infested plants of V. awabuki were stronger between 08:00 and 10:00 and 16:00 and 18:00, which is consistent with early morning and evening feeding behaviors of adults in the field. ¬© This is an open access paper.</t>
  </si>
  <si>
    <t>60029885;60029885;60029885;60029885;60029885;60029885;60029885</t>
  </si>
  <si>
    <t>56528543400;37090062800;55706656700;37098322200;55243119600;55487902800;25624128700</t>
  </si>
  <si>
    <t>Yang, Hua;Yang, Wei;Yang, Chun Ping;Zhu, Tian Hui;Huang, Qiong;Han, Shan;Xiao, Jiu Jin</t>
  </si>
  <si>
    <t>Ya'an</t>
  </si>
  <si>
    <t>Sichuan Agricultural University</t>
  </si>
  <si>
    <t>Electrophysiological and behavioral responses of the whitestriped longhorned beetle, batocera lineolata, to the diurnal rhythm of host plant volatiles of holly, Viburnum awabuki</t>
  </si>
  <si>
    <t>10.1673/031.013.8501</t>
  </si>
  <si>
    <t>2-s2.0-84888612541</t>
  </si>
  <si>
    <t>['thus changing', 'thus also', 'system behavior', 'somehow change', 'reconfigurable antennas', 'reconfigurable antenna', 'particular distribution', 'noncanonical forms', 'fields around', 'feed lines', 'current distribution', 'complex geometries', 'coming field', 'article describes', 'antenna structure', 'antenna results', 'active topic']</t>
  </si>
  <si>
    <t>The article describes how state-of-the-art electromagnetic simulation tools can be used to simulate and optimize the complex geometries and system behavior of reconfigurable antennas. Reconfigurable antennas have been an active topic of research for a number of years now. But this up-and-coming field is now becoming increasingly interesting for industry because of the requirement for antennas to provide additional functionality and to have increasingly flexible properties, all while occupying the same or smaller physical volumes than before. The difficulty is that reconfigurable antennas often take on noncanonical forms. There is interaction between closely spaced elements so the influence of switches and their feed lines has to be considered. Radiation from an antenna results from the particular distribution of the currents on the antenna structure. In a reconfigurable antenna, the aim is to somehow change the current distribution, thus changing the fields around the antenna and thus also the radiated far field.</t>
  </si>
  <si>
    <t>60115666;60115666</t>
  </si>
  <si>
    <t>6504572569;14020431800</t>
  </si>
  <si>
    <t>Rutschlin, Marc;Sokol, Vratislav</t>
  </si>
  <si>
    <t>Computer Simulation Technology GmbH</t>
  </si>
  <si>
    <t>Rutschlin M.</t>
  </si>
  <si>
    <t>Reconfigurable antenna simulation: Design of reconfigurable antennas with electromagnetic simulation</t>
  </si>
  <si>
    <t>10.1109/MMM.2013.2280331</t>
  </si>
  <si>
    <t>2-s2.0-84888613482</t>
  </si>
  <si>
    <t>['transmission reliability', 'stay mechanism', 'rat operates', 'proposed architecture', 'power amplifier', 'operate given', 'numerical results', 'latest progress', 'hetnet ),', 'heterogeneous networks', 'design features', 'article presents', 'antenna selection', 'also presented']</t>
  </si>
  <si>
    <t>This article presents the latest progress on green healthcare research in heterogeneous networks (HetNet), where devices are capable of switching between multiple radio access technologies (RAT) and each RAT operates on a different frequency channel. After outlining the design features and challenges of a medical service paradigm for green cognitive medical body area networks (MBAN), measurements are made to investigate the turn-on characteristics of a power amplifier (PA) in terms of excess energy consumption and turn-on delay. We then present a multi-mode PA architecture for an MBAN relay system. An energy-efficient PA switch/stay mechanism is also presented. This allows the proposed PA architecture to operate given a transmission outage probability and transmission delay constraint. Antenna selection between two heterogeneous RATs is exploited to improve the transmission reliability. Both measurement and numerical results are provided to corroborate the performance of the proposed architecture and its switch/stay mechanism. ¬© 2013 IEEE.</t>
  </si>
  <si>
    <t>44-52</t>
  </si>
  <si>
    <t>114026182;114026182;114026182;114026182;114026182</t>
  </si>
  <si>
    <t>55033592200;37079501600;35955787700;7102509519;7005861088</t>
  </si>
  <si>
    <t>Wang, Stephen;Mimis, Konstantinos;Bocus, Mohammud;Watkins, Gavin;Coon, Justin</t>
  </si>
  <si>
    <t>TOSHIBA RESEARCH EUROPE LIMITED</t>
  </si>
  <si>
    <t>Cognitive antenna selection relay for green heterogeneous healthcare networks</t>
  </si>
  <si>
    <t>10.1109/MWC.2013.6664473</t>
  </si>
  <si>
    <t>2-s2.0-84888615696</t>
  </si>
  <si>
    <t>['two probes', 'servo components', 'polarization tracking', 'mutual coupling', 'impedance bandwidth', 'element covers', 'dimensional parameters', 'beam tracking', 'beam scanning', 'approach presented', 'aperture efficiency', 'antenna element', '75 ghz', '50 ¬∞.', '25 ghz', '120 mm', '0 dbi']</t>
  </si>
  <si>
    <t>A compact polarization tracking active phased array for Ku-band mobile satellite signal reception is presented. In contrast with conventional mechanically tracking antennas, the approach presented here meets the requirements of beam tracking and polarization tracking simultaneously without any servo components. The two-layer stacked square patch fed by two probes is used as antenna element. The impedance bandwidth of 16% for the element covers the operating frequency range from 12.25 GHz to 12.75 GHz. In the presence of mutual coupling, the dimensional parameters for each element of the small 7 √ó 7 array are optimized during beam scanning and polarization tracking. The compact polarization tracking modules based on the low-temperature cofired ceramic (LTCC) system-in-package (SiP) technology are proposed. A small active phased array prototype with the size of 120 mm (length) √ó 120 mm (width) √ó 55 mm (height) is developed. The measured polarization tracking patterns of the prototype are given. The polarization tracking beam can be steered in the elevation up to 50¬∞. The gain of no less than 16.0 dBi and the aperture efficiency of more than 50% are obtained. The measured and simulated polarization tracking patterns agreed well. ¬© 2013 Wei Shi et al.</t>
  </si>
  <si>
    <t>60088583;60088583;60005244-60073602;100531283;100531283;100531283</t>
  </si>
  <si>
    <t>37102670400;8291082500;36672344900;23390329900;55267490900;57215744662</t>
  </si>
  <si>
    <t>Shi, Wei;Qian, Zuping;Zhou, Jun;Qu, Xinbo;Xiang, Yang;Hong, Liu</t>
  </si>
  <si>
    <t>A small ku-band polarization tracking active phased array for mobile satellite communications</t>
  </si>
  <si>
    <t>10.1155/2013/747629</t>
  </si>
  <si>
    <t>2-s2.0-84888623399</t>
  </si>
  <si>
    <t>['suppress cross', 'reflectarray layout', 'polar reflection', 'peak gain', 'loop element', 'letter documents', 'layer dual', 'element data', 'designed using', 'design tool', '8 ghz', '0 ghz', '0 dbi']</t>
  </si>
  <si>
    <t>Circularly polarized | Concentric dual split-loop | Dual-band | Ka-band | Reflectarray</t>
  </si>
  <si>
    <t>This letter documents the design, manufacturing, and testing of a single-layer dual-band circularly polarized reflectarray antenna for 19.7-20.2 and 29.5-30.0 GHz. The reflectarray is designed using the concentric dual split-loop element and the variable rotation technique that enables full 360¬∞ phase adjustment simultaneously in two separate frequency bands. The elements have been optimized to suppress cross-polar reflection. Thereafter, the element data is included in a design tool that computes the reflectarray layout and the associated radiation patterns. The reflectarray is composed of 80 √ó 80 elements printed on a 40 √ó 40-cm2 Rogers 5880 substrate. The antenna has been manufactured and measured at the DTU-ESA Spherical Near-Field Antenna Test Facility. The peak gain is 35.8 and 40.0 dBi at 20.0 and 29.8 GHz, respectively, and the aperture illumination efficiency is in the range of 53%-63% over the two frequency bands. ¬© 2013 IEEE.</t>
  </si>
  <si>
    <t>1480-1483</t>
  </si>
  <si>
    <t>60111585;60111585;60011373;60011373</t>
  </si>
  <si>
    <t>55817299100;7801661408;7202629313;56257320100</t>
  </si>
  <si>
    <t>Smith, Thomas;Gothelf, Ulrich;Kim, Oleksiy S.;Breinbjerg, Olav</t>
  </si>
  <si>
    <t>Lyngby;Lyngby</t>
  </si>
  <si>
    <t>Cobham, Denmark;Danmarks Tekniske Universitet</t>
  </si>
  <si>
    <t>60111585;60011373</t>
  </si>
  <si>
    <t>Smith T.</t>
  </si>
  <si>
    <t>Design, manufacturing, and testing of a 20/30-GHz dual-band circularly polarized reflectarray antenna</t>
  </si>
  <si>
    <t>10.1109/LAWP.2013.2288995</t>
  </si>
  <si>
    <t>2-s2.0-84888632357</t>
  </si>
  <si>
    <t>R01DC007652</t>
  </si>
  <si>
    <t>['varying mixtures', 'usually mixtures', 'unitary percepts', 'single components', 'results suggest', 'often signaled', 'odor representations', 'odor concentration', 'natural odors', 'much sparser', 'mixture similarity', 'kc responses', 'facilitate memorization', 'enabling identification', '174 pns']</t>
  </si>
  <si>
    <t>Natural odors are usually mixtures; yet, humans and animals can experience them as unitary percepts. Olfaction also enables stimulus categorization and generalization. We studied how these computations are performed with the responses of 168 locust antennal lobe projection neurons (PNs) to varying mixtures of two monomolecular odors, and of 174 PNs and 209 mushroom body Kenyon cells (KCs) to mixtures of up to eight monomolecular odors. Single-PN responses showed strong hypoadditivity and population trajectories clustered by odor concentration and mixture similarity. KC responses were much sparser on average than those of PNs and often signaled the presence of single components in mixtures. Linear classifiers could read out the responses of both populations in single time bins to perform odor identification, categorization, and generalization. Our results suggest that odor representations in the mushroom body may result from competing optimization constraints to facilitate memorization (sparseness) while enabling identification, classification, and generalization</t>
  </si>
  <si>
    <t>1246-1262</t>
  </si>
  <si>
    <t>60031581;60031581-60030881-60031101;60031581-60030881</t>
  </si>
  <si>
    <t>55914719600;36551620000;7201921535</t>
  </si>
  <si>
    <t>Shen, Kai;Tootoonian, Sina;Laurent, Gilles</t>
  </si>
  <si>
    <t>United States;United Kingdom;Germany</t>
  </si>
  <si>
    <t>Pasadena;Cambridge;Frankfurt am Main</t>
  </si>
  <si>
    <t>California Institute of Technology;University of Cambridge;Max Planck Institute for Brain Research</t>
  </si>
  <si>
    <t>60031581;60031101;60030881</t>
  </si>
  <si>
    <t>Shen K.</t>
  </si>
  <si>
    <t>Encoding of mixtures in a simple olfactory system</t>
  </si>
  <si>
    <t>S0896627313007605</t>
  </si>
  <si>
    <t>10.1016/j.neuron.2013.08.026</t>
  </si>
  <si>
    <t>2-s2.0-84888879314</t>
  </si>
  <si>
    <t>['water parameters', 'water intake', 'walking legs', 'two temperatures', 'term effects', 'temperatures 10', 'stay stable', 'stage 1', 'sexual partners', 'puffy carapace', 'pco2 treatment', 'pco2 levels', 'ongoing warming', 'often found', 'ocean acidification', 'multiple deformities', 'medium treatment', 'marine ecosystems', 'low towards', 'larval phase', 'larvae raised', 'larvae exposed', 'juveniles raised', 'juveniles exposed', 'investigate long', 'homarus gammarus', 'high treatment', 'high pco2', 'five months', 'find food', 'even lower', 'european lobster', 'early life', 'dry weight', 'deformity found', 'deformities increased', 'deformed juveniles', 'deformed claws', 'curled carapace', 'clear effects', 'carapace ),', 'calcifying organisms', 'bent rostrum', 'antenna ),', 'ambient water', 'ambient treatment', '39 %).', '39 %)', '2011 aiming', '18 c', '16 days', '10 c']</t>
  </si>
  <si>
    <t>The ongoing warming and acidification of the world's oceans are expected to influence the marine ecosystems, including benthic marine resources. Ocean acidification may especially have an impact on calcifying organisms, and the European lobster (Homarus gammarus) is among those species at risk. A project was initiated in 2011 aiming to investigate long-term effects of ocean acidification on the early life-cycle of lobster under two temperatures. Larvae were exposed to pCO2 levels of ambient water (water intake at 90 m depth), medium 750 (pH Combining double low line 7.79) and high 1200 Œºatm pCO2 (pH Combining double low line 7.62) at temperatures 10 and 18 C. The water parameters in ambient water did not stay stable and were very low towards the end of the experiment in the larval phase at 10 C,with pH between 7.83 and 7.90. At 18 , pH in ambient treatment was even lower, between 7.76 and 7.83, i.e. close to medium pCO2 treatment. Long-term exposure lasted 5 months. At 18 C the development from stage 1 to 4 lasted 14 to 16 days, as predicted under optimal water conditions. Growth was very slow at 10 C and resulted in three larvae reaching stage 4 in high pCO2 treatment only. There were no clear effects of pCO2 treatment, on either carapace length or dry weight. However, deformities were observed in both larvae and juveniles. The proportion of larvae with deformities increased with increasing pCO2 exposure, independent of temperature. In the medium treatment about 23% were deformed, and in the high treatment about 43% were deformed. None of the larvae exposed to water of pH &gt;7.9 developed deformities. Curled carapace was the most common deformity found in larvae raised in medium pCO2 treatment, irrespective of temperature, but damages in the tail fan occurred in addition to a bent rostrum. Curled carapace was the only deformity found in high pCO2 treatment at both temperatures. Occurrence of deformities after five months of exposure was 33 and 44% in juveniles raised in ambient and low pCO2 levels, respectively, and 21% in juveniles exposed to high pCO2. Deformed claws were most often found in ambient and medium treatment (56%, followed by stiff/twisted walking legs (39%) and puffy carapace (39%). In comparison, at high pCO2 levels 71% of the deformed juveniles had developed a puffy carapace. Overall, about half of the deformed juveniles from the ambient and medium pCO2 treatment displayed two or three different abnormalities; 70% had multiple deformities in the high pCO2 treatment. Some of the deformities in the juveniles may affect respiration (carapace), the ability to find food, or sexual partners (walking legs, claw and antenna), and ability to swim (tail-fan damages). ¬© 2013 Author(s).</t>
  </si>
  <si>
    <t>7883-7895</t>
  </si>
  <si>
    <t>Biogeosciences</t>
  </si>
  <si>
    <t>8063891200;55666528100;6507527395;55185371800;55960433600</t>
  </si>
  <si>
    <t>Agnalt, A. L.;Grefsrud, E. S.;Farestveit, E.;Larsen, M.;Keulder, F.</t>
  </si>
  <si>
    <t>Agnalt A.</t>
  </si>
  <si>
    <t>Deformities in larvae and juvenile European lobster (Homarus gammarus) exposed to lower pH at two different temperatures</t>
  </si>
  <si>
    <t>10.5194/bg-10-7883-2013</t>
  </si>
  <si>
    <t>2-s2.0-84890100305</t>
  </si>
  <si>
    <t>EP/J019690/1</t>
  </si>
  <si>
    <t>['wrapper method', 'unseen data', 'spike height', 'selection biases', 'provided parameters', 'proposed approach', 'promising within', 'neuroscientists inevitably', 'lot due', 'limited number', 'less reliable', 'learning machine', 'informative features', 'individual experimenters', 'generalisation performance', 'expert electrophysiologists', 'electrophysiological recordings', 'different types', 'different experts', 'data sets', 'correct judgements', 'biological variability', 'best performance', 'another expert']</t>
  </si>
  <si>
    <t>The quality of electrophysiological recordings varies a lot due to technical and biological variability and neuroscientists inevitably have to select "good" recordings for further analyses. This procedure is time-consuming and prone to selection biases. Here, we investigate replacing human decisions by a machine learning approach. We define 16 features, such as spike height and width, select the most informative ones using a wrapper method and train a classifier to reproduce the judgement of one of our expert electrophysiologists. Generalisation performance is then assessed on unseen data, classified by the same or by another expert. We observe that the learning machine can be equally, if not more, consistent in its judgements as individual experts amongst each other. Best performance is achieved for a limited number of informative features; the optimal feature set being different from one data set to another. With 80-90% of correct judgements, the performance of the system is very promising within the data sets of each expert but judgments are less reliable when it is used across sets of recordings from different experts. We conclude that the proposed approach is relevant to the selection of electrophysiological recordings, provided parameters are adjusted to different types of experiments and to individual experimenters. ¬© 2013 Nowotny et al.</t>
  </si>
  <si>
    <t>e80838</t>
  </si>
  <si>
    <t>60017317;60106242;60008134;60106242-60020322;60106242-60105501</t>
  </si>
  <si>
    <t>55666817800;7003680929;36012003500;6505847084;7005809476</t>
  </si>
  <si>
    <t>Nowotny, Thomas;Rospars, Jean Pierre;Martinez, Dominique;Elbanna, Shereen;Anton, Sylvia</t>
  </si>
  <si>
    <t>France;France;Egypt;United Kingdom;France</t>
  </si>
  <si>
    <t>Versailles;Angers;Ismalia;Brighton;Paris</t>
  </si>
  <si>
    <t>Physiologie de l'Insecte Signalisation et Communication;Recepteurs et Canaux Ioniques Membranaires;Suez Canal University;University of Sussex;CNRS Centre National de la Recherche Scientifique</t>
  </si>
  <si>
    <t>60106242;60105501;60020322;60017317;60008134</t>
  </si>
  <si>
    <t>Nowotny T.</t>
  </si>
  <si>
    <t>Machine learning for automatic prediction of the quality of electrophysiological recordings</t>
  </si>
  <si>
    <t>10.1371/journal.pone.0080838</t>
  </si>
  <si>
    <t>2-s2.0-84891893591</t>
  </si>
  <si>
    <t>['smooth edges', 'smaller particles', 'recent lignin', 'ray microtomography', 'rapid development', 'likely source', 'large particles', 'hypothesis arises', 'herbivorous dinosaurs', 'herbivore feces', 'fungal pre', 'extinct cockroaches', 'external pre', 'extent extruded', 'excluded based', 'dung beetles', 'dinosaur feces', 'decomposing termite']</t>
  </si>
  <si>
    <t>Dinosaurs undoubtedly produced huge quantities of excrements. But who cleaned up after them? Dung beetles and flies with rapid development were rare during most of the Mesozoic. Candidates for these duties are extinct cockroaches (Blattulidae), whose temporal range is associated with herbivorous dinosaurs. An opportunity to test this hypothesis arises from coprolites to some extent extruded from an immature cockroach preserved in the amber of Lebanon, studied using synchrotron X-ray microtomography. 1.06% of their volume is filled by particles of wood with smooth edges, in which size distribution directly supports their external pre-digestion. Because fungal pre-processing can be excluded based on the presence of large particles (combined with small total amount of wood) and absence of damages on wood, the likely source of wood are herbivore feces. Smaller particles were broken down biochemically in the cockroach hind gut, which indicates that the recent lignin-decomposing termite and cockroach endosymbionts might have been transferred to the cockroach gut upon feeding on dinosaur feces. ¬© 2013 Vr≈°ansk√Ω et al.</t>
  </si>
  <si>
    <t>e80560</t>
  </si>
  <si>
    <t>60010330-60025993;60027314;60068774;60026225-60004223;60010330-60001987;60027314-60008435</t>
  </si>
  <si>
    <t>15842587000;46761453500;7006644449;35318416100;6508029955;8395897800</t>
  </si>
  <si>
    <t>Vr≈°ansk√Ω, Peter;Van De Kamp, Thomas;Azar, Dany;Prokin, Alexander;Vidliƒçka, L'ubom√≠r;Vagoviƒç, Patrik</t>
  </si>
  <si>
    <t>Lebanon;Germany;Russian Federation;Russian Federation;Slovakia;Japan;Russian Federation;Slovakia</t>
  </si>
  <si>
    <t>Beirut;Eggenstein-Leopoldshafen;Nekouzsky;Moscow;Bratislava;Sendai;Voronezh;Bratislava</t>
  </si>
  <si>
    <t>Universit√© Libanaise;Karlsruhe Institute of Technology, Campus North;Papanin Institute for Biology of Inland Waters, Russian Academy of Sciences;Paleontological Institute of Russian Academy of Sciences;Slovak Academy of Sciences;Tohoku University;Voronezh State University;Univerzita Komensk√©ho v Bratislave</t>
  </si>
  <si>
    <t>60068774;60027314;60026225;60025993;60010330;60008435;60004223;60001987</t>
  </si>
  <si>
    <t>Vr≈°ansk√Ω P.</t>
  </si>
  <si>
    <t>Cockroaches probably cleaned up after dinosaurs</t>
  </si>
  <si>
    <t>10.1371/journal.pone.0080560</t>
  </si>
  <si>
    <t>2-s2.0-84891895233</t>
  </si>
  <si>
    <t>['validation purposes', 'uwb band', 'taconic tlc', 'systems applications', 'return loss', 'proposed antenna', 'isolation characteristic', 'impedance bandwidth', 'etched onto', 'designed structure', 'design constitutes', 'antenna prototype', '12 ghz', '10 db']</t>
  </si>
  <si>
    <t>Antenna diversity | Correlation coefficients | Multiple-Input-Multiple-Output (MIMO) antenna | Mutual coupling | Planar antenna array | Ultra Wideband (UWB) systems</t>
  </si>
  <si>
    <t>In this study, a compact printed Multiple-Input-Multiple-Output (MIMO) antenna with a dimension of 32√ó70 mm2 has been proposed for Ultra-Wideband (UWB) systems applications. The design constitutes of two identical UWB antenna elements, which is etched onto a Taconic TLC-30 printed circuit board. The proposed antenna has been designed and simulated using computer simulation software. For validation purposes, antenna prototype is fabricated and tested. The UWB-MIMO antenna yields an impedance bandwidth of 2.9 to 12 GHz with a return loss of less than-10 dB. Furthermore, the isolation characteristic between the two antenna elements is more than 15 dB within the operating frequency range. The designed structure is found to provide good MIMO/diversity characteristic across the UWB band. ¬© Maxwell Scientific Organization, 2013.</t>
  </si>
  <si>
    <t>4225-4230</t>
  </si>
  <si>
    <t>101885245;101885245;60005762</t>
  </si>
  <si>
    <t>54417372300;55927061100;6701755282</t>
  </si>
  <si>
    <t>Kasi, Baskaran;Manickam, Gabraiel Victor;Chakrabarty, Chandan Kumar</t>
  </si>
  <si>
    <t>Compact UWB antenna design for MIMO applications</t>
  </si>
  <si>
    <t>10.19026/rjaset.6.3537</t>
  </si>
  <si>
    <t>2-s2.0-84887538280</t>
  </si>
  <si>
    <t>['wireless grid', 'wifi grid', 'wifi ap', 'wide city', 'study focuses', 'promising alternatives', 'network performance', 'mac design', 'load balancing', 'key technologies', 'interface scheduling', 'channel assignment', 'accelerated quickly']</t>
  </si>
  <si>
    <t>Load balancing | Mesh | Power control | WiMax | Wireless grid | WLAN</t>
  </si>
  <si>
    <t>Wireless grid can provide consumers ubiquitous broadband wireless services with convenience, robustness and mobility, which is one of the most promising alternatives of fixed wireless access networks. As the deployment of Wide City has accelerated quickly, this study focuses on the key technologies of wireless grid in ubiquitous broadband wireless services, such as antennas, MAC design, channel assignment and interface scheduling. A novel hierarchical wireless network based on WiMax-WiFi grid is proposed for mega-event. As a key enabling technology for wireless grid, a distributed power control algorithm for WiFi AP is proposed in this study to achieve the load balancing and the improvement of network performance. ¬© Maxwell Scientific Organization, 2013.</t>
  </si>
  <si>
    <t>4192-4199</t>
  </si>
  <si>
    <t>60011402;60011402</t>
  </si>
  <si>
    <t>57170277000;6602679684</t>
  </si>
  <si>
    <t>Yanjun, Liu;Guang, Dai</t>
  </si>
  <si>
    <t>Daqing</t>
  </si>
  <si>
    <t>Northeast Petroleum University</t>
  </si>
  <si>
    <t>Yanjun L.</t>
  </si>
  <si>
    <t>A wireless grid in ubiquitous broadband wireless services for mega-event scenario and its distributed power control</t>
  </si>
  <si>
    <t>10.19026/rjaset.6.3531</t>
  </si>
  <si>
    <t>2-s2.0-84887558645</t>
  </si>
  <si>
    <t>['relative bandwidth', 'providing formation', 'lateral lobes', 'element parameters', 'array antennas']</t>
  </si>
  <si>
    <t>The methods for constructing digital microstrip phased-array antennas (PAAs) providing formation of several independent beams in space and having a relative bandwidth not less than 20% are analyzed. The effect of the PAA-element parameters on the bandwidth is determined, the methods for reducing the level of lateral lobes are compared, and the formation of multiple independent beams in a PAA is analyzed. ¬© 2013 Allerton Press, Inc.</t>
  </si>
  <si>
    <t>1934807X</t>
  </si>
  <si>
    <t>1541308X</t>
  </si>
  <si>
    <t>Physics of Wave Phenomena</t>
  </si>
  <si>
    <t>Digital broadband multibeam phased-array antennas</t>
  </si>
  <si>
    <t>10.3103/S1541308X13040109</t>
  </si>
  <si>
    <t>2-s2.0-84888783209</t>
  </si>
  <si>
    <t>['underlying ge2sb2te5', 'subwavelength scale', 'step resolution', 'spatially positioned', 'quantitatively controlling', 'plasmonic system', 'plasmonic nano', 'new approach', 'licensee beilstein', 'immediate proximity', 'imaging applications', 'findings introduce', 'discrete nano', 'crystalline proportions', 'assay addressing', 'adjusted across']</t>
  </si>
  <si>
    <t>Light localization | Nano-antenna | Near field | Phase-change materials | Plasmon coupling</t>
  </si>
  <si>
    <t>By utilizing the strongly induced plasmon coupling between discrete nano-antennas and quantitatively controlling the crystalline proportions of an underlying Ge2Sb2Te5 (GST) phase-change thin layer, we show that nanoscale light localizations in the immediate proximity of plasmonic nano-antennas can be spatially positioned. Isolated energy hot-spots at a subwavelength scale can be created and adjusted across the landscape of the plasmonic system at a step resolution of Œª/20. These findings introduce a new approach for nano-circuitry, bio-assay addressing and imaging applications. ¬© 2013 Komkova et al; licensee Beilstein-Institut.</t>
  </si>
  <si>
    <t>632-637</t>
  </si>
  <si>
    <t>55252474400;55945680400;7402687946</t>
  </si>
  <si>
    <t>Kao, Tsung Sheng;Chen, Yi Guo;Hong, Ming Hui</t>
  </si>
  <si>
    <t>Kao T.</t>
  </si>
  <si>
    <t>Controlling the near-field excitation of nano-antennas with phase-change materials</t>
  </si>
  <si>
    <t>10.3762/bjnano.4.70</t>
  </si>
  <si>
    <t>2-s2.0-84888787498</t>
  </si>
  <si>
    <t>['¬© 2013', 'third bands', 'surface structure', 'slot configuration', 'significantly enhanced', 'reflection coefficient', 'planar waveguide', 'nzri mss', 'new meta', 'mobile satellite', 'microwave radiometry', 'maximum gains', 'main challenge', 'loaded cpw', 'hfss ),', 'ground plane', 'antenna structure', 'antenna performance', 'antenna increased', '54 dbi', '52 dbi', '25 dbi', '21 dbi', '15 dbi', '05 dbi']</t>
  </si>
  <si>
    <t>Meta-surface structure (MSS) | Multi band antenna | Near zero refractive index (NZRI) | Performance enhancement | Square loop</t>
  </si>
  <si>
    <t>A new meta-surface structure (MSS) with a near-zero refractive index (NZRI) is proposed to enhance the performance of a square loop antenna array. The main challenge to improve the antenna performance is increment of the overall antenna volume that is mitigated by assimilating the planar NZRI MSS at the back of the antenna structure. The proposed NZRI MSS-loaded CPW-fed (Co-Planar Waveguide) four-element array antenna is designed on ceramic-bioplastic-ceramic sandwich substrate using high-frequency structure simulator (HFSS), a finite-element-method-based simulation tool. The gain and directivity of the antenna are significantly enhanced by incorporating the NZRI MSS with a 7 √ó 6 set of elements at the back of the antenna structure. Measurement results show that the maximum gains of the antenna increased from 6.21 dBi to 8.25 dBi, from 6.52 dBi to 9.05 dBi and from 10.54 dBi to 12.15 dBi in the first, second and third bands, respectively. The effect of the slot configuration in the ground plane on the reflection coefficient of the antenna was analyzed and optimized. The overall performance makes the proposed antenna appropriate for UHFFM (Ultra High Frequency Frequency Modulation) telemetry-based space applications as well as mobile satellite, microwave radiometry and radio astronomy applications. ¬© 2013 by the authors.</t>
  </si>
  <si>
    <t>5058-5068</t>
  </si>
  <si>
    <t>9235332400;55328836300;57219314703</t>
  </si>
  <si>
    <t>Ullah, Mohammad Habib;Islam, Mohammad Tariqul;Faruque, Mohammad Rashed Iqbal</t>
  </si>
  <si>
    <t>A near-zero refractive index meta-surface structure for antenna performance improvement</t>
  </si>
  <si>
    <t>10.3390/ma6115058</t>
  </si>
  <si>
    <t>2-s2.0-84888788583</t>
  </si>
  <si>
    <t>14.513.11.0009</t>
  </si>
  <si>
    <t>['urgent problem', 'transfer function', 'proposed multi', 'magnetic signal', 'experimentally studied', 'element structures']</t>
  </si>
  <si>
    <t>It is proposed the solution of an urgent problem of developing broadband superconducting devices via implementation of multi-element Josephson structures with an expanded dynamic range (due to the increase in the number of cells) and required high linearity of the transfer function of magnetic signal into voltage (due to the use of specially designed Josephson cells with a highly linear voltage response). Active electrically small antenna prototypes based on the proposed multi-element structures are experimentally studied. ¬© 2013 Allerton Press, Inc.</t>
  </si>
  <si>
    <t>294-299</t>
  </si>
  <si>
    <t>55904799600;7005388399;36631074900;6701829035;6603729257</t>
  </si>
  <si>
    <t>Kolotinskiy, N. V.;Kornev, V. K.;Sharafiev, A. V.;Soloviev, I. I.;Mukhanov, O. A.</t>
  </si>
  <si>
    <t>Kolotinskiy N.</t>
  </si>
  <si>
    <t>Multi-element Josephson structures for implementing broadband devices</t>
  </si>
  <si>
    <t>10.3103/S1541308X13040110</t>
  </si>
  <si>
    <t>2-s2.0-84888803992</t>
  </si>
  <si>
    <t>['took place', 'technical basis', 'study provides', 'spectrum measurements', 'small bands', 'observing station', 'nearby fm', 'may 2013', 'eth zurich', 'electromagnetic interference', 'decide whether', 'callisto network', '80 mhz', '30 cm', '2004 ).', '116 mhz', '1 ghz']</t>
  </si>
  <si>
    <t>Callisto | Interference | Spectrum</t>
  </si>
  <si>
    <t>This paper is part of a planned measurement campaign in which spectrum measurements were carried out at different locations worldwide within potential locations of the e-Callisto network. The results of measurements at the Callisto observing station in Roztoky, which took place at the beginning of May 2013, are presented. Measurements were made out with a special low cost broadband logarithmic periodic antenna connected to a Callisto spectrometer designed and built at ETH Zurich (Benz, 2004). This study provides the technical basis to decide whether it is possible to make solar spectroscopic measurements below 1 GHz (Œª &gt; 30 cm) at the observing station. In terms of electromagnetic interference, Roztoky is not perfect for broadband spectroscopic solar radio astronomy observations due to non negligible radio interference level from the nearby FM-transmitters. Nevertheless, low frequency observations below 80 MHz, as well as observations in some small bands above 116 MHz can be done.</t>
  </si>
  <si>
    <t>81-93</t>
  </si>
  <si>
    <t>Contributions of the Astronomical Observatory Skalnate Pleso</t>
  </si>
  <si>
    <t>60025858;114031139-101939571</t>
  </si>
  <si>
    <t>6505957721;55944937900</t>
  </si>
  <si>
    <t>Monstein, C.;Balud'ansk√Ω, D.</t>
  </si>
  <si>
    <t>Switzerland;Slovakia;Slovakia</t>
  </si>
  <si>
    <t>Zurich ZH,;;</t>
  </si>
  <si>
    <t>ETH Zurich;Dukla Organisation for Education and Research;Roztoky Observatory</t>
  </si>
  <si>
    <t>60025858;114031139;101939571</t>
  </si>
  <si>
    <t>Monstein C.</t>
  </si>
  <si>
    <t>Solar radio observations and radio interference monitoring in Roztoky</t>
  </si>
  <si>
    <t>2-s2.0-84888815950</t>
  </si>
  <si>
    <t>;;;;;;;;</t>
  </si>
  <si>
    <t>Erratum: Dielectric GaAs antenna ensuring an efficient broadband coupling between an InAs quantum dot and a Gaussian optical beam (Physical Review Letters (2013) 110 (177402) DOI:10.1103/PhysRevLett.110.177402)</t>
  </si>
  <si>
    <t>10.1103/PhysRevLett.111.239902</t>
  </si>
  <si>
    <t>2-s2.0-84889791108</t>
  </si>
  <si>
    <t>['world applications', 'technology 2013', 'tag antenna', 'specific design', 'rfid sensors', 'range measurement', 'overall agreement', 'main idea', 'high frequency', 'food traceability', 'food quality', 'experimentally tested', 'experimental characterisation', 'cost ultra', 'consumption based']</t>
  </si>
  <si>
    <t>A novel wireless sensor for the detection of food quality is presented. The main idea is to transform radio frequency identification (RFID) tags into RFID sensors, owing to a specific design of the tag antenna. From knowledge of the variation of the permittivity of food over time through experimental characterisation, it is possible to detect the time from which the food becomes improper for consumption based on the read-range measurement of the designed sensing tags. This low-cost ultra-high frequency (UHF) RFID passive sensor was designed and experimentally tested on plastic-film-wrapped beef meat. The overall agreement between the experimental and simulation results shows the potential of this technique for real-world applications in food traceability. ¬© The Institution of Engineering and Technology 2013.</t>
  </si>
  <si>
    <t>1588-1589</t>
  </si>
  <si>
    <t>60078566;60078566;60007823;60078566;60078566;60104653</t>
  </si>
  <si>
    <t>55965764700;55426333600;55966071400;55885905400;54406655100;7003417813</t>
  </si>
  <si>
    <t>Nguyen, Son Dat;Pham, Thong Tien;Blanc, Eric Fribourg;Le, Ngan Nguyen;Dang, Chien Mau;Tedjini, Smail</t>
  </si>
  <si>
    <t>France;Viet Nam;France</t>
  </si>
  <si>
    <t>Saint Martin d'Heres;Ho Chi Minh City;Grenoble</t>
  </si>
  <si>
    <t>Universite Grenoble Alpes;Viet Nam National University Ho Chi Minh City;CEA LETI¬†</t>
  </si>
  <si>
    <t>60104653;60078566;60007823</t>
  </si>
  <si>
    <t>Nguyen S.D.</t>
  </si>
  <si>
    <t>Approach for quality detection of food by RFID-based wireless sensor tag</t>
  </si>
  <si>
    <t>10.1049/el.2013.3328</t>
  </si>
  <si>
    <t>2-s2.0-84890322366</t>
  </si>
  <si>
    <t>['uda antenna', 'tested using', 'technology 2013', 'reflector elements', 'prototype provides', 'prototype concept', 'planar prototype', 'pattern reconfiguration', 'omnidirectional pattern', 'gain variation', 'first time', 'director parameters', 'alternately switching', 'also analysed']</t>
  </si>
  <si>
    <t>A gain enhanced planar Yagi-Uda antenna with pattern reconfiguration is presented. The prototype provides an omnidirectional pattern as well as a high-gain directive pattern, which can be reconfigured on two orthogonal planes. For the first time, the principle of a Yagi-Uda antenna combined with pattern reconfiguration is implemented without complexity on a planar prototype. The pattern reconfiguration is achieved by alternately switching the driven and reflector elements of the Yagi-Uda antenna. The prototype concept was simulated using CST Microwave Studio, fabricated on a substrate of dielectric constant 4.4 and tested using an R&amp;S ZVB8 network analyser. The gain variation with the reflector and director parameters is also analysed and presented. ¬© The Institution of Engineering and Technology 2013.</t>
  </si>
  <si>
    <t>1593-1595</t>
  </si>
  <si>
    <t>60023448;60023448;60023448</t>
  </si>
  <si>
    <t>35491715300;8432990200;56429945200</t>
  </si>
  <si>
    <t>Raman, S.;Timmons, N.;Morrison, J.</t>
  </si>
  <si>
    <t>Letterkenny</t>
  </si>
  <si>
    <t>Letterkenny Institute of Technology</t>
  </si>
  <si>
    <t>Gain enhanced pattern reconfigurable planar yagi-uda antenna on coplanar structure</t>
  </si>
  <si>
    <t>10.1049/el.2013.3177</t>
  </si>
  <si>
    <t>2-s2.0-84890335199</t>
  </si>
  <si>
    <t>['thick low', 'technology 2013', 'surface wave', 'simulated results', 'main patch', 'high gain', 'antenna gain', 'antenna consists', '60 ghz', '4 dbi', '12 ghz']</t>
  </si>
  <si>
    <t>A new antenna structure with broadband and high gain at the millimetre wave bands is presented. This antenna consists of a conventional patch fabricated on a thick low-temperature cofired ceramic (LTCC) substrate. By introducing an inner ground plane surrounding the main patch, the propagation of the surface wave is prevented, and antenna gain is increased. Furthermore, the bandwidth of this antenna becomes wider due to the coupling between the main patch resonator and the newly introduced dielectric resonator. The simulated results of the proposed antenna show a bandwidth and peak antenna gain at 60 GHz of 12 GHz and 9.4 dBi, respectively. ¬© The Institution of Engineering and Technology 2013.</t>
  </si>
  <si>
    <t>1590-1591</t>
  </si>
  <si>
    <t>105992245;105992245;105992245;105992245</t>
  </si>
  <si>
    <t>57206100042;8985332600;57213749090;7403453759</t>
  </si>
  <si>
    <t>Kim, D. Y.;Jun, D. S.;Kang, D. M.;Lim, J. W.</t>
  </si>
  <si>
    <t>Electronics and Telecommunication Institute</t>
  </si>
  <si>
    <t>Design of patch antenna on ltcc substrate with broadband and high gain at millimetre wave band</t>
  </si>
  <si>
    <t>10.1049/el.2013.2956</t>
  </si>
  <si>
    <t>2-s2.0-84890356664</t>
  </si>
  <si>
    <t>['technology 2013', 'substantially improved', 'reflectarray elements', 'feed single', 'confirmed experimentally']</t>
  </si>
  <si>
    <t>The power combining efficiency of a dual-feed single-beam power combining reflectarray is shown to be substantially improved by reducing the spacing between the reflectarray elements. This improvement has been confirmed experimentally. ¬© The Institution of Engineering and Technology 2013.</t>
  </si>
  <si>
    <t>1595-1597</t>
  </si>
  <si>
    <t>Almajali, E.;McNamara, D. A.;Shaker, J.;Chaharmir, M. R.</t>
  </si>
  <si>
    <t>Improved dual-feed single-beam powercombining reflectarray antenna</t>
  </si>
  <si>
    <t>10.1049/el.2013.2877</t>
  </si>
  <si>
    <t>2-s2.0-84890357475</t>
  </si>
  <si>
    <t>['triangular patches', 'technology 2013', 'port 2', 'port 1', 'polarised ultra', 'polarisation level', 'novel dual', 'microstrip lines', 'bottom layer', 'antenna prototype', 'antenna consists', '77 dbi', '66 dbi', '3 %.', '10 db']</t>
  </si>
  <si>
    <t>A novel dual-polarised ultra-wideband patch antenna is proposed. This antenna consists of a square ring patch and four inclined triangularshaped patches. The vertices of the triangular patches are connected to the microstrip lines which are printed on the bottom layer of the grounded FR4 substrate. To realise the differential feed mechanism for reducing the coupling between the two polarisation ports and the cross-polarisation level, two identical tapered baluns are used to excite the antenna. The antenna prototype can provide two orthogonal polarisations with an impedance bandwidth (|S11|10 dB) of 113.2% and isolation of over 28 dB across the whole operating frequency band. The measured antenna gain varies from 2.09 to 7.66 dBi for port 1 and from 0.02 to 6.77 dBi for port 2 with a 3 dB gain bandwidth of 96.3%. ¬© The Institution of Engineering and Technology 2013.</t>
  </si>
  <si>
    <t>1591-1593</t>
  </si>
  <si>
    <t>60003977;60010818;60010818</t>
  </si>
  <si>
    <t>55619308441;35235915300;7403257414</t>
  </si>
  <si>
    <t>Zhang, Kai;Zhu, Fuguo;Gao, Steven</t>
  </si>
  <si>
    <t>Canterbury;Xi'an</t>
  </si>
  <si>
    <t>University of Kent;Northwestern Polytechnical University</t>
  </si>
  <si>
    <t>60010818;60003977</t>
  </si>
  <si>
    <t>Differential-fed ultra-wideband slot-loaded patch antenna with dual orthogonal polarisation</t>
  </si>
  <si>
    <t>10.1049/el.2013.2607</t>
  </si>
  <si>
    <t>2-s2.0-84890362626</t>
  </si>
  <si>
    <t>['traditional dual', 'technology 2013', 'radiation patterns', 'polarised horn', 'operating frequencies', 'much smaller', 'low cross', '6 ghz', '40 db', '35 db', '0 ghz']</t>
  </si>
  <si>
    <t>For high-resolution synthetic aperture radar polarimetry applications, a compact broadband dual-polarised antenna element with high port isolation and low cross-polarisation is investigated. The size of the element is 19 √ó 19 √ó 40 mm, which is much smaller than the traditional dual-polarised horn. The measured results show that the operating frequencies of both the ports are used from 8.2 to 11.0 GHz, about 30% centred about 9.6 GHz, the port isolation level is below ?40 dB and the cross-polarisation is below ?35 dB. The radiation patterns and the gain of the element are presented. ¬© The Institution of Engineering and Technology 2013.</t>
  </si>
  <si>
    <t>1586-1588</t>
  </si>
  <si>
    <t>60027021-60027363;60027021-60027363;60027021-60027363;60027021-60027363</t>
  </si>
  <si>
    <t>55964931700;55965040700;55966487200;55965391100</t>
  </si>
  <si>
    <t>Jun Jun, Jiao;Hui Feng, Sun;Yun Kai, Deng;Xiao Xue, Jia</t>
  </si>
  <si>
    <t>Jun Jun J.</t>
  </si>
  <si>
    <t>Compact antenna element for highresolution SAR polarimetry applications</t>
  </si>
  <si>
    <t>10.1049/el.2013.2542</t>
  </si>
  <si>
    <t>2-s2.0-84890420683</t>
  </si>
  <si>
    <t>['worldwide interoperability', 'wlan bands', 'technology 2013', 'practical applications', 'polarisation characteristics', 'partial ground', 'microwave access', 'frequency bands', 'extremely simple', 'compact tri', 'circularly polarised', 'band microstrip', 'antenna structure', '8 ghz']</t>
  </si>
  <si>
    <t>A novel and compact tri-band microstrip-fed monopole antenna with dual-polarisation characteristics for wireless local area network (WLAN) and worldwide interoperability for microwave access (WiMAX) applications is proposed. The antenna is composed of a partial ground and a Y-shaped radiating patch that consists of two unequal monopole arms and a modified circle monopole. The antenna is able to generate three separate impedance bandwidths to cover the frequency bands of the WLAN (2.4-2.484 and 5.8 GHz) and the WiMAX (3.4-3.7 GHz). In addition, the antenna is circularly polarised in both the WLAN bands. Furthermore, the antenna structure is extremely simple, durable and occupies small space, making it suitable for practical applications. ¬© The Institution of Engineering and Technology 2013.</t>
  </si>
  <si>
    <t>1597-1598</t>
  </si>
  <si>
    <t>55943448000;55276206000;56374789000;36862743800</t>
  </si>
  <si>
    <t>Wu, Ting;Shi, Xiao Wei;Li, Ping;Bai, Hao</t>
  </si>
  <si>
    <t>Tri-band microstrip-fed monopole antenna with dual-polarisation characteristics for wlan and wimax applications</t>
  </si>
  <si>
    <t>10.1049/el.2013.3230</t>
  </si>
  <si>
    <t>2-s2.0-84890423206</t>
  </si>
  <si>
    <t>['¬© 2013', 'whole system', 'polarization calibration', 'paper introduces', 'mingantu station', 'frequency range', 'data processing', 'astronomical society', '5m antennas', '40 4', '2 ghz', '15 ghz']</t>
  </si>
  <si>
    <t>Methods: observational | Sun: radio radiation</t>
  </si>
  <si>
    <t>The Chinese Spectral Radioheliograph (CSRH) is a solar-dedicated interferometric array with a frequency range from 400MHz to 15 GHz. There are 40 4.5m antennas with 400MHz to 2 GHz, and 60 2m antennas with 2 GHz to 15 GHz in this telescope. CSRH is under construction at Mingantu station, which is about 400 km away from Beijing in China. Now, CSRH-I, which includes an antenna, a receiver, and a correlator in the decimetric wave range, has already been established. CSRH-II is under construction and will be completed by the end of this year. This paper introduces the whole system of CSRH-I briefly, and presents delay measurements, polarization calibration, and some other results of calibration and data processing for CSRH-I. ¬© 2013. Astronomical Society of Japan.</t>
  </si>
  <si>
    <t>S18</t>
  </si>
  <si>
    <t>2053051X</t>
  </si>
  <si>
    <t>60014205;60014205;60014205;60014205;60014205;60014205;60014205;60014205;60014205</t>
  </si>
  <si>
    <t>57192615694;57206647401;24597953600;55705703500;55800459500;57199430451;34769887900;23977604800;55800727900</t>
  </si>
  <si>
    <t>Wang, Wei;Yan, Yihua;Liu, Donghao;Chen, Zhijun;Su, Cang;Liu, Fei;Geng, Lihong;Chen, Linjie;Du, Jing</t>
  </si>
  <si>
    <t>National Astronomical Observatories Chinese Academy of Sciences</t>
  </si>
  <si>
    <t>Calibration and data processing for a chinese spectral radioheliograph in the decimeterwave range</t>
  </si>
  <si>
    <t>10.1093/pasj/65.sp1.s18</t>
  </si>
  <si>
    <t>2-s2.0-84892700073</t>
  </si>
  <si>
    <t>['two antennas', 'residual errors', 'polarizations needs', 'phase patterns', 'phase gradients', 'phase difference', 'phase behavior', 'paper explains', 'paper demonstrates', 'measurements performed', 'mathematical model', 'major importance', 'first time', 'different goals', 'commonly used', 'certain modes', 'applications utilizing', 'antenna patterns', 'acquire images']</t>
  </si>
  <si>
    <t>SAR is a widely used technique to acquire images for geoscience and earth observation applications. Active phased array antennas are commonly used in spaceborne SAR systems. For certain modes and applications, it is necessary to know the phase behavior of these phased array antennas. For applications utilizing the different polarization channels for interferometry, the phase difference between the polarizations needs to be calibrated very accurately as it is the main evaluation parameter. Also for single-pass interferometric missions, the difference between the two antennas in terms of phase gradients is of major importance. This paper demonstrates for the first time the usage of phase patterns in an operational interferometric SAR mission. It describes why these phase patterns are required and how they are used to fulfill the different goals of the missions. Then, the mathematical model to derive the phase of the antenna patterns is shown. Finally, the paper explains how the antenna patterns are calibrated in order to minimize their residual errors and describes in detail the measurements performed for this calibration and verification. ¬© 2013 Markus Bachmann et al.</t>
  </si>
  <si>
    <t>7201369278;6603439088;55855185100;26322048000</t>
  </si>
  <si>
    <t>Bachmann, Markus;Schwerdt, Marco;Alfonzo, Gabriel Castellanos;Schrank, Dirk</t>
  </si>
  <si>
    <t>Bachmann M.</t>
  </si>
  <si>
    <t>Phase pattern calibration for interferometric applications in spaceborne SAR systems</t>
  </si>
  <si>
    <t>10.1155/2013/284698</t>
  </si>
  <si>
    <t>2-s2.0-84888856536</t>
  </si>
  <si>
    <t>['uniplanar millimeter', 'transform performs', 'return loss', 'plpda antenna', 'monolithic millimeter', 'mmic ).', 'low loss', 'low cost', 'field patterns', 'feeding lines', 'coplanar waveguide', 'carefully examined', 'antenna suitable', 'antenna gain', 'antenna fed']</t>
  </si>
  <si>
    <t>A uniplanar millimeter-wave broadband printed log-periodic dipole array (PLPDA) antenna fed by coplanar waveguide (CPW) is introduced. This proposed structure consists of several active dipole elements, feeding lines, parallel coupled line, and the CPW, which are etched on a single metallic layer of the substrate. The parallel coupled line can be optimized to act as a transformer between the CPW and the PLPDA antenna. Meanwhile, this transform performs the task of a balun to achieve a wideband, low cost, low loss, simple directional antenna. The uniplanar nature makes the antenna suitable to be integrated into modern printed communication circuits, especially the monolithic millimeter-wave integrated circuits (MMIC). The antenna has been carefully examined and measured to present the return loss, far-field patterns, and antenna gain. ¬© 2013 Guohua Zhai et al.</t>
  </si>
  <si>
    <t>Uniplanar millimeter-wave log-periodic dipole array antenna fed by coplanar waveguide</t>
  </si>
  <si>
    <t>10.1155/2013/430618</t>
  </si>
  <si>
    <t>2-s2.0-84888860679</t>
  </si>
  <si>
    <t>['wave system', 'results show', 'proposed system', 'practical dimensions', 'optimize mimo', 'interelement distances', 'high coverage', 'high capacity', 'general procedure', 'example mm', 'considered geometry', 'circular geometry']</t>
  </si>
  <si>
    <t>We show a way to optimize the capacity and at the same time achieve high coverage in LOS for a mm-wave system indoor. We optimize MIMO with regard to maximum Shannon capacity for a pure LOS channel. We describe the general procedure in order to maximize the capacity for our considered geometry, which consists of a circular arc array at the transmitter and a uniform linear array (ULA) at the receiver. The method is based on the optimization of the interelement distances at the transmitter and the receiver. High coverage is obtained with the use of the circular geometry and beamforming. We propose an example mm-wave system in the 70 GHz portion of the E-band (71-76) GHz. The results show that the proposed system is able to achieve full coverage in LOS as well as high capacity, with practical dimensions. ¬© 2013 Tommaso Cella et al.</t>
  </si>
  <si>
    <t>60013141;114037274;60013141</t>
  </si>
  <si>
    <t>55305810000;6602920636;6602919914</t>
  </si>
  <si>
    <t>Cella, Tommaso;Orten, P√•l;Hjelmstad, Jens</t>
  </si>
  <si>
    <t>Norway;Norway</t>
  </si>
  <si>
    <t>Trondheim;Billingstad</t>
  </si>
  <si>
    <t>Norges Teknisk-Naturvitenskapelige Universitet;ABB and UniK</t>
  </si>
  <si>
    <t>60013141;114037274</t>
  </si>
  <si>
    <t>Cella T.</t>
  </si>
  <si>
    <t>MIMO geometry and antenna design for high capacity and improved coverage in mm-wave systems</t>
  </si>
  <si>
    <t>10.1155/2013/572830</t>
  </si>
  <si>
    <t>2-s2.0-84888872620</t>
  </si>
  <si>
    <t>['wide range', 'tracking phasemeters', 'reference beam', 'readout algorithm', 'precise model', 'often based', 'measurement beam', 'locked loops', 'incoming beatnote', 'high precision', 'future space', 'digital phase', 'central component', 'analogue signals', 'allows us']</t>
  </si>
  <si>
    <t>Intersatellite laser interferometry is a central component of future space-borne gravity instruments like Laser Interferometer Space Antenna (LISA), evolved LISA, NGO and future geodesy missions. The inherently small laser wavelength allows us to measure distance variations with extremely high precision by interfering a reference beam with a measurement beam. The readout of such interferometers is often based on tracking phasemeters, which are able to measure the phase of an incoming beatnote with high precision over a wide range of frequencies. The implementation of such phasemeters is based on all digital phase-locked loops (ADPLL), hosted in FPGAs. Here, we present a precise model of an ADPLL that allows us to design such a readout algorithm and we support our analysis by numerical performance measurements and experiments with analogue signals. ¬© 2013 IOP Publishing Ltd.</t>
  </si>
  <si>
    <t>60004935;60004935;60004935;60004935;60004935;60004935;60004935</t>
  </si>
  <si>
    <t>55366054700;6603956938;56734231900;36497122700;34879723600;7005994150;7004603242</t>
  </si>
  <si>
    <t>Gerberding, Oliver;Sheard, Benjamin;Bykov, Iouri;Kullmann, Joachim;Delgado, Juan Jose Esteban;Danzmann, Karsten;Heinzel, Gerhard</t>
  </si>
  <si>
    <t>Gerberding O.</t>
  </si>
  <si>
    <t>Phasemeter core for intersatellite laser heterodyne interferometry: Modelling, simulations and experiments</t>
  </si>
  <si>
    <t>10.1088/0264-9381/30/23/235029</t>
  </si>
  <si>
    <t>2-s2.0-84887978035</t>
  </si>
  <si>
    <t>['wave behind', 'series configuration', 'resonance mode', 'resonance condition', 'polarization dependent', 'plasmonic behavior', 'partially compensated', 'novel configuration', 'load presents', 'ir performance', 'ingaassb ).', 'infinite array', 'inductive stub', 'individual antennas', 'incident power', 'highly efficient', 'high resistance', 'flexible thermophotovoltaic', 'field enhancement', 'feature allows', 'develop compact', 'desired frequency', 'desired band', 'dc currents', 'bowtie nanoantenna', 'bowtie antenna', 'approximately 23', 'antenna terminals', 'antenna size', 'also presented', '52 ev', '2 œºm', '1 œºm']</t>
  </si>
  <si>
    <t>A novel matching technique and the field enhancement at the terminals of a bowtie nanoantenna are utilized to develop compact, highly efficient, and flexible thermophotovoltaic (TPV) cells. The bowtie antenna is designed for maximum power transfer to a near infrared band (1 Œºm to 2.2 Œºm) of a TPV cell using Indium Gallium Arsenide Antimonide (InGaAsSb). A nano-meter size block of InGaAsSb with a low bandgap energy of 0.52 eV is mounted at the terminals of the antenna. Such a load presents a frequency dependent impedance with a high resistance and capacitance at the desired frequency (180 THz). For maximum power transfer, a high impedance bowtie antenna operating at the anti-resonance mode in conjunction with an inductive stub is realized. The plasmonic behavior of the metal that tends to reduce the antenna size is partially compensated by the extra length needed to achieve the anti-resonance condition. At the desired band, the proposed nanoantenna loaded with InGaAsSb block shows an electric field intensity at the antenna terminals, which is approximately 23.5 times higher than the incident electric field intensity. This feature allows for development of efficient TPV cell and sensitive IR detectors. The infinite array of the bowtie antennas backed by a metallic reflector located at a quarter-wave behind the array is shown to absorb ‚àº95% of the incident power, which is more than 50% higher than the bulk InGaAsSb TPV cell. A novel configuration of the bowtie nanoantenna array is also presented that allows for collection of DC currents through an almost arbitrary parallel or series configuration of TPV cells without adversely affecting the IR performance of the individual antennas. In this scheme, elements can be arranged to be polarization dependent or independent. ¬© 2013 AIP Publishing LLC.</t>
  </si>
  <si>
    <t>35585913500;36697690200</t>
  </si>
  <si>
    <t>Sarabandi, Kamal;Choi, Sangjo</t>
  </si>
  <si>
    <t>Sarabandi K.</t>
  </si>
  <si>
    <t>Design optimization of bowtie nanoantenna for high-efficiency thermophotovoltaics</t>
  </si>
  <si>
    <t>10.1063/1.4836915</t>
  </si>
  <si>
    <t>2-s2.0-84890080688</t>
  </si>
  <si>
    <t>['transmit power', 'topology design', 'time efficiency', 'system modeling', 'rights reserved', 'realistic ib', 'provide coverage', 'practical relevance', 'passive ib', 'models minimize', 'interference control', 'integer programming', 'indoor users', 'cable cost', 'building solutions', 'antenna within']</t>
  </si>
  <si>
    <t>Distributed antenna systems | Integer programming | Optimization</t>
  </si>
  <si>
    <t>In-building Distributed Antenna System (IB-DAS) has proven to be one of the most promising In-Building Solutions (IBS) to provide coverage and capacity for indoor users. We consider optimal deployment of the passive IB-DAS, focusing on mathematical optimization models based on integer programming, for the topology design and optimal equipment selection of IB-DAS. The models minimize the cable cost and keep the transmit power at each antenna within a given interval defined for coverage and interference control. The models can deliver optimal solutions to systems of which the size is of practical relevance. To improve the time efficiency, we develop preprocessing techniques that integrate the building layout data into the system modeling. Application of the models to realistic IB-DAS deployment demonstrates the effectiveness of the models. ¬© 2013 Elsevier B.V. All rights reserved.</t>
  </si>
  <si>
    <t>3428-3445</t>
  </si>
  <si>
    <t>57195363552;7201944177</t>
  </si>
  <si>
    <t>Chen, Lei;Yuan, Di</t>
  </si>
  <si>
    <t>Mathematical modeling for optimal design of in-building distributed antenna systems</t>
  </si>
  <si>
    <t>S1389128613002533</t>
  </si>
  <si>
    <t>10.1016/j.comnet.2013.07.027</t>
  </si>
  <si>
    <t>2-s2.0-84887027680</t>
  </si>
  <si>
    <t>Consejo Superior de Investigaciones Cient√≠ficas</t>
  </si>
  <si>
    <t>TEC2010-15198</t>
  </si>
  <si>
    <t>CSIC</t>
  </si>
  <si>
    <t>['time reducing', 'three orders', 'rights reserved', 'proposed method', 'propagation model', 'prior knowledge', 'primary transmitters', 'paper addresses', 'introduced based', 'existing transmitters', 'computation time', 'antenna types', 'antenna patterns']</t>
  </si>
  <si>
    <t>Cognitive radio | Context estimation | Sensor networks</t>
  </si>
  <si>
    <t>This paper addresses the estimation of different context features of a primary user network, such as transmitters' positions, antenna patterns and directions, and propagation model characteristics. It is based on radio signal strength measurements obtained by a sensor network without any prior knowledge about the configuration of the primary transmitters in terms of antenna types or propagation model. A Maximum Likelihood Aided Context Feature Extraction (MLACFE) method is introduced based on applying image processing and a Maximum Likelihood estimation algorithm over the set of measurements to identify the existing transmitters in the scenario and their parameters. The proposed method can provide a quite similar performance than a classical ML method, in terms of average estimation errors while at the same time reducing the computation time in about three orders of magnitude, for the considered case study. ¬© 2013 Elsevier B.V. All rights reserved.</t>
  </si>
  <si>
    <t>3713-3727</t>
  </si>
  <si>
    <t>35089925600;6701677344;7004049589</t>
  </si>
  <si>
    <t>Bolea, Liliana;P√©rez-Romero, Jordi;Agust√≠, Ram√≥n</t>
  </si>
  <si>
    <t>Bolea L.</t>
  </si>
  <si>
    <t>ML aided context feature extraction for cognitive radio</t>
  </si>
  <si>
    <t>S138912861300282X</t>
  </si>
  <si>
    <t>10.1016/j.comnet.2013.08.016</t>
  </si>
  <si>
    <t>2-s2.0-84887065293</t>
  </si>
  <si>
    <t>POPW.01.03.00-18-012/09-00</t>
  </si>
  <si>
    <t>['uhf antenna', 'temperature level', 'temperature change', 'system consists', 'studied objects', 'rights reserved', 'rfid reader', 'many types', 'key factors', 'ie3d software', 'examined depending', 'elevated temperature', 'antenna substrate']</t>
  </si>
  <si>
    <t>Printed antenna | Printed electronics | RFID | Screen printing | Temperature sensor</t>
  </si>
  <si>
    <t>Temperature change is one of key factors which should be taken into account in logistics during transportation or storage of many types of goods. In this study, a passive UHF RFID-enabled sensor system for elevated temperature (above 58¬∞C) detection has been demonstrated. This system consists of an RFID reader and disposable temperature sensor comprising an UHF antenna, chip and temperature sensitive unit. The UHF antenna was designed and simulated in an IE3D software. The properties of the system were examined depending on the temperature level, type of package which contains the studied objects and the type of antenna substrate. ¬© 2013 Polish Academy of Sciences. All rights reserved.</t>
  </si>
  <si>
    <t>591-600</t>
  </si>
  <si>
    <t>Metrology and Measurement Systems</t>
  </si>
  <si>
    <t>60085239;60085353-60003675;60085239;60032402</t>
  </si>
  <si>
    <t>36610227200;55398234300;14024520500;15834442700</t>
  </si>
  <si>
    <t>Janeczek, Kamil;Jakubowska, Ma≈Çgorzata;Kozio≈Ç, Grazyna;Jankowski-Mihu≈Çowicz, Piotr</t>
  </si>
  <si>
    <t>Poland;Poland;Poland;Poland</t>
  </si>
  <si>
    <t>Warsaw;Warsaw;Rzeszow;Warsaw</t>
  </si>
  <si>
    <t>Instytutu Technologii Materia≈Ç√≥w Elektronicznych w Warszawie;Instytut Tele-i Radiotechniczny, Warszawa;Politechnika Rzeszowska;Politechnika Warszawska</t>
  </si>
  <si>
    <t>60085353;60085239;60032402;60003675</t>
  </si>
  <si>
    <t>Janeczek K.</t>
  </si>
  <si>
    <t>Passive UHF RFID-enabled sensor system for detection of product's exposure to elevated temperature</t>
  </si>
  <si>
    <t>10.2478/mms-2013-0050</t>
  </si>
  <si>
    <t>2-s2.0-84889013492</t>
  </si>
  <si>
    <t>['small low', 'sensitivity improvement', 'proposed detector', 'novel high', 'n junction', 'impedance nanoantenna', 'case considered', 'bowtie antenna', 'approximately 20', 'antiparallel resonance', '52 ev']</t>
  </si>
  <si>
    <t>A novel high-impedance nanoantenna with an embedded matching network is implemented to realize a highly sensitive infrared detector. A bowtie antenna is operated at its antiparallel resonance and loaded with a small low-bandgap (Eg = 0.52 eV) indium gallium arsenide antimonide (InGaAsSb) p-n junction. The structure is optimized for maximum power transfer and significant field enhancement at its terminals for a desired frequency band where the maximum quantum efficiency of InGaAsSb is observed. The sensitivity improvement of the proposed detector is evaluated against the traditional bulk detector and it is shown that the detectivity is improved by the field enhancement factor, which is approximately 20 for the case considered here. ¬© 2013 Optical Society of America.</t>
  </si>
  <si>
    <t>8432-8438</t>
  </si>
  <si>
    <t>36697690200;35585913500</t>
  </si>
  <si>
    <t>Choi, Sangjo;Sarabandi, Kamal</t>
  </si>
  <si>
    <t>Bowtie nanoantenna integrated with indium gallium arsenide antimonide for uncooled infrared detector with enhanced sensitivity</t>
  </si>
  <si>
    <t>10.1364/AO.52.008432</t>
  </si>
  <si>
    <t>2-s2.0-84890468216</t>
  </si>
  <si>
    <t>['receive antennas', 'radar systems', 'proposed method', 'presented based', 'pattern synthesis', 'numerical examples', 'maximum degrees', 'input multiple', 'high sparseness', 'grating lobs', 'ga ).']</t>
  </si>
  <si>
    <t>Degrees of freedom | Genetic algorithm | MIMO radar | Pattern synthesis | Sparse array</t>
  </si>
  <si>
    <t>Ambiguities, grating lobs, caused by high sparseness of array significantly degrade the performance of pattern synthesis for Multiple-input Multiple-output (MIMO) radar systems. In this paper, the optimization of sparse array pattern synthesis for orthogonal MIMO radar is presented based on multistage Genetic Algorithm (GA). Upon simultaneously optimizing the geometries of transmit and receive antennas, maximum Degrees of Freedom (DOF) and low grating lobs level can be obtained in our research. Numerical examples are provided to demonstrate the effectiveness of the proposed method. ¬© 2013 Binary Information Press.</t>
  </si>
  <si>
    <t>6139-6150</t>
  </si>
  <si>
    <t>60028891;60025578;60001526;60028891</t>
  </si>
  <si>
    <t>55758076700;7401981265;7004671182;55658314100</t>
  </si>
  <si>
    <t>He, Jie;Feng, Dazheng;Younan, N. H.;Ma, Lun</t>
  </si>
  <si>
    <t>Xi'an;Xi'an;Mississippi State</t>
  </si>
  <si>
    <t>Chang'an University;Xidian University;Mississippi State University</t>
  </si>
  <si>
    <t>60028891;60025578;60001526</t>
  </si>
  <si>
    <t>Pattern synthesis for sparse MIMO radar arrays using multistage Genetic Algorithm</t>
  </si>
  <si>
    <t>10.12733/jics20103437</t>
  </si>
  <si>
    <t>2-s2.0-84891638410</t>
  </si>
  <si>
    <t>['work focuses', 'respective regulator', 'remote unit', 'remote device', 'positive reactance', 'outer dimension', 'negative reactance', 'measured along', 'integrated rectifier', 'input impedance', 'fr4 pcb', 'external capacitor', 'another system']</t>
  </si>
  <si>
    <t>Green energy | Inductive coupling | Regenerative energy | Wireless power</t>
  </si>
  <si>
    <t>An AC to DC voltage rectifier and its respective regulator were designed and integrated on a 0.25Œºm CMOS process. Its input impedance was measured along with the regulated DC output. Input impedance of a series of rectangular coil microstrip antenna on FR4 PCB with outer dimension of 78mm x 41mm was measured. The positive reactance of the antenna was matched at resonance with negative reactance of the integrated rectifier and regulator with addition of external capacitor. Relationship between incidental electromagnetic field in A/m at the coil microstrip antenna all the way to the rectified DC voltage at the output of the regulator is presented. In the context of wireless power transfer, this work focuses on the remote unit that absorbs electromagnetic field generated by another system and converts the energy into DC supply voltage for remote device. ¬© 2013 Universiti Putra Malaysia Press.</t>
  </si>
  <si>
    <t>555-565</t>
  </si>
  <si>
    <t>Pertanika Journal of Science and Technology</t>
  </si>
  <si>
    <t>60078090;60004351</t>
  </si>
  <si>
    <t>36239272000;56257204200</t>
  </si>
  <si>
    <t>Salleh, Syahrizal;Abd Majid, Zulkifli</t>
  </si>
  <si>
    <t>Cyberjaya;Shah Alam</t>
  </si>
  <si>
    <t>Telekom Research &amp; Development Sdn Bhd.;Universiti Teknologi MARA</t>
  </si>
  <si>
    <t>Salleh S.</t>
  </si>
  <si>
    <t>Harnessing energy from electromagnetic field: Practical implementation integrating coil antenna and IC load</t>
  </si>
  <si>
    <t>2-s2.0-84889571266</t>
  </si>
  <si>
    <t>['total size', 'strong radiation', 'slightly reduced', 'simulated gain', 'return loss', 'proposed antenna', 'offsetmicrostrip line', 'horizontal direction', 'entire band', 'compact size', '83 ghz', '8 ghz', '794 mm3', '6 db', '2 db', '10 db']</t>
  </si>
  <si>
    <t>Metamaterials | Microstrip antenna | Wideband</t>
  </si>
  <si>
    <t>An improved metamaterial antenna, with a compact size of 27.8 √ó 31.9 √ó 0.794 mm3 , fed by an offsetmicrostrip line, is proposed. The total size is slightly reduced and the measured impedance bandwidth is 4.08-7.83 GHz for a return loss of S11 &lt; -10 dB. Compared with the original patch antenna, the bandwidth of the proposed antenna is 550 MHz broader and has a lower resonant frequency. The simulated gain of the antenna is more than 2 dB, with a peak of about 6 dB at 6.8 GHz. Moreover, the antenna has strong radiation in the horizontal direction for some specific applications within the entire band.</t>
  </si>
  <si>
    <t>2233-2238</t>
  </si>
  <si>
    <t>55360768600;33967685100;56380916600;57191481831</t>
  </si>
  <si>
    <t>Xiong, Han;Hong, Jing Song;Tan, Ming Tao;Li, Bing</t>
  </si>
  <si>
    <t>Compact microstrip antenna with metamaterial for wideband applications</t>
  </si>
  <si>
    <t>10.3906/elk-1204-6</t>
  </si>
  <si>
    <t>2-s2.0-84889580205</t>
  </si>
  <si>
    <t>['underlying dielectric', 'typically fabricated', 'three times', 'thin film', 'solar cell', 'simple nanoparticles', 'propagate within', 'plane accomplishes', 'planar nanoantennas', 'oriented nanocups', 'light scattered', 'hemispherical nanoantenna', 'film plane', 'enhanced efficiency', 'based device']</t>
  </si>
  <si>
    <t>dielectric interface | nanoantenna | nanocup | nanoparticles | nanoshell | Plasmon | scattering | symmetry breaking | total internal reflection</t>
  </si>
  <si>
    <t>The light scattering properties of hemispherical resonant nanoantennas can be used to redirect normal incidence light to propagate within a thin film or thin film-based device, such as a solar cell, for enhanced efficiency. While planar nanoantennas are typically fabricated as simple nanoparticles or nanostructures in the film plane, here we show that a hemispherical nanoantenna with its symmetry axis tilted out of the plane accomplishes this task with far greater efficacy. The amount of light scattered into an underlying dielectric by the electric and magnetic dipole response of oriented nanocups can be more than three times that achieved using symmetric antenna structures. ¬© 2013 American Chemical Society.</t>
  </si>
  <si>
    <t>5997-6001</t>
  </si>
  <si>
    <t>55613233047;19933967600;16744220600;43161258700;7005155043;7005064558</t>
  </si>
  <si>
    <t>King, Nicholas S.;Knight, Mark W.;Large, Nicolas;Goodman, Amanda M.;Nordlander, Peter;Halas, Naomi J.</t>
  </si>
  <si>
    <t>King N.</t>
  </si>
  <si>
    <t>Orienting nanoantennas in three dimensions to control light scattering across a dielectric interface</t>
  </si>
  <si>
    <t>10.1021/nl403199z</t>
  </si>
  <si>
    <t>2-s2.0-84890421629</t>
  </si>
  <si>
    <t>['wsns ).', 'tropical areas', 'tolerant ability', 'symmetrical double', 'success rate', 'sensor nodes', 'routing protocol', 'optimize topology', 'network lifetime', 'major challenges', 'informed decisions', 'efficient use', 'efficient system', 'capacity batteries']</t>
  </si>
  <si>
    <t>Antenna height | Energy-efficient | Fault-tolerant route | Precision agriculture | WSN</t>
  </si>
  <si>
    <t>Reducing energy consumption of sensor nodes to prolong the lifetime of finite-capacity batteries and how to enhance the fault-tolerant ability of networks are the major challenges in design of Wireless Sensor Networks (WSNs). In this paper, we present an energy-efficient system of WSNs for black pepper monitoring in tropical areas. At first, we optimized the base station antenna height in order to facilitate reliable communication, after which the Energy-efficient Sensor Protocol for Information via Negotiation (ESPIN) routing protocol was utilized to solve the energy saving challenge. We conducted radio propagation experiments in actual black pepper fields. The practical test results illustrate that the ESPIN protocol reduces redundant data transmission and whole energy consumption of network, and enhances the success rate of data transmission compared with traditional Sensor Protocol for Information via Negotiation (SPIN) protocol. To further optimize topology for improving the network lifetime, we designed a symmetrical double-chain (SDC) topology which is suitable to be deployed in farmland and compared the lifetime with traditional tree topology. Experiment results indicate SDC topology has a longer network lifetime than traditional tree topology. The system we designed will greatly help farmers to make more informed decisions on the efficient use of resources and hence improve black pepper productivity.</t>
  </si>
  <si>
    <t>387-399</t>
  </si>
  <si>
    <t>112590589;112590589</t>
  </si>
  <si>
    <t>56123221300;35338104500</t>
  </si>
  <si>
    <t>Li, Jing;Shen, Chong</t>
  </si>
  <si>
    <t>College of Information Science and Technology</t>
  </si>
  <si>
    <t>An energy conservative wireless sensor networks approach for precision agriculture</t>
  </si>
  <si>
    <t>10.3390/electronics2040387</t>
  </si>
  <si>
    <t>2-s2.0-84958176612</t>
  </si>
  <si>
    <t>['using ann', 'reverse side', 'results obtained', 'proposed antenna', 'neural network', 'measured results', 'main advantage', 'forward side', 'ann results']</t>
  </si>
  <si>
    <t>A Neural Network is a simplified mathematical model based on Biological Neural Network, which can be considered as an extension of conventional data processing technique. In this paper, an Artificial Neural Network (ANN) based simple approach is proposed as forward side for the design of a Circular Fractal Antenna (CFA) and analysis as reverse side of problem. Proposed antenna is simulated up to 2nd iteration using method of moment based IE3D software. Antenna is fabricated on Roger RT 5880 Duroid substrate (High frequency material) for validation of simulated, measured and ANN results. The main advantage of using ANN is that a properly trained neural network completely bypasses the complex iterative process for the design and analysis of this antenna. Results obtained by using artificial neural networks are in accordance with the simulated and measured results.</t>
  </si>
  <si>
    <t>251-267</t>
  </si>
  <si>
    <t>60000690;60020898;112025143</t>
  </si>
  <si>
    <t>55955108800;54383982300;55947114300</t>
  </si>
  <si>
    <t>Sivia, Jagtar Singh;Pharwaha, Amar Partap Singh;Kamal, Tara Singh</t>
  </si>
  <si>
    <t>Longowal;Patiala;</t>
  </si>
  <si>
    <t>Sant Longowal Institute of Engineering and Technology;Punjabi University;Radiant Institute of Engineering and Technology</t>
  </si>
  <si>
    <t>60020898;60000690;112025143</t>
  </si>
  <si>
    <t>Sivia J.</t>
  </si>
  <si>
    <t>Analysis and design of circular fractal antenna using artificial neural networks</t>
  </si>
  <si>
    <t>2-s2.0-84889632985</t>
  </si>
  <si>
    <t>['wlan applications', 'uwb bandwidth', 'uwb antenna', 'triangular notch', 'simulated ones', 'proposed design', 'parametric study', 'paper yields', 'novel design', 'minimal interference', 'microstrip line', 'indoor application', 'ground plane', 'good agreement', 'frequency notch', 'final design', 'ensure coexistence', 'crucial part', 'complementary structure', '825 ghz', '0 ghz']</t>
  </si>
  <si>
    <t>UWB antenna is a crucial part of any UWB system required for indoor application. In this paper, a novel design is presented, which relies on self-complementary structure. The structure is fed by a microstrip line, where a triangular notch is embedded in the ground plane. The design in this paper yields a UWB bandwidth that extends from 2.86.0-40.0 GHz. To ensure coexistence of UWB with WLAN applications (5.15-5.825 GHz) with minimal interference, a frequency notch is introduced using two parasitic U-shaped elements embracing the microstrip feeding line that resonates in the vicinity of the band notch frequency band. The proposed design was subject to parametric study to reach optimum parameters. The final design was fabricated using photolithographic technique and the measured results showed very good agreement with simulated ones.</t>
  </si>
  <si>
    <t>185-201</t>
  </si>
  <si>
    <t>55955737300;54888681600;7004005810;7003874554</t>
  </si>
  <si>
    <t>Abd El-Hameed, Anwer S.;Salem, Deena A.;Abdallah, Esmat A.;Hashish, Essam A.</t>
  </si>
  <si>
    <t>Abd El-Hameed A.</t>
  </si>
  <si>
    <t>Quasi self-complementary UWB notched microstrip antenna for USB application</t>
  </si>
  <si>
    <t>2-s2.0-84889655269</t>
  </si>
  <si>
    <t>['volatiles derived', 'typed olfactometer', 'three species', 'tested using', 'significantly higher', 'ricinus communis', 'present study', 'parallela female', 'oblita female', 'north china', 'methyl l', 'mechanisms behind', 'major components', 'major component', 'main attractant', 'larvae stage', 'important pests', 'host plant', 'holotrichia oblita', 'four components', 'five components', 'female adults', 'feed roots', 'dibutyl phthalate', 'corresponding females', 'corpulenta male', 'control volatile', 'communis volatiles', 'communis leaf', 'benzyl alcohol', 'behavioural responses', 'anomala corpulenta', 'adult stage']</t>
  </si>
  <si>
    <t>"Y"-typed olfactometer | Electroantennogram (EAG) | Plant volatile | Ricinus communis | Scarab beetle</t>
  </si>
  <si>
    <t>Holotrichia oblita, H. parallela and Anomala corpulenta are important pests in the dry land areas of North China, which feed roots or stems of plants in larvae stage and leaves of variety of plants in adult stage. Most interestingly, three species all prefer to feeding on leaves of Ricinus communis, a non-host plant, despite that the extract of R. communis leaf is toxic to their larvae and adults. In order to elucidate the mechanisms behind this phenomenon, in the present study, the electroantennographic and behavioural responses of the male and female adults of three scarab beetle species to five components of R. communis leaf volatiles were tested using the electroantennogram (EAG) and a Y-typed olfactometer, respectively. The EAG bioassay showed that the relative EAG values of three species male scarab beetles were higher to four components, i.e., dibutyl phthalate, cinnamaldehyde, 2-phenylethanol and benzyl alcohol, than that to control volatile (Z)-3-hexene-1-ol, especially the males of H. oblita exhibited strong responses to dibutyl phthalate and 2-phenylethanol, with 200.34% and 168.43% relative EAG values, respectively. Corresponding females of H. oblita responded strongly to cinnamaldehyde and dibutyl phthalate with the 146.01% and 135.12% relative EAG values, respectively. The relative EAG values of H. parallela to benzyl alcohol arrived 149.95%(male) and 167.86%(female). A. corpulenta exhibited responses to dibutyl phthalate with about 144% the relative EAG values. The response of A. corpulenta male to benzyl alcohol is strong with the 143.70% relative EAG values. The results of behavioural bioassay indicated the preference to volatiles derived from R. communisis is species-dependent, that is, H. oblita exhibited significant preferences to dibutyl phthalate and cinnamaldehyde, with the choice response percentages of 64% and 63% in females and 76% and 65% in males, significantly higher than that to (Z)-3-hexene-1-ol. Females and males of H. parallela showed significant preference to benzyl alcohol, with the 66% and 56% mean choice response percentages, respectively. A. corpulenta was most preferred to a green leaf volatile (Z)-3-hexene-1-ol, and the average choice response percentages of males and females to (Z)-3-hexene-1-ol were 88%, 87% and 89% in the controls of dibutyl phthalate, cinnamaldehyde and 2-phenylethanol, respectively. The results of comparison between R. communis volatiles and the female-produced sex pheromones of the tested scarab beetle species, found that R. communis leaves emitted abundant dibutyl phthalate, while the major components of H. oblita female-produced sex pheromone were glycine methyl ester and proline methyl ester, and the major component of H. parallela female-produced sex pheromone was methyl L-isoleucinate. Therefore, "sex pheromone misleading" may possibly answer for the preferences of two Holotrichia species to R. communis. The green leaf volatile (Z)-3-hexene-1-ol may possibly be the main attractant of A. corpulenta to R. communis.</t>
  </si>
  <si>
    <t>6895-6903</t>
  </si>
  <si>
    <t>60002833;60002833;60002833;60002833;60002833;60002833;60002833</t>
  </si>
  <si>
    <t>48061292400;55955295300;55955090000;55474940200;13008747200;23766845400;56141408800</t>
  </si>
  <si>
    <t>Li, Weizheng;Yang, Lei;Shen, Xiaowei;Yuan, Yinghua;Yuan, Guohui;Luo, Meihao;Guo, Xianru</t>
  </si>
  <si>
    <t>Henan Agricultural University</t>
  </si>
  <si>
    <t>Electroantennographic and behavioural responses of scarab beetles to Ricinus communis leaf volatiles</t>
  </si>
  <si>
    <t>10.5846/stxb201207080959</t>
  </si>
  <si>
    <t>2-s2.0-84889680044</t>
  </si>
  <si>
    <t>['wireless systems', 'victim receiver', 'uhf bands', 'r p', 'protection ratio', 'presented methodology', 'path profile', 'km2 ],', 'interference analysis', 'geographic information', 'frequency coordination', 'frequency bands', 'field strength', 'elevation angles', 'developed methodology', 'computational results', 'comprehensive formulation', 'ber performance', 'assess compatibility', 'also suggest', 'actually applied', '1546 combined']</t>
  </si>
  <si>
    <t>Antenna pattern | Frequency dependent rejection | Interference analysis | Minimum coupling loss | Rec. ITU-R P. 1546</t>
  </si>
  <si>
    <t>With the help of radio propagation prediction of Rec. ITU-R P.1546 combined with geographic information, we present a comprehensive formulation of interference analysis based on the minimum coupling loss, which is applicable to the frequency coordination for wireless systems, and also suggest the S-I plane and local coordinate system for obtaining antenna gains resulting from azimuth and elevation angles between the victim receiver and the interferer. To check the presented methodology, the map with the land-sea mixed zone was taken for the given geographical area of 80√ó60[km2], and computational results were achieved for radar and fixed wireless system in terms of field strength, path profile, BER performance, and protection ratio with maximum allowable interference level In addition interference powers of the victim receiver have been evaluated as a function of frequency dependent rejection, azimuth and elevation angles of the interferer The developed methodology of interference analysis in the VHF and UHF bands can be actually applied to assess compatibility of wireless systems regardless of frequency bands as well as applications. ¬© 2013 SERSC.</t>
  </si>
  <si>
    <t>31-46</t>
  </si>
  <si>
    <t>60020947;114062696</t>
  </si>
  <si>
    <t>7202644781;24824462800</t>
  </si>
  <si>
    <t>Suh, Kyoung Whoan;Jang, Jeong Seok</t>
  </si>
  <si>
    <t>Yongin;</t>
  </si>
  <si>
    <t>Kangnam University;Navaid Div. of Telemax Co</t>
  </si>
  <si>
    <t>Suh K.</t>
  </si>
  <si>
    <t>A study on compatibility analysis based on minimum coupling loss applicable to frequency coordination combined with geographic information</t>
  </si>
  <si>
    <t>10.14257/ijmue.2013.8.6.04</t>
  </si>
  <si>
    <t>2-s2.0-84889687200</t>
  </si>
  <si>
    <t>Natural Resources Canada</t>
  </si>
  <si>
    <t>NNX10AG22G</t>
  </si>
  <si>
    <t>['¬© author', 'western part', 'track position', 'swath processing', 'standard esa', 'standard deviation', 'order 1', 'mean difference', 'main beam', 'level 2', 'january 2012', 'interferometric mode', 'february 2011', 'elevation data', 'devon results', 'data product', 'average cross', '2 ¬∞)', '0 license']</t>
  </si>
  <si>
    <t>We have derived digital elevation models (DEMs) over the western part of the Devon Ice Cap in Nunavut, Canada, using "swath processing" of interferometric data collected by Cryosat between February 2011 and January 2012. With the standard ESA (European Space Agency) SARIn (synthetic aperture radar interferometry) level 2 (L2) data product, the interferometric mode is used to map the cross-track position and elevation of the "point-of- closest-approach" (POCA) in sloping glacial terrain. However, in this work we explore the extent to which the phase of the returns in the intermediate L1b product can also be used to map the heights of time-delayed footprints beyond the POCA. We show that there is a range of average cross-track slopes (~ 0.5 to ~ 2¬∞) for which the returns will be dominated by those beneath the satellite in the main beam of the antenna so that the resulting interferometric phase allows mapping of heights in the delayed range window beyond the POCA. In this way a swath of elevation data is mapped, allowing the creation of DEMs from a sequence of L1b SARIn Cryosat data takes. Comparison of the Devon results with airborne scanning laser data showed a mean difference of order 1 m with a standard deviation of about 1 m. The limitations of swath processing, which generates almost 2 orders of magnitude more data than traditional radar altimetry, are explored through simulation, and the strengths and weaknesses of the technique are discussed. ¬© Author(s) 2013. CC Attribution 3.0 License.</t>
  </si>
  <si>
    <t>1857-1867</t>
  </si>
  <si>
    <t>Cryosphere</t>
  </si>
  <si>
    <t>60028897;60017962;60028897;113306657;60027716;60010756;60023131</t>
  </si>
  <si>
    <t>7202885837;9842647800;6701926213;15749968900;25654884600;12804016800;24464180000</t>
  </si>
  <si>
    <t>Gray, L.;Burgess, D.;Copland, L.;Cullen, R.;Galin, N.;Hawley, R.;Helm, V.</t>
  </si>
  <si>
    <t>Canada;United States;Germany;Canada;United States;United Kingdom</t>
  </si>
  <si>
    <t>Ottawa;Washington, D.C.;Bremerhaven;Ottawa;Hanover;</t>
  </si>
  <si>
    <t>University of Ottawa;National Oceanic and Atmospheric Administration;Alfred-Wegener-Institut Helmholtz-Zentrum f√ºr Polar- und Meeresforschung;Geological Survey of Canada;Dartmouth College;Vega Space Ltd.</t>
  </si>
  <si>
    <t>60028897;60027716;60023131;60017962;60010756;113306657</t>
  </si>
  <si>
    <t>Gray L.</t>
  </si>
  <si>
    <t>Interferometric swath processing of Cryosat data for glacial ice topography</t>
  </si>
  <si>
    <t>10.5194/tc-7-1857-2013</t>
  </si>
  <si>
    <t>2-s2.0-84890506099</t>
  </si>
  <si>
    <t>['strongly affected', 'stroma thylakoids', 'room temperature', 'psii centres', 'protein complexes', 'main pigment', 'low temperature', 'fluorescence rations', 'energy interaction', 'energy distribution', 'core antenna', 'b treatment', 'b irradiation', 'arabidopsis thaliana', '77k spectra']</t>
  </si>
  <si>
    <t>77K fluorescence | Arabidopsis thaliana | Oxygen production reactions | UV-B radiation</t>
  </si>
  <si>
    <t>The effect of UV-B irradiation on primary photosynthetic reactions of isolated thylakoid membranes from Arabidopsis thaliana (C24) has been investigated at low and room temperature. The energy distribution between the main pigment-protein complexes and oxygen evolving activity of PSII centres were strongly affected by UV-B treatment when irradiation was performed at room than at low temperature. The energy interaction in the pigment protein complex of PSII-core antenna is more affected by UV-B treatment at both temperatures than the energy distribution between both photosystems, as revealed by fluorescence rations of 77K spectra. The grana situated PSII centres are more sensitive to UV-B irradiation in respect to flash oxygen yields than PSII centres, situated in the stroma thylakoids.</t>
  </si>
  <si>
    <t>1553-1562</t>
  </si>
  <si>
    <t>UV-B-induced alterations in primary photosynthetic reactions in isolated thylakoid membranes of Arabidopsis thaliana (C24)</t>
  </si>
  <si>
    <t>2-s2.0-84889838462</t>
  </si>
  <si>
    <t>['registered guests', 'record number', 'poster presentations', 'july 8', 'awards banquet']</t>
  </si>
  <si>
    <t>The 2012 IEEE International Symposium on Antennas and Propagation and USNC-URSI Radio Science Meeting was held at the Sheraton Chicago Hotel &amp; Towers in Chicago, IL, US, from July 8-14, 2012. The Sheraton Chicago Hotel &amp; Towers as the venue of the event, as it facilitated interaction among people by providing large common spaces and keeping all attendees sufficiently close to each other. The Hospitality Suite welcomed a record number of registered guests, with the program for children of those attending the Awards Banquet. The Steering Committee made significant efforts to organize the event and make it success. The achievements of the Steering Committee included the creation of an interesting technical program by providing two plenary sessions and organizing 1585 oral and poster presentations.</t>
  </si>
  <si>
    <t>178-180</t>
  </si>
  <si>
    <t>60027561;60025778;60033021</t>
  </si>
  <si>
    <t>6602988232;7004934627;35465847700</t>
  </si>
  <si>
    <t>Erricolo, Danilo;Moghaddam, Mahta;Christodoulou, Christos</t>
  </si>
  <si>
    <t>Albuquerque;Chicago;Ann Arbor</t>
  </si>
  <si>
    <t>The University of New Mexico;University of Illinois at Chicago;University of Michigan, Ann Arbor</t>
  </si>
  <si>
    <t>60033021;60027561;60025778</t>
  </si>
  <si>
    <t>Erricolo D.</t>
  </si>
  <si>
    <t>Report on the 2012 IEEE international symposium on antennas and propagation and USNC-URSI radio science meeting July 8-14, 2012, Chicago, Il, USA</t>
  </si>
  <si>
    <t>10.1109/MAP.2013.6645168</t>
  </si>
  <si>
    <t>2-s2.0-84889858083</t>
  </si>
  <si>
    <t>['vitro co', 'turnip moth', 'tobacco budworm', 'synthetic pheromones', 'successfully served', 'substrates present', 'specific catalysts', 'potential use', 'pheromone components', 'oxidized extracts', 'novel approach', 'naturally occurring', 'molecular toolbox', 'may serve', 'male antennae', 'large amounts', 'highly dependent', 'heterologous enzymes', 'heliothis virescens', 'functionally characterized', 'first proof', 'first identified', 'far transformed', 'et al', 'enzymes involved', 'effectively aid', 'different species', 'costly task', 'corresponding alcohols', 'chemical synthesis', 'chemical communication', 'average 19', 'agrotis segetum', 'acyl reductase', 'acyl desaturase', '11 fatty']</t>
  </si>
  <si>
    <t>Background: Moths (Lepidoptera) are highly dependent on chemical communication to find a mate. Compared to conventional unselective insecticides, synthetic pheromones have successfully served to lure male moths as a specific and environmentally friendly way to control important pest species. However, the chemical synthesis and purification of the sex pheromone components in large amounts is a difficult and costly task. The repertoire of enzymes involved in moth pheromone biosynthesis in insecta can be seen as a library of specific catalysts that can be used to facilitate the synthesis of a particular chemical component. In this study, we present a novel approach to effectively aid in the preparation of semi-synthetic pheromone components using an engineered vector co-expressing two key biosynthetic enzymes in a simple yeast cell factory.Results: We first identified and functionally characterized a {increment}11 Fatty-Acyl Desaturase and a Fatty-Acyl Reductase from the Turnip moth, Agrotis segetum. The {increment}11-desaturase produced predominantly Z11-16:acyl, a common pheromone component precursor, from the abundant yeast palmitic acid and the FAR transformed a series of saturated and unsaturated fatty acids into their corresponding alcohols which may serve as pheromone components in many moth species. Secondly, when we co-expressed the genes in the Brewer's yeast Saccharomyces cerevisiae, a set of long-chain fatty acids and alcohols that are not naturally occurring in yeast were produced from inherent yeast fatty acids, and the presence of (Z)-11-hexadecenol (Z11-16:OH), demonstrated that both heterologous enzymes were active in concert. A 100 ml batch yeast culture produced on average 19.5 Œºg Z11-16:OH. Finally, we demonstrated that oxidized extracts from the yeast cells containing (Z)-11-hexadecenal and other aldehyde pheromone compounds elicited specific electrophysiological activity from male antennae of the Tobacco budworm, Heliothis virescens, supporting the idea that genes from different species can be used as a molecular toolbox to produce pheromone components or pheromone component precursors of potential use for control of a variety of moths.Conclusions: This study is a first proof-of-principle that it is possible to " brew" biologically active moth pheromone components through in vitro co-expression of pheromone biosynthetic enzymes, without having to provide supplementary precursors. Substrates present in the yeast alone appear to be sufficient. ¬© 2013 Hagstr√∂m et al.; licensee BioMed Central Ltd.</t>
  </si>
  <si>
    <t>Microbial Cell Factories</t>
  </si>
  <si>
    <t>60029170;60029170;60029170-60009982;60029170-60009982;60029170;60029170</t>
  </si>
  <si>
    <t>36504108000;9638115700;13608875500;24833245700;8988122300;7003385545</t>
  </si>
  <si>
    <t>Hagstr√∂m, √Ösa K.;Wang, Hong Lei;Li√©nard, Marjorie A.;Lassance, Jean Marc;Johansson, Tomas;L√∂fstedt, Christer</t>
  </si>
  <si>
    <t>Lund;Cambridge</t>
  </si>
  <si>
    <t>Lunds Universitet;Harvard University</t>
  </si>
  <si>
    <t>60029170;60009982</t>
  </si>
  <si>
    <t>Hagstr√∂m A.K.</t>
  </si>
  <si>
    <t>A moth pheromone brewery: Production of (Z)-11-hexadecenol by heterologous co-expression of two biosynthetic genes from a noctuid moth in a yeast cell factory</t>
  </si>
  <si>
    <t>10.1186/1475-2859-12-125</t>
  </si>
  <si>
    <t>2-s2.0-84889954908</t>
  </si>
  <si>
    <t>['¬© 2013', 'sunlight energy', 'solar cells', 'smaller qds', 'results suggest', 'quantum dots', 'owner societies', 'optimum qd', 'np spacing', 'negative effect', 'necessarily sufficient', 'less significant', 'infrared regions', 'infrared light', 'harvesting antennae', 'conversion efficiency', 'also found', '1200 nm']</t>
  </si>
  <si>
    <t>For improvement of the conversion efficiency of solar cells, it is important to make effective use of near-infrared light, which accounts for about 40% of sunlight energy. Although solar cells based on quantum dots (QDs) such as PbS have been studied for the use of near-infrared light, their photoabsorption is not necessarily sufficient. In this study, we coupled PbS QD-sensitized solar cells with plasmonic Au nanoparticles (NPs) as light-harvesting antennae. As a result, the photocurrents of the cells were enhanced in the visible and near-infrared regions (500-1200 nm) due to interparticle plasmon coupling of spherical Au NPs. The maximum enhancement factor was 6. We also found that the optimum QD-NP spacing is shorter and that the maximum enhancement factor is higher when smaller QDs are used. These results suggest that a negative effect, quenching via energy transfer from QD to NP, is less significant for smaller PbS QDs. ¬© 2013 the Owner Societies.</t>
  </si>
  <si>
    <t>20247-20251</t>
  </si>
  <si>
    <t>60180342;60180342</t>
  </si>
  <si>
    <t>44561266700;7006654289</t>
  </si>
  <si>
    <t>Kawawaki, Tokuhisa;Tatsuma, Tetsu</t>
  </si>
  <si>
    <t>Enhancement of PbS quantum dot-sensitized photocurrents using plasmonic gold nanoparticles</t>
  </si>
  <si>
    <t>10.1039/c3cp53625d</t>
  </si>
  <si>
    <t>2-s2.0-84888315919</t>
  </si>
  <si>
    <t>Universit√© Toulouse III - Paul Sabatier</t>
  </si>
  <si>
    <t>['work contribute', 'vibrational properties', 'tentatively assigned', 'surface phonons', 'semiconductor nanowires', 'results presented', 'raman scattering', 'optical phonons', 'nanowire axis', 'bulk gan', 'aspect ratio']</t>
  </si>
  <si>
    <t>The work is focused on the dependence of the Raman scattering properties of single GaN nanowires on their size and aspect ratio. We found that, the Raman scattering by optical phonons of hexagonal GaN nanowires evolves with decreasing nanowire diameter. Below 100 nm diameter, strongly polarized Raman scattering is detected when in-coming and out-going light polarizations are parallel to the nanowire axis, which is interpreted in terms of optical antenna effects. Moreover, we observe additional vibrational modes between the longitudinal and transverse phonon frequencies of GaN which are not present in bulk GaN. Based on a numerical dielectric confinement model, these modes are tentatively assigned to confined and surface phonons. The results presented in this work contribute to the understanding of the optical and vibrational properties of semiconductor nanowires. ¬© 2013 AIP Publishing LLC.</t>
  </si>
  <si>
    <t>60027245;60027245;60027245;60027245;60027245;60011447</t>
  </si>
  <si>
    <t>55199383100;7003727073;6602277470;55757864000;6603730795;57204344160</t>
  </si>
  <si>
    <t>Wang, J.;Demangeot, F.;P√©chou, R.;Bayon, C.;Mlayah, A.;Daudin, B.</t>
  </si>
  <si>
    <t>Toulouse;Grenoble</t>
  </si>
  <si>
    <t>Universite Paul Sabatier Toulouse III;CEA Grenoble</t>
  </si>
  <si>
    <t>60027245;60011447</t>
  </si>
  <si>
    <t>Size and shape effects in the Raman scattering by single GaN nanowires</t>
  </si>
  <si>
    <t>10.1063/1.4839975</t>
  </si>
  <si>
    <t>2-s2.0-84890537209</t>
  </si>
  <si>
    <t>['water depth', 'trap samples', 'study focussed', 'sized females', 'similar range', 'significantly smaller', 'scavenging amphipods', 'sampling areas', 'reproductive strategy', 'random subsamples', 'possible reasons', 'possessed longer', 'ovigerous females', 'oocyte size', 'one pair', 'necrophagous amphipods', 'multiple broods', 'mature females', 'lower end', 'longer antennae', 'likely due', 'females north', 'facilitate mate', 'distinct cohorts', 'direct comparisons', 'consistently larger', 'comparable size', 'cgfz fall', 'body size', 'atlantic ridge', 'articulate antennae', 'advantageous conditions', '78 offspring', '200 individuals']</t>
  </si>
  <si>
    <t>Amphipoda | Bathyal | Mid-Atlantic Ridge | Population ecology | Scavengers</t>
  </si>
  <si>
    <t>This study focussed on the common and ubiquitous scavenging amphipod Abyssorchomene abyssorum collected from a section of the Mid-Atlantic Ridge with one pair of sampling areas at 49¬∞N and the other at 54¬∞N, north and south of the Charlie Gibbs Fracture Zone (CGFZ) and east and west of the ridge, at a water depth of 2500. m. Baited-trap samples of necrophagous amphipods were collected during three research expeditions on the RRS James Cook in 2007, 2009, and 2010, allowing for direct comparisons to be made amongst populations of A. abyssorum at the four sample areas. Random subsamples of 200 individuals from nine trap samples were sexed, dissected, and measured. Males, females, and juveniles were found in all samples but no ovigerous females were identified. The finding of sexually mature mid-sized females, variability of oocyte size with body size, and presence of mature females with 'empty' ovaries, suggest that A. abyssorum is capable of having multiple broods in a lifetime. This reproductive strategy is beneficial to a scavenging organism living under a variable and unpredictable nutrient regime, allowing for a rapid reproductive response to advantageous conditions. Females north and south of the CGFZ fall into distinct cohorts with different distributional parameters. The total body lengths of female cohorts south of the CGFZ were consistently larger than those in the north. This is likely due to increased nutrient availability at the southern sampling areas.Males were significantly smaller than females and possessed longer, more articulate antennae. Longer antennae are thought to facilitate mate-searching by males. Estimates of the maximum brood size ranged from 36-78 offspring with actual brood size expected to be at the lower end of this scale. This places the estimated brood size of A. abyssorum in a similar range to that of other scavenging amphipods of comparable size. The juvenile:non-juvenile ratio differed north and south of the CGFZ with significantly more juveniles in the north. Possible reasons for this difference are discussed. ¬© 2013 Elsevier Ltd.</t>
  </si>
  <si>
    <t>360-369</t>
  </si>
  <si>
    <t>Deep-Sea Research Part II: Topical Studies in Oceanography</t>
  </si>
  <si>
    <t>56680829900;56248949100;6701676665;7006685158</t>
  </si>
  <si>
    <t>Duffy, Grant A.;Horton, Tammy;Sheader, Martin;Thurston, Michael H.</t>
  </si>
  <si>
    <t>Duffy G.</t>
  </si>
  <si>
    <t>Population structure of Abyssorchomene abyssorum (Stebbing, 1888) (Amphipoda: Lysianassoidea), a scavenging amphipod from the Mid-Atlantic Ridge in the vicinity of the Charlie-Gibbs Fracture Zone</t>
  </si>
  <si>
    <t>S0967064513000611</t>
  </si>
  <si>
    <t>10.1016/j.dsr2.2013.02.004</t>
  </si>
  <si>
    <t>2-s2.0-84888203942</t>
  </si>
  <si>
    <t>['ultrasound inspections', 'remaining uncertainty', 'reliability aspects', 'real cracks', 'quantitative information', 'pod determination', 'ndt methods', 'maintenance plans', 'maintenance concepts', 'important aspect', 'failure analysis', 'essential part', 'destructive testing', 'crack sizes', 'continuative objective', 'additional considerations']</t>
  </si>
  <si>
    <t>Cracks | Probability of detection (POD) | Quantitative NDT | Ultrasound phased array | Ultrasound sampling phased array</t>
  </si>
  <si>
    <t>Reliable assessment procedures are an important aspect of maintenance concepts. Non-destructive testing (NDT) methods are an essential part of a variety of maintenance plans. Reliability aspects of NDT methods are of importance if quantitative information is required. Different design concepts e.g. the damage tolerance approach in aerospace already include reliability criteria of NDT methods. NDT is also an essential part during construction and maintenance of nuclear power plants. This paper will show the results of a research project designed for POD determination of ultrasound phased array inspections of real cracks. The continuative objective of this project is to generate quantitative POD results and to integrate these results in a probabilistic damage assessment concept. The distribution of the crack sizes of the specimens and the designed inspection instruction will be discussed, and results of the ultrasound inspections will be presented. Furthermore, additional considerations for POD determination of phased array inspections of real cracks will be discussed. In the context of the results, the remaining uncertainty of the inspections has to be taken into consideration for failure analysis. ¬© 2013 Elsevier Ltd.</t>
  </si>
  <si>
    <t>609-6617</t>
  </si>
  <si>
    <t>Engineering Failure Analysis</t>
  </si>
  <si>
    <t>60012919;60015815;60015815;60012919;60012919</t>
  </si>
  <si>
    <t>8088335100;55939288200;55777299700;7004034198;6701586827</t>
  </si>
  <si>
    <t>Kurz, Jochen H.;J√ºngert, Anne;Dugan, Sandra;Dobmann, Gerd;Boller, Christian</t>
  </si>
  <si>
    <t>Stuttgart;Saarbrucken</t>
  </si>
  <si>
    <t>Universit√§t Stuttgart;Fraunhofer Institute for Non-Destructive Testing IZFP</t>
  </si>
  <si>
    <t>60015815;60012919</t>
  </si>
  <si>
    <t>Kurz J.</t>
  </si>
  <si>
    <t>Reliability considerations of NDT by probability of detection (POD) determination using ultrasound phased array</t>
  </si>
  <si>
    <t>S1350630713002082</t>
  </si>
  <si>
    <t>10.1016/j.engfailanal.2013.06.008</t>
  </si>
  <si>
    <t>2-s2.0-84888290879</t>
  </si>
  <si>
    <t>['wideband applications', 'wave mixer', 'system behavior', 'practically demonstrated', 'phase measurement', 'phase detector', 'frequency range', 'excellent candidate', 'demonstrated practically', 'agile radar', '18 ghz']</t>
  </si>
  <si>
    <t>A microwave photonics phase detector is conceived and practically demonstrated. The phase-detector system employs a semiconductor optical amplifier as a four-wave mixer to enable phase detection over a broad frequency range. The system behavior is first mathematically modeled and then demonstrated practically. Phase measurement over a frequency range of 1-18 GHz is achieved. This phase detector is an excellent candidate for wideband applications such as frequency-agile radar. ¬© 2013 Optical Society of America.</t>
  </si>
  <si>
    <t>5256-5259</t>
  </si>
  <si>
    <t>60103712;60103712;60027550</t>
  </si>
  <si>
    <t>6603532923;36130850700;24768080100</t>
  </si>
  <si>
    <t>Ashourian, Mohsen;Emami, Hossein;Sarkhosh, Niusha</t>
  </si>
  <si>
    <t>Majlesi;Los Angeles</t>
  </si>
  <si>
    <t>Islamic Azad University, Majlesi Branch;University of California, Los Angeles</t>
  </si>
  <si>
    <t>60103712;60027550</t>
  </si>
  <si>
    <t>Ashourian M.</t>
  </si>
  <si>
    <t>Broadband all-optical microwave photonics phase detector</t>
  </si>
  <si>
    <t>10.1364/OL.38.005256</t>
  </si>
  <si>
    <t>2-s2.0-84890454631</t>
  </si>
  <si>
    <t>['transmitting antennas', 'transmitted sequence', 'time domain', 'sfbc mimo', 'proposed method', 'orthogonal superposition', 'one ifft', 'ofdm system', 'nonlinear distortion', 'max criterion', 'major drawbacks', 'high papr', 'domain sequence', 'directly applied', 'degrade ber', 'conjugate property', 'carriers validates', '512 sub']</t>
  </si>
  <si>
    <t>FFT | High PAPR | IFFT | MIMO-OFDM | Partial transmit sequence | PCSC</t>
  </si>
  <si>
    <t>OFDM signal consists of a number of orthogonal superposition of sub-carriers, one of its major drawbacks is high PAPR of transmitted OFDM signals. The high PAPR may causes the nonlinear distortion and degrade BER when OFDM signals pass through a high power amplifier. But the partial transmit sequence (PTS) can be directly applied to a space-frequency block coding MIMO-OFDM system, selecting the transmitted sequence with lowest average PAPR over all transmitting antennas. So, a polyphase circular shift and conjugate (PCSC) scheme is proposed to reduce the high PAPR of SFBC MIMO-OFDM system in this paper. A time-domain sequence is generated by one IFFT from the proposed method and then it combines with the time-domain circular shift and conjugate property of FFT to construct different transformations, which can generate more alternative candidate sequences in the time domain. With the mini-max criterion, the optimum candidate sequences are chosen to be transmited at the transmitter. Simulation with 512 sub-carriers validates that the proposed method can provide good performances compared to PTS in the case of the same number of sub-blocks and phase weighting factors, and antennas. Copyright ¬© 2013 Binary Information Press.</t>
  </si>
  <si>
    <t>10031-10038</t>
  </si>
  <si>
    <t>60025945;60005465;60025945</t>
  </si>
  <si>
    <t>23389861300;36975653400;56013364400</t>
  </si>
  <si>
    <t>Li, Suoping;Gong, Pengcheng;Yan, Lifu</t>
  </si>
  <si>
    <t>Lanzhou;Chengdu</t>
  </si>
  <si>
    <t>Lanzhou University of Technology;University of Electronic Science and Technology of China</t>
  </si>
  <si>
    <t>60025945;60005465</t>
  </si>
  <si>
    <t>Polyphase circular shift and conjugate scheme for PAPR reduction in SFBC MIMO-OFDM system</t>
  </si>
  <si>
    <t>10.12733/jcis8567</t>
  </si>
  <si>
    <t>2-s2.0-84892899074</t>
  </si>
  <si>
    <t>['temperature increase', 'shallow earthquakes', 'scale layer', 'rights reserved', 'pressures exceed', 'mw 4', 'mw 3', 'earthquake sizes', 'earthquake failure', 'depth earthquakes', 'dehydration embrittlement', 'brittle failure', 'behavior compared', '5 earthquakes']</t>
  </si>
  <si>
    <t>earthquake | efficiency | fracture energy | intermediate depth | source scaling | thermal runaway</t>
  </si>
  <si>
    <t>Intermediate-depth earthquakes occur at depths where temperatures and pressures exceed those at which brittle failure is expected. There are two leading candidates for the physical mechanism behind these earthquakes: dehydration embrittlement and self-localizing thermal shear runaway. A complete energy budget for a range of earthquake sizes can help constrain whether either of these mechanisms might play a role in intermediate-depth earthquake rupture. The combination of high stress drop and low radiation efficiency that we observe for Mw 4-5 earthquakes in the Bucaramanga Nest implies a temperature increase of 600-1000¬∞C for a centimeter-scale layer during earthquake failure. This suggests that substantial shear heating, and possibly partial melting, occurs during intermediate-depth earthquake failure. Our observations support thermal shear runaway as the mechanism for intermediate-depth earthquakes, which would help explain differences in their behavior compared to shallow earthquakes. Key Points Evidence for thermal shear runaway mechanism for intermediate-depth earthquakes Stress drop scaling and low radiation efficiencies observed for Mw 3.5-5.2 Fracture energies larger than for shallow earthquakes with similar slip ¬©2013. American Geophysical Union. All Rights Reserved.</t>
  </si>
  <si>
    <t>6064-6068</t>
  </si>
  <si>
    <t>60022195;60022195;60012708;60012708;60077398;60077398;60077398</t>
  </si>
  <si>
    <t>7005025878;57198362157;55351724900;7003651132;55948057100;57193886702;55949615800</t>
  </si>
  <si>
    <t>Prieto, Germ√°n A.;Florez, Manuel;Barrett, Sarah A.;Beroza, Gregory C.;Pedraza, Patricia;Blanco, Jose Faustino;Poveda, Esteban</t>
  </si>
  <si>
    <t>Colombia;United States;United States</t>
  </si>
  <si>
    <t>Bogota;Cambridge;Palo Alto</t>
  </si>
  <si>
    <t>Servicio Geologico Colombiano - SGC;Massachusetts Institute of Technology;Stanford University</t>
  </si>
  <si>
    <t>60077398;60022195;60012708</t>
  </si>
  <si>
    <t>Prieto G.A.</t>
  </si>
  <si>
    <t>Seismic evidence for thermal runaway during intermediate-depth earthquake rupture</t>
  </si>
  <si>
    <t>10.1002/2013GL058109</t>
  </si>
  <si>
    <t>2-s2.0-84889064753</t>
  </si>
  <si>
    <t>['vehicles traces', 'validation indicated', 'transmitter points', 'trac algorithm', 'spatial reuse', 'right direction', 'predicted region', 'power consumption', 'near future', 'location prediction', 'directional communication', 'directional antenna', 'bring benefits', 'authors validated', 'antenna pointing', 'antenna adjustment', 'algorithm efficiency', '96 %.']</t>
  </si>
  <si>
    <t>A directional communication scheme, TRAC, is proposed in this paper to deal with issues in mobile directional communications. Directional communication can bring benefits in terms of spatial reuse, power consumption, and security. Using direction antennas implies that the transmitters must know the direction or location of the receiver. It is necessary to predict the receiver's location to keep the transmitter's antenna pointing in the right direction if nodes travel always. TRAC is composed of the location prediction and antenna adjustment. It predicts a possible circular region where the moving receiver may enter into in the near future. The transmitter points its antenna at the predicted circular region and adjusts the beam-width of its directional antenna to cover the predicted region. The authors validated the TRAC algorithm on some vehicles traces. The validation indicated that the algorithm efficiency of TRAC is larger than 96%. TRAC can be employed in mobile communications without nodes' history movement traces. ¬© 2013 Xiaofeng Lu et al.</t>
  </si>
  <si>
    <t>60016930-114071634;60031101;60011604;60016930</t>
  </si>
  <si>
    <t>56137173800;7004223170;14029922900;54786452200</t>
  </si>
  <si>
    <t>Lu, Xiaofeng;Lio, Pietro;Hui, Pan;Jin, Haifei</t>
  </si>
  <si>
    <t>United Kingdom;China;Germany;China</t>
  </si>
  <si>
    <t>Cambridge;Beijing;Berlin;Wuxi</t>
  </si>
  <si>
    <t>University of Cambridge;Beijing University of Posts and Telecommunications;Technical University of Berlin;Wuxi BUPT Sensory Technology and Industry Institute CO.LTD</t>
  </si>
  <si>
    <t>60031101;60016930;60011604;114071634</t>
  </si>
  <si>
    <t>A location prediction algorithm for mobile communications using directional antennas</t>
  </si>
  <si>
    <t>10.1155/2013/418606</t>
  </si>
  <si>
    <t>2-s2.0-84890011381</t>
  </si>
  <si>
    <t>['surface wave', 'structure based', 'standard 0', 'silicon substrate', 'low resistivity', 'firstly proposed', 'electromagnetic energy', 'chip application', 'amc constructed']</t>
  </si>
  <si>
    <t>A fold dipole slot antenna backed by artificial magnetic conductor (AMC) structure based on a standard 0.18 um CMOS process on chip application is firstly proposed in this paper. Conventional silicon antenna on chip (AoC) suffers from low radiation performance because the most electromagnetic energy is restricted in silicon substrate as surface wave for its high dielectric permittivity. The energy is dissipated as thermal for low resistivity of silicon substrate. AMC constructed by a periodic 66 square patch array is adopted as background to improve radiation performance of the proposed folded dipole slot AoC. Gain of the proposed AMC backed AoC is improved about 3.5 dB compared with that of the same AoC without AMC background. ¬© 2013 Guo Qing Luo et al.</t>
  </si>
  <si>
    <t>55666873400;55960063500;54581884400</t>
  </si>
  <si>
    <t>Luo, Guo Qing;Wu, Lin Qi;Zhang, Xiao Hong</t>
  </si>
  <si>
    <t>An AMC backed folded dipole slot antenna based on CMOS process</t>
  </si>
  <si>
    <t>10.1155/2013/351956</t>
  </si>
  <si>
    <t>2-s2.0-84890022266</t>
  </si>
  <si>
    <t>['wirelessly transmitted', 'sensor installed', 'relevant information', 'interference suppression', 'exact transmission', 'electrical devices', 'data measured', 'consider utilizing', 'cause interference', 'beamformer based', 'battery installed', 'autocorrelation matrix', 'also suggest']</t>
  </si>
  <si>
    <t>The Tire Pressure Monitoring System (TPMS) displays the state of a tire on a display to inform a driver of the relevant information, by means of a sensor installed on the tire of the vehicle. When the data measured from the tire are wirelessly transmitted to a receiving antenna located in the center of the vehicle, the exact transmission of data is affected by the interference from various external electronic and electrical devices. In this paper, we suggest a minimum variance distortionless response (MVDR) beamformer based on the angle-of-arrival (AOA) vector for suppressing external interference and receiving accurate data. Although the MVDR beamformer effectively suppresses the interference, it has high computational complexity because of the calculation of an autocorrelation matrix. In order to address this issue, we also suggest a generalized sidelobe canceler (GSC) beamformer which does not have the same performance of the interference suppression to MVDR but also has low computational complexity. Since the signal from each tire can cause interference to others, we consider utilizing a unique Gold Code to each tire to minimize intertire interference and reduce power consumption of a battery installed in each tire. ¬© 2013 Cheol Park et al.</t>
  </si>
  <si>
    <t>113430278;60009950;60009950</t>
  </si>
  <si>
    <t>55645088700;57196226941;7404626816</t>
  </si>
  <si>
    <t>Park, Cheol;Kim, Seong Min;Hwang, Suk Seung</t>
  </si>
  <si>
    <t>Chosun University;Junsung e and R, Inc.</t>
  </si>
  <si>
    <t>60009950;113430278</t>
  </si>
  <si>
    <t>Park C.</t>
  </si>
  <si>
    <t>TPMS interference suppression based on beamforming technology</t>
  </si>
  <si>
    <t>10.1155/2013/681386</t>
  </si>
  <si>
    <t>2-s2.0-84890025848</t>
  </si>
  <si>
    <t>['small antenna', 'signal phase', 'rf ).', 'radio frequency', 'previous studies', 'phase measurements', 'phase measurement', 'paper describes', 'human body', 'experiments measuring', 'essentially different', 'biomedical applications']</t>
  </si>
  <si>
    <t>The authors are developing a technique for conducting measurements inside the human body by applying a weak electric field at a radio frequency (RF). Low RF power is fed to a small antenna, and a similar antenna located 15-50 cm away measures the electric field intensity. Although the resolution of the method is low, it is simple, safe, cost-effective, and able to be used for biomedical applications. One of the technical issues suggested by the authors' previous studies was that the signal pattern acquired from measurement of a human body was essentially different from that acquired from a phantom. To trace the causes of this difference, the accuracy of the phase measurements was improved. This paper describes the new experimental system that can measure the signal phase and amplitude and reports the results of experiments measuring a human body and a phantom. The results were analyzed and then discussed in terms of their contribution to the phase measurement. ¬© 2013 Ichiro Hieda and Ki Chang Nam.</t>
  </si>
  <si>
    <t>60024621;60016728</t>
  </si>
  <si>
    <t>35793604600;56241675800</t>
  </si>
  <si>
    <t>Hieda, Ichiro;Nam, Ki Chang</t>
  </si>
  <si>
    <t>Japan;South Korea</t>
  </si>
  <si>
    <t>Tsukuba;Seoul</t>
  </si>
  <si>
    <t>National Institute of Advanced Industrial Science and Technology;Yonsei University College of Medicine</t>
  </si>
  <si>
    <t>Hieda I.</t>
  </si>
  <si>
    <t>Electric field measurement of the living human body for biomedical applications: Phase measurement of the electric field intensity</t>
  </si>
  <si>
    <t>10.1155/2013/305362</t>
  </si>
  <si>
    <t>2-s2.0-84890027794</t>
  </si>
  <si>
    <t>['wssus properties', 'v2v channels', 'uncorrelated scattering', 'simulation method', 'rvs ),', 'paper proposes', 'different scenarios', 'different delays', 'delay line', 'correlation coefficients', 'correlated rvs', 'complex gaussian', 'communication systems', 'channel model']</t>
  </si>
  <si>
    <t>This paper proposes a non-wide-sense-stationary-uncorrelated scattering (WSSUS) channel model for vehicle-to-vehicle (V2V) communication systems. The proposed channel model is based on the tapped-delay line (TDL) structure and considers the correlation between taps both in amplitude and phase. Using the relationship between the correlation coefficients of complex Gaussian, Weibull, and Uniform random variables (RVs), the amplitude and the phase of taps with different delays are modeled as correlated RVs to reflect the non-WSSUS properties of V2V channels. The effectiveness of the proposed channel model and simulation method is validated by the measurements in different scenarios. ¬© 2013 Yan Li et al.</t>
  </si>
  <si>
    <t>60022381;60022381;60014966;60022381;60022381</t>
  </si>
  <si>
    <t>55946700300;7005327119;55546390900;35770930400;7402336411</t>
  </si>
  <si>
    <t>Li, Yan;Ai, Bo;Cheng, Xiang;Lin, Siyu;Zhong, Zhangdui</t>
  </si>
  <si>
    <t>Beijing Jiaotong University;Peking University</t>
  </si>
  <si>
    <t>60022381;60014966</t>
  </si>
  <si>
    <t>A TDL based non-WSSUS vehicle-to-vehicle channel model</t>
  </si>
  <si>
    <t>10.1155/2013/103461</t>
  </si>
  <si>
    <t>2-s2.0-84890029852</t>
  </si>
  <si>
    <t>['size reduction', 'reduction factor', 'proposed technique', 'planar inverted', 'main parameters', 'fractional bandwidth', 'f antenna', 'conventional inverted', 'circuited stub', '5 ghz', '2 db']</t>
  </si>
  <si>
    <t>A proposed technique for size reduction of a conventional inverted-F antenna (IFA) and a planar inverted-F antenna (PIFA) by employing a reactive load generated by a short-circuited stub is presented. The reduction factor of both antennas is around 30%, and the main parameters of the devices are preserved, including a fractional bandwidth of 4% and a gain of -2 dB. Both antennas operate around 1.5 GHz. ¬© 2013 Jose Alfredo Tirado-Mendez et al.</t>
  </si>
  <si>
    <t>60019176;60007592;60017323;60019176;60017323</t>
  </si>
  <si>
    <t>8238765700;6505577395;25958056100;6506472168;6603303251</t>
  </si>
  <si>
    <t>Tirado-Mendez, Jose Alfredo;Acevo-Herrera, Rene;Flores-Leal, Ruben;Linares-Miranda, Roberto;Jardon-Aguilar, Hildeberto</t>
  </si>
  <si>
    <t>Mexico;Mexico;Spain</t>
  </si>
  <si>
    <t>Mexico City;Mexico City;Barcelona</t>
  </si>
  <si>
    <t>Instituto Polit√©cnico Nacional;Centro de Investigacion y de Estudios Avanzados;Universitat Polit√®cnica de Catalunya</t>
  </si>
  <si>
    <t>60019176;60017323;60007592</t>
  </si>
  <si>
    <t>IFA and PIFA size reduction by using a stub loading</t>
  </si>
  <si>
    <t>10.1155/2013/358704</t>
  </si>
  <si>
    <t>2-s2.0-84890033311</t>
  </si>
  <si>
    <t>['technology 2013', 'sufficient conditions', 'single snapshot', 'received signal', 'proposed estimator', 'output ofdm', 'noise ratio', 'multiple antennas', 'less sensitive', 'input multiple', 'high signal', 'existing subspace', 'estimation error', 'cross relation', 'channel gains', 'approximately unbiased', 'analytically obtained']</t>
  </si>
  <si>
    <t>Frequency domain blind channel estimation methods for orthogonal frequency division multiplexing (OFDM) systems with multiple antennas are proposed, in which the cross relation between the channel gains and a single snapshot of the received signal on each subcarrier is utilised. Necessary and sufficient conditions for the identifiability of a single-input multiple-output OFDM channel estimator are derived and, furthermore, using a first-order perturbation analysis, the approximation of meansquared- error (MSE) is analytically obtained, which shows that the proposed estimator is approximately unbiased at high signal-to-noise ratio. The proposed estimator exhibits lower MSEs than those of both the existing subspace-based and deterministic blind channel estimators and is less sensitive to the estimation error of the number of multipaths. Finally, the extension of the proposed channel estimation to multiple-input-multiple-output OFDM is presented. ¬© The Institution of Engineering and Technology 2013.</t>
  </si>
  <si>
    <t>1753-1768</t>
  </si>
  <si>
    <t>57193685304;7202588575;55960033400</t>
  </si>
  <si>
    <t>Park, Jaehyun;Chun, Joohwan;Jang Jeong, Byung</t>
  </si>
  <si>
    <t>Cross-relation-based frequency-domain blind channel estimation with multiple antennas in orthogonal frequency division multiplexing systems</t>
  </si>
  <si>
    <t>10.1049/iet-com.2012.0518</t>
  </si>
  <si>
    <t>2-s2.0-84890036791</t>
  </si>
  <si>
    <t>['standard 0', 'result shows', 'millimeter wave', 'enhance efficiency', 'dipole antenna', 'completely investigated', 'cmos technology', 'cmos structure', 'artificial background', 'amc consisting', '75 ghz']</t>
  </si>
  <si>
    <t>An artificial magnetic conductor (AMC) applied in millimeter wave on chip antenna design based on a standard 0.18 m CMOS technology is studied. The AMC consisting of two-dimensional periodic dogbone shape elements is constructed at one metal layer of the CMOS structure. After its performance has been completely investigated, it has been used in an on chip dipole antenna design as an artificial background to enhance efficiency of the dipole antenna. The result shows that 0.72 dB gain has been achieved at 75 GHz when the AMC is constructed by a 4:6 dogbone array. ¬© 2013 Guo Qing Luo et al.</t>
  </si>
  <si>
    <t>60013614;60013614;60013614;60013614</t>
  </si>
  <si>
    <t>55666873400;55960483100;54581884400;57219010487</t>
  </si>
  <si>
    <t>Luo, Guo Qing;Song, Zheng Zheng;Zhang, Xiao Hong;Hu, Xiao Ping</t>
  </si>
  <si>
    <t>Luo G.Q.</t>
  </si>
  <si>
    <t>Millimeter wave on chip antenna using dogbone shape artificial magnetic conductor</t>
  </si>
  <si>
    <t>10.1155/2013/743649</t>
  </si>
  <si>
    <t>2-s2.0-84890041986</t>
  </si>
  <si>
    <t>['technology 2013', 'special cases', 'spatial correlation', 'simultaneously considered', 'simulation results', 'signals received', 'propagation pathlosses', 'one bs', 'network multiple', 'multiple antennas', 'multicell cooperation', 'multiantenna systems', 'mobile terminals', 'mentioned scenarios', 'mcop ),', 'equivalent channels', 'different strength', 'different pathlosses', 'different bss', 'correlation matrix', 'channel gains', 'authors study', 'authors model', 'approximate capacity']</t>
  </si>
  <si>
    <t>In network multiple-input-multiple-output (MIMO) systems, cooperative base stations (BSs) and mobile terminals (MTs) are in general at different geographic locations. Correspondingly, the channel gains with respect to different BSs and/ or MTs may obey different distributions, which resulted from, different pathlosses, different strength of line-of-sight (LOS) components and so on. Furthermore, future wireless communication systems are expected to be equipped with multiple antennas for transmission/receiving. In these multiantenna systems, signals received by the antennas of one BS from one MT may be correlated. Against the above-mentioned scenarios, in this contribution, the authors study the capacity of the generalised uplink network MIMO systems with multicell cooperation (MCoP), when propagation pathlosses, fast Rician fading with various LOS components and spatial correlation are simultaneously considered. Specifically, the theory of operator-valued free probability is introduced to derive the approximate eigenvalue distribution (AED) of the correlation matrix of the equivalent channels. Based on the AED, the approximate capacity of uplink network MIMO systems is then studied. Furthermore, a range of special cases are analysed by specialise the authors model and modifying their results. Finally, both numerical and simulation results are provided for characterising the capacity of network MIMO systems with MCoP. ¬© The Institution of Engineering and Technology 2013.</t>
  </si>
  <si>
    <t>1925-1937</t>
  </si>
  <si>
    <t>60013614;60013789;60013789;60025225</t>
  </si>
  <si>
    <t>55271940500;24337079700;55744074500;7406275562</t>
  </si>
  <si>
    <t>Pan, Peng;Zhang, Youguang;Ju, Xiaojie;Yang, Lie Liang</t>
  </si>
  <si>
    <t>Southampton;Beijing;Hangzhou</t>
  </si>
  <si>
    <t>University of Southampton;Beihang University;Hangzhou Dianzi University</t>
  </si>
  <si>
    <t>60025225;60013789;60013614</t>
  </si>
  <si>
    <t>Pan P.</t>
  </si>
  <si>
    <t>Capacity of generalised network multiple-input- multiple-output systems with multicell cooperation</t>
  </si>
  <si>
    <t>10.1049/iet-com.2013.0182</t>
  </si>
  <si>
    <t>2-s2.0-84890051187</t>
  </si>
  <si>
    <t>['slot antenna', 'return loss', 'radiation pattern', 'paper introduces', 'operation distance', 'metal background', 'iron cavity', 'good performances', 'back sides', 'antenna surrounded', 'antenna provides']</t>
  </si>
  <si>
    <t>This paper introduces a 20:40 mm2 planar folded L-shaped dipole antenna operated under surroundings of an iron cavity for intelligent lock communication. The height of the slot antenna is shortened and the bandwidth for 2.4 GHz band has been widened. This antenna provides a solution for antenna surrounded by metal background. Good performances on return loss, radiation pattern are obtained over 2.4 GHz operating bands. The operation distance in front and back sides for the antenna has been calculated by Friis transmission equation. ¬© 2013 Bo Yuan et al.</t>
  </si>
  <si>
    <t>57204514566;57192616148;54581884400;55666873400</t>
  </si>
  <si>
    <t>Yuan, Bo;Wang, Wen;Zhang, Xiao Hong;Luo, Guo Qing</t>
  </si>
  <si>
    <t>Cavity-backed dipole antenna for intelligent lock communication</t>
  </si>
  <si>
    <t>10.1155/2013/921267</t>
  </si>
  <si>
    <t>2-s2.0-84890054850</t>
  </si>
  <si>
    <t>['wlan applications', 'starting point', 'shaped islands', 'shape structure', 'rf switches', 'placed around', 'patch radiates', 'either vertical', 'circular polarization']</t>
  </si>
  <si>
    <t>Polarization reconfigurable microstrip patch antenna is presented for 2.4-2.5 GHz wireless sensor network and WLAN applications. Dual feed degenerate mode patch is used as the starting point for circular polarization and L-shaped islands which can be connected or disconnected to the main patch via RF switches are placed around the patch. When L-shape structure is connected, the patch radiates in linear polarization modes with either vertical or horizontal polarization depending on the feed being used. When RF switches are not biased, the antenna is in circular polarization mode. Full wave simulations and measurements were carried out to validate the design. ¬© 2013 Mustafa Murat Bilgi√ß and Korkut Ye«ßin.</t>
  </si>
  <si>
    <t>Bilgi√ß, Mustafa Murat;Ye«ßin, Korkut</t>
  </si>
  <si>
    <t>Bilgi√ß M.M.</t>
  </si>
  <si>
    <t>Polarization reconfigurable patch antenna for wireless sensor network applications</t>
  </si>
  <si>
    <t>10.1155/2013/967329</t>
  </si>
  <si>
    <t>2-s2.0-84890057218</t>
  </si>
  <si>
    <t>['wise summation', 'user scheduling', 'two sub', 'technology 2013', 'significantly improved', 'radio units', 'pf algorithm', 'optimal solutions', 'lower complexity', 'greedy manner', 'average throughput']</t>
  </si>
  <si>
    <t>This study exploits coordinated proportional fair (PF) user scheduling for in-building distributed antenna systems (DAS) to address the co-channel interference problem. The PF algorithm for multiple remote units in the DAS has been analysed and two sub-optimal solutions have been proposed, which manage to maximise the subcarrier-wise summation of PF ratio either in a brute-force search manner or in a greedy manner with lower complexity. System-level evaluation shows that the throughput of the cell edge users can indeed be significantly improved, whereas the average throughput of radio units in the proposed schemes also outperforms that in the conventional PF scheme. ¬© The Institution of Engineering and Technology 2013.</t>
  </si>
  <si>
    <t>60018735;60018735</t>
  </si>
  <si>
    <t>36082446600;8376879400</t>
  </si>
  <si>
    <t>Cao, Fengming;Fan, Zhong</t>
  </si>
  <si>
    <t>Cao F.</t>
  </si>
  <si>
    <t>Joint proportional fair user scheduling for in-building distributed antenna systems</t>
  </si>
  <si>
    <t>10.1049/iet-com.2013.0500</t>
  </si>
  <si>
    <t>2-s2.0-84890073974</t>
  </si>
  <si>
    <t>['topsar mode', 'theoretical analysis', 'steers antenna', 'spaceborne wide', 'simulation experiments', 'proposed mode', 'maritime monitoring', 'detecting targets', 'azimuth direction']</t>
  </si>
  <si>
    <t>The spaceborne wide-area surveillance mode, achieved by a modified TOPSAR mode, is proposed for maritime monitoring. In the proposed mode, the requirements of detecting targets from different aspect angles with a high revisit rate can be satisfied by modifying the TOPSAR mode which steers antenna in the azimuth direction. The feasibility as well as its application in maritime monitoring are validated by theoretical analysis and simulation experiments. ¬© 2013 Shi-Chao Zheng et al.</t>
  </si>
  <si>
    <t>60027021-60027363;60027021;60027021;60027021-60027363;60027021-60027363</t>
  </si>
  <si>
    <t>55869826400;36022998500;7405336715;55575539000;57199417472</t>
  </si>
  <si>
    <t>Zheng, Shi Chao;Song, Hong Jun;Wang, Robert;Luo, Yun Hua;Wu, Kun</t>
  </si>
  <si>
    <t>Zheng S.</t>
  </si>
  <si>
    <t>A spaceborne wide-area surveillance mode and its application in maritime monitoring</t>
  </si>
  <si>
    <t>10.1155/2013/191628</t>
  </si>
  <si>
    <t>2-s2.0-84890074666</t>
  </si>
  <si>
    <t>['unknown parameters', 'third scenarios', 'technology 2013', 'su ),', 'secondary user', 'proposed b', 'prior information', 'optimal even', 'noise variance', 'low complexity', 'glrt detectors', 'finite number', 'corresponding detectors', 'convergence rate', 'cognitive radios', 'channel gains', 'authors use', 'authors derive', 'authors address', 'also outperform']</t>
  </si>
  <si>
    <t>In this study, the authors address the problem of multiple antenna spectrum sensing in cognitive radios by exploiting the prior information about unknown parameters. Specifically, under assumption that unknown parameters are random with the given proper distributions, the authors use a Bayesian generalised likelihood ratio test (B-GLRT) in order to derive the corresponding detectors for three different scenarios: (i) only the channel gains are unknown to the secondary user (SU), (ii) only the noise variance is unknown to the SU, (iii) both the channel gains and noise variance are unknown to the SU. For the first and third scenarios, the authors use the iterative expectation maximisation algorithm for estimation of unknown parameters and the authors derive their convergence rate. It is shown that the proposed B-GLRT detectors have low complexity and besides are optimal even under the finite number of samples. The simulation results demonstrate that the proposed B-GLRT detectors have an acceptable performance even under the finite number of samples and also outperform the related recently proposed detectors for multiple antenna spectrum sensing. ¬© The Institution of Engineering and Technology 2013.</t>
  </si>
  <si>
    <t>2151-2165</t>
  </si>
  <si>
    <t>55322971100;23135497700;57213309202</t>
  </si>
  <si>
    <t>Sedighi, Saeid;Taherpour, Abbas;Monfared, Shaghayegh S.M.</t>
  </si>
  <si>
    <t>Bayesian generalised likelihood ratio test-based multiple antenna spectrum sensing for cognitive radios</t>
  </si>
  <si>
    <t>10.1049/iet-com.2012.0624</t>
  </si>
  <si>
    <t>2-s2.0-84890078833</t>
  </si>
  <si>
    <t>['proposed antenna', 'implanted devices', 'human body', 'body surface', 'body effect', 'body devices', 'actual situation']</t>
  </si>
  <si>
    <t>A dual-band on-body repeater antenna for in-on-on wireless body area network applications is proposed. The proposed antenna has a maximum radiation normal to the human-body surface for communication with implanted devices in the 5.8 GHz industrial, scientific, and medical (ISM) band. In addition, to transmit the biological information received from the implanted devices to other on-body devices, the proposed antenna was designed to have a monopole-like radiation pattern along the surface of the human body for communication in the 2.45 GHz ISM band. The antenna was fabricated, and its performance was measured by attaching it to a human-equivalent semisolid phantom. In addition, the human-body effect was studied to ensure antenna performance under an actual situation. ¬© 2013 Jinpil Tak et al.</t>
  </si>
  <si>
    <t>55817117900;54414363100;57194160623;56535582400</t>
  </si>
  <si>
    <t>Tak, Jinpil;Kwon, Kyeol;Kim, Sunwoo;Choi, Jaehoon</t>
  </si>
  <si>
    <t>Tak J.</t>
  </si>
  <si>
    <t>Dual-band on-body repeater antenna for in-on-on WBAN applications</t>
  </si>
  <si>
    <t>10.1155/2013/107251</t>
  </si>
  <si>
    <t>2-s2.0-84890082422</t>
  </si>
  <si>
    <t>['unidirectional dual', 'suitable candidate', 'reader application', 'presented design', 'numerical values', 'measured results', 'low profile', 'impedance bandwidths', 'higher front', 'gain enhancement', 'dielectric substrate', 'b ratio', '45 ghz', '4 db', '20 db']</t>
  </si>
  <si>
    <t>A unidirectional dual-band coplanar waveguide fed antenna (DB-CPWFA) loaded with a reflector is presented in this paper. The reflector is made of an electric ground plane, a dielectric substrate, and artificial magnetic conductor (AMC) which shows an effective dual operational bandwidth. Then, the closely spaced AMC reflector is employed under the DB-DPWFA for performance improvement including unidirectional radiation, low profile, gain enhancement, and higher front-to-back (F/B) ratio. The final antenna design exhibits an 8% and 13% impedance bandwidths for 2.45 GHz and 5.8 GHz frequency regions, respectively. The overall gain enhancement of about 4 dB is achieved. The F/B ratio is approximate to 20 dB with a 16 dB improvement. The measured results are inconsistent with the numerical values. The presented design is a suitable candidate for radio frequency identification (RFID) reader application. ¬© 2013 Qun Luo et al.</t>
  </si>
  <si>
    <t>57199674373;7202162074;55837578600;55912079500;55911311100;7402076746</t>
  </si>
  <si>
    <t>Luo, Qun;Tian, Huiping;Huang, Zhitong;Wang, Xudong;Guo, Zheng;Ji, Yuefeng</t>
  </si>
  <si>
    <t>Luo Q.</t>
  </si>
  <si>
    <t>Unidirectional dual-band CPW-fed antenna loaded with an AMC reflector</t>
  </si>
  <si>
    <t>10.1155/2013/875281</t>
  </si>
  <si>
    <t>2-s2.0-84890094296</t>
  </si>
  <si>
    <t>['technology 2013', 'superior performance', 'proposed edocr', 'output signals', 'main transmitter', 'conventional digital', 'channel repeaters', 'channel repeater', 'authors propose']</t>
  </si>
  <si>
    <t>In this study, the authors propose a novel equalisation digital on-channel repeater (EDOCR) with a feedback interference canceller (FIC) for a single frequency network of the advanced television systems committee terrestrial digital television system. The proposed EDOCR with an FIC not only has high output power by the cancellation of feedback signals caused by insufficient antenna isolation through the FIC, but also shows better quality of output signals than conventional digital on-channel repeaters (DOCRs) by removing multipath signals existing between the main transmitter and DOCR, as well as residual feedback signals through an equaliser. Computer simulation results are provided to demonstrate the superior performance of the proposed EDOCR with an FIC. ¬© The Institution of Engineering and Technology 2013.</t>
  </si>
  <si>
    <t>1769-1776</t>
  </si>
  <si>
    <t>60001558;60008783;60001558;60008783</t>
  </si>
  <si>
    <t>56377353200;57199021990;55960565200;7410131265</t>
  </si>
  <si>
    <t>Ik Park, Sung;Lee, Young Jun;Mook Kim, Heung;Kim, Hyoung Nam</t>
  </si>
  <si>
    <t>Busan;Daejeon</t>
  </si>
  <si>
    <t>Pusan National University;Electronics and Telecommunications Research Institute</t>
  </si>
  <si>
    <t>60008783;60001558</t>
  </si>
  <si>
    <t>Ik Park S.</t>
  </si>
  <si>
    <t>Equalisation digital on-channel repeater with a feedback interference canceller for the advanced television systems committee terrestrial digital television system</t>
  </si>
  <si>
    <t>10.1049/iet-com.2012.0607</t>
  </si>
  <si>
    <t>2-s2.0-84890098341</t>
  </si>
  <si>
    <t>['voltage measured', 'two half', 'two dimensions', 'two circular', 'thus confirming', 'remarkable reduction', 'planar ones', 'paper deals', 'nf data', 'minimum number', 'ff transformations', 'ff transformation', 'ff reconstructions', 'experimental viewpoint', 'experimental tests', 'experimental testing', 'efficiently retrieved', 'cylinder ended', 'aperture diameter']</t>
  </si>
  <si>
    <t>This paper deals with the experimental testing of effective probe compensated near-field-far-field (NF-FF) transformations with spherical scanning requiring a minimum number of NF data. They rely on nonredundant sampling representations of the voltage measured by the probe, based on very flexible source modellings suitable for nonvolumetric antennas characterized by two dimensions very different from the other one. In particular, a cylinder ended in two half-spheres is adopted for modelling long antennas, whereas the quasi-planar ones are considered as enclosed in a rotational surface formed by two circular "bowls" having the same aperture diameter, but eventually different bending radii. The NF data needed to perform the classical spherical NF-FF transformation are then accurately and efficiently retrieved from the acquired nonredundant ones via optimal sampling interpolation formulas. A remarkable reduction of the number of the required NF data and, as a consequence, a significant measurement time saving can be so obtained. The experimental tests have been carried out at Antenna Characterization Lab of the University of Salerno and both the NF and FF reconstructions are resulted to be very good, thus confirming the accuracy and reliability of these NF-FF transformations from the experimental viewpoint too. ¬© 2013 Francesco D'Agostino et al.</t>
  </si>
  <si>
    <t>Experimental testing of nonredundant near-field to far-field transformations with spherical scanning using flexible modellings for nonvolumetric antennas</t>
  </si>
  <si>
    <t>10.1155/2013/517934</t>
  </si>
  <si>
    <t>2-s2.0-84890110128</t>
  </si>
  <si>
    <t>['proposed antenna', 'mobile communication', 'lte applications', 'low cross', 'lateral dimensions', 'impendence bandwidth', 'high isolation', 'also achieved', '80 ghz']</t>
  </si>
  <si>
    <t>A dual-polarized cross bowtie dipole element with parasitical circular patch and vertical metal cylinders for base station antennas is presented. A pair of orthogonal cross bowtie dipoles, with a reflector ground plane, is used to obtain the two linear polarizations. Besides two inverted L-shaped feed strips and two shorted feed baluns, parasitical circular patch is introduced to improve the impendence bandwidth and vertical metal cylinders are employed to decrease the lateral dimensions of the antenna. A wideband impedance characteristic of about 45.6% for VSWR ‚â§ 1.5 (+45¬∞ polarization) and VSWR ‚â§ 1.5 (-45¬∞ polarization) ranging from 1.76 to 2.80 GHz is obtained. Moreover, the stable peak gain, unidirectional radiation patterns, high isolation between the two orthogonal polarizations, and low cross-polarization over the whole operating band are also achieved. The proposed antenna is very suitable for potential base station applications in mobile communication such as TD-SCDMA, WCDMA, and CDMA2000 and LTE applications. ¬© 2013 Zhi-Ya Zhang et al.</t>
  </si>
  <si>
    <t>23007175300;54418423800;57212729561;35736995800</t>
  </si>
  <si>
    <t>Zhang, Zhi Ya;Zhao, Jia Yue;Liu, Qiongqiong;Fu, Guang</t>
  </si>
  <si>
    <t>Dual-polarized cross bowtie dipole for 3G and LTE applications</t>
  </si>
  <si>
    <t>10.1155/2013/341563</t>
  </si>
  <si>
    <t>2-s2.0-84890110665</t>
  </si>
  <si>
    <t>['wide range', 'realized within', 'radiation aperture', 'overlapped bandwidth', 'overall dimension', 'observation angles', 'impedance bandwidths', 'fabricated prototype', 'consequently broaden', 'conducting cavity', 'compact structure', 'compact single', 'circular polarization', 'also increased', '60 ¬∞', '56 ghz', '12 0', '106 ¬∞.']</t>
  </si>
  <si>
    <t>A compact single-feed circularly polarized microstrip antenna is proposed to achieve symmetric radiation pattern over a wide range of observation angles. In order to reduce the radiation aperture and consequently broaden the circular polarization (CP) and the half power beamwidth (HPBW) of the antenna, a partially etched superstrate and a conducting cavity are employed in the design. Further, reasonable axial ratio (AR) and impedance bandwidths are realized within the compact structure by using a simple series crossed-slot aperture coupled feeding. As a consequence, the overall dimension of the fabricated prototype is 0.32 0 √ó 0.32 0 √ó 0.12 0 at the center operating frequency of 1.56 GHz, and a 3.0% overlapped bandwidth of 10 dB return loss (RL) and 3 dB AR is obtained. Within the bandwidth, symmetric CP radiation pattern over almost the entire upper hemisphere is observed and the HPBW is also increased from 60¬∞ to 106¬∞. ¬© 2013 Xihong Ye et al.</t>
  </si>
  <si>
    <t>45061121600;7402608926;55960803700;24734558100</t>
  </si>
  <si>
    <t>Ye, Xihong;He, Mang;Zhou, Pingyuan;Sun, Houjun</t>
  </si>
  <si>
    <t>Ye X.</t>
  </si>
  <si>
    <t>A compact single-feed circularly polarized microstrip antenna with symmetric and wide-beamwidth radiation pattern</t>
  </si>
  <si>
    <t>10.1155/2013/106516</t>
  </si>
  <si>
    <t>2-s2.0-84890113071</t>
  </si>
  <si>
    <t>['range communications', 'multilayer structure', 'mmw applications', 'fr4 substrate', 'estimated efficiency', '82 %.', '65 dbi', '51 dbi']</t>
  </si>
  <si>
    <t>A compact high gain and wideband millimeter wave (MMW) antenna for 60 GHz communication systems is presented. The proposed antenna consists of a multilayer structure with an aperture coupled microstrip patch and a surface mounted horn integrated on FR4 substrate. The proposed antenna contributes impedance bandwidth of 8.3% (57.4-62.4 GHz). The overall antenna gain and directivity are about 11.65 dBi and 12.51 dBi, which make it suitable for MMW applications and short-range communications. The proposed antenna occupies an area of 7.14 mm √ó 7.14 mm √ó 4 mm. The estimated efficiency is 82%. The proposed antenna finds application in V-band communication systems. ¬© 2013 Waleed Tariq Sethi et al.</t>
  </si>
  <si>
    <t>60013183;60013183;60013183</t>
  </si>
  <si>
    <t>55960859100;35759800100;6603030382</t>
  </si>
  <si>
    <t>Sethi, Waleed Tariq;Vettikalladi, Hamsakutty;Alkanhal, Majeed A.</t>
  </si>
  <si>
    <t>Sethi W.</t>
  </si>
  <si>
    <t>Millimeter wave antenna with mounted horn integrated on FR4 for 60 GHz Gbps communication systems</t>
  </si>
  <si>
    <t>10.1155/2013/834314</t>
  </si>
  <si>
    <t>2-s2.0-84890113379</t>
  </si>
  <si>
    <t>['using lock', 'technique relies', 'spectroscopic technique', 'section œéext', 'quantitatively measure', 'power removed', 'polarizing nano', 'photoluminescence setups', 'optically chopping', 'novel micro', 'linear polarization', 'incident beam', 'frequency œâ1', 'extinction cross', 'existing microscopy', 'beam corresponds', 'absorbed power']</t>
  </si>
  <si>
    <t>We report on a novel micro-spectroscopic technique to quantitatively measure the extinction cross-section œÉext of few and single linearly polarizing nano-antennas. This technique relies on rotating the linear polarization of a monochromatic laser beam at a frequency œâ1 while optically chopping the incident beam at œâ2 and using lock-in detection with a switched reference frequency input to measure the amount of scattered and absorbed power. The amount of power removed from the beam corresponds to œÉext of the polarizing nano-structure. Furthermore, this technique is easy to integrate into existing microscopy or micro-photoluminescence setups and does not depend on the sample's temperature. ¬© 2013 Optical Society of America.</t>
  </si>
  <si>
    <t>30903-30910</t>
  </si>
  <si>
    <t>55252399500;7007004376</t>
  </si>
  <si>
    <t>Lilley, Govinda;Unterrainer, Karl</t>
  </si>
  <si>
    <t>Lilley G.</t>
  </si>
  <si>
    <t>Rotating polarization spectroscopy for single nano-antenna characterization</t>
  </si>
  <si>
    <t>10.1364/OE.21.030903</t>
  </si>
  <si>
    <t>2-s2.0-84890452828</t>
  </si>
  <si>
    <t>['¬© 2013', 'waves excited', 'verification test', 'uhf technique', 'uhf signals', 'uhf electromagnetic', 'testing switchgear', 'signal extraction', 'right side', 'results show', 'research established', 'propagation characteristics', 'plate structure', 'pd detection', 'pd ).', 'partial discharge', 'licensee mdpi', 'insulation condition', 'installation position', 'inner sensor', 'front cabinet', 'fractal structure', 'four kinds', 'electric equipment', 'difference time', 'bottom plate', '732 mhz', '583 mhz']</t>
  </si>
  <si>
    <t>FDTD | Installation position of sensor | PD | Propagation characteristics | Switchgear | UHF | UHF-sensor</t>
  </si>
  <si>
    <t>The ultra-high-frequency (UHF) method is used to analyze the insulation condition of electric equipment by detecting the UHF electromagnetic (EM) waves excited by partial discharge (PD). As part of the UHF detection system, the UHF sensor determines the detection system performance in signal extraction and recognition. In this paper, a UHF antenna sensor with the fractal structure for PD detection in switchgears was designed by means of modeling, simulation and optimization. This sensor, with a flat-plate structure, had two resonance frequencies of 583 MHz and 732 MHz. In the laboratory, four kinds of insulation defect models were positioned in the testing switchgear for typical PD tests. The results show that the sensor could reproduce the electromagnetic waves well. Furthermore, to optimize the installation position of the inner sensor for achieving best detection performance, the precise simulation model of switchgear was developed to study the propagation characteristics of UHF signals in switchgear by finite-difference time-domain (FDTD) method. According to the results of simulation and verification test, the sensor should be positioned at the right side of bottom plate in the front cabinet. This research established the foundation for the further study on the application of UHF technique in switchgear PD online detection. ¬© 2013 by the authors; licensee MDPI; Basel; Switzerland.</t>
  </si>
  <si>
    <t>17362-17378</t>
  </si>
  <si>
    <t>60023380;60023380-114086106;60023380;60023380;60023380</t>
  </si>
  <si>
    <t>7201495725;35975690800;55624742500;55969089200;57225743938</t>
  </si>
  <si>
    <t>Yao, Chenguo;Chen, Pan;Huang, Congjian;Chen, Yu;Qiao, Panpan</t>
  </si>
  <si>
    <t>Chongqing University;Jiang Bei Power Supply Bureau</t>
  </si>
  <si>
    <t>60023380;114086106</t>
  </si>
  <si>
    <t>Yao C.</t>
  </si>
  <si>
    <t>Study on the application of an ultra-high-frequency fractal antenna to partial discharge detection in switchgears</t>
  </si>
  <si>
    <t>10.3390/s131217362</t>
  </si>
  <si>
    <t>2-s2.0-84890492313</t>
  </si>
  <si>
    <t>['wide range', 'well described', 'temperatures greater', 'successful fabrication', 'spectral emissivity', 'spectral emissivities', 'simple manner', 'radiation spectrum', 'precisely measured', 'phononscattering effect', 'novel type', 'graphene nanostructure', 'emissivity spectrum', 'emissivity higher', 'drude model', 'clearly demonstrate', 'certain wavelength', 'also shows', '2500 k']</t>
  </si>
  <si>
    <t>We report the successful fabrication of a novel type of blackbody material based on a graphene nanostructure. We demonstrate that the graphene nanostructure not only shows a low reflectance comparable to that of a carbon nanotube array but also shows an extremely high heat resistance at temperatures greater than 2500 K. The graphene nanostructure, which has an emissivity higher than 0.99 over a wide range of wavelengths, behaves as a standard blackbody material; therefore, the radiation spectrum and the temperature can be precisely measured in a simple manner. Here, the spectral emissivities of tungsten and tantalum are experimentally obtained using this ideal blackbody material and are compared to previously reported spectra. We clearly demonstrate the existence of a temperature-independent fixed point of emissivity at a certain wavelength. Both the spectral emissivity as a function of temperature and the cross-over point in the emissivity spectrum are well described by the complex dielectric function based on the Lorentz-Drude model with the phononscattering effect. ¬© 2013 Optical Society of America.</t>
  </si>
  <si>
    <t>30964-30974</t>
  </si>
  <si>
    <t>60104234-60024322-60103680-60024621;60104234;60104234;60011047;60103680</t>
  </si>
  <si>
    <t>55628545619;57225372957;35313818700;52864368700;7402964388</t>
  </si>
  <si>
    <t>Matsumoto, Takahiro;Koizumi, Tomoaki;Kawakami, Yasuyuki;Okamoto, Koichi;Tomita, Makoto</t>
  </si>
  <si>
    <t>;Shizuoka;Tsukuba;Suita;Fukuoka</t>
  </si>
  <si>
    <t>Stanley Electric Co., Ltd.;Shizuoka University;National Institute of Advanced Industrial Science and Technology;Osaka University;Kyushu University</t>
  </si>
  <si>
    <t>60104234;60103680;60024621;60024322;60011047</t>
  </si>
  <si>
    <t>Matsumoto T.</t>
  </si>
  <si>
    <t>Perfect blackbody radiation from a graphene nanostructure with application to hightemperature spectral emissivity measurements</t>
  </si>
  <si>
    <t>10.1364/OE.21.030964</t>
  </si>
  <si>
    <t>2-s2.0-84890499036</t>
  </si>
  <si>
    <t>R01DC002539</t>
  </si>
  <si>
    <t>['typically expressing', 'specific manner', 'spatially restricted', 'sensory systems', 'rn mutants', 'precursor cells', 'orn precursors', 'orn diversity', 'olfactory system', 'olfactory appendages', 'negative ones', 'model describing', 'largely unknown', 'large number', 'giving rise', 'extreme example', 'external world', 'distinct clusters', 'decision landscape', 'critical component', 'combinatorial code', 'binary logic', 'binary changes', 'antenna subdivides']</t>
  </si>
  <si>
    <t>Background Sensory neuron diversity ensures optimal detection of the external world and is a hallmark of sensory systems. An extreme example is the olfactory system, as individual olfactory receptor neurons (ORNs) adopt unique sensory identities by typically expressing a single receptor gene from a large genomic repertoire. In Drosophila, about 50 different ORN classes are generated from a field of precursor cells, giving rise to spatially restricted and distinct clusters of ORNs on the olfactory appendages. Developmental strategies spawning ORN diversity from an initially homogeneous population of precursors are largely unknown. Results Here we unravel the nested and binary logic of the combinatorial code that patterns the decision landscape of precursor states underlying ORN diversity in the Drosophila olfactory system. The transcription factor Rotund (Rn) is a critical component of this code that is expressed in a subset of ORN precursors. Addition of Rn to preexisting transcription factors that assign zonal identities to precursors on the antenna subdivides each zone and almost exponentially increases ORN diversity by branching off novel precursor fates from default ones within each zone. In rn mutants, rn-positive ORN classes are converted to rn-negative ones in a zone-specific manner. Conclusions We provide a model describing how nested and binary changes in combinations of transcription factors could coordinate and pattern a large number of distinct precursor identities within a population to modulate the level of ORN diversity during development and evolution. ¬© 2013 Elsevier Ltd.</t>
  </si>
  <si>
    <t>60008724;60014739;60008724;60008724;60008724;60031004;60014739;60008724</t>
  </si>
  <si>
    <t>55703437800;7203014532;55930897100;55931203000;55931231500;7007138263;7410359171;6506376616</t>
  </si>
  <si>
    <t>Li, Qingyun;Ha, Tal Soo;Okuwa, Sumie;Wang, Yiping;Wang, Qian;Millard, S. Sean;Smith, Dean P.;Volkan, Pelin Cayirlioglu</t>
  </si>
  <si>
    <t>Brisbane;Dallas;Durham</t>
  </si>
  <si>
    <t>The University of Queensland;UT Southwestern Medical School;Duke University</t>
  </si>
  <si>
    <t>60031004;60014739;60008724</t>
  </si>
  <si>
    <t>Combinatorial rules of precursor specification underlying olfactory neuron diversity</t>
  </si>
  <si>
    <t>S0960982213013286</t>
  </si>
  <si>
    <t>10.1016/j.cub.2013.10.053</t>
  </si>
  <si>
    <t>2-s2.0-84890712032</t>
  </si>
  <si>
    <t>['wider swath', 'validation exercise', 'two seasons', 'term forecasts', 'southern hemisphere', 'single amsu', 'significantly positive', 'short range', 'scan positions', 'rights reserved', 'possibly linked', 'paper reports', 'one amsu', 'northern hemisphere', 'noise performance', 'long range', 'larger interchannel', 'good quality', 'forecast impact', 'first experiences', 'expected quality', 'european centre', 'ecmwf ),', 'depleted system', 'better coverage', 'atms gives', 'atms data', 'appropriate averaging']</t>
  </si>
  <si>
    <t>ATMS | data assimilation | microwave sounder | S-NPP</t>
  </si>
  <si>
    <t>This paper reports on the first experiences with Advanced Technology Microwave Sounder (ATMS) data at the European Centre for Medium-Range Weather Forecasts (ECMWF), both in terms of the contribution to the calibration/ validation exercise and in terms of initial assimilation trials. Comparisons in antenna temperature space against short-term forecasts are used to establish the fidelity of the data. Monitoring of ATMS data against short-term forecasts shows that the data are generally of good quality, with a noise performance that is well within specification and after appropriate averaging, comparable to or better than that of the Advanced Microwave Sounding Unit-A (AMSU-A). Biases vary smoothly with scan positions, even before an appropriate antenna pattern correction has been established, and ATMS looks better than AMSU-A in this regard. Outer scan positions can be assimilated without restrictions due to biases, and together with the wider swath, this leads to a better coverage from one ATMS compared to one AMSU-A. There are indications of larger interchannel and spatial error correlations in ATMS data than for AMSU-A, possibly linked to a weak striping effect. The analysis and forecast impact in initial assimilation trials over two seasons are significantly positive in the short range over the Southern Hemisphere and in the long range over the Northern Hemisphere, with an otherwise overall neutral impact. Experiments in the context of a depleted observing system suggest that ATMS gives a comparable forecast impact to that from a single AMSU-A/Microwave Humidity Sounder combination. Key Points ATMS data are of expected quality They have a small positive forecast impact in a full DA system In a depleted system, the impact is comparable to that of one AMSU-A/MHS ¬©2013. American Geophysical Union. All Rights Reserved.</t>
  </si>
  <si>
    <t>12,970-12,980</t>
  </si>
  <si>
    <t>60026710;60026710;60018258</t>
  </si>
  <si>
    <t>12142630300;6602107874;8075438200</t>
  </si>
  <si>
    <t>Bormann, Niels;Fouilloux, Anne;Bell, William</t>
  </si>
  <si>
    <t>Reading;Exeter</t>
  </si>
  <si>
    <t>European Centre for Medium-Range Weather Forecasts;Met Office</t>
  </si>
  <si>
    <t>60026710;60018258</t>
  </si>
  <si>
    <t>Bormann N.</t>
  </si>
  <si>
    <t>Evaluation and assimilation of ATMS data in the ECMWF system</t>
  </si>
  <si>
    <t>10.1002/2013JD020325</t>
  </si>
  <si>
    <t>2-s2.0-84891276264</t>
  </si>
  <si>
    <t>NNK12EA79P</t>
  </si>
  <si>
    <t>['triggering rocket', 'triggered flash', 'sea level', 'rights reserved', 'relatively short', 'propagated horizontally', 'normal triggered', 'near 4', 'natural cloud', 'melting level', 'launch vehicles', 'k events', 'initial stage', 'ground lightning', 'ground flashes', 'flash exhibited', 'exhibiting strokes', 'eleven leader', 'electric field', 'continuing currents', 'continuing current', 'complete absence', 'close cloud', '8 h', '5 kv', '5 km', '352 ms', '35 c', '25 ka', '202 ms']</t>
  </si>
  <si>
    <t>lightning mapping array | triggered lightning</t>
  </si>
  <si>
    <t>Lightning Mapping Array source locations, channel base currents, and electric field waveforms are presented for a lightning flash triggered in the rainbands of 2012 tropical storm Debby. The National Lightning Detection Network reported no natural cloud-to-ground discharges within 60 km of the North Florida triggering site for at least 20 h before and 8 h after the triggered flash. Additionally, local electric field mill and wideband antenna networks show no close cloud or cloud-to-ground flashes. The triggering rocket was launched with negative charge overhead producing an electric field at the ground of 5 kV m-1 and in coordination with X-band, dual-polarimetric radar observations of streamers of enhanced precipitation descending from the melting level as they approached the site. The Debby flash consisted of an initial stage (IS) followed by eleven leader/return stroke sequences. The flash exhibited all the processes of normal triggered and natural cloud-to-ground lightning: leader/return stroke sequences, continuing currents, K events, and M components. Additionally, the flash exhibited several exceptional characteristics: three return stroke peak currents greater than 25 kA, one very long, 352 ms, continuing current that transferred about 35 C of charge to ground, and a relatively short, 202 ms, IS containing no initial continuous current pulses. Following a near-vertical upward positive leader attaining 2.8 km height, the IS branched and propagated horizontally at 3.5 km altitude. The flash, exhibiting strokes and continuing current, then ascended to and propagated horizontally at 5.5 km, extending about 25 km south and 15 km east. The 0¬∞C level was near 4.5 km above sea level. It follows from the above that clouds that are not producing natural lightning can represent a triggered lightning hazard to launch vehicles and aircraft. Key Points Lightning triggered in the complete absence of any natural lightning activity Four return strokes originated at an altitude below the 0¬∞ level Flash exhibited high peak current strokes and long-duration continuing currents ¬©2013. American Geophysical Union. All Rights Reserved.</t>
  </si>
  <si>
    <t>13,158-13,174</t>
  </si>
  <si>
    <t>60013959;60013959;60013959-60007499;60013959;60013959;60013959;60028844;60028844;60028844;60030931;60030931</t>
  </si>
  <si>
    <t>55221253700;7006300896;16834697800;49662073400;36992045300;7201737668;57206307062;7003303758;16022117700;7003597162;55855423600</t>
  </si>
  <si>
    <t>Pilkey, J. T.;Uman, M. A.;Hill, J. D.;Ngin, T.;Gamerota, W. R.;Jordan, D. M.;Rison, W.;Krehbiel, P. R.;Edens, H. E.;Biggerstaff, M. I.;Hyland, P.</t>
  </si>
  <si>
    <t>Norman;Socorro;Gainesville;Houston</t>
  </si>
  <si>
    <t>University of Oklahoma;New Mexico Institute of Mining and Technology;University of Florida;KBR Inc., USA</t>
  </si>
  <si>
    <t>60030931;60028844;60013959;60007499</t>
  </si>
  <si>
    <t>Pilkey J.T.</t>
  </si>
  <si>
    <t>Rocket-and-wire triggered lightning in 2012 tropical storm Debby in the absence of natural lightning</t>
  </si>
  <si>
    <t>10.1002/2013JD020501</t>
  </si>
  <si>
    <t>2-s2.0-84891276789</t>
  </si>
  <si>
    <t>EP/G05536X/1</t>
  </si>
  <si>
    <t>['output power', 'lens array', 'lateral photo', 'dember emitter', 'dember effect', 'cylindrical micro', '2 times']</t>
  </si>
  <si>
    <t>We demonstrate a terahertz multiple emitter design based on the lateral photo-Dember effect and illuminated with a cylindrical micro-lens array. The multiple emitter produces an average of 5.2 times the output power of a single lateral photo-Dember emitter and is capable of reaching bandwidth comparable to that of a single commercial photoconductive antenna. ¬© 2013 AIP Publishing LLC.</t>
  </si>
  <si>
    <t>60025225;60025225;60025225;60025225;60121115;60121115;60025225</t>
  </si>
  <si>
    <t>55800433000;55800724900;54896330900;7401475997;7005719934;36050490200;7006680226</t>
  </si>
  <si>
    <t>Gow, P.;Berry, S. A.;McBryde, D.;Barnes, M. E.;Beere, H. E.;Ritchie, D. A.;Apostolopoulos, V.</t>
  </si>
  <si>
    <t>Cambridge;Southampton</t>
  </si>
  <si>
    <t>Department of Physics;University of Southampton</t>
  </si>
  <si>
    <t>60121115;60025225</t>
  </si>
  <si>
    <t>Gow P.</t>
  </si>
  <si>
    <t>Multiple lateral photo-Dember terahertz emitters illuminated by a cylindrical micro-lens array</t>
  </si>
  <si>
    <t>10.1063/1.4850576</t>
  </si>
  <si>
    <t>2-s2.0-84891443985</t>
  </si>
  <si>
    <t>['technology 2013', 'study studies', 'similar within', 'rectangular waveguides', 'rectangular waveguide', 'plate modes', 'numerical analysis', 'hollow ridge', 'gap waveguides', 'dispersion diagrams', 'designing ridge', 'circuit components', 'characteristic impedances']</t>
  </si>
  <si>
    <t>There is a lack of suitable numerical ports for the gap waveguides. This study studies the resemblance between the ridge/groove gap waveguide and the conventional hollow ridge/rectangular waveguide, respectively, by using numerical analysis. The dispersion diagrams and characteristic impedances are compared and found to be similar within the stopband of the parallel-plate modes. Therefore conventional hollow waveguides can be used as ports in numerical analysis of gap waveguides. In addition, this means that the geometry of circuit components in hollow ridge/rectangular waveguides can be used as a good starting point when designing ridge/groove gap waveguide components. ¬© The Institution of Engineering and Technology 2013.</t>
  </si>
  <si>
    <t>1221-1227</t>
  </si>
  <si>
    <t>60000990;60000990;60000990;60000990</t>
  </si>
  <si>
    <t>57197253288;56962924200;7101988263;22984166200</t>
  </si>
  <si>
    <t>Raza, Hasan;Yang, Jian;Kildal, Per Simon;Alfonso, Esperanza</t>
  </si>
  <si>
    <t>Raza H.</t>
  </si>
  <si>
    <t>Resemblance between gap waveguides and hollow waveguides</t>
  </si>
  <si>
    <t>10.1049/iet-map.2013.0178</t>
  </si>
  <si>
    <t>2-s2.0-84890134626</t>
  </si>
  <si>
    <t>['rfid reader', 'rfid application', 'proposed antenna', 'paper proposes', 'novel approach', 'model becomes', 'metallic wires', 'antenna presents', '45 ghz', '4 epoxy']</t>
  </si>
  <si>
    <t>Left hand | Lumped element | Parasitic antenna | Rfid reader | Rfid tag | Split ring resonator srr</t>
  </si>
  <si>
    <t>This paper proposes a novel approach to study the Left hand antenna using an adequate electrical model. The structure is composed by a periodic Split Ring Resonator and a metallic wires, that's why the proposed model take into consideration the model of each element and the coupling between the element. Due to the complexity of the structure, the model becomes very important because it's simple, accurate and a very fast. Besides, once the model is built, it will be easy to control the structure with any change in the structure, the excitation, the substrate. The proposed antenna was manufactured on a FR-4 epoxy. The antenna is designed to RFID application, exactly for an RFID Reader. The antenna presents a significant gain superior to 16dB, and it is designed to simulate at 2.45 GHz.</t>
  </si>
  <si>
    <t>152-157</t>
  </si>
  <si>
    <t>2073607X</t>
  </si>
  <si>
    <t>International Journal of Communication Networks and Information Security</t>
  </si>
  <si>
    <t>55962365400;54400777000;6603916754</t>
  </si>
  <si>
    <t>Ferchichi, Abdelhak;Beldi, Sabri;Gharsallah, Ali</t>
  </si>
  <si>
    <t>An electrical model to design a metamaterial left hand antenna</t>
  </si>
  <si>
    <t>2-s2.0-84890149613</t>
  </si>
  <si>
    <t>['technology 2013', 'directional modulation']</t>
  </si>
  <si>
    <t>A pattern synthesis approach is applied to a directional modulation (DM) system. A systematic synthesis procedure is suggested which ensures optimal constellation patterns production along pre-specified communication directions, whereas simultaneously conserving energy dispersal in other directions. In this study, the properties of DM systems synthesised from Gaussian magnitude far-field radiation pattern templates are used to illustrate performance benefits with regards to DM bit error rate response compared with those achieved by a conventional steered array. ¬© The Institution of Engineering and Technology 2013.</t>
  </si>
  <si>
    <t>1201-1206</t>
  </si>
  <si>
    <t>55255980000;7102894931</t>
  </si>
  <si>
    <t>Ding, Yuan;Fusco, Vincent</t>
  </si>
  <si>
    <t>Directional modulation transmitter radiation pattern considerations</t>
  </si>
  <si>
    <t>10.1049/iet-map.2013.0282</t>
  </si>
  <si>
    <t>2-s2.0-84890173486</t>
  </si>
  <si>
    <t>['upper cutoff', 'third passband', 'technology 2013', 'techniques contribute', 'simple extension', 'section sir', 'second passband', 'pass filter', 'measured results', 'loaded tri', 'good agreement', 'first passband', 'filter exhibits', 'feed line', 'fabricated prototypes', 'embedded sir', 'developed filters', '5 ghz', '4 ghz']</t>
  </si>
  <si>
    <t>This study presents tri-band bandpass filters using two variant designs based on tri-section stepped impedance resonators (SIR) to achieve passband selectivity. The passbands are centred about 2.4, 3.5 and 5.5 GHz, respectively. The first design pertains to an asymmetric stepped impedance stub-loaded tri-section SIR and the second one consists of embedded SIR. Both the techniques contribute in improving the selectivity by inserting transmission zero between first passband and second passband. With a simple extension of one of the input/output coupling feed lines transmission zeros are inserted between second and third passband. The filter exhibits a wide stopband till 10 GHz because of, cascading with the feed line, a low-pass filter with upper cutoff at 6.4 GHz. The passband insertion loss is within 2 dB. The group delay excursion for both the developed filters for the three passband suggests linearity of phase. Fabricated prototypes for both the variants are realised with simulated and measured results in good agreement. ¬© The Institution of Engineering and Technology 2013.</t>
  </si>
  <si>
    <t>1187-1193</t>
  </si>
  <si>
    <t>60103561;113106496;60022264;113106496;60020825</t>
  </si>
  <si>
    <t>22033986600;54785986500;37462197900;55962195900;6701556104</t>
  </si>
  <si>
    <t>Ghatak, Rowdra;Pal, Manimala;Sarkar, Pankaj;Aditya, Amit Kumar;Poddar, Dipak Ranjan</t>
  </si>
  <si>
    <t>Durgapur;Shillong;Kolkata;Durgapur</t>
  </si>
  <si>
    <t>National Institute of Technology, Durgapur;North-Eastern Hill University;Jadavpur University;National Institute of Durgapur</t>
  </si>
  <si>
    <t>60103561;60022264;60020825;113106496</t>
  </si>
  <si>
    <t>Tri-band bandpass filters using modified tri-section stepped impedance resonator with improved selectivity and wide upper stopband</t>
  </si>
  <si>
    <t>10.1049/iet-map.2013.0183</t>
  </si>
  <si>
    <t>2-s2.0-84890197945</t>
  </si>
  <si>
    <t>['wideband arrays', 'technology 2013', 'synthesised polarisation', 'special requirement', 'proposed method', 'pattern synthesis', 'impulse response', 'given angle', 'frequency space', 'fir filters', 'element pattern', 'directly optimise', 'difference patterns', 'data converters', 'conventional time', 'complex coefficients', 'array geometry', 'arbitrary arrays']</t>
  </si>
  <si>
    <t>The digital wideband arrays with data converters and digital signal processing capability permit greater flexibility in the pattern synthesis than conventional time-delay steered wideband arrays, which provides an opportunity to solve the polarised pattern synthesis of wideband arrays by using numerical optimisation algorithms. A finite-impulse response (FIR) filter is placed at each element to directly optimise the synthesised polarisation and wideband power patterns. Both the optimisations of the sum and difference patterns are formulated as convex programming problems to obtain efficient solutions. The proposed synthesis method, which has no special requirement on the array geometry and element pattern, is flexible and applicable to arbitrary arrays. By optimising the complex coefficients of FIR filters, any state of polarisation can be synthesised in a given angle-frequency space with frequency-invariant main beams and arbitrary sidelobe upper bounds. Various design examples are presented to testify the potentiality of the proposed method. ¬© The Institution of Engineering and Technology 2013.</t>
  </si>
  <si>
    <t>1228-1237</t>
  </si>
  <si>
    <t>36634241400;35331891100;24923514100;56953930600;7501867182</t>
  </si>
  <si>
    <t>Li, Mianquan;Chang, Yuliang;Li, Yongzhen;Dong, J.;Wang, Xuesong</t>
  </si>
  <si>
    <t>Optimal polarised pattern synthesis of wideband arrays via convex optimisation</t>
  </si>
  <si>
    <t>10.1049/iet-map.2012.0655</t>
  </si>
  <si>
    <t>2-s2.0-84890201787</t>
  </si>
  <si>
    <t>['technology 2013', 'synthesis procedure', 'synthesis method', 'study presents', 'small parts', 'simple integrals', 'reflective surface', 'reflection co', 'radiation fields', 'radiated fields', 'ra elements', 'proposed method', 'phase synthesis', 'optimisation process', 'induced current', 'good agreement', 'fully considered', 'evaluated via', 'equivalent aperture', 'commercial full', 'appropriate approximation', 'antenna based', 'accurate method']</t>
  </si>
  <si>
    <t>This study presents an accurate method to synthesise a shaped-beam flat reflectarray (RA) antenna based on the phase synthesis of its equivalent aperture. For this purpose particle swarm optimisation is used to determine the optimal phase distribution on the reflective surface of the antenna. Furthermore, by dividing the equivalent aperture of the antenna into small parts and by appropriate approximation of the induced current in each part, the radiation fields have been evaluated via the sum of the simple integrals. In this approach the relation of the amplitude and phase of the reflection co-efficient of the RA elements with the radiation fields of the antenna can be obtained. Therefore the effect of the RA elements can directly be considered in the optimisation process. Also, in the proposed method the effects of the feed antenna including the angle, polarisation, amplitude and phase of the radiated fields from the feed are fully considered in the synthesis procedure. To verify the synthesis method a RA with flat reflective surface has been designed and manufactured that shows a good agreement with the simulation results obtained from commercial full-wave electromagnetic software, CST Microwave Studio. ¬© The Institution of Engineering and Technology 2013.</t>
  </si>
  <si>
    <t>1247-1253</t>
  </si>
  <si>
    <t>60032873;60032873;60032873</t>
  </si>
  <si>
    <t>55962138900;14052623100;55962209400</t>
  </si>
  <si>
    <t>Karimipour, Majid;Pirhadi, Abbas;Ebrahimi, Nasim</t>
  </si>
  <si>
    <t>Accurate method for synthesis of shaped-beam non-uniform reflectarray antenna</t>
  </si>
  <si>
    <t>10.1049/iet-map.2013.0123</t>
  </si>
  <si>
    <t>2-s2.0-84890215989</t>
  </si>
  <si>
    <t>['technology 2013', 'technique utilised', 'substantial reduction', 'subsequently used', 'rsa model', 'optimised designs', 'optimisation engine', 'omnidirectional antennas', 'fidelity model', 'computational cost', 'antenna structure']</t>
  </si>
  <si>
    <t>A methodology for rapid design optimisation of omnidirectional antennas is presented. In order to reduce the computational cost of the geometry parameter adjustment process the authors exploit coarse discretisation electromagnetic (EM) simulations of the antenna structure under consideration as its low-fidelity model. A fast response surface approximation (RSA) model of the sampled EM data is created using kriging interpolation. The RSA model is subsequently used in the surrogate-based design process with the adaptively adjusted design specification (AADS) technique utilised as the optimisation engine. AADS allows us to account for the discrepancy between the surrogate and the high-fidelity EM antenna model. The optimised designs can be obtained at a low computational cost corresponding to a few evaluations of the highfidelity antenna model as demonstrated through examples. Comparison with the benchmark technique indicates that using the RSA surrogates results in substantial reduction of the overall optimisation cost ¬© The Institution of Engineering and Technology 2013.</t>
  </si>
  <si>
    <t>1194-1200</t>
  </si>
  <si>
    <t>Rapid optimisation of omnidirectional antennas using adaptively adjusted design specifications and kriging surrogates</t>
  </si>
  <si>
    <t>10.1049/iet-map.2013.0276</t>
  </si>
  <si>
    <t>2-s2.0-84890217705</t>
  </si>
  <si>
    <t>['using small', 'useful technique', 'technology 2013', 'study introduces', 'sized elements', 'reactance conjugate', 'radiator simultaneously', 'original antenna', 'natural resonance', 'matching element', 'lumped components', 'key idea', 'impedance variations', 'either miniaturise', 'broadband operation', 'antenna structure', 'allowing one']</t>
  </si>
  <si>
    <t>This study introduces a useful technique for an effective antenna design to achieve size miniaturisation or broadband operation. The key idea is the decomposition of the antenna structure into several elemental parts having naturally conjugate input reactance values. Each of the decomposed elemental parts serves as both the matching element and radiator simultaneously, instead of simply being lumped components such as capacitors or inductors. Since the matching element has a reactance conjugate to that of the original antenna, the integrated structure via the connection of these elements in series or parallel will be able to achieve a natural resonance, allowing one to either miniaturise the antenna by using small-sized elements, or achieve a broadband operation if the impedance variations of these elements are similar. ¬© The Institution of Engineering and Technology 2013.</t>
  </si>
  <si>
    <t>1238-1246</t>
  </si>
  <si>
    <t>60013395;60013395;60013395;60013395;60013395</t>
  </si>
  <si>
    <t>7202063846;56237664700;15922885000;24483504900;34977064600</t>
  </si>
  <si>
    <t>Chou, Hsi Tseng;Chao, Tzu Chun;Hsu, Heng Tung;Kuo, Li Ruei;Kuo, Fang Yao</t>
  </si>
  <si>
    <t>Chou H.T.</t>
  </si>
  <si>
    <t>Antenna miniaturisation and broadband design via a decomposition of structure into conjugated elemental antennas for natural impedance matching</t>
  </si>
  <si>
    <t>10.1049/iet-map.2012.0171</t>
  </si>
  <si>
    <t>2-s2.0-84890225454</t>
  </si>
  <si>
    <t>['okanogan river', 'nymphs collected', 'new species', 'developed keel', 'central washington']</t>
  </si>
  <si>
    <t>Baetidae | Ephemeroptera</t>
  </si>
  <si>
    <t>Labiobaetis sonajuventus n.sp. is described from nymphs collected in a tributary of the Okanogan River in north-central Washington, USA. The new species is distinguished from North American congeners by the well-developed keel between the bases of the antennae, the concave lateral margin of labial palp segment 2, the apically expanded submarginal setae on the labrum, and its western Nearctic distribution. Copyright ¬© 2013 Magnolia Press.</t>
  </si>
  <si>
    <t>95-99</t>
  </si>
  <si>
    <t>Webb, J. M.</t>
  </si>
  <si>
    <t>Missoula</t>
  </si>
  <si>
    <t>Rhithron Associates, Inc.</t>
  </si>
  <si>
    <t>Webb J.</t>
  </si>
  <si>
    <t>A new species of Labiobaetis Novikova &amp;Kluge, 1987 (Ephemeroptera: Baetidae) from Washington, USA</t>
  </si>
  <si>
    <t>10.11646/zootaxa.3750.1.8</t>
  </si>
  <si>
    <t>2-s2.0-84890750309</t>
  </si>
  <si>
    <t>['years 2003', 'vertical shear', 'velocity field', 'various characteristics', 'tropospheric jets', 'tropospheric flow', 'severe convection', 'se romania', 'radial velocities', 'radar antenna', 'present study', 'particular elevation', 'highlight better', 'convective seasons', '24 hours']</t>
  </si>
  <si>
    <t>Convection | Directional shear | Doppler velocity | Tropospheric flow</t>
  </si>
  <si>
    <t>In the present study, the analysis of the Doppler radial velocity field obtained with the weather radar operational at Medgidia (SE Romania) is performed. This was made in order to characterize the severe weather situations that occurred during the convective seasons (May-September) of the years 2003-2007. The radial velocities were measured at 3.4¬∞ elevation of the radar antenna. The measurements at this particular elevation were chosen because they highlight better the tropospheric flow. An average over 24 hours of the velocity field for the days with severe convection was performed, emphasizing the vertical wind shear and the tropospheric jets. Averaged Doppler velocity fields were divided into classes (configurations) depending on the direction of tropospheric flow and on the vertical shear. For each configuration, a characteristic velocity field that reveals the intensity of the tropospheric flow was emphasized. Each configuration of velocity field is associated to various characteristics of severe convective cells.</t>
  </si>
  <si>
    <t>1454-1468</t>
  </si>
  <si>
    <t>Romanian Reports in Physics</t>
  </si>
  <si>
    <t>60061993-60001478;60001478;60061993</t>
  </si>
  <si>
    <t>55964335800;6603719442;36141043200</t>
  </si>
  <si>
    <t>Carbunaru, D. V.;Stefan, S.;Burcea, S.</t>
  </si>
  <si>
    <t>Bucharest;Bucharest</t>
  </si>
  <si>
    <t>National Institute of Meteorology and Hydrology;Universitatea din Bucuresti</t>
  </si>
  <si>
    <t>60061993;60001478</t>
  </si>
  <si>
    <t>Carbunaru D.</t>
  </si>
  <si>
    <t>Weather radar velocity field configurations associated with severe weather situations that occur in South-Eastern Romania</t>
  </si>
  <si>
    <t>2-s2.0-84890267673</t>
  </si>
  <si>
    <t>['telemetry channel', 'required capacity', 'remote receiver', 'model shows', 'maximum power', 'external receiver', 'embedded antenna', 'channel capacity', 'away .)', '300 kbps', '3 bps', '10 microns']</t>
  </si>
  <si>
    <t>The viability of a radiofrequency (RF) telemetry channel for reporting individual neuron activity wirelessly from an embedded antenna to an external receiver is determined. Comparing the power at the transmitting antenna required for the desired Channel Capacity, to the maximum power that this antenna can dissipate in the body without altering or damaging surrounding tissue reveals the severe penalty incurred by miniaturization of the antenna. Using both Specific Absorption Rate (SAR) and thermal damage limits as constraints, and 300 Kbps as the required capacity for telemetry streams 100 ms in duration, the model shows that conventional antennas smaller than 0.1 mm could not support human neuronal telemetry to a remote receiver (1 m away.) Reducing the antenna to 10 microns in size to enable the monitoring of single human neuron signals to a receiver at the surface of the head would require operating with a channel capacity of only 0.3 bps.</t>
  </si>
  <si>
    <t>35565189700;57198172700</t>
  </si>
  <si>
    <t>Diaz, R. E.;Sebastian, T.</t>
  </si>
  <si>
    <t>Diaz R.</t>
  </si>
  <si>
    <t>Electromagnetic limits to radiofrequency (RF) neuronal telemetry</t>
  </si>
  <si>
    <t>10.1038/srep03535</t>
  </si>
  <si>
    <t>2-s2.0-84907478899</t>
  </si>
  <si>
    <t>['water reduction', 'study discloses', 'schottky measurements', 'reaction sites', 'pt nanoparticles', 'photoluminescence spectra', 'photoelectrochemical characterizations', 'metal cocatalyst', 'hydrogen generation', 'facets due', 'efficient metal', 'distinct differences', 'dependent effect', 'conduction band', 'chemisorbed h', 'antenna molecule', '111 },', '111 })']</t>
  </si>
  <si>
    <t>We reported the results of the modulation of photogenerated electrons transfer and photocatalytic hydrogen evolution behaviors of Pt/TiO2 photocatalyst via controlling surface potential energy on a selectively exposed Pt facet for a highly efficient photocatalytic hydrogen generation from water. By photosensitization using Eosin Y as an antenna molecule, distinct differences in photocatalytic hydrogen evolution performances over Pt/TiO2 with different exposed facets ({100}, {100/111}, and {111}) of Pt under visible light irradiation were observed. Pt{111}/TiO2 photocatalyst exhibited a much higher photocatalytic hydrogen generation activity than those of Pt{100}/TiO2 and Pt{100/111}/TiO2. As evidenced by photoluminescence spectra, photoelectrochemical characterizations, electrochemical impedance spectra (EIS) measurements, and Mott-Schottky measurements, Pt nanoparticles with exposed {111} facets were more effective in trapping the electrons from the conduction band of TiO2 than that of {100} facets due to their higher Fermi level of {111} facets. In addition, Pt{111}/TiO2 exhibited much lower apparent activation energy for hydrogen generation than those of other samples because the fraction of Pt atoms located on edges and corners on Pt{111} nanoparticles was higher than that on Pt{100} nanoparticles. Therefore, Pt{111}/TiO2 can provide more reaction sites for water reduction. In addition, Pt{111}/TiO2 exhibits much lower apparent activation energy or hydrogen generation than those of other samples because this catalyst can provide more reaction sites for water reduction. The formation of hydrogen via recombination between chemisorbed H atoms is more likely to occur over Pt{111} facets because of the reasonable transition state geometry of chemisorbed H on Pt{111} facets. This study discloses the facet-dependent effect of noble-metal cocatalyst on semiconductors in photocatalytic water reduction and will give an insight into design and synthesis of high-efficient metal/semiconductor hybrid photocatalysts. ¬© 2013 American Chemical Society.</t>
  </si>
  <si>
    <t>26415-26425</t>
  </si>
  <si>
    <t>60011549-60027363;60011549</t>
  </si>
  <si>
    <t>36662007300;55532158700</t>
  </si>
  <si>
    <t>Cui, Entian;Lu, Gongxuan</t>
  </si>
  <si>
    <t>Beijing;Lanzhou</t>
  </si>
  <si>
    <t>University of Chinese Academy of Sciences;Lanzhou Institute of Chemical Physics Chinese Academy of Sciences</t>
  </si>
  <si>
    <t>60027363;60011549</t>
  </si>
  <si>
    <t>Cui E.</t>
  </si>
  <si>
    <t>Modulating photogenerated electron transfer and hydrogen production rate by controlling surface potential energy on a selectively exposed Pt facet on Pt/TiO&lt;inf&gt;2&lt;/inf&gt; for enhancing hydrogen production</t>
  </si>
  <si>
    <t>10.1021/jp4104933</t>
  </si>
  <si>
    <t>2-s2.0-84890813459</t>
  </si>
  <si>
    <t>['virtual extension', 'unique waveformtowards', 'transmit array', 'transmit antennas', 'thus provides', 'subarray sendsout', 'received arrayalong', 'received array', 'proposed whichdivides', 'phased array', 'overlapping subarrays', 'mimo radar', 'matched filtering', 'directional beams', 'better performance', 'also provides']</t>
  </si>
  <si>
    <t>Interference rejection | MVDR beamformer transmit/receive beampattern | Phased MIMO radar | Waveform diversity</t>
  </si>
  <si>
    <t>APhased MIMO radar with full waveform diversity is proposed whichdivides the transmit array into overlapping subarrays in such a way that the number of subarrays are equal to the number of transmit antennas. Each subarray sendsout a unique waveformtowards the target of interest and thus provides a full waveform diversity, which results in the virtual extension of received array. This virtual extension in received arrayalong with the directional beams at the transmitter sideprovidessome useful results by matched filtering for each waveform. The proposed Full Waveform Diverse Phased MIMO (FWD-PMIMO) radarnot only provides some directional gain like aPhased array radar (PAR) but also provides the waveform diversity equivalent to that of MIMO radar. It has the capability of cancelling all the interferences like MIMO radar and can cancel more interferences then the phased array and the Phased MIMO radar.Finally its signal to interference plus noise ratio (SINR) is better thanthe threeradars. The simulation results also exhibits the better performance of proposed radar compared to phased array radar, MIMO radar and phased MIMO radar. ¬© IDOSI Publications, 2013.</t>
  </si>
  <si>
    <t>392-399</t>
  </si>
  <si>
    <t>60058195;60070604-114080909;60058195;60058195</t>
  </si>
  <si>
    <t>55966205300;55966266900;57220498233;57215854699</t>
  </si>
  <si>
    <t>Wasim Khan, I. M.;Qureshi, ;Basit, Abdul;Zubair, Muhammad</t>
  </si>
  <si>
    <t>Islamabad;Islamabad;</t>
  </si>
  <si>
    <t>Air University Islamabad;International Islamic University, Islamabad;Systems and Soft Computing (ISSS) Islamabad</t>
  </si>
  <si>
    <t>60070604;60058195;114080909</t>
  </si>
  <si>
    <t>Wasim Khan I.M.</t>
  </si>
  <si>
    <t>Transmit/receive beamforming and interferences cancellation using phased Mimo radar with full waveform diversity</t>
  </si>
  <si>
    <t>10.5829/idosi.wasj.2013.27.03.1658</t>
  </si>
  <si>
    <t>2-s2.0-84890417769</t>
  </si>
  <si>
    <t>['study presents', 'resonant frequency', 'receiver respectively', 'power gain', 'possible solutions', 'microstrip antennas', 'microstrip antenna', 'experiment shows', '94 ghz']</t>
  </si>
  <si>
    <t>Microstrip antenna | Wireless energy transfer</t>
  </si>
  <si>
    <t>This study presents a concept on wireless energy transmission using microstrip antenna pairs. Microstrip antenna is chosen in its implementation in wireless energy transfer application primarily due to its characteristics: Its ease of analysis, fabrication and their attractive radiation characteristics. The outcome of this research is the fabrication of two microstrip antennas with resonant frequency of 1.94 GHz and 2.5 GHz respectively. The performance and the power gain for each of microstrip antennas which act as the transmitter and receiver respectively were evaluated within certain distance. The limitations of the experiment as well as the possible solutions in increasing system efficiency are being discussed. Experiment shows that the microstrip antenna with a lower resonant frequency performs better in long distance wireless energy transmission. ¬© 2014 Science Publication.</t>
  </si>
  <si>
    <t>56073328400;24734153100;56073655300;56073959400</t>
  </si>
  <si>
    <t>Meng, Leong Kah;Swee, Tan Tian;Yun, Lum Kin;Kassim, Johari</t>
  </si>
  <si>
    <t>Meng L.K.</t>
  </si>
  <si>
    <t>Wireless energy transfer using microstrip antenna</t>
  </si>
  <si>
    <t>10.3844/ajassp.2014.195.201</t>
  </si>
  <si>
    <t>2-s2.0-84896450952</t>
  </si>
  <si>
    <t>Tehran University of Medical Sciences and Health Services</t>
  </si>
  <si>
    <t>TUMS</t>
  </si>
  <si>
    <t>['vertical distance', 'technology development', 'study determines', 'statistical analyses', 'spectran 4060', 'savojbolagh county', 'rigid surfaces', 'results indicated', 'operator type', 'mobile users', 'measurement height', 'hashtgerd city', 'geographical location', 'electromagnetic field', 'different types', 'crowded area', 'bts antennae', 'broadcaster antenna', 'alborz province']</t>
  </si>
  <si>
    <t>BTS antennae | Electromagnetic waves | Microwave vertical measuring | Potential density</t>
  </si>
  <si>
    <t>New environmental pollutants interfere with the environment and human life along with technology development. One of these pollutants is electromagnetic field. This study determines the vertical microwave radiation pattern of different types of Base Transceiver Station (BTS) antennae in the Hashtgerd city as the capital of Savojbolagh County, Alborz Province of Iran. The basic data including the geographical location of the BTS antennae in the city, brand, operator type, installation and its height was collected from radio communication office, and then the measurements were carried out according to IEEE STD 95. 1 by the SPECTRAN 4060. The statistical analyses were carried out by SPSS16 using Kolmogorov Smirnov test and multiple regression method. Results indicated that in both operators of Irancell and Hamrah-e-Aval (First Operator), the power density rose with an increase in measurement height or decrease in the vertical distance of broadcaster antenna. With mix model test, a significant statistical relationship was observed between measurement height and the average power density in both types of the operators. With increasing measuring height, power density increased in both operators. The study showed installing antennae in a crowded area needs more care because of higher radiation emission. More rigid surfaces and mobile users are two important factors in crowded area that can increase wave density and hence raise public microwave exposure.</t>
  </si>
  <si>
    <t>2052336X</t>
  </si>
  <si>
    <t>Journal of Environmental Health Science and Engineering</t>
  </si>
  <si>
    <t>60027708;60027708;60027708;60027708;60027708</t>
  </si>
  <si>
    <t>6701553153;22951119800;57194336200;57192712271;13008522300</t>
  </si>
  <si>
    <t>Nasseri, Simin;Monazzam, Mohammadreza;Beheshti, Meisam;Zare, Sajad;Mahvi, Amirhosein</t>
  </si>
  <si>
    <t>Tehran University of Medical Sciences</t>
  </si>
  <si>
    <t>Nasseri S.</t>
  </si>
  <si>
    <t>The vertical pattern of microwave radiation around BTS (Base Transceiver Station) antennae in Hashtgerd township</t>
  </si>
  <si>
    <t>10.1186/2052-336X-11-40</t>
  </si>
  <si>
    <t>2-s2.0-85019762951</t>
  </si>
  <si>
    <t>['œºs delay', 'waveguide outputs', 'surfaces formed', 'shock loading', 'series transmitted', 'radiation due', 'pzt cylinders', 'pulse detected', 'horn antenna', 'harmonics higher', 'first pulse', 'em radiation', 'em pulses', 'electrons emitted', 'electrical point', 'different amplitudes', 'cleaved along', 'ceramics cylinders']</t>
  </si>
  <si>
    <t>Electron deceleration | Electron emission | Fast polarization switching | Pulsed EM radiation | PZT ceramics | Shock loading</t>
  </si>
  <si>
    <t>It was experimentally registered pulsed electromagnetic (EM) radiation in frequency range higher than television one using wideband horns with coaxial and waveguide outputs. The EM radiation was received during shock loading of lead zirconate titanate (PZT) ceramics cylinders in conventional piezoelectric ignition mechanisms. Digital oscilloscope allows registering whole series of EM pulses and each pulse from the series transmitted from horn antenna of (1 - 18) GHz operating band frequencies. There is (1 - 4) Œºs delay between the shock and the first pulse of the series. Duration of the series is about (3 - 4) Œºs. The PZT cylinders were cleaved along their axes and the surfaces formed in the process were investigated by scanning electron microscope. It was concluded that from electrical point of view PZT ceramics contain interacting subsystems. It was found that EM radiation spectrum of pulse detected by waveguide detector heads has harmonics reaching 80 GHz. Presence of harmonics higher than 20 GHz indicates on radiation due to deceleration of electrons emitted during the switching. The EM pulses in the series appear randomly and have different amplitudes which partly confirmed thesis on independent switching dynamics of small volumes governed by a local electric field.</t>
  </si>
  <si>
    <t>Medziagotyra</t>
  </si>
  <si>
    <t>60105695;60105695;60105695;60105695;60105695</t>
  </si>
  <si>
    <t>6603272754;7003918767;25031866500;27167616400;8270193800</t>
  </si>
  <si>
    <t>Anisimovas, Fiodoras;A≈°montas, Steponas;Kiprijanoviƒç, Oleg;Maneikis, Andrius;Vengalis, Bonifacas</t>
  </si>
  <si>
    <t>Fizini≈≥ ir Technologijos Moksl≈≥ Centras</t>
  </si>
  <si>
    <t>Anisimovas F.</t>
  </si>
  <si>
    <t>Broadband electromagnetic emission from PZT ferroelectric ceramics after shock loading</t>
  </si>
  <si>
    <t>10.5755/j01.ms.19.4.3137</t>
  </si>
  <si>
    <t>2-s2.0-84890456944</t>
  </si>
  <si>
    <t>['well adapted', 'simulated structures', 'quadribands antennas', 'new configurations', 'mobile handsets', 'integrated bi', 'fit ).', 'different frequencies', 'design tool']</t>
  </si>
  <si>
    <t>Bi-bands | Quadribands | Radioelectric response | Slotted PIFA antenna | Tri-bands</t>
  </si>
  <si>
    <t>Currently, the majority of the mobile phones operate with integrated Bi-bands, tri-bands and/or quadribands antennas. In this paper, new configurations of slotted PIFA antennas simulated at different frequencies and which can be integrated in mobile handsets are proposed. The design tool is the CST Microwave Studio software which uses the finite integration method (FIT). The several parameters modification of the initial antenna gives multibands structures. The found radioelectric results show that the simulated structures are well adapted to the desired resonant frequencies.¬© IDOSI Publications, 2013.</t>
  </si>
  <si>
    <t>Middle East Journal of Scientific Research</t>
  </si>
  <si>
    <t>60068756;60068756</t>
  </si>
  <si>
    <t>35387551800;6507876095</t>
  </si>
  <si>
    <t>Belhadef, Y.;Boukli-Hacene, N.</t>
  </si>
  <si>
    <t>Belhadef Y.</t>
  </si>
  <si>
    <t>Design of a bibands, tribands and quadribands slotted PIFA antennas</t>
  </si>
  <si>
    <t>10.5829/idosi.mejsr.2013.17.07.12023</t>
  </si>
  <si>
    <t>2-s2.0-84890469794</t>
  </si>
  <si>
    <t>['visible range', 'proposed structures', 'previous designs', 'oblique direction', 'integration applications', 'incident light', 'directional emission', 'different metals', 'conversion efficiency', '8 %)']</t>
  </si>
  <si>
    <t>A quarter-wave plate using plasmonic patch antennas has been investigated. The nanostructures can convert linear polarized light into circular polarized light in the visible range (633 nm). By further exploiting the dimer patch antenna structure composed of different metals, directional emission (with a directivity of 4.8) of circular polarized light (with a conversion efficiency of 27.8%) in an oblique direction with respect to the incident light is enabled. Compared with previous designs, the proposed structures are ultra-thin, and are more suitable for integration applications. ¬© 2013 AIP Publishing LLC.</t>
  </si>
  <si>
    <t>60117981;60117981;60117981;60117981-60002014</t>
  </si>
  <si>
    <t>57198970900;55751604900;36072924100;57219918544</t>
  </si>
  <si>
    <t>Zhao, Hang;Yang, Yuanqing;Li, Qiang;Qiu, Min</t>
  </si>
  <si>
    <t>Hangzhou;Stockholm</t>
  </si>
  <si>
    <t>State Key Laboratory of Modern Optical Instrumentation;The Royal Institute of Technology (KTH)</t>
  </si>
  <si>
    <t>60117981;60002014</t>
  </si>
  <si>
    <t>Sub-wavelength quarter-wave plate based on plasmonic patch antennas</t>
  </si>
  <si>
    <t>10.1063/1.4858255</t>
  </si>
  <si>
    <t>2-s2.0-84891593223</t>
  </si>
  <si>
    <t>Telecom Italia</t>
  </si>
  <si>
    <t>['user equipments', 'two heuristics', 'turn depends', 'rights reserved', 'practical scenarios', 'practical purposes', 'optimum within', 'mac layer', 'highly accurate', 'first show', 'distributed antennas', 'constant factor', 'cell throughput', 'allocate resources', 'advanced deployments']</t>
  </si>
  <si>
    <t>Complexity | Distributed antennas | LTE | Spatial multiplexing</t>
  </si>
  <si>
    <t>Distributed antennas are envisaged for LTE-Advanced deployments in order to improve the coverage and increase the cell throughput. The latter in turn depends on how resources are allocated to the User Equipments (UEs) at the MAC layer. In this paper we discuss how to allocate resources to UEs so as to maximize the cell throughput, given that UEs may receive from several antennas simultaneously. We first show that the problem is both NP-hard and APX-hard, i.e. no polynomial-time algorithm exists that approximates the optimum within a constant factor. Hence, we propose and evaluate two polynomial-time heuristics whose complexity is feasible for practical purposes. Our simulative analysis shows that, in practical scenarios, the two heuristics are highly accurate. ¬© 2013 Elsevier B.V. All rights reserved.</t>
  </si>
  <si>
    <t>3997-4009</t>
  </si>
  <si>
    <t>60102060;60076695;113941877;60028868</t>
  </si>
  <si>
    <t>55893355600;35421967800;36133628700;7003668816</t>
  </si>
  <si>
    <t>Accongiagioco, Giovanni;Andreozzi, Matteo;Migliorini, Daniele;Stea, Giovanni</t>
  </si>
  <si>
    <t>Lucca;Santa Clara;Pisa;Arezzo</t>
  </si>
  <si>
    <t>IMT School for Advanced Studies Lucca;NVIDIA;Universit√† di Pisa;Aruba Webfarm S.r.l</t>
  </si>
  <si>
    <t>60102060;60076695;60028868;113941877</t>
  </si>
  <si>
    <t>Accongiagioco G.</t>
  </si>
  <si>
    <t>Throughput-optimal resource allocation in LTE-Advanced with distributed antennas</t>
  </si>
  <si>
    <t>S1389128613003496</t>
  </si>
  <si>
    <t>10.1016/j.comnet.2013.10.002</t>
  </si>
  <si>
    <t>2-s2.0-84888000141</t>
  </si>
  <si>
    <t>['system performance', 'system parameters', 'performance analysis', 'outage probability', 'orientation angle', 'numerical results', 'input multiple', 'fast fading', 'ergodic capacity', 'crucial role', 'correlated rayleigh', 'considered metrics', 'average signal', 'approximated using', 'antenna elements', 'antenna array']</t>
  </si>
  <si>
    <t>Double-correlated fadingchannel | Maximal ratio combining (MRC) | Mobile-to-mobile (M-to-M) | Multiple-input multiple-output (MIMO) | Space-time correlation function | Three-dimensional (3D) | Two-cylinder</t>
  </si>
  <si>
    <t>Mobile-to-mobile (M-to-M) communications are expected to play a crucial role in future wireless systems and networks. In this paper, we consider M-to-M multiple-input multiple-output (MIMO) maximal ratio combining system and assess its performance in spatially correlated channels. The analysis assumes double-correlated Rayleigh-and-Lognormal fading channels and is performed in terms of average symbol error probability, outage probability, and ergodic capacity. To obtain the receive and transmit spatial correlation functions needed for the performance analysis, we used a three-dimensional (3D) M-to-M MIMO channel model, which takes into account the effects of fast fading and shadowing. The expressions for the considered metrics are derived as a function of the average signal-to-noise ratio per receive antenna in closed-form and are further approximated using the recursive adaptive Simpson quadrature method. Numerical results are provided to show the effects of system parameters, such as distance between antenna elements, maximum elevation angle of scatterers, orientation angle of antenna array in the x-y plane, angle between the x-y plane and the antenna array orientation, and degree of scattering in the x-y plane, on the system performance. Copyright ¬© 2011 John Wiley &amp; Sons, Ltd.</t>
  </si>
  <si>
    <t>1621-1634</t>
  </si>
  <si>
    <t>36061457600;6603400084</t>
  </si>
  <si>
    <t>Qi, Jian;A√Øssa, Sonia</t>
  </si>
  <si>
    <t>Qi J.</t>
  </si>
  <si>
    <t>Mobile-to-mobile MIMO transmit-receive diversity systems: Analysis and performance in three-dimensional double-correlated channels</t>
  </si>
  <si>
    <t>10.1002/wcm.1207</t>
  </si>
  <si>
    <t>2-s2.0-84888366794</t>
  </si>
  <si>
    <t>KI002182</t>
  </si>
  <si>
    <t>['radio frequency', 'plasma temperature', 'plasma potential', 'plasma density', 'operating parameters', 'increases linearly', 'gas ratio', 'gas pressure', 'energy spread', 'electron temperature', 'dual frequency', 'discharge parameters', '25 mtorr', '10 mtorr', '1 mtorr']</t>
  </si>
  <si>
    <t>Dual frequency ICP discharges | Electron energy distribution | Plasma density | Plasma potential | Pressure dependent effects | Time-resolved plasma potential</t>
  </si>
  <si>
    <t>Using a radio frequency (rf) compensated Langmuir probe, the effects of operating parameters such as gas pressure and gas ratio on electron energy probability functions (EEPFs) and discharge parameters are investigated in Ar/CF4 discharges produced by a dual frequency/dual antenna large area (450. mm) inductively coupled plasma (ICP) source. It is observed that increasing pressure reduces the energy spread of EEPFs, due to increasing electron energy loss via collisions, from 20. eV at 1 mTorr to 13. eV at 25 mTorr. At a constant rf power, plasma density (ne) increases linearly with pressure between 1 and 10 mTorr and then (&gt;. 10 mTorr) decreases. The same trend has also been observed for electron temperature. It has also been found that increasing Ar gas proportion in the Ar/CF4 mixture significantly increases the plasma density (ne), however, the influence on plasma temperature and plasma potential was marginal. ¬© 2013 Elsevier B.V.</t>
  </si>
  <si>
    <t>440-444</t>
  </si>
  <si>
    <t>60007511;60007511-60117158</t>
  </si>
  <si>
    <t>56468570500;7005694639</t>
  </si>
  <si>
    <t>Mishra, Anurag;Yeom, Geun Young</t>
  </si>
  <si>
    <t>Dual frequency ICP discharges: Effect of pressure and gas ratio on EEPF and discharge parameters</t>
  </si>
  <si>
    <t>S0257897213009262</t>
  </si>
  <si>
    <t>10.1016/j.surfcoat.2013.09.063</t>
  </si>
  <si>
    <t>2-s2.0-84889078436</t>
  </si>
  <si>
    <t>['work piece', 'thermal energy', 'therefore end', 'solid 99', 'similar concept', 'pvd fashion', 'plasma plume', 'new idea', 'microwave plasma', 'metastable phases', 'melt pool', 'material interaction', 'material captured', 'heat loss', 'gas shielding', 'evaporative coating', 'ecap ).', 'deposition rate', 'deposited molecule', 'deposited films', 'could reduce', 'bottle neck', 'based process', 'atmospheric pressure', 'around 2œºm', 'antenna tip', 'aluminum target', 'aluminum oxide', '1 ],']</t>
  </si>
  <si>
    <t>Aluminum oxide | Atmospheric pressure | Evaporative coating | Microwave | Plasma | Plasma jet</t>
  </si>
  <si>
    <t>The Center for Plasma-Material Interaction (CPMI) has developed innovative coating method of evaporative coating at atmospheric pressure (ECAP). This new idea is an atmospheric-pressure-based process. Following the similar concept as the laser-assisted plasma coating at atmospheric pressure (LAPCAP) [1], the material captured by the plasma plume is atomic in nature (the evaporated metal atom) and should therefore end up deposited molecule-by-molecule as in a PVD fashion. By using the thermal energy from the microwave plasma, solid 99.99%+purity aluminum were evaporated and then produce a PVD-like alumina coating on a work piece. The aluminum target was inserted in the center of the microwave torch feeding a melt pool and evaporated into the surrounding plasma plume. A bottle neck was made in the antenna and could reduce the heat loss by 84%, thus allowing higher temperatures to exist in the sample-holder antenna tip. Gas shielding was used to keep the work gas pure. The film was deposited as Al2O3 using oxygen from the environment. Deposition rate was around 2Œºm/min. Gas flow rate around the antenna tip was about 0.9m/s, and the temperature of the plasma was about 1400¬∞C at 1350W input power from simulations. Alpha and other metastable phases of aluminum oxide were found on the deposited films. ¬© 2013 Elsevier B.V.</t>
  </si>
  <si>
    <t>369-378</t>
  </si>
  <si>
    <t>60000745;60000745;60000745;60000745;60000745;60000745</t>
  </si>
  <si>
    <t>55389863100;55389025400;57192830318;55782278100;7202394604;7006106746</t>
  </si>
  <si>
    <t>Wu, Yui Lun;Hong, Jungmi;Peterson, David;Zhou, Jeffrey;Cho, Tae S.;Ruzic, D. N.</t>
  </si>
  <si>
    <t>Deposition of aluminum oxide by evaporative coating at atmospheric pressure (ECAP)</t>
  </si>
  <si>
    <t>S0257897213005550</t>
  </si>
  <si>
    <t>10.1016/j.surfcoat.2013.06.043</t>
  </si>
  <si>
    <t>2-s2.0-84889094780</t>
  </si>
  <si>
    <t>['substrate loading', 'measured 3', 'dielectric constant', 'db return', 'db axial', 'crossed dipoles', 'circular polarization', 'axial directions', 'array consists', '770 mhz', '580 mhz', '5 ghz', '45 ghz']</t>
  </si>
  <si>
    <t>Antenna array | bidirectional circular polarization of the same rotation | dipole | series-fed array | substrate loading</t>
  </si>
  <si>
    <t>A novel bidirectional circularly polarized array is presented. The type of circular polarization is the same in both axial directions. The array consists of eight dipoles spaced by -{0}/4 (0 is the wavelength in free space), which combines endfire array, crossed dipoles, and substrate loading. For the bidirectional circular polarization of the same rotation, the adjacent elements need to be excited in phase, and the adjacent +45/-45 dipoles need to be excited with 180 phase difference. To satisfy the special phase distribution, a substrate with dielectric constant of 6.0 is used, which makes the guided wavelength rmg equal to -{0}/2. A prototype is developed at 2.5 GHz. With this array, the measured 3-dB axial-ratio (AR) bandwidth is 770 MHz (2.05‚àº, 2.82 GHz), and the 10-dB return-loss bandwidth achieved is 580 MHz (2.32‚àº, 2.9 GHz). The maximum bidirectional left-handed circular polarization (LHCP) gain is about 7.3 dBic achieved at 2.45 GHz. ¬© 2013 IEEE.</t>
  </si>
  <si>
    <t>1543-1546</t>
  </si>
  <si>
    <t>55192299100;55912043400;8551577700;7403443114</t>
  </si>
  <si>
    <t>Liu, Wendong;Li, Yue;Zhang, Zhijun;Feng, Zhenghe</t>
  </si>
  <si>
    <t>A bidirectional array of the same left-handed circular polarization using a special substrate</t>
  </si>
  <si>
    <t>10.1109/LAWP.2013.2292587</t>
  </si>
  <si>
    <t>2-s2.0-84890813462</t>
  </si>
  <si>
    <t>['wlan 802', 'two methods', 'simulated results', 'radiation patterns', 'original antenna', 'microstrip line', 'measured results', 'ground plane', 'gain characters', 'fr4 substrate', 'extra dvb', 'dcs1800 services', 'covers pcs1900', 'conventional mushroom', 'basically identical', 'bandwidth broadening', 'antenna based', '93 ghz', '47 ghz', '33 ghz', '27 ghz', '11 ghz']</t>
  </si>
  <si>
    <t>Electromagnetic band-gap (EBG) | mobile antenna | monopole slot ultrawideband (UWB) antenna | slot antenna | UWB antenna</t>
  </si>
  <si>
    <t>Two methods in terms of bandwidth broadening are proposed and compared for monopole slot ultrawideband (UWB) antennas supporting mobile terminal applications. The original antenna has a bandwidth of 9.27 GHz (1.73-11 GHz) that covers PCS1900, UMTS2000, TD-SCDMA, WLAN 802.11b/g or Bluetooth, LTE, WiMAX, and UWB frequency range. In this letter, by cutting two new slots on the ground plane, the antenna can expand its bandwidth to 9.33 GHz (1.67-11 GHz) that is available at extra DVB-H, DCS1800 services. Meanwhile, the bandwidth of the antenna with conventional mushroom-type electromagnetic band-gap (CMT-EBG) embedded on both sides of a 50-$\Omega$ microstrip line can be enhanced to 9.47 GHz (1.53-11 GHz) with the extra GPS covered. The largest impedance bandwidth of 151% can be obtained. Moreover, the comparisons of gain characters as well as the radiation patterns are discussed at the bands of interest. It is illustrated that the gain of the antenna based on CMT-EBG is higher than other two cases except to the range of 5.19-5.93 GHz and the radiation patterns are basically identical. The antennas are fabricated on FR4 substrate, and the deviations between measured results and simulated results are discussed. ¬© 2013 IEEE.</t>
  </si>
  <si>
    <t>1550-1553</t>
  </si>
  <si>
    <t>55911311100;7202162074;55912079500;57199674373;7402076746</t>
  </si>
  <si>
    <t>Guo, Zheng;Tian, Huiping;Wang, Xudong;Luo, Qun;Ji, Yuefeng</t>
  </si>
  <si>
    <t>Guo Z.</t>
  </si>
  <si>
    <t>Bandwidth enhancement of monopole uwb antenna with new slots and ebg structures</t>
  </si>
  <si>
    <t>10.1109/LAWP.2013.2292063</t>
  </si>
  <si>
    <t>2-s2.0-84890827487</t>
  </si>
  <si>
    <t>['zinc aluminate', 'widely used', 'wave technology', 'typical value', 'telecommunication industries', 'successfully fabricated', 'resonant frequency', 'promising non', 'patch antenna', 'paper describes', 'microwave technology', 'microwave substrate', 'interesting materials', 'gps applications', 'gps application', 'based mdc', '20 ),', '0 ).']</t>
  </si>
  <si>
    <t>Dielectric properties | GPS patch antenna | Microwave and millimeter-wave | Return loss | ZnAl O 2 4</t>
  </si>
  <si>
    <t>This paper describes the potentials of zinc aluminate (ZnAl2O4) based microwave dielectric ceramics as patch antenna for GPS applications. Nowadays the GPS operating frequencies has been shifted from microwave technology to millimeter-wave technology. Various microwave dielectric ceramics (MDC) have been explored and widely used in telecommunication industries. Among the most interesting materials of that kind, zinc aluminate (ZnAl2O4) is recognized as one of the most promising non-metals and offers many advantages as GPS patch antenna. By modifying ZnAl2O4 compound with other materials, it is found to have high quality factor (Q&gt;5,000), low dielectric constant (Œµr&lt;20), and near zero temperature coefficient of resonant frequency (œÑf~0). The studies also evidence the typical value of Œµr for GPS patch antenna and microwave substrate in the range of 4&lt;Œµr&lt;20 and 4&lt;Œµr&lt;10, respectively. The study also shows that the ZnAl2O4-based MDC can be successfully fabricated as microstrip patch antenna, which meets the requirements of GPS application. ¬© 2013 ¬© 2013 The Indian Ceramic Society.</t>
  </si>
  <si>
    <t>0371750X</t>
  </si>
  <si>
    <t>Transactions of the Indian Ceramic Society</t>
  </si>
  <si>
    <t>60001821;60001821;60001821;60001821;60090643;60001821</t>
  </si>
  <si>
    <t>55967274700;26025061200;54785696200;9638472600;6603595092;55328836300</t>
  </si>
  <si>
    <t>Wan Jalal, Wan Nasarudin;Abdullah, Huda;Zulfakar, Mohd Syafiq;Bais, Badariah;Shaari, Sahbudin;Islam, Mohammad Thariqul</t>
  </si>
  <si>
    <t>Bangi;Bangi</t>
  </si>
  <si>
    <t>Institute of Microengineering and Nanoelectronics (IMEN);Universiti Kebangsaan Malaysia</t>
  </si>
  <si>
    <t>60090643;60001821</t>
  </si>
  <si>
    <t>Wan Jalal W.N.</t>
  </si>
  <si>
    <t>ZnAl&lt;inf&gt;2&lt;/inf&gt;O&lt;inf&gt;4&lt;/inf&gt;-Based Microwave Dielectric Ceramics as GPS Patch Antenna: A Review</t>
  </si>
  <si>
    <t>10.1080/0371750X.2013.868323</t>
  </si>
  <si>
    <t>2-s2.0-84890854396</t>
  </si>
  <si>
    <t>['various factors', 'using copper', 'ultimately increases', 'sheet resistances', 'room temperature', 'rfid tags', 'reductant concentration', 'present work', 'oxide impurity', 'nanoparticle ink', 'ink obtained', 'flexible electronics', 'deposited films', 'copper nanoparticles', 'conductive films', 'conducting films', 'capping agent', '8 œºm', '10 cm2']</t>
  </si>
  <si>
    <t>Chemical reduction process | Copper nanoparticles | Intense pulse light | Sintering</t>
  </si>
  <si>
    <t>Conducting films are becoming increasingly important for the printed electronics industry with applications in various technologies including antennas, RFID tags, photovoltaics, flexible electronics, and displays. To date, expensive noble metals have been utilized in these conductive films, which ultimately increases the cost. In the present work, more economically viable copper based conducting films have been developed for both glass and flexible PET substrates, using copper and copper oxide nanoparticles. The copper nanoparticles (with copper(I) oxide impurity) are synthesized by using a simple copper reduction method in the presence of Tergitol as a capping agent. Various factors such as solvent, pH, and reductant concentration have been explored in detail and optimized in order to produce a nanoparticle ink at room temperature. Second, the ink obtained at room temperature was used to fabricate conducting films by intense pulse light sintering of the deposited films. These conducting films had sheet resistances as low as 0.12 Œ©/‚ñ° over areas up to 10 cm2 with a thickness of 8 Œºm. ¬© 2013 American Chemical Society.</t>
  </si>
  <si>
    <t>13227-13234</t>
  </si>
  <si>
    <t>112653656;112653656;60020633;112653656</t>
  </si>
  <si>
    <t>35770422900;39761669600;55006260200;9276228300</t>
  </si>
  <si>
    <t>Dharmadasa, Ruvini;Jha, Menaka;Amos, Delaina A.;Druffel, Thad</t>
  </si>
  <si>
    <t>Louisville;Louisville</t>
  </si>
  <si>
    <t>University of Louisville;Conn Center for Renewable Energy Research</t>
  </si>
  <si>
    <t>60020633;112653656</t>
  </si>
  <si>
    <t>Dharmadasa R.</t>
  </si>
  <si>
    <t>Room Temperature Synthesis of a Copper Ink for the Intense Pulsed Light Sintering of Conductive Copper Films</t>
  </si>
  <si>
    <t>10.1021/am404226e</t>
  </si>
  <si>
    <t>2-s2.0-84891465532</t>
  </si>
  <si>
    <t>['square shape', 'proposed dra', 'much crowded', 'miniaturized size', 'low volume', 'ieee 802', 'g products', 'back ratio', 'avoid problem', '7 db', '6 dbi', '6 db', '5 ghz', '200 mhz']</t>
  </si>
  <si>
    <t>DRA | Front to back ratio | IEEE 802.11a/n | WLAN</t>
  </si>
  <si>
    <t>This paper is focused on design and analysis of low profile square DRA (dielectric resonator antenna) for 5 GHz frequency operation. As 2.4 GHz ISM band used by IEEE 802.11b/g products is very much crowded, so IEEE 802.11a/n products use 5 GHz band to avoid problem of interference. In this paper, miniaturized size DRA having low volume is proposed to operate at 5 GHz. The cube shape DRA of miniaturized size (0.6cm x 0.6cm x 0.6cm) is investigated that requires less space to be incorporated in IEEE 802.11a/n supported WLAN portable devices. In this paper, DRA having square shape with high permittivity dielectric material is proposed to obtain the low profile DRA. Proposed DRA has a bandwidth of 200 MHz with a minimum return loss of -22.7 db at 5 GHz. DRA is analyzed using electromagnetic simulation tool based on finite element method. This DRA offers good radiation characteristics at 5 GHz. It has front to back ratio (FBR) of 10.6 db and gain of 3.9db at 5 GHz resonant frequency. It also offers reasonably good directivity of 5.6 dbi. Proposed DRA offers performance characteristics to be useful for IEEE 802.11a/n WLAN applications. ¬© Research India Publications.</t>
  </si>
  <si>
    <t>917-924</t>
  </si>
  <si>
    <t>60021318;60021318;60021318</t>
  </si>
  <si>
    <t>55482831500;8409433600;7202586178</t>
  </si>
  <si>
    <t>Sharma, Archana;Khare, Kavita;Shrivastava, S. C.</t>
  </si>
  <si>
    <t>Maulana Azad National Institute of Technology</t>
  </si>
  <si>
    <t>Low profile square dielectric resonator antenna for IEEE 802.11a/n WLAN application</t>
  </si>
  <si>
    <t>2-s2.0-84890868840</t>
  </si>
  <si>
    <t>['waveforms accompanying', 'vast majority', 'type c', 'three types', 'storm cell', 'small size', 'slow antennas', 'single stroke', 'rights reserved', 'return stroke', 'positive stroke', 'northeastern china', 'namely type', 'multistation network', 'initial polarity', 'ic flash', 'four types', 'five stations', 'five flashes', 'different ),', 'continuing current', 'charge moment', 'cg types', 'bipolar pulses', 'based upon', 'average number', 'average duration', '74 ms', '73 %).', '60 %,', '59 %)', '41 %),', '4 km', '29 ms', '2 c', '150 ms', '0 km', '), type']</t>
  </si>
  <si>
    <t>continuing current | physical characteristics | positive cloud-to-ground lightning | preliminary breakdown pulses | return stroke</t>
  </si>
  <si>
    <t>In 2009 and 2010, a multistation network of fast and slow antennas was installed on the edge of a relatively high latitude forest region in Da Hinggan Ling (50.4¬∞N, 124.1¬∞E) of northeastern China. The documented 185 positive cloud-to-ground (CG) flashes containing 196 return strokes were analyzed in the paper. It was found that 71.89% of the positive CG flashes contained continuing current. The average duration of continuing current was short with an arithmetic mean value of 33.29 ms and a geometric mean value of 16.74 ms; only one continuing current lasted longer than 150 ms, probably because of the small size of the storm cell in this relatively high latitude region. The vast majority (94.59%) of positive CG flashes was characterized by a single stroke, and the average number of stroke per flash is 1.06. The average charge transferred by positive stroke and continuing current, based upon the analysis of five flashes with well-documented simultaneous measurements of more than five stations, was +5.2 C from a height of 6.0 km (above ground) and +10.2 C from a height of 6.4 km, respectively. The charge moment for +CG strokes ranged from +13.7 C km to +55.9 C km, while that for continuing current ranged from +29.0 C km to +96.9 C km, respectively. The preliminary breakdown process in positive CG flashes can be classified into three types, namely type S (same), type D (different), and type C (chaotic) according to the disparities in the initial polarity of bipolar pulses from the return stroke, which account for 62.92%, 23.60%, and 13.48%, respectively. According to the electric field waveforms indicative (or not indicative) of intracloud (IC) discharge, positive CG flashes are classified into four types, i.e., ordinary positive CG flash (63.78%), hybrid +CG-IC flash (21.08%), hybrid IC-+CG flash (5.41%), and hybrid IC-+CG-IC flash (9.73%). About 15.14% of the recorded positive CG flashes were byproduct of IC lightning discharge. Key Points 185 +CG were documented in a higher-latitude forest region The duration of continuing current was averagely short Four +CG types were summarized by waveforms accompanying (or not) with IC discharge ¬©2013. American Geophysical Union. All Rights Reserved.</t>
  </si>
  <si>
    <t>13,393-13,404</t>
  </si>
  <si>
    <t>60016211;60016211;60016211;60016211</t>
  </si>
  <si>
    <t>56234966000;55922095000;55713231800;55548880700</t>
  </si>
  <si>
    <t>Qie, Xiushu;Wang, Zhichao;Wang, Dongfang;Liu, Mingyuan</t>
  </si>
  <si>
    <t>Institute of Atmospheric Physics Chinese Academy of Sciences</t>
  </si>
  <si>
    <t>Qie X.</t>
  </si>
  <si>
    <t>Characteristics of positive cloud-to-ground lightning in da Hinggan Ling forest region at relatively high latitude, northeastern China</t>
  </si>
  <si>
    <t>10.1002/2013JD020093</t>
  </si>
  <si>
    <t>2-s2.0-84892535824</t>
  </si>
  <si>
    <t>['¬© 2013', 'tetrad consisting', 'strategy based', 'royal society', 'pronounced increase', 'preformed complexes', 'os complexes', 'module via', 'luminescence features', 'heteroleptic iridium', 'fragments linked', 'final multi', 'final collector', 'energy reservoirs', 'chromophoric array', 'central pt', 'bridged pt', 'bridge using', 'antenna system', '3moslct state', '3m irlct', '3lc states']</t>
  </si>
  <si>
    <t>This paper describes expeditious stepwise synthesis of polynuclear complexes based on heteroleptic iridium(iii) and osmium(ii) fragments linked to a central Pt(ii) module via a spirobifluorene-bridge using a strategy based on the construction of preformed complexes. The luminescence features of the final multi-chromophoric array, i.e. a tetrad consisting of spirobifluorene-bridged Pt, Ir and Os complexes, have been studied by comparison with the features of reference complexes bearing two identical luminophores (Ir or Os) at the periphery. The 3MPtLCT and 3LC states of the Pt and spiro ligand undergo fast energy transfer into the 3M IrLCT or the 3MOsLCT state in the Pt-M 2 (M = Ir or Os) arrays, whereas the 3LC and the 3MPtLCT states function as energy reservoirs for the metal excited states close in energy, resulting in a pronounced increase of the excited state lifetimes of these arrays. The tetrad efficiently works as an antenna system where the collected light energy is transferred to the Os unit acting as the final collector. ¬© 2013 The Royal Society of Chemistry.</t>
  </si>
  <si>
    <t>16818-16828</t>
  </si>
  <si>
    <t>60019442;60032928;60019442;60019442;60032928</t>
  </si>
  <si>
    <t>55650228700;18038970600;6701357984;55597086549;7006879575</t>
  </si>
  <si>
    <t>Gullo, Maria Pia;Seneclauze, Julie Batcha;Ventura, Barbara;Barbieri, Andrea;Ziessel, Raymond</t>
  </si>
  <si>
    <t>Strasbourg;Bologna</t>
  </si>
  <si>
    <t>ECPM √âcole Europ√©enne de Chimie, Polym√®res et Mat√©riaux de Strasbourg;Istituto Per La Sintesi Organica E La Fotoreattivita, Bologna</t>
  </si>
  <si>
    <t>60032928;60019442</t>
  </si>
  <si>
    <t>Gullo M.</t>
  </si>
  <si>
    <t>Photophysical study of spiro-bifluorene bridged Pt(ii), Os(ii) and Ir(iii) luminescent complexes and supramolecular arrays</t>
  </si>
  <si>
    <t>10.1039/c3dt52007b</t>
  </si>
  <si>
    <t>2-s2.0-84888210994</t>
  </si>
  <si>
    <t>['œ ¶', '¬© 2013', 'ru ii', 'royal society', 'oxidative quenching', 'os iii', 'nc )(', 'general formula', 'fully characterized', 'excited state', 'also discussed', '730 nm']</t>
  </si>
  <si>
    <t>A series of cyanide-bridged bimetallic compounds of the general formula [Ru(L)(bpy)(Œº-NC)(M)]2-/-/2+ (L = tpy, 2,2‚Ä≤-6‚Ä≤, 2‚Ä≤‚Ä≤-terpyridine, or tpm, tris(1-pyrazolyl)methane, bpy = 2,2‚Ä≤-bipyridine, M = RuII(CN)5, Os III(CN)5, OsII(CN)5, Ru II(py)4(CN), py = pyridine) have been synthesized and fully characterized. Most of them present MLCT emission (Œª = 690-730 nm, Œ¶ = 10-3-10-4) and their photophysical properties resemble the ones of the respective mononuclear Ru(L)(bpy) species. The exception is when M is OsIII(CN)5, where an intramolecular electron transfer quenching mechanism is proposed. The conditions that should be met for avoiding the reductive or oxidative quenching of the excited state are also discussed. ¬© 2013 The Royal Society of Chemistry.</t>
  </si>
  <si>
    <t>16723-16732</t>
  </si>
  <si>
    <t>60001563;60001563;60013959;60001563;60013959;60001563</t>
  </si>
  <si>
    <t>35728335000;55937550200;24342526200;6508306074;6603798660;6603242165</t>
  </si>
  <si>
    <t>Cadranel, Alejandro;Aramburu Tro≈°elj, Bruno M.;Yamazaki, Shiori;Albor√©s, Pablo;Kleiman, Valeria D.;Baraldo, Luis M.</t>
  </si>
  <si>
    <t>United States;Argentina</t>
  </si>
  <si>
    <t>Gainesville;Buenos Aires</t>
  </si>
  <si>
    <t>University of Florida;Universidad de Buenos Aires</t>
  </si>
  <si>
    <t>60013959;60001563</t>
  </si>
  <si>
    <t>Cadranel A.</t>
  </si>
  <si>
    <t>Emissive cyanide-bridged bimetallic compounds as building blocks for polymeric antennae</t>
  </si>
  <si>
    <t>10.1039/c3dt51164b</t>
  </si>
  <si>
    <t>2-s2.0-84888225956</t>
  </si>
  <si>
    <t>['¬© vibroengineering', 'reference blocks', 'metal discontinuities', 'evaluation dimensions', 'digital focusing', 'dfa ).', 'antenna array', 'actual products']</t>
  </si>
  <si>
    <t>Digital focusing of antenna array (DFA) | Discontinuity | Imaging flaw detector | Synthetic aperture focusing technique (SAFT) | Tomogram | Two-dimensional DGS-diagram | Ultrasonic testing | Wave length</t>
  </si>
  <si>
    <t>This paper demonstrates possibilities for evaluation dimensions and shape of metal discontinuities by means of ultrasonic imaging flaw detector with digital focusing of antenna array (DFA). Examples of images with patterns of discontinuities in reference blocks and actual products are presented. Characteristics of these images are given and discussed in detail. ¬© Vibroengineering.</t>
  </si>
  <si>
    <t>2035-2041</t>
  </si>
  <si>
    <t>100973745;100973745</t>
  </si>
  <si>
    <t>6603415756;6602568391</t>
  </si>
  <si>
    <t>Samokrutov, A. A.;Shevaldykin, V. G.</t>
  </si>
  <si>
    <t>Close Joint-Stock Company</t>
  </si>
  <si>
    <t>Samokrutov A.</t>
  </si>
  <si>
    <t>Dimensional evaluation of metal discontinuities by geometrical parameters of their patterns on imaging flaw detector monitor</t>
  </si>
  <si>
    <t>2-s2.0-84890938602</t>
  </si>
  <si>
    <t>['total absolute', 'study proposes', 'satisfactorily close', 'results appear', 'resonant frequencies', 'neural network', 'measured frequencies', 'layered antenna', 'layer antennas', 'layer antenna', 'efficient approach', 'developing antennas', 'calculated frequencies', 'average errors', 'average error', 'available literature', '7 mhz', '49 mhz']</t>
  </si>
  <si>
    <t>Microstrip antenna | Neural network | Resonant frequency</t>
  </si>
  <si>
    <t>This study proposes an artificial neural network (ANN) model in order to approximate the resonant frequencies of equilateral triangular patch antennas. The neural network structure applied here is trained and tested for both single-layer and double-layer antennas. It is shown upon experiment that the resonant frequencies obtained from the neural network are both more accurate than the calculated frequencies by formula and satisfactorily close to the measured frequencies. Results appear to be promising as per the available literature. This paper also may offer more efficient approach to developing antennas of such nature. While the total absolute error of 7 MHz and the average error of 0,09 % are achieved for single-layer antenna, the total absolute and average errors are 49 MHz and 0,07 % for the double-layered antenna, respectively.</t>
  </si>
  <si>
    <t>955-960</t>
  </si>
  <si>
    <t>Tehnicki Vjesnik</t>
  </si>
  <si>
    <t>60021797;60021797;60012603</t>
  </si>
  <si>
    <t>55454214400;6506642154;36022351600</t>
  </si>
  <si>
    <t>Kapusuz, Kamil Yavuz;Tora, Hakan;Can, Sultan</t>
  </si>
  <si>
    <t>Atilim University;Ankara √úniversitesi</t>
  </si>
  <si>
    <t>60021797;60012603</t>
  </si>
  <si>
    <t>Kapusuz K.</t>
  </si>
  <si>
    <t>Neural network based estimation of resonant frequency of an equilateral triangular microstrip patch antenna</t>
  </si>
  <si>
    <t>2-s2.0-84890941356</t>
  </si>
  <si>
    <t>['¬© 2002', 'ring patch', 'possesses attributes', 'inverted u', 'ibw performance', 'ibw ),', 'ground plane', 'fed ultrawideband', 'embedded inside', 'cp ).', 'compact microstrip', 'circular polarization', 'circular notch', 'antenna consists', '2011 ieee']</t>
  </si>
  <si>
    <t>Circular polarization (CP) | dual notched bands | parasitic element | printed monopole antenna | ultrawideband (UWB) antenna</t>
  </si>
  <si>
    <t>A compact microstrip-fed ultrawideband (UWB) printed monopole antenna is described that possesses attributes of dual notched functionality, wide impedance bandwidth (IBW), and circular polarization (CP). The antenna consists of an annular-ring radiating patch with a pair of Y-shaped resonant elements that are embedded inside the patch. The antenna's ground plane is truncated in the shape of a trapezoidal structure resting on a rectangle to extend its IBW performance. Located above the truncated ground plane is an inverted U-shaped parasitic element, and a semi-circular notch is etched in the ground plane in the vicinity of the annular-ring patch to further enhance the antenna's IBW. ¬© 2002-2011 IEEE.</t>
  </si>
  <si>
    <t>1554-1557</t>
  </si>
  <si>
    <t>60107357;60107357;60000627;60002826;60107357;60107357</t>
  </si>
  <si>
    <t>35772669300;36028948100;55973938700;6603900197;55943236500;51461038700</t>
  </si>
  <si>
    <t>Shokri, Majid;Shirzad, Hamed;Movagharnia, Sima;Virdee, Bal;Amiri, Zhale;Asiaban, Somayeh</t>
  </si>
  <si>
    <t>Iran;United Kingdom;Iran</t>
  </si>
  <si>
    <t>Urmia;London;Urmia</t>
  </si>
  <si>
    <t>Islamic Azad University, Urmia Branch;London Metropolitan University;Urmia University</t>
  </si>
  <si>
    <t>60107357;60002826;60000627</t>
  </si>
  <si>
    <t>Shokri M.</t>
  </si>
  <si>
    <t>Planar monopole antenna with dual interference suppression functionality</t>
  </si>
  <si>
    <t>10.1109/LAWP.2013.2292921</t>
  </si>
  <si>
    <t>2-s2.0-84890963474</t>
  </si>
  <si>
    <t>['single pulses', 'resonance wavelength', 'resonance condition', 'pulse energy', 'polarized light', 'laser structuring', 'laser radiation', 'grazing incidence', 'four times', 'controlled coarsely', 'antenna length']</t>
  </si>
  <si>
    <t>Upright standing gold monopole nanoantennas are fabricated by irradiation of thin gold films with single pulses of fs-laser radiation. The resulting antennas exhibit extinction resonances in the mid infrared spectral rage for p-polarized light under grazing incidence. Due to the free charge carriers in the surrounding gold film of the antenna, the resonance condition of the thin-wire monopole antenna can be explained by introducing image charges yielding an observable resonance wavelength of four times the antenna length. The antenna length is controlled coarsely by the focusing numerical aperture and fine by the pulse energy of the laser pulse producing the structure. An additional ultrafine tuning of the resonance wavelength with a sub-10 nm resolution is realized by an additional coating process subsequent to the laser structuring. ¬©2013 Optical Society of America. ¬© 2013 Optical Society of America.</t>
  </si>
  <si>
    <t>32176-32183</t>
  </si>
  <si>
    <t>60016653-60001167;60016653;60016653;60016653;60001167-60016653</t>
  </si>
  <si>
    <t>36728225400;23007263800;55991991700;55750898900;7801658777</t>
  </si>
  <si>
    <t>Reininghaus, Martin;Wortmann, Dirk;Cao, Zhao;Hoffmann, J√≥n Mattis;Taubner, Thomas</t>
  </si>
  <si>
    <t>Reininghaus M.</t>
  </si>
  <si>
    <t>Fabrication and spectral tuning of standing gold infrared antennas using single fs-laser pulses</t>
  </si>
  <si>
    <t>10.1364/OE.21.032176</t>
  </si>
  <si>
    <t>2-s2.0-84891750269</t>
  </si>
  <si>
    <t>['vice versa', 'theoretically propose', 'results show', 'resonance frequency', 'radiation pattern', 'propagating ones', 'phase couplings', 'performance electrically', 'novel nanoantenna', 'nanotechnology due', 'nanoantennas play', 'metallic plasmonics', 'metallic nanoantenna', 'localized fields', 'great help', 'graphene sheet', 'graphene plasmonics', 'graphene nanoantenna', 'graphene configuration', 'fundamental role', 'field responses', 'field distribution', 'electronics fields', 'design high', 'also modify']</t>
  </si>
  <si>
    <t>Nanoantennas play a fundamental role in the nanotechnology due to their capabilities to confine and enhance the light through converting the localized fields to propagating ones, and vice versa. Here, we theoretically propose a novel nanoantenna with the metal-insulator-graphene configuration where a graphene sheet dynamically controls the characteristics of a metallic dipole antenna in terms of near-field distribution, resonance frequency, bandwidth, radiation pattern, etc. Our results show that by modifying dispersion relation of the graphene sheet attached to the insulator through tuning chemical potentials, we can achieve strong mode couplings between the graphene sheet and the metallic nanoantenna on the top of the insulator. Interestingly, the in-phase and out-of-phase couplings between metallic plasmonics and graphene plasmonics not only split the single resonance frequency of the conventional metallic dipole antenna but also modify the near-field and far-field responses of the metal-graphene nanoantenna. This work is of a great help to design high-performance electrically-tunable nanoantennas applicable both in nano-optics and nano-electronics fields. ¬© 2013 Optical Society of America.</t>
  </si>
  <si>
    <t>31824-31829</t>
  </si>
  <si>
    <t>56412328200;56419475000;7006202371</t>
  </si>
  <si>
    <t>Ren, Xingang;Sha, Wei E.I.;Choy, Wallace C.H.</t>
  </si>
  <si>
    <t>Ren X.</t>
  </si>
  <si>
    <t>Tuning optical responses of metallic dipole nanoantenna using graphene</t>
  </si>
  <si>
    <t>10.1364/OE.21.031824</t>
  </si>
  <si>
    <t>2-s2.0-84891764849</t>
  </si>
  <si>
    <t>['time delays', 'steered x', 'optical true', 'large angle', 'exploits high', 'enabling agile', 'beam operations']</t>
  </si>
  <si>
    <t>We develop a prototype of optically-steered X-band phased array antenna with capabilities of multi-band and multi-beam operations. It exploits high-speed wavelength tunable lasers for optical true-time delays over a dispersive optical fiber link, enabling agile, broadband and vibrationfree RF beam steering with large angle. ¬©2013 Optical Society of America. ¬© 2013 Optical Society of America.</t>
  </si>
  <si>
    <t>32599-32604</t>
  </si>
  <si>
    <t>60096602;60096602;60026717</t>
  </si>
  <si>
    <t>7403119585;7403436452;55991954400</t>
  </si>
  <si>
    <t>Wu, Pengfei;Tang, Suning;Raible, Daniel E.</t>
  </si>
  <si>
    <t>Fremont;Cleveland</t>
  </si>
  <si>
    <t>Crystal Research, Inc.;NASA Glenn Research Center</t>
  </si>
  <si>
    <t>60096602;60026717</t>
  </si>
  <si>
    <t>Wu P.</t>
  </si>
  <si>
    <t>A prototype high-speed optically-steered X-band phased array antenna</t>
  </si>
  <si>
    <t>10.1364/OE.21.032599</t>
  </si>
  <si>
    <t>2-s2.0-84891794807</t>
  </si>
  <si>
    <t>NNX12AI09A</t>
  </si>
  <si>
    <t>['scattering cross', 'resonant wavelengths', 'resonance behaviors', 'numerical simulations', 'inductance force', 'also reduction', 'absorption cross']</t>
  </si>
  <si>
    <t>Resonance behaviors of the fundamental resonance mode of diabolo metal bar optical antennas are investigated by using finitedifference time-domain (FDTD) numerical simulations and a dipole oscillator model. It is found that as the waist of the diabolo metal bar optical antenna is reduced, optical energy absorption cross section and near field enhancement at resonance increase significantly. Also reduction of the diabolo waist width causes red-shift of the resonant wavelengths in the spectra of absorption cross-section, scattering cross-section, and the near electric field. A dipole oscillator model including the self-inductance force is used to fit the FDTD numerical simulation results. The dipole oscillator model characterizes well the resonance behaviors of narrow waist diabolo metal bar optical antennas. ¬© 2013 Optical Society of America.</t>
  </si>
  <si>
    <t>32491-32500</t>
  </si>
  <si>
    <t>60020583;60020583</t>
  </si>
  <si>
    <t>56347032000;8522079900</t>
  </si>
  <si>
    <t>Pan, Zeyu;Guo, Junpeng</t>
  </si>
  <si>
    <t>Huntsville</t>
  </si>
  <si>
    <t>The University of Alabama in Huntsville</t>
  </si>
  <si>
    <t>Pan Z.</t>
  </si>
  <si>
    <t>Enhanced optical absorption and electric field resonance in diabolo metal bar optical antennas</t>
  </si>
  <si>
    <t>10.1364/OE.21.032491</t>
  </si>
  <si>
    <t>2-s2.0-84891823149</t>
  </si>
  <si>
    <t>['s11 parameter', 'return loss', 'radio frequency', 'patch length', 'paper presents', 'microstrip antenna', 'electrical conductivity', 'dielectric constant', 'designed using', 'aluminium tin', 'aluminium patch']</t>
  </si>
  <si>
    <t>Aluminium patch | CST and RFID | LCP | Rectangular microstrip antenna</t>
  </si>
  <si>
    <t>This paper presents a design of single element rectangular microstrip antenna, where it can be embedded on an aluminium tin can for radio frequency (RF) application. The microstrip antenna was designed using a Liquid Crystalline Polymer (LCP) substrate with dielectric constant, Œµr = 2.9 and aluminium patch with electrical conductivity, Œ≥= 3.72 √ó 107 S/m. The microstrip antenna was originally designed using Computer Simulation Technology (CST) Microwave Studio software for operation at 2.45 GHz frequency band application. Furthermore, the return loss, S11 parameter of microstrip antenna is investigated. Some optimizations and analyses are performed such as varying the patch length and width with fixed dielectric constant. In addition, the related simulated value of impedance and return loss are examined and compared. ¬© IDOSI Publications, 2013.</t>
  </si>
  <si>
    <t>96-102</t>
  </si>
  <si>
    <t>48260938000;36704348700;57201870709;55975406000;55976419100</t>
  </si>
  <si>
    <t>Aziz Aris, Mohd;Abd. Kadir, Ermeey;Mat Zain, Mohamad Yusof;Ismael Rizman, Zairi;Rabi'ah Husin, Nur Hafizah</t>
  </si>
  <si>
    <t>Aziz Aris M.</t>
  </si>
  <si>
    <t>A Miniature UHF rectangular microstrip RFID tag antenna for aluminium can application</t>
  </si>
  <si>
    <t>10.5829/idosi.wasj.2013.23.eemcge.22017</t>
  </si>
  <si>
    <t>2-s2.0-84891065757</t>
  </si>
  <si>
    <t>['¬© 2013', 'whole image', 'total number', 'time applications', 'steering direction', 'phased array', 'limited capability', 'licensee mdpi', 'image line', 'image contrast', 'get close', 'find alternatives', 'entire array', 'emissions needed', 'different code', 'basic outline']</t>
  </si>
  <si>
    <t>Acquisition rate | CDMA (Code Division for Multiple Access) | Phased arrays | Ultrasound imaging</t>
  </si>
  <si>
    <t>One of the challenges of phased array (PA) ultrasonic imaging systems is their limited capability to deal with real-time applications, such as echocardiography and obstetrics. In its most basic outline, these systems require emitting and receiving with the entire array for each image line to be acquired; therefore, with many image lines, a higher acquisition time and a lower frame rate. This constraint requires one to find alternatives to reduce the total number of emissions needed to obtain the whole image. In this work, we propose a new PA scheme based on the Code Division Multiple Access (CDMA) technique, where a different code is assigned to each steering direction, allowing the array to emit in several directions simultaneously. However, the use of encoding techniques produces a reduction of the image contrast because of the interferences between codes. To solve this, a new scheme based on merging several images is proposed, allowing the system to get close to the theoretical maximum frame rate, as well as to limit the loss of contrast, intrinsic to the technique. ¬© 2013 by the authors; licensee MDPI, Basel, Switzerland.</t>
  </si>
  <si>
    <t>549-563</t>
  </si>
  <si>
    <t>57204492910;35497963200;50262402100;7003534728;26643256100</t>
  </si>
  <si>
    <t>Guti√©rrez-Fern√°ndez, C√©sar;Jim√©nez, Ana;Mart√≠n-Arguedas, Carlos Juli√°n;Ure√±a, Jes√∫s;Hern√°ndez, √Ålvaro</t>
  </si>
  <si>
    <t>Guti√©rrez-Fern√°ndez C.</t>
  </si>
  <si>
    <t>A novel encoded excitation scheme in a phased array for the improving data acquisition rate</t>
  </si>
  <si>
    <t>10.3390/s140100549</t>
  </si>
  <si>
    <t>2-s2.0-84891793009</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</si>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</sst>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2">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16" fontId="0" fillId="0" borderId="0" xfId="0" applyNumberFormat="1"/>
    <xf numFmtId="0" fontId="2" fillId="3" borderId="0" xfId="2"/>
    <xf numFmtId="164" fontId="0" fillId="0" borderId="0" xfId="0" applyNumberFormat="1"/>
    <xf numFmtId="0" fontId="0" fillId="6" borderId="0" xfId="0" applyFill="1"/>
    <xf numFmtId="17" fontId="0" fillId="0" borderId="0" xfId="0" applyNumberFormat="1"/>
    <xf numFmtId="18" fontId="0" fillId="0" borderId="0" xfId="0" applyNumberFormat="1"/>
    <xf numFmtId="3" fontId="0" fillId="0" borderId="0" xfId="0" applyNumberFormat="1"/>
    <xf numFmtId="0" fontId="4" fillId="0" borderId="0" xfId="0" applyFont="1"/>
    <xf numFmtId="164" fontId="4" fillId="0" borderId="0" xfId="0" applyNumberFormat="1" applyFont="1"/>
    <xf numFmtId="0" fontId="5" fillId="0" borderId="2" xfId="0" applyFont="1" applyBorder="1" applyAlignment="1">
      <alignment horizontal="center" vertical="top"/>
    </xf>
    <xf numFmtId="0" fontId="6" fillId="0" borderId="0" xfId="2" applyFont="1" applyFill="1" applyBorder="1" applyAlignment="1">
      <alignment horizontal="center" vertical="top"/>
    </xf>
    <xf numFmtId="0" fontId="5" fillId="0" borderId="0" xfId="0" applyFont="1" applyAlignment="1">
      <alignment horizontal="center" vertical="top"/>
    </xf>
    <xf numFmtId="2" fontId="4" fillId="0" borderId="0" xfId="0" applyNumberFormat="1" applyFont="1"/>
    <xf numFmtId="2" fontId="7" fillId="0" borderId="0" xfId="1" applyNumberFormat="1" applyFont="1" applyFill="1"/>
    <xf numFmtId="0" fontId="8"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FCE51-9954-344F-A184-F13A622C24FA}">
  <dimension ref="A1:AW2569"/>
  <sheetViews>
    <sheetView tabSelected="1" topLeftCell="AB1" workbookViewId="0">
      <selection activeCell="AN2" sqref="AN2"/>
    </sheetView>
  </sheetViews>
  <sheetFormatPr baseColWidth="10" defaultRowHeight="16" x14ac:dyDescent="0.2"/>
  <sheetData>
    <row r="1" spans="1:49" s="21" customFormat="1" x14ac:dyDescent="0.2">
      <c r="A1" s="13"/>
      <c r="B1" s="13" t="s">
        <v>32539</v>
      </c>
      <c r="C1" s="13" t="s">
        <v>32540</v>
      </c>
      <c r="D1" s="13" t="s">
        <v>32541</v>
      </c>
      <c r="E1" s="13" t="s">
        <v>32542</v>
      </c>
      <c r="F1" s="13" t="s">
        <v>32543</v>
      </c>
      <c r="G1" s="13" t="s">
        <v>32544</v>
      </c>
      <c r="H1" s="13" t="s">
        <v>32545</v>
      </c>
      <c r="I1" s="13" t="s">
        <v>32546</v>
      </c>
      <c r="J1" s="13" t="s">
        <v>32547</v>
      </c>
      <c r="K1" s="13" t="s">
        <v>32548</v>
      </c>
      <c r="L1" s="13" t="s">
        <v>32549</v>
      </c>
      <c r="M1" s="13" t="s">
        <v>32550</v>
      </c>
      <c r="N1" s="13" t="s">
        <v>32551</v>
      </c>
      <c r="O1" s="13" t="s">
        <v>32552</v>
      </c>
      <c r="P1" s="13" t="s">
        <v>32553</v>
      </c>
      <c r="Q1" s="13" t="s">
        <v>32554</v>
      </c>
      <c r="R1" s="14" t="s">
        <v>32555</v>
      </c>
      <c r="S1" s="13" t="s">
        <v>32556</v>
      </c>
      <c r="T1" s="13" t="s">
        <v>32556</v>
      </c>
      <c r="U1" s="13" t="s">
        <v>32557</v>
      </c>
      <c r="V1" s="14" t="s">
        <v>32558</v>
      </c>
      <c r="W1" s="13" t="s">
        <v>32559</v>
      </c>
      <c r="X1" s="15" t="s">
        <v>32560</v>
      </c>
      <c r="Y1" s="16" t="s">
        <v>32561</v>
      </c>
      <c r="Z1" s="17" t="s">
        <v>32562</v>
      </c>
      <c r="AA1" s="13" t="s">
        <v>32563</v>
      </c>
      <c r="AB1" s="13" t="s">
        <v>32564</v>
      </c>
      <c r="AC1" s="13" t="s">
        <v>32565</v>
      </c>
      <c r="AD1" s="13" t="s">
        <v>32566</v>
      </c>
      <c r="AE1" s="13" t="s">
        <v>32567</v>
      </c>
      <c r="AF1" s="13" t="s">
        <v>32568</v>
      </c>
      <c r="AG1" s="13" t="s">
        <v>32569</v>
      </c>
      <c r="AH1" s="13" t="s">
        <v>32570</v>
      </c>
      <c r="AI1" s="13" t="s">
        <v>32571</v>
      </c>
      <c r="AJ1" s="13" t="s">
        <v>32572</v>
      </c>
      <c r="AK1" s="15" t="s">
        <v>32573</v>
      </c>
      <c r="AL1" s="13" t="s">
        <v>32574</v>
      </c>
      <c r="AM1" s="18" t="s">
        <v>32575</v>
      </c>
      <c r="AN1" s="19" t="s">
        <v>32576</v>
      </c>
      <c r="AO1" s="19" t="s">
        <v>32562</v>
      </c>
      <c r="AP1" s="13" t="s">
        <v>32577</v>
      </c>
      <c r="AQ1" s="13" t="s">
        <v>32578</v>
      </c>
      <c r="AR1" s="13" t="s">
        <v>32579</v>
      </c>
      <c r="AS1" s="13" t="s">
        <v>32580</v>
      </c>
      <c r="AT1" s="15" t="s">
        <v>32581</v>
      </c>
      <c r="AU1" s="20" t="s">
        <v>32582</v>
      </c>
      <c r="AV1" s="20" t="s">
        <v>32583</v>
      </c>
      <c r="AW1" s="20" t="s">
        <v>32584</v>
      </c>
    </row>
    <row r="2" spans="1:49" x14ac:dyDescent="0.2">
      <c r="A2">
        <v>0</v>
      </c>
      <c r="B2" t="s">
        <v>32538</v>
      </c>
      <c r="C2" t="s">
        <v>32537</v>
      </c>
      <c r="F2" t="s">
        <v>32536</v>
      </c>
      <c r="G2" t="s">
        <v>2</v>
      </c>
      <c r="H2" t="s">
        <v>1</v>
      </c>
      <c r="I2" t="s">
        <v>32535</v>
      </c>
      <c r="J2">
        <v>60027800</v>
      </c>
      <c r="K2" t="s">
        <v>31</v>
      </c>
      <c r="L2" t="s">
        <v>30</v>
      </c>
      <c r="M2" t="s">
        <v>29</v>
      </c>
      <c r="N2">
        <v>5</v>
      </c>
      <c r="O2" t="s">
        <v>32534</v>
      </c>
      <c r="P2" t="s">
        <v>32533</v>
      </c>
      <c r="Q2" t="s">
        <v>871</v>
      </c>
      <c r="R2" s="8">
        <v>41639</v>
      </c>
      <c r="S2" s="9">
        <f t="shared" ref="S2:S65" si="0">YEAR(R2)</f>
        <v>2013</v>
      </c>
      <c r="T2" s="9">
        <v>2013</v>
      </c>
      <c r="U2" s="9">
        <f t="shared" ref="U2:U65" si="1">2022-T2</f>
        <v>9</v>
      </c>
      <c r="V2" s="8">
        <v>41639</v>
      </c>
      <c r="W2" t="s">
        <v>389</v>
      </c>
      <c r="X2" s="2">
        <v>0.63600000000000001</v>
      </c>
      <c r="Y2" s="7">
        <f>(X2-$Z$3)/($Z$2-$Z$3)</f>
        <v>1.6977656763033557E-2</v>
      </c>
      <c r="Z2">
        <v>37.460999999999999</v>
      </c>
      <c r="AA2">
        <v>14248220</v>
      </c>
      <c r="AB2">
        <v>130124</v>
      </c>
      <c r="AD2" t="s">
        <v>0</v>
      </c>
      <c r="AE2">
        <v>14</v>
      </c>
      <c r="AF2">
        <v>1</v>
      </c>
      <c r="AH2" t="s">
        <v>32532</v>
      </c>
      <c r="AI2" t="s">
        <v>32531</v>
      </c>
      <c r="AJ2" t="s">
        <v>32530</v>
      </c>
      <c r="AK2" t="s">
        <v>32529</v>
      </c>
      <c r="AL2">
        <v>9</v>
      </c>
      <c r="AM2" s="5">
        <f t="shared" ref="AM2:AM65" si="2">AL2/U2</f>
        <v>1</v>
      </c>
      <c r="AN2" s="4">
        <f t="shared" ref="AN2:AN65" si="3">(AM2-$AO$4)/($AO$3-$AO$4)</f>
        <v>1.5145778114350624E-3</v>
      </c>
      <c r="AO2" s="3"/>
      <c r="AP2">
        <v>1</v>
      </c>
      <c r="AR2" t="s">
        <v>11</v>
      </c>
      <c r="AT2" s="2" t="s">
        <v>10</v>
      </c>
      <c r="AU2" s="1">
        <f t="shared" ref="AU2:AU65" si="4">(Y2*0.7+AN2*0.3)*100</f>
        <v>1.2338733077554009</v>
      </c>
      <c r="AV2" s="1">
        <f t="shared" ref="AV2:AV65" si="5">(Y2*0.5+AN2*0.5)*100</f>
        <v>0.92461172872343089</v>
      </c>
      <c r="AW2" s="1">
        <f t="shared" ref="AW2:AW65" si="6">(Y2*0.3+AN2*0.7)*100</f>
        <v>0.61535014969146107</v>
      </c>
    </row>
    <row r="3" spans="1:49" x14ac:dyDescent="0.2">
      <c r="A3">
        <v>1</v>
      </c>
      <c r="B3" t="s">
        <v>32528</v>
      </c>
      <c r="C3" t="s">
        <v>32527</v>
      </c>
      <c r="F3" t="s">
        <v>32526</v>
      </c>
      <c r="G3" t="s">
        <v>2</v>
      </c>
      <c r="H3" t="s">
        <v>1</v>
      </c>
      <c r="I3" t="s">
        <v>32525</v>
      </c>
      <c r="J3">
        <v>60004351</v>
      </c>
      <c r="K3" t="s">
        <v>1005</v>
      </c>
      <c r="L3" t="s">
        <v>1004</v>
      </c>
      <c r="M3" t="s">
        <v>161</v>
      </c>
      <c r="N3">
        <v>5</v>
      </c>
      <c r="O3" t="s">
        <v>32524</v>
      </c>
      <c r="P3" t="s">
        <v>32523</v>
      </c>
      <c r="Q3" t="s">
        <v>1003</v>
      </c>
      <c r="R3" s="8">
        <v>41639</v>
      </c>
      <c r="S3" s="9">
        <f t="shared" si="0"/>
        <v>2013</v>
      </c>
      <c r="T3" s="9">
        <v>2013</v>
      </c>
      <c r="U3" s="9">
        <f t="shared" si="1"/>
        <v>9</v>
      </c>
      <c r="V3" s="8">
        <v>2013</v>
      </c>
      <c r="W3" t="s">
        <v>2953</v>
      </c>
      <c r="X3" s="2" t="s">
        <v>10</v>
      </c>
      <c r="Y3" s="7" t="e">
        <f t="shared" ref="Y3:Y66" si="7">(X3-$Z$3)/($Z$2-$Z$3)</f>
        <v>#VALUE!</v>
      </c>
      <c r="Z3">
        <v>0</v>
      </c>
      <c r="AA3">
        <v>18184952</v>
      </c>
      <c r="AB3">
        <v>20500195146</v>
      </c>
      <c r="AC3">
        <v>19916426</v>
      </c>
      <c r="AD3" t="s">
        <v>0</v>
      </c>
      <c r="AE3">
        <v>23</v>
      </c>
      <c r="AF3">
        <v>23</v>
      </c>
      <c r="AH3" t="s">
        <v>32522</v>
      </c>
      <c r="AI3" t="s">
        <v>32521</v>
      </c>
      <c r="AJ3" t="s">
        <v>32520</v>
      </c>
      <c r="AK3" t="s">
        <v>32519</v>
      </c>
      <c r="AL3">
        <v>3</v>
      </c>
      <c r="AM3" s="5">
        <f t="shared" si="2"/>
        <v>0.33333333333333331</v>
      </c>
      <c r="AN3" s="4">
        <f t="shared" si="3"/>
        <v>5.048592704783541E-4</v>
      </c>
      <c r="AO3" s="3">
        <v>660.25</v>
      </c>
      <c r="AP3">
        <v>0</v>
      </c>
      <c r="AR3" t="s">
        <v>11</v>
      </c>
      <c r="AT3" s="2" t="s">
        <v>10</v>
      </c>
      <c r="AU3" s="1" t="e">
        <f t="shared" si="4"/>
        <v>#VALUE!</v>
      </c>
      <c r="AV3" s="1" t="e">
        <f t="shared" si="5"/>
        <v>#VALUE!</v>
      </c>
      <c r="AW3" s="1" t="e">
        <f t="shared" si="6"/>
        <v>#VALUE!</v>
      </c>
    </row>
    <row r="4" spans="1:49" x14ac:dyDescent="0.2">
      <c r="A4">
        <v>2</v>
      </c>
      <c r="B4" t="s">
        <v>32518</v>
      </c>
      <c r="C4" t="s">
        <v>32517</v>
      </c>
      <c r="F4" t="s">
        <v>32516</v>
      </c>
      <c r="G4" t="s">
        <v>2</v>
      </c>
      <c r="H4" t="s">
        <v>1</v>
      </c>
      <c r="I4" t="s">
        <v>32515</v>
      </c>
      <c r="J4">
        <v>60020583</v>
      </c>
      <c r="K4" t="s">
        <v>32514</v>
      </c>
      <c r="L4" t="s">
        <v>32513</v>
      </c>
      <c r="M4" t="s">
        <v>23</v>
      </c>
      <c r="N4">
        <v>2</v>
      </c>
      <c r="O4" t="s">
        <v>32512</v>
      </c>
      <c r="P4" t="s">
        <v>32511</v>
      </c>
      <c r="Q4" t="s">
        <v>32510</v>
      </c>
      <c r="R4" s="8">
        <v>41638</v>
      </c>
      <c r="S4" s="9">
        <f t="shared" si="0"/>
        <v>2013</v>
      </c>
      <c r="T4" s="9">
        <v>2013</v>
      </c>
      <c r="U4" s="9">
        <f t="shared" si="1"/>
        <v>9</v>
      </c>
      <c r="V4" s="8">
        <v>41638</v>
      </c>
      <c r="W4" t="s">
        <v>1130</v>
      </c>
      <c r="X4" s="2">
        <v>1.3939999999999999</v>
      </c>
      <c r="Y4" s="7">
        <f t="shared" si="7"/>
        <v>3.721203384853581E-2</v>
      </c>
      <c r="AB4">
        <v>12862</v>
      </c>
      <c r="AC4">
        <v>10944087</v>
      </c>
      <c r="AD4" t="s">
        <v>0</v>
      </c>
      <c r="AE4">
        <v>21</v>
      </c>
      <c r="AF4">
        <v>26</v>
      </c>
      <c r="AH4" t="s">
        <v>32509</v>
      </c>
      <c r="AI4" t="s">
        <v>32508</v>
      </c>
      <c r="AK4" t="s">
        <v>32507</v>
      </c>
      <c r="AL4">
        <v>22</v>
      </c>
      <c r="AM4" s="5">
        <f t="shared" si="2"/>
        <v>2.4444444444444446</v>
      </c>
      <c r="AN4" s="4">
        <f t="shared" si="3"/>
        <v>3.702301316841264E-3</v>
      </c>
      <c r="AO4" s="3">
        <v>0</v>
      </c>
      <c r="AP4">
        <v>1</v>
      </c>
      <c r="AQ4" t="s">
        <v>289</v>
      </c>
      <c r="AR4" t="s">
        <v>32506</v>
      </c>
      <c r="AS4" t="s">
        <v>288</v>
      </c>
      <c r="AT4" s="2">
        <v>3.8940000000000001</v>
      </c>
      <c r="AU4" s="1">
        <f t="shared" si="4"/>
        <v>2.7159114089027447</v>
      </c>
      <c r="AV4" s="1">
        <f t="shared" si="5"/>
        <v>2.045716758268854</v>
      </c>
      <c r="AW4" s="1">
        <f t="shared" si="6"/>
        <v>1.3755221076349626</v>
      </c>
    </row>
    <row r="5" spans="1:49" x14ac:dyDescent="0.2">
      <c r="A5">
        <v>3</v>
      </c>
      <c r="B5" t="s">
        <v>32505</v>
      </c>
      <c r="C5" t="s">
        <v>32504</v>
      </c>
      <c r="F5" t="s">
        <v>32503</v>
      </c>
      <c r="G5" t="s">
        <v>2</v>
      </c>
      <c r="H5" t="s">
        <v>1</v>
      </c>
      <c r="I5" t="s">
        <v>32502</v>
      </c>
      <c r="J5" t="s">
        <v>32501</v>
      </c>
      <c r="K5" t="s">
        <v>32500</v>
      </c>
      <c r="L5" t="s">
        <v>32499</v>
      </c>
      <c r="M5" t="s">
        <v>183</v>
      </c>
      <c r="N5">
        <v>3</v>
      </c>
      <c r="O5" t="s">
        <v>32498</v>
      </c>
      <c r="P5" t="s">
        <v>32497</v>
      </c>
      <c r="Q5" t="s">
        <v>32496</v>
      </c>
      <c r="R5" s="8">
        <v>41638</v>
      </c>
      <c r="S5" s="9">
        <f t="shared" si="0"/>
        <v>2013</v>
      </c>
      <c r="T5" s="9">
        <v>2013</v>
      </c>
      <c r="U5" s="9">
        <f t="shared" si="1"/>
        <v>9</v>
      </c>
      <c r="V5" s="8">
        <v>41638</v>
      </c>
      <c r="W5" t="s">
        <v>1130</v>
      </c>
      <c r="X5" s="2">
        <v>1.3939999999999999</v>
      </c>
      <c r="Y5" s="7">
        <f t="shared" si="7"/>
        <v>3.721203384853581E-2</v>
      </c>
      <c r="AB5">
        <v>12862</v>
      </c>
      <c r="AC5">
        <v>10944087</v>
      </c>
      <c r="AD5" t="s">
        <v>0</v>
      </c>
      <c r="AE5">
        <v>21</v>
      </c>
      <c r="AF5">
        <v>26</v>
      </c>
      <c r="AH5" t="s">
        <v>32495</v>
      </c>
      <c r="AI5" t="s">
        <v>32494</v>
      </c>
      <c r="AK5" t="s">
        <v>32493</v>
      </c>
      <c r="AL5">
        <v>23</v>
      </c>
      <c r="AM5" s="5">
        <f t="shared" si="2"/>
        <v>2.5555555555555554</v>
      </c>
      <c r="AN5" s="4">
        <f t="shared" si="3"/>
        <v>3.8705877403340484E-3</v>
      </c>
      <c r="AO5" s="3"/>
      <c r="AP5">
        <v>1</v>
      </c>
      <c r="AR5" t="s">
        <v>11</v>
      </c>
      <c r="AT5" s="2">
        <v>3.8940000000000001</v>
      </c>
      <c r="AU5" s="1">
        <f t="shared" si="4"/>
        <v>2.7209600016075282</v>
      </c>
      <c r="AV5" s="1">
        <f t="shared" si="5"/>
        <v>2.0541310794434926</v>
      </c>
      <c r="AW5" s="1">
        <f t="shared" si="6"/>
        <v>1.3873021572794575</v>
      </c>
    </row>
    <row r="6" spans="1:49" x14ac:dyDescent="0.2">
      <c r="A6">
        <v>4</v>
      </c>
      <c r="B6" t="s">
        <v>32492</v>
      </c>
      <c r="C6" t="s">
        <v>32491</v>
      </c>
      <c r="F6" t="s">
        <v>32490</v>
      </c>
      <c r="G6" t="s">
        <v>2</v>
      </c>
      <c r="H6" t="s">
        <v>1</v>
      </c>
      <c r="I6" t="s">
        <v>32489</v>
      </c>
      <c r="J6">
        <v>60006541</v>
      </c>
      <c r="K6" t="s">
        <v>1280</v>
      </c>
      <c r="L6" t="s">
        <v>1279</v>
      </c>
      <c r="M6" t="s">
        <v>319</v>
      </c>
      <c r="N6">
        <v>3</v>
      </c>
      <c r="O6" t="s">
        <v>32488</v>
      </c>
      <c r="P6" t="s">
        <v>32487</v>
      </c>
      <c r="Q6" t="s">
        <v>1278</v>
      </c>
      <c r="R6" s="8">
        <v>41638</v>
      </c>
      <c r="S6" s="9">
        <f t="shared" si="0"/>
        <v>2013</v>
      </c>
      <c r="T6" s="9">
        <v>2013</v>
      </c>
      <c r="U6" s="9">
        <f t="shared" si="1"/>
        <v>9</v>
      </c>
      <c r="V6" s="8">
        <v>41638</v>
      </c>
      <c r="W6" t="s">
        <v>1130</v>
      </c>
      <c r="X6" s="2">
        <v>1.3939999999999999</v>
      </c>
      <c r="Y6" s="7">
        <f t="shared" si="7"/>
        <v>3.721203384853581E-2</v>
      </c>
      <c r="AB6">
        <v>12862</v>
      </c>
      <c r="AC6">
        <v>10944087</v>
      </c>
      <c r="AD6" t="s">
        <v>0</v>
      </c>
      <c r="AE6">
        <v>21</v>
      </c>
      <c r="AF6">
        <v>26</v>
      </c>
      <c r="AH6" t="s">
        <v>32486</v>
      </c>
      <c r="AI6" t="s">
        <v>32485</v>
      </c>
      <c r="AK6" t="s">
        <v>32484</v>
      </c>
      <c r="AL6">
        <v>36</v>
      </c>
      <c r="AM6" s="5">
        <f t="shared" si="2"/>
        <v>4</v>
      </c>
      <c r="AN6" s="4">
        <f t="shared" si="3"/>
        <v>6.0583112457402496E-3</v>
      </c>
      <c r="AO6" s="3"/>
      <c r="AP6">
        <v>1</v>
      </c>
      <c r="AR6" t="s">
        <v>11</v>
      </c>
      <c r="AT6" s="2">
        <v>3.8940000000000001</v>
      </c>
      <c r="AU6" s="1">
        <f t="shared" si="4"/>
        <v>2.7865917067697139</v>
      </c>
      <c r="AV6" s="1">
        <f t="shared" si="5"/>
        <v>2.1635172547138031</v>
      </c>
      <c r="AW6" s="1">
        <f t="shared" si="6"/>
        <v>1.5404428026578918</v>
      </c>
    </row>
    <row r="7" spans="1:49" x14ac:dyDescent="0.2">
      <c r="A7">
        <v>5</v>
      </c>
      <c r="B7" t="s">
        <v>32483</v>
      </c>
      <c r="C7" t="s">
        <v>32482</v>
      </c>
      <c r="F7" t="s">
        <v>32481</v>
      </c>
      <c r="G7" t="s">
        <v>2</v>
      </c>
      <c r="H7" t="s">
        <v>1</v>
      </c>
      <c r="I7" t="s">
        <v>32480</v>
      </c>
      <c r="J7" t="s">
        <v>775</v>
      </c>
      <c r="K7" t="s">
        <v>774</v>
      </c>
      <c r="L7" t="s">
        <v>391</v>
      </c>
      <c r="M7" t="s">
        <v>390</v>
      </c>
      <c r="N7">
        <v>5</v>
      </c>
      <c r="O7" t="s">
        <v>32479</v>
      </c>
      <c r="P7" t="s">
        <v>32478</v>
      </c>
      <c r="Q7" t="s">
        <v>32477</v>
      </c>
      <c r="R7" s="8">
        <v>41638</v>
      </c>
      <c r="S7" s="9">
        <f t="shared" si="0"/>
        <v>2013</v>
      </c>
      <c r="T7" s="9">
        <v>2013</v>
      </c>
      <c r="U7" s="9">
        <f t="shared" si="1"/>
        <v>9</v>
      </c>
      <c r="V7" s="8">
        <v>41638</v>
      </c>
      <c r="W7" t="s">
        <v>1130</v>
      </c>
      <c r="X7" s="2">
        <v>1.3939999999999999</v>
      </c>
      <c r="Y7" s="7">
        <f t="shared" si="7"/>
        <v>3.721203384853581E-2</v>
      </c>
      <c r="AB7">
        <v>12862</v>
      </c>
      <c r="AC7">
        <v>10944087</v>
      </c>
      <c r="AD7" t="s">
        <v>0</v>
      </c>
      <c r="AE7">
        <v>21</v>
      </c>
      <c r="AF7">
        <v>26</v>
      </c>
      <c r="AH7" t="s">
        <v>32476</v>
      </c>
      <c r="AI7" t="s">
        <v>32475</v>
      </c>
      <c r="AK7" t="s">
        <v>32474</v>
      </c>
      <c r="AL7">
        <v>27</v>
      </c>
      <c r="AM7" s="5">
        <f t="shared" si="2"/>
        <v>3</v>
      </c>
      <c r="AN7" s="4">
        <f t="shared" si="3"/>
        <v>4.5437334343051876E-3</v>
      </c>
      <c r="AO7" s="3"/>
      <c r="AP7">
        <v>1</v>
      </c>
      <c r="AQ7" t="s">
        <v>760</v>
      </c>
      <c r="AR7">
        <v>692220</v>
      </c>
      <c r="AS7" t="s">
        <v>759</v>
      </c>
      <c r="AT7" s="2">
        <v>3.8940000000000001</v>
      </c>
      <c r="AU7" s="1">
        <f t="shared" si="4"/>
        <v>2.7411543724266623</v>
      </c>
      <c r="AV7" s="1">
        <f t="shared" si="5"/>
        <v>2.08778836414205</v>
      </c>
      <c r="AW7" s="1">
        <f t="shared" si="6"/>
        <v>1.4344223558574374</v>
      </c>
    </row>
    <row r="8" spans="1:49" x14ac:dyDescent="0.2">
      <c r="A8">
        <v>6</v>
      </c>
      <c r="B8" t="s">
        <v>32473</v>
      </c>
      <c r="C8" t="s">
        <v>32472</v>
      </c>
      <c r="F8" t="s">
        <v>32471</v>
      </c>
      <c r="G8" t="s">
        <v>2</v>
      </c>
      <c r="H8" t="s">
        <v>1</v>
      </c>
      <c r="I8" t="s">
        <v>32470</v>
      </c>
      <c r="J8" t="s">
        <v>32469</v>
      </c>
      <c r="K8" t="s">
        <v>32468</v>
      </c>
      <c r="L8" t="s">
        <v>32467</v>
      </c>
      <c r="M8" t="s">
        <v>32466</v>
      </c>
      <c r="N8">
        <v>6</v>
      </c>
      <c r="O8" t="s">
        <v>32465</v>
      </c>
      <c r="P8" t="s">
        <v>32464</v>
      </c>
      <c r="Q8" t="s">
        <v>32463</v>
      </c>
      <c r="R8" s="8">
        <v>41638</v>
      </c>
      <c r="S8" s="9">
        <f t="shared" si="0"/>
        <v>2013</v>
      </c>
      <c r="T8" s="9">
        <v>2013</v>
      </c>
      <c r="U8" s="9">
        <f t="shared" si="1"/>
        <v>9</v>
      </c>
      <c r="V8" s="8">
        <v>2013</v>
      </c>
      <c r="W8" t="s">
        <v>762</v>
      </c>
      <c r="X8" s="2">
        <v>1.3280000000000001</v>
      </c>
      <c r="Y8" s="7">
        <f t="shared" si="7"/>
        <v>3.5450201542937994E-2</v>
      </c>
      <c r="AA8">
        <v>15361225</v>
      </c>
      <c r="AB8">
        <v>18894</v>
      </c>
      <c r="AD8" t="s">
        <v>0</v>
      </c>
      <c r="AE8">
        <v>12</v>
      </c>
      <c r="AG8">
        <v>6676810</v>
      </c>
      <c r="AH8" t="s">
        <v>32462</v>
      </c>
      <c r="AI8" t="s">
        <v>32461</v>
      </c>
      <c r="AJ8" t="s">
        <v>32460</v>
      </c>
      <c r="AK8" t="s">
        <v>32459</v>
      </c>
      <c r="AL8">
        <v>18</v>
      </c>
      <c r="AM8" s="5">
        <f t="shared" si="2"/>
        <v>2</v>
      </c>
      <c r="AN8" s="4">
        <f t="shared" si="3"/>
        <v>3.0291556228701248E-3</v>
      </c>
      <c r="AO8" s="3"/>
      <c r="AP8">
        <v>0</v>
      </c>
      <c r="AR8" t="s">
        <v>11</v>
      </c>
      <c r="AT8" s="2">
        <v>3.8340000000000001</v>
      </c>
      <c r="AU8" s="1">
        <f t="shared" si="4"/>
        <v>2.5723887766917635</v>
      </c>
      <c r="AV8" s="1">
        <f t="shared" si="5"/>
        <v>1.9239678582904058</v>
      </c>
      <c r="AW8" s="1">
        <f t="shared" si="6"/>
        <v>1.2755469398890484</v>
      </c>
    </row>
    <row r="9" spans="1:49" x14ac:dyDescent="0.2">
      <c r="A9">
        <v>7</v>
      </c>
      <c r="B9" t="s">
        <v>32458</v>
      </c>
      <c r="F9" t="s">
        <v>32457</v>
      </c>
      <c r="G9" t="s">
        <v>2</v>
      </c>
      <c r="H9" t="s">
        <v>1</v>
      </c>
      <c r="I9" t="s">
        <v>32456</v>
      </c>
      <c r="J9" t="s">
        <v>32455</v>
      </c>
      <c r="K9" t="s">
        <v>32454</v>
      </c>
      <c r="L9" t="s">
        <v>7248</v>
      </c>
      <c r="M9" t="s">
        <v>1215</v>
      </c>
      <c r="N9">
        <v>3</v>
      </c>
      <c r="O9" t="s">
        <v>32453</v>
      </c>
      <c r="P9" t="s">
        <v>32452</v>
      </c>
      <c r="Q9" t="s">
        <v>32451</v>
      </c>
      <c r="R9" s="8">
        <v>41638</v>
      </c>
      <c r="S9" s="9">
        <f t="shared" si="0"/>
        <v>2013</v>
      </c>
      <c r="T9" s="9">
        <v>2013</v>
      </c>
      <c r="U9" s="9">
        <f t="shared" si="1"/>
        <v>9</v>
      </c>
      <c r="V9" s="8">
        <v>2013</v>
      </c>
      <c r="W9" t="s">
        <v>32450</v>
      </c>
      <c r="X9" s="2">
        <v>0.23899999999999999</v>
      </c>
      <c r="Y9" s="7">
        <f t="shared" si="7"/>
        <v>6.3799685005739301E-3</v>
      </c>
      <c r="AA9">
        <v>13303651</v>
      </c>
      <c r="AB9">
        <v>14569</v>
      </c>
      <c r="AD9" t="s">
        <v>0</v>
      </c>
      <c r="AE9">
        <v>20</v>
      </c>
      <c r="AF9">
        <v>6</v>
      </c>
      <c r="AH9" t="s">
        <v>32449</v>
      </c>
      <c r="AI9" t="s">
        <v>32448</v>
      </c>
      <c r="AJ9" t="s">
        <v>32447</v>
      </c>
      <c r="AK9" t="s">
        <v>32446</v>
      </c>
      <c r="AL9">
        <v>0</v>
      </c>
      <c r="AM9" s="5">
        <f t="shared" si="2"/>
        <v>0</v>
      </c>
      <c r="AN9" s="4">
        <f t="shared" si="3"/>
        <v>0</v>
      </c>
      <c r="AO9" s="3"/>
      <c r="AP9">
        <v>0</v>
      </c>
      <c r="AR9" t="s">
        <v>11</v>
      </c>
      <c r="AT9" s="2" t="s">
        <v>10</v>
      </c>
      <c r="AU9" s="1">
        <f t="shared" si="4"/>
        <v>0.44659779504017505</v>
      </c>
      <c r="AV9" s="1">
        <f t="shared" si="5"/>
        <v>0.31899842502869652</v>
      </c>
      <c r="AW9" s="1">
        <f t="shared" si="6"/>
        <v>0.19139905501721791</v>
      </c>
    </row>
    <row r="10" spans="1:49" x14ac:dyDescent="0.2">
      <c r="A10">
        <v>8</v>
      </c>
      <c r="B10" t="s">
        <v>32445</v>
      </c>
      <c r="F10" t="s">
        <v>32444</v>
      </c>
      <c r="G10" t="s">
        <v>2</v>
      </c>
      <c r="H10" t="s">
        <v>1</v>
      </c>
      <c r="I10" t="s">
        <v>32443</v>
      </c>
      <c r="J10">
        <v>100973745</v>
      </c>
      <c r="K10" t="s">
        <v>32442</v>
      </c>
      <c r="L10" t="s">
        <v>884</v>
      </c>
      <c r="M10" t="s">
        <v>371</v>
      </c>
      <c r="N10">
        <v>2</v>
      </c>
      <c r="O10" t="s">
        <v>32441</v>
      </c>
      <c r="P10" t="s">
        <v>32440</v>
      </c>
      <c r="Q10" t="s">
        <v>32439</v>
      </c>
      <c r="R10" s="8">
        <v>41638</v>
      </c>
      <c r="S10" s="9">
        <f t="shared" si="0"/>
        <v>2013</v>
      </c>
      <c r="T10" s="9">
        <v>2013</v>
      </c>
      <c r="U10" s="9">
        <f t="shared" si="1"/>
        <v>9</v>
      </c>
      <c r="V10" s="8">
        <v>2013</v>
      </c>
      <c r="W10" t="s">
        <v>3719</v>
      </c>
      <c r="X10" s="2">
        <v>0.23699999999999999</v>
      </c>
      <c r="Y10" s="7">
        <f t="shared" si="7"/>
        <v>6.3265796428285418E-3</v>
      </c>
      <c r="AA10">
        <v>13928716</v>
      </c>
      <c r="AB10">
        <v>12200154705</v>
      </c>
      <c r="AD10" t="s">
        <v>0</v>
      </c>
      <c r="AE10">
        <v>15</v>
      </c>
      <c r="AF10">
        <v>4</v>
      </c>
      <c r="AH10" t="s">
        <v>32438</v>
      </c>
      <c r="AI10" t="s">
        <v>32437</v>
      </c>
      <c r="AJ10" t="s">
        <v>32436</v>
      </c>
      <c r="AK10" t="s">
        <v>32435</v>
      </c>
      <c r="AL10">
        <v>0</v>
      </c>
      <c r="AM10" s="5">
        <f t="shared" si="2"/>
        <v>0</v>
      </c>
      <c r="AN10" s="4">
        <f t="shared" si="3"/>
        <v>0</v>
      </c>
      <c r="AO10" s="3"/>
      <c r="AP10">
        <v>0</v>
      </c>
      <c r="AR10" t="s">
        <v>11</v>
      </c>
      <c r="AT10" s="2" t="s">
        <v>10</v>
      </c>
      <c r="AU10" s="1">
        <f t="shared" si="4"/>
        <v>0.44286057499799786</v>
      </c>
      <c r="AV10" s="1">
        <f t="shared" si="5"/>
        <v>0.31632898214142707</v>
      </c>
      <c r="AW10" s="1">
        <f t="shared" si="6"/>
        <v>0.18979738928485626</v>
      </c>
    </row>
    <row r="11" spans="1:49" x14ac:dyDescent="0.2">
      <c r="A11">
        <v>9</v>
      </c>
      <c r="B11" t="s">
        <v>32434</v>
      </c>
      <c r="C11" t="s">
        <v>32433</v>
      </c>
      <c r="F11" t="s">
        <v>32432</v>
      </c>
      <c r="G11" t="s">
        <v>2</v>
      </c>
      <c r="H11" t="s">
        <v>1</v>
      </c>
      <c r="I11" t="s">
        <v>32431</v>
      </c>
      <c r="J11" t="s">
        <v>32430</v>
      </c>
      <c r="K11" t="s">
        <v>32429</v>
      </c>
      <c r="L11" t="s">
        <v>32428</v>
      </c>
      <c r="M11" t="s">
        <v>32427</v>
      </c>
      <c r="N11">
        <v>6</v>
      </c>
      <c r="O11" t="s">
        <v>32426</v>
      </c>
      <c r="P11" t="s">
        <v>32425</v>
      </c>
      <c r="Q11" t="s">
        <v>32424</v>
      </c>
      <c r="R11" s="8">
        <v>41636</v>
      </c>
      <c r="S11" s="9">
        <f t="shared" si="0"/>
        <v>2013</v>
      </c>
      <c r="T11" s="9">
        <v>2013</v>
      </c>
      <c r="U11" s="9">
        <f t="shared" si="1"/>
        <v>9</v>
      </c>
      <c r="V11" s="8">
        <v>41636</v>
      </c>
      <c r="W11" t="s">
        <v>2148</v>
      </c>
      <c r="X11" s="2">
        <v>0.98</v>
      </c>
      <c r="Y11" s="7">
        <f t="shared" si="7"/>
        <v>2.6160540295240384E-2</v>
      </c>
      <c r="AA11">
        <v>14779226</v>
      </c>
      <c r="AB11">
        <v>9500153949</v>
      </c>
      <c r="AC11">
        <v>14779234</v>
      </c>
      <c r="AD11" t="s">
        <v>0</v>
      </c>
      <c r="AE11">
        <v>42</v>
      </c>
      <c r="AF11">
        <v>48</v>
      </c>
      <c r="AH11" t="s">
        <v>32423</v>
      </c>
      <c r="AI11" t="s">
        <v>32422</v>
      </c>
      <c r="AK11" t="s">
        <v>32421</v>
      </c>
      <c r="AL11">
        <v>10</v>
      </c>
      <c r="AM11" s="5">
        <f t="shared" si="2"/>
        <v>1.1111111111111112</v>
      </c>
      <c r="AN11" s="4">
        <f t="shared" si="3"/>
        <v>1.6828642349278472E-3</v>
      </c>
      <c r="AO11" s="3"/>
      <c r="AP11">
        <v>0</v>
      </c>
      <c r="AQ11" t="s">
        <v>289</v>
      </c>
      <c r="AR11">
        <v>1058638</v>
      </c>
      <c r="AS11" t="s">
        <v>288</v>
      </c>
      <c r="AT11" s="2">
        <v>4.3899999999999997</v>
      </c>
      <c r="AU11" s="1">
        <f t="shared" si="4"/>
        <v>1.8817237477146622</v>
      </c>
      <c r="AV11" s="1">
        <f t="shared" si="5"/>
        <v>1.3921702265084115</v>
      </c>
      <c r="AW11" s="1">
        <f t="shared" si="6"/>
        <v>0.90261670530216076</v>
      </c>
    </row>
    <row r="12" spans="1:49" x14ac:dyDescent="0.2">
      <c r="A12">
        <v>10</v>
      </c>
      <c r="B12" t="s">
        <v>32420</v>
      </c>
      <c r="C12" t="s">
        <v>32419</v>
      </c>
      <c r="F12" t="s">
        <v>32418</v>
      </c>
      <c r="G12" t="s">
        <v>2</v>
      </c>
      <c r="H12" t="s">
        <v>1</v>
      </c>
      <c r="I12" t="s">
        <v>32417</v>
      </c>
      <c r="J12" t="s">
        <v>32416</v>
      </c>
      <c r="K12" t="s">
        <v>32415</v>
      </c>
      <c r="L12" t="s">
        <v>32414</v>
      </c>
      <c r="M12" t="s">
        <v>217</v>
      </c>
      <c r="N12">
        <v>5</v>
      </c>
      <c r="O12" t="s">
        <v>32413</v>
      </c>
      <c r="P12" t="s">
        <v>32412</v>
      </c>
      <c r="Q12" t="s">
        <v>32411</v>
      </c>
      <c r="R12" s="8">
        <v>41636</v>
      </c>
      <c r="S12" s="9">
        <f t="shared" si="0"/>
        <v>2013</v>
      </c>
      <c r="T12" s="9">
        <v>2013</v>
      </c>
      <c r="U12" s="9">
        <f t="shared" si="1"/>
        <v>9</v>
      </c>
      <c r="V12" s="8">
        <v>41636</v>
      </c>
      <c r="W12" t="s">
        <v>2148</v>
      </c>
      <c r="X12" s="2">
        <v>0.98</v>
      </c>
      <c r="Y12" s="7">
        <f t="shared" si="7"/>
        <v>2.6160540295240384E-2</v>
      </c>
      <c r="AA12">
        <v>14779226</v>
      </c>
      <c r="AB12">
        <v>9500153949</v>
      </c>
      <c r="AC12">
        <v>14779234</v>
      </c>
      <c r="AD12" t="s">
        <v>0</v>
      </c>
      <c r="AE12">
        <v>42</v>
      </c>
      <c r="AF12">
        <v>48</v>
      </c>
      <c r="AH12" t="s">
        <v>32410</v>
      </c>
      <c r="AI12" t="s">
        <v>32409</v>
      </c>
      <c r="AK12" t="s">
        <v>32408</v>
      </c>
      <c r="AL12">
        <v>10</v>
      </c>
      <c r="AM12" s="5">
        <f t="shared" si="2"/>
        <v>1.1111111111111112</v>
      </c>
      <c r="AN12" s="4">
        <f t="shared" si="3"/>
        <v>1.6828642349278472E-3</v>
      </c>
      <c r="AO12" s="3"/>
      <c r="AP12">
        <v>0</v>
      </c>
      <c r="AR12" t="s">
        <v>11</v>
      </c>
      <c r="AT12" s="2">
        <v>4.3899999999999997</v>
      </c>
      <c r="AU12" s="1">
        <f t="shared" si="4"/>
        <v>1.8817237477146622</v>
      </c>
      <c r="AV12" s="1">
        <f t="shared" si="5"/>
        <v>1.3921702265084115</v>
      </c>
      <c r="AW12" s="1">
        <f t="shared" si="6"/>
        <v>0.90261670530216076</v>
      </c>
    </row>
    <row r="13" spans="1:49" x14ac:dyDescent="0.2">
      <c r="A13">
        <v>11</v>
      </c>
      <c r="B13" t="s">
        <v>32407</v>
      </c>
      <c r="C13" t="s">
        <v>32406</v>
      </c>
      <c r="F13" t="s">
        <v>32405</v>
      </c>
      <c r="G13" t="s">
        <v>2</v>
      </c>
      <c r="H13" t="s">
        <v>1</v>
      </c>
      <c r="I13" t="s">
        <v>32404</v>
      </c>
      <c r="J13">
        <v>60016211</v>
      </c>
      <c r="K13" t="s">
        <v>32403</v>
      </c>
      <c r="L13" t="s">
        <v>147</v>
      </c>
      <c r="M13" t="s">
        <v>120</v>
      </c>
      <c r="N13">
        <v>4</v>
      </c>
      <c r="O13" t="s">
        <v>32402</v>
      </c>
      <c r="P13" t="s">
        <v>32401</v>
      </c>
      <c r="Q13" t="s">
        <v>32400</v>
      </c>
      <c r="R13" s="8">
        <v>41635</v>
      </c>
      <c r="S13" s="9">
        <f t="shared" si="0"/>
        <v>2013</v>
      </c>
      <c r="T13" s="9">
        <v>2013</v>
      </c>
      <c r="U13" s="9">
        <f t="shared" si="1"/>
        <v>9</v>
      </c>
      <c r="V13" s="8">
        <v>41635</v>
      </c>
      <c r="W13" t="s">
        <v>5751</v>
      </c>
      <c r="X13" s="2">
        <v>1.67</v>
      </c>
      <c r="Y13" s="7">
        <f t="shared" si="7"/>
        <v>4.4579696217399427E-2</v>
      </c>
      <c r="AB13">
        <v>21101038508</v>
      </c>
      <c r="AC13">
        <v>21698996</v>
      </c>
      <c r="AD13" t="s">
        <v>0</v>
      </c>
      <c r="AE13">
        <v>118</v>
      </c>
      <c r="AF13">
        <v>24</v>
      </c>
      <c r="AH13" t="s">
        <v>32399</v>
      </c>
      <c r="AI13" t="s">
        <v>32398</v>
      </c>
      <c r="AJ13" t="s">
        <v>32397</v>
      </c>
      <c r="AK13" t="s">
        <v>32396</v>
      </c>
      <c r="AL13">
        <v>24</v>
      </c>
      <c r="AM13" s="5">
        <f t="shared" si="2"/>
        <v>2.6666666666666665</v>
      </c>
      <c r="AN13" s="4">
        <f t="shared" si="3"/>
        <v>4.0388741638268328E-3</v>
      </c>
      <c r="AO13" s="3"/>
      <c r="AP13">
        <v>0</v>
      </c>
      <c r="AR13">
        <v>40930949</v>
      </c>
      <c r="AT13" s="2" t="s">
        <v>10</v>
      </c>
      <c r="AU13" s="1">
        <f t="shared" si="4"/>
        <v>3.241744960132765</v>
      </c>
      <c r="AV13" s="1">
        <f t="shared" si="5"/>
        <v>2.4309285190613128</v>
      </c>
      <c r="AW13" s="1">
        <f t="shared" si="6"/>
        <v>1.620112077989861</v>
      </c>
    </row>
    <row r="14" spans="1:49" x14ac:dyDescent="0.2">
      <c r="A14">
        <v>12</v>
      </c>
      <c r="B14" t="s">
        <v>32395</v>
      </c>
      <c r="F14" t="s">
        <v>32394</v>
      </c>
      <c r="G14" t="s">
        <v>2</v>
      </c>
      <c r="H14" t="s">
        <v>1</v>
      </c>
      <c r="I14" t="s">
        <v>1499</v>
      </c>
      <c r="J14">
        <v>60021318</v>
      </c>
      <c r="K14" t="s">
        <v>32393</v>
      </c>
      <c r="L14" t="s">
        <v>2065</v>
      </c>
      <c r="M14" t="s">
        <v>14</v>
      </c>
      <c r="N14">
        <v>3</v>
      </c>
      <c r="O14" t="s">
        <v>32392</v>
      </c>
      <c r="P14" t="s">
        <v>32391</v>
      </c>
      <c r="Q14" t="s">
        <v>32390</v>
      </c>
      <c r="R14" s="8">
        <v>41635</v>
      </c>
      <c r="S14" s="9">
        <f t="shared" si="0"/>
        <v>2013</v>
      </c>
      <c r="T14" s="9">
        <v>2013</v>
      </c>
      <c r="U14" s="9">
        <f t="shared" si="1"/>
        <v>9</v>
      </c>
      <c r="V14" s="8">
        <v>2013</v>
      </c>
      <c r="W14" t="s">
        <v>1652</v>
      </c>
      <c r="X14" s="2">
        <v>0.17499999999999999</v>
      </c>
      <c r="Y14" s="7">
        <f t="shared" si="7"/>
        <v>4.6715250527214966E-3</v>
      </c>
      <c r="AA14">
        <v>9734562</v>
      </c>
      <c r="AB14">
        <v>21100217234</v>
      </c>
      <c r="AC14">
        <v>9739769</v>
      </c>
      <c r="AD14" t="s">
        <v>0</v>
      </c>
      <c r="AE14">
        <v>8</v>
      </c>
      <c r="AF14">
        <v>8</v>
      </c>
      <c r="AH14" t="s">
        <v>32389</v>
      </c>
      <c r="AI14" t="s">
        <v>32388</v>
      </c>
      <c r="AJ14" t="s">
        <v>32387</v>
      </c>
      <c r="AK14" t="s">
        <v>32386</v>
      </c>
      <c r="AL14">
        <v>0</v>
      </c>
      <c r="AM14" s="5">
        <f t="shared" si="2"/>
        <v>0</v>
      </c>
      <c r="AN14" s="4">
        <f t="shared" si="3"/>
        <v>0</v>
      </c>
      <c r="AO14" s="3"/>
      <c r="AP14">
        <v>0</v>
      </c>
      <c r="AR14" t="s">
        <v>11</v>
      </c>
      <c r="AT14" s="2" t="s">
        <v>10</v>
      </c>
      <c r="AU14" s="1">
        <f t="shared" si="4"/>
        <v>0.32700675369050475</v>
      </c>
      <c r="AV14" s="1">
        <f t="shared" si="5"/>
        <v>0.23357625263607484</v>
      </c>
      <c r="AW14" s="1">
        <f t="shared" si="6"/>
        <v>0.14014575158164488</v>
      </c>
    </row>
    <row r="15" spans="1:49" x14ac:dyDescent="0.2">
      <c r="A15">
        <v>13</v>
      </c>
      <c r="B15" t="s">
        <v>32385</v>
      </c>
      <c r="C15" t="s">
        <v>32384</v>
      </c>
      <c r="F15" t="s">
        <v>32383</v>
      </c>
      <c r="G15" t="s">
        <v>2</v>
      </c>
      <c r="H15" t="s">
        <v>1</v>
      </c>
      <c r="I15" t="s">
        <v>32382</v>
      </c>
      <c r="J15" t="s">
        <v>32381</v>
      </c>
      <c r="K15" t="s">
        <v>32380</v>
      </c>
      <c r="L15" t="s">
        <v>32379</v>
      </c>
      <c r="M15" t="s">
        <v>183</v>
      </c>
      <c r="N15">
        <v>4</v>
      </c>
      <c r="O15" t="s">
        <v>32378</v>
      </c>
      <c r="P15" t="s">
        <v>32377</v>
      </c>
      <c r="Q15" t="s">
        <v>32376</v>
      </c>
      <c r="R15" s="8">
        <v>41634</v>
      </c>
      <c r="S15" s="9">
        <f t="shared" si="0"/>
        <v>2013</v>
      </c>
      <c r="T15" s="9">
        <v>2013</v>
      </c>
      <c r="U15" s="9">
        <f t="shared" si="1"/>
        <v>9</v>
      </c>
      <c r="V15" s="8">
        <v>41634</v>
      </c>
      <c r="W15" t="s">
        <v>2358</v>
      </c>
      <c r="X15" s="2">
        <v>2.5350000000000001</v>
      </c>
      <c r="Y15" s="7">
        <f t="shared" si="7"/>
        <v>6.7670377192279973E-2</v>
      </c>
      <c r="AA15">
        <v>19448244</v>
      </c>
      <c r="AB15">
        <v>19700171101</v>
      </c>
      <c r="AC15">
        <v>19448252</v>
      </c>
      <c r="AD15" t="s">
        <v>0</v>
      </c>
      <c r="AE15">
        <v>5</v>
      </c>
      <c r="AF15">
        <v>24</v>
      </c>
      <c r="AH15" t="s">
        <v>32375</v>
      </c>
      <c r="AI15" t="s">
        <v>32374</v>
      </c>
      <c r="AJ15" t="s">
        <v>32373</v>
      </c>
      <c r="AK15" t="s">
        <v>32372</v>
      </c>
      <c r="AL15">
        <v>84</v>
      </c>
      <c r="AM15" s="5">
        <f t="shared" si="2"/>
        <v>9.3333333333333339</v>
      </c>
      <c r="AN15" s="4">
        <f t="shared" si="3"/>
        <v>1.4136059573393917E-2</v>
      </c>
      <c r="AO15" s="3"/>
      <c r="AP15">
        <v>0</v>
      </c>
      <c r="AR15" t="s">
        <v>11</v>
      </c>
      <c r="AT15" s="2" t="s">
        <v>10</v>
      </c>
      <c r="AU15" s="1">
        <f t="shared" si="4"/>
        <v>5.1610081906614154</v>
      </c>
      <c r="AV15" s="1">
        <f t="shared" si="5"/>
        <v>4.0903218382836943</v>
      </c>
      <c r="AW15" s="1">
        <f t="shared" si="6"/>
        <v>3.0196354859059733</v>
      </c>
    </row>
    <row r="16" spans="1:49" x14ac:dyDescent="0.2">
      <c r="A16">
        <v>14</v>
      </c>
      <c r="B16" t="s">
        <v>32371</v>
      </c>
      <c r="C16" t="s">
        <v>32370</v>
      </c>
      <c r="F16" t="s">
        <v>32369</v>
      </c>
      <c r="G16" t="s">
        <v>2</v>
      </c>
      <c r="H16" t="s">
        <v>1</v>
      </c>
      <c r="I16" t="s">
        <v>32368</v>
      </c>
      <c r="J16" t="s">
        <v>32367</v>
      </c>
      <c r="K16" t="s">
        <v>32366</v>
      </c>
      <c r="L16" t="s">
        <v>32365</v>
      </c>
      <c r="M16" t="s">
        <v>618</v>
      </c>
      <c r="N16">
        <v>6</v>
      </c>
      <c r="O16" t="s">
        <v>32364</v>
      </c>
      <c r="P16" t="s">
        <v>32363</v>
      </c>
      <c r="Q16" t="s">
        <v>32362</v>
      </c>
      <c r="R16" s="8">
        <v>41634</v>
      </c>
      <c r="S16" s="9">
        <f t="shared" si="0"/>
        <v>2013</v>
      </c>
      <c r="T16" s="9">
        <v>2013</v>
      </c>
      <c r="U16" s="9">
        <f t="shared" si="1"/>
        <v>9</v>
      </c>
      <c r="V16" s="8">
        <v>2013</v>
      </c>
      <c r="W16" t="s">
        <v>32361</v>
      </c>
      <c r="X16" s="2">
        <v>0.32400000000000001</v>
      </c>
      <c r="Y16" s="7">
        <f t="shared" si="7"/>
        <v>8.6489949547529435E-3</v>
      </c>
      <c r="AA16" t="s">
        <v>32360</v>
      </c>
      <c r="AB16">
        <v>21664</v>
      </c>
      <c r="AC16">
        <v>21655456</v>
      </c>
      <c r="AD16" t="s">
        <v>0</v>
      </c>
      <c r="AE16">
        <v>72</v>
      </c>
      <c r="AF16">
        <v>4</v>
      </c>
      <c r="AH16" t="s">
        <v>2470</v>
      </c>
      <c r="AI16" t="s">
        <v>32359</v>
      </c>
      <c r="AJ16" t="s">
        <v>32358</v>
      </c>
      <c r="AK16" t="s">
        <v>32357</v>
      </c>
      <c r="AL16">
        <v>22</v>
      </c>
      <c r="AM16" s="5">
        <f t="shared" si="2"/>
        <v>2.4444444444444446</v>
      </c>
      <c r="AN16" s="4">
        <f t="shared" si="3"/>
        <v>3.702301316841264E-3</v>
      </c>
      <c r="AO16" s="3"/>
      <c r="AP16">
        <v>0</v>
      </c>
      <c r="AR16" t="s">
        <v>11</v>
      </c>
      <c r="AT16" s="2">
        <v>1.7290000000000001</v>
      </c>
      <c r="AU16" s="1">
        <f t="shared" si="4"/>
        <v>0.71649868633794389</v>
      </c>
      <c r="AV16" s="1">
        <f t="shared" si="5"/>
        <v>0.61756481357971038</v>
      </c>
      <c r="AW16" s="1">
        <f t="shared" si="6"/>
        <v>0.51863094082147676</v>
      </c>
    </row>
    <row r="17" spans="1:49" x14ac:dyDescent="0.2">
      <c r="A17">
        <v>15</v>
      </c>
      <c r="B17" t="s">
        <v>32356</v>
      </c>
      <c r="C17" t="s">
        <v>32355</v>
      </c>
      <c r="F17" t="s">
        <v>32354</v>
      </c>
      <c r="G17" t="s">
        <v>2</v>
      </c>
      <c r="H17" t="s">
        <v>1</v>
      </c>
      <c r="I17" t="s">
        <v>32353</v>
      </c>
      <c r="J17">
        <v>60016930</v>
      </c>
      <c r="K17" t="s">
        <v>948</v>
      </c>
      <c r="L17" t="s">
        <v>147</v>
      </c>
      <c r="M17" t="s">
        <v>120</v>
      </c>
      <c r="N17">
        <v>5</v>
      </c>
      <c r="O17" t="s">
        <v>32352</v>
      </c>
      <c r="P17" t="s">
        <v>32351</v>
      </c>
      <c r="Q17" t="s">
        <v>947</v>
      </c>
      <c r="R17" s="8">
        <v>41634</v>
      </c>
      <c r="S17" s="9">
        <f t="shared" si="0"/>
        <v>2013</v>
      </c>
      <c r="T17" s="9">
        <v>2013</v>
      </c>
      <c r="U17" s="9">
        <f t="shared" si="1"/>
        <v>9</v>
      </c>
      <c r="V17" s="8">
        <v>2013</v>
      </c>
      <c r="W17" t="s">
        <v>762</v>
      </c>
      <c r="X17" s="2">
        <v>1.3280000000000001</v>
      </c>
      <c r="Y17" s="7">
        <f t="shared" si="7"/>
        <v>3.5450201542937994E-2</v>
      </c>
      <c r="AA17">
        <v>15361225</v>
      </c>
      <c r="AB17">
        <v>18894</v>
      </c>
      <c r="AD17" t="s">
        <v>0</v>
      </c>
      <c r="AE17">
        <v>12</v>
      </c>
      <c r="AG17">
        <v>6671366</v>
      </c>
      <c r="AH17" t="s">
        <v>32350</v>
      </c>
      <c r="AI17" t="s">
        <v>32349</v>
      </c>
      <c r="AJ17" t="s">
        <v>32348</v>
      </c>
      <c r="AK17" t="s">
        <v>32347</v>
      </c>
      <c r="AL17">
        <v>46</v>
      </c>
      <c r="AM17" s="5">
        <f t="shared" si="2"/>
        <v>5.1111111111111107</v>
      </c>
      <c r="AN17" s="4">
        <f t="shared" si="3"/>
        <v>7.7411754806680968E-3</v>
      </c>
      <c r="AO17" s="3"/>
      <c r="AP17">
        <v>0</v>
      </c>
      <c r="AQ17" t="s">
        <v>65</v>
      </c>
      <c r="AR17">
        <v>61372038</v>
      </c>
      <c r="AS17" t="s">
        <v>64</v>
      </c>
      <c r="AT17" s="2">
        <v>3.8340000000000001</v>
      </c>
      <c r="AU17" s="1">
        <f t="shared" si="4"/>
        <v>2.7137493724257022</v>
      </c>
      <c r="AV17" s="1">
        <f t="shared" si="5"/>
        <v>2.1595688511803046</v>
      </c>
      <c r="AW17" s="1">
        <f t="shared" si="6"/>
        <v>1.6053883299349065</v>
      </c>
    </row>
    <row r="18" spans="1:49" x14ac:dyDescent="0.2">
      <c r="A18">
        <v>16</v>
      </c>
      <c r="B18" t="s">
        <v>32346</v>
      </c>
      <c r="C18" t="s">
        <v>32345</v>
      </c>
      <c r="F18" t="s">
        <v>32344</v>
      </c>
      <c r="G18" t="s">
        <v>2</v>
      </c>
      <c r="H18" t="s">
        <v>1</v>
      </c>
      <c r="I18" t="s">
        <v>734</v>
      </c>
      <c r="J18">
        <v>60025278</v>
      </c>
      <c r="K18" t="s">
        <v>682</v>
      </c>
      <c r="L18" t="s">
        <v>147</v>
      </c>
      <c r="M18" t="s">
        <v>120</v>
      </c>
      <c r="N18">
        <v>4</v>
      </c>
      <c r="O18" t="s">
        <v>32343</v>
      </c>
      <c r="P18" t="s">
        <v>32342</v>
      </c>
      <c r="Q18" t="s">
        <v>1398</v>
      </c>
      <c r="R18" s="8">
        <v>41634</v>
      </c>
      <c r="S18" s="9">
        <f t="shared" si="0"/>
        <v>2013</v>
      </c>
      <c r="T18" s="9">
        <v>2013</v>
      </c>
      <c r="U18" s="9">
        <f t="shared" si="1"/>
        <v>9</v>
      </c>
      <c r="V18" s="8">
        <v>2013</v>
      </c>
      <c r="W18" t="s">
        <v>762</v>
      </c>
      <c r="X18" s="2">
        <v>1.3280000000000001</v>
      </c>
      <c r="Y18" s="7">
        <f t="shared" si="7"/>
        <v>3.5450201542937994E-2</v>
      </c>
      <c r="AA18">
        <v>15361225</v>
      </c>
      <c r="AB18">
        <v>18894</v>
      </c>
      <c r="AD18" t="s">
        <v>0</v>
      </c>
      <c r="AE18">
        <v>12</v>
      </c>
      <c r="AG18">
        <v>6676807</v>
      </c>
      <c r="AH18" t="s">
        <v>32341</v>
      </c>
      <c r="AI18" t="s">
        <v>32340</v>
      </c>
      <c r="AJ18" t="s">
        <v>32339</v>
      </c>
      <c r="AK18" t="s">
        <v>32338</v>
      </c>
      <c r="AL18">
        <v>9</v>
      </c>
      <c r="AM18" s="5">
        <f t="shared" si="2"/>
        <v>1</v>
      </c>
      <c r="AN18" s="4">
        <f t="shared" si="3"/>
        <v>1.5145778114350624E-3</v>
      </c>
      <c r="AO18" s="3"/>
      <c r="AP18">
        <v>0</v>
      </c>
      <c r="AR18" t="s">
        <v>11</v>
      </c>
      <c r="AT18" s="2">
        <v>3.8340000000000001</v>
      </c>
      <c r="AU18" s="1">
        <f t="shared" si="4"/>
        <v>2.5269514423487114</v>
      </c>
      <c r="AV18" s="1">
        <f t="shared" si="5"/>
        <v>1.8482389677186528</v>
      </c>
      <c r="AW18" s="1">
        <f t="shared" si="6"/>
        <v>1.1695264930885942</v>
      </c>
    </row>
    <row r="19" spans="1:49" x14ac:dyDescent="0.2">
      <c r="A19">
        <v>17</v>
      </c>
      <c r="B19" t="s">
        <v>32337</v>
      </c>
      <c r="C19" t="s">
        <v>32336</v>
      </c>
      <c r="D19" t="s">
        <v>32335</v>
      </c>
      <c r="F19" t="s">
        <v>32334</v>
      </c>
      <c r="G19" t="s">
        <v>2</v>
      </c>
      <c r="H19" t="s">
        <v>1</v>
      </c>
      <c r="I19" t="s">
        <v>1310</v>
      </c>
      <c r="J19">
        <v>60000745</v>
      </c>
      <c r="K19" t="s">
        <v>658</v>
      </c>
      <c r="L19" t="s">
        <v>657</v>
      </c>
      <c r="M19" t="s">
        <v>23</v>
      </c>
      <c r="N19">
        <v>6</v>
      </c>
      <c r="O19" t="s">
        <v>32333</v>
      </c>
      <c r="P19" t="s">
        <v>32332</v>
      </c>
      <c r="Q19" t="s">
        <v>32331</v>
      </c>
      <c r="R19" s="8">
        <v>41633</v>
      </c>
      <c r="S19" s="9">
        <f t="shared" si="0"/>
        <v>2013</v>
      </c>
      <c r="T19" s="9">
        <v>2013</v>
      </c>
      <c r="U19" s="9">
        <f t="shared" si="1"/>
        <v>9</v>
      </c>
      <c r="V19" s="8">
        <v>41633</v>
      </c>
      <c r="W19" t="s">
        <v>10474</v>
      </c>
      <c r="X19" s="2">
        <v>0.90400000000000003</v>
      </c>
      <c r="Y19" s="7">
        <f t="shared" si="7"/>
        <v>2.4131763700915621E-2</v>
      </c>
      <c r="AA19">
        <v>2578972</v>
      </c>
      <c r="AB19">
        <v>24537</v>
      </c>
      <c r="AD19" t="s">
        <v>0</v>
      </c>
      <c r="AE19">
        <v>237</v>
      </c>
      <c r="AH19" t="s">
        <v>32330</v>
      </c>
      <c r="AI19" t="s">
        <v>32329</v>
      </c>
      <c r="AJ19" t="s">
        <v>32328</v>
      </c>
      <c r="AK19" t="s">
        <v>32327</v>
      </c>
      <c r="AL19">
        <v>8</v>
      </c>
      <c r="AM19" s="5">
        <f t="shared" si="2"/>
        <v>0.88888888888888884</v>
      </c>
      <c r="AN19" s="4">
        <f t="shared" si="3"/>
        <v>1.3462913879422776E-3</v>
      </c>
      <c r="AO19" s="3"/>
      <c r="AP19">
        <v>0</v>
      </c>
      <c r="AR19" t="s">
        <v>11</v>
      </c>
      <c r="AT19" s="2" t="s">
        <v>10</v>
      </c>
      <c r="AU19" s="1">
        <f t="shared" si="4"/>
        <v>1.7296122007023618</v>
      </c>
      <c r="AV19" s="1">
        <f t="shared" si="5"/>
        <v>1.2739027544428949</v>
      </c>
      <c r="AW19" s="1">
        <f t="shared" si="6"/>
        <v>0.81819330818342795</v>
      </c>
    </row>
    <row r="20" spans="1:49" x14ac:dyDescent="0.2">
      <c r="A20">
        <v>18</v>
      </c>
      <c r="B20" t="s">
        <v>32326</v>
      </c>
      <c r="C20" t="s">
        <v>32325</v>
      </c>
      <c r="D20" t="s">
        <v>32324</v>
      </c>
      <c r="F20" t="s">
        <v>32323</v>
      </c>
      <c r="G20" t="s">
        <v>2</v>
      </c>
      <c r="H20" t="s">
        <v>1</v>
      </c>
      <c r="I20" t="s">
        <v>2084</v>
      </c>
      <c r="J20" t="s">
        <v>2083</v>
      </c>
      <c r="K20" t="s">
        <v>2082</v>
      </c>
      <c r="L20" t="s">
        <v>2081</v>
      </c>
      <c r="M20" t="s">
        <v>45</v>
      </c>
      <c r="N20">
        <v>2</v>
      </c>
      <c r="O20" t="s">
        <v>32322</v>
      </c>
      <c r="P20" t="s">
        <v>32321</v>
      </c>
      <c r="Q20" t="s">
        <v>32320</v>
      </c>
      <c r="R20" s="8">
        <v>41633</v>
      </c>
      <c r="S20" s="9">
        <f t="shared" si="0"/>
        <v>2013</v>
      </c>
      <c r="T20" s="9">
        <v>2013</v>
      </c>
      <c r="U20" s="9">
        <f t="shared" si="1"/>
        <v>9</v>
      </c>
      <c r="V20" s="8">
        <v>41633</v>
      </c>
      <c r="W20" t="s">
        <v>10474</v>
      </c>
      <c r="X20" s="2">
        <v>0.90400000000000003</v>
      </c>
      <c r="Y20" s="7">
        <f t="shared" si="7"/>
        <v>2.4131763700915621E-2</v>
      </c>
      <c r="AA20">
        <v>2578972</v>
      </c>
      <c r="AB20">
        <v>24537</v>
      </c>
      <c r="AD20" t="s">
        <v>0</v>
      </c>
      <c r="AE20">
        <v>237</v>
      </c>
      <c r="AH20" t="s">
        <v>32319</v>
      </c>
      <c r="AI20" t="s">
        <v>32318</v>
      </c>
      <c r="AJ20" t="s">
        <v>32317</v>
      </c>
      <c r="AK20" t="s">
        <v>32316</v>
      </c>
      <c r="AL20">
        <v>6</v>
      </c>
      <c r="AM20" s="5">
        <f t="shared" si="2"/>
        <v>0.66666666666666663</v>
      </c>
      <c r="AN20" s="4">
        <f t="shared" si="3"/>
        <v>1.0097185409567082E-3</v>
      </c>
      <c r="AO20" s="3"/>
      <c r="AP20">
        <v>0</v>
      </c>
      <c r="AQ20" t="s">
        <v>43</v>
      </c>
      <c r="AR20" t="s">
        <v>32315</v>
      </c>
      <c r="AS20" t="s">
        <v>42</v>
      </c>
      <c r="AT20" s="2" t="s">
        <v>10</v>
      </c>
      <c r="AU20" s="1">
        <f t="shared" si="4"/>
        <v>1.7195150152927947</v>
      </c>
      <c r="AV20" s="1">
        <f t="shared" si="5"/>
        <v>1.2570741120936166</v>
      </c>
      <c r="AW20" s="1">
        <f t="shared" si="6"/>
        <v>0.79463320889443823</v>
      </c>
    </row>
    <row r="21" spans="1:49" x14ac:dyDescent="0.2">
      <c r="A21">
        <v>19</v>
      </c>
      <c r="B21" t="s">
        <v>32314</v>
      </c>
      <c r="C21" t="s">
        <v>32313</v>
      </c>
      <c r="F21" t="s">
        <v>32312</v>
      </c>
      <c r="G21" t="s">
        <v>2</v>
      </c>
      <c r="H21" t="s">
        <v>1</v>
      </c>
      <c r="I21" t="s">
        <v>32311</v>
      </c>
      <c r="J21">
        <v>60005415</v>
      </c>
      <c r="K21" t="s">
        <v>494</v>
      </c>
      <c r="L21" t="s">
        <v>493</v>
      </c>
      <c r="M21" t="s">
        <v>12</v>
      </c>
      <c r="N21">
        <v>2</v>
      </c>
      <c r="O21" t="s">
        <v>32310</v>
      </c>
      <c r="P21" t="s">
        <v>32309</v>
      </c>
      <c r="Q21" t="s">
        <v>492</v>
      </c>
      <c r="R21" s="8">
        <v>41633</v>
      </c>
      <c r="S21" s="9">
        <f t="shared" si="0"/>
        <v>2013</v>
      </c>
      <c r="T21" s="9">
        <v>2013</v>
      </c>
      <c r="U21" s="9">
        <f t="shared" si="1"/>
        <v>9</v>
      </c>
      <c r="V21" s="8">
        <v>41633</v>
      </c>
      <c r="W21" t="s">
        <v>232</v>
      </c>
      <c r="X21" s="2">
        <v>0.42</v>
      </c>
      <c r="Y21" s="7">
        <f t="shared" si="7"/>
        <v>1.1211660126531593E-2</v>
      </c>
      <c r="AA21">
        <v>15308669</v>
      </c>
      <c r="AB21">
        <v>17543</v>
      </c>
      <c r="AC21">
        <v>15308677</v>
      </c>
      <c r="AD21" t="s">
        <v>0</v>
      </c>
      <c r="AE21">
        <v>13</v>
      </c>
      <c r="AF21">
        <v>18</v>
      </c>
      <c r="AH21" t="s">
        <v>32308</v>
      </c>
      <c r="AI21" t="s">
        <v>32307</v>
      </c>
      <c r="AJ21" t="s">
        <v>32306</v>
      </c>
      <c r="AK21" t="s">
        <v>32305</v>
      </c>
      <c r="AL21">
        <v>1</v>
      </c>
      <c r="AM21" s="5">
        <f t="shared" si="2"/>
        <v>0.1111111111111111</v>
      </c>
      <c r="AN21" s="4">
        <f t="shared" si="3"/>
        <v>1.682864234927847E-4</v>
      </c>
      <c r="AO21" s="3"/>
      <c r="AP21">
        <v>0</v>
      </c>
      <c r="AQ21" t="s">
        <v>61</v>
      </c>
      <c r="AR21" t="s">
        <v>11</v>
      </c>
      <c r="AS21" t="s">
        <v>60</v>
      </c>
      <c r="AT21" s="2" t="s">
        <v>10</v>
      </c>
      <c r="AU21" s="1">
        <f t="shared" si="4"/>
        <v>0.7898648015619949</v>
      </c>
      <c r="AV21" s="1">
        <f t="shared" si="5"/>
        <v>0.5689973275012189</v>
      </c>
      <c r="AW21" s="1">
        <f t="shared" si="6"/>
        <v>0.34812985344044267</v>
      </c>
    </row>
    <row r="22" spans="1:49" x14ac:dyDescent="0.2">
      <c r="A22">
        <v>20</v>
      </c>
      <c r="B22" t="s">
        <v>32304</v>
      </c>
      <c r="C22" t="s">
        <v>32303</v>
      </c>
      <c r="D22" t="s">
        <v>32302</v>
      </c>
      <c r="F22" t="s">
        <v>32301</v>
      </c>
      <c r="G22" t="s">
        <v>2</v>
      </c>
      <c r="H22" t="s">
        <v>1</v>
      </c>
      <c r="I22" t="s">
        <v>32300</v>
      </c>
      <c r="J22" t="s">
        <v>32299</v>
      </c>
      <c r="K22" t="s">
        <v>32298</v>
      </c>
      <c r="L22" t="s">
        <v>32297</v>
      </c>
      <c r="M22" t="s">
        <v>2919</v>
      </c>
      <c r="N22">
        <v>4</v>
      </c>
      <c r="O22" t="s">
        <v>32296</v>
      </c>
      <c r="P22" t="s">
        <v>32295</v>
      </c>
      <c r="Q22" t="s">
        <v>32294</v>
      </c>
      <c r="R22" s="8">
        <v>41632</v>
      </c>
      <c r="S22" s="9">
        <f t="shared" si="0"/>
        <v>2013</v>
      </c>
      <c r="T22" s="9">
        <v>2013</v>
      </c>
      <c r="U22" s="9">
        <f t="shared" si="1"/>
        <v>9</v>
      </c>
      <c r="V22" s="8">
        <v>41632</v>
      </c>
      <c r="W22" t="s">
        <v>15029</v>
      </c>
      <c r="X22" s="2">
        <v>0.79800000000000004</v>
      </c>
      <c r="Y22" s="7">
        <f t="shared" si="7"/>
        <v>2.1302154240410029E-2</v>
      </c>
      <c r="AA22">
        <v>13891286</v>
      </c>
      <c r="AB22">
        <v>26811</v>
      </c>
      <c r="AD22" t="s">
        <v>0</v>
      </c>
      <c r="AE22">
        <v>57</v>
      </c>
      <c r="AF22">
        <v>18</v>
      </c>
      <c r="AH22" t="s">
        <v>32293</v>
      </c>
      <c r="AI22" t="s">
        <v>32292</v>
      </c>
      <c r="AJ22" t="s">
        <v>32291</v>
      </c>
      <c r="AK22" t="s">
        <v>32290</v>
      </c>
      <c r="AL22">
        <v>5</v>
      </c>
      <c r="AM22" s="5">
        <f t="shared" si="2"/>
        <v>0.55555555555555558</v>
      </c>
      <c r="AN22" s="4">
        <f t="shared" si="3"/>
        <v>8.414321174639236E-4</v>
      </c>
      <c r="AO22" s="3"/>
      <c r="AP22">
        <v>0</v>
      </c>
      <c r="AR22" t="s">
        <v>11</v>
      </c>
      <c r="AS22" t="s">
        <v>32289</v>
      </c>
      <c r="AT22" s="2">
        <v>4.4740000000000002</v>
      </c>
      <c r="AU22" s="1">
        <f t="shared" si="4"/>
        <v>1.5163937603526196</v>
      </c>
      <c r="AV22" s="1">
        <f t="shared" si="5"/>
        <v>1.1071793178936977</v>
      </c>
      <c r="AW22" s="1">
        <f t="shared" si="6"/>
        <v>0.69796487543477548</v>
      </c>
    </row>
    <row r="23" spans="1:49" x14ac:dyDescent="0.2">
      <c r="A23">
        <v>21</v>
      </c>
      <c r="B23" t="s">
        <v>32288</v>
      </c>
      <c r="C23" t="s">
        <v>32287</v>
      </c>
      <c r="F23" t="s">
        <v>32286</v>
      </c>
      <c r="G23" t="s">
        <v>2</v>
      </c>
      <c r="H23" t="s">
        <v>1</v>
      </c>
      <c r="I23" t="s">
        <v>1053</v>
      </c>
      <c r="J23" t="s">
        <v>32285</v>
      </c>
      <c r="K23" t="s">
        <v>32284</v>
      </c>
      <c r="L23" t="s">
        <v>32283</v>
      </c>
      <c r="M23" t="s">
        <v>2052</v>
      </c>
      <c r="N23">
        <v>4</v>
      </c>
      <c r="O23" t="s">
        <v>32282</v>
      </c>
      <c r="P23" t="s">
        <v>32281</v>
      </c>
      <c r="Q23" t="s">
        <v>32280</v>
      </c>
      <c r="R23" s="8">
        <v>41631</v>
      </c>
      <c r="S23" s="9">
        <f t="shared" si="0"/>
        <v>2013</v>
      </c>
      <c r="T23" s="9">
        <v>2013</v>
      </c>
      <c r="U23" s="9">
        <f t="shared" si="1"/>
        <v>9</v>
      </c>
      <c r="V23" s="8">
        <v>41631</v>
      </c>
      <c r="W23" t="s">
        <v>1889</v>
      </c>
      <c r="X23" s="2">
        <v>1.1819999999999999</v>
      </c>
      <c r="Y23" s="7">
        <f t="shared" si="7"/>
        <v>3.1552814927524625E-2</v>
      </c>
      <c r="AA23">
        <v>36951</v>
      </c>
      <c r="AB23">
        <v>27030</v>
      </c>
      <c r="AD23" t="s">
        <v>0</v>
      </c>
      <c r="AE23">
        <v>103</v>
      </c>
      <c r="AF23">
        <v>26</v>
      </c>
      <c r="AG23">
        <v>261108</v>
      </c>
      <c r="AI23" t="s">
        <v>32279</v>
      </c>
      <c r="AK23" t="s">
        <v>32278</v>
      </c>
      <c r="AL23">
        <v>13</v>
      </c>
      <c r="AM23" s="5">
        <f t="shared" si="2"/>
        <v>1.4444444444444444</v>
      </c>
      <c r="AN23" s="4">
        <f t="shared" si="3"/>
        <v>2.1877235054062012E-3</v>
      </c>
      <c r="AO23" s="3"/>
      <c r="AP23">
        <v>0</v>
      </c>
      <c r="AQ23" t="s">
        <v>1482</v>
      </c>
      <c r="AR23">
        <v>20120101120128</v>
      </c>
      <c r="AS23" t="s">
        <v>1481</v>
      </c>
      <c r="AT23" s="2">
        <v>3.7909999999999999</v>
      </c>
      <c r="AU23" s="1">
        <f t="shared" si="4"/>
        <v>2.2743287500889093</v>
      </c>
      <c r="AV23" s="1">
        <f t="shared" si="5"/>
        <v>1.6870269216465412</v>
      </c>
      <c r="AW23" s="1">
        <f t="shared" si="6"/>
        <v>1.0997250932041729</v>
      </c>
    </row>
    <row r="24" spans="1:49" x14ac:dyDescent="0.2">
      <c r="A24">
        <v>22</v>
      </c>
      <c r="B24" t="s">
        <v>32277</v>
      </c>
      <c r="C24" t="s">
        <v>32276</v>
      </c>
      <c r="F24" t="s">
        <v>32275</v>
      </c>
      <c r="G24" t="s">
        <v>2</v>
      </c>
      <c r="H24" t="s">
        <v>1</v>
      </c>
      <c r="I24" t="s">
        <v>32274</v>
      </c>
      <c r="J24">
        <v>60068756</v>
      </c>
      <c r="K24" t="s">
        <v>1686</v>
      </c>
      <c r="L24" t="s">
        <v>1685</v>
      </c>
      <c r="M24" t="s">
        <v>731</v>
      </c>
      <c r="N24">
        <v>2</v>
      </c>
      <c r="O24" t="s">
        <v>32273</v>
      </c>
      <c r="P24" t="s">
        <v>32272</v>
      </c>
      <c r="Q24" t="s">
        <v>32271</v>
      </c>
      <c r="R24" s="8">
        <v>41631</v>
      </c>
      <c r="S24" s="9">
        <f t="shared" si="0"/>
        <v>2013</v>
      </c>
      <c r="T24" s="9">
        <v>2013</v>
      </c>
      <c r="U24" s="9">
        <f t="shared" si="1"/>
        <v>9</v>
      </c>
      <c r="V24" s="8">
        <v>2013</v>
      </c>
      <c r="W24" t="s">
        <v>32270</v>
      </c>
      <c r="X24" s="2" t="s">
        <v>10</v>
      </c>
      <c r="Y24" s="7" t="e">
        <f t="shared" si="7"/>
        <v>#VALUE!</v>
      </c>
      <c r="AA24">
        <v>19909233</v>
      </c>
      <c r="AB24">
        <v>21100201971</v>
      </c>
      <c r="AC24">
        <v>19998147</v>
      </c>
      <c r="AD24" t="s">
        <v>0</v>
      </c>
      <c r="AE24">
        <v>17</v>
      </c>
      <c r="AF24">
        <v>7</v>
      </c>
      <c r="AH24" t="s">
        <v>27057</v>
      </c>
      <c r="AI24" t="s">
        <v>32269</v>
      </c>
      <c r="AJ24" t="s">
        <v>32268</v>
      </c>
      <c r="AK24" t="s">
        <v>32267</v>
      </c>
      <c r="AL24">
        <v>0</v>
      </c>
      <c r="AM24" s="5">
        <f t="shared" si="2"/>
        <v>0</v>
      </c>
      <c r="AN24" s="4">
        <f t="shared" si="3"/>
        <v>0</v>
      </c>
      <c r="AO24" s="3"/>
      <c r="AP24">
        <v>0</v>
      </c>
      <c r="AR24" t="s">
        <v>11</v>
      </c>
      <c r="AT24" s="2" t="s">
        <v>10</v>
      </c>
      <c r="AU24" s="1" t="e">
        <f t="shared" si="4"/>
        <v>#VALUE!</v>
      </c>
      <c r="AV24" s="1" t="e">
        <f t="shared" si="5"/>
        <v>#VALUE!</v>
      </c>
      <c r="AW24" s="1" t="e">
        <f t="shared" si="6"/>
        <v>#VALUE!</v>
      </c>
    </row>
    <row r="25" spans="1:49" x14ac:dyDescent="0.2">
      <c r="A25">
        <v>23</v>
      </c>
      <c r="B25" t="s">
        <v>32266</v>
      </c>
      <c r="C25" t="s">
        <v>32265</v>
      </c>
      <c r="F25" t="s">
        <v>32264</v>
      </c>
      <c r="G25" t="s">
        <v>2</v>
      </c>
      <c r="H25" t="s">
        <v>1</v>
      </c>
      <c r="I25" t="s">
        <v>32263</v>
      </c>
      <c r="J25">
        <v>60105695</v>
      </c>
      <c r="K25" t="s">
        <v>32262</v>
      </c>
      <c r="L25" t="s">
        <v>1346</v>
      </c>
      <c r="M25" t="s">
        <v>1345</v>
      </c>
      <c r="N25">
        <v>5</v>
      </c>
      <c r="O25" t="s">
        <v>32261</v>
      </c>
      <c r="P25" t="s">
        <v>32260</v>
      </c>
      <c r="Q25" t="s">
        <v>32259</v>
      </c>
      <c r="R25" s="8">
        <v>41631</v>
      </c>
      <c r="S25" s="9">
        <f t="shared" si="0"/>
        <v>2013</v>
      </c>
      <c r="T25" s="9">
        <v>2013</v>
      </c>
      <c r="U25" s="9">
        <f t="shared" si="1"/>
        <v>9</v>
      </c>
      <c r="V25" s="8">
        <v>2013</v>
      </c>
      <c r="W25" t="s">
        <v>32258</v>
      </c>
      <c r="X25" s="2">
        <v>0.20799999999999999</v>
      </c>
      <c r="Y25" s="7">
        <f t="shared" si="7"/>
        <v>5.552441205520408E-3</v>
      </c>
      <c r="AA25">
        <v>13921320</v>
      </c>
      <c r="AB25">
        <v>19300157032</v>
      </c>
      <c r="AD25" t="s">
        <v>0</v>
      </c>
      <c r="AE25">
        <v>19</v>
      </c>
      <c r="AF25">
        <v>4</v>
      </c>
      <c r="AH25" t="s">
        <v>2630</v>
      </c>
      <c r="AI25" t="s">
        <v>32257</v>
      </c>
      <c r="AJ25" t="s">
        <v>32256</v>
      </c>
      <c r="AK25" t="s">
        <v>32255</v>
      </c>
      <c r="AL25">
        <v>4</v>
      </c>
      <c r="AM25" s="5">
        <f t="shared" si="2"/>
        <v>0.44444444444444442</v>
      </c>
      <c r="AN25" s="4">
        <f t="shared" si="3"/>
        <v>6.7314569397113879E-4</v>
      </c>
      <c r="AO25" s="3"/>
      <c r="AP25">
        <v>1</v>
      </c>
      <c r="AR25" t="s">
        <v>11</v>
      </c>
      <c r="AT25" s="2" t="s">
        <v>10</v>
      </c>
      <c r="AU25" s="1">
        <f t="shared" si="4"/>
        <v>0.40886525520556266</v>
      </c>
      <c r="AV25" s="1">
        <f t="shared" si="5"/>
        <v>0.31127934497457738</v>
      </c>
      <c r="AW25" s="1">
        <f t="shared" si="6"/>
        <v>0.21369343474359195</v>
      </c>
    </row>
    <row r="26" spans="1:49" x14ac:dyDescent="0.2">
      <c r="A26">
        <v>24</v>
      </c>
      <c r="B26" t="s">
        <v>32254</v>
      </c>
      <c r="C26" t="s">
        <v>32253</v>
      </c>
      <c r="F26" t="s">
        <v>32252</v>
      </c>
      <c r="G26" t="s">
        <v>2</v>
      </c>
      <c r="H26" t="s">
        <v>1</v>
      </c>
      <c r="I26" t="s">
        <v>32251</v>
      </c>
      <c r="J26">
        <v>60027708</v>
      </c>
      <c r="K26" t="s">
        <v>32250</v>
      </c>
      <c r="L26" t="s">
        <v>149</v>
      </c>
      <c r="M26" t="s">
        <v>131</v>
      </c>
      <c r="N26">
        <v>5</v>
      </c>
      <c r="O26" t="s">
        <v>32249</v>
      </c>
      <c r="P26" t="s">
        <v>32248</v>
      </c>
      <c r="Q26" t="s">
        <v>32247</v>
      </c>
      <c r="R26" s="8">
        <v>41628</v>
      </c>
      <c r="S26" s="9">
        <f t="shared" si="0"/>
        <v>2013</v>
      </c>
      <c r="T26" s="9">
        <v>2013</v>
      </c>
      <c r="U26" s="9">
        <f t="shared" si="1"/>
        <v>9</v>
      </c>
      <c r="V26" s="8">
        <v>41628</v>
      </c>
      <c r="W26" t="s">
        <v>32246</v>
      </c>
      <c r="X26" s="2">
        <v>0.44700000000000001</v>
      </c>
      <c r="Y26" s="7">
        <f t="shared" si="7"/>
        <v>1.1932409706094339E-2</v>
      </c>
      <c r="AB26">
        <v>21100242835</v>
      </c>
      <c r="AC26" t="s">
        <v>32245</v>
      </c>
      <c r="AD26" t="s">
        <v>0</v>
      </c>
      <c r="AE26">
        <v>11</v>
      </c>
      <c r="AF26">
        <v>1</v>
      </c>
      <c r="AG26">
        <v>40</v>
      </c>
      <c r="AI26" t="s">
        <v>32244</v>
      </c>
      <c r="AJ26" t="s">
        <v>32243</v>
      </c>
      <c r="AK26" t="s">
        <v>32242</v>
      </c>
      <c r="AL26">
        <v>0</v>
      </c>
      <c r="AM26" s="5">
        <f t="shared" si="2"/>
        <v>0</v>
      </c>
      <c r="AN26" s="4">
        <f t="shared" si="3"/>
        <v>0</v>
      </c>
      <c r="AO26" s="3"/>
      <c r="AP26">
        <v>1</v>
      </c>
      <c r="AQ26" t="s">
        <v>32241</v>
      </c>
      <c r="AR26" t="s">
        <v>11</v>
      </c>
      <c r="AS26" t="s">
        <v>32240</v>
      </c>
      <c r="AT26" s="2" t="s">
        <v>10</v>
      </c>
      <c r="AU26" s="1">
        <f t="shared" si="4"/>
        <v>0.83526867942660366</v>
      </c>
      <c r="AV26" s="1">
        <f t="shared" si="5"/>
        <v>0.5966204853047169</v>
      </c>
      <c r="AW26" s="1">
        <f t="shared" si="6"/>
        <v>0.35797229118283019</v>
      </c>
    </row>
    <row r="27" spans="1:49" x14ac:dyDescent="0.2">
      <c r="A27">
        <v>25</v>
      </c>
      <c r="B27" t="s">
        <v>32239</v>
      </c>
      <c r="C27" t="s">
        <v>32238</v>
      </c>
      <c r="F27" t="s">
        <v>32237</v>
      </c>
      <c r="G27" t="s">
        <v>2</v>
      </c>
      <c r="H27" t="s">
        <v>1</v>
      </c>
      <c r="I27" t="s">
        <v>32236</v>
      </c>
      <c r="J27">
        <v>60021005</v>
      </c>
      <c r="K27" t="s">
        <v>1148</v>
      </c>
      <c r="L27" t="s">
        <v>1147</v>
      </c>
      <c r="M27" t="s">
        <v>161</v>
      </c>
      <c r="N27">
        <v>4</v>
      </c>
      <c r="O27" t="s">
        <v>32235</v>
      </c>
      <c r="P27" t="s">
        <v>32234</v>
      </c>
      <c r="Q27" t="s">
        <v>1970</v>
      </c>
      <c r="R27" s="8">
        <v>41628</v>
      </c>
      <c r="S27" s="9">
        <f t="shared" si="0"/>
        <v>2013</v>
      </c>
      <c r="T27" s="9">
        <v>2013</v>
      </c>
      <c r="U27" s="9">
        <f t="shared" si="1"/>
        <v>9</v>
      </c>
      <c r="V27" s="8">
        <v>41628</v>
      </c>
      <c r="W27" t="s">
        <v>2580</v>
      </c>
      <c r="X27" s="2">
        <v>0.122</v>
      </c>
      <c r="Y27" s="7">
        <f t="shared" si="7"/>
        <v>3.2567203224687009E-3</v>
      </c>
      <c r="AA27">
        <v>15469239</v>
      </c>
      <c r="AB27">
        <v>6400153122</v>
      </c>
      <c r="AC27">
        <v>15543641</v>
      </c>
      <c r="AD27" t="s">
        <v>0</v>
      </c>
      <c r="AE27">
        <v>11</v>
      </c>
      <c r="AF27">
        <v>2</v>
      </c>
      <c r="AH27" t="s">
        <v>27736</v>
      </c>
      <c r="AI27" t="s">
        <v>32233</v>
      </c>
      <c r="AJ27" t="s">
        <v>32232</v>
      </c>
      <c r="AK27" t="s">
        <v>32231</v>
      </c>
      <c r="AL27">
        <v>2</v>
      </c>
      <c r="AM27" s="5">
        <f t="shared" si="2"/>
        <v>0.22222222222222221</v>
      </c>
      <c r="AN27" s="4">
        <f t="shared" si="3"/>
        <v>3.365728469855694E-4</v>
      </c>
      <c r="AO27" s="3"/>
      <c r="AP27">
        <v>1</v>
      </c>
      <c r="AR27" t="s">
        <v>11</v>
      </c>
      <c r="AT27" s="2" t="s">
        <v>10</v>
      </c>
      <c r="AU27" s="1">
        <f t="shared" si="4"/>
        <v>0.23806760798237614</v>
      </c>
      <c r="AV27" s="1">
        <f t="shared" si="5"/>
        <v>0.17966465847271351</v>
      </c>
      <c r="AW27" s="1">
        <f t="shared" si="6"/>
        <v>0.12126170896305088</v>
      </c>
    </row>
    <row r="28" spans="1:49" x14ac:dyDescent="0.2">
      <c r="A28">
        <v>26</v>
      </c>
      <c r="B28" t="s">
        <v>32230</v>
      </c>
      <c r="C28" t="s">
        <v>32229</v>
      </c>
      <c r="F28" t="s">
        <v>32228</v>
      </c>
      <c r="G28" t="s">
        <v>2</v>
      </c>
      <c r="H28" t="s">
        <v>1</v>
      </c>
      <c r="I28" t="s">
        <v>32227</v>
      </c>
      <c r="J28" t="s">
        <v>32226</v>
      </c>
      <c r="K28" t="s">
        <v>32225</v>
      </c>
      <c r="L28" t="s">
        <v>32224</v>
      </c>
      <c r="M28" t="s">
        <v>10337</v>
      </c>
      <c r="N28">
        <v>4</v>
      </c>
      <c r="O28" t="s">
        <v>32223</v>
      </c>
      <c r="P28" t="s">
        <v>32222</v>
      </c>
      <c r="Q28" t="s">
        <v>32221</v>
      </c>
      <c r="R28" s="8">
        <v>41628</v>
      </c>
      <c r="S28" s="9">
        <f t="shared" si="0"/>
        <v>2013</v>
      </c>
      <c r="T28" s="9">
        <v>2013</v>
      </c>
      <c r="U28" s="9">
        <f t="shared" si="1"/>
        <v>9</v>
      </c>
      <c r="V28" s="8">
        <v>2013</v>
      </c>
      <c r="W28" t="s">
        <v>2953</v>
      </c>
      <c r="X28" s="2" t="s">
        <v>10</v>
      </c>
      <c r="Y28" s="7" t="e">
        <f t="shared" si="7"/>
        <v>#VALUE!</v>
      </c>
      <c r="AA28">
        <v>18184952</v>
      </c>
      <c r="AB28">
        <v>20500195146</v>
      </c>
      <c r="AC28">
        <v>19916426</v>
      </c>
      <c r="AD28" t="s">
        <v>0</v>
      </c>
      <c r="AE28">
        <v>27</v>
      </c>
      <c r="AF28">
        <v>3</v>
      </c>
      <c r="AH28" t="s">
        <v>32220</v>
      </c>
      <c r="AI28" t="s">
        <v>32219</v>
      </c>
      <c r="AJ28" t="s">
        <v>32218</v>
      </c>
      <c r="AK28" t="s">
        <v>32217</v>
      </c>
      <c r="AL28">
        <v>0</v>
      </c>
      <c r="AM28" s="5">
        <f t="shared" si="2"/>
        <v>0</v>
      </c>
      <c r="AN28" s="4">
        <f t="shared" si="3"/>
        <v>0</v>
      </c>
      <c r="AO28" s="3"/>
      <c r="AP28">
        <v>0</v>
      </c>
      <c r="AR28" t="s">
        <v>11</v>
      </c>
      <c r="AT28" s="2" t="s">
        <v>10</v>
      </c>
      <c r="AU28" s="1" t="e">
        <f t="shared" si="4"/>
        <v>#VALUE!</v>
      </c>
      <c r="AV28" s="1" t="e">
        <f t="shared" si="5"/>
        <v>#VALUE!</v>
      </c>
      <c r="AW28" s="1" t="e">
        <f t="shared" si="6"/>
        <v>#VALUE!</v>
      </c>
    </row>
    <row r="29" spans="1:49" x14ac:dyDescent="0.2">
      <c r="A29">
        <v>27</v>
      </c>
      <c r="B29" t="s">
        <v>32216</v>
      </c>
      <c r="C29" t="s">
        <v>32215</v>
      </c>
      <c r="F29" t="s">
        <v>32214</v>
      </c>
      <c r="G29" t="s">
        <v>2</v>
      </c>
      <c r="H29" t="s">
        <v>1</v>
      </c>
      <c r="I29" t="s">
        <v>32213</v>
      </c>
      <c r="J29" t="s">
        <v>32212</v>
      </c>
      <c r="K29" t="s">
        <v>32211</v>
      </c>
      <c r="L29" t="s">
        <v>32210</v>
      </c>
      <c r="M29" t="s">
        <v>5</v>
      </c>
      <c r="N29">
        <v>2</v>
      </c>
      <c r="O29" t="s">
        <v>32209</v>
      </c>
      <c r="P29" t="s">
        <v>32208</v>
      </c>
      <c r="Q29" t="s">
        <v>32207</v>
      </c>
      <c r="R29" s="8">
        <v>41627</v>
      </c>
      <c r="S29" s="9">
        <f t="shared" si="0"/>
        <v>2013</v>
      </c>
      <c r="T29" s="9">
        <v>2013</v>
      </c>
      <c r="U29" s="9">
        <f t="shared" si="1"/>
        <v>9</v>
      </c>
      <c r="V29" s="8">
        <v>41627</v>
      </c>
      <c r="W29" t="s">
        <v>1928</v>
      </c>
      <c r="X29" s="2">
        <v>1.401</v>
      </c>
      <c r="Y29" s="7">
        <f t="shared" si="7"/>
        <v>3.7398894850644675E-2</v>
      </c>
      <c r="AA29">
        <v>19327447</v>
      </c>
      <c r="AB29">
        <v>5200153123</v>
      </c>
      <c r="AC29">
        <v>19327455</v>
      </c>
      <c r="AD29" t="s">
        <v>0</v>
      </c>
      <c r="AE29">
        <v>117</v>
      </c>
      <c r="AF29">
        <v>50</v>
      </c>
      <c r="AH29" t="s">
        <v>32206</v>
      </c>
      <c r="AI29" t="s">
        <v>32205</v>
      </c>
      <c r="AK29" t="s">
        <v>32204</v>
      </c>
      <c r="AL29">
        <v>40</v>
      </c>
      <c r="AM29" s="5">
        <f t="shared" si="2"/>
        <v>4.4444444444444446</v>
      </c>
      <c r="AN29" s="4">
        <f t="shared" si="3"/>
        <v>6.7314569397113888E-3</v>
      </c>
      <c r="AO29" s="3"/>
      <c r="AP29">
        <v>0</v>
      </c>
      <c r="AR29" t="s">
        <v>11</v>
      </c>
      <c r="AT29" s="2">
        <v>4.1260000000000003</v>
      </c>
      <c r="AU29" s="1">
        <f t="shared" si="4"/>
        <v>2.8198663477364687</v>
      </c>
      <c r="AV29" s="1">
        <f t="shared" si="5"/>
        <v>2.2065175895178033</v>
      </c>
      <c r="AW29" s="1">
        <f t="shared" si="6"/>
        <v>1.5931688312991374</v>
      </c>
    </row>
    <row r="30" spans="1:49" x14ac:dyDescent="0.2">
      <c r="A30">
        <v>28</v>
      </c>
      <c r="B30" t="s">
        <v>32203</v>
      </c>
      <c r="C30" t="s">
        <v>32202</v>
      </c>
      <c r="E30">
        <v>24346503</v>
      </c>
      <c r="F30" t="s">
        <v>32201</v>
      </c>
      <c r="G30" t="s">
        <v>2</v>
      </c>
      <c r="H30" t="s">
        <v>1</v>
      </c>
      <c r="I30" t="s">
        <v>32200</v>
      </c>
      <c r="J30">
        <v>60003892</v>
      </c>
      <c r="K30" t="s">
        <v>1211</v>
      </c>
      <c r="L30" t="s">
        <v>1210</v>
      </c>
      <c r="M30" t="s">
        <v>23</v>
      </c>
      <c r="N30">
        <v>2</v>
      </c>
      <c r="O30" t="s">
        <v>32199</v>
      </c>
      <c r="P30" t="s">
        <v>32198</v>
      </c>
      <c r="Q30" t="s">
        <v>2710</v>
      </c>
      <c r="R30" s="8">
        <v>41626</v>
      </c>
      <c r="S30" s="9">
        <f t="shared" si="0"/>
        <v>2013</v>
      </c>
      <c r="T30" s="9">
        <v>2013</v>
      </c>
      <c r="U30" s="9">
        <f t="shared" si="1"/>
        <v>9</v>
      </c>
      <c r="V30" s="8">
        <v>41626</v>
      </c>
      <c r="W30" t="s">
        <v>2349</v>
      </c>
      <c r="X30" s="2">
        <v>1.24</v>
      </c>
      <c r="Y30" s="7">
        <f t="shared" si="7"/>
        <v>3.3101091802140895E-2</v>
      </c>
      <c r="AB30">
        <v>21100200805</v>
      </c>
      <c r="AC30">
        <v>20452322</v>
      </c>
      <c r="AD30" t="s">
        <v>0</v>
      </c>
      <c r="AE30">
        <v>3</v>
      </c>
      <c r="AG30">
        <v>3535</v>
      </c>
      <c r="AI30" t="s">
        <v>32197</v>
      </c>
      <c r="AK30" t="s">
        <v>32196</v>
      </c>
      <c r="AL30">
        <v>6</v>
      </c>
      <c r="AM30" s="5">
        <f t="shared" si="2"/>
        <v>0.66666666666666663</v>
      </c>
      <c r="AN30" s="4">
        <f t="shared" si="3"/>
        <v>1.0097185409567082E-3</v>
      </c>
      <c r="AO30" s="3"/>
      <c r="AP30">
        <v>1</v>
      </c>
      <c r="AR30" t="s">
        <v>11</v>
      </c>
      <c r="AT30" s="2">
        <v>4.3789999999999996</v>
      </c>
      <c r="AU30" s="1">
        <f t="shared" si="4"/>
        <v>2.3473679823785636</v>
      </c>
      <c r="AV30" s="1">
        <f t="shared" si="5"/>
        <v>1.7055405171548803</v>
      </c>
      <c r="AW30" s="1">
        <f t="shared" si="6"/>
        <v>1.0637130519311964</v>
      </c>
    </row>
    <row r="31" spans="1:49" x14ac:dyDescent="0.2">
      <c r="A31">
        <v>29</v>
      </c>
      <c r="B31" t="s">
        <v>32195</v>
      </c>
      <c r="F31" t="s">
        <v>32194</v>
      </c>
      <c r="G31" t="s">
        <v>2</v>
      </c>
      <c r="H31" t="s">
        <v>1</v>
      </c>
      <c r="I31" t="s">
        <v>32193</v>
      </c>
      <c r="J31" t="s">
        <v>32192</v>
      </c>
      <c r="K31" t="s">
        <v>32191</v>
      </c>
      <c r="L31" t="s">
        <v>32190</v>
      </c>
      <c r="M31" t="s">
        <v>526</v>
      </c>
      <c r="N31">
        <v>3</v>
      </c>
      <c r="O31" t="s">
        <v>32189</v>
      </c>
      <c r="P31" t="s">
        <v>32188</v>
      </c>
      <c r="Q31" t="s">
        <v>32187</v>
      </c>
      <c r="R31" s="8">
        <v>41626</v>
      </c>
      <c r="S31" s="9">
        <f t="shared" si="0"/>
        <v>2013</v>
      </c>
      <c r="T31" s="9">
        <v>2013</v>
      </c>
      <c r="U31" s="9">
        <f t="shared" si="1"/>
        <v>9</v>
      </c>
      <c r="V31" s="8">
        <v>2013</v>
      </c>
      <c r="W31" t="s">
        <v>32186</v>
      </c>
      <c r="X31" s="2">
        <v>0.64400000000000002</v>
      </c>
      <c r="Y31" s="7">
        <f t="shared" si="7"/>
        <v>1.719121219401511E-2</v>
      </c>
      <c r="AA31">
        <v>12211451</v>
      </c>
      <c r="AB31">
        <v>10800153309</v>
      </c>
      <c r="AC31">
        <v>18418759</v>
      </c>
      <c r="AD31" t="s">
        <v>0</v>
      </c>
      <c r="AE31">
        <v>65</v>
      </c>
      <c r="AF31">
        <v>4</v>
      </c>
      <c r="AH31" t="s">
        <v>32185</v>
      </c>
      <c r="AI31" t="s">
        <v>32184</v>
      </c>
      <c r="AJ31" t="s">
        <v>32183</v>
      </c>
      <c r="AK31" t="s">
        <v>32182</v>
      </c>
      <c r="AL31">
        <v>1</v>
      </c>
      <c r="AM31" s="5">
        <f t="shared" si="2"/>
        <v>0.1111111111111111</v>
      </c>
      <c r="AN31" s="4">
        <f t="shared" si="3"/>
        <v>1.682864234927847E-4</v>
      </c>
      <c r="AO31" s="3"/>
      <c r="AP31">
        <v>0</v>
      </c>
      <c r="AR31" t="s">
        <v>11</v>
      </c>
      <c r="AT31" s="2">
        <v>1.7849999999999999</v>
      </c>
      <c r="AU31" s="1">
        <f t="shared" si="4"/>
        <v>1.2084334462858413</v>
      </c>
      <c r="AV31" s="1">
        <f t="shared" si="5"/>
        <v>0.86797493087539479</v>
      </c>
      <c r="AW31" s="1">
        <f t="shared" si="6"/>
        <v>0.52751641546494821</v>
      </c>
    </row>
    <row r="32" spans="1:49" x14ac:dyDescent="0.2">
      <c r="A32">
        <v>30</v>
      </c>
      <c r="B32" t="s">
        <v>32181</v>
      </c>
      <c r="C32" t="s">
        <v>32180</v>
      </c>
      <c r="E32">
        <v>25113681</v>
      </c>
      <c r="F32" t="s">
        <v>32179</v>
      </c>
      <c r="G32" t="s">
        <v>2</v>
      </c>
      <c r="H32" t="s">
        <v>1</v>
      </c>
      <c r="I32" t="s">
        <v>32178</v>
      </c>
      <c r="J32">
        <v>109654438</v>
      </c>
      <c r="K32" t="s">
        <v>32177</v>
      </c>
      <c r="L32" t="s">
        <v>32176</v>
      </c>
      <c r="M32" t="s">
        <v>23</v>
      </c>
      <c r="N32">
        <v>1</v>
      </c>
      <c r="O32" t="s">
        <v>32175</v>
      </c>
      <c r="P32">
        <v>7403217303</v>
      </c>
      <c r="Q32">
        <v>109654438</v>
      </c>
      <c r="R32" s="8">
        <v>41625</v>
      </c>
      <c r="S32" s="9">
        <f t="shared" si="0"/>
        <v>2013</v>
      </c>
      <c r="T32" s="9">
        <v>2013</v>
      </c>
      <c r="U32" s="9">
        <f t="shared" si="1"/>
        <v>9</v>
      </c>
      <c r="V32" s="8">
        <v>41625</v>
      </c>
      <c r="W32" t="s">
        <v>2146</v>
      </c>
      <c r="X32" s="2">
        <v>0.621</v>
      </c>
      <c r="Y32" s="7">
        <f t="shared" si="7"/>
        <v>1.6577240329943142E-2</v>
      </c>
      <c r="AA32">
        <v>11755326</v>
      </c>
      <c r="AB32">
        <v>4700151916</v>
      </c>
      <c r="AC32">
        <v>11755334</v>
      </c>
      <c r="AD32" t="s">
        <v>0</v>
      </c>
      <c r="AE32">
        <v>3750</v>
      </c>
      <c r="AF32">
        <v>1</v>
      </c>
      <c r="AH32" t="s">
        <v>32174</v>
      </c>
      <c r="AI32" t="s">
        <v>32173</v>
      </c>
      <c r="AJ32" t="s">
        <v>32172</v>
      </c>
      <c r="AK32" t="s">
        <v>32171</v>
      </c>
      <c r="AL32">
        <v>7</v>
      </c>
      <c r="AM32" s="5">
        <f t="shared" si="2"/>
        <v>0.77777777777777779</v>
      </c>
      <c r="AN32" s="4">
        <f t="shared" si="3"/>
        <v>1.178004964449493E-3</v>
      </c>
      <c r="AO32" s="3"/>
      <c r="AP32">
        <v>0</v>
      </c>
      <c r="AR32" t="s">
        <v>11</v>
      </c>
      <c r="AT32" s="2">
        <v>1.091</v>
      </c>
      <c r="AU32" s="1">
        <f t="shared" si="4"/>
        <v>1.1957469720295049</v>
      </c>
      <c r="AV32" s="1">
        <f t="shared" si="5"/>
        <v>0.88776226471963171</v>
      </c>
      <c r="AW32" s="1">
        <f t="shared" si="6"/>
        <v>0.57977755740975867</v>
      </c>
    </row>
    <row r="33" spans="1:49" x14ac:dyDescent="0.2">
      <c r="A33">
        <v>31</v>
      </c>
      <c r="B33" t="s">
        <v>32170</v>
      </c>
      <c r="C33" t="s">
        <v>32169</v>
      </c>
      <c r="F33" t="s">
        <v>32168</v>
      </c>
      <c r="G33" t="s">
        <v>2</v>
      </c>
      <c r="H33" t="s">
        <v>1</v>
      </c>
      <c r="I33" t="s">
        <v>32167</v>
      </c>
      <c r="J33">
        <v>60013395</v>
      </c>
      <c r="K33" t="s">
        <v>1097</v>
      </c>
      <c r="L33" t="s">
        <v>200</v>
      </c>
      <c r="M33" t="s">
        <v>87</v>
      </c>
      <c r="N33">
        <v>5</v>
      </c>
      <c r="O33" t="s">
        <v>32166</v>
      </c>
      <c r="P33" t="s">
        <v>32165</v>
      </c>
      <c r="Q33" t="s">
        <v>32164</v>
      </c>
      <c r="R33" s="8">
        <v>41625</v>
      </c>
      <c r="S33" s="9">
        <f t="shared" si="0"/>
        <v>2013</v>
      </c>
      <c r="T33" s="9">
        <v>2013</v>
      </c>
      <c r="U33" s="9">
        <f t="shared" si="1"/>
        <v>9</v>
      </c>
      <c r="V33" s="8">
        <v>2013</v>
      </c>
      <c r="W33" t="s">
        <v>1340</v>
      </c>
      <c r="X33" s="2">
        <v>0.55500000000000005</v>
      </c>
      <c r="Y33" s="7">
        <f t="shared" si="7"/>
        <v>1.4815408024345321E-2</v>
      </c>
      <c r="AA33">
        <v>17518725</v>
      </c>
      <c r="AB33">
        <v>6100153023</v>
      </c>
      <c r="AC33">
        <v>17518733</v>
      </c>
      <c r="AD33" t="s">
        <v>0</v>
      </c>
      <c r="AE33">
        <v>7</v>
      </c>
      <c r="AF33">
        <v>15</v>
      </c>
      <c r="AH33" t="s">
        <v>32163</v>
      </c>
      <c r="AI33" t="s">
        <v>32162</v>
      </c>
      <c r="AK33" t="s">
        <v>32161</v>
      </c>
      <c r="AL33">
        <v>1</v>
      </c>
      <c r="AM33" s="5">
        <f t="shared" si="2"/>
        <v>0.1111111111111111</v>
      </c>
      <c r="AN33" s="4">
        <f t="shared" si="3"/>
        <v>1.682864234927847E-4</v>
      </c>
      <c r="AO33" s="3"/>
      <c r="AP33">
        <v>0</v>
      </c>
      <c r="AR33" t="s">
        <v>11</v>
      </c>
      <c r="AT33" s="2" t="s">
        <v>10</v>
      </c>
      <c r="AU33" s="1">
        <f t="shared" si="4"/>
        <v>1.0421271544089559</v>
      </c>
      <c r="AV33" s="1">
        <f t="shared" si="5"/>
        <v>0.74918472239190526</v>
      </c>
      <c r="AW33" s="1">
        <f t="shared" si="6"/>
        <v>0.45624229037485448</v>
      </c>
    </row>
    <row r="34" spans="1:49" x14ac:dyDescent="0.2">
      <c r="A34">
        <v>32</v>
      </c>
      <c r="B34" t="s">
        <v>32160</v>
      </c>
      <c r="C34" t="s">
        <v>32159</v>
      </c>
      <c r="F34" t="s">
        <v>32158</v>
      </c>
      <c r="G34" t="s">
        <v>2</v>
      </c>
      <c r="H34" t="s">
        <v>1</v>
      </c>
      <c r="I34" t="s">
        <v>690</v>
      </c>
      <c r="J34">
        <v>60071140</v>
      </c>
      <c r="K34" t="s">
        <v>1749</v>
      </c>
      <c r="L34" t="s">
        <v>1748</v>
      </c>
      <c r="M34" t="s">
        <v>1747</v>
      </c>
      <c r="N34">
        <v>2</v>
      </c>
      <c r="O34" t="s">
        <v>1746</v>
      </c>
      <c r="P34" t="s">
        <v>1745</v>
      </c>
      <c r="Q34" t="s">
        <v>1744</v>
      </c>
      <c r="R34" s="8">
        <v>41625</v>
      </c>
      <c r="S34" s="9">
        <f t="shared" si="0"/>
        <v>2013</v>
      </c>
      <c r="T34" s="9">
        <v>2013</v>
      </c>
      <c r="U34" s="9">
        <f t="shared" si="1"/>
        <v>9</v>
      </c>
      <c r="V34" s="8">
        <v>2013</v>
      </c>
      <c r="W34" t="s">
        <v>1340</v>
      </c>
      <c r="X34" s="2">
        <v>0.55500000000000005</v>
      </c>
      <c r="Y34" s="7">
        <f t="shared" si="7"/>
        <v>1.4815408024345321E-2</v>
      </c>
      <c r="AA34">
        <v>17518725</v>
      </c>
      <c r="AB34">
        <v>6100153023</v>
      </c>
      <c r="AC34">
        <v>17518733</v>
      </c>
      <c r="AD34" t="s">
        <v>0</v>
      </c>
      <c r="AE34">
        <v>7</v>
      </c>
      <c r="AF34">
        <v>15</v>
      </c>
      <c r="AH34" t="s">
        <v>32157</v>
      </c>
      <c r="AI34" t="s">
        <v>32156</v>
      </c>
      <c r="AK34" t="s">
        <v>32155</v>
      </c>
      <c r="AL34">
        <v>18</v>
      </c>
      <c r="AM34" s="5">
        <f t="shared" si="2"/>
        <v>2</v>
      </c>
      <c r="AN34" s="4">
        <f t="shared" si="3"/>
        <v>3.0291556228701248E-3</v>
      </c>
      <c r="AO34" s="3"/>
      <c r="AP34">
        <v>0</v>
      </c>
      <c r="AR34" t="s">
        <v>11</v>
      </c>
      <c r="AT34" s="2" t="s">
        <v>10</v>
      </c>
      <c r="AU34" s="1">
        <f t="shared" si="4"/>
        <v>1.1279532303902762</v>
      </c>
      <c r="AV34" s="1">
        <f t="shared" si="5"/>
        <v>0.89222818236077228</v>
      </c>
      <c r="AW34" s="1">
        <f t="shared" si="6"/>
        <v>0.65650313433126828</v>
      </c>
    </row>
    <row r="35" spans="1:49" x14ac:dyDescent="0.2">
      <c r="A35">
        <v>33</v>
      </c>
      <c r="B35" t="s">
        <v>32154</v>
      </c>
      <c r="C35" t="s">
        <v>32153</v>
      </c>
      <c r="F35" t="s">
        <v>32152</v>
      </c>
      <c r="G35" t="s">
        <v>2</v>
      </c>
      <c r="H35" t="s">
        <v>1</v>
      </c>
      <c r="I35" t="s">
        <v>1813</v>
      </c>
      <c r="J35">
        <v>60032873</v>
      </c>
      <c r="K35" t="s">
        <v>1812</v>
      </c>
      <c r="L35" t="s">
        <v>149</v>
      </c>
      <c r="M35" t="s">
        <v>131</v>
      </c>
      <c r="N35">
        <v>3</v>
      </c>
      <c r="O35" t="s">
        <v>32151</v>
      </c>
      <c r="P35" t="s">
        <v>32150</v>
      </c>
      <c r="Q35" t="s">
        <v>32149</v>
      </c>
      <c r="R35" s="8">
        <v>41625</v>
      </c>
      <c r="S35" s="9">
        <f t="shared" si="0"/>
        <v>2013</v>
      </c>
      <c r="T35" s="9">
        <v>2013</v>
      </c>
      <c r="U35" s="9">
        <f t="shared" si="1"/>
        <v>9</v>
      </c>
      <c r="V35" s="8">
        <v>2013</v>
      </c>
      <c r="W35" t="s">
        <v>1340</v>
      </c>
      <c r="X35" s="2">
        <v>0.55500000000000005</v>
      </c>
      <c r="Y35" s="7">
        <f t="shared" si="7"/>
        <v>1.4815408024345321E-2</v>
      </c>
      <c r="AA35">
        <v>17518725</v>
      </c>
      <c r="AB35">
        <v>6100153023</v>
      </c>
      <c r="AC35">
        <v>17518733</v>
      </c>
      <c r="AD35" t="s">
        <v>0</v>
      </c>
      <c r="AE35">
        <v>7</v>
      </c>
      <c r="AF35">
        <v>15</v>
      </c>
      <c r="AH35" t="s">
        <v>32148</v>
      </c>
      <c r="AI35" t="s">
        <v>32147</v>
      </c>
      <c r="AK35" t="s">
        <v>32146</v>
      </c>
      <c r="AL35">
        <v>14</v>
      </c>
      <c r="AM35" s="5">
        <f t="shared" si="2"/>
        <v>1.5555555555555556</v>
      </c>
      <c r="AN35" s="4">
        <f t="shared" si="3"/>
        <v>2.356009928898986E-3</v>
      </c>
      <c r="AO35" s="3"/>
      <c r="AP35">
        <v>0</v>
      </c>
      <c r="AR35" t="s">
        <v>11</v>
      </c>
      <c r="AT35" s="2" t="s">
        <v>10</v>
      </c>
      <c r="AU35" s="1">
        <f t="shared" si="4"/>
        <v>1.1077588595711418</v>
      </c>
      <c r="AV35" s="1">
        <f t="shared" si="5"/>
        <v>0.85857089766221539</v>
      </c>
      <c r="AW35" s="1">
        <f t="shared" si="6"/>
        <v>0.6093829357532885</v>
      </c>
    </row>
    <row r="36" spans="1:49" x14ac:dyDescent="0.2">
      <c r="A36">
        <v>34</v>
      </c>
      <c r="B36" t="s">
        <v>32145</v>
      </c>
      <c r="C36" t="s">
        <v>32144</v>
      </c>
      <c r="F36" t="s">
        <v>32143</v>
      </c>
      <c r="G36" t="s">
        <v>2</v>
      </c>
      <c r="H36" t="s">
        <v>1</v>
      </c>
      <c r="I36" t="s">
        <v>322</v>
      </c>
      <c r="J36">
        <v>60024350</v>
      </c>
      <c r="K36" t="s">
        <v>928</v>
      </c>
      <c r="L36" t="s">
        <v>927</v>
      </c>
      <c r="M36" t="s">
        <v>120</v>
      </c>
      <c r="N36">
        <v>5</v>
      </c>
      <c r="O36" t="s">
        <v>32142</v>
      </c>
      <c r="P36" t="s">
        <v>32141</v>
      </c>
      <c r="Q36" t="s">
        <v>1188</v>
      </c>
      <c r="R36" s="8">
        <v>41625</v>
      </c>
      <c r="S36" s="9">
        <f t="shared" si="0"/>
        <v>2013</v>
      </c>
      <c r="T36" s="9">
        <v>2013</v>
      </c>
      <c r="U36" s="9">
        <f t="shared" si="1"/>
        <v>9</v>
      </c>
      <c r="V36" s="8">
        <v>2013</v>
      </c>
      <c r="W36" t="s">
        <v>1340</v>
      </c>
      <c r="X36" s="2">
        <v>0.55500000000000005</v>
      </c>
      <c r="Y36" s="7">
        <f t="shared" si="7"/>
        <v>1.4815408024345321E-2</v>
      </c>
      <c r="AA36">
        <v>17518725</v>
      </c>
      <c r="AB36">
        <v>6100153023</v>
      </c>
      <c r="AC36">
        <v>17518733</v>
      </c>
      <c r="AD36" t="s">
        <v>0</v>
      </c>
      <c r="AE36">
        <v>7</v>
      </c>
      <c r="AF36">
        <v>15</v>
      </c>
      <c r="AH36" t="s">
        <v>32140</v>
      </c>
      <c r="AI36" t="s">
        <v>32139</v>
      </c>
      <c r="AK36" t="s">
        <v>32138</v>
      </c>
      <c r="AL36">
        <v>19</v>
      </c>
      <c r="AM36" s="5">
        <f t="shared" si="2"/>
        <v>2.1111111111111112</v>
      </c>
      <c r="AN36" s="4">
        <f t="shared" si="3"/>
        <v>3.1974420463629096E-3</v>
      </c>
      <c r="AO36" s="3"/>
      <c r="AP36">
        <v>0</v>
      </c>
      <c r="AR36" t="s">
        <v>11</v>
      </c>
      <c r="AT36" s="2" t="s">
        <v>10</v>
      </c>
      <c r="AU36" s="1">
        <f t="shared" si="4"/>
        <v>1.1330018230950596</v>
      </c>
      <c r="AV36" s="1">
        <f t="shared" si="5"/>
        <v>0.90064250353541153</v>
      </c>
      <c r="AW36" s="1">
        <f t="shared" si="6"/>
        <v>0.66828318397576325</v>
      </c>
    </row>
    <row r="37" spans="1:49" x14ac:dyDescent="0.2">
      <c r="A37">
        <v>35</v>
      </c>
      <c r="B37" t="s">
        <v>32137</v>
      </c>
      <c r="C37" t="s">
        <v>32136</v>
      </c>
      <c r="F37" t="s">
        <v>32135</v>
      </c>
      <c r="G37" t="s">
        <v>2</v>
      </c>
      <c r="H37" t="s">
        <v>1</v>
      </c>
      <c r="I37" t="s">
        <v>2211</v>
      </c>
      <c r="J37" t="s">
        <v>32134</v>
      </c>
      <c r="K37" t="s">
        <v>32133</v>
      </c>
      <c r="L37" t="s">
        <v>32132</v>
      </c>
      <c r="M37" t="s">
        <v>385</v>
      </c>
      <c r="N37">
        <v>5</v>
      </c>
      <c r="O37" t="s">
        <v>32131</v>
      </c>
      <c r="P37" t="s">
        <v>32130</v>
      </c>
      <c r="Q37" t="s">
        <v>32129</v>
      </c>
      <c r="R37" s="8">
        <v>41625</v>
      </c>
      <c r="S37" s="9">
        <f t="shared" si="0"/>
        <v>2013</v>
      </c>
      <c r="T37" s="9">
        <v>2013</v>
      </c>
      <c r="U37" s="9">
        <f t="shared" si="1"/>
        <v>9</v>
      </c>
      <c r="V37" s="8">
        <v>2013</v>
      </c>
      <c r="W37" t="s">
        <v>1340</v>
      </c>
      <c r="X37" s="2">
        <v>0.55500000000000005</v>
      </c>
      <c r="Y37" s="7">
        <f t="shared" si="7"/>
        <v>1.4815408024345321E-2</v>
      </c>
      <c r="AA37">
        <v>17518725</v>
      </c>
      <c r="AB37">
        <v>6100153023</v>
      </c>
      <c r="AC37">
        <v>17518733</v>
      </c>
      <c r="AD37" t="s">
        <v>0</v>
      </c>
      <c r="AE37">
        <v>7</v>
      </c>
      <c r="AF37">
        <v>15</v>
      </c>
      <c r="AH37" t="s">
        <v>32128</v>
      </c>
      <c r="AI37" t="s">
        <v>32127</v>
      </c>
      <c r="AK37" t="s">
        <v>32126</v>
      </c>
      <c r="AL37">
        <v>15</v>
      </c>
      <c r="AM37" s="5">
        <f t="shared" si="2"/>
        <v>1.6666666666666667</v>
      </c>
      <c r="AN37" s="4">
        <f t="shared" si="3"/>
        <v>2.5242963523917708E-3</v>
      </c>
      <c r="AO37" s="3"/>
      <c r="AP37">
        <v>0</v>
      </c>
      <c r="AR37" t="s">
        <v>11</v>
      </c>
      <c r="AT37" s="2" t="s">
        <v>10</v>
      </c>
      <c r="AU37" s="1">
        <f t="shared" si="4"/>
        <v>1.1128074522759255</v>
      </c>
      <c r="AV37" s="1">
        <f t="shared" si="5"/>
        <v>0.86698521883685453</v>
      </c>
      <c r="AW37" s="1">
        <f t="shared" si="6"/>
        <v>0.62116298539778347</v>
      </c>
    </row>
    <row r="38" spans="1:49" x14ac:dyDescent="0.2">
      <c r="A38">
        <v>36</v>
      </c>
      <c r="B38" t="s">
        <v>32125</v>
      </c>
      <c r="C38" t="s">
        <v>32124</v>
      </c>
      <c r="F38" t="s">
        <v>32123</v>
      </c>
      <c r="G38" t="s">
        <v>2</v>
      </c>
      <c r="H38" t="s">
        <v>1</v>
      </c>
      <c r="I38" t="s">
        <v>575</v>
      </c>
      <c r="J38">
        <v>60029738</v>
      </c>
      <c r="K38" t="s">
        <v>333</v>
      </c>
      <c r="L38" t="s">
        <v>332</v>
      </c>
      <c r="M38" t="s">
        <v>331</v>
      </c>
      <c r="N38">
        <v>2</v>
      </c>
      <c r="O38" t="s">
        <v>32122</v>
      </c>
      <c r="P38" t="s">
        <v>32121</v>
      </c>
      <c r="Q38" t="s">
        <v>1861</v>
      </c>
      <c r="R38" s="8">
        <v>41625</v>
      </c>
      <c r="S38" s="9">
        <f t="shared" si="0"/>
        <v>2013</v>
      </c>
      <c r="T38" s="9">
        <v>2013</v>
      </c>
      <c r="U38" s="9">
        <f t="shared" si="1"/>
        <v>9</v>
      </c>
      <c r="V38" s="8">
        <v>2013</v>
      </c>
      <c r="W38" t="s">
        <v>1340</v>
      </c>
      <c r="X38" s="2">
        <v>0.55500000000000005</v>
      </c>
      <c r="Y38" s="7">
        <f t="shared" si="7"/>
        <v>1.4815408024345321E-2</v>
      </c>
      <c r="AA38">
        <v>17518725</v>
      </c>
      <c r="AB38">
        <v>6100153023</v>
      </c>
      <c r="AC38">
        <v>17518733</v>
      </c>
      <c r="AD38" t="s">
        <v>0</v>
      </c>
      <c r="AE38">
        <v>7</v>
      </c>
      <c r="AF38">
        <v>15</v>
      </c>
      <c r="AH38" t="s">
        <v>32120</v>
      </c>
      <c r="AI38" t="s">
        <v>32119</v>
      </c>
      <c r="AK38" t="s">
        <v>32118</v>
      </c>
      <c r="AL38">
        <v>41</v>
      </c>
      <c r="AM38" s="5">
        <f t="shared" si="2"/>
        <v>4.5555555555555554</v>
      </c>
      <c r="AN38" s="4">
        <f t="shared" si="3"/>
        <v>6.8997433632041732E-3</v>
      </c>
      <c r="AO38" s="3"/>
      <c r="AP38">
        <v>0</v>
      </c>
      <c r="AR38" t="s">
        <v>11</v>
      </c>
      <c r="AT38" s="2" t="s">
        <v>10</v>
      </c>
      <c r="AU38" s="1">
        <f t="shared" si="4"/>
        <v>1.2440708626002974</v>
      </c>
      <c r="AV38" s="1">
        <f t="shared" si="5"/>
        <v>1.0857575693774748</v>
      </c>
      <c r="AW38" s="1">
        <f t="shared" si="6"/>
        <v>0.92744427615465175</v>
      </c>
    </row>
    <row r="39" spans="1:49" x14ac:dyDescent="0.2">
      <c r="A39">
        <v>37</v>
      </c>
      <c r="B39" t="s">
        <v>32117</v>
      </c>
      <c r="F39" t="s">
        <v>32116</v>
      </c>
      <c r="G39" t="s">
        <v>2</v>
      </c>
      <c r="H39" t="s">
        <v>1</v>
      </c>
      <c r="I39" t="s">
        <v>1572</v>
      </c>
      <c r="J39">
        <v>60091645</v>
      </c>
      <c r="K39" t="s">
        <v>1571</v>
      </c>
      <c r="L39" t="s">
        <v>1570</v>
      </c>
      <c r="M39" t="s">
        <v>1569</v>
      </c>
      <c r="N39">
        <v>3</v>
      </c>
      <c r="O39" t="s">
        <v>32115</v>
      </c>
      <c r="P39" t="s">
        <v>32114</v>
      </c>
      <c r="Q39" t="s">
        <v>1824</v>
      </c>
      <c r="R39" s="8">
        <v>41625</v>
      </c>
      <c r="S39" s="9">
        <f t="shared" si="0"/>
        <v>2013</v>
      </c>
      <c r="T39" s="9">
        <v>2013</v>
      </c>
      <c r="U39" s="9">
        <f t="shared" si="1"/>
        <v>9</v>
      </c>
      <c r="V39" s="8">
        <v>2013</v>
      </c>
      <c r="W39" t="s">
        <v>32113</v>
      </c>
      <c r="X39" s="2">
        <v>0.216</v>
      </c>
      <c r="Y39" s="7">
        <f t="shared" si="7"/>
        <v>5.765996636501962E-3</v>
      </c>
      <c r="AA39">
        <v>20760930</v>
      </c>
      <c r="AB39">
        <v>19900195075</v>
      </c>
      <c r="AC39" t="s">
        <v>32112</v>
      </c>
      <c r="AD39" t="s">
        <v>0</v>
      </c>
      <c r="AE39">
        <v>5</v>
      </c>
      <c r="AF39">
        <v>3</v>
      </c>
      <c r="AH39" t="s">
        <v>32111</v>
      </c>
      <c r="AI39" t="s">
        <v>32110</v>
      </c>
      <c r="AJ39" t="s">
        <v>32109</v>
      </c>
      <c r="AK39" t="s">
        <v>32108</v>
      </c>
      <c r="AL39">
        <v>2</v>
      </c>
      <c r="AM39" s="5">
        <f t="shared" si="2"/>
        <v>0.22222222222222221</v>
      </c>
      <c r="AN39" s="4">
        <f t="shared" si="3"/>
        <v>3.365728469855694E-4</v>
      </c>
      <c r="AO39" s="3"/>
      <c r="AP39">
        <v>0</v>
      </c>
      <c r="AR39" t="s">
        <v>11</v>
      </c>
      <c r="AT39" s="2" t="s">
        <v>10</v>
      </c>
      <c r="AU39" s="1">
        <f t="shared" si="4"/>
        <v>0.41371694996470437</v>
      </c>
      <c r="AV39" s="1">
        <f t="shared" si="5"/>
        <v>0.30512847417437661</v>
      </c>
      <c r="AW39" s="1">
        <f t="shared" si="6"/>
        <v>0.1965399983840487</v>
      </c>
    </row>
    <row r="40" spans="1:49" x14ac:dyDescent="0.2">
      <c r="A40">
        <v>38</v>
      </c>
      <c r="B40" t="s">
        <v>32107</v>
      </c>
      <c r="C40" t="s">
        <v>32106</v>
      </c>
      <c r="F40" t="s">
        <v>32105</v>
      </c>
      <c r="G40" t="s">
        <v>2</v>
      </c>
      <c r="H40" t="s">
        <v>1</v>
      </c>
      <c r="I40" t="s">
        <v>32104</v>
      </c>
      <c r="J40">
        <v>60000990</v>
      </c>
      <c r="K40" t="s">
        <v>1243</v>
      </c>
      <c r="L40" t="s">
        <v>1242</v>
      </c>
      <c r="M40" t="s">
        <v>487</v>
      </c>
      <c r="N40">
        <v>4</v>
      </c>
      <c r="O40" t="s">
        <v>32103</v>
      </c>
      <c r="P40" t="s">
        <v>32102</v>
      </c>
      <c r="Q40" t="s">
        <v>32101</v>
      </c>
      <c r="R40" s="8">
        <v>41625</v>
      </c>
      <c r="S40" s="9">
        <f t="shared" si="0"/>
        <v>2013</v>
      </c>
      <c r="T40" s="9">
        <v>2013</v>
      </c>
      <c r="U40" s="9">
        <f t="shared" si="1"/>
        <v>9</v>
      </c>
      <c r="V40" s="8">
        <v>2013</v>
      </c>
      <c r="W40" t="s">
        <v>1340</v>
      </c>
      <c r="X40" s="2">
        <v>0.55500000000000005</v>
      </c>
      <c r="Y40" s="7">
        <f t="shared" si="7"/>
        <v>1.4815408024345321E-2</v>
      </c>
      <c r="AA40">
        <v>17518725</v>
      </c>
      <c r="AB40">
        <v>6100153023</v>
      </c>
      <c r="AC40">
        <v>17518733</v>
      </c>
      <c r="AD40" t="s">
        <v>0</v>
      </c>
      <c r="AE40">
        <v>7</v>
      </c>
      <c r="AF40">
        <v>15</v>
      </c>
      <c r="AH40" t="s">
        <v>32100</v>
      </c>
      <c r="AI40" t="s">
        <v>32099</v>
      </c>
      <c r="AK40" t="s">
        <v>32098</v>
      </c>
      <c r="AL40">
        <v>35</v>
      </c>
      <c r="AM40" s="5">
        <f t="shared" si="2"/>
        <v>3.8888888888888888</v>
      </c>
      <c r="AN40" s="4">
        <f t="shared" si="3"/>
        <v>5.8900248222474652E-3</v>
      </c>
      <c r="AO40" s="3"/>
      <c r="AP40">
        <v>0</v>
      </c>
      <c r="AR40" t="s">
        <v>11</v>
      </c>
      <c r="AT40" s="2" t="s">
        <v>10</v>
      </c>
      <c r="AU40" s="1">
        <f t="shared" si="4"/>
        <v>1.2137793063715965</v>
      </c>
      <c r="AV40" s="1">
        <f t="shared" si="5"/>
        <v>1.0352716423296393</v>
      </c>
      <c r="AW40" s="1">
        <f t="shared" si="6"/>
        <v>0.85676397828768214</v>
      </c>
    </row>
    <row r="41" spans="1:49" x14ac:dyDescent="0.2">
      <c r="A41">
        <v>39</v>
      </c>
      <c r="B41" t="s">
        <v>32097</v>
      </c>
      <c r="C41" t="s">
        <v>32096</v>
      </c>
      <c r="F41" t="s">
        <v>32095</v>
      </c>
      <c r="G41" t="s">
        <v>2</v>
      </c>
      <c r="H41" t="s">
        <v>1</v>
      </c>
      <c r="I41" t="s">
        <v>32094</v>
      </c>
      <c r="J41" t="s">
        <v>32093</v>
      </c>
      <c r="K41" t="s">
        <v>32092</v>
      </c>
      <c r="L41" t="s">
        <v>32091</v>
      </c>
      <c r="M41" t="s">
        <v>207</v>
      </c>
      <c r="N41">
        <v>7</v>
      </c>
      <c r="O41" t="s">
        <v>32090</v>
      </c>
      <c r="P41" t="s">
        <v>32089</v>
      </c>
      <c r="Q41" t="s">
        <v>32088</v>
      </c>
      <c r="R41" s="8">
        <v>41624</v>
      </c>
      <c r="S41" s="9">
        <f t="shared" si="0"/>
        <v>2013</v>
      </c>
      <c r="T41" s="9">
        <v>2013</v>
      </c>
      <c r="U41" s="9">
        <f t="shared" si="1"/>
        <v>9</v>
      </c>
      <c r="V41" s="8">
        <v>41624</v>
      </c>
      <c r="W41" t="s">
        <v>1889</v>
      </c>
      <c r="X41" s="2">
        <v>1.1819999999999999</v>
      </c>
      <c r="Y41" s="7">
        <f t="shared" si="7"/>
        <v>3.1552814927524625E-2</v>
      </c>
      <c r="AA41">
        <v>36951</v>
      </c>
      <c r="AB41">
        <v>27030</v>
      </c>
      <c r="AD41" t="s">
        <v>0</v>
      </c>
      <c r="AE41">
        <v>103</v>
      </c>
      <c r="AF41">
        <v>25</v>
      </c>
      <c r="AG41">
        <v>252101</v>
      </c>
      <c r="AI41" t="s">
        <v>32087</v>
      </c>
      <c r="AK41" t="s">
        <v>32086</v>
      </c>
      <c r="AL41">
        <v>7</v>
      </c>
      <c r="AM41" s="5">
        <f t="shared" si="2"/>
        <v>0.77777777777777779</v>
      </c>
      <c r="AN41" s="4">
        <f t="shared" si="3"/>
        <v>1.178004964449493E-3</v>
      </c>
      <c r="AO41" s="3"/>
      <c r="AP41">
        <v>0</v>
      </c>
      <c r="AQ41" t="s">
        <v>263</v>
      </c>
      <c r="AR41" t="s">
        <v>32085</v>
      </c>
      <c r="AS41" t="s">
        <v>262</v>
      </c>
      <c r="AT41" s="2">
        <v>3.7909999999999999</v>
      </c>
      <c r="AU41" s="1">
        <f t="shared" si="4"/>
        <v>2.2440371938602084</v>
      </c>
      <c r="AV41" s="1">
        <f t="shared" si="5"/>
        <v>1.6365409945987059</v>
      </c>
      <c r="AW41" s="1">
        <f t="shared" si="6"/>
        <v>1.0290447953372033</v>
      </c>
    </row>
    <row r="42" spans="1:49" x14ac:dyDescent="0.2">
      <c r="A42">
        <v>40</v>
      </c>
      <c r="B42" t="s">
        <v>32084</v>
      </c>
      <c r="C42" t="s">
        <v>32083</v>
      </c>
      <c r="F42" t="s">
        <v>32082</v>
      </c>
      <c r="G42" t="s">
        <v>2</v>
      </c>
      <c r="H42" t="s">
        <v>1</v>
      </c>
      <c r="I42" t="s">
        <v>32081</v>
      </c>
      <c r="J42" t="s">
        <v>32080</v>
      </c>
      <c r="K42" t="s">
        <v>32079</v>
      </c>
      <c r="L42" t="s">
        <v>32078</v>
      </c>
      <c r="M42" t="s">
        <v>36</v>
      </c>
      <c r="N42">
        <v>11</v>
      </c>
      <c r="O42" t="s">
        <v>32077</v>
      </c>
      <c r="P42" t="s">
        <v>32076</v>
      </c>
      <c r="Q42" t="s">
        <v>32075</v>
      </c>
      <c r="R42" s="8">
        <v>41624</v>
      </c>
      <c r="S42" s="9">
        <f t="shared" si="0"/>
        <v>2013</v>
      </c>
      <c r="T42" s="9">
        <v>2013</v>
      </c>
      <c r="U42" s="9">
        <f t="shared" si="1"/>
        <v>9</v>
      </c>
      <c r="V42" s="8">
        <v>41624</v>
      </c>
      <c r="W42" t="s">
        <v>5751</v>
      </c>
      <c r="X42" s="2">
        <v>1.67</v>
      </c>
      <c r="Y42" s="7">
        <f t="shared" si="7"/>
        <v>4.4579696217399427E-2</v>
      </c>
      <c r="AB42">
        <v>21101038508</v>
      </c>
      <c r="AC42">
        <v>21698996</v>
      </c>
      <c r="AD42" t="s">
        <v>0</v>
      </c>
      <c r="AE42">
        <v>118</v>
      </c>
      <c r="AF42">
        <v>23</v>
      </c>
      <c r="AH42" t="s">
        <v>32074</v>
      </c>
      <c r="AI42" t="s">
        <v>32073</v>
      </c>
      <c r="AJ42" t="s">
        <v>32072</v>
      </c>
      <c r="AK42" t="s">
        <v>32071</v>
      </c>
      <c r="AL42">
        <v>21</v>
      </c>
      <c r="AM42" s="5">
        <f t="shared" si="2"/>
        <v>2.3333333333333335</v>
      </c>
      <c r="AN42" s="4">
        <f t="shared" si="3"/>
        <v>3.5340148933484792E-3</v>
      </c>
      <c r="AO42" s="3"/>
      <c r="AP42">
        <v>1</v>
      </c>
      <c r="AQ42" t="s">
        <v>289</v>
      </c>
      <c r="AR42" t="s">
        <v>32070</v>
      </c>
      <c r="AS42" t="s">
        <v>288</v>
      </c>
      <c r="AT42" s="2" t="s">
        <v>10</v>
      </c>
      <c r="AU42" s="1">
        <f t="shared" si="4"/>
        <v>3.2265991820184143</v>
      </c>
      <c r="AV42" s="1">
        <f t="shared" si="5"/>
        <v>2.4056855555373953</v>
      </c>
      <c r="AW42" s="1">
        <f t="shared" si="6"/>
        <v>1.5847719290563764</v>
      </c>
    </row>
    <row r="43" spans="1:49" x14ac:dyDescent="0.2">
      <c r="A43">
        <v>41</v>
      </c>
      <c r="B43" t="s">
        <v>32069</v>
      </c>
      <c r="C43" t="s">
        <v>32068</v>
      </c>
      <c r="F43" t="s">
        <v>32067</v>
      </c>
      <c r="G43" t="s">
        <v>2</v>
      </c>
      <c r="H43" t="s">
        <v>1</v>
      </c>
      <c r="I43" t="s">
        <v>32066</v>
      </c>
      <c r="J43" t="s">
        <v>32065</v>
      </c>
      <c r="K43" t="s">
        <v>32064</v>
      </c>
      <c r="L43" t="s">
        <v>32063</v>
      </c>
      <c r="M43" t="s">
        <v>207</v>
      </c>
      <c r="N43">
        <v>3</v>
      </c>
      <c r="O43" t="s">
        <v>32062</v>
      </c>
      <c r="P43" t="s">
        <v>32061</v>
      </c>
      <c r="Q43" t="s">
        <v>32060</v>
      </c>
      <c r="R43" s="8">
        <v>41624</v>
      </c>
      <c r="S43" s="9">
        <f t="shared" si="0"/>
        <v>2013</v>
      </c>
      <c r="T43" s="9">
        <v>2013</v>
      </c>
      <c r="U43" s="9">
        <f t="shared" si="1"/>
        <v>9</v>
      </c>
      <c r="V43" s="8">
        <v>41624</v>
      </c>
      <c r="W43" t="s">
        <v>5751</v>
      </c>
      <c r="X43" s="2">
        <v>1.67</v>
      </c>
      <c r="Y43" s="7">
        <f t="shared" si="7"/>
        <v>4.4579696217399427E-2</v>
      </c>
      <c r="AB43">
        <v>21101038508</v>
      </c>
      <c r="AC43">
        <v>21698996</v>
      </c>
      <c r="AD43" t="s">
        <v>0</v>
      </c>
      <c r="AE43">
        <v>118</v>
      </c>
      <c r="AF43">
        <v>23</v>
      </c>
      <c r="AH43" t="s">
        <v>32059</v>
      </c>
      <c r="AI43" t="s">
        <v>32058</v>
      </c>
      <c r="AJ43" t="s">
        <v>32057</v>
      </c>
      <c r="AK43" t="s">
        <v>32056</v>
      </c>
      <c r="AL43">
        <v>49</v>
      </c>
      <c r="AM43" s="5">
        <f t="shared" si="2"/>
        <v>5.4444444444444446</v>
      </c>
      <c r="AN43" s="4">
        <f t="shared" si="3"/>
        <v>8.2460347511464516E-3</v>
      </c>
      <c r="AO43" s="3"/>
      <c r="AP43">
        <v>1</v>
      </c>
      <c r="AR43" t="s">
        <v>11</v>
      </c>
      <c r="AT43" s="2" t="s">
        <v>10</v>
      </c>
      <c r="AU43" s="1">
        <f t="shared" si="4"/>
        <v>3.3679597777523531</v>
      </c>
      <c r="AV43" s="1">
        <f t="shared" si="5"/>
        <v>2.6412865484272938</v>
      </c>
      <c r="AW43" s="1">
        <f t="shared" si="6"/>
        <v>1.9146133191022343</v>
      </c>
    </row>
    <row r="44" spans="1:49" x14ac:dyDescent="0.2">
      <c r="A44">
        <v>42</v>
      </c>
      <c r="B44" t="s">
        <v>32055</v>
      </c>
      <c r="C44" t="s">
        <v>32054</v>
      </c>
      <c r="D44" t="s">
        <v>32053</v>
      </c>
      <c r="E44">
        <v>24268416</v>
      </c>
      <c r="F44" t="s">
        <v>32052</v>
      </c>
      <c r="G44" t="s">
        <v>2</v>
      </c>
      <c r="H44" t="s">
        <v>1</v>
      </c>
      <c r="I44" t="s">
        <v>1722</v>
      </c>
      <c r="J44" t="s">
        <v>32051</v>
      </c>
      <c r="K44" t="s">
        <v>32050</v>
      </c>
      <c r="L44" t="s">
        <v>32049</v>
      </c>
      <c r="M44" t="s">
        <v>2272</v>
      </c>
      <c r="N44">
        <v>8</v>
      </c>
      <c r="O44" t="s">
        <v>32048</v>
      </c>
      <c r="P44" t="s">
        <v>32047</v>
      </c>
      <c r="Q44" t="s">
        <v>32046</v>
      </c>
      <c r="R44" s="8">
        <v>41624</v>
      </c>
      <c r="S44" s="9">
        <f t="shared" si="0"/>
        <v>2013</v>
      </c>
      <c r="T44" s="9">
        <v>2013</v>
      </c>
      <c r="U44" s="9">
        <f t="shared" si="1"/>
        <v>9</v>
      </c>
      <c r="V44" s="8">
        <v>41624</v>
      </c>
      <c r="W44" t="s">
        <v>2164</v>
      </c>
      <c r="X44" s="2">
        <v>3.8220000000000001</v>
      </c>
      <c r="Y44" s="7">
        <f t="shared" si="7"/>
        <v>0.10202610715143751</v>
      </c>
      <c r="AA44">
        <v>9609822</v>
      </c>
      <c r="AB44">
        <v>15537</v>
      </c>
      <c r="AD44" t="s">
        <v>0</v>
      </c>
      <c r="AE44">
        <v>23</v>
      </c>
      <c r="AF44">
        <v>24</v>
      </c>
      <c r="AH44" t="s">
        <v>2736</v>
      </c>
      <c r="AI44" t="s">
        <v>32045</v>
      </c>
      <c r="AK44" t="s">
        <v>32044</v>
      </c>
      <c r="AL44">
        <v>22</v>
      </c>
      <c r="AM44" s="5">
        <f t="shared" si="2"/>
        <v>2.4444444444444446</v>
      </c>
      <c r="AN44" s="4">
        <f t="shared" si="3"/>
        <v>3.702301316841264E-3</v>
      </c>
      <c r="AO44" s="3"/>
      <c r="AP44">
        <v>1</v>
      </c>
      <c r="AQ44" t="s">
        <v>1605</v>
      </c>
      <c r="AR44" t="s">
        <v>32043</v>
      </c>
      <c r="AS44" t="s">
        <v>1604</v>
      </c>
      <c r="AT44" s="2">
        <v>10.834</v>
      </c>
      <c r="AU44" s="1">
        <f t="shared" si="4"/>
        <v>7.2528965401058629</v>
      </c>
      <c r="AV44" s="1">
        <f t="shared" si="5"/>
        <v>5.2864204234139383</v>
      </c>
      <c r="AW44" s="1">
        <f t="shared" si="6"/>
        <v>3.3199443067220136</v>
      </c>
    </row>
    <row r="45" spans="1:49" x14ac:dyDescent="0.2">
      <c r="A45">
        <v>43</v>
      </c>
      <c r="B45" t="s">
        <v>32042</v>
      </c>
      <c r="C45" t="s">
        <v>32041</v>
      </c>
      <c r="F45" t="s">
        <v>32040</v>
      </c>
      <c r="G45" t="s">
        <v>2</v>
      </c>
      <c r="H45" t="s">
        <v>1</v>
      </c>
      <c r="I45" t="s">
        <v>32039</v>
      </c>
      <c r="J45" t="s">
        <v>32038</v>
      </c>
      <c r="K45" t="s">
        <v>32037</v>
      </c>
      <c r="L45" t="s">
        <v>32036</v>
      </c>
      <c r="M45" t="s">
        <v>343</v>
      </c>
      <c r="N45">
        <v>5</v>
      </c>
      <c r="O45" t="s">
        <v>32035</v>
      </c>
      <c r="P45" t="s">
        <v>32034</v>
      </c>
      <c r="Q45" t="s">
        <v>32033</v>
      </c>
      <c r="R45" s="8">
        <v>41624</v>
      </c>
      <c r="S45" s="9">
        <f t="shared" si="0"/>
        <v>2013</v>
      </c>
      <c r="T45" s="9">
        <v>2013</v>
      </c>
      <c r="U45" s="9">
        <f t="shared" si="1"/>
        <v>9</v>
      </c>
      <c r="V45" s="8">
        <v>41624</v>
      </c>
      <c r="W45" t="s">
        <v>1130</v>
      </c>
      <c r="X45" s="2">
        <v>1.3939999999999999</v>
      </c>
      <c r="Y45" s="7">
        <f t="shared" si="7"/>
        <v>3.721203384853581E-2</v>
      </c>
      <c r="AB45">
        <v>12862</v>
      </c>
      <c r="AC45">
        <v>10944087</v>
      </c>
      <c r="AD45" t="s">
        <v>0</v>
      </c>
      <c r="AE45">
        <v>21</v>
      </c>
      <c r="AF45">
        <v>25</v>
      </c>
      <c r="AH45" t="s">
        <v>32032</v>
      </c>
      <c r="AI45" t="s">
        <v>32031</v>
      </c>
      <c r="AK45" t="s">
        <v>32030</v>
      </c>
      <c r="AL45">
        <v>35</v>
      </c>
      <c r="AM45" s="5">
        <f t="shared" si="2"/>
        <v>3.8888888888888888</v>
      </c>
      <c r="AN45" s="4">
        <f t="shared" si="3"/>
        <v>5.8900248222474652E-3</v>
      </c>
      <c r="AO45" s="3"/>
      <c r="AP45">
        <v>1</v>
      </c>
      <c r="AQ45" t="s">
        <v>246</v>
      </c>
      <c r="AR45">
        <v>22340118</v>
      </c>
      <c r="AS45" t="s">
        <v>245</v>
      </c>
      <c r="AT45" s="2">
        <v>3.8940000000000001</v>
      </c>
      <c r="AU45" s="1">
        <f t="shared" si="4"/>
        <v>2.7815431140649305</v>
      </c>
      <c r="AV45" s="1">
        <f t="shared" si="5"/>
        <v>2.1551029335391636</v>
      </c>
      <c r="AW45" s="1">
        <f t="shared" si="6"/>
        <v>1.5286627530133967</v>
      </c>
    </row>
    <row r="46" spans="1:49" x14ac:dyDescent="0.2">
      <c r="A46">
        <v>44</v>
      </c>
      <c r="B46" t="s">
        <v>32029</v>
      </c>
      <c r="C46" t="s">
        <v>32028</v>
      </c>
      <c r="F46" t="s">
        <v>32027</v>
      </c>
      <c r="G46" t="s">
        <v>2</v>
      </c>
      <c r="H46" t="s">
        <v>1</v>
      </c>
      <c r="I46" t="s">
        <v>32026</v>
      </c>
      <c r="J46" t="s">
        <v>32025</v>
      </c>
      <c r="K46" t="s">
        <v>32024</v>
      </c>
      <c r="L46" t="s">
        <v>2295</v>
      </c>
      <c r="M46" t="s">
        <v>5</v>
      </c>
      <c r="N46">
        <v>5</v>
      </c>
      <c r="O46" t="s">
        <v>32023</v>
      </c>
      <c r="P46" t="s">
        <v>32022</v>
      </c>
      <c r="Q46" t="s">
        <v>32021</v>
      </c>
      <c r="R46" s="8">
        <v>41624</v>
      </c>
      <c r="S46" s="9">
        <f t="shared" si="0"/>
        <v>2013</v>
      </c>
      <c r="T46" s="9">
        <v>2013</v>
      </c>
      <c r="U46" s="9">
        <f t="shared" si="1"/>
        <v>9</v>
      </c>
      <c r="V46" s="8">
        <v>41624</v>
      </c>
      <c r="W46" t="s">
        <v>389</v>
      </c>
      <c r="X46" s="2">
        <v>0.63600000000000001</v>
      </c>
      <c r="Y46" s="7">
        <f t="shared" si="7"/>
        <v>1.6977656763033557E-2</v>
      </c>
      <c r="AA46">
        <v>14248220</v>
      </c>
      <c r="AB46">
        <v>130124</v>
      </c>
      <c r="AD46" t="s">
        <v>0</v>
      </c>
      <c r="AE46">
        <v>13</v>
      </c>
      <c r="AF46">
        <v>12</v>
      </c>
      <c r="AH46" t="s">
        <v>32020</v>
      </c>
      <c r="AI46" t="s">
        <v>32019</v>
      </c>
      <c r="AJ46" t="s">
        <v>32018</v>
      </c>
      <c r="AK46" t="s">
        <v>32017</v>
      </c>
      <c r="AL46">
        <v>22</v>
      </c>
      <c r="AM46" s="5">
        <f t="shared" si="2"/>
        <v>2.4444444444444446</v>
      </c>
      <c r="AN46" s="4">
        <f t="shared" si="3"/>
        <v>3.702301316841264E-3</v>
      </c>
      <c r="AO46" s="3"/>
      <c r="AP46">
        <v>1</v>
      </c>
      <c r="AR46" t="s">
        <v>11</v>
      </c>
      <c r="AT46" s="2" t="s">
        <v>10</v>
      </c>
      <c r="AU46" s="1">
        <f t="shared" si="4"/>
        <v>1.2995050129175869</v>
      </c>
      <c r="AV46" s="1">
        <f t="shared" si="5"/>
        <v>1.033997903993741</v>
      </c>
      <c r="AW46" s="1">
        <f t="shared" si="6"/>
        <v>0.76849079506989515</v>
      </c>
    </row>
    <row r="47" spans="1:49" x14ac:dyDescent="0.2">
      <c r="A47">
        <v>45</v>
      </c>
      <c r="B47" t="s">
        <v>32016</v>
      </c>
      <c r="C47" t="s">
        <v>32015</v>
      </c>
      <c r="F47" t="s">
        <v>32014</v>
      </c>
      <c r="G47" t="s">
        <v>2</v>
      </c>
      <c r="H47" t="s">
        <v>1</v>
      </c>
      <c r="I47" t="s">
        <v>32013</v>
      </c>
      <c r="J47">
        <v>60018163</v>
      </c>
      <c r="K47" t="s">
        <v>1790</v>
      </c>
      <c r="L47" t="s">
        <v>1789</v>
      </c>
      <c r="M47" t="s">
        <v>1288</v>
      </c>
      <c r="N47">
        <v>2</v>
      </c>
      <c r="O47" t="s">
        <v>32012</v>
      </c>
      <c r="P47" t="s">
        <v>32011</v>
      </c>
      <c r="Q47" t="s">
        <v>23859</v>
      </c>
      <c r="R47" s="8">
        <v>41624</v>
      </c>
      <c r="S47" s="9">
        <f t="shared" si="0"/>
        <v>2013</v>
      </c>
      <c r="T47" s="9">
        <v>2013</v>
      </c>
      <c r="U47" s="9">
        <f t="shared" si="1"/>
        <v>9</v>
      </c>
      <c r="V47" s="8">
        <v>41624</v>
      </c>
      <c r="W47" t="s">
        <v>1130</v>
      </c>
      <c r="X47" s="2">
        <v>1.3939999999999999</v>
      </c>
      <c r="Y47" s="7">
        <f t="shared" si="7"/>
        <v>3.721203384853581E-2</v>
      </c>
      <c r="AB47">
        <v>12862</v>
      </c>
      <c r="AC47">
        <v>10944087</v>
      </c>
      <c r="AD47" t="s">
        <v>0</v>
      </c>
      <c r="AE47">
        <v>21</v>
      </c>
      <c r="AF47">
        <v>25</v>
      </c>
      <c r="AH47" t="s">
        <v>32010</v>
      </c>
      <c r="AI47" t="s">
        <v>32009</v>
      </c>
      <c r="AK47" t="s">
        <v>32008</v>
      </c>
      <c r="AL47">
        <v>2</v>
      </c>
      <c r="AM47" s="5">
        <f t="shared" si="2"/>
        <v>0.22222222222222221</v>
      </c>
      <c r="AN47" s="4">
        <f t="shared" si="3"/>
        <v>3.365728469855694E-4</v>
      </c>
      <c r="AO47" s="3"/>
      <c r="AP47">
        <v>1</v>
      </c>
      <c r="AR47" t="s">
        <v>11</v>
      </c>
      <c r="AT47" s="2">
        <v>3.8940000000000001</v>
      </c>
      <c r="AU47" s="1">
        <f t="shared" si="4"/>
        <v>2.6149395548070737</v>
      </c>
      <c r="AV47" s="1">
        <f t="shared" si="5"/>
        <v>1.877430334776069</v>
      </c>
      <c r="AW47" s="1">
        <f t="shared" si="6"/>
        <v>1.1399211147450639</v>
      </c>
    </row>
    <row r="48" spans="1:49" x14ac:dyDescent="0.2">
      <c r="A48">
        <v>46</v>
      </c>
      <c r="B48" t="s">
        <v>32007</v>
      </c>
      <c r="C48" t="s">
        <v>32006</v>
      </c>
      <c r="F48" t="s">
        <v>32005</v>
      </c>
      <c r="G48" t="s">
        <v>2</v>
      </c>
      <c r="H48" t="s">
        <v>1</v>
      </c>
      <c r="I48" t="s">
        <v>32004</v>
      </c>
      <c r="J48">
        <v>60013183</v>
      </c>
      <c r="K48" t="s">
        <v>29535</v>
      </c>
      <c r="L48" t="s">
        <v>29534</v>
      </c>
      <c r="M48" t="s">
        <v>106</v>
      </c>
      <c r="N48">
        <v>3</v>
      </c>
      <c r="O48" t="s">
        <v>32003</v>
      </c>
      <c r="P48" t="s">
        <v>32002</v>
      </c>
      <c r="Q48" t="s">
        <v>32001</v>
      </c>
      <c r="R48" s="8">
        <v>41624</v>
      </c>
      <c r="S48" s="9">
        <f t="shared" si="0"/>
        <v>2013</v>
      </c>
      <c r="T48" s="9">
        <v>2013</v>
      </c>
      <c r="U48" s="9">
        <f t="shared" si="1"/>
        <v>9</v>
      </c>
      <c r="V48" s="8">
        <v>2013</v>
      </c>
      <c r="W48" t="s">
        <v>1702</v>
      </c>
      <c r="X48" s="2">
        <v>0.28199999999999997</v>
      </c>
      <c r="Y48" s="7">
        <f t="shared" si="7"/>
        <v>7.527828942099783E-3</v>
      </c>
      <c r="AA48">
        <v>16875869</v>
      </c>
      <c r="AB48">
        <v>19700186861</v>
      </c>
      <c r="AC48">
        <v>16875877</v>
      </c>
      <c r="AD48" t="s">
        <v>0</v>
      </c>
      <c r="AE48">
        <v>2013</v>
      </c>
      <c r="AG48">
        <v>834314</v>
      </c>
      <c r="AI48" t="s">
        <v>32000</v>
      </c>
      <c r="AK48" t="s">
        <v>31999</v>
      </c>
      <c r="AL48">
        <v>7</v>
      </c>
      <c r="AM48" s="5">
        <f t="shared" si="2"/>
        <v>0.77777777777777779</v>
      </c>
      <c r="AN48" s="4">
        <f t="shared" si="3"/>
        <v>1.178004964449493E-3</v>
      </c>
      <c r="AO48" s="3"/>
      <c r="AP48">
        <v>1</v>
      </c>
      <c r="AR48" t="s">
        <v>11</v>
      </c>
      <c r="AT48" s="2">
        <v>1.1739999999999999</v>
      </c>
      <c r="AU48" s="1">
        <f t="shared" si="4"/>
        <v>0.56228817488046956</v>
      </c>
      <c r="AV48" s="1">
        <f t="shared" si="5"/>
        <v>0.43529169532746381</v>
      </c>
      <c r="AW48" s="1">
        <f t="shared" si="6"/>
        <v>0.30829521577445795</v>
      </c>
    </row>
    <row r="49" spans="1:49" x14ac:dyDescent="0.2">
      <c r="A49">
        <v>47</v>
      </c>
      <c r="B49" t="s">
        <v>31998</v>
      </c>
      <c r="C49" t="s">
        <v>31997</v>
      </c>
      <c r="F49" t="s">
        <v>31996</v>
      </c>
      <c r="G49" t="s">
        <v>2</v>
      </c>
      <c r="H49" t="s">
        <v>1</v>
      </c>
      <c r="I49" t="s">
        <v>31995</v>
      </c>
      <c r="J49">
        <v>60016835</v>
      </c>
      <c r="K49" t="s">
        <v>1089</v>
      </c>
      <c r="L49" t="s">
        <v>147</v>
      </c>
      <c r="M49" t="s">
        <v>120</v>
      </c>
      <c r="N49">
        <v>4</v>
      </c>
      <c r="O49" t="s">
        <v>31994</v>
      </c>
      <c r="P49" t="s">
        <v>31993</v>
      </c>
      <c r="Q49" t="s">
        <v>27958</v>
      </c>
      <c r="R49" s="8">
        <v>41624</v>
      </c>
      <c r="S49" s="9">
        <f t="shared" si="0"/>
        <v>2013</v>
      </c>
      <c r="T49" s="9">
        <v>2013</v>
      </c>
      <c r="U49" s="9">
        <f t="shared" si="1"/>
        <v>9</v>
      </c>
      <c r="V49" s="8">
        <v>2013</v>
      </c>
      <c r="W49" t="s">
        <v>1702</v>
      </c>
      <c r="X49" s="2">
        <v>0.28199999999999997</v>
      </c>
      <c r="Y49" s="7">
        <f t="shared" si="7"/>
        <v>7.527828942099783E-3</v>
      </c>
      <c r="AA49">
        <v>16875869</v>
      </c>
      <c r="AB49">
        <v>19700186861</v>
      </c>
      <c r="AC49">
        <v>16875877</v>
      </c>
      <c r="AD49" t="s">
        <v>0</v>
      </c>
      <c r="AE49">
        <v>2013</v>
      </c>
      <c r="AG49">
        <v>106516</v>
      </c>
      <c r="AI49" t="s">
        <v>31992</v>
      </c>
      <c r="AK49" t="s">
        <v>31991</v>
      </c>
      <c r="AL49">
        <v>19</v>
      </c>
      <c r="AM49" s="5">
        <f t="shared" si="2"/>
        <v>2.1111111111111112</v>
      </c>
      <c r="AN49" s="4">
        <f t="shared" si="3"/>
        <v>3.1974420463629096E-3</v>
      </c>
      <c r="AO49" s="3"/>
      <c r="AP49">
        <v>1</v>
      </c>
      <c r="AR49" t="s">
        <v>11</v>
      </c>
      <c r="AT49" s="2">
        <v>1.1739999999999999</v>
      </c>
      <c r="AU49" s="1">
        <f t="shared" si="4"/>
        <v>0.622871287337872</v>
      </c>
      <c r="AV49" s="1">
        <f t="shared" si="5"/>
        <v>0.53626354942313459</v>
      </c>
      <c r="AW49" s="1">
        <f t="shared" si="6"/>
        <v>0.44965581150839712</v>
      </c>
    </row>
    <row r="50" spans="1:49" x14ac:dyDescent="0.2">
      <c r="A50">
        <v>48</v>
      </c>
      <c r="B50" t="s">
        <v>31990</v>
      </c>
      <c r="C50" t="s">
        <v>31989</v>
      </c>
      <c r="F50" t="s">
        <v>31988</v>
      </c>
      <c r="G50" t="s">
        <v>2</v>
      </c>
      <c r="H50" t="s">
        <v>1</v>
      </c>
      <c r="I50" t="s">
        <v>576</v>
      </c>
      <c r="J50">
        <v>60025578</v>
      </c>
      <c r="K50" t="s">
        <v>169</v>
      </c>
      <c r="L50" t="s">
        <v>168</v>
      </c>
      <c r="M50" t="s">
        <v>120</v>
      </c>
      <c r="N50">
        <v>4</v>
      </c>
      <c r="O50" t="s">
        <v>31987</v>
      </c>
      <c r="P50" t="s">
        <v>31986</v>
      </c>
      <c r="Q50" t="s">
        <v>167</v>
      </c>
      <c r="R50" s="8">
        <v>41624</v>
      </c>
      <c r="S50" s="9">
        <f t="shared" si="0"/>
        <v>2013</v>
      </c>
      <c r="T50" s="9">
        <v>2013</v>
      </c>
      <c r="U50" s="9">
        <f t="shared" si="1"/>
        <v>9</v>
      </c>
      <c r="V50" s="8">
        <v>2013</v>
      </c>
      <c r="W50" t="s">
        <v>1702</v>
      </c>
      <c r="X50" s="2">
        <v>0.28199999999999997</v>
      </c>
      <c r="Y50" s="7">
        <f t="shared" si="7"/>
        <v>7.527828942099783E-3</v>
      </c>
      <c r="AA50">
        <v>16875869</v>
      </c>
      <c r="AB50">
        <v>19700186861</v>
      </c>
      <c r="AC50">
        <v>16875877</v>
      </c>
      <c r="AD50" t="s">
        <v>0</v>
      </c>
      <c r="AE50">
        <v>2013</v>
      </c>
      <c r="AG50">
        <v>341563</v>
      </c>
      <c r="AI50" t="s">
        <v>31985</v>
      </c>
      <c r="AK50" t="s">
        <v>31984</v>
      </c>
      <c r="AL50">
        <v>3</v>
      </c>
      <c r="AM50" s="5">
        <f t="shared" si="2"/>
        <v>0.33333333333333331</v>
      </c>
      <c r="AN50" s="4">
        <f t="shared" si="3"/>
        <v>5.048592704783541E-4</v>
      </c>
      <c r="AO50" s="3"/>
      <c r="AP50">
        <v>1</v>
      </c>
      <c r="AR50" t="s">
        <v>11</v>
      </c>
      <c r="AT50" s="2">
        <v>1.1739999999999999</v>
      </c>
      <c r="AU50" s="1">
        <f t="shared" si="4"/>
        <v>0.54209380406133545</v>
      </c>
      <c r="AV50" s="1">
        <f t="shared" si="5"/>
        <v>0.40163441062890687</v>
      </c>
      <c r="AW50" s="1">
        <f t="shared" si="6"/>
        <v>0.26117501719647829</v>
      </c>
    </row>
    <row r="51" spans="1:49" x14ac:dyDescent="0.2">
      <c r="A51">
        <v>49</v>
      </c>
      <c r="B51" t="s">
        <v>31983</v>
      </c>
      <c r="C51" t="s">
        <v>31982</v>
      </c>
      <c r="F51" t="s">
        <v>31981</v>
      </c>
      <c r="G51" t="s">
        <v>2</v>
      </c>
      <c r="H51" t="s">
        <v>1</v>
      </c>
      <c r="I51" t="s">
        <v>1162</v>
      </c>
      <c r="J51">
        <v>60007061</v>
      </c>
      <c r="K51" t="s">
        <v>1161</v>
      </c>
      <c r="L51" t="s">
        <v>1160</v>
      </c>
      <c r="M51" t="s">
        <v>193</v>
      </c>
      <c r="N51">
        <v>5</v>
      </c>
      <c r="O51" t="s">
        <v>1159</v>
      </c>
      <c r="P51" t="s">
        <v>1158</v>
      </c>
      <c r="Q51" t="s">
        <v>1157</v>
      </c>
      <c r="R51" s="8">
        <v>41624</v>
      </c>
      <c r="S51" s="9">
        <f t="shared" si="0"/>
        <v>2013</v>
      </c>
      <c r="T51" s="9">
        <v>2013</v>
      </c>
      <c r="U51" s="9">
        <f t="shared" si="1"/>
        <v>9</v>
      </c>
      <c r="V51" s="8">
        <v>2013</v>
      </c>
      <c r="W51" t="s">
        <v>1702</v>
      </c>
      <c r="X51" s="2">
        <v>0.28199999999999997</v>
      </c>
      <c r="Y51" s="7">
        <f t="shared" si="7"/>
        <v>7.527828942099783E-3</v>
      </c>
      <c r="AA51">
        <v>16875869</v>
      </c>
      <c r="AB51">
        <v>19700186861</v>
      </c>
      <c r="AC51">
        <v>16875877</v>
      </c>
      <c r="AD51" t="s">
        <v>0</v>
      </c>
      <c r="AE51">
        <v>2013</v>
      </c>
      <c r="AG51">
        <v>517934</v>
      </c>
      <c r="AI51" t="s">
        <v>31980</v>
      </c>
      <c r="AK51" t="s">
        <v>31979</v>
      </c>
      <c r="AL51">
        <v>38</v>
      </c>
      <c r="AM51" s="5">
        <f t="shared" si="2"/>
        <v>4.2222222222222223</v>
      </c>
      <c r="AN51" s="4">
        <f t="shared" si="3"/>
        <v>6.3948840927258192E-3</v>
      </c>
      <c r="AO51" s="3"/>
      <c r="AP51">
        <v>1</v>
      </c>
      <c r="AR51" t="s">
        <v>11</v>
      </c>
      <c r="AT51" s="2">
        <v>1.1739999999999999</v>
      </c>
      <c r="AU51" s="1">
        <f t="shared" si="4"/>
        <v>0.71879454872875936</v>
      </c>
      <c r="AV51" s="1">
        <f t="shared" si="5"/>
        <v>0.69613565174128011</v>
      </c>
      <c r="AW51" s="1">
        <f t="shared" si="6"/>
        <v>0.67347675475380075</v>
      </c>
    </row>
    <row r="52" spans="1:49" x14ac:dyDescent="0.2">
      <c r="A52">
        <v>50</v>
      </c>
      <c r="B52" t="s">
        <v>31978</v>
      </c>
      <c r="C52" t="s">
        <v>31977</v>
      </c>
      <c r="F52" t="s">
        <v>31976</v>
      </c>
      <c r="G52" t="s">
        <v>2</v>
      </c>
      <c r="H52" t="s">
        <v>1</v>
      </c>
      <c r="I52" t="s">
        <v>31975</v>
      </c>
      <c r="J52" t="s">
        <v>31974</v>
      </c>
      <c r="K52" t="s">
        <v>31973</v>
      </c>
      <c r="L52" t="s">
        <v>31972</v>
      </c>
      <c r="M52" t="s">
        <v>45</v>
      </c>
      <c r="N52">
        <v>4</v>
      </c>
      <c r="O52" t="s">
        <v>31971</v>
      </c>
      <c r="P52" t="s">
        <v>31970</v>
      </c>
      <c r="Q52" t="s">
        <v>31969</v>
      </c>
      <c r="R52" s="8">
        <v>41624</v>
      </c>
      <c r="S52" s="9">
        <f t="shared" si="0"/>
        <v>2013</v>
      </c>
      <c r="T52" s="9">
        <v>2013</v>
      </c>
      <c r="U52" s="9">
        <f t="shared" si="1"/>
        <v>9</v>
      </c>
      <c r="V52" s="8">
        <v>2013</v>
      </c>
      <c r="W52" t="s">
        <v>1624</v>
      </c>
      <c r="X52" s="2">
        <v>0.35499999999999998</v>
      </c>
      <c r="Y52" s="7">
        <f t="shared" si="7"/>
        <v>9.4765222498064648E-3</v>
      </c>
      <c r="AA52">
        <v>17518628</v>
      </c>
      <c r="AB52">
        <v>5300152202</v>
      </c>
      <c r="AD52" t="s">
        <v>0</v>
      </c>
      <c r="AE52">
        <v>7</v>
      </c>
      <c r="AF52">
        <v>16</v>
      </c>
      <c r="AH52" t="s">
        <v>31968</v>
      </c>
      <c r="AI52" t="s">
        <v>31967</v>
      </c>
      <c r="AK52" t="s">
        <v>31966</v>
      </c>
      <c r="AL52">
        <v>4</v>
      </c>
      <c r="AM52" s="5">
        <f t="shared" si="2"/>
        <v>0.44444444444444442</v>
      </c>
      <c r="AN52" s="4">
        <f t="shared" si="3"/>
        <v>6.7314569397113879E-4</v>
      </c>
      <c r="AO52" s="3"/>
      <c r="AP52">
        <v>0</v>
      </c>
      <c r="AR52" t="s">
        <v>11</v>
      </c>
      <c r="AT52" s="2">
        <v>1.542</v>
      </c>
      <c r="AU52" s="1">
        <f t="shared" si="4"/>
        <v>0.68355092830558672</v>
      </c>
      <c r="AV52" s="1">
        <f t="shared" si="5"/>
        <v>0.50748339718888025</v>
      </c>
      <c r="AW52" s="1">
        <f t="shared" si="6"/>
        <v>0.33141586607217366</v>
      </c>
    </row>
    <row r="53" spans="1:49" x14ac:dyDescent="0.2">
      <c r="A53">
        <v>51</v>
      </c>
      <c r="B53" t="s">
        <v>31965</v>
      </c>
      <c r="C53" t="s">
        <v>31964</v>
      </c>
      <c r="F53" t="s">
        <v>31963</v>
      </c>
      <c r="G53" t="s">
        <v>2</v>
      </c>
      <c r="H53" t="s">
        <v>1</v>
      </c>
      <c r="I53" t="s">
        <v>31962</v>
      </c>
      <c r="J53">
        <v>60016930</v>
      </c>
      <c r="K53" t="s">
        <v>948</v>
      </c>
      <c r="L53" t="s">
        <v>147</v>
      </c>
      <c r="M53" t="s">
        <v>120</v>
      </c>
      <c r="N53">
        <v>6</v>
      </c>
      <c r="O53" t="s">
        <v>31961</v>
      </c>
      <c r="P53" t="s">
        <v>31960</v>
      </c>
      <c r="Q53" t="s">
        <v>2421</v>
      </c>
      <c r="R53" s="8">
        <v>41624</v>
      </c>
      <c r="S53" s="9">
        <f t="shared" si="0"/>
        <v>2013</v>
      </c>
      <c r="T53" s="9">
        <v>2013</v>
      </c>
      <c r="U53" s="9">
        <f t="shared" si="1"/>
        <v>9</v>
      </c>
      <c r="V53" s="8">
        <v>2013</v>
      </c>
      <c r="W53" t="s">
        <v>1702</v>
      </c>
      <c r="X53" s="2">
        <v>0.28199999999999997</v>
      </c>
      <c r="Y53" s="7">
        <f t="shared" si="7"/>
        <v>7.527828942099783E-3</v>
      </c>
      <c r="AA53">
        <v>16875869</v>
      </c>
      <c r="AB53">
        <v>19700186861</v>
      </c>
      <c r="AC53">
        <v>16875877</v>
      </c>
      <c r="AD53" t="s">
        <v>0</v>
      </c>
      <c r="AE53">
        <v>2013</v>
      </c>
      <c r="AG53">
        <v>875281</v>
      </c>
      <c r="AI53" t="s">
        <v>31959</v>
      </c>
      <c r="AK53" t="s">
        <v>31958</v>
      </c>
      <c r="AL53">
        <v>12</v>
      </c>
      <c r="AM53" s="5">
        <f t="shared" si="2"/>
        <v>1.3333333333333333</v>
      </c>
      <c r="AN53" s="4">
        <f t="shared" si="3"/>
        <v>2.0194370819134164E-3</v>
      </c>
      <c r="AO53" s="3"/>
      <c r="AP53">
        <v>1</v>
      </c>
      <c r="AR53" t="s">
        <v>11</v>
      </c>
      <c r="AT53" s="2">
        <v>1.1739999999999999</v>
      </c>
      <c r="AU53" s="1">
        <f t="shared" si="4"/>
        <v>0.5875311384043872</v>
      </c>
      <c r="AV53" s="1">
        <f t="shared" si="5"/>
        <v>0.47736330120066001</v>
      </c>
      <c r="AW53" s="1">
        <f t="shared" si="6"/>
        <v>0.36719546399693259</v>
      </c>
    </row>
    <row r="54" spans="1:49" x14ac:dyDescent="0.2">
      <c r="A54">
        <v>52</v>
      </c>
      <c r="B54" t="s">
        <v>31957</v>
      </c>
      <c r="C54" t="s">
        <v>31956</v>
      </c>
      <c r="F54" t="s">
        <v>31955</v>
      </c>
      <c r="G54" t="s">
        <v>2</v>
      </c>
      <c r="H54" t="s">
        <v>1</v>
      </c>
      <c r="I54" t="s">
        <v>31954</v>
      </c>
      <c r="J54">
        <v>60024872</v>
      </c>
      <c r="K54" t="s">
        <v>403</v>
      </c>
      <c r="L54" t="s">
        <v>314</v>
      </c>
      <c r="M54" t="s">
        <v>313</v>
      </c>
      <c r="N54">
        <v>4</v>
      </c>
      <c r="O54" t="s">
        <v>31953</v>
      </c>
      <c r="P54" t="s">
        <v>31952</v>
      </c>
      <c r="Q54" t="s">
        <v>2074</v>
      </c>
      <c r="R54" s="8">
        <v>41624</v>
      </c>
      <c r="S54" s="9">
        <f t="shared" si="0"/>
        <v>2013</v>
      </c>
      <c r="T54" s="9">
        <v>2013</v>
      </c>
      <c r="U54" s="9">
        <f t="shared" si="1"/>
        <v>9</v>
      </c>
      <c r="V54" s="8">
        <v>2013</v>
      </c>
      <c r="W54" t="s">
        <v>1702</v>
      </c>
      <c r="X54" s="2">
        <v>0.28199999999999997</v>
      </c>
      <c r="Y54" s="7">
        <f t="shared" si="7"/>
        <v>7.527828942099783E-3</v>
      </c>
      <c r="AA54">
        <v>16875869</v>
      </c>
      <c r="AB54">
        <v>19700186861</v>
      </c>
      <c r="AC54">
        <v>16875877</v>
      </c>
      <c r="AD54" t="s">
        <v>0</v>
      </c>
      <c r="AE54">
        <v>2013</v>
      </c>
      <c r="AG54">
        <v>107251</v>
      </c>
      <c r="AI54" t="s">
        <v>31951</v>
      </c>
      <c r="AK54" t="s">
        <v>31950</v>
      </c>
      <c r="AL54">
        <v>23</v>
      </c>
      <c r="AM54" s="5">
        <f t="shared" si="2"/>
        <v>2.5555555555555554</v>
      </c>
      <c r="AN54" s="4">
        <f t="shared" si="3"/>
        <v>3.8705877403340484E-3</v>
      </c>
      <c r="AO54" s="3"/>
      <c r="AP54">
        <v>1</v>
      </c>
      <c r="AR54" t="s">
        <v>11</v>
      </c>
      <c r="AT54" s="2">
        <v>1.1739999999999999</v>
      </c>
      <c r="AU54" s="1">
        <f t="shared" si="4"/>
        <v>0.64306565815700623</v>
      </c>
      <c r="AV54" s="1">
        <f t="shared" si="5"/>
        <v>0.56992083412169159</v>
      </c>
      <c r="AW54" s="1">
        <f t="shared" si="6"/>
        <v>0.49677601008637684</v>
      </c>
    </row>
    <row r="55" spans="1:49" x14ac:dyDescent="0.2">
      <c r="A55">
        <v>53</v>
      </c>
      <c r="B55" t="s">
        <v>31949</v>
      </c>
      <c r="C55" t="s">
        <v>31948</v>
      </c>
      <c r="F55" t="s">
        <v>31947</v>
      </c>
      <c r="G55" t="s">
        <v>2</v>
      </c>
      <c r="H55" t="s">
        <v>1</v>
      </c>
      <c r="I55" t="s">
        <v>23906</v>
      </c>
      <c r="J55">
        <v>60031209</v>
      </c>
      <c r="K55" t="s">
        <v>1829</v>
      </c>
      <c r="L55" t="s">
        <v>1828</v>
      </c>
      <c r="M55" t="s">
        <v>131</v>
      </c>
      <c r="N55">
        <v>3</v>
      </c>
      <c r="O55" t="s">
        <v>31946</v>
      </c>
      <c r="P55" t="s">
        <v>31945</v>
      </c>
      <c r="Q55" t="s">
        <v>1827</v>
      </c>
      <c r="R55" s="8">
        <v>41624</v>
      </c>
      <c r="S55" s="9">
        <f t="shared" si="0"/>
        <v>2013</v>
      </c>
      <c r="T55" s="9">
        <v>2013</v>
      </c>
      <c r="U55" s="9">
        <f t="shared" si="1"/>
        <v>9</v>
      </c>
      <c r="V55" s="8">
        <v>2013</v>
      </c>
      <c r="W55" t="s">
        <v>1624</v>
      </c>
      <c r="X55" s="2">
        <v>0.35499999999999998</v>
      </c>
      <c r="Y55" s="7">
        <f t="shared" si="7"/>
        <v>9.4765222498064648E-3</v>
      </c>
      <c r="AA55">
        <v>17518628</v>
      </c>
      <c r="AB55">
        <v>5300152202</v>
      </c>
      <c r="AD55" t="s">
        <v>0</v>
      </c>
      <c r="AE55">
        <v>7</v>
      </c>
      <c r="AF55">
        <v>18</v>
      </c>
      <c r="AH55" t="s">
        <v>31944</v>
      </c>
      <c r="AI55" t="s">
        <v>31943</v>
      </c>
      <c r="AK55" t="s">
        <v>31942</v>
      </c>
      <c r="AL55">
        <v>15</v>
      </c>
      <c r="AM55" s="5">
        <f t="shared" si="2"/>
        <v>1.6666666666666667</v>
      </c>
      <c r="AN55" s="4">
        <f t="shared" si="3"/>
        <v>2.5242963523917708E-3</v>
      </c>
      <c r="AO55" s="3"/>
      <c r="AP55">
        <v>0</v>
      </c>
      <c r="AR55" t="s">
        <v>11</v>
      </c>
      <c r="AT55" s="2">
        <v>1.542</v>
      </c>
      <c r="AU55" s="1">
        <f t="shared" si="4"/>
        <v>0.73908544805820564</v>
      </c>
      <c r="AV55" s="1">
        <f t="shared" si="5"/>
        <v>0.60004093010991177</v>
      </c>
      <c r="AW55" s="1">
        <f t="shared" si="6"/>
        <v>0.46099641216161785</v>
      </c>
    </row>
    <row r="56" spans="1:49" x14ac:dyDescent="0.2">
      <c r="A56">
        <v>54</v>
      </c>
      <c r="B56" t="s">
        <v>31941</v>
      </c>
      <c r="C56" t="s">
        <v>31940</v>
      </c>
      <c r="F56" t="s">
        <v>31939</v>
      </c>
      <c r="G56" t="s">
        <v>2</v>
      </c>
      <c r="H56" t="s">
        <v>1</v>
      </c>
      <c r="I56" t="s">
        <v>31938</v>
      </c>
      <c r="J56" t="s">
        <v>1116</v>
      </c>
      <c r="K56" t="s">
        <v>1115</v>
      </c>
      <c r="L56" t="s">
        <v>6</v>
      </c>
      <c r="M56" t="s">
        <v>5</v>
      </c>
      <c r="N56">
        <v>5</v>
      </c>
      <c r="O56" t="s">
        <v>31937</v>
      </c>
      <c r="P56" t="s">
        <v>31936</v>
      </c>
      <c r="Q56" t="s">
        <v>31935</v>
      </c>
      <c r="R56" s="8">
        <v>41624</v>
      </c>
      <c r="S56" s="9">
        <f t="shared" si="0"/>
        <v>2013</v>
      </c>
      <c r="T56" s="9">
        <v>2013</v>
      </c>
      <c r="U56" s="9">
        <f t="shared" si="1"/>
        <v>9</v>
      </c>
      <c r="V56" s="8">
        <v>2013</v>
      </c>
      <c r="W56" t="s">
        <v>1702</v>
      </c>
      <c r="X56" s="2">
        <v>0.28199999999999997</v>
      </c>
      <c r="Y56" s="7">
        <f t="shared" si="7"/>
        <v>7.527828942099783E-3</v>
      </c>
      <c r="AA56">
        <v>16875869</v>
      </c>
      <c r="AB56">
        <v>19700186861</v>
      </c>
      <c r="AC56">
        <v>16875877</v>
      </c>
      <c r="AD56" t="s">
        <v>0</v>
      </c>
      <c r="AE56">
        <v>2013</v>
      </c>
      <c r="AG56">
        <v>191628</v>
      </c>
      <c r="AI56" t="s">
        <v>31934</v>
      </c>
      <c r="AK56" t="s">
        <v>31933</v>
      </c>
      <c r="AL56">
        <v>2</v>
      </c>
      <c r="AM56" s="5">
        <f t="shared" si="2"/>
        <v>0.22222222222222221</v>
      </c>
      <c r="AN56" s="4">
        <f t="shared" si="3"/>
        <v>3.365728469855694E-4</v>
      </c>
      <c r="AO56" s="3"/>
      <c r="AP56">
        <v>1</v>
      </c>
      <c r="AR56" t="s">
        <v>11</v>
      </c>
      <c r="AT56" s="2">
        <v>1.1739999999999999</v>
      </c>
      <c r="AU56" s="1">
        <f t="shared" si="4"/>
        <v>0.53704521135655181</v>
      </c>
      <c r="AV56" s="1">
        <f t="shared" si="5"/>
        <v>0.39322008945426762</v>
      </c>
      <c r="AW56" s="1">
        <f t="shared" si="6"/>
        <v>0.24939496755198332</v>
      </c>
    </row>
    <row r="57" spans="1:49" x14ac:dyDescent="0.2">
      <c r="A57">
        <v>55</v>
      </c>
      <c r="B57" t="s">
        <v>31932</v>
      </c>
      <c r="C57" t="s">
        <v>31931</v>
      </c>
      <c r="F57" t="s">
        <v>31930</v>
      </c>
      <c r="G57" t="s">
        <v>2</v>
      </c>
      <c r="H57" t="s">
        <v>1</v>
      </c>
      <c r="I57" t="s">
        <v>31929</v>
      </c>
      <c r="J57">
        <v>60018735</v>
      </c>
      <c r="K57" t="s">
        <v>849</v>
      </c>
      <c r="L57" t="s">
        <v>254</v>
      </c>
      <c r="M57" t="s">
        <v>240</v>
      </c>
      <c r="N57">
        <v>2</v>
      </c>
      <c r="O57" t="s">
        <v>31928</v>
      </c>
      <c r="P57" t="s">
        <v>31927</v>
      </c>
      <c r="Q57" t="s">
        <v>31926</v>
      </c>
      <c r="R57" s="8">
        <v>41624</v>
      </c>
      <c r="S57" s="9">
        <f t="shared" si="0"/>
        <v>2013</v>
      </c>
      <c r="T57" s="9">
        <v>2013</v>
      </c>
      <c r="U57" s="9">
        <f t="shared" si="1"/>
        <v>9</v>
      </c>
      <c r="V57" s="8">
        <v>2013</v>
      </c>
      <c r="W57" t="s">
        <v>1624</v>
      </c>
      <c r="X57" s="2">
        <v>0.35499999999999998</v>
      </c>
      <c r="Y57" s="7">
        <f t="shared" si="7"/>
        <v>9.4765222498064648E-3</v>
      </c>
      <c r="AA57">
        <v>17518628</v>
      </c>
      <c r="AB57">
        <v>5300152202</v>
      </c>
      <c r="AD57" t="s">
        <v>0</v>
      </c>
      <c r="AE57">
        <v>7</v>
      </c>
      <c r="AF57">
        <v>16</v>
      </c>
      <c r="AH57" t="s">
        <v>865</v>
      </c>
      <c r="AI57" t="s">
        <v>31925</v>
      </c>
      <c r="AK57" t="s">
        <v>31924</v>
      </c>
      <c r="AL57">
        <v>2</v>
      </c>
      <c r="AM57" s="5">
        <f t="shared" si="2"/>
        <v>0.22222222222222221</v>
      </c>
      <c r="AN57" s="4">
        <f t="shared" si="3"/>
        <v>3.365728469855694E-4</v>
      </c>
      <c r="AO57" s="3"/>
      <c r="AP57">
        <v>0</v>
      </c>
      <c r="AR57" t="s">
        <v>11</v>
      </c>
      <c r="AT57" s="2">
        <v>1.542</v>
      </c>
      <c r="AU57" s="1">
        <f t="shared" si="4"/>
        <v>0.67345374289601956</v>
      </c>
      <c r="AV57" s="1">
        <f t="shared" si="5"/>
        <v>0.49065475483960169</v>
      </c>
      <c r="AW57" s="1">
        <f t="shared" si="6"/>
        <v>0.30785576678318383</v>
      </c>
    </row>
    <row r="58" spans="1:49" x14ac:dyDescent="0.2">
      <c r="A58">
        <v>56</v>
      </c>
      <c r="B58" t="s">
        <v>31923</v>
      </c>
      <c r="C58" t="s">
        <v>31922</v>
      </c>
      <c r="F58" t="s">
        <v>31921</v>
      </c>
      <c r="G58" t="s">
        <v>2</v>
      </c>
      <c r="H58" t="s">
        <v>1</v>
      </c>
      <c r="I58" t="s">
        <v>31920</v>
      </c>
      <c r="J58">
        <v>60016446</v>
      </c>
      <c r="K58" t="s">
        <v>773</v>
      </c>
      <c r="L58" t="s">
        <v>772</v>
      </c>
      <c r="M58" t="s">
        <v>771</v>
      </c>
      <c r="N58">
        <v>2</v>
      </c>
      <c r="O58" t="s">
        <v>31919</v>
      </c>
      <c r="P58" t="s">
        <v>770</v>
      </c>
      <c r="Q58" t="s">
        <v>769</v>
      </c>
      <c r="R58" s="8">
        <v>41624</v>
      </c>
      <c r="S58" s="9">
        <f t="shared" si="0"/>
        <v>2013</v>
      </c>
      <c r="T58" s="9">
        <v>2013</v>
      </c>
      <c r="U58" s="9">
        <f t="shared" si="1"/>
        <v>9</v>
      </c>
      <c r="V58" s="8">
        <v>2013</v>
      </c>
      <c r="W58" t="s">
        <v>2136</v>
      </c>
      <c r="X58" s="2">
        <v>0.32400000000000001</v>
      </c>
      <c r="Y58" s="7">
        <f t="shared" si="7"/>
        <v>8.6489949547529435E-3</v>
      </c>
      <c r="AA58">
        <v>15501329</v>
      </c>
      <c r="AB58">
        <v>5800173381</v>
      </c>
      <c r="AC58">
        <v>15501477</v>
      </c>
      <c r="AD58" t="s">
        <v>0</v>
      </c>
      <c r="AE58">
        <v>2013</v>
      </c>
      <c r="AG58">
        <v>967329</v>
      </c>
      <c r="AI58" t="s">
        <v>31918</v>
      </c>
      <c r="AK58" t="s">
        <v>31917</v>
      </c>
      <c r="AL58">
        <v>9</v>
      </c>
      <c r="AM58" s="5">
        <f t="shared" si="2"/>
        <v>1</v>
      </c>
      <c r="AN58" s="4">
        <f t="shared" si="3"/>
        <v>1.5145778114350624E-3</v>
      </c>
      <c r="AO58" s="3"/>
      <c r="AP58">
        <v>1</v>
      </c>
      <c r="AR58" t="s">
        <v>11</v>
      </c>
      <c r="AT58" s="2">
        <v>1.64</v>
      </c>
      <c r="AU58" s="1">
        <f t="shared" si="4"/>
        <v>0.65086698117575781</v>
      </c>
      <c r="AV58" s="1">
        <f t="shared" si="5"/>
        <v>0.50817863830940035</v>
      </c>
      <c r="AW58" s="1">
        <f t="shared" si="6"/>
        <v>0.36549029544304268</v>
      </c>
    </row>
    <row r="59" spans="1:49" x14ac:dyDescent="0.2">
      <c r="A59">
        <v>57</v>
      </c>
      <c r="B59" t="s">
        <v>31916</v>
      </c>
      <c r="C59" t="s">
        <v>31915</v>
      </c>
      <c r="F59" t="s">
        <v>31914</v>
      </c>
      <c r="G59" t="s">
        <v>2</v>
      </c>
      <c r="H59" t="s">
        <v>1</v>
      </c>
      <c r="I59" t="s">
        <v>1024</v>
      </c>
      <c r="J59">
        <v>60013614</v>
      </c>
      <c r="K59" t="s">
        <v>2855</v>
      </c>
      <c r="L59" t="s">
        <v>777</v>
      </c>
      <c r="M59" t="s">
        <v>120</v>
      </c>
      <c r="N59">
        <v>4</v>
      </c>
      <c r="O59" t="s">
        <v>31913</v>
      </c>
      <c r="P59" t="s">
        <v>31912</v>
      </c>
      <c r="Q59" t="s">
        <v>31890</v>
      </c>
      <c r="R59" s="8">
        <v>41624</v>
      </c>
      <c r="S59" s="9">
        <f t="shared" si="0"/>
        <v>2013</v>
      </c>
      <c r="T59" s="9">
        <v>2013</v>
      </c>
      <c r="U59" s="9">
        <f t="shared" si="1"/>
        <v>9</v>
      </c>
      <c r="V59" s="8">
        <v>2013</v>
      </c>
      <c r="W59" t="s">
        <v>1702</v>
      </c>
      <c r="X59" s="2">
        <v>0.28199999999999997</v>
      </c>
      <c r="Y59" s="7">
        <f t="shared" si="7"/>
        <v>7.527828942099783E-3</v>
      </c>
      <c r="AA59">
        <v>16875869</v>
      </c>
      <c r="AB59">
        <v>19700186861</v>
      </c>
      <c r="AC59">
        <v>16875877</v>
      </c>
      <c r="AD59" t="s">
        <v>0</v>
      </c>
      <c r="AE59">
        <v>2013</v>
      </c>
      <c r="AG59">
        <v>921267</v>
      </c>
      <c r="AI59" t="s">
        <v>31911</v>
      </c>
      <c r="AK59" t="s">
        <v>31910</v>
      </c>
      <c r="AL59">
        <v>1</v>
      </c>
      <c r="AM59" s="5">
        <f t="shared" si="2"/>
        <v>0.1111111111111111</v>
      </c>
      <c r="AN59" s="4">
        <f t="shared" si="3"/>
        <v>1.682864234927847E-4</v>
      </c>
      <c r="AO59" s="3"/>
      <c r="AP59">
        <v>1</v>
      </c>
      <c r="AQ59" t="s">
        <v>65</v>
      </c>
      <c r="AR59">
        <v>61372020</v>
      </c>
      <c r="AS59" t="s">
        <v>64</v>
      </c>
      <c r="AT59" s="2">
        <v>1.1739999999999999</v>
      </c>
      <c r="AU59" s="1">
        <f t="shared" si="4"/>
        <v>0.53199661865176828</v>
      </c>
      <c r="AV59" s="1">
        <f t="shared" si="5"/>
        <v>0.38480576827962837</v>
      </c>
      <c r="AW59" s="1">
        <f t="shared" si="6"/>
        <v>0.2376149179074884</v>
      </c>
    </row>
    <row r="60" spans="1:49" x14ac:dyDescent="0.2">
      <c r="A60">
        <v>58</v>
      </c>
      <c r="B60" t="s">
        <v>31909</v>
      </c>
      <c r="C60" t="s">
        <v>31908</v>
      </c>
      <c r="F60" t="s">
        <v>31907</v>
      </c>
      <c r="G60" t="s">
        <v>2</v>
      </c>
      <c r="H60" t="s">
        <v>1</v>
      </c>
      <c r="I60" t="s">
        <v>31906</v>
      </c>
      <c r="J60" t="s">
        <v>31905</v>
      </c>
      <c r="K60" t="s">
        <v>31904</v>
      </c>
      <c r="L60" t="s">
        <v>31903</v>
      </c>
      <c r="M60" t="s">
        <v>1117</v>
      </c>
      <c r="N60">
        <v>4</v>
      </c>
      <c r="O60" t="s">
        <v>31902</v>
      </c>
      <c r="P60" t="s">
        <v>31901</v>
      </c>
      <c r="Q60" t="s">
        <v>31900</v>
      </c>
      <c r="R60" s="8">
        <v>41624</v>
      </c>
      <c r="S60" s="9">
        <f t="shared" si="0"/>
        <v>2013</v>
      </c>
      <c r="T60" s="9">
        <v>2013</v>
      </c>
      <c r="U60" s="9">
        <f t="shared" si="1"/>
        <v>9</v>
      </c>
      <c r="V60" s="8">
        <v>2013</v>
      </c>
      <c r="W60" t="s">
        <v>1624</v>
      </c>
      <c r="X60" s="2">
        <v>0.35499999999999998</v>
      </c>
      <c r="Y60" s="7">
        <f t="shared" si="7"/>
        <v>9.4765222498064648E-3</v>
      </c>
      <c r="AA60">
        <v>17518628</v>
      </c>
      <c r="AB60">
        <v>5300152202</v>
      </c>
      <c r="AD60" t="s">
        <v>0</v>
      </c>
      <c r="AE60">
        <v>7</v>
      </c>
      <c r="AF60">
        <v>17</v>
      </c>
      <c r="AH60" t="s">
        <v>31899</v>
      </c>
      <c r="AI60" t="s">
        <v>31898</v>
      </c>
      <c r="AK60" t="s">
        <v>31897</v>
      </c>
      <c r="AL60">
        <v>10</v>
      </c>
      <c r="AM60" s="5">
        <f t="shared" si="2"/>
        <v>1.1111111111111112</v>
      </c>
      <c r="AN60" s="4">
        <f t="shared" si="3"/>
        <v>1.6828642349278472E-3</v>
      </c>
      <c r="AO60" s="3"/>
      <c r="AP60">
        <v>0</v>
      </c>
      <c r="AR60" t="s">
        <v>11</v>
      </c>
      <c r="AT60" s="2">
        <v>1.542</v>
      </c>
      <c r="AU60" s="1">
        <f t="shared" si="4"/>
        <v>0.71384248453428789</v>
      </c>
      <c r="AV60" s="1">
        <f t="shared" si="5"/>
        <v>0.55796932423671564</v>
      </c>
      <c r="AW60" s="1">
        <f t="shared" si="6"/>
        <v>0.40209616393914321</v>
      </c>
    </row>
    <row r="61" spans="1:49" x14ac:dyDescent="0.2">
      <c r="A61">
        <v>59</v>
      </c>
      <c r="B61" t="s">
        <v>31896</v>
      </c>
      <c r="C61" t="s">
        <v>31895</v>
      </c>
      <c r="F61" t="s">
        <v>31894</v>
      </c>
      <c r="G61" t="s">
        <v>2</v>
      </c>
      <c r="H61" t="s">
        <v>1</v>
      </c>
      <c r="I61" t="s">
        <v>31893</v>
      </c>
      <c r="J61">
        <v>60013614</v>
      </c>
      <c r="K61" t="s">
        <v>2855</v>
      </c>
      <c r="L61" t="s">
        <v>777</v>
      </c>
      <c r="M61" t="s">
        <v>120</v>
      </c>
      <c r="N61">
        <v>4</v>
      </c>
      <c r="O61" t="s">
        <v>31892</v>
      </c>
      <c r="P61" t="s">
        <v>31891</v>
      </c>
      <c r="Q61" t="s">
        <v>31890</v>
      </c>
      <c r="R61" s="8">
        <v>41624</v>
      </c>
      <c r="S61" s="9">
        <f t="shared" si="0"/>
        <v>2013</v>
      </c>
      <c r="T61" s="9">
        <v>2013</v>
      </c>
      <c r="U61" s="9">
        <f t="shared" si="1"/>
        <v>9</v>
      </c>
      <c r="V61" s="8">
        <v>2013</v>
      </c>
      <c r="W61" t="s">
        <v>1702</v>
      </c>
      <c r="X61" s="2">
        <v>0.28199999999999997</v>
      </c>
      <c r="Y61" s="7">
        <f t="shared" si="7"/>
        <v>7.527828942099783E-3</v>
      </c>
      <c r="AA61">
        <v>16875869</v>
      </c>
      <c r="AB61">
        <v>19700186861</v>
      </c>
      <c r="AC61">
        <v>16875877</v>
      </c>
      <c r="AD61" t="s">
        <v>0</v>
      </c>
      <c r="AE61">
        <v>2013</v>
      </c>
      <c r="AG61">
        <v>743649</v>
      </c>
      <c r="AI61" t="s">
        <v>31889</v>
      </c>
      <c r="AK61" t="s">
        <v>31888</v>
      </c>
      <c r="AL61">
        <v>2</v>
      </c>
      <c r="AM61" s="5">
        <f t="shared" si="2"/>
        <v>0.22222222222222221</v>
      </c>
      <c r="AN61" s="4">
        <f t="shared" si="3"/>
        <v>3.365728469855694E-4</v>
      </c>
      <c r="AO61" s="3"/>
      <c r="AP61">
        <v>1</v>
      </c>
      <c r="AQ61" t="s">
        <v>65</v>
      </c>
      <c r="AR61">
        <v>61372020</v>
      </c>
      <c r="AS61" t="s">
        <v>64</v>
      </c>
      <c r="AT61" s="2">
        <v>1.1739999999999999</v>
      </c>
      <c r="AU61" s="1">
        <f t="shared" si="4"/>
        <v>0.53704521135655181</v>
      </c>
      <c r="AV61" s="1">
        <f t="shared" si="5"/>
        <v>0.39322008945426762</v>
      </c>
      <c r="AW61" s="1">
        <f t="shared" si="6"/>
        <v>0.24939496755198332</v>
      </c>
    </row>
    <row r="62" spans="1:49" x14ac:dyDescent="0.2">
      <c r="A62">
        <v>60</v>
      </c>
      <c r="B62" t="s">
        <v>31887</v>
      </c>
      <c r="C62" t="s">
        <v>31886</v>
      </c>
      <c r="F62" t="s">
        <v>31885</v>
      </c>
      <c r="G62" t="s">
        <v>2</v>
      </c>
      <c r="H62" t="s">
        <v>1</v>
      </c>
      <c r="I62" t="s">
        <v>1172</v>
      </c>
      <c r="J62" t="s">
        <v>48</v>
      </c>
      <c r="K62" t="s">
        <v>47</v>
      </c>
      <c r="L62" t="s">
        <v>46</v>
      </c>
      <c r="M62" t="s">
        <v>45</v>
      </c>
      <c r="N62">
        <v>3</v>
      </c>
      <c r="O62" t="s">
        <v>31884</v>
      </c>
      <c r="P62" t="s">
        <v>31883</v>
      </c>
      <c r="Q62" t="s">
        <v>44</v>
      </c>
      <c r="R62" s="8">
        <v>41624</v>
      </c>
      <c r="S62" s="9">
        <f t="shared" si="0"/>
        <v>2013</v>
      </c>
      <c r="T62" s="9">
        <v>2013</v>
      </c>
      <c r="U62" s="9">
        <f t="shared" si="1"/>
        <v>9</v>
      </c>
      <c r="V62" s="8">
        <v>2013</v>
      </c>
      <c r="W62" t="s">
        <v>1624</v>
      </c>
      <c r="X62" s="2">
        <v>0.35499999999999998</v>
      </c>
      <c r="Y62" s="7">
        <f t="shared" si="7"/>
        <v>9.4765222498064648E-3</v>
      </c>
      <c r="AA62">
        <v>17518628</v>
      </c>
      <c r="AB62">
        <v>5300152202</v>
      </c>
      <c r="AD62" t="s">
        <v>0</v>
      </c>
      <c r="AE62">
        <v>7</v>
      </c>
      <c r="AF62">
        <v>16</v>
      </c>
      <c r="AH62" t="s">
        <v>31882</v>
      </c>
      <c r="AI62" t="s">
        <v>31881</v>
      </c>
      <c r="AK62" t="s">
        <v>31880</v>
      </c>
      <c r="AL62">
        <v>0</v>
      </c>
      <c r="AM62" s="5">
        <f t="shared" si="2"/>
        <v>0</v>
      </c>
      <c r="AN62" s="4">
        <f t="shared" si="3"/>
        <v>0</v>
      </c>
      <c r="AO62" s="3"/>
      <c r="AP62">
        <v>0</v>
      </c>
      <c r="AR62" t="s">
        <v>11</v>
      </c>
      <c r="AT62" s="2">
        <v>1.542</v>
      </c>
      <c r="AU62" s="1">
        <f t="shared" si="4"/>
        <v>0.6633565574864525</v>
      </c>
      <c r="AV62" s="1">
        <f t="shared" si="5"/>
        <v>0.47382611249032325</v>
      </c>
      <c r="AW62" s="1">
        <f t="shared" si="6"/>
        <v>0.28429566749419394</v>
      </c>
    </row>
    <row r="63" spans="1:49" x14ac:dyDescent="0.2">
      <c r="A63">
        <v>61</v>
      </c>
      <c r="B63" t="s">
        <v>31879</v>
      </c>
      <c r="C63" t="s">
        <v>31878</v>
      </c>
      <c r="F63" t="s">
        <v>31877</v>
      </c>
      <c r="G63" t="s">
        <v>2</v>
      </c>
      <c r="H63" t="s">
        <v>1</v>
      </c>
      <c r="I63" t="s">
        <v>12950</v>
      </c>
      <c r="J63" t="s">
        <v>31876</v>
      </c>
      <c r="K63" t="s">
        <v>31875</v>
      </c>
      <c r="L63" t="s">
        <v>31874</v>
      </c>
      <c r="M63" t="s">
        <v>31873</v>
      </c>
      <c r="N63">
        <v>5</v>
      </c>
      <c r="O63" t="s">
        <v>31872</v>
      </c>
      <c r="P63" t="s">
        <v>31871</v>
      </c>
      <c r="Q63" t="s">
        <v>31870</v>
      </c>
      <c r="R63" s="8">
        <v>41624</v>
      </c>
      <c r="S63" s="9">
        <f t="shared" si="0"/>
        <v>2013</v>
      </c>
      <c r="T63" s="9">
        <v>2013</v>
      </c>
      <c r="U63" s="9">
        <f t="shared" si="1"/>
        <v>9</v>
      </c>
      <c r="V63" s="8">
        <v>2013</v>
      </c>
      <c r="W63" t="s">
        <v>1702</v>
      </c>
      <c r="X63" s="2">
        <v>0.28199999999999997</v>
      </c>
      <c r="Y63" s="7">
        <f t="shared" si="7"/>
        <v>7.527828942099783E-3</v>
      </c>
      <c r="AA63">
        <v>16875869</v>
      </c>
      <c r="AB63">
        <v>19700186861</v>
      </c>
      <c r="AC63">
        <v>16875877</v>
      </c>
      <c r="AD63" t="s">
        <v>0</v>
      </c>
      <c r="AE63">
        <v>2013</v>
      </c>
      <c r="AG63">
        <v>358704</v>
      </c>
      <c r="AI63" t="s">
        <v>31869</v>
      </c>
      <c r="AK63" t="s">
        <v>31868</v>
      </c>
      <c r="AL63">
        <v>3</v>
      </c>
      <c r="AM63" s="5">
        <f t="shared" si="2"/>
        <v>0.33333333333333331</v>
      </c>
      <c r="AN63" s="4">
        <f t="shared" si="3"/>
        <v>5.048592704783541E-4</v>
      </c>
      <c r="AO63" s="3"/>
      <c r="AP63">
        <v>1</v>
      </c>
      <c r="AR63" t="s">
        <v>11</v>
      </c>
      <c r="AT63" s="2">
        <v>1.1739999999999999</v>
      </c>
      <c r="AU63" s="1">
        <f t="shared" si="4"/>
        <v>0.54209380406133545</v>
      </c>
      <c r="AV63" s="1">
        <f t="shared" si="5"/>
        <v>0.40163441062890687</v>
      </c>
      <c r="AW63" s="1">
        <f t="shared" si="6"/>
        <v>0.26117501719647829</v>
      </c>
    </row>
    <row r="64" spans="1:49" x14ac:dyDescent="0.2">
      <c r="A64">
        <v>62</v>
      </c>
      <c r="B64" t="s">
        <v>31867</v>
      </c>
      <c r="C64" t="s">
        <v>31866</v>
      </c>
      <c r="F64" t="s">
        <v>31865</v>
      </c>
      <c r="G64" t="s">
        <v>2</v>
      </c>
      <c r="H64" t="s">
        <v>1</v>
      </c>
      <c r="I64" t="s">
        <v>116</v>
      </c>
      <c r="J64" t="s">
        <v>31864</v>
      </c>
      <c r="K64" t="s">
        <v>31863</v>
      </c>
      <c r="L64" t="s">
        <v>6</v>
      </c>
      <c r="M64" t="s">
        <v>5</v>
      </c>
      <c r="N64">
        <v>5</v>
      </c>
      <c r="O64" t="s">
        <v>31862</v>
      </c>
      <c r="P64" t="s">
        <v>31861</v>
      </c>
      <c r="Q64" t="s">
        <v>31860</v>
      </c>
      <c r="R64" s="8">
        <v>41624</v>
      </c>
      <c r="S64" s="9">
        <f t="shared" si="0"/>
        <v>2013</v>
      </c>
      <c r="T64" s="9">
        <v>2013</v>
      </c>
      <c r="U64" s="9">
        <f t="shared" si="1"/>
        <v>9</v>
      </c>
      <c r="V64" s="8">
        <v>2013</v>
      </c>
      <c r="W64" t="s">
        <v>1702</v>
      </c>
      <c r="X64" s="2">
        <v>0.28199999999999997</v>
      </c>
      <c r="Y64" s="7">
        <f t="shared" si="7"/>
        <v>7.527828942099783E-3</v>
      </c>
      <c r="AA64">
        <v>16875869</v>
      </c>
      <c r="AB64">
        <v>19700186861</v>
      </c>
      <c r="AC64">
        <v>16875877</v>
      </c>
      <c r="AD64" t="s">
        <v>0</v>
      </c>
      <c r="AE64">
        <v>2013</v>
      </c>
      <c r="AG64">
        <v>103461</v>
      </c>
      <c r="AI64" t="s">
        <v>31859</v>
      </c>
      <c r="AK64" t="s">
        <v>31858</v>
      </c>
      <c r="AL64">
        <v>22</v>
      </c>
      <c r="AM64" s="5">
        <f t="shared" si="2"/>
        <v>2.4444444444444446</v>
      </c>
      <c r="AN64" s="4">
        <f t="shared" si="3"/>
        <v>3.702301316841264E-3</v>
      </c>
      <c r="AO64" s="3"/>
      <c r="AP64">
        <v>1</v>
      </c>
      <c r="AQ64" t="s">
        <v>65</v>
      </c>
      <c r="AR64">
        <v>61222105</v>
      </c>
      <c r="AS64" t="s">
        <v>64</v>
      </c>
      <c r="AT64" s="2">
        <v>1.1739999999999999</v>
      </c>
      <c r="AU64" s="1">
        <f t="shared" si="4"/>
        <v>0.6380170654522227</v>
      </c>
      <c r="AV64" s="1">
        <f t="shared" si="5"/>
        <v>0.56150651294705234</v>
      </c>
      <c r="AW64" s="1">
        <f t="shared" si="6"/>
        <v>0.48499596044188198</v>
      </c>
    </row>
    <row r="65" spans="1:49" x14ac:dyDescent="0.2">
      <c r="A65">
        <v>63</v>
      </c>
      <c r="B65" t="s">
        <v>31857</v>
      </c>
      <c r="C65" t="s">
        <v>31856</v>
      </c>
      <c r="F65" t="s">
        <v>31855</v>
      </c>
      <c r="G65" t="s">
        <v>2</v>
      </c>
      <c r="H65" t="s">
        <v>1</v>
      </c>
      <c r="I65" t="s">
        <v>31854</v>
      </c>
      <c r="J65" t="s">
        <v>31848</v>
      </c>
      <c r="K65" t="s">
        <v>31853</v>
      </c>
      <c r="L65" t="s">
        <v>31852</v>
      </c>
      <c r="M65" t="s">
        <v>31851</v>
      </c>
      <c r="N65">
        <v>2</v>
      </c>
      <c r="O65" t="s">
        <v>31850</v>
      </c>
      <c r="P65" t="s">
        <v>31849</v>
      </c>
      <c r="Q65" t="s">
        <v>31848</v>
      </c>
      <c r="R65" s="8">
        <v>41624</v>
      </c>
      <c r="S65" s="9">
        <f t="shared" si="0"/>
        <v>2013</v>
      </c>
      <c r="T65" s="9">
        <v>2013</v>
      </c>
      <c r="U65" s="9">
        <f t="shared" si="1"/>
        <v>9</v>
      </c>
      <c r="V65" s="8">
        <v>2013</v>
      </c>
      <c r="W65" t="s">
        <v>1702</v>
      </c>
      <c r="X65" s="2">
        <v>0.28199999999999997</v>
      </c>
      <c r="Y65" s="7">
        <f t="shared" si="7"/>
        <v>7.527828942099783E-3</v>
      </c>
      <c r="AA65">
        <v>16875869</v>
      </c>
      <c r="AB65">
        <v>19700186861</v>
      </c>
      <c r="AC65">
        <v>16875877</v>
      </c>
      <c r="AD65" t="s">
        <v>0</v>
      </c>
      <c r="AE65">
        <v>2013</v>
      </c>
      <c r="AG65">
        <v>305362</v>
      </c>
      <c r="AI65" t="s">
        <v>31847</v>
      </c>
      <c r="AK65" t="s">
        <v>31846</v>
      </c>
      <c r="AL65">
        <v>0</v>
      </c>
      <c r="AM65" s="5">
        <f t="shared" si="2"/>
        <v>0</v>
      </c>
      <c r="AN65" s="4">
        <f t="shared" si="3"/>
        <v>0</v>
      </c>
      <c r="AO65" s="3"/>
      <c r="AP65">
        <v>1</v>
      </c>
      <c r="AR65" t="s">
        <v>11</v>
      </c>
      <c r="AT65" s="2">
        <v>1.1739999999999999</v>
      </c>
      <c r="AU65" s="1">
        <f t="shared" si="4"/>
        <v>0.52694802594698475</v>
      </c>
      <c r="AV65" s="1">
        <f t="shared" si="5"/>
        <v>0.37639144710498917</v>
      </c>
      <c r="AW65" s="1">
        <f t="shared" si="6"/>
        <v>0.22583486826299345</v>
      </c>
    </row>
    <row r="66" spans="1:49" x14ac:dyDescent="0.2">
      <c r="A66">
        <v>64</v>
      </c>
      <c r="B66" t="s">
        <v>31845</v>
      </c>
      <c r="C66" t="s">
        <v>31844</v>
      </c>
      <c r="F66" t="s">
        <v>31843</v>
      </c>
      <c r="G66" t="s">
        <v>2</v>
      </c>
      <c r="H66" t="s">
        <v>1</v>
      </c>
      <c r="I66" t="s">
        <v>31842</v>
      </c>
      <c r="J66" t="s">
        <v>31841</v>
      </c>
      <c r="K66" t="s">
        <v>31840</v>
      </c>
      <c r="L66" t="s">
        <v>3057</v>
      </c>
      <c r="M66" t="s">
        <v>45</v>
      </c>
      <c r="N66">
        <v>3</v>
      </c>
      <c r="O66" t="s">
        <v>31839</v>
      </c>
      <c r="P66" t="s">
        <v>31838</v>
      </c>
      <c r="Q66" t="s">
        <v>31837</v>
      </c>
      <c r="R66" s="8">
        <v>41624</v>
      </c>
      <c r="S66" s="9">
        <f t="shared" ref="S66:S129" si="8">YEAR(R66)</f>
        <v>2013</v>
      </c>
      <c r="T66" s="9">
        <v>2013</v>
      </c>
      <c r="U66" s="9">
        <f t="shared" ref="U66:U129" si="9">2022-T66</f>
        <v>9</v>
      </c>
      <c r="V66" s="8">
        <v>2013</v>
      </c>
      <c r="W66" t="s">
        <v>2136</v>
      </c>
      <c r="X66" s="2">
        <v>0.32400000000000001</v>
      </c>
      <c r="Y66" s="7">
        <f t="shared" si="7"/>
        <v>8.6489949547529435E-3</v>
      </c>
      <c r="AA66">
        <v>15501329</v>
      </c>
      <c r="AB66">
        <v>5800173381</v>
      </c>
      <c r="AC66">
        <v>15501477</v>
      </c>
      <c r="AD66" t="s">
        <v>0</v>
      </c>
      <c r="AE66">
        <v>2013</v>
      </c>
      <c r="AG66">
        <v>681386</v>
      </c>
      <c r="AI66" t="s">
        <v>31836</v>
      </c>
      <c r="AK66" t="s">
        <v>31835</v>
      </c>
      <c r="AL66">
        <v>0</v>
      </c>
      <c r="AM66" s="5">
        <f t="shared" ref="AM66:AM129" si="10">AL66/U66</f>
        <v>0</v>
      </c>
      <c r="AN66" s="4">
        <f t="shared" ref="AN66:AN129" si="11">(AM66-$AO$4)/($AO$3-$AO$4)</f>
        <v>0</v>
      </c>
      <c r="AO66" s="3"/>
      <c r="AP66">
        <v>1</v>
      </c>
      <c r="AR66" t="s">
        <v>11</v>
      </c>
      <c r="AT66" s="2">
        <v>1.64</v>
      </c>
      <c r="AU66" s="1">
        <f t="shared" ref="AU66:AU129" si="12">(Y66*0.7+AN66*0.3)*100</f>
        <v>0.60542964683270606</v>
      </c>
      <c r="AV66" s="1">
        <f t="shared" ref="AV66:AV129" si="13">(Y66*0.5+AN66*0.5)*100</f>
        <v>0.43244974773764716</v>
      </c>
      <c r="AW66" s="1">
        <f t="shared" ref="AW66:AW129" si="14">(Y66*0.3+AN66*0.7)*100</f>
        <v>0.25946984864258832</v>
      </c>
    </row>
    <row r="67" spans="1:49" x14ac:dyDescent="0.2">
      <c r="A67">
        <v>65</v>
      </c>
      <c r="B67" t="s">
        <v>31834</v>
      </c>
      <c r="C67" t="s">
        <v>31833</v>
      </c>
      <c r="F67" t="s">
        <v>31832</v>
      </c>
      <c r="G67" t="s">
        <v>2</v>
      </c>
      <c r="H67" t="s">
        <v>1</v>
      </c>
      <c r="I67" t="s">
        <v>1550</v>
      </c>
      <c r="J67">
        <v>60013614</v>
      </c>
      <c r="K67" t="s">
        <v>2855</v>
      </c>
      <c r="L67" t="s">
        <v>777</v>
      </c>
      <c r="M67" t="s">
        <v>120</v>
      </c>
      <c r="N67">
        <v>3</v>
      </c>
      <c r="O67" t="s">
        <v>31831</v>
      </c>
      <c r="P67" t="s">
        <v>31830</v>
      </c>
      <c r="Q67" t="s">
        <v>14588</v>
      </c>
      <c r="R67" s="8">
        <v>41624</v>
      </c>
      <c r="S67" s="9">
        <f t="shared" si="8"/>
        <v>2013</v>
      </c>
      <c r="T67" s="9">
        <v>2013</v>
      </c>
      <c r="U67" s="9">
        <f t="shared" si="9"/>
        <v>9</v>
      </c>
      <c r="V67" s="8">
        <v>2013</v>
      </c>
      <c r="W67" t="s">
        <v>1702</v>
      </c>
      <c r="X67" s="2">
        <v>0.28199999999999997</v>
      </c>
      <c r="Y67" s="7">
        <f t="shared" ref="Y67:Y130" si="15">(X67-$Z$3)/($Z$2-$Z$3)</f>
        <v>7.527828942099783E-3</v>
      </c>
      <c r="AA67">
        <v>16875869</v>
      </c>
      <c r="AB67">
        <v>19700186861</v>
      </c>
      <c r="AC67">
        <v>16875877</v>
      </c>
      <c r="AD67" t="s">
        <v>0</v>
      </c>
      <c r="AE67">
        <v>2013</v>
      </c>
      <c r="AG67">
        <v>351956</v>
      </c>
      <c r="AI67" t="s">
        <v>31829</v>
      </c>
      <c r="AK67" t="s">
        <v>31828</v>
      </c>
      <c r="AL67">
        <v>2</v>
      </c>
      <c r="AM67" s="5">
        <f t="shared" si="10"/>
        <v>0.22222222222222221</v>
      </c>
      <c r="AN67" s="4">
        <f t="shared" si="11"/>
        <v>3.365728469855694E-4</v>
      </c>
      <c r="AO67" s="3"/>
      <c r="AP67">
        <v>1</v>
      </c>
      <c r="AQ67" t="s">
        <v>65</v>
      </c>
      <c r="AR67" t="s">
        <v>11</v>
      </c>
      <c r="AS67" t="s">
        <v>64</v>
      </c>
      <c r="AT67" s="2">
        <v>1.1739999999999999</v>
      </c>
      <c r="AU67" s="1">
        <f t="shared" si="12"/>
        <v>0.53704521135655181</v>
      </c>
      <c r="AV67" s="1">
        <f t="shared" si="13"/>
        <v>0.39322008945426762</v>
      </c>
      <c r="AW67" s="1">
        <f t="shared" si="14"/>
        <v>0.24939496755198332</v>
      </c>
    </row>
    <row r="68" spans="1:49" x14ac:dyDescent="0.2">
      <c r="A68">
        <v>66</v>
      </c>
      <c r="B68" t="s">
        <v>31827</v>
      </c>
      <c r="C68" t="s">
        <v>31826</v>
      </c>
      <c r="F68" t="s">
        <v>31825</v>
      </c>
      <c r="G68" t="s">
        <v>2</v>
      </c>
      <c r="H68" t="s">
        <v>1</v>
      </c>
      <c r="I68" t="s">
        <v>4288</v>
      </c>
      <c r="J68" t="s">
        <v>31824</v>
      </c>
      <c r="K68" t="s">
        <v>31823</v>
      </c>
      <c r="L68" t="s">
        <v>31822</v>
      </c>
      <c r="M68" t="s">
        <v>31821</v>
      </c>
      <c r="N68">
        <v>4</v>
      </c>
      <c r="O68" t="s">
        <v>31820</v>
      </c>
      <c r="P68" t="s">
        <v>31819</v>
      </c>
      <c r="Q68" t="s">
        <v>31818</v>
      </c>
      <c r="R68" s="8">
        <v>41624</v>
      </c>
      <c r="S68" s="9">
        <f t="shared" si="8"/>
        <v>2013</v>
      </c>
      <c r="T68" s="9">
        <v>2013</v>
      </c>
      <c r="U68" s="9">
        <f t="shared" si="9"/>
        <v>9</v>
      </c>
      <c r="V68" s="8">
        <v>2013</v>
      </c>
      <c r="W68" t="s">
        <v>2136</v>
      </c>
      <c r="X68" s="2">
        <v>0.32400000000000001</v>
      </c>
      <c r="Y68" s="7">
        <f t="shared" si="15"/>
        <v>8.6489949547529435E-3</v>
      </c>
      <c r="AA68">
        <v>15501329</v>
      </c>
      <c r="AB68">
        <v>5800173381</v>
      </c>
      <c r="AC68">
        <v>15501477</v>
      </c>
      <c r="AD68" t="s">
        <v>0</v>
      </c>
      <c r="AE68">
        <v>2013</v>
      </c>
      <c r="AG68">
        <v>418606</v>
      </c>
      <c r="AI68" t="s">
        <v>31817</v>
      </c>
      <c r="AK68" t="s">
        <v>31816</v>
      </c>
      <c r="AL68">
        <v>4</v>
      </c>
      <c r="AM68" s="5">
        <f t="shared" si="10"/>
        <v>0.44444444444444442</v>
      </c>
      <c r="AN68" s="4">
        <f t="shared" si="11"/>
        <v>6.7314569397113879E-4</v>
      </c>
      <c r="AO68" s="3"/>
      <c r="AP68">
        <v>1</v>
      </c>
      <c r="AQ68" t="s">
        <v>65</v>
      </c>
      <c r="AR68">
        <v>61100208</v>
      </c>
      <c r="AS68" t="s">
        <v>64</v>
      </c>
      <c r="AT68" s="2">
        <v>1.64</v>
      </c>
      <c r="AU68" s="1">
        <f t="shared" si="12"/>
        <v>0.62562401765184017</v>
      </c>
      <c r="AV68" s="1">
        <f t="shared" si="13"/>
        <v>0.46610703243620416</v>
      </c>
      <c r="AW68" s="1">
        <f t="shared" si="14"/>
        <v>0.30659004722056804</v>
      </c>
    </row>
    <row r="69" spans="1:49" x14ac:dyDescent="0.2">
      <c r="A69">
        <v>67</v>
      </c>
      <c r="B69" t="s">
        <v>31815</v>
      </c>
      <c r="C69" t="s">
        <v>31814</v>
      </c>
      <c r="F69" t="s">
        <v>31813</v>
      </c>
      <c r="G69" t="s">
        <v>2</v>
      </c>
      <c r="H69" t="s">
        <v>1</v>
      </c>
      <c r="I69" t="s">
        <v>31812</v>
      </c>
      <c r="J69" t="s">
        <v>31811</v>
      </c>
      <c r="K69" t="s">
        <v>31810</v>
      </c>
      <c r="L69" t="s">
        <v>31809</v>
      </c>
      <c r="M69" t="s">
        <v>31808</v>
      </c>
      <c r="N69">
        <v>7</v>
      </c>
      <c r="O69" t="s">
        <v>31807</v>
      </c>
      <c r="P69" t="s">
        <v>31806</v>
      </c>
      <c r="Q69" t="s">
        <v>31805</v>
      </c>
      <c r="R69" s="8">
        <v>41624</v>
      </c>
      <c r="S69" s="9">
        <f t="shared" si="8"/>
        <v>2013</v>
      </c>
      <c r="T69" s="9">
        <v>2013</v>
      </c>
      <c r="U69" s="9">
        <f t="shared" si="9"/>
        <v>9</v>
      </c>
      <c r="V69" s="8">
        <v>41624</v>
      </c>
      <c r="W69" t="s">
        <v>2928</v>
      </c>
      <c r="X69" s="2">
        <v>2.0070000000000001</v>
      </c>
      <c r="Y69" s="7">
        <f t="shared" si="15"/>
        <v>5.3575718747497406E-2</v>
      </c>
      <c r="AA69">
        <v>948276</v>
      </c>
      <c r="AB69">
        <v>27962</v>
      </c>
      <c r="AC69">
        <v>19448007</v>
      </c>
      <c r="AD69" t="s">
        <v>0</v>
      </c>
      <c r="AE69">
        <v>40</v>
      </c>
      <c r="AF69">
        <v>23</v>
      </c>
      <c r="AH69" t="s">
        <v>31804</v>
      </c>
      <c r="AI69" t="s">
        <v>31803</v>
      </c>
      <c r="AJ69" t="s">
        <v>31802</v>
      </c>
      <c r="AK69" t="s">
        <v>31801</v>
      </c>
      <c r="AL69">
        <v>67</v>
      </c>
      <c r="AM69" s="5">
        <f t="shared" si="10"/>
        <v>7.4444444444444446</v>
      </c>
      <c r="AN69" s="4">
        <f t="shared" si="11"/>
        <v>1.1275190374016577E-2</v>
      </c>
      <c r="AO69" s="3"/>
      <c r="AP69">
        <v>0</v>
      </c>
      <c r="AQ69" t="s">
        <v>289</v>
      </c>
      <c r="AR69">
        <v>1045684</v>
      </c>
      <c r="AS69" t="s">
        <v>288</v>
      </c>
      <c r="AT69" s="2">
        <v>4.72</v>
      </c>
      <c r="AU69" s="1">
        <f t="shared" si="12"/>
        <v>4.0885560235453156</v>
      </c>
      <c r="AV69" s="1">
        <f t="shared" si="13"/>
        <v>3.2425454560756988</v>
      </c>
      <c r="AW69" s="1">
        <f t="shared" si="14"/>
        <v>2.3965348886060824</v>
      </c>
    </row>
    <row r="70" spans="1:49" x14ac:dyDescent="0.2">
      <c r="A70">
        <v>68</v>
      </c>
      <c r="B70" t="s">
        <v>31800</v>
      </c>
      <c r="C70" t="s">
        <v>31799</v>
      </c>
      <c r="F70" t="s">
        <v>31798</v>
      </c>
      <c r="G70" t="s">
        <v>2</v>
      </c>
      <c r="H70" t="s">
        <v>1</v>
      </c>
      <c r="I70" t="s">
        <v>244</v>
      </c>
      <c r="J70" t="s">
        <v>31797</v>
      </c>
      <c r="K70" t="s">
        <v>31796</v>
      </c>
      <c r="L70" t="s">
        <v>31795</v>
      </c>
      <c r="M70" t="s">
        <v>5</v>
      </c>
      <c r="N70">
        <v>3</v>
      </c>
      <c r="O70" t="s">
        <v>31794</v>
      </c>
      <c r="P70" t="s">
        <v>31793</v>
      </c>
      <c r="Q70" t="s">
        <v>31792</v>
      </c>
      <c r="R70" s="8">
        <v>41623</v>
      </c>
      <c r="S70" s="9">
        <f t="shared" si="8"/>
        <v>2013</v>
      </c>
      <c r="T70" s="9">
        <v>2013</v>
      </c>
      <c r="U70" s="9">
        <f t="shared" si="9"/>
        <v>9</v>
      </c>
      <c r="V70" s="8">
        <v>41623</v>
      </c>
      <c r="W70" t="s">
        <v>394</v>
      </c>
      <c r="X70" s="2">
        <v>0.113</v>
      </c>
      <c r="Y70" s="7">
        <f t="shared" si="15"/>
        <v>3.0164704626144527E-3</v>
      </c>
      <c r="AA70">
        <v>15539105</v>
      </c>
      <c r="AB70">
        <v>145341</v>
      </c>
      <c r="AD70" t="s">
        <v>0</v>
      </c>
      <c r="AE70">
        <v>9</v>
      </c>
      <c r="AF70">
        <v>24</v>
      </c>
      <c r="AH70" t="s">
        <v>31791</v>
      </c>
      <c r="AI70" t="s">
        <v>31790</v>
      </c>
      <c r="AJ70" t="s">
        <v>31789</v>
      </c>
      <c r="AK70" t="s">
        <v>31788</v>
      </c>
      <c r="AL70">
        <v>0</v>
      </c>
      <c r="AM70" s="5">
        <f t="shared" si="10"/>
        <v>0</v>
      </c>
      <c r="AN70" s="4">
        <f t="shared" si="11"/>
        <v>0</v>
      </c>
      <c r="AO70" s="3"/>
      <c r="AP70">
        <v>0</v>
      </c>
      <c r="AR70" t="s">
        <v>11</v>
      </c>
      <c r="AT70" s="2" t="s">
        <v>10</v>
      </c>
      <c r="AU70" s="1">
        <f t="shared" si="12"/>
        <v>0.21115293238301169</v>
      </c>
      <c r="AV70" s="1">
        <f t="shared" si="13"/>
        <v>0.15082352313072264</v>
      </c>
      <c r="AW70" s="1">
        <f t="shared" si="14"/>
        <v>9.0494113878433577E-2</v>
      </c>
    </row>
    <row r="71" spans="1:49" x14ac:dyDescent="0.2">
      <c r="A71">
        <v>69</v>
      </c>
      <c r="B71" t="s">
        <v>31787</v>
      </c>
      <c r="C71" t="s">
        <v>31786</v>
      </c>
      <c r="F71" t="s">
        <v>31785</v>
      </c>
      <c r="G71" t="s">
        <v>2</v>
      </c>
      <c r="H71" t="s">
        <v>1</v>
      </c>
      <c r="I71" t="s">
        <v>31784</v>
      </c>
      <c r="J71" t="s">
        <v>31783</v>
      </c>
      <c r="K71" t="s">
        <v>31782</v>
      </c>
      <c r="L71" t="s">
        <v>31781</v>
      </c>
      <c r="M71" t="s">
        <v>125</v>
      </c>
      <c r="N71">
        <v>3</v>
      </c>
      <c r="O71" t="s">
        <v>31780</v>
      </c>
      <c r="P71" t="s">
        <v>31779</v>
      </c>
      <c r="Q71" t="s">
        <v>31778</v>
      </c>
      <c r="R71" s="8">
        <v>41623</v>
      </c>
      <c r="S71" s="9">
        <f t="shared" si="8"/>
        <v>2013</v>
      </c>
      <c r="T71" s="9">
        <v>2013</v>
      </c>
      <c r="U71" s="9">
        <f t="shared" si="9"/>
        <v>9</v>
      </c>
      <c r="V71" s="8">
        <v>41623</v>
      </c>
      <c r="W71" t="s">
        <v>467</v>
      </c>
      <c r="X71" s="2">
        <v>1.524</v>
      </c>
      <c r="Y71" s="7">
        <f t="shared" si="15"/>
        <v>4.0682309601986065E-2</v>
      </c>
      <c r="AA71">
        <v>1469592</v>
      </c>
      <c r="AB71">
        <v>12863</v>
      </c>
      <c r="AC71">
        <v>15394794</v>
      </c>
      <c r="AD71" t="s">
        <v>0</v>
      </c>
      <c r="AE71">
        <v>38</v>
      </c>
      <c r="AF71">
        <v>24</v>
      </c>
      <c r="AH71" t="s">
        <v>31777</v>
      </c>
      <c r="AI71" t="s">
        <v>31776</v>
      </c>
      <c r="AK71" t="s">
        <v>31775</v>
      </c>
      <c r="AL71">
        <v>4</v>
      </c>
      <c r="AM71" s="5">
        <f t="shared" si="10"/>
        <v>0.44444444444444442</v>
      </c>
      <c r="AN71" s="4">
        <f t="shared" si="11"/>
        <v>6.7314569397113879E-4</v>
      </c>
      <c r="AO71" s="3"/>
      <c r="AP71">
        <v>0</v>
      </c>
      <c r="AR71" t="s">
        <v>11</v>
      </c>
      <c r="AT71" s="2">
        <v>3.7759999999999998</v>
      </c>
      <c r="AU71" s="1">
        <f t="shared" si="12"/>
        <v>2.8679560429581583</v>
      </c>
      <c r="AV71" s="1">
        <f t="shared" si="13"/>
        <v>2.0677727647978603</v>
      </c>
      <c r="AW71" s="1">
        <f t="shared" si="14"/>
        <v>1.2675894866375617</v>
      </c>
    </row>
    <row r="72" spans="1:49" x14ac:dyDescent="0.2">
      <c r="A72">
        <v>70</v>
      </c>
      <c r="B72" t="s">
        <v>31774</v>
      </c>
      <c r="C72" t="s">
        <v>31773</v>
      </c>
      <c r="D72" t="s">
        <v>31772</v>
      </c>
      <c r="F72" t="s">
        <v>31771</v>
      </c>
      <c r="G72" t="s">
        <v>2</v>
      </c>
      <c r="H72" t="s">
        <v>1</v>
      </c>
      <c r="I72" t="s">
        <v>31770</v>
      </c>
      <c r="J72" t="s">
        <v>31769</v>
      </c>
      <c r="K72" t="s">
        <v>31768</v>
      </c>
      <c r="L72" t="s">
        <v>31767</v>
      </c>
      <c r="M72" t="s">
        <v>390</v>
      </c>
      <c r="N72">
        <v>5</v>
      </c>
      <c r="O72" t="s">
        <v>31766</v>
      </c>
      <c r="P72" t="s">
        <v>31765</v>
      </c>
      <c r="Q72" t="s">
        <v>31764</v>
      </c>
      <c r="R72" s="8">
        <v>41623</v>
      </c>
      <c r="S72" s="9">
        <f t="shared" si="8"/>
        <v>2013</v>
      </c>
      <c r="T72" s="9">
        <v>2013</v>
      </c>
      <c r="U72" s="9">
        <f t="shared" si="9"/>
        <v>9</v>
      </c>
      <c r="V72" s="8">
        <v>41623</v>
      </c>
      <c r="W72" t="s">
        <v>31763</v>
      </c>
      <c r="X72" s="2">
        <v>0.84</v>
      </c>
      <c r="Y72" s="7">
        <f t="shared" si="15"/>
        <v>2.2423320253063185E-2</v>
      </c>
      <c r="AA72">
        <v>13506307</v>
      </c>
      <c r="AB72">
        <v>20593</v>
      </c>
      <c r="AD72" t="s">
        <v>0</v>
      </c>
      <c r="AE72">
        <v>35</v>
      </c>
      <c r="AH72" t="s">
        <v>31762</v>
      </c>
      <c r="AI72" t="s">
        <v>31761</v>
      </c>
      <c r="AJ72" t="s">
        <v>31760</v>
      </c>
      <c r="AK72" t="s">
        <v>31759</v>
      </c>
      <c r="AL72">
        <v>27</v>
      </c>
      <c r="AM72" s="5">
        <f t="shared" si="10"/>
        <v>3</v>
      </c>
      <c r="AN72" s="4">
        <f t="shared" si="11"/>
        <v>4.5437334343051876E-3</v>
      </c>
      <c r="AO72" s="3"/>
      <c r="AP72">
        <v>0</v>
      </c>
      <c r="AQ72" t="s">
        <v>2852</v>
      </c>
      <c r="AR72">
        <v>1501386</v>
      </c>
      <c r="AS72" t="s">
        <v>2851</v>
      </c>
      <c r="AT72" s="2">
        <v>3.1139999999999999</v>
      </c>
      <c r="AU72" s="1">
        <f t="shared" si="12"/>
        <v>1.7059444207435783</v>
      </c>
      <c r="AV72" s="1">
        <f t="shared" si="13"/>
        <v>1.3483526843684186</v>
      </c>
      <c r="AW72" s="1">
        <f t="shared" si="14"/>
        <v>0.99076094799325864</v>
      </c>
    </row>
    <row r="73" spans="1:49" x14ac:dyDescent="0.2">
      <c r="A73">
        <v>71</v>
      </c>
      <c r="B73" t="s">
        <v>31758</v>
      </c>
      <c r="C73" t="s">
        <v>31757</v>
      </c>
      <c r="D73" t="s">
        <v>31756</v>
      </c>
      <c r="F73" t="s">
        <v>31755</v>
      </c>
      <c r="G73" t="s">
        <v>2</v>
      </c>
      <c r="H73" t="s">
        <v>1</v>
      </c>
      <c r="I73" t="s">
        <v>31754</v>
      </c>
      <c r="J73">
        <v>60025225</v>
      </c>
      <c r="K73" t="s">
        <v>1123</v>
      </c>
      <c r="L73" t="s">
        <v>1122</v>
      </c>
      <c r="M73" t="s">
        <v>331</v>
      </c>
      <c r="N73">
        <v>4</v>
      </c>
      <c r="O73" t="s">
        <v>31753</v>
      </c>
      <c r="P73" t="s">
        <v>31752</v>
      </c>
      <c r="Q73" t="s">
        <v>1202</v>
      </c>
      <c r="R73" s="8">
        <v>41623</v>
      </c>
      <c r="S73" s="9">
        <f t="shared" si="8"/>
        <v>2013</v>
      </c>
      <c r="T73" s="9">
        <v>2013</v>
      </c>
      <c r="U73" s="9">
        <f t="shared" si="9"/>
        <v>9</v>
      </c>
      <c r="V73" s="8">
        <v>41623</v>
      </c>
      <c r="W73" t="s">
        <v>31751</v>
      </c>
      <c r="X73" s="2">
        <v>1.1719999999999999</v>
      </c>
      <c r="Y73" s="7">
        <f t="shared" si="15"/>
        <v>3.1285870638797682E-2</v>
      </c>
      <c r="AA73">
        <v>9670645</v>
      </c>
      <c r="AB73">
        <v>26831</v>
      </c>
      <c r="AD73" t="s">
        <v>0</v>
      </c>
      <c r="AE73">
        <v>98</v>
      </c>
      <c r="AH73" t="s">
        <v>31750</v>
      </c>
      <c r="AI73" t="s">
        <v>31749</v>
      </c>
      <c r="AJ73" t="s">
        <v>31748</v>
      </c>
      <c r="AK73" t="s">
        <v>31747</v>
      </c>
      <c r="AL73">
        <v>7</v>
      </c>
      <c r="AM73" s="5">
        <f t="shared" si="10"/>
        <v>0.77777777777777779</v>
      </c>
      <c r="AN73" s="4">
        <f t="shared" si="11"/>
        <v>1.178004964449493E-3</v>
      </c>
      <c r="AO73" s="3"/>
      <c r="AP73">
        <v>0</v>
      </c>
      <c r="AQ73" t="s">
        <v>309</v>
      </c>
      <c r="AR73">
        <v>226354</v>
      </c>
      <c r="AS73" t="s">
        <v>308</v>
      </c>
      <c r="AT73" s="2" t="s">
        <v>10</v>
      </c>
      <c r="AU73" s="1">
        <f t="shared" si="12"/>
        <v>2.2253510936493224</v>
      </c>
      <c r="AV73" s="1">
        <f t="shared" si="13"/>
        <v>1.6231937801623588</v>
      </c>
      <c r="AW73" s="1">
        <f t="shared" si="14"/>
        <v>1.021036466675395</v>
      </c>
    </row>
    <row r="74" spans="1:49" x14ac:dyDescent="0.2">
      <c r="A74">
        <v>72</v>
      </c>
      <c r="B74" t="s">
        <v>31746</v>
      </c>
      <c r="C74" t="s">
        <v>31745</v>
      </c>
      <c r="F74" t="s">
        <v>31744</v>
      </c>
      <c r="G74" t="s">
        <v>2</v>
      </c>
      <c r="H74" t="s">
        <v>1</v>
      </c>
      <c r="I74" t="s">
        <v>791</v>
      </c>
      <c r="J74" t="s">
        <v>31743</v>
      </c>
      <c r="K74" t="s">
        <v>31742</v>
      </c>
      <c r="L74" t="s">
        <v>31741</v>
      </c>
      <c r="M74" t="s">
        <v>63</v>
      </c>
      <c r="N74">
        <v>6</v>
      </c>
      <c r="O74" t="s">
        <v>31740</v>
      </c>
      <c r="P74" t="s">
        <v>31739</v>
      </c>
      <c r="Q74" t="s">
        <v>31738</v>
      </c>
      <c r="R74" s="8">
        <v>41622</v>
      </c>
      <c r="S74" s="9">
        <f t="shared" si="8"/>
        <v>2013</v>
      </c>
      <c r="T74" s="9">
        <v>2013</v>
      </c>
      <c r="U74" s="9">
        <f t="shared" si="9"/>
        <v>9</v>
      </c>
      <c r="V74" s="8">
        <v>41622</v>
      </c>
      <c r="W74" t="s">
        <v>1952</v>
      </c>
      <c r="X74" s="2">
        <v>0.69899999999999995</v>
      </c>
      <c r="Y74" s="7">
        <f t="shared" si="15"/>
        <v>1.8659405782013295E-2</v>
      </c>
      <c r="AA74">
        <v>218979</v>
      </c>
      <c r="AB74">
        <v>28132</v>
      </c>
      <c r="AD74" t="s">
        <v>0</v>
      </c>
      <c r="AE74">
        <v>114</v>
      </c>
      <c r="AF74">
        <v>22</v>
      </c>
      <c r="AG74">
        <v>223506</v>
      </c>
      <c r="AI74" t="s">
        <v>31737</v>
      </c>
      <c r="AK74" t="s">
        <v>31736</v>
      </c>
      <c r="AL74">
        <v>9</v>
      </c>
      <c r="AM74" s="5">
        <f t="shared" si="10"/>
        <v>1</v>
      </c>
      <c r="AN74" s="4">
        <f t="shared" si="11"/>
        <v>1.5145778114350624E-3</v>
      </c>
      <c r="AO74" s="3"/>
      <c r="AP74">
        <v>0</v>
      </c>
      <c r="AR74" t="s">
        <v>11</v>
      </c>
      <c r="AS74" t="s">
        <v>31735</v>
      </c>
      <c r="AT74" s="2">
        <v>2.5459999999999998</v>
      </c>
      <c r="AU74" s="1">
        <f t="shared" si="12"/>
        <v>1.3515957390839823</v>
      </c>
      <c r="AV74" s="1">
        <f t="shared" si="13"/>
        <v>1.0086991796724178</v>
      </c>
      <c r="AW74" s="1">
        <f t="shared" si="14"/>
        <v>0.66580262026085313</v>
      </c>
    </row>
    <row r="75" spans="1:49" x14ac:dyDescent="0.2">
      <c r="A75">
        <v>73</v>
      </c>
      <c r="B75" t="s">
        <v>31734</v>
      </c>
      <c r="C75" t="s">
        <v>31733</v>
      </c>
      <c r="F75" t="s">
        <v>31732</v>
      </c>
      <c r="G75" t="s">
        <v>2</v>
      </c>
      <c r="H75" t="s">
        <v>1</v>
      </c>
      <c r="I75" t="s">
        <v>2338</v>
      </c>
      <c r="J75">
        <v>60180342</v>
      </c>
      <c r="K75" t="s">
        <v>14983</v>
      </c>
      <c r="L75" t="s">
        <v>254</v>
      </c>
      <c r="M75" t="s">
        <v>240</v>
      </c>
      <c r="N75">
        <v>2</v>
      </c>
      <c r="O75" t="s">
        <v>31731</v>
      </c>
      <c r="P75" t="s">
        <v>31730</v>
      </c>
      <c r="Q75" t="s">
        <v>31729</v>
      </c>
      <c r="R75" s="8">
        <v>41622</v>
      </c>
      <c r="S75" s="9">
        <f t="shared" si="8"/>
        <v>2013</v>
      </c>
      <c r="T75" s="9">
        <v>2013</v>
      </c>
      <c r="U75" s="9">
        <f t="shared" si="9"/>
        <v>9</v>
      </c>
      <c r="V75" s="8">
        <v>41622</v>
      </c>
      <c r="W75" t="s">
        <v>2359</v>
      </c>
      <c r="X75" s="2">
        <v>1.0529999999999999</v>
      </c>
      <c r="Y75" s="7">
        <f t="shared" si="15"/>
        <v>2.8109233602947065E-2</v>
      </c>
      <c r="AA75">
        <v>14639076</v>
      </c>
      <c r="AB75">
        <v>27011</v>
      </c>
      <c r="AD75" t="s">
        <v>0</v>
      </c>
      <c r="AE75">
        <v>15</v>
      </c>
      <c r="AF75">
        <v>46</v>
      </c>
      <c r="AH75" t="s">
        <v>31728</v>
      </c>
      <c r="AI75" t="s">
        <v>31727</v>
      </c>
      <c r="AK75" t="s">
        <v>31726</v>
      </c>
      <c r="AL75">
        <v>25</v>
      </c>
      <c r="AM75" s="5">
        <f t="shared" si="10"/>
        <v>2.7777777777777777</v>
      </c>
      <c r="AN75" s="4">
        <f t="shared" si="11"/>
        <v>4.207160587319618E-3</v>
      </c>
      <c r="AO75" s="3"/>
      <c r="AP75">
        <v>0</v>
      </c>
      <c r="AR75" t="s">
        <v>11</v>
      </c>
      <c r="AT75" s="2">
        <v>3.6760000000000002</v>
      </c>
      <c r="AU75" s="1">
        <f t="shared" si="12"/>
        <v>2.0938611698258827</v>
      </c>
      <c r="AV75" s="1">
        <f t="shared" si="13"/>
        <v>1.6158197095133342</v>
      </c>
      <c r="AW75" s="1">
        <f t="shared" si="14"/>
        <v>1.1377782492007853</v>
      </c>
    </row>
    <row r="76" spans="1:49" x14ac:dyDescent="0.2">
      <c r="A76">
        <v>74</v>
      </c>
      <c r="B76" t="s">
        <v>31725</v>
      </c>
      <c r="C76" t="s">
        <v>31724</v>
      </c>
      <c r="E76">
        <v>24330839</v>
      </c>
      <c r="F76" t="s">
        <v>31723</v>
      </c>
      <c r="G76" t="s">
        <v>2</v>
      </c>
      <c r="H76" t="s">
        <v>1</v>
      </c>
      <c r="I76" t="s">
        <v>31722</v>
      </c>
      <c r="J76" t="s">
        <v>31721</v>
      </c>
      <c r="K76" t="s">
        <v>31720</v>
      </c>
      <c r="L76" t="s">
        <v>31719</v>
      </c>
      <c r="M76" t="s">
        <v>2569</v>
      </c>
      <c r="N76">
        <v>6</v>
      </c>
      <c r="O76" t="s">
        <v>31718</v>
      </c>
      <c r="P76" t="s">
        <v>31717</v>
      </c>
      <c r="Q76" t="s">
        <v>31716</v>
      </c>
      <c r="R76" s="8">
        <v>41621</v>
      </c>
      <c r="S76" s="9">
        <f t="shared" si="8"/>
        <v>2013</v>
      </c>
      <c r="T76" s="9">
        <v>2013</v>
      </c>
      <c r="U76" s="9">
        <f t="shared" si="9"/>
        <v>9</v>
      </c>
      <c r="V76" s="8">
        <v>41621</v>
      </c>
      <c r="W76" t="s">
        <v>31715</v>
      </c>
      <c r="X76" s="2">
        <v>1.323</v>
      </c>
      <c r="Y76" s="7">
        <f t="shared" si="15"/>
        <v>3.5316729398574519E-2</v>
      </c>
      <c r="AB76">
        <v>18593</v>
      </c>
      <c r="AC76">
        <v>14752859</v>
      </c>
      <c r="AD76" t="s">
        <v>0</v>
      </c>
      <c r="AE76">
        <v>12</v>
      </c>
      <c r="AF76">
        <v>1</v>
      </c>
      <c r="AG76">
        <v>125</v>
      </c>
      <c r="AI76" t="s">
        <v>31714</v>
      </c>
      <c r="AK76" t="s">
        <v>31713</v>
      </c>
      <c r="AL76">
        <v>20</v>
      </c>
      <c r="AM76" s="5">
        <f t="shared" si="10"/>
        <v>2.2222222222222223</v>
      </c>
      <c r="AN76" s="4">
        <f t="shared" si="11"/>
        <v>3.3657284698556944E-3</v>
      </c>
      <c r="AO76" s="3"/>
      <c r="AP76">
        <v>1</v>
      </c>
      <c r="AR76" t="s">
        <v>11</v>
      </c>
      <c r="AT76" s="2">
        <v>5.3280000000000003</v>
      </c>
      <c r="AU76" s="1">
        <f t="shared" si="12"/>
        <v>2.5731429119958871</v>
      </c>
      <c r="AV76" s="1">
        <f t="shared" si="13"/>
        <v>1.9341228934215107</v>
      </c>
      <c r="AW76" s="1">
        <f t="shared" si="14"/>
        <v>1.2951028748471343</v>
      </c>
    </row>
    <row r="77" spans="1:49" x14ac:dyDescent="0.2">
      <c r="A77">
        <v>75</v>
      </c>
      <c r="B77" t="s">
        <v>31712</v>
      </c>
      <c r="C77" t="s">
        <v>31711</v>
      </c>
      <c r="F77" t="s">
        <v>31710</v>
      </c>
      <c r="G77" t="s">
        <v>2</v>
      </c>
      <c r="H77" t="s">
        <v>1</v>
      </c>
      <c r="I77" t="s">
        <v>31709</v>
      </c>
      <c r="J77" t="s">
        <v>31708</v>
      </c>
      <c r="K77" t="s">
        <v>31707</v>
      </c>
      <c r="L77" t="s">
        <v>31706</v>
      </c>
      <c r="M77" t="s">
        <v>54</v>
      </c>
      <c r="N77">
        <v>3</v>
      </c>
      <c r="O77" t="s">
        <v>31705</v>
      </c>
      <c r="P77" t="s">
        <v>31704</v>
      </c>
      <c r="Q77" t="s">
        <v>31703</v>
      </c>
      <c r="R77" s="8">
        <v>41621</v>
      </c>
      <c r="S77" s="9">
        <f t="shared" si="8"/>
        <v>2013</v>
      </c>
      <c r="T77" s="9">
        <v>2013</v>
      </c>
      <c r="U77" s="9">
        <f t="shared" si="9"/>
        <v>9</v>
      </c>
      <c r="V77" s="8">
        <v>2013</v>
      </c>
      <c r="W77" t="s">
        <v>662</v>
      </c>
      <c r="X77" s="2">
        <v>0.88100000000000001</v>
      </c>
      <c r="Y77" s="7">
        <f t="shared" si="15"/>
        <v>2.3517791836843653E-2</v>
      </c>
      <c r="AA77">
        <v>10459243</v>
      </c>
      <c r="AB77">
        <v>17248</v>
      </c>
      <c r="AD77" t="s">
        <v>0</v>
      </c>
      <c r="AE77">
        <v>55</v>
      </c>
      <c r="AF77">
        <v>4</v>
      </c>
      <c r="AG77">
        <v>6645168</v>
      </c>
      <c r="AH77" t="s">
        <v>31702</v>
      </c>
      <c r="AI77" t="s">
        <v>31701</v>
      </c>
      <c r="AK77" t="s">
        <v>31700</v>
      </c>
      <c r="AL77">
        <v>0</v>
      </c>
      <c r="AM77" s="5">
        <f t="shared" si="10"/>
        <v>0</v>
      </c>
      <c r="AN77" s="4">
        <f t="shared" si="11"/>
        <v>0</v>
      </c>
      <c r="AO77" s="3"/>
      <c r="AP77">
        <v>0</v>
      </c>
      <c r="AR77" t="s">
        <v>11</v>
      </c>
      <c r="AT77" s="2" t="s">
        <v>10</v>
      </c>
      <c r="AU77" s="1">
        <f t="shared" si="12"/>
        <v>1.6462454285790555</v>
      </c>
      <c r="AV77" s="1">
        <f t="shared" si="13"/>
        <v>1.1758895918421826</v>
      </c>
      <c r="AW77" s="1">
        <f t="shared" si="14"/>
        <v>0.70553375510530958</v>
      </c>
    </row>
    <row r="78" spans="1:49" x14ac:dyDescent="0.2">
      <c r="A78">
        <v>76</v>
      </c>
      <c r="B78" t="s">
        <v>31699</v>
      </c>
      <c r="F78" t="s">
        <v>31698</v>
      </c>
      <c r="G78" t="s">
        <v>2</v>
      </c>
      <c r="H78" t="s">
        <v>1</v>
      </c>
      <c r="I78" t="s">
        <v>1144</v>
      </c>
      <c r="J78">
        <v>60001694</v>
      </c>
      <c r="K78" t="s">
        <v>1143</v>
      </c>
      <c r="L78" t="s">
        <v>1142</v>
      </c>
      <c r="M78" t="s">
        <v>1141</v>
      </c>
      <c r="N78">
        <v>3</v>
      </c>
      <c r="O78" t="s">
        <v>1140</v>
      </c>
      <c r="P78" t="s">
        <v>1139</v>
      </c>
      <c r="Q78" t="s">
        <v>1138</v>
      </c>
      <c r="R78" s="8">
        <v>41621</v>
      </c>
      <c r="S78" s="9">
        <f t="shared" si="8"/>
        <v>2013</v>
      </c>
      <c r="T78" s="9">
        <v>2013</v>
      </c>
      <c r="U78" s="9">
        <f t="shared" si="9"/>
        <v>9</v>
      </c>
      <c r="V78" s="8">
        <v>2013</v>
      </c>
      <c r="W78" t="s">
        <v>1137</v>
      </c>
      <c r="X78" s="2">
        <v>0.24399999999999999</v>
      </c>
      <c r="Y78" s="7">
        <f t="shared" si="15"/>
        <v>6.5134406449374018E-3</v>
      </c>
      <c r="AA78">
        <v>13101331</v>
      </c>
      <c r="AB78">
        <v>31728</v>
      </c>
      <c r="AD78" t="s">
        <v>0</v>
      </c>
      <c r="AE78">
        <v>66</v>
      </c>
      <c r="AF78">
        <v>11</v>
      </c>
      <c r="AH78" t="s">
        <v>31697</v>
      </c>
      <c r="AI78" t="s">
        <v>31696</v>
      </c>
      <c r="AJ78" t="s">
        <v>31695</v>
      </c>
      <c r="AK78" t="s">
        <v>31694</v>
      </c>
      <c r="AL78">
        <v>0</v>
      </c>
      <c r="AM78" s="5">
        <f t="shared" si="10"/>
        <v>0</v>
      </c>
      <c r="AN78" s="4">
        <f t="shared" si="11"/>
        <v>0</v>
      </c>
      <c r="AO78" s="3"/>
      <c r="AP78">
        <v>0</v>
      </c>
      <c r="AR78" t="s">
        <v>11</v>
      </c>
      <c r="AT78" s="2" t="s">
        <v>10</v>
      </c>
      <c r="AU78" s="1">
        <f t="shared" si="12"/>
        <v>0.45594084514561806</v>
      </c>
      <c r="AV78" s="1">
        <f t="shared" si="13"/>
        <v>0.32567203224687008</v>
      </c>
      <c r="AW78" s="1">
        <f t="shared" si="14"/>
        <v>0.19540321934812202</v>
      </c>
    </row>
    <row r="79" spans="1:49" x14ac:dyDescent="0.2">
      <c r="A79">
        <v>77</v>
      </c>
      <c r="B79" t="s">
        <v>31693</v>
      </c>
      <c r="C79" t="s">
        <v>31692</v>
      </c>
      <c r="F79" t="s">
        <v>31691</v>
      </c>
      <c r="G79" t="s">
        <v>2</v>
      </c>
      <c r="H79" t="s">
        <v>1</v>
      </c>
      <c r="I79" t="s">
        <v>31690</v>
      </c>
      <c r="J79" t="s">
        <v>31689</v>
      </c>
      <c r="K79" t="s">
        <v>31688</v>
      </c>
      <c r="L79" t="s">
        <v>31687</v>
      </c>
      <c r="M79" t="s">
        <v>31686</v>
      </c>
      <c r="N79">
        <v>7</v>
      </c>
      <c r="O79" t="s">
        <v>31685</v>
      </c>
      <c r="P79" t="s">
        <v>31684</v>
      </c>
      <c r="Q79" t="s">
        <v>31683</v>
      </c>
      <c r="R79" s="8">
        <v>41620</v>
      </c>
      <c r="S79" s="9">
        <f t="shared" si="8"/>
        <v>2013</v>
      </c>
      <c r="T79" s="9">
        <v>2013</v>
      </c>
      <c r="U79" s="9">
        <f t="shared" si="9"/>
        <v>9</v>
      </c>
      <c r="V79" s="8">
        <v>41620</v>
      </c>
      <c r="W79" t="s">
        <v>31682</v>
      </c>
      <c r="X79" s="2">
        <v>2.5739999999999998</v>
      </c>
      <c r="Y79" s="7">
        <f t="shared" si="15"/>
        <v>6.8711459918315052E-2</v>
      </c>
      <c r="AA79">
        <v>19940416</v>
      </c>
      <c r="AB79">
        <v>11700154363</v>
      </c>
      <c r="AC79">
        <v>19940424</v>
      </c>
      <c r="AD79" t="s">
        <v>0</v>
      </c>
      <c r="AE79">
        <v>7</v>
      </c>
      <c r="AF79">
        <v>6</v>
      </c>
      <c r="AH79" t="s">
        <v>31681</v>
      </c>
      <c r="AI79" t="s">
        <v>31680</v>
      </c>
      <c r="AK79" t="s">
        <v>31679</v>
      </c>
      <c r="AL79">
        <v>33</v>
      </c>
      <c r="AM79" s="5">
        <f t="shared" si="10"/>
        <v>3.6666666666666665</v>
      </c>
      <c r="AN79" s="4">
        <f t="shared" si="11"/>
        <v>5.5534519752618956E-3</v>
      </c>
      <c r="AO79" s="3"/>
      <c r="AP79">
        <v>1</v>
      </c>
      <c r="AQ79" t="s">
        <v>61</v>
      </c>
      <c r="AR79" t="s">
        <v>31678</v>
      </c>
      <c r="AS79" t="s">
        <v>31677</v>
      </c>
      <c r="AT79" s="2">
        <v>5.7709999999999999</v>
      </c>
      <c r="AU79" s="1">
        <f t="shared" si="12"/>
        <v>4.9764057535399102</v>
      </c>
      <c r="AV79" s="1">
        <f t="shared" si="13"/>
        <v>3.7132455946788476</v>
      </c>
      <c r="AW79" s="1">
        <f t="shared" si="14"/>
        <v>2.4500854358177842</v>
      </c>
    </row>
    <row r="80" spans="1:49" x14ac:dyDescent="0.2">
      <c r="A80">
        <v>78</v>
      </c>
      <c r="B80" t="s">
        <v>31676</v>
      </c>
      <c r="C80" t="s">
        <v>31675</v>
      </c>
      <c r="F80" t="s">
        <v>31674</v>
      </c>
      <c r="G80" t="s">
        <v>2</v>
      </c>
      <c r="H80" t="s">
        <v>1</v>
      </c>
      <c r="I80" t="s">
        <v>31673</v>
      </c>
      <c r="J80" t="s">
        <v>31668</v>
      </c>
      <c r="K80" t="s">
        <v>31672</v>
      </c>
      <c r="L80" t="s">
        <v>31671</v>
      </c>
      <c r="M80" t="s">
        <v>45</v>
      </c>
      <c r="N80">
        <v>2</v>
      </c>
      <c r="O80" t="s">
        <v>31670</v>
      </c>
      <c r="P80" t="s">
        <v>31669</v>
      </c>
      <c r="Q80" t="s">
        <v>31668</v>
      </c>
      <c r="R80" s="8">
        <v>41620</v>
      </c>
      <c r="S80" s="9">
        <f t="shared" si="8"/>
        <v>2013</v>
      </c>
      <c r="T80" s="9">
        <v>2013</v>
      </c>
      <c r="U80" s="9">
        <f t="shared" si="9"/>
        <v>9</v>
      </c>
      <c r="V80" s="8">
        <v>2013</v>
      </c>
      <c r="W80" t="s">
        <v>2123</v>
      </c>
      <c r="X80" s="2" t="s">
        <v>10</v>
      </c>
      <c r="Y80" s="7" t="e">
        <f t="shared" si="15"/>
        <v>#VALUE!</v>
      </c>
      <c r="AA80">
        <v>19750080</v>
      </c>
      <c r="AB80">
        <v>21100197523</v>
      </c>
      <c r="AD80" t="s">
        <v>0</v>
      </c>
      <c r="AE80">
        <v>8</v>
      </c>
      <c r="AF80">
        <v>6</v>
      </c>
      <c r="AH80" t="s">
        <v>31667</v>
      </c>
      <c r="AI80" t="s">
        <v>31666</v>
      </c>
      <c r="AJ80" t="s">
        <v>31665</v>
      </c>
      <c r="AK80" t="s">
        <v>31664</v>
      </c>
      <c r="AL80">
        <v>3</v>
      </c>
      <c r="AM80" s="5">
        <f t="shared" si="10"/>
        <v>0.33333333333333331</v>
      </c>
      <c r="AN80" s="4">
        <f t="shared" si="11"/>
        <v>5.048592704783541E-4</v>
      </c>
      <c r="AO80" s="3"/>
      <c r="AP80">
        <v>1</v>
      </c>
      <c r="AR80" t="s">
        <v>11</v>
      </c>
      <c r="AT80" s="2" t="s">
        <v>10</v>
      </c>
      <c r="AU80" s="1" t="e">
        <f t="shared" si="12"/>
        <v>#VALUE!</v>
      </c>
      <c r="AV80" s="1" t="e">
        <f t="shared" si="13"/>
        <v>#VALUE!</v>
      </c>
      <c r="AW80" s="1" t="e">
        <f t="shared" si="14"/>
        <v>#VALUE!</v>
      </c>
    </row>
    <row r="81" spans="1:49" x14ac:dyDescent="0.2">
      <c r="A81">
        <v>79</v>
      </c>
      <c r="B81" t="s">
        <v>31663</v>
      </c>
      <c r="C81" t="s">
        <v>31662</v>
      </c>
      <c r="F81" t="s">
        <v>31661</v>
      </c>
      <c r="G81" t="s">
        <v>2</v>
      </c>
      <c r="H81" t="s">
        <v>1</v>
      </c>
      <c r="I81" t="s">
        <v>1035</v>
      </c>
      <c r="J81">
        <v>60002833</v>
      </c>
      <c r="K81" t="s">
        <v>31660</v>
      </c>
      <c r="L81" t="s">
        <v>1670</v>
      </c>
      <c r="M81" t="s">
        <v>120</v>
      </c>
      <c r="N81">
        <v>7</v>
      </c>
      <c r="O81" t="s">
        <v>31659</v>
      </c>
      <c r="P81" t="s">
        <v>31658</v>
      </c>
      <c r="Q81" t="s">
        <v>31657</v>
      </c>
      <c r="R81" s="8">
        <v>41620</v>
      </c>
      <c r="S81" s="9">
        <f t="shared" si="8"/>
        <v>2013</v>
      </c>
      <c r="T81" s="9">
        <v>2013</v>
      </c>
      <c r="U81" s="9">
        <f t="shared" si="9"/>
        <v>9</v>
      </c>
      <c r="V81" s="8">
        <v>2013</v>
      </c>
      <c r="W81" t="s">
        <v>2579</v>
      </c>
      <c r="X81" s="2" t="s">
        <v>10</v>
      </c>
      <c r="Y81" s="7" t="e">
        <f t="shared" si="15"/>
        <v>#VALUE!</v>
      </c>
      <c r="AA81">
        <v>10000933</v>
      </c>
      <c r="AB81">
        <v>130109</v>
      </c>
      <c r="AD81" t="s">
        <v>0</v>
      </c>
      <c r="AE81">
        <v>33</v>
      </c>
      <c r="AF81">
        <v>21</v>
      </c>
      <c r="AH81" t="s">
        <v>31656</v>
      </c>
      <c r="AI81" t="s">
        <v>31655</v>
      </c>
      <c r="AJ81" t="s">
        <v>31654</v>
      </c>
      <c r="AK81" t="s">
        <v>31653</v>
      </c>
      <c r="AL81">
        <v>3</v>
      </c>
      <c r="AM81" s="5">
        <f t="shared" si="10"/>
        <v>0.33333333333333331</v>
      </c>
      <c r="AN81" s="4">
        <f t="shared" si="11"/>
        <v>5.048592704783541E-4</v>
      </c>
      <c r="AO81" s="3"/>
      <c r="AP81">
        <v>0</v>
      </c>
      <c r="AR81" t="s">
        <v>11</v>
      </c>
      <c r="AT81" s="2" t="s">
        <v>10</v>
      </c>
      <c r="AU81" s="1" t="e">
        <f t="shared" si="12"/>
        <v>#VALUE!</v>
      </c>
      <c r="AV81" s="1" t="e">
        <f t="shared" si="13"/>
        <v>#VALUE!</v>
      </c>
      <c r="AW81" s="1" t="e">
        <f t="shared" si="14"/>
        <v>#VALUE!</v>
      </c>
    </row>
    <row r="82" spans="1:49" x14ac:dyDescent="0.2">
      <c r="A82">
        <v>80</v>
      </c>
      <c r="B82" t="s">
        <v>31652</v>
      </c>
      <c r="F82" t="s">
        <v>31651</v>
      </c>
      <c r="G82" t="s">
        <v>2</v>
      </c>
      <c r="H82" t="s">
        <v>1</v>
      </c>
      <c r="I82" t="s">
        <v>31650</v>
      </c>
      <c r="J82" t="s">
        <v>19660</v>
      </c>
      <c r="K82" t="s">
        <v>19659</v>
      </c>
      <c r="L82" t="s">
        <v>651</v>
      </c>
      <c r="M82" t="s">
        <v>163</v>
      </c>
      <c r="N82">
        <v>4</v>
      </c>
      <c r="O82" t="s">
        <v>31649</v>
      </c>
      <c r="P82" t="s">
        <v>31648</v>
      </c>
      <c r="Q82" t="s">
        <v>19656</v>
      </c>
      <c r="R82" s="8">
        <v>41620</v>
      </c>
      <c r="S82" s="9">
        <f t="shared" si="8"/>
        <v>2013</v>
      </c>
      <c r="T82" s="9">
        <v>2013</v>
      </c>
      <c r="U82" s="9">
        <f t="shared" si="9"/>
        <v>9</v>
      </c>
      <c r="V82" s="8">
        <v>2013</v>
      </c>
      <c r="W82" t="s">
        <v>702</v>
      </c>
      <c r="X82" s="2">
        <v>0.20799999999999999</v>
      </c>
      <c r="Y82" s="7">
        <f t="shared" si="15"/>
        <v>5.552441205520408E-3</v>
      </c>
      <c r="AA82">
        <v>19376472</v>
      </c>
      <c r="AB82">
        <v>16800154725</v>
      </c>
      <c r="AD82" t="s">
        <v>0</v>
      </c>
      <c r="AF82">
        <v>56</v>
      </c>
      <c r="AH82" t="s">
        <v>31647</v>
      </c>
      <c r="AI82" t="s">
        <v>31646</v>
      </c>
      <c r="AK82" t="s">
        <v>31645</v>
      </c>
      <c r="AL82">
        <v>8</v>
      </c>
      <c r="AM82" s="5">
        <f t="shared" si="10"/>
        <v>0.88888888888888884</v>
      </c>
      <c r="AN82" s="4">
        <f t="shared" si="11"/>
        <v>1.3462913879422776E-3</v>
      </c>
      <c r="AO82" s="3"/>
      <c r="AP82">
        <v>0</v>
      </c>
      <c r="AR82" t="s">
        <v>11</v>
      </c>
      <c r="AT82" s="2" t="s">
        <v>10</v>
      </c>
      <c r="AU82" s="1">
        <f t="shared" si="12"/>
        <v>0.42905962602469688</v>
      </c>
      <c r="AV82" s="1">
        <f t="shared" si="13"/>
        <v>0.34493662967313427</v>
      </c>
      <c r="AW82" s="1">
        <f t="shared" si="14"/>
        <v>0.2608136333215717</v>
      </c>
    </row>
    <row r="83" spans="1:49" x14ac:dyDescent="0.2">
      <c r="A83">
        <v>81</v>
      </c>
      <c r="B83" t="s">
        <v>31644</v>
      </c>
      <c r="F83" t="s">
        <v>31643</v>
      </c>
      <c r="G83" t="s">
        <v>2</v>
      </c>
      <c r="H83" t="s">
        <v>1</v>
      </c>
      <c r="I83" t="s">
        <v>31642</v>
      </c>
      <c r="J83" t="s">
        <v>31641</v>
      </c>
      <c r="K83" t="s">
        <v>31640</v>
      </c>
      <c r="L83" t="s">
        <v>31639</v>
      </c>
      <c r="M83" t="s">
        <v>563</v>
      </c>
      <c r="N83">
        <v>3</v>
      </c>
      <c r="O83" t="s">
        <v>31638</v>
      </c>
      <c r="P83" t="s">
        <v>31637</v>
      </c>
      <c r="Q83" t="s">
        <v>31636</v>
      </c>
      <c r="R83" s="8">
        <v>41620</v>
      </c>
      <c r="S83" s="9">
        <f t="shared" si="8"/>
        <v>2013</v>
      </c>
      <c r="T83" s="9">
        <v>2013</v>
      </c>
      <c r="U83" s="9">
        <f t="shared" si="9"/>
        <v>9</v>
      </c>
      <c r="V83" s="8">
        <v>2013</v>
      </c>
      <c r="W83" t="s">
        <v>702</v>
      </c>
      <c r="X83" s="2">
        <v>0.20799999999999999</v>
      </c>
      <c r="Y83" s="7">
        <f t="shared" si="15"/>
        <v>5.552441205520408E-3</v>
      </c>
      <c r="AA83">
        <v>19376472</v>
      </c>
      <c r="AB83">
        <v>16800154725</v>
      </c>
      <c r="AD83" t="s">
        <v>0</v>
      </c>
      <c r="AF83">
        <v>56</v>
      </c>
      <c r="AH83" t="s">
        <v>31635</v>
      </c>
      <c r="AI83" t="s">
        <v>31634</v>
      </c>
      <c r="AK83" t="s">
        <v>31633</v>
      </c>
      <c r="AL83">
        <v>29</v>
      </c>
      <c r="AM83" s="5">
        <f t="shared" si="10"/>
        <v>3.2222222222222223</v>
      </c>
      <c r="AN83" s="4">
        <f t="shared" si="11"/>
        <v>4.8803062812907572E-3</v>
      </c>
      <c r="AO83" s="3"/>
      <c r="AP83">
        <v>0</v>
      </c>
      <c r="AR83" t="s">
        <v>11</v>
      </c>
      <c r="AT83" s="2" t="s">
        <v>10</v>
      </c>
      <c r="AU83" s="1">
        <f t="shared" si="12"/>
        <v>0.53508007282515124</v>
      </c>
      <c r="AV83" s="1">
        <f t="shared" si="13"/>
        <v>0.52163737434055824</v>
      </c>
      <c r="AW83" s="1">
        <f t="shared" si="14"/>
        <v>0.50819467585596523</v>
      </c>
    </row>
    <row r="84" spans="1:49" x14ac:dyDescent="0.2">
      <c r="A84">
        <v>82</v>
      </c>
      <c r="B84" t="s">
        <v>31632</v>
      </c>
      <c r="C84" t="s">
        <v>31631</v>
      </c>
      <c r="F84" t="s">
        <v>31630</v>
      </c>
      <c r="G84" t="s">
        <v>2</v>
      </c>
      <c r="H84" t="s">
        <v>1</v>
      </c>
      <c r="I84" t="s">
        <v>1553</v>
      </c>
      <c r="J84">
        <v>112590589</v>
      </c>
      <c r="K84" t="s">
        <v>31629</v>
      </c>
      <c r="M84" t="s">
        <v>120</v>
      </c>
      <c r="N84">
        <v>2</v>
      </c>
      <c r="O84" t="s">
        <v>31628</v>
      </c>
      <c r="P84" t="s">
        <v>31627</v>
      </c>
      <c r="Q84" t="s">
        <v>31626</v>
      </c>
      <c r="R84" s="8">
        <v>41619</v>
      </c>
      <c r="S84" s="9">
        <f t="shared" si="8"/>
        <v>2013</v>
      </c>
      <c r="T84" s="9">
        <v>2013</v>
      </c>
      <c r="U84" s="9">
        <f t="shared" si="9"/>
        <v>9</v>
      </c>
      <c r="V84" s="8">
        <v>41619</v>
      </c>
      <c r="W84" t="s">
        <v>2587</v>
      </c>
      <c r="X84" s="2">
        <v>0.128</v>
      </c>
      <c r="Y84" s="7">
        <f t="shared" si="15"/>
        <v>3.4168868957048667E-3</v>
      </c>
      <c r="AB84">
        <v>21100829272</v>
      </c>
      <c r="AC84">
        <v>20799292</v>
      </c>
      <c r="AD84" t="s">
        <v>0</v>
      </c>
      <c r="AE84">
        <v>2</v>
      </c>
      <c r="AF84">
        <v>4</v>
      </c>
      <c r="AH84" t="s">
        <v>31625</v>
      </c>
      <c r="AI84" t="s">
        <v>31624</v>
      </c>
      <c r="AJ84" t="s">
        <v>31623</v>
      </c>
      <c r="AK84" t="s">
        <v>31622</v>
      </c>
      <c r="AL84">
        <v>15</v>
      </c>
      <c r="AM84" s="5">
        <f t="shared" si="10"/>
        <v>1.6666666666666667</v>
      </c>
      <c r="AN84" s="4">
        <f t="shared" si="11"/>
        <v>2.5242963523917708E-3</v>
      </c>
      <c r="AO84" s="3"/>
      <c r="AP84">
        <v>1</v>
      </c>
      <c r="AR84" t="s">
        <v>11</v>
      </c>
      <c r="AT84" s="2">
        <v>2.3969999999999998</v>
      </c>
      <c r="AU84" s="1">
        <f t="shared" si="12"/>
        <v>0.31491097327109374</v>
      </c>
      <c r="AV84" s="1">
        <f t="shared" si="13"/>
        <v>0.29705916240483188</v>
      </c>
      <c r="AW84" s="1">
        <f t="shared" si="14"/>
        <v>0.27920735153856996</v>
      </c>
    </row>
    <row r="85" spans="1:49" x14ac:dyDescent="0.2">
      <c r="A85">
        <v>83</v>
      </c>
      <c r="B85" t="s">
        <v>31621</v>
      </c>
      <c r="C85" t="s">
        <v>31620</v>
      </c>
      <c r="E85">
        <v>24205911</v>
      </c>
      <c r="F85" t="s">
        <v>31619</v>
      </c>
      <c r="G85" t="s">
        <v>2</v>
      </c>
      <c r="H85" t="s">
        <v>1</v>
      </c>
      <c r="I85" t="s">
        <v>31618</v>
      </c>
      <c r="J85">
        <v>60005286</v>
      </c>
      <c r="K85" t="s">
        <v>2288</v>
      </c>
      <c r="L85" t="s">
        <v>2287</v>
      </c>
      <c r="M85" t="s">
        <v>23</v>
      </c>
      <c r="N85">
        <v>6</v>
      </c>
      <c r="O85" t="s">
        <v>31617</v>
      </c>
      <c r="P85" t="s">
        <v>31616</v>
      </c>
      <c r="Q85" t="s">
        <v>2286</v>
      </c>
      <c r="R85" s="8">
        <v>41619</v>
      </c>
      <c r="S85" s="9">
        <f t="shared" si="8"/>
        <v>2013</v>
      </c>
      <c r="T85" s="9">
        <v>2013</v>
      </c>
      <c r="U85" s="9">
        <f t="shared" si="9"/>
        <v>9</v>
      </c>
      <c r="V85" s="8">
        <v>41619</v>
      </c>
      <c r="W85" t="s">
        <v>1880</v>
      </c>
      <c r="X85" s="2">
        <v>4.8529999999999998</v>
      </c>
      <c r="Y85" s="7">
        <f t="shared" si="15"/>
        <v>0.12954806331918528</v>
      </c>
      <c r="AA85">
        <v>15306984</v>
      </c>
      <c r="AB85">
        <v>17853</v>
      </c>
      <c r="AC85">
        <v>15306992</v>
      </c>
      <c r="AD85" t="s">
        <v>0</v>
      </c>
      <c r="AE85">
        <v>13</v>
      </c>
      <c r="AF85">
        <v>12</v>
      </c>
      <c r="AH85" t="s">
        <v>31615</v>
      </c>
      <c r="AI85" t="s">
        <v>31614</v>
      </c>
      <c r="AJ85" t="s">
        <v>31613</v>
      </c>
      <c r="AK85" t="s">
        <v>31612</v>
      </c>
      <c r="AL85">
        <v>24</v>
      </c>
      <c r="AM85" s="5">
        <f t="shared" si="10"/>
        <v>2.6666666666666665</v>
      </c>
      <c r="AN85" s="4">
        <f t="shared" si="11"/>
        <v>4.0388741638268328E-3</v>
      </c>
      <c r="AO85" s="3"/>
      <c r="AP85">
        <v>0</v>
      </c>
      <c r="AR85" t="s">
        <v>11</v>
      </c>
      <c r="AT85" s="2">
        <v>11.189</v>
      </c>
      <c r="AU85" s="1">
        <f t="shared" si="12"/>
        <v>9.1895306572577748</v>
      </c>
      <c r="AV85" s="1">
        <f t="shared" si="13"/>
        <v>6.6793468741506059</v>
      </c>
      <c r="AW85" s="1">
        <f t="shared" si="14"/>
        <v>4.1691630910434361</v>
      </c>
    </row>
    <row r="86" spans="1:49" x14ac:dyDescent="0.2">
      <c r="A86">
        <v>84</v>
      </c>
      <c r="B86" t="s">
        <v>31611</v>
      </c>
      <c r="C86" t="s">
        <v>31610</v>
      </c>
      <c r="F86" t="s">
        <v>31609</v>
      </c>
      <c r="G86" t="s">
        <v>2</v>
      </c>
      <c r="H86" t="s">
        <v>1</v>
      </c>
      <c r="I86" t="s">
        <v>2281</v>
      </c>
      <c r="J86">
        <v>60005465</v>
      </c>
      <c r="K86" t="s">
        <v>166</v>
      </c>
      <c r="L86" t="s">
        <v>165</v>
      </c>
      <c r="M86" t="s">
        <v>120</v>
      </c>
      <c r="N86">
        <v>4</v>
      </c>
      <c r="O86" t="s">
        <v>31608</v>
      </c>
      <c r="P86" t="s">
        <v>31607</v>
      </c>
      <c r="Q86" t="s">
        <v>164</v>
      </c>
      <c r="R86" s="8">
        <v>41619</v>
      </c>
      <c r="S86" s="9">
        <f t="shared" si="8"/>
        <v>2013</v>
      </c>
      <c r="T86" s="9">
        <v>2013</v>
      </c>
      <c r="U86" s="9">
        <f t="shared" si="9"/>
        <v>9</v>
      </c>
      <c r="V86" s="8">
        <v>2013</v>
      </c>
      <c r="W86" t="s">
        <v>2599</v>
      </c>
      <c r="X86" s="2">
        <v>0.22500000000000001</v>
      </c>
      <c r="Y86" s="7">
        <f t="shared" si="15"/>
        <v>6.0062464963562111E-3</v>
      </c>
      <c r="AA86">
        <v>13000632</v>
      </c>
      <c r="AB86">
        <v>22933</v>
      </c>
      <c r="AC86">
        <v>13036203</v>
      </c>
      <c r="AD86" t="s">
        <v>0</v>
      </c>
      <c r="AE86">
        <v>21</v>
      </c>
      <c r="AF86" t="s">
        <v>29096</v>
      </c>
      <c r="AH86" t="s">
        <v>31606</v>
      </c>
      <c r="AI86" t="s">
        <v>31605</v>
      </c>
      <c r="AJ86" t="s">
        <v>31604</v>
      </c>
      <c r="AK86" t="s">
        <v>31603</v>
      </c>
      <c r="AL86">
        <v>18</v>
      </c>
      <c r="AM86" s="5">
        <f t="shared" si="10"/>
        <v>2</v>
      </c>
      <c r="AN86" s="4">
        <f t="shared" si="11"/>
        <v>3.0291556228701248E-3</v>
      </c>
      <c r="AO86" s="3"/>
      <c r="AP86">
        <v>1</v>
      </c>
      <c r="AQ86" t="s">
        <v>65</v>
      </c>
      <c r="AR86">
        <v>61172115</v>
      </c>
      <c r="AS86" t="s">
        <v>64</v>
      </c>
      <c r="AT86" s="2" t="s">
        <v>10</v>
      </c>
      <c r="AU86" s="1">
        <f t="shared" si="12"/>
        <v>0.51131192343103848</v>
      </c>
      <c r="AV86" s="1">
        <f t="shared" si="13"/>
        <v>0.45177010596131673</v>
      </c>
      <c r="AW86" s="1">
        <f t="shared" si="14"/>
        <v>0.39222828849159502</v>
      </c>
    </row>
    <row r="87" spans="1:49" x14ac:dyDescent="0.2">
      <c r="A87">
        <v>85</v>
      </c>
      <c r="B87" t="s">
        <v>31602</v>
      </c>
      <c r="F87" t="s">
        <v>31601</v>
      </c>
      <c r="G87" t="s">
        <v>2</v>
      </c>
      <c r="H87" t="s">
        <v>1</v>
      </c>
      <c r="I87" t="s">
        <v>31600</v>
      </c>
      <c r="J87" t="s">
        <v>31595</v>
      </c>
      <c r="K87" t="s">
        <v>31599</v>
      </c>
      <c r="L87" t="s">
        <v>31598</v>
      </c>
      <c r="M87" t="s">
        <v>618</v>
      </c>
      <c r="N87">
        <v>2</v>
      </c>
      <c r="O87" t="s">
        <v>31597</v>
      </c>
      <c r="P87" t="s">
        <v>31596</v>
      </c>
      <c r="Q87" t="s">
        <v>31595</v>
      </c>
      <c r="R87" s="8">
        <v>41619</v>
      </c>
      <c r="S87" s="9">
        <f t="shared" si="8"/>
        <v>2013</v>
      </c>
      <c r="T87" s="9">
        <v>2013</v>
      </c>
      <c r="U87" s="9">
        <f t="shared" si="9"/>
        <v>9</v>
      </c>
      <c r="V87" s="8">
        <v>2013</v>
      </c>
      <c r="W87" t="s">
        <v>31594</v>
      </c>
      <c r="X87" s="2">
        <v>0.17399999999999999</v>
      </c>
      <c r="Y87" s="7">
        <f t="shared" si="15"/>
        <v>4.6448306238488024E-3</v>
      </c>
      <c r="AA87">
        <v>1287680</v>
      </c>
      <c r="AB87">
        <v>19700188314</v>
      </c>
      <c r="AD87" t="s">
        <v>0</v>
      </c>
      <c r="AE87">
        <v>21</v>
      </c>
      <c r="AF87">
        <v>2</v>
      </c>
      <c r="AH87" t="s">
        <v>31593</v>
      </c>
      <c r="AI87" t="s">
        <v>31592</v>
      </c>
      <c r="AJ87" t="s">
        <v>31591</v>
      </c>
      <c r="AK87" t="s">
        <v>31590</v>
      </c>
      <c r="AL87">
        <v>0</v>
      </c>
      <c r="AM87" s="5">
        <f t="shared" si="10"/>
        <v>0</v>
      </c>
      <c r="AN87" s="4">
        <f t="shared" si="11"/>
        <v>0</v>
      </c>
      <c r="AO87" s="3"/>
      <c r="AP87">
        <v>0</v>
      </c>
      <c r="AR87" t="s">
        <v>11</v>
      </c>
      <c r="AT87" s="2" t="s">
        <v>10</v>
      </c>
      <c r="AU87" s="1">
        <f t="shared" si="12"/>
        <v>0.32513814366941618</v>
      </c>
      <c r="AV87" s="1">
        <f t="shared" si="13"/>
        <v>0.23224153119244012</v>
      </c>
      <c r="AW87" s="1">
        <f t="shared" si="14"/>
        <v>0.13934491871546406</v>
      </c>
    </row>
    <row r="88" spans="1:49" x14ac:dyDescent="0.2">
      <c r="A88">
        <v>86</v>
      </c>
      <c r="B88" t="s">
        <v>31589</v>
      </c>
      <c r="C88" t="s">
        <v>31588</v>
      </c>
      <c r="F88" t="s">
        <v>31587</v>
      </c>
      <c r="G88" t="s">
        <v>2</v>
      </c>
      <c r="H88" t="s">
        <v>1</v>
      </c>
      <c r="I88" t="s">
        <v>11531</v>
      </c>
      <c r="J88" t="s">
        <v>31586</v>
      </c>
      <c r="K88" t="s">
        <v>31585</v>
      </c>
      <c r="L88" t="s">
        <v>31584</v>
      </c>
      <c r="M88" t="s">
        <v>973</v>
      </c>
      <c r="N88">
        <v>4</v>
      </c>
      <c r="O88" t="s">
        <v>31583</v>
      </c>
      <c r="P88" t="s">
        <v>31582</v>
      </c>
      <c r="Q88" t="s">
        <v>31581</v>
      </c>
      <c r="R88" s="8">
        <v>41618</v>
      </c>
      <c r="S88" s="9">
        <f t="shared" si="8"/>
        <v>2013</v>
      </c>
      <c r="T88" s="9">
        <v>2013</v>
      </c>
      <c r="U88" s="9">
        <f t="shared" si="9"/>
        <v>9</v>
      </c>
      <c r="V88" s="8">
        <v>41618</v>
      </c>
      <c r="W88" t="s">
        <v>1938</v>
      </c>
      <c r="X88" s="2" t="s">
        <v>10</v>
      </c>
      <c r="Y88" s="7" t="e">
        <f t="shared" si="15"/>
        <v>#VALUE!</v>
      </c>
      <c r="AA88">
        <v>15487741</v>
      </c>
      <c r="AB88">
        <v>144748</v>
      </c>
      <c r="AD88" t="s">
        <v>0</v>
      </c>
      <c r="AE88">
        <v>10</v>
      </c>
      <c r="AF88">
        <v>18</v>
      </c>
      <c r="AH88" t="s">
        <v>31580</v>
      </c>
      <c r="AI88" t="s">
        <v>31579</v>
      </c>
      <c r="AJ88" t="s">
        <v>31578</v>
      </c>
      <c r="AK88" t="s">
        <v>31577</v>
      </c>
      <c r="AL88">
        <v>1</v>
      </c>
      <c r="AM88" s="5">
        <f t="shared" si="10"/>
        <v>0.1111111111111111</v>
      </c>
      <c r="AN88" s="4">
        <f t="shared" si="11"/>
        <v>1.682864234927847E-4</v>
      </c>
      <c r="AO88" s="3"/>
      <c r="AP88">
        <v>0</v>
      </c>
      <c r="AR88" t="s">
        <v>11</v>
      </c>
      <c r="AT88" s="2" t="s">
        <v>10</v>
      </c>
      <c r="AU88" s="1" t="e">
        <f t="shared" si="12"/>
        <v>#VALUE!</v>
      </c>
      <c r="AV88" s="1" t="e">
        <f t="shared" si="13"/>
        <v>#VALUE!</v>
      </c>
      <c r="AW88" s="1" t="e">
        <f t="shared" si="14"/>
        <v>#VALUE!</v>
      </c>
    </row>
    <row r="89" spans="1:49" x14ac:dyDescent="0.2">
      <c r="A89">
        <v>87</v>
      </c>
      <c r="B89" t="s">
        <v>31576</v>
      </c>
      <c r="C89" t="s">
        <v>31575</v>
      </c>
      <c r="F89" t="s">
        <v>31574</v>
      </c>
      <c r="G89" t="s">
        <v>2</v>
      </c>
      <c r="H89" t="s">
        <v>1</v>
      </c>
      <c r="I89" t="s">
        <v>3859</v>
      </c>
      <c r="J89">
        <v>60025778</v>
      </c>
      <c r="K89" t="s">
        <v>293</v>
      </c>
      <c r="L89" t="s">
        <v>292</v>
      </c>
      <c r="M89" t="s">
        <v>23</v>
      </c>
      <c r="N89">
        <v>2</v>
      </c>
      <c r="O89" t="s">
        <v>31573</v>
      </c>
      <c r="P89" t="s">
        <v>31572</v>
      </c>
      <c r="Q89" t="s">
        <v>291</v>
      </c>
      <c r="R89" s="8">
        <v>41618</v>
      </c>
      <c r="S89" s="9">
        <f t="shared" si="8"/>
        <v>2013</v>
      </c>
      <c r="T89" s="9">
        <v>2013</v>
      </c>
      <c r="U89" s="9">
        <f t="shared" si="9"/>
        <v>9</v>
      </c>
      <c r="V89" s="8">
        <v>41618</v>
      </c>
      <c r="W89" t="s">
        <v>2090</v>
      </c>
      <c r="X89" s="2">
        <v>0.66800000000000004</v>
      </c>
      <c r="Y89" s="7">
        <f t="shared" si="15"/>
        <v>1.7831878486959774E-2</v>
      </c>
      <c r="AA89" t="s">
        <v>2089</v>
      </c>
      <c r="AB89">
        <v>29593</v>
      </c>
      <c r="AC89">
        <v>15394522</v>
      </c>
      <c r="AD89" t="s">
        <v>0</v>
      </c>
      <c r="AE89">
        <v>52</v>
      </c>
      <c r="AF89">
        <v>35</v>
      </c>
      <c r="AH89" t="s">
        <v>31571</v>
      </c>
      <c r="AI89" t="s">
        <v>31570</v>
      </c>
      <c r="AK89" t="s">
        <v>31569</v>
      </c>
      <c r="AL89">
        <v>12</v>
      </c>
      <c r="AM89" s="5">
        <f t="shared" si="10"/>
        <v>1.3333333333333333</v>
      </c>
      <c r="AN89" s="4">
        <f t="shared" si="11"/>
        <v>2.0194370819134164E-3</v>
      </c>
      <c r="AO89" s="3"/>
      <c r="AP89">
        <v>0</v>
      </c>
      <c r="AR89" t="s">
        <v>11</v>
      </c>
      <c r="AT89" s="2">
        <v>1.98</v>
      </c>
      <c r="AU89" s="1">
        <f t="shared" si="12"/>
        <v>1.3088146065445865</v>
      </c>
      <c r="AV89" s="1">
        <f t="shared" si="13"/>
        <v>0.99256577844365945</v>
      </c>
      <c r="AW89" s="1">
        <f t="shared" si="14"/>
        <v>0.67631695034273231</v>
      </c>
    </row>
    <row r="90" spans="1:49" x14ac:dyDescent="0.2">
      <c r="A90">
        <v>88</v>
      </c>
      <c r="B90" t="s">
        <v>31568</v>
      </c>
      <c r="C90" t="s">
        <v>31567</v>
      </c>
      <c r="F90" t="s">
        <v>31566</v>
      </c>
      <c r="G90" t="s">
        <v>2</v>
      </c>
      <c r="H90" t="s">
        <v>1</v>
      </c>
      <c r="I90" t="s">
        <v>31565</v>
      </c>
      <c r="J90" t="s">
        <v>31564</v>
      </c>
      <c r="K90" t="s">
        <v>31563</v>
      </c>
      <c r="L90" t="s">
        <v>31562</v>
      </c>
      <c r="M90" t="s">
        <v>31561</v>
      </c>
      <c r="N90">
        <v>4</v>
      </c>
      <c r="O90" t="s">
        <v>31560</v>
      </c>
      <c r="P90" t="s">
        <v>31559</v>
      </c>
      <c r="Q90" t="s">
        <v>31558</v>
      </c>
      <c r="R90" s="8">
        <v>41617</v>
      </c>
      <c r="S90" s="9">
        <f t="shared" si="8"/>
        <v>2013</v>
      </c>
      <c r="T90" s="9">
        <v>2013</v>
      </c>
      <c r="U90" s="9">
        <f t="shared" si="9"/>
        <v>9</v>
      </c>
      <c r="V90" s="8">
        <v>2013</v>
      </c>
      <c r="W90" t="s">
        <v>31557</v>
      </c>
      <c r="X90" s="2">
        <v>0.29099999999999998</v>
      </c>
      <c r="Y90" s="7">
        <f t="shared" si="15"/>
        <v>7.7680788019540321E-3</v>
      </c>
      <c r="AA90">
        <v>8608229</v>
      </c>
      <c r="AB90">
        <v>19200156954</v>
      </c>
      <c r="AD90" t="s">
        <v>0</v>
      </c>
      <c r="AE90">
        <v>20</v>
      </c>
      <c r="AF90">
        <v>4</v>
      </c>
      <c r="AH90" t="s">
        <v>31556</v>
      </c>
      <c r="AI90" t="s">
        <v>31555</v>
      </c>
      <c r="AJ90" t="s">
        <v>31554</v>
      </c>
      <c r="AK90" t="s">
        <v>31553</v>
      </c>
      <c r="AL90">
        <v>7</v>
      </c>
      <c r="AM90" s="5">
        <f t="shared" si="10"/>
        <v>0.77777777777777779</v>
      </c>
      <c r="AN90" s="4">
        <f t="shared" si="11"/>
        <v>1.178004964449493E-3</v>
      </c>
      <c r="AO90" s="3"/>
      <c r="AP90">
        <v>0</v>
      </c>
      <c r="AQ90" t="s">
        <v>2411</v>
      </c>
      <c r="AR90" t="s">
        <v>31552</v>
      </c>
      <c r="AS90" t="s">
        <v>2410</v>
      </c>
      <c r="AT90" s="2">
        <v>1.155</v>
      </c>
      <c r="AU90" s="1">
        <f t="shared" si="12"/>
        <v>0.57910566507026695</v>
      </c>
      <c r="AV90" s="1">
        <f t="shared" si="13"/>
        <v>0.44730418832017621</v>
      </c>
      <c r="AW90" s="1">
        <f t="shared" si="14"/>
        <v>0.31550271157008547</v>
      </c>
    </row>
    <row r="91" spans="1:49" x14ac:dyDescent="0.2">
      <c r="A91">
        <v>89</v>
      </c>
      <c r="B91" t="s">
        <v>31551</v>
      </c>
      <c r="C91" t="s">
        <v>31550</v>
      </c>
      <c r="D91" t="s">
        <v>31549</v>
      </c>
      <c r="F91" t="s">
        <v>31548</v>
      </c>
      <c r="G91" t="s">
        <v>2</v>
      </c>
      <c r="H91" t="s">
        <v>1</v>
      </c>
      <c r="I91" t="s">
        <v>31547</v>
      </c>
      <c r="J91">
        <v>60007592</v>
      </c>
      <c r="K91" t="s">
        <v>648</v>
      </c>
      <c r="L91" t="s">
        <v>647</v>
      </c>
      <c r="M91" t="s">
        <v>29</v>
      </c>
      <c r="N91">
        <v>3</v>
      </c>
      <c r="O91" t="s">
        <v>31546</v>
      </c>
      <c r="P91" t="s">
        <v>31545</v>
      </c>
      <c r="Q91" t="s">
        <v>803</v>
      </c>
      <c r="R91" s="8">
        <v>41617</v>
      </c>
      <c r="S91" s="9">
        <f t="shared" si="8"/>
        <v>2013</v>
      </c>
      <c r="T91" s="9">
        <v>2013</v>
      </c>
      <c r="U91" s="9">
        <f t="shared" si="9"/>
        <v>9</v>
      </c>
      <c r="V91" s="8">
        <v>41617</v>
      </c>
      <c r="W91" t="s">
        <v>15029</v>
      </c>
      <c r="X91" s="2">
        <v>0.79800000000000004</v>
      </c>
      <c r="Y91" s="7">
        <f t="shared" si="15"/>
        <v>2.1302154240410029E-2</v>
      </c>
      <c r="AA91">
        <v>13891286</v>
      </c>
      <c r="AB91">
        <v>26811</v>
      </c>
      <c r="AD91" t="s">
        <v>0</v>
      </c>
      <c r="AE91">
        <v>57</v>
      </c>
      <c r="AF91">
        <v>17</v>
      </c>
      <c r="AH91" t="s">
        <v>31544</v>
      </c>
      <c r="AI91" t="s">
        <v>31543</v>
      </c>
      <c r="AJ91" t="s">
        <v>31542</v>
      </c>
      <c r="AK91" t="s">
        <v>31541</v>
      </c>
      <c r="AL91">
        <v>0</v>
      </c>
      <c r="AM91" s="5">
        <f t="shared" si="10"/>
        <v>0</v>
      </c>
      <c r="AN91" s="4">
        <f t="shared" si="11"/>
        <v>0</v>
      </c>
      <c r="AO91" s="3"/>
      <c r="AP91">
        <v>0</v>
      </c>
      <c r="AQ91" t="s">
        <v>31540</v>
      </c>
      <c r="AR91" t="s">
        <v>31539</v>
      </c>
      <c r="AS91" t="s">
        <v>31538</v>
      </c>
      <c r="AT91" s="2">
        <v>4.4740000000000002</v>
      </c>
      <c r="AU91" s="1">
        <f t="shared" si="12"/>
        <v>1.4911507968287019</v>
      </c>
      <c r="AV91" s="1">
        <f t="shared" si="13"/>
        <v>1.0651077120205015</v>
      </c>
      <c r="AW91" s="1">
        <f t="shared" si="14"/>
        <v>0.63906462721230084</v>
      </c>
    </row>
    <row r="92" spans="1:49" x14ac:dyDescent="0.2">
      <c r="A92">
        <v>90</v>
      </c>
      <c r="B92" t="s">
        <v>31537</v>
      </c>
      <c r="C92" t="s">
        <v>31536</v>
      </c>
      <c r="D92" t="s">
        <v>31535</v>
      </c>
      <c r="F92" t="s">
        <v>31534</v>
      </c>
      <c r="G92" t="s">
        <v>2</v>
      </c>
      <c r="H92" t="s">
        <v>1</v>
      </c>
      <c r="I92" t="s">
        <v>211</v>
      </c>
      <c r="J92">
        <v>60009358</v>
      </c>
      <c r="K92" t="s">
        <v>1444</v>
      </c>
      <c r="L92" t="s">
        <v>1443</v>
      </c>
      <c r="M92" t="s">
        <v>487</v>
      </c>
      <c r="N92">
        <v>2</v>
      </c>
      <c r="O92" t="s">
        <v>31533</v>
      </c>
      <c r="P92" t="s">
        <v>31532</v>
      </c>
      <c r="Q92" t="s">
        <v>1442</v>
      </c>
      <c r="R92" s="8">
        <v>41617</v>
      </c>
      <c r="S92" s="9">
        <f t="shared" si="8"/>
        <v>2013</v>
      </c>
      <c r="T92" s="9">
        <v>2013</v>
      </c>
      <c r="U92" s="9">
        <f t="shared" si="9"/>
        <v>9</v>
      </c>
      <c r="V92" s="8">
        <v>41617</v>
      </c>
      <c r="W92" t="s">
        <v>15029</v>
      </c>
      <c r="X92" s="2">
        <v>0.79800000000000004</v>
      </c>
      <c r="Y92" s="7">
        <f t="shared" si="15"/>
        <v>2.1302154240410029E-2</v>
      </c>
      <c r="AA92">
        <v>13891286</v>
      </c>
      <c r="AB92">
        <v>26811</v>
      </c>
      <c r="AD92" t="s">
        <v>0</v>
      </c>
      <c r="AE92">
        <v>57</v>
      </c>
      <c r="AF92">
        <v>17</v>
      </c>
      <c r="AH92" t="s">
        <v>31531</v>
      </c>
      <c r="AI92" t="s">
        <v>31530</v>
      </c>
      <c r="AJ92" t="s">
        <v>31529</v>
      </c>
      <c r="AK92" t="s">
        <v>31528</v>
      </c>
      <c r="AL92">
        <v>4</v>
      </c>
      <c r="AM92" s="5">
        <f t="shared" si="10"/>
        <v>0.44444444444444442</v>
      </c>
      <c r="AN92" s="4">
        <f t="shared" si="11"/>
        <v>6.7314569397113879E-4</v>
      </c>
      <c r="AO92" s="3"/>
      <c r="AP92">
        <v>0</v>
      </c>
      <c r="AQ92" t="s">
        <v>309</v>
      </c>
      <c r="AR92" t="s">
        <v>11</v>
      </c>
      <c r="AS92" t="s">
        <v>308</v>
      </c>
      <c r="AT92" s="2">
        <v>4.4740000000000002</v>
      </c>
      <c r="AU92" s="1">
        <f t="shared" si="12"/>
        <v>1.5113451676478362</v>
      </c>
      <c r="AV92" s="1">
        <f t="shared" si="13"/>
        <v>1.0987649967190583</v>
      </c>
      <c r="AW92" s="1">
        <f t="shared" si="14"/>
        <v>0.68618482579028062</v>
      </c>
    </row>
    <row r="93" spans="1:49" x14ac:dyDescent="0.2">
      <c r="A93">
        <v>91</v>
      </c>
      <c r="B93" t="s">
        <v>31527</v>
      </c>
      <c r="C93" t="s">
        <v>31526</v>
      </c>
      <c r="F93" t="s">
        <v>31525</v>
      </c>
      <c r="G93" t="s">
        <v>2</v>
      </c>
      <c r="H93" t="s">
        <v>1</v>
      </c>
      <c r="I93" t="s">
        <v>31524</v>
      </c>
      <c r="J93">
        <v>60025778</v>
      </c>
      <c r="K93" t="s">
        <v>293</v>
      </c>
      <c r="L93" t="s">
        <v>292</v>
      </c>
      <c r="M93" t="s">
        <v>23</v>
      </c>
      <c r="N93">
        <v>2</v>
      </c>
      <c r="O93" t="s">
        <v>31523</v>
      </c>
      <c r="P93" t="s">
        <v>31522</v>
      </c>
      <c r="Q93" t="s">
        <v>291</v>
      </c>
      <c r="R93" s="8">
        <v>41615</v>
      </c>
      <c r="S93" s="9">
        <f t="shared" si="8"/>
        <v>2013</v>
      </c>
      <c r="T93" s="9">
        <v>2013</v>
      </c>
      <c r="U93" s="9">
        <f t="shared" si="9"/>
        <v>9</v>
      </c>
      <c r="V93" s="8">
        <v>41615</v>
      </c>
      <c r="W93" t="s">
        <v>1952</v>
      </c>
      <c r="X93" s="2">
        <v>0.69899999999999995</v>
      </c>
      <c r="Y93" s="7">
        <f t="shared" si="15"/>
        <v>1.8659405782013295E-2</v>
      </c>
      <c r="AA93">
        <v>218979</v>
      </c>
      <c r="AB93">
        <v>28132</v>
      </c>
      <c r="AD93" t="s">
        <v>0</v>
      </c>
      <c r="AE93">
        <v>114</v>
      </c>
      <c r="AF93">
        <v>21</v>
      </c>
      <c r="AG93">
        <v>214303</v>
      </c>
      <c r="AI93" t="s">
        <v>31521</v>
      </c>
      <c r="AK93" t="s">
        <v>31520</v>
      </c>
      <c r="AL93">
        <v>9</v>
      </c>
      <c r="AM93" s="5">
        <f t="shared" si="10"/>
        <v>1</v>
      </c>
      <c r="AN93" s="4">
        <f t="shared" si="11"/>
        <v>1.5145778114350624E-3</v>
      </c>
      <c r="AO93" s="3"/>
      <c r="AP93">
        <v>0</v>
      </c>
      <c r="AR93" t="s">
        <v>11</v>
      </c>
      <c r="AT93" s="2">
        <v>2.5459999999999998</v>
      </c>
      <c r="AU93" s="1">
        <f t="shared" si="12"/>
        <v>1.3515957390839823</v>
      </c>
      <c r="AV93" s="1">
        <f t="shared" si="13"/>
        <v>1.0086991796724178</v>
      </c>
      <c r="AW93" s="1">
        <f t="shared" si="14"/>
        <v>0.66580262026085313</v>
      </c>
    </row>
    <row r="94" spans="1:49" x14ac:dyDescent="0.2">
      <c r="A94">
        <v>92</v>
      </c>
      <c r="B94" t="s">
        <v>31519</v>
      </c>
      <c r="C94" t="s">
        <v>31518</v>
      </c>
      <c r="F94" t="s">
        <v>31517</v>
      </c>
      <c r="G94" t="s">
        <v>2</v>
      </c>
      <c r="H94" t="s">
        <v>1</v>
      </c>
      <c r="I94" t="s">
        <v>31516</v>
      </c>
      <c r="J94">
        <v>60004935</v>
      </c>
      <c r="K94" t="s">
        <v>1742</v>
      </c>
      <c r="L94" t="s">
        <v>1741</v>
      </c>
      <c r="M94" t="s">
        <v>95</v>
      </c>
      <c r="N94">
        <v>7</v>
      </c>
      <c r="O94" t="s">
        <v>31515</v>
      </c>
      <c r="P94" t="s">
        <v>31514</v>
      </c>
      <c r="Q94" t="s">
        <v>31513</v>
      </c>
      <c r="R94" s="8">
        <v>41615</v>
      </c>
      <c r="S94" s="9">
        <f t="shared" si="8"/>
        <v>2013</v>
      </c>
      <c r="T94" s="9">
        <v>2013</v>
      </c>
      <c r="U94" s="9">
        <f t="shared" si="9"/>
        <v>9</v>
      </c>
      <c r="V94" s="8">
        <v>41615</v>
      </c>
      <c r="W94" t="s">
        <v>2525</v>
      </c>
      <c r="X94" s="2">
        <v>1.528</v>
      </c>
      <c r="Y94" s="7">
        <f t="shared" si="15"/>
        <v>4.0789087317476845E-2</v>
      </c>
      <c r="AA94">
        <v>2649381</v>
      </c>
      <c r="AB94">
        <v>27433</v>
      </c>
      <c r="AC94">
        <v>13616382</v>
      </c>
      <c r="AD94" t="s">
        <v>0</v>
      </c>
      <c r="AE94">
        <v>30</v>
      </c>
      <c r="AF94">
        <v>23</v>
      </c>
      <c r="AG94">
        <v>235029</v>
      </c>
      <c r="AI94" t="s">
        <v>31512</v>
      </c>
      <c r="AK94" t="s">
        <v>31511</v>
      </c>
      <c r="AL94">
        <v>33</v>
      </c>
      <c r="AM94" s="5">
        <f t="shared" si="10"/>
        <v>3.6666666666666665</v>
      </c>
      <c r="AN94" s="4">
        <f t="shared" si="11"/>
        <v>5.5534519752618956E-3</v>
      </c>
      <c r="AO94" s="3"/>
      <c r="AP94">
        <v>0</v>
      </c>
      <c r="AR94" t="s">
        <v>11</v>
      </c>
      <c r="AT94" s="2">
        <v>3.528</v>
      </c>
      <c r="AU94" s="1">
        <f t="shared" si="12"/>
        <v>3.0218396714812359</v>
      </c>
      <c r="AV94" s="1">
        <f t="shared" si="13"/>
        <v>2.317126964636937</v>
      </c>
      <c r="AW94" s="1">
        <f t="shared" si="14"/>
        <v>1.6124142577926377</v>
      </c>
    </row>
    <row r="95" spans="1:49" x14ac:dyDescent="0.2">
      <c r="A95">
        <v>93</v>
      </c>
      <c r="B95" t="s">
        <v>31510</v>
      </c>
      <c r="C95" t="s">
        <v>31509</v>
      </c>
      <c r="F95" t="s">
        <v>31508</v>
      </c>
      <c r="G95" t="s">
        <v>2</v>
      </c>
      <c r="H95" t="s">
        <v>1</v>
      </c>
      <c r="I95" t="s">
        <v>31507</v>
      </c>
      <c r="J95" t="s">
        <v>31506</v>
      </c>
      <c r="K95" t="s">
        <v>31505</v>
      </c>
      <c r="L95" t="s">
        <v>31504</v>
      </c>
      <c r="M95" t="s">
        <v>31503</v>
      </c>
      <c r="N95">
        <v>3</v>
      </c>
      <c r="O95" t="s">
        <v>31502</v>
      </c>
      <c r="P95" t="s">
        <v>31501</v>
      </c>
      <c r="Q95" t="s">
        <v>31500</v>
      </c>
      <c r="R95" s="8">
        <v>41614</v>
      </c>
      <c r="S95" s="9">
        <f t="shared" si="8"/>
        <v>2013</v>
      </c>
      <c r="T95" s="9">
        <v>2013</v>
      </c>
      <c r="U95" s="9">
        <f t="shared" si="9"/>
        <v>9</v>
      </c>
      <c r="V95" s="8">
        <v>2013</v>
      </c>
      <c r="W95" t="s">
        <v>1702</v>
      </c>
      <c r="X95" s="2">
        <v>0.28199999999999997</v>
      </c>
      <c r="Y95" s="7">
        <f t="shared" si="15"/>
        <v>7.527828942099783E-3</v>
      </c>
      <c r="AA95">
        <v>16875869</v>
      </c>
      <c r="AB95">
        <v>19700186861</v>
      </c>
      <c r="AC95">
        <v>16875877</v>
      </c>
      <c r="AD95" t="s">
        <v>0</v>
      </c>
      <c r="AE95">
        <v>2013</v>
      </c>
      <c r="AG95">
        <v>572830</v>
      </c>
      <c r="AI95" t="s">
        <v>31499</v>
      </c>
      <c r="AK95" t="s">
        <v>31498</v>
      </c>
      <c r="AL95">
        <v>5</v>
      </c>
      <c r="AM95" s="5">
        <f t="shared" si="10"/>
        <v>0.55555555555555558</v>
      </c>
      <c r="AN95" s="4">
        <f t="shared" si="11"/>
        <v>8.414321174639236E-4</v>
      </c>
      <c r="AO95" s="3"/>
      <c r="AP95">
        <v>1</v>
      </c>
      <c r="AR95" t="s">
        <v>11</v>
      </c>
      <c r="AT95" s="2">
        <v>1.1739999999999999</v>
      </c>
      <c r="AU95" s="1">
        <f t="shared" si="12"/>
        <v>0.5521909894709025</v>
      </c>
      <c r="AV95" s="1">
        <f t="shared" si="13"/>
        <v>0.41846305297818537</v>
      </c>
      <c r="AW95" s="1">
        <f t="shared" si="14"/>
        <v>0.28473511648546812</v>
      </c>
    </row>
    <row r="96" spans="1:49" x14ac:dyDescent="0.2">
      <c r="A96">
        <v>94</v>
      </c>
      <c r="B96" t="s">
        <v>31497</v>
      </c>
      <c r="C96" t="s">
        <v>31496</v>
      </c>
      <c r="F96" t="s">
        <v>31495</v>
      </c>
      <c r="G96" t="s">
        <v>2</v>
      </c>
      <c r="H96" t="s">
        <v>1</v>
      </c>
      <c r="I96" t="s">
        <v>1072</v>
      </c>
      <c r="J96" t="s">
        <v>24013</v>
      </c>
      <c r="K96" t="s">
        <v>24012</v>
      </c>
      <c r="L96" t="s">
        <v>2429</v>
      </c>
      <c r="M96" t="s">
        <v>5</v>
      </c>
      <c r="N96">
        <v>5</v>
      </c>
      <c r="O96" t="s">
        <v>24011</v>
      </c>
      <c r="P96" t="s">
        <v>24010</v>
      </c>
      <c r="Q96" t="s">
        <v>24009</v>
      </c>
      <c r="R96" s="8">
        <v>41614</v>
      </c>
      <c r="S96" s="9">
        <f t="shared" si="8"/>
        <v>2013</v>
      </c>
      <c r="T96" s="9">
        <v>2013</v>
      </c>
      <c r="U96" s="9">
        <f t="shared" si="9"/>
        <v>9</v>
      </c>
      <c r="V96" s="8">
        <v>2013</v>
      </c>
      <c r="W96" t="s">
        <v>1702</v>
      </c>
      <c r="X96" s="2">
        <v>0.28199999999999997</v>
      </c>
      <c r="Y96" s="7">
        <f t="shared" si="15"/>
        <v>7.527828942099783E-3</v>
      </c>
      <c r="AA96">
        <v>16875869</v>
      </c>
      <c r="AB96">
        <v>19700186861</v>
      </c>
      <c r="AC96">
        <v>16875877</v>
      </c>
      <c r="AD96" t="s">
        <v>0</v>
      </c>
      <c r="AE96">
        <v>2013</v>
      </c>
      <c r="AG96">
        <v>430618</v>
      </c>
      <c r="AI96" t="s">
        <v>31494</v>
      </c>
      <c r="AK96" t="s">
        <v>31493</v>
      </c>
      <c r="AL96">
        <v>13</v>
      </c>
      <c r="AM96" s="5">
        <f t="shared" si="10"/>
        <v>1.4444444444444444</v>
      </c>
      <c r="AN96" s="4">
        <f t="shared" si="11"/>
        <v>2.1877235054062012E-3</v>
      </c>
      <c r="AO96" s="3"/>
      <c r="AP96">
        <v>1</v>
      </c>
      <c r="AQ96" t="s">
        <v>65</v>
      </c>
      <c r="AR96">
        <v>61201069</v>
      </c>
      <c r="AS96" t="s">
        <v>64</v>
      </c>
      <c r="AT96" s="2">
        <v>1.1739999999999999</v>
      </c>
      <c r="AU96" s="1">
        <f t="shared" si="12"/>
        <v>0.59257973110917084</v>
      </c>
      <c r="AV96" s="1">
        <f t="shared" si="13"/>
        <v>0.4857776223752992</v>
      </c>
      <c r="AW96" s="1">
        <f t="shared" si="14"/>
        <v>0.37897551364142756</v>
      </c>
    </row>
    <row r="97" spans="1:49" x14ac:dyDescent="0.2">
      <c r="A97">
        <v>95</v>
      </c>
      <c r="B97" t="s">
        <v>31492</v>
      </c>
      <c r="C97" t="s">
        <v>31491</v>
      </c>
      <c r="F97" t="s">
        <v>31490</v>
      </c>
      <c r="G97" t="s">
        <v>2</v>
      </c>
      <c r="H97" t="s">
        <v>1</v>
      </c>
      <c r="I97" t="s">
        <v>31489</v>
      </c>
      <c r="J97">
        <v>60007798</v>
      </c>
      <c r="K97" t="s">
        <v>242</v>
      </c>
      <c r="L97" t="s">
        <v>241</v>
      </c>
      <c r="M97" t="s">
        <v>95</v>
      </c>
      <c r="N97">
        <v>4</v>
      </c>
      <c r="O97" t="s">
        <v>31488</v>
      </c>
      <c r="P97" t="s">
        <v>31487</v>
      </c>
      <c r="Q97" t="s">
        <v>649</v>
      </c>
      <c r="R97" s="8">
        <v>41614</v>
      </c>
      <c r="S97" s="9">
        <f t="shared" si="8"/>
        <v>2013</v>
      </c>
      <c r="T97" s="9">
        <v>2013</v>
      </c>
      <c r="U97" s="9">
        <f t="shared" si="9"/>
        <v>9</v>
      </c>
      <c r="V97" s="8">
        <v>2013</v>
      </c>
      <c r="W97" t="s">
        <v>1702</v>
      </c>
      <c r="X97" s="2">
        <v>0.28199999999999997</v>
      </c>
      <c r="Y97" s="7">
        <f t="shared" si="15"/>
        <v>7.527828942099783E-3</v>
      </c>
      <c r="AA97">
        <v>16875869</v>
      </c>
      <c r="AB97">
        <v>19700186861</v>
      </c>
      <c r="AC97">
        <v>16875877</v>
      </c>
      <c r="AD97" t="s">
        <v>0</v>
      </c>
      <c r="AE97">
        <v>2013</v>
      </c>
      <c r="AG97">
        <v>284698</v>
      </c>
      <c r="AI97" t="s">
        <v>31486</v>
      </c>
      <c r="AK97" t="s">
        <v>31485</v>
      </c>
      <c r="AL97">
        <v>8</v>
      </c>
      <c r="AM97" s="5">
        <f t="shared" si="10"/>
        <v>0.88888888888888884</v>
      </c>
      <c r="AN97" s="4">
        <f t="shared" si="11"/>
        <v>1.3462913879422776E-3</v>
      </c>
      <c r="AO97" s="3"/>
      <c r="AP97">
        <v>1</v>
      </c>
      <c r="AR97" t="s">
        <v>11</v>
      </c>
      <c r="AT97" s="2">
        <v>1.1739999999999999</v>
      </c>
      <c r="AU97" s="1">
        <f t="shared" si="12"/>
        <v>0.56733676758525309</v>
      </c>
      <c r="AV97" s="1">
        <f t="shared" si="13"/>
        <v>0.44370601650210301</v>
      </c>
      <c r="AW97" s="1">
        <f t="shared" si="14"/>
        <v>0.32007526541895287</v>
      </c>
    </row>
    <row r="98" spans="1:49" x14ac:dyDescent="0.2">
      <c r="A98">
        <v>96</v>
      </c>
      <c r="B98" t="s">
        <v>31484</v>
      </c>
      <c r="C98" t="s">
        <v>31483</v>
      </c>
      <c r="F98" t="s">
        <v>31482</v>
      </c>
      <c r="G98" t="s">
        <v>2</v>
      </c>
      <c r="H98" t="s">
        <v>1</v>
      </c>
      <c r="I98" t="s">
        <v>786</v>
      </c>
      <c r="J98">
        <v>60014205</v>
      </c>
      <c r="K98" t="s">
        <v>31481</v>
      </c>
      <c r="L98" t="s">
        <v>147</v>
      </c>
      <c r="M98" t="s">
        <v>120</v>
      </c>
      <c r="N98">
        <v>9</v>
      </c>
      <c r="O98" t="s">
        <v>31480</v>
      </c>
      <c r="P98" t="s">
        <v>31479</v>
      </c>
      <c r="Q98" t="s">
        <v>31478</v>
      </c>
      <c r="R98" s="8">
        <v>41613</v>
      </c>
      <c r="S98" s="9">
        <f t="shared" si="8"/>
        <v>2013</v>
      </c>
      <c r="T98" s="9">
        <v>2013</v>
      </c>
      <c r="U98" s="9">
        <f t="shared" si="9"/>
        <v>9</v>
      </c>
      <c r="V98" s="8">
        <v>41613</v>
      </c>
      <c r="W98" t="s">
        <v>2178</v>
      </c>
      <c r="X98" s="2" t="s">
        <v>10</v>
      </c>
      <c r="Y98" s="7" t="e">
        <f t="shared" si="15"/>
        <v>#VALUE!</v>
      </c>
      <c r="AA98">
        <v>46264</v>
      </c>
      <c r="AB98">
        <v>27778</v>
      </c>
      <c r="AC98" t="s">
        <v>31477</v>
      </c>
      <c r="AD98" t="s">
        <v>0</v>
      </c>
      <c r="AE98">
        <v>65</v>
      </c>
      <c r="AF98" t="s">
        <v>1485</v>
      </c>
      <c r="AG98" t="s">
        <v>31476</v>
      </c>
      <c r="AI98" t="s">
        <v>31475</v>
      </c>
      <c r="AJ98" t="s">
        <v>31474</v>
      </c>
      <c r="AK98" t="s">
        <v>31473</v>
      </c>
      <c r="AL98">
        <v>21</v>
      </c>
      <c r="AM98" s="5">
        <f t="shared" si="10"/>
        <v>2.3333333333333335</v>
      </c>
      <c r="AN98" s="4">
        <f t="shared" si="11"/>
        <v>3.5340148933484792E-3</v>
      </c>
      <c r="AO98" s="3"/>
      <c r="AP98">
        <v>1</v>
      </c>
      <c r="AR98" t="s">
        <v>11</v>
      </c>
      <c r="AT98" s="2" t="s">
        <v>10</v>
      </c>
      <c r="AU98" s="1" t="e">
        <f t="shared" si="12"/>
        <v>#VALUE!</v>
      </c>
      <c r="AV98" s="1" t="e">
        <f t="shared" si="13"/>
        <v>#VALUE!</v>
      </c>
      <c r="AW98" s="1" t="e">
        <f t="shared" si="14"/>
        <v>#VALUE!</v>
      </c>
    </row>
    <row r="99" spans="1:49" x14ac:dyDescent="0.2">
      <c r="A99">
        <v>97</v>
      </c>
      <c r="B99" t="s">
        <v>31472</v>
      </c>
      <c r="C99" t="s">
        <v>31471</v>
      </c>
      <c r="F99" t="s">
        <v>31470</v>
      </c>
      <c r="G99" t="s">
        <v>2</v>
      </c>
      <c r="H99" t="s">
        <v>1</v>
      </c>
      <c r="I99" t="s">
        <v>2784</v>
      </c>
      <c r="J99">
        <v>60025578</v>
      </c>
      <c r="K99" t="s">
        <v>169</v>
      </c>
      <c r="L99" t="s">
        <v>168</v>
      </c>
      <c r="M99" t="s">
        <v>120</v>
      </c>
      <c r="N99">
        <v>4</v>
      </c>
      <c r="O99" t="s">
        <v>31469</v>
      </c>
      <c r="P99" t="s">
        <v>31468</v>
      </c>
      <c r="Q99" t="s">
        <v>167</v>
      </c>
      <c r="R99" s="8">
        <v>41613</v>
      </c>
      <c r="S99" s="9">
        <f t="shared" si="8"/>
        <v>2013</v>
      </c>
      <c r="T99" s="9">
        <v>2013</v>
      </c>
      <c r="U99" s="9">
        <f t="shared" si="9"/>
        <v>9</v>
      </c>
      <c r="V99" s="8">
        <v>41613</v>
      </c>
      <c r="W99" t="s">
        <v>1859</v>
      </c>
      <c r="X99" s="2">
        <v>0.375</v>
      </c>
      <c r="Y99" s="7">
        <f t="shared" si="15"/>
        <v>1.0010410827260351E-2</v>
      </c>
      <c r="AA99">
        <v>135194</v>
      </c>
      <c r="AB99">
        <v>24918</v>
      </c>
      <c r="AD99" t="s">
        <v>0</v>
      </c>
      <c r="AE99">
        <v>49</v>
      </c>
      <c r="AF99">
        <v>25</v>
      </c>
      <c r="AH99" t="s">
        <v>31467</v>
      </c>
      <c r="AI99" t="s">
        <v>31466</v>
      </c>
      <c r="AK99" t="s">
        <v>31465</v>
      </c>
      <c r="AL99">
        <v>52</v>
      </c>
      <c r="AM99" s="5">
        <f t="shared" si="10"/>
        <v>5.7777777777777777</v>
      </c>
      <c r="AN99" s="4">
        <f t="shared" si="11"/>
        <v>8.7508940216248048E-3</v>
      </c>
      <c r="AO99" s="3"/>
      <c r="AP99">
        <v>0</v>
      </c>
      <c r="AR99" t="s">
        <v>11</v>
      </c>
      <c r="AT99" s="2">
        <v>1.3140000000000001</v>
      </c>
      <c r="AU99" s="1">
        <f t="shared" si="12"/>
        <v>0.96325557855696864</v>
      </c>
      <c r="AV99" s="1">
        <f t="shared" si="13"/>
        <v>0.93806524244425782</v>
      </c>
      <c r="AW99" s="1">
        <f t="shared" si="14"/>
        <v>0.91287490633154678</v>
      </c>
    </row>
    <row r="100" spans="1:49" x14ac:dyDescent="0.2">
      <c r="A100">
        <v>98</v>
      </c>
      <c r="B100" t="s">
        <v>31464</v>
      </c>
      <c r="C100" t="s">
        <v>31463</v>
      </c>
      <c r="F100" t="s">
        <v>31462</v>
      </c>
      <c r="G100" t="s">
        <v>2</v>
      </c>
      <c r="H100" t="s">
        <v>1</v>
      </c>
      <c r="I100" t="s">
        <v>31461</v>
      </c>
      <c r="J100" t="s">
        <v>1116</v>
      </c>
      <c r="K100" t="s">
        <v>1115</v>
      </c>
      <c r="L100" t="s">
        <v>6</v>
      </c>
      <c r="M100" t="s">
        <v>5</v>
      </c>
      <c r="N100">
        <v>4</v>
      </c>
      <c r="O100" t="s">
        <v>31460</v>
      </c>
      <c r="P100" t="s">
        <v>31459</v>
      </c>
      <c r="Q100" t="s">
        <v>31458</v>
      </c>
      <c r="R100" s="8">
        <v>41613</v>
      </c>
      <c r="S100" s="9">
        <f t="shared" si="8"/>
        <v>2013</v>
      </c>
      <c r="T100" s="9">
        <v>2013</v>
      </c>
      <c r="U100" s="9">
        <f t="shared" si="9"/>
        <v>9</v>
      </c>
      <c r="V100" s="8">
        <v>41613</v>
      </c>
      <c r="W100" t="s">
        <v>1859</v>
      </c>
      <c r="X100" s="2">
        <v>0.375</v>
      </c>
      <c r="Y100" s="7">
        <f t="shared" si="15"/>
        <v>1.0010410827260351E-2</v>
      </c>
      <c r="AA100">
        <v>135194</v>
      </c>
      <c r="AB100">
        <v>24918</v>
      </c>
      <c r="AD100" t="s">
        <v>0</v>
      </c>
      <c r="AE100">
        <v>49</v>
      </c>
      <c r="AF100">
        <v>25</v>
      </c>
      <c r="AH100" t="s">
        <v>31457</v>
      </c>
      <c r="AI100" t="s">
        <v>31456</v>
      </c>
      <c r="AK100" t="s">
        <v>31455</v>
      </c>
      <c r="AL100">
        <v>6</v>
      </c>
      <c r="AM100" s="5">
        <f t="shared" si="10"/>
        <v>0.66666666666666663</v>
      </c>
      <c r="AN100" s="4">
        <f t="shared" si="11"/>
        <v>1.0097185409567082E-3</v>
      </c>
      <c r="AO100" s="3"/>
      <c r="AP100">
        <v>0</v>
      </c>
      <c r="AR100" t="s">
        <v>11</v>
      </c>
      <c r="AT100" s="2">
        <v>1.3140000000000001</v>
      </c>
      <c r="AU100" s="1">
        <f t="shared" si="12"/>
        <v>0.73102031413692581</v>
      </c>
      <c r="AV100" s="1">
        <f t="shared" si="13"/>
        <v>0.55100646841085299</v>
      </c>
      <c r="AW100" s="1">
        <f t="shared" si="14"/>
        <v>0.37099262268478006</v>
      </c>
    </row>
    <row r="101" spans="1:49" x14ac:dyDescent="0.2">
      <c r="A101">
        <v>99</v>
      </c>
      <c r="B101" t="s">
        <v>31454</v>
      </c>
      <c r="C101" t="s">
        <v>31453</v>
      </c>
      <c r="F101" t="s">
        <v>31452</v>
      </c>
      <c r="G101" t="s">
        <v>2</v>
      </c>
      <c r="H101" t="s">
        <v>1</v>
      </c>
      <c r="I101" t="s">
        <v>1968</v>
      </c>
      <c r="J101" t="s">
        <v>31451</v>
      </c>
      <c r="K101" t="s">
        <v>31450</v>
      </c>
      <c r="L101" t="s">
        <v>31449</v>
      </c>
      <c r="M101" t="s">
        <v>1192</v>
      </c>
      <c r="N101">
        <v>3</v>
      </c>
      <c r="O101" t="s">
        <v>31448</v>
      </c>
      <c r="P101" t="s">
        <v>31447</v>
      </c>
      <c r="Q101" t="s">
        <v>31446</v>
      </c>
      <c r="R101" s="8">
        <v>41613</v>
      </c>
      <c r="S101" s="9">
        <f t="shared" si="8"/>
        <v>2013</v>
      </c>
      <c r="T101" s="9">
        <v>2013</v>
      </c>
      <c r="U101" s="9">
        <f t="shared" si="9"/>
        <v>9</v>
      </c>
      <c r="V101" s="8">
        <v>41613</v>
      </c>
      <c r="W101" t="s">
        <v>1859</v>
      </c>
      <c r="X101" s="2">
        <v>0.375</v>
      </c>
      <c r="Y101" s="7">
        <f t="shared" si="15"/>
        <v>1.0010410827260351E-2</v>
      </c>
      <c r="AA101">
        <v>135194</v>
      </c>
      <c r="AB101">
        <v>24918</v>
      </c>
      <c r="AD101" t="s">
        <v>0</v>
      </c>
      <c r="AE101">
        <v>49</v>
      </c>
      <c r="AF101">
        <v>25</v>
      </c>
      <c r="AH101" t="s">
        <v>31445</v>
      </c>
      <c r="AI101" t="s">
        <v>31444</v>
      </c>
      <c r="AK101" t="s">
        <v>31443</v>
      </c>
      <c r="AL101">
        <v>12</v>
      </c>
      <c r="AM101" s="5">
        <f t="shared" si="10"/>
        <v>1.3333333333333333</v>
      </c>
      <c r="AN101" s="4">
        <f t="shared" si="11"/>
        <v>2.0194370819134164E-3</v>
      </c>
      <c r="AO101" s="3"/>
      <c r="AP101">
        <v>0</v>
      </c>
      <c r="AR101" t="s">
        <v>11</v>
      </c>
      <c r="AT101" s="2">
        <v>1.3140000000000001</v>
      </c>
      <c r="AU101" s="1">
        <f t="shared" si="12"/>
        <v>0.76131187036562709</v>
      </c>
      <c r="AV101" s="1">
        <f t="shared" si="13"/>
        <v>0.60149239545868838</v>
      </c>
      <c r="AW101" s="1">
        <f t="shared" si="14"/>
        <v>0.44167292055174967</v>
      </c>
    </row>
    <row r="102" spans="1:49" x14ac:dyDescent="0.2">
      <c r="A102">
        <v>100</v>
      </c>
      <c r="B102" t="s">
        <v>31442</v>
      </c>
      <c r="C102" t="s">
        <v>31441</v>
      </c>
      <c r="F102" t="s">
        <v>31440</v>
      </c>
      <c r="G102" t="s">
        <v>2</v>
      </c>
      <c r="H102" t="s">
        <v>1</v>
      </c>
      <c r="I102" t="s">
        <v>2783</v>
      </c>
      <c r="J102" t="s">
        <v>2488</v>
      </c>
      <c r="K102" t="s">
        <v>2487</v>
      </c>
      <c r="L102" t="s">
        <v>2043</v>
      </c>
      <c r="M102" t="s">
        <v>62</v>
      </c>
      <c r="N102">
        <v>4</v>
      </c>
      <c r="O102" t="s">
        <v>31439</v>
      </c>
      <c r="P102" t="s">
        <v>2781</v>
      </c>
      <c r="Q102" t="s">
        <v>2780</v>
      </c>
      <c r="R102" s="8">
        <v>41613</v>
      </c>
      <c r="S102" s="9">
        <f t="shared" si="8"/>
        <v>2013</v>
      </c>
      <c r="T102" s="9">
        <v>2013</v>
      </c>
      <c r="U102" s="9">
        <f t="shared" si="9"/>
        <v>9</v>
      </c>
      <c r="V102" s="8">
        <v>41613</v>
      </c>
      <c r="W102" t="s">
        <v>1859</v>
      </c>
      <c r="X102" s="2">
        <v>0.375</v>
      </c>
      <c r="Y102" s="7">
        <f t="shared" si="15"/>
        <v>1.0010410827260351E-2</v>
      </c>
      <c r="AA102">
        <v>135194</v>
      </c>
      <c r="AB102">
        <v>24918</v>
      </c>
      <c r="AD102" t="s">
        <v>0</v>
      </c>
      <c r="AE102">
        <v>49</v>
      </c>
      <c r="AF102">
        <v>25</v>
      </c>
      <c r="AH102" t="s">
        <v>31438</v>
      </c>
      <c r="AI102" t="s">
        <v>31437</v>
      </c>
      <c r="AK102" t="s">
        <v>31436</v>
      </c>
      <c r="AL102">
        <v>5</v>
      </c>
      <c r="AM102" s="5">
        <f t="shared" si="10"/>
        <v>0.55555555555555558</v>
      </c>
      <c r="AN102" s="4">
        <f t="shared" si="11"/>
        <v>8.414321174639236E-4</v>
      </c>
      <c r="AO102" s="3"/>
      <c r="AP102">
        <v>0</v>
      </c>
      <c r="AR102" t="s">
        <v>11</v>
      </c>
      <c r="AT102" s="2">
        <v>1.3140000000000001</v>
      </c>
      <c r="AU102" s="1">
        <f t="shared" si="12"/>
        <v>0.72597172143214228</v>
      </c>
      <c r="AV102" s="1">
        <f t="shared" si="13"/>
        <v>0.54259214723621374</v>
      </c>
      <c r="AW102" s="1">
        <f t="shared" si="14"/>
        <v>0.3592125730402852</v>
      </c>
    </row>
    <row r="103" spans="1:49" x14ac:dyDescent="0.2">
      <c r="A103">
        <v>101</v>
      </c>
      <c r="B103" t="s">
        <v>31435</v>
      </c>
      <c r="C103" t="s">
        <v>31434</v>
      </c>
      <c r="F103" t="s">
        <v>31433</v>
      </c>
      <c r="G103" t="s">
        <v>2</v>
      </c>
      <c r="H103" t="s">
        <v>1</v>
      </c>
      <c r="I103" t="s">
        <v>1574</v>
      </c>
      <c r="J103">
        <v>105992245</v>
      </c>
      <c r="K103" t="s">
        <v>31432</v>
      </c>
      <c r="L103" t="s">
        <v>821</v>
      </c>
      <c r="M103" t="s">
        <v>313</v>
      </c>
      <c r="N103">
        <v>4</v>
      </c>
      <c r="O103" t="s">
        <v>31431</v>
      </c>
      <c r="P103" t="s">
        <v>31430</v>
      </c>
      <c r="Q103" t="s">
        <v>31429</v>
      </c>
      <c r="R103" s="8">
        <v>41613</v>
      </c>
      <c r="S103" s="9">
        <f t="shared" si="8"/>
        <v>2013</v>
      </c>
      <c r="T103" s="9">
        <v>2013</v>
      </c>
      <c r="U103" s="9">
        <f t="shared" si="9"/>
        <v>9</v>
      </c>
      <c r="V103" s="8">
        <v>41613</v>
      </c>
      <c r="W103" t="s">
        <v>1859</v>
      </c>
      <c r="X103" s="2">
        <v>0.375</v>
      </c>
      <c r="Y103" s="7">
        <f t="shared" si="15"/>
        <v>1.0010410827260351E-2</v>
      </c>
      <c r="AA103">
        <v>135194</v>
      </c>
      <c r="AB103">
        <v>24918</v>
      </c>
      <c r="AD103" t="s">
        <v>0</v>
      </c>
      <c r="AE103">
        <v>49</v>
      </c>
      <c r="AF103">
        <v>25</v>
      </c>
      <c r="AH103" t="s">
        <v>31428</v>
      </c>
      <c r="AI103" t="s">
        <v>31427</v>
      </c>
      <c r="AK103" t="s">
        <v>31426</v>
      </c>
      <c r="AL103">
        <v>1</v>
      </c>
      <c r="AM103" s="5">
        <f t="shared" si="10"/>
        <v>0.1111111111111111</v>
      </c>
      <c r="AN103" s="4">
        <f t="shared" si="11"/>
        <v>1.682864234927847E-4</v>
      </c>
      <c r="AO103" s="3"/>
      <c r="AP103">
        <v>0</v>
      </c>
      <c r="AR103" t="s">
        <v>11</v>
      </c>
      <c r="AT103" s="2">
        <v>1.3140000000000001</v>
      </c>
      <c r="AU103" s="1">
        <f t="shared" si="12"/>
        <v>0.70577735061300817</v>
      </c>
      <c r="AV103" s="1">
        <f t="shared" si="13"/>
        <v>0.50893486253765674</v>
      </c>
      <c r="AW103" s="1">
        <f t="shared" si="14"/>
        <v>0.31209237446230542</v>
      </c>
    </row>
    <row r="104" spans="1:49" x14ac:dyDescent="0.2">
      <c r="A104">
        <v>102</v>
      </c>
      <c r="B104" t="s">
        <v>31425</v>
      </c>
      <c r="C104" t="s">
        <v>31424</v>
      </c>
      <c r="F104" t="s">
        <v>31423</v>
      </c>
      <c r="G104" t="s">
        <v>2</v>
      </c>
      <c r="H104" t="s">
        <v>1</v>
      </c>
      <c r="I104" t="s">
        <v>1543</v>
      </c>
      <c r="J104">
        <v>60023448</v>
      </c>
      <c r="K104" t="s">
        <v>31422</v>
      </c>
      <c r="L104" t="s">
        <v>31421</v>
      </c>
      <c r="M104" t="s">
        <v>287</v>
      </c>
      <c r="N104">
        <v>3</v>
      </c>
      <c r="O104" t="s">
        <v>31420</v>
      </c>
      <c r="P104" t="s">
        <v>31419</v>
      </c>
      <c r="Q104" t="s">
        <v>31418</v>
      </c>
      <c r="R104" s="8">
        <v>41613</v>
      </c>
      <c r="S104" s="9">
        <f t="shared" si="8"/>
        <v>2013</v>
      </c>
      <c r="T104" s="9">
        <v>2013</v>
      </c>
      <c r="U104" s="9">
        <f t="shared" si="9"/>
        <v>9</v>
      </c>
      <c r="V104" s="8">
        <v>41613</v>
      </c>
      <c r="W104" t="s">
        <v>1859</v>
      </c>
      <c r="X104" s="2">
        <v>0.375</v>
      </c>
      <c r="Y104" s="7">
        <f t="shared" si="15"/>
        <v>1.0010410827260351E-2</v>
      </c>
      <c r="AA104">
        <v>135194</v>
      </c>
      <c r="AB104">
        <v>24918</v>
      </c>
      <c r="AD104" t="s">
        <v>0</v>
      </c>
      <c r="AE104">
        <v>49</v>
      </c>
      <c r="AF104">
        <v>25</v>
      </c>
      <c r="AH104" t="s">
        <v>31417</v>
      </c>
      <c r="AI104" t="s">
        <v>31416</v>
      </c>
      <c r="AK104" t="s">
        <v>31415</v>
      </c>
      <c r="AL104">
        <v>12</v>
      </c>
      <c r="AM104" s="5">
        <f t="shared" si="10"/>
        <v>1.3333333333333333</v>
      </c>
      <c r="AN104" s="4">
        <f t="shared" si="11"/>
        <v>2.0194370819134164E-3</v>
      </c>
      <c r="AO104" s="3"/>
      <c r="AP104">
        <v>0</v>
      </c>
      <c r="AR104" t="s">
        <v>11</v>
      </c>
      <c r="AT104" s="2">
        <v>1.3140000000000001</v>
      </c>
      <c r="AU104" s="1">
        <f t="shared" si="12"/>
        <v>0.76131187036562709</v>
      </c>
      <c r="AV104" s="1">
        <f t="shared" si="13"/>
        <v>0.60149239545868838</v>
      </c>
      <c r="AW104" s="1">
        <f t="shared" si="14"/>
        <v>0.44167292055174967</v>
      </c>
    </row>
    <row r="105" spans="1:49" x14ac:dyDescent="0.2">
      <c r="A105">
        <v>103</v>
      </c>
      <c r="B105" t="s">
        <v>31414</v>
      </c>
      <c r="C105" t="s">
        <v>31413</v>
      </c>
      <c r="F105" t="s">
        <v>31412</v>
      </c>
      <c r="G105" t="s">
        <v>2</v>
      </c>
      <c r="H105" t="s">
        <v>1</v>
      </c>
      <c r="I105" t="s">
        <v>31411</v>
      </c>
      <c r="J105" t="s">
        <v>31410</v>
      </c>
      <c r="K105" t="s">
        <v>31409</v>
      </c>
      <c r="L105" t="s">
        <v>31408</v>
      </c>
      <c r="M105" t="s">
        <v>31407</v>
      </c>
      <c r="N105">
        <v>6</v>
      </c>
      <c r="O105" t="s">
        <v>31406</v>
      </c>
      <c r="P105" t="s">
        <v>31405</v>
      </c>
      <c r="Q105" t="s">
        <v>31404</v>
      </c>
      <c r="R105" s="8">
        <v>41613</v>
      </c>
      <c r="S105" s="9">
        <f t="shared" si="8"/>
        <v>2013</v>
      </c>
      <c r="T105" s="9">
        <v>2013</v>
      </c>
      <c r="U105" s="9">
        <f t="shared" si="9"/>
        <v>9</v>
      </c>
      <c r="V105" s="8">
        <v>41613</v>
      </c>
      <c r="W105" t="s">
        <v>1859</v>
      </c>
      <c r="X105" s="2">
        <v>0.375</v>
      </c>
      <c r="Y105" s="7">
        <f t="shared" si="15"/>
        <v>1.0010410827260351E-2</v>
      </c>
      <c r="AA105">
        <v>135194</v>
      </c>
      <c r="AB105">
        <v>24918</v>
      </c>
      <c r="AD105" t="s">
        <v>0</v>
      </c>
      <c r="AE105">
        <v>49</v>
      </c>
      <c r="AF105">
        <v>25</v>
      </c>
      <c r="AH105" t="s">
        <v>31403</v>
      </c>
      <c r="AI105" t="s">
        <v>31402</v>
      </c>
      <c r="AK105" t="s">
        <v>31401</v>
      </c>
      <c r="AL105">
        <v>20</v>
      </c>
      <c r="AM105" s="5">
        <f t="shared" si="10"/>
        <v>2.2222222222222223</v>
      </c>
      <c r="AN105" s="4">
        <f t="shared" si="11"/>
        <v>3.3657284698556944E-3</v>
      </c>
      <c r="AO105" s="3"/>
      <c r="AP105">
        <v>0</v>
      </c>
      <c r="AR105" t="s">
        <v>11</v>
      </c>
      <c r="AT105" s="2">
        <v>1.3140000000000001</v>
      </c>
      <c r="AU105" s="1">
        <f t="shared" si="12"/>
        <v>0.80170061200389542</v>
      </c>
      <c r="AV105" s="1">
        <f t="shared" si="13"/>
        <v>0.66880696485580227</v>
      </c>
      <c r="AW105" s="1">
        <f t="shared" si="14"/>
        <v>0.53591331770770911</v>
      </c>
    </row>
    <row r="106" spans="1:49" x14ac:dyDescent="0.2">
      <c r="A106">
        <v>104</v>
      </c>
      <c r="B106" t="s">
        <v>31400</v>
      </c>
      <c r="C106" t="s">
        <v>31399</v>
      </c>
      <c r="F106" t="s">
        <v>31398</v>
      </c>
      <c r="G106" t="s">
        <v>2</v>
      </c>
      <c r="H106" t="s">
        <v>1</v>
      </c>
      <c r="I106" t="s">
        <v>2607</v>
      </c>
      <c r="N106">
        <v>9</v>
      </c>
      <c r="O106" t="s">
        <v>2606</v>
      </c>
      <c r="P106" t="s">
        <v>2605</v>
      </c>
      <c r="Q106" t="s">
        <v>31397</v>
      </c>
      <c r="R106" s="8">
        <v>41613</v>
      </c>
      <c r="S106" s="9">
        <f t="shared" si="8"/>
        <v>2013</v>
      </c>
      <c r="T106" s="9">
        <v>2013</v>
      </c>
      <c r="U106" s="9">
        <f t="shared" si="9"/>
        <v>9</v>
      </c>
      <c r="V106" s="8">
        <v>41613</v>
      </c>
      <c r="W106" t="s">
        <v>2548</v>
      </c>
      <c r="X106" s="2">
        <v>3.6880000000000002</v>
      </c>
      <c r="Y106" s="7">
        <f t="shared" si="15"/>
        <v>9.8449053682496471E-2</v>
      </c>
      <c r="AA106">
        <v>319007</v>
      </c>
      <c r="AB106">
        <v>29150</v>
      </c>
      <c r="AC106">
        <v>10797114</v>
      </c>
      <c r="AD106" t="s">
        <v>0</v>
      </c>
      <c r="AE106">
        <v>111</v>
      </c>
      <c r="AF106">
        <v>23</v>
      </c>
      <c r="AG106">
        <v>239902</v>
      </c>
      <c r="AL106">
        <v>5</v>
      </c>
      <c r="AM106" s="5">
        <f t="shared" si="10"/>
        <v>0.55555555555555558</v>
      </c>
      <c r="AN106" s="4">
        <f t="shared" si="11"/>
        <v>8.414321174639236E-4</v>
      </c>
      <c r="AO106" s="3"/>
      <c r="AP106">
        <v>0</v>
      </c>
      <c r="AR106" t="s">
        <v>11</v>
      </c>
      <c r="AT106" s="2">
        <v>9.1609999999999996</v>
      </c>
      <c r="AU106" s="1">
        <f t="shared" si="12"/>
        <v>6.9166767212986704</v>
      </c>
      <c r="AV106" s="1">
        <f t="shared" si="13"/>
        <v>4.9645242899980193</v>
      </c>
      <c r="AW106" s="1">
        <f t="shared" si="14"/>
        <v>3.0123718586973691</v>
      </c>
    </row>
    <row r="107" spans="1:49" x14ac:dyDescent="0.2">
      <c r="A107">
        <v>105</v>
      </c>
      <c r="B107" t="s">
        <v>31396</v>
      </c>
      <c r="F107" t="s">
        <v>31395</v>
      </c>
      <c r="G107" t="s">
        <v>2</v>
      </c>
      <c r="H107" t="s">
        <v>1</v>
      </c>
      <c r="I107" t="s">
        <v>31394</v>
      </c>
      <c r="J107" t="s">
        <v>31393</v>
      </c>
      <c r="K107" t="s">
        <v>31392</v>
      </c>
      <c r="L107" t="s">
        <v>31391</v>
      </c>
      <c r="M107" t="s">
        <v>31390</v>
      </c>
      <c r="N107">
        <v>2</v>
      </c>
      <c r="O107" t="s">
        <v>31389</v>
      </c>
      <c r="P107" t="s">
        <v>31388</v>
      </c>
      <c r="Q107" t="s">
        <v>31387</v>
      </c>
      <c r="R107" s="8">
        <v>41613</v>
      </c>
      <c r="S107" s="9">
        <f t="shared" si="8"/>
        <v>2013</v>
      </c>
      <c r="T107" s="9">
        <v>2013</v>
      </c>
      <c r="U107" s="9">
        <f t="shared" si="9"/>
        <v>9</v>
      </c>
      <c r="V107" s="8">
        <v>2013</v>
      </c>
      <c r="W107" t="s">
        <v>31386</v>
      </c>
      <c r="X107" s="2">
        <v>0.22800000000000001</v>
      </c>
      <c r="Y107" s="7">
        <f t="shared" si="15"/>
        <v>6.0863297829742936E-3</v>
      </c>
      <c r="AA107">
        <v>13351842</v>
      </c>
      <c r="AB107">
        <v>6400153151</v>
      </c>
      <c r="AC107">
        <v>13360337</v>
      </c>
      <c r="AD107" t="s">
        <v>0</v>
      </c>
      <c r="AE107">
        <v>43</v>
      </c>
      <c r="AF107">
        <v>2</v>
      </c>
      <c r="AH107" t="s">
        <v>31385</v>
      </c>
      <c r="AI107" t="s">
        <v>31384</v>
      </c>
      <c r="AJ107" t="s">
        <v>31383</v>
      </c>
      <c r="AK107" t="s">
        <v>31382</v>
      </c>
      <c r="AL107">
        <v>0</v>
      </c>
      <c r="AM107" s="5">
        <f t="shared" si="10"/>
        <v>0</v>
      </c>
      <c r="AN107" s="4">
        <f t="shared" si="11"/>
        <v>0</v>
      </c>
      <c r="AO107" s="3"/>
      <c r="AP107">
        <v>0</v>
      </c>
      <c r="AR107" t="s">
        <v>11</v>
      </c>
      <c r="AT107" s="2" t="s">
        <v>10</v>
      </c>
      <c r="AU107" s="1">
        <f t="shared" si="12"/>
        <v>0.42604308480820058</v>
      </c>
      <c r="AV107" s="1">
        <f t="shared" si="13"/>
        <v>0.30431648914871468</v>
      </c>
      <c r="AW107" s="1">
        <f t="shared" si="14"/>
        <v>0.1825898934892288</v>
      </c>
    </row>
    <row r="108" spans="1:49" x14ac:dyDescent="0.2">
      <c r="A108">
        <v>106</v>
      </c>
      <c r="B108" t="s">
        <v>31381</v>
      </c>
      <c r="C108" t="s">
        <v>31380</v>
      </c>
      <c r="F108" t="s">
        <v>31379</v>
      </c>
      <c r="G108" t="s">
        <v>2</v>
      </c>
      <c r="H108" t="s">
        <v>1</v>
      </c>
      <c r="I108" t="s">
        <v>31378</v>
      </c>
      <c r="J108" t="s">
        <v>2130</v>
      </c>
      <c r="K108" t="s">
        <v>2129</v>
      </c>
      <c r="L108" t="s">
        <v>2128</v>
      </c>
      <c r="M108" t="s">
        <v>2127</v>
      </c>
      <c r="N108">
        <v>5</v>
      </c>
      <c r="O108" t="s">
        <v>31377</v>
      </c>
      <c r="P108" t="s">
        <v>31376</v>
      </c>
      <c r="Q108" t="s">
        <v>2126</v>
      </c>
      <c r="R108" s="8">
        <v>41613</v>
      </c>
      <c r="S108" s="9">
        <f t="shared" si="8"/>
        <v>2013</v>
      </c>
      <c r="T108" s="9">
        <v>2013</v>
      </c>
      <c r="U108" s="9">
        <f t="shared" si="9"/>
        <v>9</v>
      </c>
      <c r="V108" s="8">
        <v>2013</v>
      </c>
      <c r="W108" t="s">
        <v>31349</v>
      </c>
      <c r="X108" s="2">
        <v>0.308</v>
      </c>
      <c r="Y108" s="7">
        <f t="shared" si="15"/>
        <v>8.2218840927898353E-3</v>
      </c>
      <c r="AA108" t="s">
        <v>31348</v>
      </c>
      <c r="AB108">
        <v>19700173018</v>
      </c>
      <c r="AC108" t="s">
        <v>31347</v>
      </c>
      <c r="AD108" t="s">
        <v>0</v>
      </c>
      <c r="AE108">
        <v>21</v>
      </c>
      <c r="AF108">
        <v>4</v>
      </c>
      <c r="AH108" t="s">
        <v>31375</v>
      </c>
      <c r="AI108" t="s">
        <v>31374</v>
      </c>
      <c r="AK108" t="s">
        <v>31373</v>
      </c>
      <c r="AL108">
        <v>2</v>
      </c>
      <c r="AM108" s="5">
        <f t="shared" si="10"/>
        <v>0.22222222222222221</v>
      </c>
      <c r="AN108" s="4">
        <f t="shared" si="11"/>
        <v>3.365728469855694E-4</v>
      </c>
      <c r="AO108" s="3"/>
      <c r="AP108">
        <v>0</v>
      </c>
      <c r="AQ108" t="s">
        <v>13955</v>
      </c>
      <c r="AR108" t="s">
        <v>31372</v>
      </c>
      <c r="AS108" t="s">
        <v>13953</v>
      </c>
      <c r="AT108" s="2">
        <v>1.075</v>
      </c>
      <c r="AU108" s="1">
        <f t="shared" si="12"/>
        <v>0.58562907190485547</v>
      </c>
      <c r="AV108" s="1">
        <f t="shared" si="13"/>
        <v>0.4279228469887702</v>
      </c>
      <c r="AW108" s="1">
        <f t="shared" si="14"/>
        <v>0.27021662207268493</v>
      </c>
    </row>
    <row r="109" spans="1:49" x14ac:dyDescent="0.2">
      <c r="A109">
        <v>107</v>
      </c>
      <c r="B109" t="s">
        <v>31371</v>
      </c>
      <c r="C109" t="s">
        <v>31370</v>
      </c>
      <c r="F109" t="s">
        <v>31369</v>
      </c>
      <c r="G109" t="s">
        <v>2</v>
      </c>
      <c r="H109" t="s">
        <v>1</v>
      </c>
      <c r="I109" t="s">
        <v>15558</v>
      </c>
      <c r="J109">
        <v>60001821</v>
      </c>
      <c r="K109" t="s">
        <v>366</v>
      </c>
      <c r="L109" t="s">
        <v>365</v>
      </c>
      <c r="M109" t="s">
        <v>161</v>
      </c>
      <c r="N109">
        <v>3</v>
      </c>
      <c r="O109" t="s">
        <v>31368</v>
      </c>
      <c r="P109" t="s">
        <v>31367</v>
      </c>
      <c r="Q109" t="s">
        <v>765</v>
      </c>
      <c r="R109" s="8">
        <v>41613</v>
      </c>
      <c r="S109" s="9">
        <f t="shared" si="8"/>
        <v>2013</v>
      </c>
      <c r="T109" s="9">
        <v>2013</v>
      </c>
      <c r="U109" s="9">
        <f t="shared" si="9"/>
        <v>9</v>
      </c>
      <c r="V109" s="8">
        <v>2013</v>
      </c>
      <c r="W109" t="s">
        <v>2546</v>
      </c>
      <c r="X109" s="2">
        <v>0.68200000000000005</v>
      </c>
      <c r="Y109" s="7">
        <f t="shared" si="15"/>
        <v>1.8205600491177493E-2</v>
      </c>
      <c r="AB109">
        <v>76627</v>
      </c>
      <c r="AC109">
        <v>19961944</v>
      </c>
      <c r="AD109" t="s">
        <v>0</v>
      </c>
      <c r="AE109">
        <v>6</v>
      </c>
      <c r="AF109">
        <v>11</v>
      </c>
      <c r="AH109" t="s">
        <v>31366</v>
      </c>
      <c r="AI109" t="s">
        <v>31365</v>
      </c>
      <c r="AJ109" t="s">
        <v>31364</v>
      </c>
      <c r="AK109" t="s">
        <v>31363</v>
      </c>
      <c r="AL109">
        <v>41</v>
      </c>
      <c r="AM109" s="5">
        <f t="shared" si="10"/>
        <v>4.5555555555555554</v>
      </c>
      <c r="AN109" s="4">
        <f t="shared" si="11"/>
        <v>6.8997433632041732E-3</v>
      </c>
      <c r="AO109" s="3"/>
      <c r="AP109">
        <v>1</v>
      </c>
      <c r="AR109" t="s">
        <v>11</v>
      </c>
      <c r="AT109" s="2">
        <v>3.6230000000000002</v>
      </c>
      <c r="AU109" s="1">
        <f t="shared" si="12"/>
        <v>1.4813843352785496</v>
      </c>
      <c r="AV109" s="1">
        <f t="shared" si="13"/>
        <v>1.2552671927190833</v>
      </c>
      <c r="AW109" s="1">
        <f t="shared" si="14"/>
        <v>1.0291500501596169</v>
      </c>
    </row>
    <row r="110" spans="1:49" x14ac:dyDescent="0.2">
      <c r="A110">
        <v>108</v>
      </c>
      <c r="B110" t="s">
        <v>31362</v>
      </c>
      <c r="C110" t="s">
        <v>31361</v>
      </c>
      <c r="F110" t="s">
        <v>31360</v>
      </c>
      <c r="G110" t="s">
        <v>2</v>
      </c>
      <c r="H110" t="s">
        <v>1</v>
      </c>
      <c r="I110" t="s">
        <v>31359</v>
      </c>
      <c r="J110">
        <v>60017161</v>
      </c>
      <c r="K110" t="s">
        <v>1765</v>
      </c>
      <c r="L110" t="s">
        <v>284</v>
      </c>
      <c r="M110" t="s">
        <v>283</v>
      </c>
      <c r="N110">
        <v>3</v>
      </c>
      <c r="O110" t="s">
        <v>31358</v>
      </c>
      <c r="P110" t="s">
        <v>31357</v>
      </c>
      <c r="Q110" t="s">
        <v>2811</v>
      </c>
      <c r="R110" s="8">
        <v>41613</v>
      </c>
      <c r="S110" s="9">
        <f t="shared" si="8"/>
        <v>2013</v>
      </c>
      <c r="T110" s="9">
        <v>2013</v>
      </c>
      <c r="U110" s="9">
        <f t="shared" si="9"/>
        <v>9</v>
      </c>
      <c r="V110" s="8">
        <v>2013</v>
      </c>
      <c r="W110" t="s">
        <v>20317</v>
      </c>
      <c r="X110" s="2">
        <v>0.72099999999999997</v>
      </c>
      <c r="Y110" s="7">
        <f t="shared" si="15"/>
        <v>1.9246683217212568E-2</v>
      </c>
      <c r="AB110">
        <v>19700190315</v>
      </c>
      <c r="AC110">
        <v>21904286</v>
      </c>
      <c r="AD110" t="s">
        <v>0</v>
      </c>
      <c r="AE110">
        <v>4</v>
      </c>
      <c r="AF110">
        <v>1</v>
      </c>
      <c r="AH110" t="s">
        <v>31356</v>
      </c>
      <c r="AI110" t="s">
        <v>31355</v>
      </c>
      <c r="AJ110" t="s">
        <v>31354</v>
      </c>
      <c r="AK110" t="s">
        <v>31353</v>
      </c>
      <c r="AL110">
        <v>7</v>
      </c>
      <c r="AM110" s="5">
        <f t="shared" si="10"/>
        <v>0.77777777777777779</v>
      </c>
      <c r="AN110" s="4">
        <f t="shared" si="11"/>
        <v>1.178004964449493E-3</v>
      </c>
      <c r="AO110" s="3"/>
      <c r="AP110">
        <v>1</v>
      </c>
      <c r="AR110" t="s">
        <v>11</v>
      </c>
      <c r="AT110" s="2">
        <v>3.649</v>
      </c>
      <c r="AU110" s="1">
        <f t="shared" si="12"/>
        <v>1.3826079741383646</v>
      </c>
      <c r="AV110" s="1">
        <f t="shared" si="13"/>
        <v>1.0212344090831029</v>
      </c>
      <c r="AW110" s="1">
        <f t="shared" si="14"/>
        <v>0.65986084402784151</v>
      </c>
    </row>
    <row r="111" spans="1:49" x14ac:dyDescent="0.2">
      <c r="A111">
        <v>109</v>
      </c>
      <c r="B111" t="s">
        <v>31352</v>
      </c>
      <c r="C111" t="s">
        <v>31351</v>
      </c>
      <c r="F111" t="s">
        <v>31350</v>
      </c>
      <c r="G111" t="s">
        <v>2</v>
      </c>
      <c r="H111" t="s">
        <v>1</v>
      </c>
      <c r="I111" t="s">
        <v>23740</v>
      </c>
      <c r="J111">
        <v>60007457</v>
      </c>
      <c r="K111" t="s">
        <v>1825</v>
      </c>
      <c r="L111" t="s">
        <v>884</v>
      </c>
      <c r="M111" t="s">
        <v>371</v>
      </c>
      <c r="N111">
        <v>3</v>
      </c>
      <c r="O111" t="s">
        <v>23739</v>
      </c>
      <c r="P111" t="s">
        <v>23738</v>
      </c>
      <c r="Q111" t="s">
        <v>18877</v>
      </c>
      <c r="R111" s="8">
        <v>41613</v>
      </c>
      <c r="S111" s="9">
        <f t="shared" si="8"/>
        <v>2013</v>
      </c>
      <c r="T111" s="9">
        <v>2013</v>
      </c>
      <c r="U111" s="9">
        <f t="shared" si="9"/>
        <v>9</v>
      </c>
      <c r="V111" s="8">
        <v>2013</v>
      </c>
      <c r="W111" t="s">
        <v>31349</v>
      </c>
      <c r="X111" s="2">
        <v>0.308</v>
      </c>
      <c r="Y111" s="7">
        <f t="shared" si="15"/>
        <v>8.2218840927898353E-3</v>
      </c>
      <c r="AA111" t="s">
        <v>31348</v>
      </c>
      <c r="AB111">
        <v>19700173018</v>
      </c>
      <c r="AC111" t="s">
        <v>31347</v>
      </c>
      <c r="AD111" t="s">
        <v>0</v>
      </c>
      <c r="AE111">
        <v>21</v>
      </c>
      <c r="AF111">
        <v>4</v>
      </c>
      <c r="AH111" t="s">
        <v>2621</v>
      </c>
      <c r="AI111" t="s">
        <v>31346</v>
      </c>
      <c r="AK111" t="s">
        <v>31345</v>
      </c>
      <c r="AL111">
        <v>1</v>
      </c>
      <c r="AM111" s="5">
        <f t="shared" si="10"/>
        <v>0.1111111111111111</v>
      </c>
      <c r="AN111" s="4">
        <f t="shared" si="11"/>
        <v>1.682864234927847E-4</v>
      </c>
      <c r="AO111" s="3"/>
      <c r="AP111">
        <v>0</v>
      </c>
      <c r="AR111" t="s">
        <v>11</v>
      </c>
      <c r="AT111" s="2">
        <v>1.075</v>
      </c>
      <c r="AU111" s="1">
        <f t="shared" si="12"/>
        <v>0.58058047920007194</v>
      </c>
      <c r="AV111" s="1">
        <f t="shared" si="13"/>
        <v>0.41950852581413101</v>
      </c>
      <c r="AW111" s="1">
        <f t="shared" si="14"/>
        <v>0.25843657242819001</v>
      </c>
    </row>
    <row r="112" spans="1:49" x14ac:dyDescent="0.2">
      <c r="A112">
        <v>110</v>
      </c>
      <c r="B112" t="s">
        <v>31344</v>
      </c>
      <c r="C112" t="s">
        <v>31343</v>
      </c>
      <c r="F112" t="s">
        <v>31342</v>
      </c>
      <c r="G112" t="s">
        <v>2</v>
      </c>
      <c r="H112" t="s">
        <v>1</v>
      </c>
      <c r="I112" t="s">
        <v>31341</v>
      </c>
      <c r="J112">
        <v>60011402</v>
      </c>
      <c r="K112" t="s">
        <v>31340</v>
      </c>
      <c r="L112" t="s">
        <v>31339</v>
      </c>
      <c r="M112" t="s">
        <v>120</v>
      </c>
      <c r="N112">
        <v>2</v>
      </c>
      <c r="O112" t="s">
        <v>31338</v>
      </c>
      <c r="P112" t="s">
        <v>31337</v>
      </c>
      <c r="Q112" t="s">
        <v>31336</v>
      </c>
      <c r="R112" s="8">
        <v>41613</v>
      </c>
      <c r="S112" s="9">
        <f t="shared" si="8"/>
        <v>2013</v>
      </c>
      <c r="T112" s="9">
        <v>2013</v>
      </c>
      <c r="U112" s="9">
        <f t="shared" si="9"/>
        <v>9</v>
      </c>
      <c r="V112" s="8">
        <v>41613</v>
      </c>
      <c r="W112" t="s">
        <v>531</v>
      </c>
      <c r="X112" s="2">
        <v>0.11600000000000001</v>
      </c>
      <c r="Y112" s="7">
        <f t="shared" si="15"/>
        <v>3.0965537492325355E-3</v>
      </c>
      <c r="AA112">
        <v>20407459</v>
      </c>
      <c r="AB112">
        <v>19700187706</v>
      </c>
      <c r="AC112">
        <v>20407467</v>
      </c>
      <c r="AD112" t="s">
        <v>0</v>
      </c>
      <c r="AE112">
        <v>6</v>
      </c>
      <c r="AF112">
        <v>22</v>
      </c>
      <c r="AH112" t="s">
        <v>31335</v>
      </c>
      <c r="AI112" t="s">
        <v>31334</v>
      </c>
      <c r="AJ112" t="s">
        <v>31333</v>
      </c>
      <c r="AK112" t="s">
        <v>31332</v>
      </c>
      <c r="AL112">
        <v>0</v>
      </c>
      <c r="AM112" s="5">
        <f t="shared" si="10"/>
        <v>0</v>
      </c>
      <c r="AN112" s="4">
        <f t="shared" si="11"/>
        <v>0</v>
      </c>
      <c r="AO112" s="3"/>
      <c r="AP112">
        <v>0</v>
      </c>
      <c r="AR112" t="s">
        <v>11</v>
      </c>
      <c r="AT112" s="2" t="s">
        <v>10</v>
      </c>
      <c r="AU112" s="1">
        <f t="shared" si="12"/>
        <v>0.21675876244627748</v>
      </c>
      <c r="AV112" s="1">
        <f t="shared" si="13"/>
        <v>0.15482768746162678</v>
      </c>
      <c r="AW112" s="1">
        <f t="shared" si="14"/>
        <v>9.2896612476976059E-2</v>
      </c>
    </row>
    <row r="113" spans="1:49" x14ac:dyDescent="0.2">
      <c r="A113">
        <v>111</v>
      </c>
      <c r="B113" t="s">
        <v>31331</v>
      </c>
      <c r="C113" t="s">
        <v>31330</v>
      </c>
      <c r="F113" t="s">
        <v>31329</v>
      </c>
      <c r="G113" t="s">
        <v>2</v>
      </c>
      <c r="H113" t="s">
        <v>1</v>
      </c>
      <c r="I113" t="s">
        <v>904</v>
      </c>
      <c r="J113" t="s">
        <v>903</v>
      </c>
      <c r="K113" t="s">
        <v>902</v>
      </c>
      <c r="L113" t="s">
        <v>901</v>
      </c>
      <c r="M113" t="s">
        <v>618</v>
      </c>
      <c r="N113">
        <v>3</v>
      </c>
      <c r="O113" t="s">
        <v>31328</v>
      </c>
      <c r="P113" t="s">
        <v>31327</v>
      </c>
      <c r="Q113" t="s">
        <v>31326</v>
      </c>
      <c r="R113" s="8">
        <v>41613</v>
      </c>
      <c r="S113" s="9">
        <f t="shared" si="8"/>
        <v>2013</v>
      </c>
      <c r="T113" s="9">
        <v>2013</v>
      </c>
      <c r="U113" s="9">
        <f t="shared" si="9"/>
        <v>9</v>
      </c>
      <c r="V113" s="8">
        <v>41613</v>
      </c>
      <c r="W113" t="s">
        <v>531</v>
      </c>
      <c r="X113" s="2">
        <v>0.11600000000000001</v>
      </c>
      <c r="Y113" s="7">
        <f t="shared" si="15"/>
        <v>3.0965537492325355E-3</v>
      </c>
      <c r="AA113">
        <v>20407459</v>
      </c>
      <c r="AB113">
        <v>19700187706</v>
      </c>
      <c r="AC113">
        <v>20407467</v>
      </c>
      <c r="AD113" t="s">
        <v>0</v>
      </c>
      <c r="AE113">
        <v>6</v>
      </c>
      <c r="AF113">
        <v>22</v>
      </c>
      <c r="AH113" t="s">
        <v>31325</v>
      </c>
      <c r="AI113" t="s">
        <v>31324</v>
      </c>
      <c r="AJ113" t="s">
        <v>31323</v>
      </c>
      <c r="AK113" t="s">
        <v>31322</v>
      </c>
      <c r="AL113">
        <v>1</v>
      </c>
      <c r="AM113" s="5">
        <f t="shared" si="10"/>
        <v>0.1111111111111111</v>
      </c>
      <c r="AN113" s="4">
        <f t="shared" si="11"/>
        <v>1.682864234927847E-4</v>
      </c>
      <c r="AO113" s="3"/>
      <c r="AP113">
        <v>1</v>
      </c>
      <c r="AR113" t="s">
        <v>11</v>
      </c>
      <c r="AT113" s="2" t="s">
        <v>10</v>
      </c>
      <c r="AU113" s="1">
        <f t="shared" si="12"/>
        <v>0.22180735515106104</v>
      </c>
      <c r="AV113" s="1">
        <f t="shared" si="13"/>
        <v>0.16324200863626601</v>
      </c>
      <c r="AW113" s="1">
        <f t="shared" si="14"/>
        <v>0.10467666212147099</v>
      </c>
    </row>
    <row r="114" spans="1:49" x14ac:dyDescent="0.2">
      <c r="A114">
        <v>112</v>
      </c>
      <c r="B114" t="s">
        <v>31321</v>
      </c>
      <c r="C114" t="s">
        <v>31320</v>
      </c>
      <c r="E114">
        <v>24324610</v>
      </c>
      <c r="F114" t="s">
        <v>31319</v>
      </c>
      <c r="G114" t="s">
        <v>2</v>
      </c>
      <c r="H114" t="s">
        <v>1</v>
      </c>
      <c r="I114" t="s">
        <v>31318</v>
      </c>
      <c r="J114" t="s">
        <v>31317</v>
      </c>
      <c r="K114" t="s">
        <v>31316</v>
      </c>
      <c r="L114" t="s">
        <v>31315</v>
      </c>
      <c r="M114" t="s">
        <v>31314</v>
      </c>
      <c r="N114">
        <v>6</v>
      </c>
      <c r="O114" t="s">
        <v>31313</v>
      </c>
      <c r="P114" t="s">
        <v>31312</v>
      </c>
      <c r="Q114" t="s">
        <v>31311</v>
      </c>
      <c r="R114" s="8">
        <v>41612</v>
      </c>
      <c r="S114" s="9">
        <f t="shared" si="8"/>
        <v>2013</v>
      </c>
      <c r="T114" s="9">
        <v>2013</v>
      </c>
      <c r="U114" s="9">
        <f t="shared" si="9"/>
        <v>9</v>
      </c>
      <c r="V114" s="8">
        <v>41612</v>
      </c>
      <c r="W114" t="s">
        <v>1925</v>
      </c>
      <c r="X114" s="2">
        <v>0.99</v>
      </c>
      <c r="Y114" s="7">
        <f t="shared" si="15"/>
        <v>2.6427484583967327E-2</v>
      </c>
      <c r="AB114">
        <v>10600153309</v>
      </c>
      <c r="AC114">
        <v>19326203</v>
      </c>
      <c r="AD114" t="s">
        <v>0</v>
      </c>
      <c r="AE114">
        <v>8</v>
      </c>
      <c r="AF114">
        <v>12</v>
      </c>
      <c r="AG114" t="s">
        <v>31310</v>
      </c>
      <c r="AI114" t="s">
        <v>31309</v>
      </c>
      <c r="AK114" t="s">
        <v>31308</v>
      </c>
      <c r="AL114">
        <v>14</v>
      </c>
      <c r="AM114" s="5">
        <f t="shared" si="10"/>
        <v>1.5555555555555556</v>
      </c>
      <c r="AN114" s="4">
        <f t="shared" si="11"/>
        <v>2.356009928898986E-3</v>
      </c>
      <c r="AO114" s="3"/>
      <c r="AP114">
        <v>1</v>
      </c>
      <c r="AR114" t="s">
        <v>11</v>
      </c>
      <c r="AT114" s="2">
        <v>3.24</v>
      </c>
      <c r="AU114" s="1">
        <f t="shared" si="12"/>
        <v>1.9206042187446826</v>
      </c>
      <c r="AV114" s="1">
        <f t="shared" si="13"/>
        <v>1.4391747256433156</v>
      </c>
      <c r="AW114" s="1">
        <f t="shared" si="14"/>
        <v>0.95774523254194865</v>
      </c>
    </row>
    <row r="115" spans="1:49" x14ac:dyDescent="0.2">
      <c r="A115">
        <v>113</v>
      </c>
      <c r="B115" t="s">
        <v>31307</v>
      </c>
      <c r="C115" t="s">
        <v>31306</v>
      </c>
      <c r="E115">
        <v>24324634</v>
      </c>
      <c r="F115" t="s">
        <v>31305</v>
      </c>
      <c r="G115" t="s">
        <v>2</v>
      </c>
      <c r="H115" t="s">
        <v>1</v>
      </c>
      <c r="I115" t="s">
        <v>31304</v>
      </c>
      <c r="J115" t="s">
        <v>31303</v>
      </c>
      <c r="K115" t="s">
        <v>31302</v>
      </c>
      <c r="L115" t="s">
        <v>31301</v>
      </c>
      <c r="M115" t="s">
        <v>31300</v>
      </c>
      <c r="N115">
        <v>5</v>
      </c>
      <c r="O115" t="s">
        <v>31299</v>
      </c>
      <c r="P115" t="s">
        <v>31298</v>
      </c>
      <c r="Q115" t="s">
        <v>31297</v>
      </c>
      <c r="R115" s="8">
        <v>41612</v>
      </c>
      <c r="S115" s="9">
        <f t="shared" si="8"/>
        <v>2013</v>
      </c>
      <c r="T115" s="9">
        <v>2013</v>
      </c>
      <c r="U115" s="9">
        <f t="shared" si="9"/>
        <v>9</v>
      </c>
      <c r="V115" s="8">
        <v>41612</v>
      </c>
      <c r="W115" t="s">
        <v>1925</v>
      </c>
      <c r="X115" s="2">
        <v>0.99</v>
      </c>
      <c r="Y115" s="7">
        <f t="shared" si="15"/>
        <v>2.6427484583967327E-2</v>
      </c>
      <c r="AB115">
        <v>10600153309</v>
      </c>
      <c r="AC115">
        <v>19326203</v>
      </c>
      <c r="AD115" t="s">
        <v>0</v>
      </c>
      <c r="AE115">
        <v>8</v>
      </c>
      <c r="AF115">
        <v>12</v>
      </c>
      <c r="AG115" t="s">
        <v>31296</v>
      </c>
      <c r="AI115" t="s">
        <v>31295</v>
      </c>
      <c r="AK115" t="s">
        <v>31294</v>
      </c>
      <c r="AL115">
        <v>3</v>
      </c>
      <c r="AM115" s="5">
        <f t="shared" si="10"/>
        <v>0.33333333333333331</v>
      </c>
      <c r="AN115" s="4">
        <f t="shared" si="11"/>
        <v>5.048592704783541E-4</v>
      </c>
      <c r="AO115" s="3"/>
      <c r="AP115">
        <v>1</v>
      </c>
      <c r="AQ115" t="s">
        <v>263</v>
      </c>
      <c r="AR115" t="s">
        <v>31293</v>
      </c>
      <c r="AS115" t="s">
        <v>262</v>
      </c>
      <c r="AT115" s="2">
        <v>3.24</v>
      </c>
      <c r="AU115" s="1">
        <f t="shared" si="12"/>
        <v>1.8650696989920632</v>
      </c>
      <c r="AV115" s="1">
        <f t="shared" si="13"/>
        <v>1.3466171927222841</v>
      </c>
      <c r="AW115" s="1">
        <f t="shared" si="14"/>
        <v>0.82816468645250452</v>
      </c>
    </row>
    <row r="116" spans="1:49" x14ac:dyDescent="0.2">
      <c r="A116">
        <v>114</v>
      </c>
      <c r="B116" t="s">
        <v>31292</v>
      </c>
      <c r="C116" t="s">
        <v>31291</v>
      </c>
      <c r="F116" t="s">
        <v>31290</v>
      </c>
      <c r="G116" t="s">
        <v>2</v>
      </c>
      <c r="H116" t="s">
        <v>1</v>
      </c>
      <c r="I116" t="s">
        <v>31289</v>
      </c>
      <c r="J116">
        <v>60023659</v>
      </c>
      <c r="K116" t="s">
        <v>3395</v>
      </c>
      <c r="L116" t="s">
        <v>3394</v>
      </c>
      <c r="M116" t="s">
        <v>3393</v>
      </c>
      <c r="N116">
        <v>5</v>
      </c>
      <c r="O116" t="s">
        <v>31288</v>
      </c>
      <c r="P116" t="s">
        <v>31287</v>
      </c>
      <c r="Q116" t="s">
        <v>3390</v>
      </c>
      <c r="R116" s="8">
        <v>41612</v>
      </c>
      <c r="S116" s="9">
        <f t="shared" si="8"/>
        <v>2013</v>
      </c>
      <c r="T116" s="9">
        <v>2013</v>
      </c>
      <c r="U116" s="9">
        <f t="shared" si="9"/>
        <v>9</v>
      </c>
      <c r="V116" s="8">
        <v>41612</v>
      </c>
      <c r="W116" t="s">
        <v>31286</v>
      </c>
      <c r="X116" s="2">
        <v>1.744</v>
      </c>
      <c r="Y116" s="7">
        <f t="shared" si="15"/>
        <v>4.655508395397881E-2</v>
      </c>
      <c r="AA116">
        <v>17264170</v>
      </c>
      <c r="AB116">
        <v>130037</v>
      </c>
      <c r="AC116">
        <v>17264189</v>
      </c>
      <c r="AD116" t="s">
        <v>0</v>
      </c>
      <c r="AE116">
        <v>10</v>
      </c>
      <c r="AF116">
        <v>12</v>
      </c>
      <c r="AH116" t="s">
        <v>31285</v>
      </c>
      <c r="AI116" t="s">
        <v>31284</v>
      </c>
      <c r="AK116" t="s">
        <v>31283</v>
      </c>
      <c r="AL116">
        <v>21</v>
      </c>
      <c r="AM116" s="5">
        <f t="shared" si="10"/>
        <v>2.3333333333333335</v>
      </c>
      <c r="AN116" s="4">
        <f t="shared" si="11"/>
        <v>3.5340148933484792E-3</v>
      </c>
      <c r="AO116" s="3"/>
      <c r="AP116">
        <v>1</v>
      </c>
      <c r="AR116" t="s">
        <v>11</v>
      </c>
      <c r="AT116" s="2">
        <v>4.2949999999999999</v>
      </c>
      <c r="AU116" s="1">
        <f t="shared" si="12"/>
        <v>3.3648763235789714</v>
      </c>
      <c r="AV116" s="1">
        <f t="shared" si="13"/>
        <v>2.5044549423663645</v>
      </c>
      <c r="AW116" s="1">
        <f t="shared" si="14"/>
        <v>1.6440335611537578</v>
      </c>
    </row>
    <row r="117" spans="1:49" x14ac:dyDescent="0.2">
      <c r="A117">
        <v>115</v>
      </c>
      <c r="B117" t="s">
        <v>31282</v>
      </c>
      <c r="C117" t="s">
        <v>31281</v>
      </c>
      <c r="D117" t="s">
        <v>31280</v>
      </c>
      <c r="E117">
        <v>24210905</v>
      </c>
      <c r="F117" t="s">
        <v>31279</v>
      </c>
      <c r="G117" t="s">
        <v>2</v>
      </c>
      <c r="H117" t="s">
        <v>1</v>
      </c>
      <c r="I117" t="s">
        <v>31278</v>
      </c>
      <c r="J117" t="s">
        <v>31277</v>
      </c>
      <c r="K117" t="s">
        <v>31276</v>
      </c>
      <c r="L117" t="s">
        <v>31275</v>
      </c>
      <c r="M117" t="s">
        <v>31274</v>
      </c>
      <c r="N117">
        <v>3</v>
      </c>
      <c r="O117" t="s">
        <v>31273</v>
      </c>
      <c r="P117" t="s">
        <v>31272</v>
      </c>
      <c r="Q117" t="s">
        <v>31271</v>
      </c>
      <c r="R117" s="8">
        <v>41612</v>
      </c>
      <c r="S117" s="9">
        <f t="shared" si="8"/>
        <v>2013</v>
      </c>
      <c r="T117" s="9">
        <v>2013</v>
      </c>
      <c r="U117" s="9">
        <f t="shared" si="9"/>
        <v>9</v>
      </c>
      <c r="V117" s="8">
        <v>41612</v>
      </c>
      <c r="W117" t="s">
        <v>1881</v>
      </c>
      <c r="X117" s="2">
        <v>9.6120000000000001</v>
      </c>
      <c r="Y117" s="7">
        <f t="shared" si="15"/>
        <v>0.25658685032433731</v>
      </c>
      <c r="AA117">
        <v>8966273</v>
      </c>
      <c r="AB117">
        <v>17978</v>
      </c>
      <c r="AC117">
        <v>10974199</v>
      </c>
      <c r="AD117" t="s">
        <v>0</v>
      </c>
      <c r="AE117">
        <v>80</v>
      </c>
      <c r="AF117">
        <v>5</v>
      </c>
      <c r="AH117" t="s">
        <v>31270</v>
      </c>
      <c r="AI117" t="s">
        <v>31269</v>
      </c>
      <c r="AK117" t="s">
        <v>31268</v>
      </c>
      <c r="AL117">
        <v>39</v>
      </c>
      <c r="AM117" s="5">
        <f t="shared" si="10"/>
        <v>4.333333333333333</v>
      </c>
      <c r="AN117" s="4">
        <f t="shared" si="11"/>
        <v>6.5631705162186036E-3</v>
      </c>
      <c r="AO117" s="3"/>
      <c r="AP117">
        <v>1</v>
      </c>
      <c r="AQ117" t="s">
        <v>345</v>
      </c>
      <c r="AR117" t="s">
        <v>31267</v>
      </c>
      <c r="AS117" t="s">
        <v>344</v>
      </c>
      <c r="AT117" s="2">
        <v>17.172999999999998</v>
      </c>
      <c r="AU117" s="1">
        <f t="shared" si="12"/>
        <v>18.157974638190169</v>
      </c>
      <c r="AV117" s="1">
        <f t="shared" si="13"/>
        <v>13.157501042027796</v>
      </c>
      <c r="AW117" s="1">
        <f t="shared" si="14"/>
        <v>8.1570274458654222</v>
      </c>
    </row>
    <row r="118" spans="1:49" x14ac:dyDescent="0.2">
      <c r="A118">
        <v>116</v>
      </c>
      <c r="B118" t="s">
        <v>31266</v>
      </c>
      <c r="C118" t="s">
        <v>31265</v>
      </c>
      <c r="F118" t="s">
        <v>31264</v>
      </c>
      <c r="G118" t="s">
        <v>2</v>
      </c>
      <c r="H118" t="s">
        <v>1</v>
      </c>
      <c r="I118" t="s">
        <v>31263</v>
      </c>
      <c r="J118" t="s">
        <v>31262</v>
      </c>
      <c r="K118" t="s">
        <v>31261</v>
      </c>
      <c r="L118" t="s">
        <v>31260</v>
      </c>
      <c r="M118" t="s">
        <v>856</v>
      </c>
      <c r="N118">
        <v>4</v>
      </c>
      <c r="O118" t="s">
        <v>31259</v>
      </c>
      <c r="P118" t="s">
        <v>31258</v>
      </c>
      <c r="Q118" t="s">
        <v>31257</v>
      </c>
      <c r="R118" s="8">
        <v>41612</v>
      </c>
      <c r="S118" s="9">
        <f t="shared" si="8"/>
        <v>2013</v>
      </c>
      <c r="T118" s="9">
        <v>2013</v>
      </c>
      <c r="U118" s="9">
        <f t="shared" si="9"/>
        <v>9</v>
      </c>
      <c r="V118" s="8">
        <v>2013</v>
      </c>
      <c r="W118" t="s">
        <v>762</v>
      </c>
      <c r="X118" s="2">
        <v>1.3280000000000001</v>
      </c>
      <c r="Y118" s="7">
        <f t="shared" si="15"/>
        <v>3.5450201542937994E-2</v>
      </c>
      <c r="AA118">
        <v>15361225</v>
      </c>
      <c r="AB118">
        <v>18894</v>
      </c>
      <c r="AD118" t="s">
        <v>0</v>
      </c>
      <c r="AE118">
        <v>12</v>
      </c>
      <c r="AG118">
        <v>6662456</v>
      </c>
      <c r="AH118" t="s">
        <v>31256</v>
      </c>
      <c r="AI118" t="s">
        <v>31255</v>
      </c>
      <c r="AJ118" t="s">
        <v>31254</v>
      </c>
      <c r="AK118" t="s">
        <v>31253</v>
      </c>
      <c r="AL118">
        <v>57</v>
      </c>
      <c r="AM118" s="5">
        <f t="shared" si="10"/>
        <v>6.333333333333333</v>
      </c>
      <c r="AN118" s="4">
        <f t="shared" si="11"/>
        <v>9.5923261390887284E-3</v>
      </c>
      <c r="AO118" s="3"/>
      <c r="AP118">
        <v>0</v>
      </c>
      <c r="AR118" t="s">
        <v>11</v>
      </c>
      <c r="AT118" s="2">
        <v>3.8340000000000001</v>
      </c>
      <c r="AU118" s="1">
        <f t="shared" si="12"/>
        <v>2.7692838921783212</v>
      </c>
      <c r="AV118" s="1">
        <f t="shared" si="13"/>
        <v>2.2521263841013361</v>
      </c>
      <c r="AW118" s="1">
        <f t="shared" si="14"/>
        <v>1.7349688760243509</v>
      </c>
    </row>
    <row r="119" spans="1:49" x14ac:dyDescent="0.2">
      <c r="A119">
        <v>117</v>
      </c>
      <c r="B119" t="s">
        <v>31252</v>
      </c>
      <c r="C119" t="s">
        <v>31251</v>
      </c>
      <c r="F119" t="s">
        <v>31250</v>
      </c>
      <c r="G119" t="s">
        <v>2</v>
      </c>
      <c r="H119" t="s">
        <v>1</v>
      </c>
      <c r="I119" t="s">
        <v>17695</v>
      </c>
      <c r="J119" t="s">
        <v>17694</v>
      </c>
      <c r="K119" t="s">
        <v>17693</v>
      </c>
      <c r="L119" t="s">
        <v>17692</v>
      </c>
      <c r="M119" t="s">
        <v>393</v>
      </c>
      <c r="N119">
        <v>6</v>
      </c>
      <c r="O119" t="s">
        <v>31249</v>
      </c>
      <c r="P119" t="s">
        <v>31248</v>
      </c>
      <c r="Q119" t="s">
        <v>31247</v>
      </c>
      <c r="R119" s="8">
        <v>41612</v>
      </c>
      <c r="S119" s="9">
        <f t="shared" si="8"/>
        <v>2013</v>
      </c>
      <c r="T119" s="9">
        <v>2013</v>
      </c>
      <c r="U119" s="9">
        <f t="shared" si="9"/>
        <v>9</v>
      </c>
      <c r="V119" s="8">
        <v>2013</v>
      </c>
      <c r="W119" t="s">
        <v>1702</v>
      </c>
      <c r="X119" s="2">
        <v>0.28199999999999997</v>
      </c>
      <c r="Y119" s="7">
        <f t="shared" si="15"/>
        <v>7.527828942099783E-3</v>
      </c>
      <c r="AA119">
        <v>16875869</v>
      </c>
      <c r="AB119">
        <v>19700186861</v>
      </c>
      <c r="AC119">
        <v>16875877</v>
      </c>
      <c r="AD119" t="s">
        <v>0</v>
      </c>
      <c r="AE119">
        <v>2013</v>
      </c>
      <c r="AG119">
        <v>747629</v>
      </c>
      <c r="AI119" t="s">
        <v>31246</v>
      </c>
      <c r="AK119" t="s">
        <v>31245</v>
      </c>
      <c r="AL119">
        <v>5</v>
      </c>
      <c r="AM119" s="5">
        <f t="shared" si="10"/>
        <v>0.55555555555555558</v>
      </c>
      <c r="AN119" s="4">
        <f t="shared" si="11"/>
        <v>8.414321174639236E-4</v>
      </c>
      <c r="AO119" s="3"/>
      <c r="AP119">
        <v>1</v>
      </c>
      <c r="AR119" t="s">
        <v>11</v>
      </c>
      <c r="AT119" s="2">
        <v>1.1739999999999999</v>
      </c>
      <c r="AU119" s="1">
        <f t="shared" si="12"/>
        <v>0.5521909894709025</v>
      </c>
      <c r="AV119" s="1">
        <f t="shared" si="13"/>
        <v>0.41846305297818537</v>
      </c>
      <c r="AW119" s="1">
        <f t="shared" si="14"/>
        <v>0.28473511648546812</v>
      </c>
    </row>
    <row r="120" spans="1:49" x14ac:dyDescent="0.2">
      <c r="A120">
        <v>118</v>
      </c>
      <c r="B120" t="s">
        <v>31244</v>
      </c>
      <c r="C120" t="s">
        <v>31243</v>
      </c>
      <c r="F120" t="s">
        <v>31242</v>
      </c>
      <c r="G120" t="s">
        <v>2</v>
      </c>
      <c r="H120" t="s">
        <v>1</v>
      </c>
      <c r="I120" t="s">
        <v>1403</v>
      </c>
      <c r="J120">
        <v>114026182</v>
      </c>
      <c r="K120" t="s">
        <v>31241</v>
      </c>
      <c r="M120" t="s">
        <v>23</v>
      </c>
      <c r="N120">
        <v>5</v>
      </c>
      <c r="O120" t="s">
        <v>31240</v>
      </c>
      <c r="P120" t="s">
        <v>31239</v>
      </c>
      <c r="Q120" t="s">
        <v>31238</v>
      </c>
      <c r="R120" s="8">
        <v>41612</v>
      </c>
      <c r="S120" s="9">
        <f t="shared" si="8"/>
        <v>2013</v>
      </c>
      <c r="T120" s="9">
        <v>2013</v>
      </c>
      <c r="U120" s="9">
        <f t="shared" si="9"/>
        <v>9</v>
      </c>
      <c r="V120" s="8">
        <v>2013</v>
      </c>
      <c r="W120" t="s">
        <v>691</v>
      </c>
      <c r="X120" s="2">
        <v>3.2160000000000002</v>
      </c>
      <c r="Y120" s="7">
        <f t="shared" si="15"/>
        <v>8.5849283254584782E-2</v>
      </c>
      <c r="AA120">
        <v>15361284</v>
      </c>
      <c r="AB120">
        <v>18935</v>
      </c>
      <c r="AD120" t="s">
        <v>0</v>
      </c>
      <c r="AE120">
        <v>20</v>
      </c>
      <c r="AF120">
        <v>5</v>
      </c>
      <c r="AG120">
        <v>6664473</v>
      </c>
      <c r="AH120" t="s">
        <v>31237</v>
      </c>
      <c r="AI120" t="s">
        <v>31236</v>
      </c>
      <c r="AK120" t="s">
        <v>31235</v>
      </c>
      <c r="AL120">
        <v>5</v>
      </c>
      <c r="AM120" s="5">
        <f t="shared" si="10"/>
        <v>0.55555555555555558</v>
      </c>
      <c r="AN120" s="4">
        <f t="shared" si="11"/>
        <v>8.414321174639236E-4</v>
      </c>
      <c r="AO120" s="3"/>
      <c r="AP120">
        <v>0</v>
      </c>
      <c r="AR120" t="s">
        <v>11</v>
      </c>
      <c r="AT120" s="2">
        <v>11.978999999999999</v>
      </c>
      <c r="AU120" s="1">
        <f t="shared" si="12"/>
        <v>6.0346927913448516</v>
      </c>
      <c r="AV120" s="1">
        <f t="shared" si="13"/>
        <v>4.3345357686024348</v>
      </c>
      <c r="AW120" s="1">
        <f t="shared" si="14"/>
        <v>2.6343787458600181</v>
      </c>
    </row>
    <row r="121" spans="1:49" x14ac:dyDescent="0.2">
      <c r="A121">
        <v>119</v>
      </c>
      <c r="B121" t="s">
        <v>31234</v>
      </c>
      <c r="C121" t="s">
        <v>31233</v>
      </c>
      <c r="F121" t="s">
        <v>31232</v>
      </c>
      <c r="G121" t="s">
        <v>2</v>
      </c>
      <c r="H121" t="s">
        <v>1</v>
      </c>
      <c r="I121" t="s">
        <v>31231</v>
      </c>
      <c r="J121">
        <v>60115666</v>
      </c>
      <c r="K121" t="s">
        <v>31230</v>
      </c>
      <c r="L121" t="s">
        <v>305</v>
      </c>
      <c r="M121" t="s">
        <v>95</v>
      </c>
      <c r="N121">
        <v>2</v>
      </c>
      <c r="O121" t="s">
        <v>31229</v>
      </c>
      <c r="P121" t="s">
        <v>31228</v>
      </c>
      <c r="Q121" t="s">
        <v>31227</v>
      </c>
      <c r="R121" s="8">
        <v>41612</v>
      </c>
      <c r="S121" s="9">
        <f t="shared" si="8"/>
        <v>2013</v>
      </c>
      <c r="T121" s="9">
        <v>2013</v>
      </c>
      <c r="U121" s="9">
        <f t="shared" si="9"/>
        <v>9</v>
      </c>
      <c r="V121" s="8">
        <v>2013</v>
      </c>
      <c r="W121" t="s">
        <v>2138</v>
      </c>
      <c r="X121" s="2">
        <v>0.44400000000000001</v>
      </c>
      <c r="Y121" s="7">
        <f t="shared" si="15"/>
        <v>1.1852326419476256E-2</v>
      </c>
      <c r="AA121">
        <v>15273342</v>
      </c>
      <c r="AB121">
        <v>17296</v>
      </c>
      <c r="AD121" t="s">
        <v>0</v>
      </c>
      <c r="AE121">
        <v>14</v>
      </c>
      <c r="AF121">
        <v>7</v>
      </c>
      <c r="AG121">
        <v>6668967</v>
      </c>
      <c r="AH121" t="s">
        <v>1649</v>
      </c>
      <c r="AI121" t="s">
        <v>31226</v>
      </c>
      <c r="AK121" t="s">
        <v>31225</v>
      </c>
      <c r="AL121">
        <v>20</v>
      </c>
      <c r="AM121" s="5">
        <f t="shared" si="10"/>
        <v>2.2222222222222223</v>
      </c>
      <c r="AN121" s="4">
        <f t="shared" si="11"/>
        <v>3.3657284698556944E-3</v>
      </c>
      <c r="AO121" s="3"/>
      <c r="AP121">
        <v>0</v>
      </c>
      <c r="AR121" t="s">
        <v>11</v>
      </c>
      <c r="AT121" s="2">
        <v>2.714</v>
      </c>
      <c r="AU121" s="1">
        <f t="shared" si="12"/>
        <v>0.93063470345900856</v>
      </c>
      <c r="AV121" s="1">
        <f t="shared" si="13"/>
        <v>0.76090274446659745</v>
      </c>
      <c r="AW121" s="1">
        <f t="shared" si="14"/>
        <v>0.59117078547418633</v>
      </c>
    </row>
    <row r="122" spans="1:49" x14ac:dyDescent="0.2">
      <c r="A122">
        <v>120</v>
      </c>
      <c r="B122" t="s">
        <v>31224</v>
      </c>
      <c r="C122" t="s">
        <v>31223</v>
      </c>
      <c r="E122">
        <v>24228943</v>
      </c>
      <c r="F122" t="s">
        <v>31222</v>
      </c>
      <c r="G122" t="s">
        <v>2</v>
      </c>
      <c r="H122" t="s">
        <v>1</v>
      </c>
      <c r="I122" t="s">
        <v>1552</v>
      </c>
      <c r="J122">
        <v>60029885</v>
      </c>
      <c r="K122" t="s">
        <v>31221</v>
      </c>
      <c r="L122" t="s">
        <v>31220</v>
      </c>
      <c r="M122" t="s">
        <v>120</v>
      </c>
      <c r="N122">
        <v>7</v>
      </c>
      <c r="O122" t="s">
        <v>31219</v>
      </c>
      <c r="P122" t="s">
        <v>31218</v>
      </c>
      <c r="Q122" t="s">
        <v>31217</v>
      </c>
      <c r="R122" s="8">
        <v>41612</v>
      </c>
      <c r="S122" s="9">
        <f t="shared" si="8"/>
        <v>2013</v>
      </c>
      <c r="T122" s="9">
        <v>2013</v>
      </c>
      <c r="U122" s="9">
        <f t="shared" si="9"/>
        <v>9</v>
      </c>
      <c r="V122" s="8">
        <v>2013</v>
      </c>
      <c r="W122" t="s">
        <v>1124</v>
      </c>
      <c r="X122" s="2">
        <v>0.55100000000000005</v>
      </c>
      <c r="Y122" s="7">
        <f t="shared" si="15"/>
        <v>1.4708630308854545E-2</v>
      </c>
      <c r="AB122">
        <v>20488</v>
      </c>
      <c r="AC122">
        <v>15362442</v>
      </c>
      <c r="AD122" t="s">
        <v>0</v>
      </c>
      <c r="AE122">
        <v>13</v>
      </c>
      <c r="AG122">
        <v>85</v>
      </c>
      <c r="AI122" t="s">
        <v>31216</v>
      </c>
      <c r="AJ122" t="s">
        <v>31215</v>
      </c>
      <c r="AK122" t="s">
        <v>31214</v>
      </c>
      <c r="AL122">
        <v>5</v>
      </c>
      <c r="AM122" s="5">
        <f t="shared" si="10"/>
        <v>0.55555555555555558</v>
      </c>
      <c r="AN122" s="4">
        <f t="shared" si="11"/>
        <v>8.414321174639236E-4</v>
      </c>
      <c r="AO122" s="3"/>
      <c r="AP122">
        <v>1</v>
      </c>
      <c r="AR122" t="s">
        <v>11</v>
      </c>
      <c r="AT122" s="2">
        <v>1.857</v>
      </c>
      <c r="AU122" s="1">
        <f t="shared" si="12"/>
        <v>1.0548470851437359</v>
      </c>
      <c r="AV122" s="1">
        <f t="shared" si="13"/>
        <v>0.77750312131592336</v>
      </c>
      <c r="AW122" s="1">
        <f t="shared" si="14"/>
        <v>0.50015915748811091</v>
      </c>
    </row>
    <row r="123" spans="1:49" x14ac:dyDescent="0.2">
      <c r="A123">
        <v>121</v>
      </c>
      <c r="B123" t="s">
        <v>31213</v>
      </c>
      <c r="C123" t="s">
        <v>31212</v>
      </c>
      <c r="F123" t="s">
        <v>31211</v>
      </c>
      <c r="G123" t="s">
        <v>2</v>
      </c>
      <c r="H123" t="s">
        <v>1</v>
      </c>
      <c r="I123" t="s">
        <v>31210</v>
      </c>
      <c r="J123" t="s">
        <v>31209</v>
      </c>
      <c r="K123" t="s">
        <v>31208</v>
      </c>
      <c r="L123" t="s">
        <v>31207</v>
      </c>
      <c r="M123" t="s">
        <v>2549</v>
      </c>
      <c r="N123">
        <v>3</v>
      </c>
      <c r="O123" t="s">
        <v>31206</v>
      </c>
      <c r="P123" t="s">
        <v>31205</v>
      </c>
      <c r="Q123" t="s">
        <v>31204</v>
      </c>
      <c r="R123" s="8">
        <v>41612</v>
      </c>
      <c r="S123" s="9">
        <f t="shared" si="8"/>
        <v>2013</v>
      </c>
      <c r="T123" s="9">
        <v>2013</v>
      </c>
      <c r="U123" s="9">
        <f t="shared" si="9"/>
        <v>9</v>
      </c>
      <c r="V123" s="8">
        <v>2013</v>
      </c>
      <c r="W123" t="s">
        <v>1702</v>
      </c>
      <c r="X123" s="2">
        <v>0.28199999999999997</v>
      </c>
      <c r="Y123" s="7">
        <f t="shared" si="15"/>
        <v>7.527828942099783E-3</v>
      </c>
      <c r="AA123">
        <v>16875869</v>
      </c>
      <c r="AB123">
        <v>19700186861</v>
      </c>
      <c r="AC123">
        <v>16875877</v>
      </c>
      <c r="AD123" t="s">
        <v>0</v>
      </c>
      <c r="AE123">
        <v>2013</v>
      </c>
      <c r="AG123">
        <v>920639</v>
      </c>
      <c r="AI123" t="s">
        <v>31203</v>
      </c>
      <c r="AK123" t="s">
        <v>31202</v>
      </c>
      <c r="AL123">
        <v>12</v>
      </c>
      <c r="AM123" s="5">
        <f t="shared" si="10"/>
        <v>1.3333333333333333</v>
      </c>
      <c r="AN123" s="4">
        <f t="shared" si="11"/>
        <v>2.0194370819134164E-3</v>
      </c>
      <c r="AO123" s="3"/>
      <c r="AP123">
        <v>1</v>
      </c>
      <c r="AR123" t="s">
        <v>11</v>
      </c>
      <c r="AT123" s="2">
        <v>1.1739999999999999</v>
      </c>
      <c r="AU123" s="1">
        <f t="shared" si="12"/>
        <v>0.5875311384043872</v>
      </c>
      <c r="AV123" s="1">
        <f t="shared" si="13"/>
        <v>0.47736330120066001</v>
      </c>
      <c r="AW123" s="1">
        <f t="shared" si="14"/>
        <v>0.36719546399693259</v>
      </c>
    </row>
    <row r="124" spans="1:49" x14ac:dyDescent="0.2">
      <c r="A124">
        <v>122</v>
      </c>
      <c r="B124" t="s">
        <v>31201</v>
      </c>
      <c r="C124" t="s">
        <v>31200</v>
      </c>
      <c r="F124" t="s">
        <v>31199</v>
      </c>
      <c r="G124" t="s">
        <v>2</v>
      </c>
      <c r="H124" t="s">
        <v>1</v>
      </c>
      <c r="I124" t="s">
        <v>31198</v>
      </c>
      <c r="J124" t="s">
        <v>31197</v>
      </c>
      <c r="K124" t="s">
        <v>31196</v>
      </c>
      <c r="L124" t="s">
        <v>31195</v>
      </c>
      <c r="M124" t="s">
        <v>2954</v>
      </c>
      <c r="N124">
        <v>2</v>
      </c>
      <c r="O124" t="s">
        <v>31194</v>
      </c>
      <c r="P124" t="s">
        <v>31193</v>
      </c>
      <c r="Q124" t="s">
        <v>31192</v>
      </c>
      <c r="R124" s="8">
        <v>41612</v>
      </c>
      <c r="S124" s="9">
        <f t="shared" si="8"/>
        <v>2013</v>
      </c>
      <c r="T124" s="9">
        <v>2013</v>
      </c>
      <c r="U124" s="9">
        <f t="shared" si="9"/>
        <v>9</v>
      </c>
      <c r="V124" s="8">
        <v>2013</v>
      </c>
      <c r="W124" t="s">
        <v>2138</v>
      </c>
      <c r="X124" s="2">
        <v>0.44400000000000001</v>
      </c>
      <c r="Y124" s="7">
        <f t="shared" si="15"/>
        <v>1.1852326419476256E-2</v>
      </c>
      <c r="AA124">
        <v>15273342</v>
      </c>
      <c r="AB124">
        <v>17296</v>
      </c>
      <c r="AD124" t="s">
        <v>0</v>
      </c>
      <c r="AE124">
        <v>14</v>
      </c>
      <c r="AF124">
        <v>7</v>
      </c>
      <c r="AG124">
        <v>6668965</v>
      </c>
      <c r="AH124" t="s">
        <v>31191</v>
      </c>
      <c r="AI124" t="s">
        <v>31190</v>
      </c>
      <c r="AK124" t="s">
        <v>31189</v>
      </c>
      <c r="AL124">
        <v>0</v>
      </c>
      <c r="AM124" s="5">
        <f t="shared" si="10"/>
        <v>0</v>
      </c>
      <c r="AN124" s="4">
        <f t="shared" si="11"/>
        <v>0</v>
      </c>
      <c r="AO124" s="3"/>
      <c r="AP124">
        <v>0</v>
      </c>
      <c r="AR124" t="s">
        <v>11</v>
      </c>
      <c r="AT124" s="2">
        <v>2.714</v>
      </c>
      <c r="AU124" s="1">
        <f t="shared" si="12"/>
        <v>0.82966284936333778</v>
      </c>
      <c r="AV124" s="1">
        <f t="shared" si="13"/>
        <v>0.59261632097381278</v>
      </c>
      <c r="AW124" s="1">
        <f t="shared" si="14"/>
        <v>0.35556979258428761</v>
      </c>
    </row>
    <row r="125" spans="1:49" x14ac:dyDescent="0.2">
      <c r="A125">
        <v>123</v>
      </c>
      <c r="B125" t="s">
        <v>31188</v>
      </c>
      <c r="C125" t="s">
        <v>31187</v>
      </c>
      <c r="E125">
        <v>24224665</v>
      </c>
      <c r="F125" t="s">
        <v>31186</v>
      </c>
      <c r="G125" t="s">
        <v>2</v>
      </c>
      <c r="H125" t="s">
        <v>1</v>
      </c>
      <c r="I125" t="s">
        <v>1053</v>
      </c>
      <c r="J125" t="s">
        <v>31185</v>
      </c>
      <c r="K125" t="s">
        <v>31184</v>
      </c>
      <c r="L125" t="s">
        <v>31183</v>
      </c>
      <c r="M125" t="s">
        <v>5</v>
      </c>
      <c r="N125">
        <v>5</v>
      </c>
      <c r="O125" t="s">
        <v>31182</v>
      </c>
      <c r="P125" t="s">
        <v>31181</v>
      </c>
      <c r="Q125" t="s">
        <v>31180</v>
      </c>
      <c r="R125" s="8">
        <v>41612</v>
      </c>
      <c r="S125" s="9">
        <f t="shared" si="8"/>
        <v>2013</v>
      </c>
      <c r="T125" s="9">
        <v>2013</v>
      </c>
      <c r="U125" s="9">
        <f t="shared" si="9"/>
        <v>9</v>
      </c>
      <c r="V125" s="8">
        <v>2013</v>
      </c>
      <c r="W125" t="s">
        <v>1124</v>
      </c>
      <c r="X125" s="2">
        <v>0.55100000000000005</v>
      </c>
      <c r="Y125" s="7">
        <f t="shared" si="15"/>
        <v>1.4708630308854545E-2</v>
      </c>
      <c r="AB125">
        <v>20488</v>
      </c>
      <c r="AC125">
        <v>15362442</v>
      </c>
      <c r="AD125" t="s">
        <v>0</v>
      </c>
      <c r="AE125">
        <v>13</v>
      </c>
      <c r="AG125">
        <v>80</v>
      </c>
      <c r="AI125" t="s">
        <v>31179</v>
      </c>
      <c r="AJ125" t="s">
        <v>31178</v>
      </c>
      <c r="AK125" t="s">
        <v>31177</v>
      </c>
      <c r="AL125">
        <v>9</v>
      </c>
      <c r="AM125" s="5">
        <f t="shared" si="10"/>
        <v>1</v>
      </c>
      <c r="AN125" s="4">
        <f t="shared" si="11"/>
        <v>1.5145778114350624E-3</v>
      </c>
      <c r="AO125" s="3"/>
      <c r="AP125">
        <v>1</v>
      </c>
      <c r="AR125" t="s">
        <v>11</v>
      </c>
      <c r="AT125" s="2">
        <v>1.857</v>
      </c>
      <c r="AU125" s="1">
        <f t="shared" si="12"/>
        <v>1.07504145596287</v>
      </c>
      <c r="AV125" s="1">
        <f t="shared" si="13"/>
        <v>0.81116040601448036</v>
      </c>
      <c r="AW125" s="1">
        <f t="shared" si="14"/>
        <v>0.54727935606609068</v>
      </c>
    </row>
    <row r="126" spans="1:49" x14ac:dyDescent="0.2">
      <c r="A126">
        <v>124</v>
      </c>
      <c r="B126" t="s">
        <v>31176</v>
      </c>
      <c r="C126" t="s">
        <v>31175</v>
      </c>
      <c r="F126" t="s">
        <v>31174</v>
      </c>
      <c r="G126" t="s">
        <v>2</v>
      </c>
      <c r="H126" t="s">
        <v>1</v>
      </c>
      <c r="I126" t="s">
        <v>17887</v>
      </c>
      <c r="J126">
        <v>60012630</v>
      </c>
      <c r="K126" t="s">
        <v>668</v>
      </c>
      <c r="L126" t="s">
        <v>357</v>
      </c>
      <c r="M126" t="s">
        <v>193</v>
      </c>
      <c r="N126">
        <v>3</v>
      </c>
      <c r="O126" t="s">
        <v>31173</v>
      </c>
      <c r="P126" t="s">
        <v>31172</v>
      </c>
      <c r="Q126" t="s">
        <v>31171</v>
      </c>
      <c r="R126" s="8">
        <v>41612</v>
      </c>
      <c r="S126" s="9">
        <f t="shared" si="8"/>
        <v>2013</v>
      </c>
      <c r="T126" s="9">
        <v>2013</v>
      </c>
      <c r="U126" s="9">
        <f t="shared" si="9"/>
        <v>9</v>
      </c>
      <c r="V126" s="8">
        <v>2013</v>
      </c>
      <c r="W126" t="s">
        <v>1702</v>
      </c>
      <c r="X126" s="2">
        <v>0.28199999999999997</v>
      </c>
      <c r="Y126" s="7">
        <f t="shared" si="15"/>
        <v>7.527828942099783E-3</v>
      </c>
      <c r="AA126">
        <v>16875869</v>
      </c>
      <c r="AB126">
        <v>19700186861</v>
      </c>
      <c r="AC126">
        <v>16875877</v>
      </c>
      <c r="AD126" t="s">
        <v>0</v>
      </c>
      <c r="AE126">
        <v>2013</v>
      </c>
      <c r="AG126">
        <v>702176</v>
      </c>
      <c r="AI126" t="s">
        <v>31170</v>
      </c>
      <c r="AK126" t="s">
        <v>31169</v>
      </c>
      <c r="AL126">
        <v>7</v>
      </c>
      <c r="AM126" s="5">
        <f t="shared" si="10"/>
        <v>0.77777777777777779</v>
      </c>
      <c r="AN126" s="4">
        <f t="shared" si="11"/>
        <v>1.178004964449493E-3</v>
      </c>
      <c r="AO126" s="3"/>
      <c r="AP126">
        <v>1</v>
      </c>
      <c r="AR126" t="s">
        <v>11</v>
      </c>
      <c r="AT126" s="2">
        <v>1.1739999999999999</v>
      </c>
      <c r="AU126" s="1">
        <f t="shared" si="12"/>
        <v>0.56228817488046956</v>
      </c>
      <c r="AV126" s="1">
        <f t="shared" si="13"/>
        <v>0.43529169532746381</v>
      </c>
      <c r="AW126" s="1">
        <f t="shared" si="14"/>
        <v>0.30829521577445795</v>
      </c>
    </row>
    <row r="127" spans="1:49" x14ac:dyDescent="0.2">
      <c r="A127">
        <v>125</v>
      </c>
      <c r="B127" t="s">
        <v>31168</v>
      </c>
      <c r="C127" t="s">
        <v>31167</v>
      </c>
      <c r="F127" t="s">
        <v>31166</v>
      </c>
      <c r="G127" t="s">
        <v>2</v>
      </c>
      <c r="H127" t="s">
        <v>1</v>
      </c>
      <c r="I127" t="s">
        <v>79</v>
      </c>
      <c r="J127">
        <v>60011023</v>
      </c>
      <c r="K127" t="s">
        <v>78</v>
      </c>
      <c r="L127" t="s">
        <v>77</v>
      </c>
      <c r="M127" t="s">
        <v>14</v>
      </c>
      <c r="N127">
        <v>2</v>
      </c>
      <c r="O127" t="s">
        <v>31165</v>
      </c>
      <c r="P127" t="s">
        <v>76</v>
      </c>
      <c r="Q127" t="s">
        <v>75</v>
      </c>
      <c r="R127" s="8">
        <v>41612</v>
      </c>
      <c r="S127" s="9">
        <f t="shared" si="8"/>
        <v>2013</v>
      </c>
      <c r="T127" s="9">
        <v>2013</v>
      </c>
      <c r="U127" s="9">
        <f t="shared" si="9"/>
        <v>9</v>
      </c>
      <c r="V127" s="8">
        <v>2013</v>
      </c>
      <c r="W127" t="s">
        <v>762</v>
      </c>
      <c r="X127" s="2">
        <v>1.3280000000000001</v>
      </c>
      <c r="Y127" s="7">
        <f t="shared" si="15"/>
        <v>3.5450201542937994E-2</v>
      </c>
      <c r="AA127">
        <v>15361225</v>
      </c>
      <c r="AB127">
        <v>18894</v>
      </c>
      <c r="AD127" t="s">
        <v>0</v>
      </c>
      <c r="AE127">
        <v>12</v>
      </c>
      <c r="AG127">
        <v>6655915</v>
      </c>
      <c r="AH127" t="s">
        <v>31164</v>
      </c>
      <c r="AI127" t="s">
        <v>31163</v>
      </c>
      <c r="AJ127" t="s">
        <v>31162</v>
      </c>
      <c r="AK127" t="s">
        <v>31161</v>
      </c>
      <c r="AL127">
        <v>7</v>
      </c>
      <c r="AM127" s="5">
        <f t="shared" si="10"/>
        <v>0.77777777777777779</v>
      </c>
      <c r="AN127" s="4">
        <f t="shared" si="11"/>
        <v>1.178004964449493E-3</v>
      </c>
      <c r="AO127" s="3"/>
      <c r="AP127">
        <v>0</v>
      </c>
      <c r="AR127" t="s">
        <v>11</v>
      </c>
      <c r="AT127" s="2">
        <v>3.8340000000000001</v>
      </c>
      <c r="AU127" s="1">
        <f t="shared" si="12"/>
        <v>2.5168542569391441</v>
      </c>
      <c r="AV127" s="1">
        <f t="shared" si="13"/>
        <v>1.8314103253693745</v>
      </c>
      <c r="AW127" s="1">
        <f t="shared" si="14"/>
        <v>1.1459663937996043</v>
      </c>
    </row>
    <row r="128" spans="1:49" x14ac:dyDescent="0.2">
      <c r="A128">
        <v>126</v>
      </c>
      <c r="B128" t="s">
        <v>31160</v>
      </c>
      <c r="C128" t="s">
        <v>31159</v>
      </c>
      <c r="F128" t="s">
        <v>31158</v>
      </c>
      <c r="G128" t="s">
        <v>2</v>
      </c>
      <c r="H128" t="s">
        <v>1</v>
      </c>
      <c r="I128" t="s">
        <v>768</v>
      </c>
      <c r="J128">
        <v>60013372</v>
      </c>
      <c r="K128" t="s">
        <v>830</v>
      </c>
      <c r="L128" t="s">
        <v>829</v>
      </c>
      <c r="M128" t="s">
        <v>23</v>
      </c>
      <c r="N128">
        <v>3</v>
      </c>
      <c r="O128" t="s">
        <v>31157</v>
      </c>
      <c r="P128" t="s">
        <v>828</v>
      </c>
      <c r="Q128" t="s">
        <v>827</v>
      </c>
      <c r="R128" s="8">
        <v>41611</v>
      </c>
      <c r="S128" s="9">
        <f t="shared" si="8"/>
        <v>2013</v>
      </c>
      <c r="T128" s="9">
        <v>2013</v>
      </c>
      <c r="U128" s="9">
        <f t="shared" si="9"/>
        <v>9</v>
      </c>
      <c r="V128" s="8">
        <v>41611</v>
      </c>
      <c r="W128" t="s">
        <v>2548</v>
      </c>
      <c r="X128" s="2">
        <v>3.6880000000000002</v>
      </c>
      <c r="Y128" s="7">
        <f t="shared" si="15"/>
        <v>9.8449053682496471E-2</v>
      </c>
      <c r="AA128">
        <v>319007</v>
      </c>
      <c r="AB128">
        <v>29150</v>
      </c>
      <c r="AC128">
        <v>10797114</v>
      </c>
      <c r="AD128" t="s">
        <v>0</v>
      </c>
      <c r="AE128">
        <v>111</v>
      </c>
      <c r="AF128">
        <v>23</v>
      </c>
      <c r="AG128">
        <v>233001</v>
      </c>
      <c r="AI128" t="s">
        <v>31156</v>
      </c>
      <c r="AK128" t="s">
        <v>31155</v>
      </c>
      <c r="AL128">
        <v>149</v>
      </c>
      <c r="AM128" s="5">
        <f t="shared" si="10"/>
        <v>16.555555555555557</v>
      </c>
      <c r="AN128" s="4">
        <f t="shared" si="11"/>
        <v>2.5074677100424925E-2</v>
      </c>
      <c r="AO128" s="3"/>
      <c r="AP128">
        <v>0</v>
      </c>
      <c r="AQ128" t="s">
        <v>289</v>
      </c>
      <c r="AR128" t="s">
        <v>31154</v>
      </c>
      <c r="AS128" t="s">
        <v>288</v>
      </c>
      <c r="AT128" s="2">
        <v>9.1609999999999996</v>
      </c>
      <c r="AU128" s="1">
        <f t="shared" si="12"/>
        <v>7.6436740707875002</v>
      </c>
      <c r="AV128" s="1">
        <f t="shared" si="13"/>
        <v>6.1761865391460695</v>
      </c>
      <c r="AW128" s="1">
        <f t="shared" si="14"/>
        <v>4.7086990075046389</v>
      </c>
    </row>
    <row r="129" spans="1:49" x14ac:dyDescent="0.2">
      <c r="A129">
        <v>127</v>
      </c>
      <c r="B129" t="s">
        <v>31153</v>
      </c>
      <c r="C129" t="s">
        <v>31152</v>
      </c>
      <c r="F129" t="s">
        <v>31151</v>
      </c>
      <c r="G129" t="s">
        <v>2</v>
      </c>
      <c r="H129" t="s">
        <v>1</v>
      </c>
      <c r="I129" t="s">
        <v>238</v>
      </c>
      <c r="J129" t="s">
        <v>31150</v>
      </c>
      <c r="K129" t="s">
        <v>31149</v>
      </c>
      <c r="L129" t="s">
        <v>31148</v>
      </c>
      <c r="M129" t="s">
        <v>143</v>
      </c>
      <c r="N129">
        <v>4</v>
      </c>
      <c r="O129" t="s">
        <v>31147</v>
      </c>
      <c r="P129" t="s">
        <v>31146</v>
      </c>
      <c r="Q129" t="s">
        <v>31145</v>
      </c>
      <c r="R129" s="8">
        <v>41611</v>
      </c>
      <c r="S129" s="9">
        <f t="shared" si="8"/>
        <v>2013</v>
      </c>
      <c r="T129" s="9">
        <v>2013</v>
      </c>
      <c r="U129" s="9">
        <f t="shared" si="9"/>
        <v>9</v>
      </c>
      <c r="V129" s="8">
        <v>2013</v>
      </c>
      <c r="W129" t="s">
        <v>762</v>
      </c>
      <c r="X129" s="2">
        <v>1.3280000000000001</v>
      </c>
      <c r="Y129" s="7">
        <f t="shared" si="15"/>
        <v>3.5450201542937994E-2</v>
      </c>
      <c r="AA129">
        <v>15361225</v>
      </c>
      <c r="AB129">
        <v>18894</v>
      </c>
      <c r="AD129" t="s">
        <v>0</v>
      </c>
      <c r="AE129">
        <v>12</v>
      </c>
      <c r="AG129">
        <v>6651751</v>
      </c>
      <c r="AH129" t="s">
        <v>31144</v>
      </c>
      <c r="AI129" t="s">
        <v>31143</v>
      </c>
      <c r="AJ129" t="s">
        <v>31142</v>
      </c>
      <c r="AK129" t="s">
        <v>31141</v>
      </c>
      <c r="AL129">
        <v>38</v>
      </c>
      <c r="AM129" s="5">
        <f t="shared" si="10"/>
        <v>4.2222222222222223</v>
      </c>
      <c r="AN129" s="4">
        <f t="shared" si="11"/>
        <v>6.3948840927258192E-3</v>
      </c>
      <c r="AO129" s="3"/>
      <c r="AP129">
        <v>0</v>
      </c>
      <c r="AR129" t="s">
        <v>11</v>
      </c>
      <c r="AT129" s="2">
        <v>3.8340000000000001</v>
      </c>
      <c r="AU129" s="1">
        <f t="shared" si="12"/>
        <v>2.673360630787434</v>
      </c>
      <c r="AV129" s="1">
        <f t="shared" si="13"/>
        <v>2.0922542817831906</v>
      </c>
      <c r="AW129" s="1">
        <f t="shared" si="14"/>
        <v>1.5111479327789472</v>
      </c>
    </row>
    <row r="130" spans="1:49" x14ac:dyDescent="0.2">
      <c r="A130">
        <v>128</v>
      </c>
      <c r="B130" t="s">
        <v>31140</v>
      </c>
      <c r="C130" t="s">
        <v>31139</v>
      </c>
      <c r="F130" t="s">
        <v>31138</v>
      </c>
      <c r="G130" t="s">
        <v>2</v>
      </c>
      <c r="H130" t="s">
        <v>1</v>
      </c>
      <c r="I130" t="s">
        <v>1172</v>
      </c>
      <c r="J130" t="s">
        <v>31137</v>
      </c>
      <c r="K130" t="s">
        <v>31136</v>
      </c>
      <c r="L130" t="s">
        <v>31135</v>
      </c>
      <c r="M130" t="s">
        <v>183</v>
      </c>
      <c r="N130">
        <v>2</v>
      </c>
      <c r="O130" t="s">
        <v>31134</v>
      </c>
      <c r="P130" t="s">
        <v>31133</v>
      </c>
      <c r="Q130" t="s">
        <v>31132</v>
      </c>
      <c r="R130" s="8">
        <v>41611</v>
      </c>
      <c r="S130" s="9">
        <f t="shared" ref="S130:S193" si="16">YEAR(R130)</f>
        <v>2013</v>
      </c>
      <c r="T130" s="9">
        <v>2013</v>
      </c>
      <c r="U130" s="9">
        <f t="shared" ref="U130:U193" si="17">2022-T130</f>
        <v>9</v>
      </c>
      <c r="V130" s="8">
        <v>2013</v>
      </c>
      <c r="W130" t="s">
        <v>762</v>
      </c>
      <c r="X130" s="2">
        <v>1.3280000000000001</v>
      </c>
      <c r="Y130" s="7">
        <f t="shared" si="15"/>
        <v>3.5450201542937994E-2</v>
      </c>
      <c r="AA130">
        <v>15361225</v>
      </c>
      <c r="AB130">
        <v>18894</v>
      </c>
      <c r="AD130" t="s">
        <v>0</v>
      </c>
      <c r="AE130">
        <v>12</v>
      </c>
      <c r="AG130">
        <v>6657694</v>
      </c>
      <c r="AH130" t="s">
        <v>31131</v>
      </c>
      <c r="AI130" t="s">
        <v>31130</v>
      </c>
      <c r="AJ130" t="s">
        <v>31129</v>
      </c>
      <c r="AK130" t="s">
        <v>31128</v>
      </c>
      <c r="AL130">
        <v>9</v>
      </c>
      <c r="AM130" s="5">
        <f t="shared" ref="AM130:AM193" si="18">AL130/U130</f>
        <v>1</v>
      </c>
      <c r="AN130" s="4">
        <f t="shared" ref="AN130:AN193" si="19">(AM130-$AO$4)/($AO$3-$AO$4)</f>
        <v>1.5145778114350624E-3</v>
      </c>
      <c r="AO130" s="3"/>
      <c r="AP130">
        <v>0</v>
      </c>
      <c r="AQ130" t="s">
        <v>289</v>
      </c>
      <c r="AR130">
        <v>1201755</v>
      </c>
      <c r="AS130" t="s">
        <v>288</v>
      </c>
      <c r="AT130" s="2">
        <v>3.8340000000000001</v>
      </c>
      <c r="AU130" s="1">
        <f t="shared" ref="AU130:AU193" si="20">(Y130*0.7+AN130*0.3)*100</f>
        <v>2.5269514423487114</v>
      </c>
      <c r="AV130" s="1">
        <f t="shared" ref="AV130:AV193" si="21">(Y130*0.5+AN130*0.5)*100</f>
        <v>1.8482389677186528</v>
      </c>
      <c r="AW130" s="1">
        <f t="shared" ref="AW130:AW193" si="22">(Y130*0.3+AN130*0.7)*100</f>
        <v>1.1695264930885942</v>
      </c>
    </row>
    <row r="131" spans="1:49" x14ac:dyDescent="0.2">
      <c r="A131">
        <v>129</v>
      </c>
      <c r="B131" t="s">
        <v>31127</v>
      </c>
      <c r="C131" t="s">
        <v>31126</v>
      </c>
      <c r="F131" t="s">
        <v>31125</v>
      </c>
      <c r="G131" t="s">
        <v>2</v>
      </c>
      <c r="H131" t="s">
        <v>1</v>
      </c>
      <c r="I131" t="s">
        <v>1164</v>
      </c>
      <c r="J131" t="s">
        <v>31124</v>
      </c>
      <c r="K131" t="s">
        <v>31123</v>
      </c>
      <c r="L131" t="s">
        <v>102</v>
      </c>
      <c r="M131" t="s">
        <v>5</v>
      </c>
      <c r="N131">
        <v>5</v>
      </c>
      <c r="O131" t="s">
        <v>31122</v>
      </c>
      <c r="P131" t="s">
        <v>31121</v>
      </c>
      <c r="Q131" t="s">
        <v>31120</v>
      </c>
      <c r="R131" s="8">
        <v>41611</v>
      </c>
      <c r="S131" s="9">
        <f t="shared" si="16"/>
        <v>2013</v>
      </c>
      <c r="T131" s="9">
        <v>2013</v>
      </c>
      <c r="U131" s="9">
        <f t="shared" si="17"/>
        <v>9</v>
      </c>
      <c r="V131" s="8">
        <v>2013</v>
      </c>
      <c r="W131" t="s">
        <v>762</v>
      </c>
      <c r="X131" s="2">
        <v>1.3280000000000001</v>
      </c>
      <c r="Y131" s="7">
        <f t="shared" ref="Y131:Y194" si="23">(X131-$Z$3)/($Z$2-$Z$3)</f>
        <v>3.5450201542937994E-2</v>
      </c>
      <c r="AA131">
        <v>15361225</v>
      </c>
      <c r="AB131">
        <v>18894</v>
      </c>
      <c r="AD131" t="s">
        <v>0</v>
      </c>
      <c r="AE131">
        <v>12</v>
      </c>
      <c r="AG131">
        <v>6658904</v>
      </c>
      <c r="AH131" t="s">
        <v>31119</v>
      </c>
      <c r="AI131" t="s">
        <v>31118</v>
      </c>
      <c r="AJ131" t="s">
        <v>31117</v>
      </c>
      <c r="AK131" t="s">
        <v>31116</v>
      </c>
      <c r="AL131">
        <v>86</v>
      </c>
      <c r="AM131" s="5">
        <f t="shared" si="18"/>
        <v>9.5555555555555554</v>
      </c>
      <c r="AN131" s="4">
        <f t="shared" si="19"/>
        <v>1.4472632420379486E-2</v>
      </c>
      <c r="AO131" s="3"/>
      <c r="AP131">
        <v>0</v>
      </c>
      <c r="AQ131" t="s">
        <v>65</v>
      </c>
      <c r="AR131">
        <v>61072017</v>
      </c>
      <c r="AS131" t="s">
        <v>64</v>
      </c>
      <c r="AT131" s="2">
        <v>3.8340000000000001</v>
      </c>
      <c r="AU131" s="1">
        <f t="shared" si="20"/>
        <v>2.9156930806170442</v>
      </c>
      <c r="AV131" s="1">
        <f t="shared" si="21"/>
        <v>2.4961416981658742</v>
      </c>
      <c r="AW131" s="1">
        <f t="shared" si="22"/>
        <v>2.0765903157147036</v>
      </c>
    </row>
    <row r="132" spans="1:49" x14ac:dyDescent="0.2">
      <c r="A132">
        <v>130</v>
      </c>
      <c r="B132" t="s">
        <v>31115</v>
      </c>
      <c r="C132" t="s">
        <v>31114</v>
      </c>
      <c r="F132" t="s">
        <v>31113</v>
      </c>
      <c r="G132" t="s">
        <v>2</v>
      </c>
      <c r="H132" t="s">
        <v>1</v>
      </c>
      <c r="I132" t="s">
        <v>1373</v>
      </c>
      <c r="J132" t="s">
        <v>1370</v>
      </c>
      <c r="K132" t="s">
        <v>1372</v>
      </c>
      <c r="L132" t="s">
        <v>1371</v>
      </c>
      <c r="M132" t="s">
        <v>163</v>
      </c>
      <c r="N132">
        <v>3</v>
      </c>
      <c r="O132" t="s">
        <v>31112</v>
      </c>
      <c r="P132" t="s">
        <v>31111</v>
      </c>
      <c r="Q132" t="s">
        <v>31110</v>
      </c>
      <c r="R132" s="8">
        <v>41611</v>
      </c>
      <c r="S132" s="9">
        <f t="shared" si="16"/>
        <v>2013</v>
      </c>
      <c r="T132" s="9">
        <v>2013</v>
      </c>
      <c r="U132" s="9">
        <f t="shared" si="17"/>
        <v>9</v>
      </c>
      <c r="V132" s="8">
        <v>2013</v>
      </c>
      <c r="W132" t="s">
        <v>762</v>
      </c>
      <c r="X132" s="2">
        <v>1.3280000000000001</v>
      </c>
      <c r="Y132" s="7">
        <f t="shared" si="23"/>
        <v>3.5450201542937994E-2</v>
      </c>
      <c r="AA132">
        <v>15361225</v>
      </c>
      <c r="AB132">
        <v>18894</v>
      </c>
      <c r="AD132" t="s">
        <v>0</v>
      </c>
      <c r="AE132">
        <v>12</v>
      </c>
      <c r="AG132">
        <v>6399516</v>
      </c>
      <c r="AH132" t="s">
        <v>419</v>
      </c>
      <c r="AI132" t="s">
        <v>31109</v>
      </c>
      <c r="AJ132" t="s">
        <v>31108</v>
      </c>
      <c r="AK132" t="s">
        <v>31107</v>
      </c>
      <c r="AL132">
        <v>26</v>
      </c>
      <c r="AM132" s="5">
        <f t="shared" si="18"/>
        <v>2.8888888888888888</v>
      </c>
      <c r="AN132" s="4">
        <f t="shared" si="19"/>
        <v>4.3754470108124024E-3</v>
      </c>
      <c r="AO132" s="3"/>
      <c r="AP132">
        <v>0</v>
      </c>
      <c r="AR132" t="s">
        <v>11</v>
      </c>
      <c r="AT132" s="2">
        <v>3.8340000000000001</v>
      </c>
      <c r="AU132" s="1">
        <f t="shared" si="20"/>
        <v>2.6127775183300317</v>
      </c>
      <c r="AV132" s="1">
        <f t="shared" si="21"/>
        <v>1.9912824276875198</v>
      </c>
      <c r="AW132" s="1">
        <f t="shared" si="22"/>
        <v>1.369787337045008</v>
      </c>
    </row>
    <row r="133" spans="1:49" x14ac:dyDescent="0.2">
      <c r="A133">
        <v>131</v>
      </c>
      <c r="B133" t="s">
        <v>31106</v>
      </c>
      <c r="F133" t="s">
        <v>31105</v>
      </c>
      <c r="G133" t="s">
        <v>2</v>
      </c>
      <c r="H133" t="s">
        <v>1</v>
      </c>
      <c r="I133" t="s">
        <v>31104</v>
      </c>
      <c r="J133" t="s">
        <v>30828</v>
      </c>
      <c r="K133" t="s">
        <v>30827</v>
      </c>
      <c r="L133" t="s">
        <v>30826</v>
      </c>
      <c r="M133" t="s">
        <v>124</v>
      </c>
      <c r="N133">
        <v>4</v>
      </c>
      <c r="O133" t="s">
        <v>31103</v>
      </c>
      <c r="P133" t="s">
        <v>31102</v>
      </c>
      <c r="Q133" t="s">
        <v>31101</v>
      </c>
      <c r="R133" s="8">
        <v>41611</v>
      </c>
      <c r="S133" s="9">
        <f t="shared" si="16"/>
        <v>2013</v>
      </c>
      <c r="T133" s="9">
        <v>2013</v>
      </c>
      <c r="U133" s="9">
        <f t="shared" si="17"/>
        <v>9</v>
      </c>
      <c r="V133" s="8">
        <v>2013</v>
      </c>
      <c r="W133" t="s">
        <v>1652</v>
      </c>
      <c r="X133" s="2">
        <v>0.17499999999999999</v>
      </c>
      <c r="Y133" s="7">
        <f t="shared" si="23"/>
        <v>4.6715250527214966E-3</v>
      </c>
      <c r="AA133">
        <v>9734562</v>
      </c>
      <c r="AB133">
        <v>21100217234</v>
      </c>
      <c r="AC133">
        <v>9739769</v>
      </c>
      <c r="AD133" t="s">
        <v>0</v>
      </c>
      <c r="AE133">
        <v>8</v>
      </c>
      <c r="AF133">
        <v>13</v>
      </c>
      <c r="AH133" t="s">
        <v>22672</v>
      </c>
      <c r="AI133" t="s">
        <v>31100</v>
      </c>
      <c r="AJ133" t="s">
        <v>31099</v>
      </c>
      <c r="AK133" t="s">
        <v>31098</v>
      </c>
      <c r="AL133">
        <v>0</v>
      </c>
      <c r="AM133" s="5">
        <f t="shared" si="18"/>
        <v>0</v>
      </c>
      <c r="AN133" s="4">
        <f t="shared" si="19"/>
        <v>0</v>
      </c>
      <c r="AO133" s="3"/>
      <c r="AP133">
        <v>0</v>
      </c>
      <c r="AR133" t="s">
        <v>11</v>
      </c>
      <c r="AT133" s="2" t="s">
        <v>10</v>
      </c>
      <c r="AU133" s="1">
        <f t="shared" si="20"/>
        <v>0.32700675369050475</v>
      </c>
      <c r="AV133" s="1">
        <f t="shared" si="21"/>
        <v>0.23357625263607484</v>
      </c>
      <c r="AW133" s="1">
        <f t="shared" si="22"/>
        <v>0.14014575158164488</v>
      </c>
    </row>
    <row r="134" spans="1:49" x14ac:dyDescent="0.2">
      <c r="A134">
        <v>132</v>
      </c>
      <c r="B134" t="s">
        <v>31097</v>
      </c>
      <c r="C134" t="s">
        <v>31096</v>
      </c>
      <c r="F134" t="s">
        <v>31095</v>
      </c>
      <c r="G134" t="s">
        <v>2</v>
      </c>
      <c r="H134" t="s">
        <v>1</v>
      </c>
      <c r="I134" t="s">
        <v>538</v>
      </c>
      <c r="J134" t="s">
        <v>461</v>
      </c>
      <c r="K134" t="s">
        <v>460</v>
      </c>
      <c r="L134" t="s">
        <v>459</v>
      </c>
      <c r="M134" t="s">
        <v>458</v>
      </c>
      <c r="N134">
        <v>7</v>
      </c>
      <c r="O134" t="s">
        <v>31094</v>
      </c>
      <c r="P134" t="s">
        <v>31093</v>
      </c>
      <c r="Q134" t="s">
        <v>31092</v>
      </c>
      <c r="R134" s="8">
        <v>41611</v>
      </c>
      <c r="S134" s="9">
        <f t="shared" si="16"/>
        <v>2013</v>
      </c>
      <c r="T134" s="9">
        <v>2013</v>
      </c>
      <c r="U134" s="9">
        <f t="shared" si="17"/>
        <v>9</v>
      </c>
      <c r="V134" s="8">
        <v>2013</v>
      </c>
      <c r="W134" t="s">
        <v>762</v>
      </c>
      <c r="X134" s="2">
        <v>1.3280000000000001</v>
      </c>
      <c r="Y134" s="7">
        <f t="shared" si="23"/>
        <v>3.5450201542937994E-2</v>
      </c>
      <c r="AA134">
        <v>15361225</v>
      </c>
      <c r="AB134">
        <v>18894</v>
      </c>
      <c r="AD134" t="s">
        <v>0</v>
      </c>
      <c r="AE134">
        <v>12</v>
      </c>
      <c r="AG134">
        <v>6656867</v>
      </c>
      <c r="AH134" t="s">
        <v>31091</v>
      </c>
      <c r="AI134" t="s">
        <v>31090</v>
      </c>
      <c r="AJ134" t="s">
        <v>31089</v>
      </c>
      <c r="AK134" t="s">
        <v>31088</v>
      </c>
      <c r="AL134">
        <v>14</v>
      </c>
      <c r="AM134" s="5">
        <f t="shared" si="18"/>
        <v>1.5555555555555556</v>
      </c>
      <c r="AN134" s="4">
        <f t="shared" si="19"/>
        <v>2.356009928898986E-3</v>
      </c>
      <c r="AO134" s="3"/>
      <c r="AP134">
        <v>0</v>
      </c>
      <c r="AR134" t="s">
        <v>11</v>
      </c>
      <c r="AT134" s="2">
        <v>3.8340000000000001</v>
      </c>
      <c r="AU134" s="1">
        <f t="shared" si="20"/>
        <v>2.5521944058726294</v>
      </c>
      <c r="AV134" s="1">
        <f t="shared" si="21"/>
        <v>1.8903105735918488</v>
      </c>
      <c r="AW134" s="1">
        <f t="shared" si="22"/>
        <v>1.2284267413110688</v>
      </c>
    </row>
    <row r="135" spans="1:49" x14ac:dyDescent="0.2">
      <c r="A135">
        <v>133</v>
      </c>
      <c r="B135" t="s">
        <v>31087</v>
      </c>
      <c r="C135" t="s">
        <v>31086</v>
      </c>
      <c r="F135" t="s">
        <v>31085</v>
      </c>
      <c r="G135" t="s">
        <v>2</v>
      </c>
      <c r="H135" t="s">
        <v>1</v>
      </c>
      <c r="I135" t="s">
        <v>31084</v>
      </c>
      <c r="J135" t="s">
        <v>31083</v>
      </c>
      <c r="K135" t="s">
        <v>31082</v>
      </c>
      <c r="L135" t="s">
        <v>31081</v>
      </c>
      <c r="M135" t="s">
        <v>5</v>
      </c>
      <c r="N135">
        <v>3</v>
      </c>
      <c r="O135" t="s">
        <v>31080</v>
      </c>
      <c r="P135" t="s">
        <v>31079</v>
      </c>
      <c r="Q135" t="s">
        <v>31078</v>
      </c>
      <c r="R135" s="8">
        <v>41611</v>
      </c>
      <c r="S135" s="9">
        <f t="shared" si="16"/>
        <v>2013</v>
      </c>
      <c r="T135" s="9">
        <v>2013</v>
      </c>
      <c r="U135" s="9">
        <f t="shared" si="17"/>
        <v>9</v>
      </c>
      <c r="V135" s="8">
        <v>2013</v>
      </c>
      <c r="W135" t="s">
        <v>762</v>
      </c>
      <c r="X135" s="2">
        <v>1.3280000000000001</v>
      </c>
      <c r="Y135" s="7">
        <f t="shared" si="23"/>
        <v>3.5450201542937994E-2</v>
      </c>
      <c r="AA135">
        <v>15361225</v>
      </c>
      <c r="AB135">
        <v>18894</v>
      </c>
      <c r="AD135" t="s">
        <v>0</v>
      </c>
      <c r="AE135">
        <v>12</v>
      </c>
      <c r="AG135">
        <v>6423202</v>
      </c>
      <c r="AH135" t="s">
        <v>31077</v>
      </c>
      <c r="AI135" t="s">
        <v>31076</v>
      </c>
      <c r="AJ135" t="s">
        <v>31075</v>
      </c>
      <c r="AK135" t="s">
        <v>31074</v>
      </c>
      <c r="AL135">
        <v>17</v>
      </c>
      <c r="AM135" s="5">
        <f t="shared" si="18"/>
        <v>1.8888888888888888</v>
      </c>
      <c r="AN135" s="4">
        <f t="shared" si="19"/>
        <v>2.86086919937734E-3</v>
      </c>
      <c r="AO135" s="3"/>
      <c r="AP135">
        <v>0</v>
      </c>
      <c r="AR135" t="s">
        <v>11</v>
      </c>
      <c r="AT135" s="2">
        <v>3.8340000000000001</v>
      </c>
      <c r="AU135" s="1">
        <f t="shared" si="20"/>
        <v>2.5673401839869796</v>
      </c>
      <c r="AV135" s="1">
        <f t="shared" si="21"/>
        <v>1.9155535371157668</v>
      </c>
      <c r="AW135" s="1">
        <f t="shared" si="22"/>
        <v>1.2637668902445536</v>
      </c>
    </row>
    <row r="136" spans="1:49" x14ac:dyDescent="0.2">
      <c r="A136">
        <v>134</v>
      </c>
      <c r="B136" t="s">
        <v>31073</v>
      </c>
      <c r="C136" t="s">
        <v>31072</v>
      </c>
      <c r="F136" t="s">
        <v>31071</v>
      </c>
      <c r="G136" t="s">
        <v>2</v>
      </c>
      <c r="H136" t="s">
        <v>1</v>
      </c>
      <c r="I136" t="s">
        <v>1535</v>
      </c>
      <c r="J136" t="s">
        <v>2023</v>
      </c>
      <c r="K136" t="s">
        <v>2022</v>
      </c>
      <c r="L136" t="s">
        <v>2021</v>
      </c>
      <c r="M136" t="s">
        <v>45</v>
      </c>
      <c r="N136">
        <v>2</v>
      </c>
      <c r="O136" t="s">
        <v>2395</v>
      </c>
      <c r="P136" t="s">
        <v>2394</v>
      </c>
      <c r="Q136" t="s">
        <v>2023</v>
      </c>
      <c r="R136" s="8">
        <v>41611</v>
      </c>
      <c r="S136" s="9">
        <f t="shared" si="16"/>
        <v>2013</v>
      </c>
      <c r="T136" s="9">
        <v>2013</v>
      </c>
      <c r="U136" s="9">
        <f t="shared" si="17"/>
        <v>9</v>
      </c>
      <c r="V136" s="8">
        <v>2013</v>
      </c>
      <c r="W136" t="s">
        <v>762</v>
      </c>
      <c r="X136" s="2">
        <v>1.3280000000000001</v>
      </c>
      <c r="Y136" s="7">
        <f t="shared" si="23"/>
        <v>3.5450201542937994E-2</v>
      </c>
      <c r="AA136">
        <v>15361225</v>
      </c>
      <c r="AB136">
        <v>18894</v>
      </c>
      <c r="AD136" t="s">
        <v>0</v>
      </c>
      <c r="AE136">
        <v>12</v>
      </c>
      <c r="AG136">
        <v>6450039</v>
      </c>
      <c r="AH136" t="s">
        <v>31070</v>
      </c>
      <c r="AI136" t="s">
        <v>31069</v>
      </c>
      <c r="AJ136" t="s">
        <v>31068</v>
      </c>
      <c r="AK136" t="s">
        <v>31067</v>
      </c>
      <c r="AL136">
        <v>16</v>
      </c>
      <c r="AM136" s="5">
        <f t="shared" si="18"/>
        <v>1.7777777777777777</v>
      </c>
      <c r="AN136" s="4">
        <f t="shared" si="19"/>
        <v>2.6925827758845552E-3</v>
      </c>
      <c r="AO136" s="3"/>
      <c r="AP136">
        <v>0</v>
      </c>
      <c r="AR136" t="s">
        <v>11</v>
      </c>
      <c r="AT136" s="2">
        <v>3.8340000000000001</v>
      </c>
      <c r="AU136" s="1">
        <f t="shared" si="20"/>
        <v>2.5622915912821962</v>
      </c>
      <c r="AV136" s="1">
        <f t="shared" si="21"/>
        <v>1.9071392159411276</v>
      </c>
      <c r="AW136" s="1">
        <f t="shared" si="22"/>
        <v>1.2519868406000587</v>
      </c>
    </row>
    <row r="137" spans="1:49" x14ac:dyDescent="0.2">
      <c r="A137">
        <v>135</v>
      </c>
      <c r="B137" t="s">
        <v>31066</v>
      </c>
      <c r="C137" t="s">
        <v>31065</v>
      </c>
      <c r="F137" t="s">
        <v>31064</v>
      </c>
      <c r="G137" t="s">
        <v>2</v>
      </c>
      <c r="H137" t="s">
        <v>1</v>
      </c>
      <c r="I137" t="s">
        <v>31063</v>
      </c>
      <c r="J137" t="s">
        <v>848</v>
      </c>
      <c r="K137" t="s">
        <v>847</v>
      </c>
      <c r="L137" t="s">
        <v>846</v>
      </c>
      <c r="M137" t="s">
        <v>290</v>
      </c>
      <c r="N137">
        <v>6</v>
      </c>
      <c r="O137" t="s">
        <v>31062</v>
      </c>
      <c r="P137" t="s">
        <v>31061</v>
      </c>
      <c r="Q137" t="s">
        <v>31060</v>
      </c>
      <c r="R137" s="8">
        <v>41611</v>
      </c>
      <c r="S137" s="9">
        <f t="shared" si="16"/>
        <v>2013</v>
      </c>
      <c r="T137" s="9">
        <v>2013</v>
      </c>
      <c r="U137" s="9">
        <f t="shared" si="17"/>
        <v>9</v>
      </c>
      <c r="V137" s="8">
        <v>2013</v>
      </c>
      <c r="W137" t="s">
        <v>762</v>
      </c>
      <c r="X137" s="2">
        <v>1.3280000000000001</v>
      </c>
      <c r="Y137" s="7">
        <f t="shared" si="23"/>
        <v>3.5450201542937994E-2</v>
      </c>
      <c r="AA137">
        <v>15361225</v>
      </c>
      <c r="AB137">
        <v>18894</v>
      </c>
      <c r="AD137" t="s">
        <v>0</v>
      </c>
      <c r="AE137">
        <v>12</v>
      </c>
      <c r="AG137">
        <v>6407700</v>
      </c>
      <c r="AH137" t="s">
        <v>31059</v>
      </c>
      <c r="AI137" t="s">
        <v>31058</v>
      </c>
      <c r="AJ137" t="s">
        <v>31057</v>
      </c>
      <c r="AK137" t="s">
        <v>31056</v>
      </c>
      <c r="AL137">
        <v>73</v>
      </c>
      <c r="AM137" s="5">
        <f t="shared" si="18"/>
        <v>8.1111111111111107</v>
      </c>
      <c r="AN137" s="4">
        <f t="shared" si="19"/>
        <v>1.2284908914973284E-2</v>
      </c>
      <c r="AO137" s="3"/>
      <c r="AP137">
        <v>0</v>
      </c>
      <c r="AQ137" t="s">
        <v>31055</v>
      </c>
      <c r="AR137" t="s">
        <v>31054</v>
      </c>
      <c r="AS137" t="s">
        <v>31053</v>
      </c>
      <c r="AT137" s="2">
        <v>3.8340000000000001</v>
      </c>
      <c r="AU137" s="1">
        <f t="shared" si="20"/>
        <v>2.850061375454858</v>
      </c>
      <c r="AV137" s="1">
        <f t="shared" si="21"/>
        <v>2.3867555228955637</v>
      </c>
      <c r="AW137" s="1">
        <f t="shared" si="22"/>
        <v>1.9234496703362698</v>
      </c>
    </row>
    <row r="138" spans="1:49" x14ac:dyDescent="0.2">
      <c r="A138">
        <v>136</v>
      </c>
      <c r="B138" t="s">
        <v>31052</v>
      </c>
      <c r="C138" t="s">
        <v>31051</v>
      </c>
      <c r="F138" t="s">
        <v>31050</v>
      </c>
      <c r="G138" t="s">
        <v>2</v>
      </c>
      <c r="H138" t="s">
        <v>1</v>
      </c>
      <c r="I138" t="s">
        <v>1564</v>
      </c>
      <c r="J138" t="s">
        <v>31049</v>
      </c>
      <c r="K138" t="s">
        <v>31048</v>
      </c>
      <c r="L138" t="s">
        <v>31047</v>
      </c>
      <c r="M138" t="s">
        <v>568</v>
      </c>
      <c r="N138">
        <v>3</v>
      </c>
      <c r="O138" t="s">
        <v>31046</v>
      </c>
      <c r="P138" t="s">
        <v>31045</v>
      </c>
      <c r="Q138" t="s">
        <v>31044</v>
      </c>
      <c r="R138" s="8">
        <v>41611</v>
      </c>
      <c r="S138" s="9">
        <f t="shared" si="16"/>
        <v>2013</v>
      </c>
      <c r="T138" s="9">
        <v>2013</v>
      </c>
      <c r="U138" s="9">
        <f t="shared" si="17"/>
        <v>9</v>
      </c>
      <c r="V138" s="8">
        <v>2013</v>
      </c>
      <c r="W138" t="s">
        <v>762</v>
      </c>
      <c r="X138" s="2">
        <v>1.3280000000000001</v>
      </c>
      <c r="Y138" s="7">
        <f t="shared" si="23"/>
        <v>3.5450201542937994E-2</v>
      </c>
      <c r="AA138">
        <v>15361225</v>
      </c>
      <c r="AB138">
        <v>18894</v>
      </c>
      <c r="AD138" t="s">
        <v>0</v>
      </c>
      <c r="AE138">
        <v>12</v>
      </c>
      <c r="AG138">
        <v>6657725</v>
      </c>
      <c r="AH138" t="s">
        <v>31043</v>
      </c>
      <c r="AI138" t="s">
        <v>31042</v>
      </c>
      <c r="AJ138" t="s">
        <v>31041</v>
      </c>
      <c r="AK138" t="s">
        <v>31040</v>
      </c>
      <c r="AL138">
        <v>60</v>
      </c>
      <c r="AM138" s="5">
        <f t="shared" si="18"/>
        <v>6.666666666666667</v>
      </c>
      <c r="AN138" s="4">
        <f t="shared" si="19"/>
        <v>1.0097185409567083E-2</v>
      </c>
      <c r="AO138" s="3"/>
      <c r="AP138">
        <v>0</v>
      </c>
      <c r="AR138" t="s">
        <v>11</v>
      </c>
      <c r="AT138" s="2">
        <v>3.8340000000000001</v>
      </c>
      <c r="AU138" s="1">
        <f t="shared" si="20"/>
        <v>2.7844296702926723</v>
      </c>
      <c r="AV138" s="1">
        <f t="shared" si="21"/>
        <v>2.2773693476252537</v>
      </c>
      <c r="AW138" s="1">
        <f t="shared" si="22"/>
        <v>1.7703090249578355</v>
      </c>
    </row>
    <row r="139" spans="1:49" x14ac:dyDescent="0.2">
      <c r="A139">
        <v>137</v>
      </c>
      <c r="B139" t="s">
        <v>31039</v>
      </c>
      <c r="C139" t="s">
        <v>31038</v>
      </c>
      <c r="F139" t="s">
        <v>31037</v>
      </c>
      <c r="G139" t="s">
        <v>2</v>
      </c>
      <c r="H139" t="s">
        <v>1</v>
      </c>
      <c r="I139" t="s">
        <v>336</v>
      </c>
      <c r="J139" t="s">
        <v>31036</v>
      </c>
      <c r="K139" t="s">
        <v>31035</v>
      </c>
      <c r="L139" t="s">
        <v>31034</v>
      </c>
      <c r="M139" t="s">
        <v>2143</v>
      </c>
      <c r="N139">
        <v>5</v>
      </c>
      <c r="O139" t="s">
        <v>31033</v>
      </c>
      <c r="P139" t="s">
        <v>31032</v>
      </c>
      <c r="Q139" t="s">
        <v>31031</v>
      </c>
      <c r="R139" s="8">
        <v>41611</v>
      </c>
      <c r="S139" s="9">
        <f t="shared" si="16"/>
        <v>2013</v>
      </c>
      <c r="T139" s="9">
        <v>2013</v>
      </c>
      <c r="U139" s="9">
        <f t="shared" si="17"/>
        <v>9</v>
      </c>
      <c r="V139" s="8">
        <v>2013</v>
      </c>
      <c r="W139" t="s">
        <v>762</v>
      </c>
      <c r="X139" s="2">
        <v>1.3280000000000001</v>
      </c>
      <c r="Y139" s="7">
        <f t="shared" si="23"/>
        <v>3.5450201542937994E-2</v>
      </c>
      <c r="AA139">
        <v>15361225</v>
      </c>
      <c r="AB139">
        <v>18894</v>
      </c>
      <c r="AD139" t="s">
        <v>0</v>
      </c>
      <c r="AE139">
        <v>12</v>
      </c>
      <c r="AG139">
        <v>6648636</v>
      </c>
      <c r="AH139" t="s">
        <v>31030</v>
      </c>
      <c r="AI139" t="s">
        <v>31029</v>
      </c>
      <c r="AJ139" t="s">
        <v>31028</v>
      </c>
      <c r="AK139" t="s">
        <v>31027</v>
      </c>
      <c r="AL139">
        <v>38</v>
      </c>
      <c r="AM139" s="5">
        <f t="shared" si="18"/>
        <v>4.2222222222222223</v>
      </c>
      <c r="AN139" s="4">
        <f t="shared" si="19"/>
        <v>6.3948840927258192E-3</v>
      </c>
      <c r="AO139" s="3"/>
      <c r="AP139">
        <v>0</v>
      </c>
      <c r="AQ139" t="s">
        <v>1681</v>
      </c>
      <c r="AR139" t="s">
        <v>11</v>
      </c>
      <c r="AS139" t="s">
        <v>1680</v>
      </c>
      <c r="AT139" s="2">
        <v>3.8340000000000001</v>
      </c>
      <c r="AU139" s="1">
        <f t="shared" si="20"/>
        <v>2.673360630787434</v>
      </c>
      <c r="AV139" s="1">
        <f t="shared" si="21"/>
        <v>2.0922542817831906</v>
      </c>
      <c r="AW139" s="1">
        <f t="shared" si="22"/>
        <v>1.5111479327789472</v>
      </c>
    </row>
    <row r="140" spans="1:49" x14ac:dyDescent="0.2">
      <c r="A140">
        <v>138</v>
      </c>
      <c r="B140" t="s">
        <v>31026</v>
      </c>
      <c r="C140" t="s">
        <v>31025</v>
      </c>
      <c r="F140" t="s">
        <v>31024</v>
      </c>
      <c r="G140" t="s">
        <v>2</v>
      </c>
      <c r="H140" t="s">
        <v>1</v>
      </c>
      <c r="I140" t="s">
        <v>31023</v>
      </c>
      <c r="J140">
        <v>60013323</v>
      </c>
      <c r="K140" t="s">
        <v>741</v>
      </c>
      <c r="L140" t="s">
        <v>740</v>
      </c>
      <c r="M140" t="s">
        <v>739</v>
      </c>
      <c r="N140">
        <v>4</v>
      </c>
      <c r="O140" t="s">
        <v>31022</v>
      </c>
      <c r="P140" t="s">
        <v>31021</v>
      </c>
      <c r="Q140" t="s">
        <v>1730</v>
      </c>
      <c r="R140" s="8">
        <v>41611</v>
      </c>
      <c r="S140" s="9">
        <f t="shared" si="16"/>
        <v>2013</v>
      </c>
      <c r="T140" s="9">
        <v>2013</v>
      </c>
      <c r="U140" s="9">
        <f t="shared" si="17"/>
        <v>9</v>
      </c>
      <c r="V140" s="8">
        <v>2013</v>
      </c>
      <c r="W140" t="s">
        <v>762</v>
      </c>
      <c r="X140" s="2">
        <v>1.3280000000000001</v>
      </c>
      <c r="Y140" s="7">
        <f t="shared" si="23"/>
        <v>3.5450201542937994E-2</v>
      </c>
      <c r="AA140">
        <v>15361225</v>
      </c>
      <c r="AB140">
        <v>18894</v>
      </c>
      <c r="AD140" t="s">
        <v>0</v>
      </c>
      <c r="AE140">
        <v>12</v>
      </c>
      <c r="AG140">
        <v>6450042</v>
      </c>
      <c r="AH140" t="s">
        <v>5556</v>
      </c>
      <c r="AI140" t="s">
        <v>31020</v>
      </c>
      <c r="AJ140" t="s">
        <v>31019</v>
      </c>
      <c r="AK140" t="s">
        <v>31018</v>
      </c>
      <c r="AL140">
        <v>19</v>
      </c>
      <c r="AM140" s="5">
        <f t="shared" si="18"/>
        <v>2.1111111111111112</v>
      </c>
      <c r="AN140" s="4">
        <f t="shared" si="19"/>
        <v>3.1974420463629096E-3</v>
      </c>
      <c r="AO140" s="3"/>
      <c r="AP140">
        <v>0</v>
      </c>
      <c r="AR140" t="s">
        <v>31017</v>
      </c>
      <c r="AS140" t="s">
        <v>31016</v>
      </c>
      <c r="AT140" s="2">
        <v>3.8340000000000001</v>
      </c>
      <c r="AU140" s="1">
        <f t="shared" si="20"/>
        <v>2.5774373693965469</v>
      </c>
      <c r="AV140" s="1">
        <f t="shared" si="21"/>
        <v>1.9323821794650451</v>
      </c>
      <c r="AW140" s="1">
        <f t="shared" si="22"/>
        <v>1.2873269895335433</v>
      </c>
    </row>
    <row r="141" spans="1:49" x14ac:dyDescent="0.2">
      <c r="A141">
        <v>139</v>
      </c>
      <c r="B141" t="s">
        <v>31015</v>
      </c>
      <c r="C141" t="s">
        <v>31014</v>
      </c>
      <c r="F141" t="s">
        <v>31013</v>
      </c>
      <c r="G141" t="s">
        <v>2</v>
      </c>
      <c r="H141" t="s">
        <v>1</v>
      </c>
      <c r="I141" t="s">
        <v>1640</v>
      </c>
      <c r="J141">
        <v>60013372</v>
      </c>
      <c r="K141" t="s">
        <v>830</v>
      </c>
      <c r="L141" t="s">
        <v>829</v>
      </c>
      <c r="M141" t="s">
        <v>23</v>
      </c>
      <c r="N141">
        <v>2</v>
      </c>
      <c r="O141" t="s">
        <v>2301</v>
      </c>
      <c r="P141" t="s">
        <v>2300</v>
      </c>
      <c r="Q141" t="s">
        <v>1879</v>
      </c>
      <c r="R141" s="8">
        <v>41611</v>
      </c>
      <c r="S141" s="9">
        <f t="shared" si="16"/>
        <v>2013</v>
      </c>
      <c r="T141" s="9">
        <v>2013</v>
      </c>
      <c r="U141" s="9">
        <f t="shared" si="17"/>
        <v>9</v>
      </c>
      <c r="V141" s="8">
        <v>2013</v>
      </c>
      <c r="W141" t="s">
        <v>762</v>
      </c>
      <c r="X141" s="2">
        <v>1.3280000000000001</v>
      </c>
      <c r="Y141" s="7">
        <f t="shared" si="23"/>
        <v>3.5450201542937994E-2</v>
      </c>
      <c r="AA141">
        <v>15361225</v>
      </c>
      <c r="AB141">
        <v>18894</v>
      </c>
      <c r="AD141" t="s">
        <v>0</v>
      </c>
      <c r="AE141">
        <v>12</v>
      </c>
      <c r="AG141">
        <v>6395803</v>
      </c>
      <c r="AH141" t="s">
        <v>1794</v>
      </c>
      <c r="AI141" t="s">
        <v>31012</v>
      </c>
      <c r="AJ141" t="s">
        <v>31011</v>
      </c>
      <c r="AK141" t="s">
        <v>31010</v>
      </c>
      <c r="AL141">
        <v>5</v>
      </c>
      <c r="AM141" s="5">
        <f t="shared" si="18"/>
        <v>0.55555555555555558</v>
      </c>
      <c r="AN141" s="4">
        <f t="shared" si="19"/>
        <v>8.414321174639236E-4</v>
      </c>
      <c r="AO141" s="3"/>
      <c r="AP141">
        <v>0</v>
      </c>
      <c r="AR141" t="s">
        <v>11</v>
      </c>
      <c r="AT141" s="2">
        <v>3.8340000000000001</v>
      </c>
      <c r="AU141" s="1">
        <f t="shared" si="20"/>
        <v>2.5067570715295773</v>
      </c>
      <c r="AV141" s="1">
        <f t="shared" si="21"/>
        <v>1.8145816830200958</v>
      </c>
      <c r="AW141" s="1">
        <f t="shared" si="22"/>
        <v>1.1224062945106144</v>
      </c>
    </row>
    <row r="142" spans="1:49" x14ac:dyDescent="0.2">
      <c r="A142">
        <v>140</v>
      </c>
      <c r="B142" t="s">
        <v>31009</v>
      </c>
      <c r="C142" t="s">
        <v>31008</v>
      </c>
      <c r="F142" t="s">
        <v>31007</v>
      </c>
      <c r="G142" t="s">
        <v>2</v>
      </c>
      <c r="H142" t="s">
        <v>1</v>
      </c>
      <c r="I142" t="s">
        <v>1895</v>
      </c>
      <c r="J142" t="s">
        <v>1894</v>
      </c>
      <c r="K142" t="s">
        <v>1893</v>
      </c>
      <c r="L142" t="s">
        <v>1892</v>
      </c>
      <c r="M142" t="s">
        <v>1503</v>
      </c>
      <c r="N142">
        <v>4</v>
      </c>
      <c r="O142" t="s">
        <v>31006</v>
      </c>
      <c r="P142" t="s">
        <v>1891</v>
      </c>
      <c r="Q142" t="s">
        <v>1890</v>
      </c>
      <c r="R142" s="8">
        <v>41611</v>
      </c>
      <c r="S142" s="9">
        <f t="shared" si="16"/>
        <v>2013</v>
      </c>
      <c r="T142" s="9">
        <v>2013</v>
      </c>
      <c r="U142" s="9">
        <f t="shared" si="17"/>
        <v>9</v>
      </c>
      <c r="V142" s="8">
        <v>2013</v>
      </c>
      <c r="W142" t="s">
        <v>762</v>
      </c>
      <c r="X142" s="2">
        <v>1.3280000000000001</v>
      </c>
      <c r="Y142" s="7">
        <f t="shared" si="23"/>
        <v>3.5450201542937994E-2</v>
      </c>
      <c r="AA142">
        <v>15361225</v>
      </c>
      <c r="AB142">
        <v>18894</v>
      </c>
      <c r="AD142" t="s">
        <v>0</v>
      </c>
      <c r="AE142">
        <v>12</v>
      </c>
      <c r="AG142">
        <v>6400216</v>
      </c>
      <c r="AH142" t="s">
        <v>1777</v>
      </c>
      <c r="AI142" t="s">
        <v>31005</v>
      </c>
      <c r="AJ142" t="s">
        <v>31004</v>
      </c>
      <c r="AK142" t="s">
        <v>31003</v>
      </c>
      <c r="AL142">
        <v>39</v>
      </c>
      <c r="AM142" s="5">
        <f t="shared" si="18"/>
        <v>4.333333333333333</v>
      </c>
      <c r="AN142" s="4">
        <f t="shared" si="19"/>
        <v>6.5631705162186036E-3</v>
      </c>
      <c r="AO142" s="3"/>
      <c r="AP142">
        <v>0</v>
      </c>
      <c r="AR142" t="s">
        <v>11</v>
      </c>
      <c r="AT142" s="2">
        <v>3.8340000000000001</v>
      </c>
      <c r="AU142" s="1">
        <f t="shared" si="20"/>
        <v>2.6784092234922179</v>
      </c>
      <c r="AV142" s="1">
        <f t="shared" si="21"/>
        <v>2.1006686029578296</v>
      </c>
      <c r="AW142" s="1">
        <f t="shared" si="22"/>
        <v>1.5229279824234421</v>
      </c>
    </row>
    <row r="143" spans="1:49" x14ac:dyDescent="0.2">
      <c r="A143">
        <v>141</v>
      </c>
      <c r="B143" t="s">
        <v>31002</v>
      </c>
      <c r="C143" t="s">
        <v>31001</v>
      </c>
      <c r="F143" t="s">
        <v>31000</v>
      </c>
      <c r="G143" t="s">
        <v>2</v>
      </c>
      <c r="H143" t="s">
        <v>1</v>
      </c>
      <c r="I143" t="s">
        <v>30999</v>
      </c>
      <c r="J143">
        <v>60021005</v>
      </c>
      <c r="K143" t="s">
        <v>1148</v>
      </c>
      <c r="L143" t="s">
        <v>1147</v>
      </c>
      <c r="M143" t="s">
        <v>161</v>
      </c>
      <c r="N143">
        <v>5</v>
      </c>
      <c r="O143" t="s">
        <v>30998</v>
      </c>
      <c r="P143" t="s">
        <v>30997</v>
      </c>
      <c r="Q143" t="s">
        <v>1391</v>
      </c>
      <c r="R143" s="8">
        <v>41611</v>
      </c>
      <c r="S143" s="9">
        <f t="shared" si="16"/>
        <v>2013</v>
      </c>
      <c r="T143" s="9">
        <v>2013</v>
      </c>
      <c r="U143" s="9">
        <f t="shared" si="17"/>
        <v>9</v>
      </c>
      <c r="V143" s="8">
        <v>2013</v>
      </c>
      <c r="W143" t="s">
        <v>762</v>
      </c>
      <c r="X143" s="2">
        <v>1.3280000000000001</v>
      </c>
      <c r="Y143" s="7">
        <f t="shared" si="23"/>
        <v>3.5450201542937994E-2</v>
      </c>
      <c r="AA143">
        <v>15361225</v>
      </c>
      <c r="AB143">
        <v>18894</v>
      </c>
      <c r="AD143" t="s">
        <v>0</v>
      </c>
      <c r="AE143">
        <v>12</v>
      </c>
      <c r="AG143">
        <v>6450036</v>
      </c>
      <c r="AH143" t="s">
        <v>2329</v>
      </c>
      <c r="AI143" t="s">
        <v>30996</v>
      </c>
      <c r="AJ143" t="s">
        <v>30995</v>
      </c>
      <c r="AK143" t="s">
        <v>30994</v>
      </c>
      <c r="AL143">
        <v>120</v>
      </c>
      <c r="AM143" s="5">
        <f t="shared" si="18"/>
        <v>13.333333333333334</v>
      </c>
      <c r="AN143" s="4">
        <f t="shared" si="19"/>
        <v>2.0194370819134166E-2</v>
      </c>
      <c r="AO143" s="3"/>
      <c r="AP143">
        <v>0</v>
      </c>
      <c r="AR143" t="s">
        <v>11</v>
      </c>
      <c r="AT143" s="2">
        <v>3.8340000000000001</v>
      </c>
      <c r="AU143" s="1">
        <f t="shared" si="20"/>
        <v>3.0873452325796844</v>
      </c>
      <c r="AV143" s="1">
        <f t="shared" si="21"/>
        <v>2.7822286181036082</v>
      </c>
      <c r="AW143" s="1">
        <f t="shared" si="22"/>
        <v>2.4771120036275311</v>
      </c>
    </row>
    <row r="144" spans="1:49" x14ac:dyDescent="0.2">
      <c r="A144">
        <v>142</v>
      </c>
      <c r="B144" t="s">
        <v>30993</v>
      </c>
      <c r="C144" t="s">
        <v>30992</v>
      </c>
      <c r="F144" t="s">
        <v>30991</v>
      </c>
      <c r="G144" t="s">
        <v>2</v>
      </c>
      <c r="H144" t="s">
        <v>1</v>
      </c>
      <c r="I144" t="s">
        <v>437</v>
      </c>
      <c r="J144" t="s">
        <v>30990</v>
      </c>
      <c r="K144" t="s">
        <v>30989</v>
      </c>
      <c r="L144" t="s">
        <v>30988</v>
      </c>
      <c r="M144" t="s">
        <v>30987</v>
      </c>
      <c r="N144">
        <v>5</v>
      </c>
      <c r="O144" t="s">
        <v>30986</v>
      </c>
      <c r="P144" t="s">
        <v>30985</v>
      </c>
      <c r="Q144" t="s">
        <v>30984</v>
      </c>
      <c r="R144" s="8">
        <v>41611</v>
      </c>
      <c r="S144" s="9">
        <f t="shared" si="16"/>
        <v>2013</v>
      </c>
      <c r="T144" s="9">
        <v>2013</v>
      </c>
      <c r="U144" s="9">
        <f t="shared" si="17"/>
        <v>9</v>
      </c>
      <c r="V144" s="8">
        <v>2013</v>
      </c>
      <c r="W144" t="s">
        <v>762</v>
      </c>
      <c r="X144" s="2">
        <v>1.3280000000000001</v>
      </c>
      <c r="Y144" s="7">
        <f t="shared" si="23"/>
        <v>3.5450201542937994E-2</v>
      </c>
      <c r="AA144">
        <v>15361225</v>
      </c>
      <c r="AB144">
        <v>18894</v>
      </c>
      <c r="AD144" t="s">
        <v>0</v>
      </c>
      <c r="AE144">
        <v>12</v>
      </c>
      <c r="AG144">
        <v>6450040</v>
      </c>
      <c r="AH144" t="s">
        <v>30983</v>
      </c>
      <c r="AI144" t="s">
        <v>30982</v>
      </c>
      <c r="AJ144" t="s">
        <v>30981</v>
      </c>
      <c r="AK144" t="s">
        <v>30980</v>
      </c>
      <c r="AL144">
        <v>15</v>
      </c>
      <c r="AM144" s="5">
        <f t="shared" si="18"/>
        <v>1.6666666666666667</v>
      </c>
      <c r="AN144" s="4">
        <f t="shared" si="19"/>
        <v>2.5242963523917708E-3</v>
      </c>
      <c r="AO144" s="3"/>
      <c r="AP144">
        <v>0</v>
      </c>
      <c r="AR144" t="s">
        <v>11</v>
      </c>
      <c r="AT144" s="2">
        <v>3.8340000000000001</v>
      </c>
      <c r="AU144" s="1">
        <f t="shared" si="20"/>
        <v>2.5572429985774128</v>
      </c>
      <c r="AV144" s="1">
        <f t="shared" si="21"/>
        <v>1.8987248947664883</v>
      </c>
      <c r="AW144" s="1">
        <f t="shared" si="22"/>
        <v>1.2402067909555639</v>
      </c>
    </row>
    <row r="145" spans="1:49" x14ac:dyDescent="0.2">
      <c r="A145">
        <v>143</v>
      </c>
      <c r="B145" t="s">
        <v>30979</v>
      </c>
      <c r="C145" t="s">
        <v>30978</v>
      </c>
      <c r="F145" t="s">
        <v>30977</v>
      </c>
      <c r="G145" t="s">
        <v>2</v>
      </c>
      <c r="H145" t="s">
        <v>1</v>
      </c>
      <c r="I145" t="s">
        <v>30976</v>
      </c>
      <c r="J145" t="s">
        <v>30975</v>
      </c>
      <c r="K145" t="s">
        <v>30974</v>
      </c>
      <c r="L145" t="s">
        <v>20747</v>
      </c>
      <c r="M145" t="s">
        <v>5</v>
      </c>
      <c r="N145">
        <v>5</v>
      </c>
      <c r="O145" t="s">
        <v>30973</v>
      </c>
      <c r="P145" t="s">
        <v>30972</v>
      </c>
      <c r="Q145" t="s">
        <v>30971</v>
      </c>
      <c r="R145" s="8">
        <v>41611</v>
      </c>
      <c r="S145" s="9">
        <f t="shared" si="16"/>
        <v>2013</v>
      </c>
      <c r="T145" s="9">
        <v>2013</v>
      </c>
      <c r="U145" s="9">
        <f t="shared" si="17"/>
        <v>9</v>
      </c>
      <c r="V145" s="8">
        <v>2013</v>
      </c>
      <c r="W145" t="s">
        <v>762</v>
      </c>
      <c r="X145" s="2">
        <v>1.3280000000000001</v>
      </c>
      <c r="Y145" s="7">
        <f t="shared" si="23"/>
        <v>3.5450201542937994E-2</v>
      </c>
      <c r="AA145">
        <v>15361225</v>
      </c>
      <c r="AB145">
        <v>18894</v>
      </c>
      <c r="AD145" t="s">
        <v>0</v>
      </c>
      <c r="AE145">
        <v>12</v>
      </c>
      <c r="AG145">
        <v>6377233</v>
      </c>
      <c r="AH145" s="6">
        <v>44350</v>
      </c>
      <c r="AI145" t="s">
        <v>30970</v>
      </c>
      <c r="AJ145" t="s">
        <v>30969</v>
      </c>
      <c r="AK145" t="s">
        <v>30968</v>
      </c>
      <c r="AL145">
        <v>14</v>
      </c>
      <c r="AM145" s="5">
        <f t="shared" si="18"/>
        <v>1.5555555555555556</v>
      </c>
      <c r="AN145" s="4">
        <f t="shared" si="19"/>
        <v>2.356009928898986E-3</v>
      </c>
      <c r="AO145" s="3"/>
      <c r="AP145">
        <v>0</v>
      </c>
      <c r="AQ145" t="s">
        <v>65</v>
      </c>
      <c r="AR145">
        <v>60901028</v>
      </c>
      <c r="AS145" t="s">
        <v>64</v>
      </c>
      <c r="AT145" s="2">
        <v>3.8340000000000001</v>
      </c>
      <c r="AU145" s="1">
        <f t="shared" si="20"/>
        <v>2.5521944058726294</v>
      </c>
      <c r="AV145" s="1">
        <f t="shared" si="21"/>
        <v>1.8903105735918488</v>
      </c>
      <c r="AW145" s="1">
        <f t="shared" si="22"/>
        <v>1.2284267413110688</v>
      </c>
    </row>
    <row r="146" spans="1:49" x14ac:dyDescent="0.2">
      <c r="A146">
        <v>144</v>
      </c>
      <c r="B146" t="s">
        <v>30967</v>
      </c>
      <c r="C146" t="s">
        <v>30966</v>
      </c>
      <c r="F146" t="s">
        <v>30965</v>
      </c>
      <c r="G146" t="s">
        <v>2</v>
      </c>
      <c r="H146" t="s">
        <v>1</v>
      </c>
      <c r="I146" t="s">
        <v>30964</v>
      </c>
      <c r="J146">
        <v>60014171</v>
      </c>
      <c r="K146" t="s">
        <v>9600</v>
      </c>
      <c r="L146" t="s">
        <v>9599</v>
      </c>
      <c r="M146" t="s">
        <v>12</v>
      </c>
      <c r="N146">
        <v>3</v>
      </c>
      <c r="O146" t="s">
        <v>30963</v>
      </c>
      <c r="P146" t="s">
        <v>30962</v>
      </c>
      <c r="Q146" t="s">
        <v>30961</v>
      </c>
      <c r="R146" s="8">
        <v>41611</v>
      </c>
      <c r="S146" s="9">
        <f t="shared" si="16"/>
        <v>2013</v>
      </c>
      <c r="T146" s="9">
        <v>2013</v>
      </c>
      <c r="U146" s="9">
        <f t="shared" si="17"/>
        <v>9</v>
      </c>
      <c r="V146" s="8">
        <v>2013</v>
      </c>
      <c r="W146" t="s">
        <v>762</v>
      </c>
      <c r="X146" s="2">
        <v>1.3280000000000001</v>
      </c>
      <c r="Y146" s="7">
        <f t="shared" si="23"/>
        <v>3.5450201542937994E-2</v>
      </c>
      <c r="AA146">
        <v>15361225</v>
      </c>
      <c r="AB146">
        <v>18894</v>
      </c>
      <c r="AD146" t="s">
        <v>0</v>
      </c>
      <c r="AE146">
        <v>12</v>
      </c>
      <c r="AG146">
        <v>6656841</v>
      </c>
      <c r="AH146" t="s">
        <v>30960</v>
      </c>
      <c r="AI146" t="s">
        <v>30959</v>
      </c>
      <c r="AJ146" t="s">
        <v>30958</v>
      </c>
      <c r="AK146" t="s">
        <v>30957</v>
      </c>
      <c r="AL146">
        <v>3</v>
      </c>
      <c r="AM146" s="5">
        <f t="shared" si="18"/>
        <v>0.33333333333333331</v>
      </c>
      <c r="AN146" s="4">
        <f t="shared" si="19"/>
        <v>5.048592704783541E-4</v>
      </c>
      <c r="AO146" s="3"/>
      <c r="AP146">
        <v>0</v>
      </c>
      <c r="AQ146" t="s">
        <v>61</v>
      </c>
      <c r="AR146" t="s">
        <v>11</v>
      </c>
      <c r="AS146" t="s">
        <v>60</v>
      </c>
      <c r="AT146" s="2">
        <v>3.8340000000000001</v>
      </c>
      <c r="AU146" s="1">
        <f t="shared" si="20"/>
        <v>2.49665988612001</v>
      </c>
      <c r="AV146" s="1">
        <f t="shared" si="21"/>
        <v>1.7977530406708173</v>
      </c>
      <c r="AW146" s="1">
        <f t="shared" si="22"/>
        <v>1.0988461952216246</v>
      </c>
    </row>
    <row r="147" spans="1:49" x14ac:dyDescent="0.2">
      <c r="A147">
        <v>145</v>
      </c>
      <c r="B147" t="s">
        <v>30956</v>
      </c>
      <c r="C147" t="s">
        <v>30955</v>
      </c>
      <c r="F147" t="s">
        <v>30954</v>
      </c>
      <c r="G147" t="s">
        <v>2</v>
      </c>
      <c r="H147" t="s">
        <v>1</v>
      </c>
      <c r="I147" t="s">
        <v>30953</v>
      </c>
      <c r="J147">
        <v>60006288</v>
      </c>
      <c r="K147" t="s">
        <v>59</v>
      </c>
      <c r="L147" t="s">
        <v>58</v>
      </c>
      <c r="M147" t="s">
        <v>57</v>
      </c>
      <c r="N147">
        <v>2</v>
      </c>
      <c r="O147" t="s">
        <v>30952</v>
      </c>
      <c r="P147" t="s">
        <v>30951</v>
      </c>
      <c r="Q147" t="s">
        <v>56</v>
      </c>
      <c r="R147" s="8">
        <v>41611</v>
      </c>
      <c r="S147" s="9">
        <f t="shared" si="16"/>
        <v>2013</v>
      </c>
      <c r="T147" s="9">
        <v>2013</v>
      </c>
      <c r="U147" s="9">
        <f t="shared" si="17"/>
        <v>9</v>
      </c>
      <c r="V147" s="8">
        <v>2013</v>
      </c>
      <c r="W147" t="s">
        <v>762</v>
      </c>
      <c r="X147" s="2">
        <v>1.3280000000000001</v>
      </c>
      <c r="Y147" s="7">
        <f t="shared" si="23"/>
        <v>3.5450201542937994E-2</v>
      </c>
      <c r="AA147">
        <v>15361225</v>
      </c>
      <c r="AB147">
        <v>18894</v>
      </c>
      <c r="AD147" t="s">
        <v>0</v>
      </c>
      <c r="AE147">
        <v>12</v>
      </c>
      <c r="AG147">
        <v>6657703</v>
      </c>
      <c r="AH147" t="s">
        <v>30950</v>
      </c>
      <c r="AI147" t="s">
        <v>30949</v>
      </c>
      <c r="AJ147" t="s">
        <v>30948</v>
      </c>
      <c r="AK147" t="s">
        <v>30947</v>
      </c>
      <c r="AL147">
        <v>9</v>
      </c>
      <c r="AM147" s="5">
        <f t="shared" si="18"/>
        <v>1</v>
      </c>
      <c r="AN147" s="4">
        <f t="shared" si="19"/>
        <v>1.5145778114350624E-3</v>
      </c>
      <c r="AO147" s="3"/>
      <c r="AP147">
        <v>0</v>
      </c>
      <c r="AR147" t="s">
        <v>11</v>
      </c>
      <c r="AT147" s="2">
        <v>3.8340000000000001</v>
      </c>
      <c r="AU147" s="1">
        <f t="shared" si="20"/>
        <v>2.5269514423487114</v>
      </c>
      <c r="AV147" s="1">
        <f t="shared" si="21"/>
        <v>1.8482389677186528</v>
      </c>
      <c r="AW147" s="1">
        <f t="shared" si="22"/>
        <v>1.1695264930885942</v>
      </c>
    </row>
    <row r="148" spans="1:49" x14ac:dyDescent="0.2">
      <c r="A148">
        <v>146</v>
      </c>
      <c r="B148" t="s">
        <v>30946</v>
      </c>
      <c r="C148" t="s">
        <v>30945</v>
      </c>
      <c r="F148" t="s">
        <v>30944</v>
      </c>
      <c r="G148" t="s">
        <v>2</v>
      </c>
      <c r="H148" t="s">
        <v>1</v>
      </c>
      <c r="I148" t="s">
        <v>30943</v>
      </c>
      <c r="J148" t="s">
        <v>30942</v>
      </c>
      <c r="K148" t="s">
        <v>30941</v>
      </c>
      <c r="L148" t="s">
        <v>30940</v>
      </c>
      <c r="M148" t="s">
        <v>30939</v>
      </c>
      <c r="N148">
        <v>5</v>
      </c>
      <c r="O148" t="s">
        <v>30938</v>
      </c>
      <c r="P148" t="s">
        <v>30937</v>
      </c>
      <c r="Q148" t="s">
        <v>30936</v>
      </c>
      <c r="R148" s="8">
        <v>41611</v>
      </c>
      <c r="S148" s="9">
        <f t="shared" si="16"/>
        <v>2013</v>
      </c>
      <c r="T148" s="9">
        <v>2013</v>
      </c>
      <c r="U148" s="9">
        <f t="shared" si="17"/>
        <v>9</v>
      </c>
      <c r="V148" s="8">
        <v>2013</v>
      </c>
      <c r="W148" t="s">
        <v>762</v>
      </c>
      <c r="X148" s="2">
        <v>1.3280000000000001</v>
      </c>
      <c r="Y148" s="7">
        <f t="shared" si="23"/>
        <v>3.5450201542937994E-2</v>
      </c>
      <c r="AA148">
        <v>15361225</v>
      </c>
      <c r="AB148">
        <v>18894</v>
      </c>
      <c r="AD148" t="s">
        <v>0</v>
      </c>
      <c r="AE148">
        <v>12</v>
      </c>
      <c r="AG148">
        <v>6658858</v>
      </c>
      <c r="AH148" t="s">
        <v>30935</v>
      </c>
      <c r="AI148" t="s">
        <v>30934</v>
      </c>
      <c r="AJ148" t="s">
        <v>30933</v>
      </c>
      <c r="AK148" t="s">
        <v>30932</v>
      </c>
      <c r="AL148">
        <v>5</v>
      </c>
      <c r="AM148" s="5">
        <f t="shared" si="18"/>
        <v>0.55555555555555558</v>
      </c>
      <c r="AN148" s="4">
        <f t="shared" si="19"/>
        <v>8.414321174639236E-4</v>
      </c>
      <c r="AO148" s="3"/>
      <c r="AP148">
        <v>0</v>
      </c>
      <c r="AR148" t="s">
        <v>11</v>
      </c>
      <c r="AT148" s="2">
        <v>3.8340000000000001</v>
      </c>
      <c r="AU148" s="1">
        <f t="shared" si="20"/>
        <v>2.5067570715295773</v>
      </c>
      <c r="AV148" s="1">
        <f t="shared" si="21"/>
        <v>1.8145816830200958</v>
      </c>
      <c r="AW148" s="1">
        <f t="shared" si="22"/>
        <v>1.1224062945106144</v>
      </c>
    </row>
    <row r="149" spans="1:49" x14ac:dyDescent="0.2">
      <c r="A149">
        <v>147</v>
      </c>
      <c r="B149" t="s">
        <v>30931</v>
      </c>
      <c r="C149" t="s">
        <v>30930</v>
      </c>
      <c r="F149" t="s">
        <v>30929</v>
      </c>
      <c r="G149" t="s">
        <v>2</v>
      </c>
      <c r="H149" t="s">
        <v>1</v>
      </c>
      <c r="I149" t="s">
        <v>404</v>
      </c>
      <c r="J149" t="s">
        <v>30928</v>
      </c>
      <c r="K149" t="s">
        <v>30927</v>
      </c>
      <c r="L149" t="s">
        <v>30926</v>
      </c>
      <c r="M149" t="s">
        <v>733</v>
      </c>
      <c r="N149">
        <v>5</v>
      </c>
      <c r="O149" t="s">
        <v>30925</v>
      </c>
      <c r="P149" t="s">
        <v>30924</v>
      </c>
      <c r="Q149" t="s">
        <v>30923</v>
      </c>
      <c r="R149" s="8">
        <v>41611</v>
      </c>
      <c r="S149" s="9">
        <f t="shared" si="16"/>
        <v>2013</v>
      </c>
      <c r="T149" s="9">
        <v>2013</v>
      </c>
      <c r="U149" s="9">
        <f t="shared" si="17"/>
        <v>9</v>
      </c>
      <c r="V149" s="8">
        <v>2013</v>
      </c>
      <c r="W149" t="s">
        <v>762</v>
      </c>
      <c r="X149" s="2">
        <v>1.3280000000000001</v>
      </c>
      <c r="Y149" s="7">
        <f t="shared" si="23"/>
        <v>3.5450201542937994E-2</v>
      </c>
      <c r="AA149">
        <v>15361225</v>
      </c>
      <c r="AB149">
        <v>18894</v>
      </c>
      <c r="AD149" t="s">
        <v>0</v>
      </c>
      <c r="AE149">
        <v>12</v>
      </c>
      <c r="AG149">
        <v>6409975</v>
      </c>
      <c r="AH149" t="s">
        <v>30922</v>
      </c>
      <c r="AI149" t="s">
        <v>30921</v>
      </c>
      <c r="AJ149" t="s">
        <v>30920</v>
      </c>
      <c r="AK149" t="s">
        <v>30919</v>
      </c>
      <c r="AL149">
        <v>1</v>
      </c>
      <c r="AM149" s="5">
        <f t="shared" si="18"/>
        <v>0.1111111111111111</v>
      </c>
      <c r="AN149" s="4">
        <f t="shared" si="19"/>
        <v>1.682864234927847E-4</v>
      </c>
      <c r="AO149" s="3"/>
      <c r="AP149">
        <v>0</v>
      </c>
      <c r="AR149" t="s">
        <v>11</v>
      </c>
      <c r="AT149" s="2">
        <v>3.8340000000000001</v>
      </c>
      <c r="AU149" s="1">
        <f t="shared" si="20"/>
        <v>2.4865627007104427</v>
      </c>
      <c r="AV149" s="1">
        <f t="shared" si="21"/>
        <v>1.780924398321539</v>
      </c>
      <c r="AW149" s="1">
        <f t="shared" si="22"/>
        <v>1.0752860959326347</v>
      </c>
    </row>
    <row r="150" spans="1:49" x14ac:dyDescent="0.2">
      <c r="A150">
        <v>148</v>
      </c>
      <c r="B150" t="s">
        <v>30918</v>
      </c>
      <c r="C150" t="s">
        <v>30917</v>
      </c>
      <c r="F150" t="s">
        <v>30916</v>
      </c>
      <c r="G150" t="s">
        <v>2</v>
      </c>
      <c r="H150" t="s">
        <v>1</v>
      </c>
      <c r="I150" t="s">
        <v>30915</v>
      </c>
      <c r="J150">
        <v>60009860</v>
      </c>
      <c r="K150" t="s">
        <v>2584</v>
      </c>
      <c r="L150" t="s">
        <v>519</v>
      </c>
      <c r="M150" t="s">
        <v>120</v>
      </c>
      <c r="N150">
        <v>3</v>
      </c>
      <c r="O150" t="s">
        <v>30914</v>
      </c>
      <c r="P150" t="s">
        <v>30913</v>
      </c>
      <c r="Q150" t="s">
        <v>2856</v>
      </c>
      <c r="R150" s="8">
        <v>41611</v>
      </c>
      <c r="S150" s="9">
        <f t="shared" si="16"/>
        <v>2013</v>
      </c>
      <c r="T150" s="9">
        <v>2013</v>
      </c>
      <c r="U150" s="9">
        <f t="shared" si="17"/>
        <v>9</v>
      </c>
      <c r="V150" s="8">
        <v>2013</v>
      </c>
      <c r="W150" t="s">
        <v>762</v>
      </c>
      <c r="X150" s="2">
        <v>1.3280000000000001</v>
      </c>
      <c r="Y150" s="7">
        <f t="shared" si="23"/>
        <v>3.5450201542937994E-2</v>
      </c>
      <c r="AA150">
        <v>15361225</v>
      </c>
      <c r="AB150">
        <v>18894</v>
      </c>
      <c r="AD150" t="s">
        <v>0</v>
      </c>
      <c r="AE150">
        <v>12</v>
      </c>
      <c r="AG150">
        <v>6423204</v>
      </c>
      <c r="AH150" t="s">
        <v>1007</v>
      </c>
      <c r="AI150" t="s">
        <v>30912</v>
      </c>
      <c r="AJ150" t="s">
        <v>30911</v>
      </c>
      <c r="AK150" t="s">
        <v>30910</v>
      </c>
      <c r="AL150">
        <v>55</v>
      </c>
      <c r="AM150" s="5">
        <f t="shared" si="18"/>
        <v>6.1111111111111107</v>
      </c>
      <c r="AN150" s="4">
        <f t="shared" si="19"/>
        <v>9.2557532921031596E-3</v>
      </c>
      <c r="AO150" s="3"/>
      <c r="AP150">
        <v>0</v>
      </c>
      <c r="AR150" t="s">
        <v>11</v>
      </c>
      <c r="AT150" s="2">
        <v>3.8340000000000001</v>
      </c>
      <c r="AU150" s="1">
        <f t="shared" si="20"/>
        <v>2.7591867067687543</v>
      </c>
      <c r="AV150" s="1">
        <f t="shared" si="21"/>
        <v>2.2352977417520576</v>
      </c>
      <c r="AW150" s="1">
        <f t="shared" si="22"/>
        <v>1.7114087767353612</v>
      </c>
    </row>
    <row r="151" spans="1:49" x14ac:dyDescent="0.2">
      <c r="A151">
        <v>149</v>
      </c>
      <c r="B151" t="s">
        <v>30909</v>
      </c>
      <c r="C151" t="s">
        <v>30908</v>
      </c>
      <c r="F151" t="s">
        <v>30907</v>
      </c>
      <c r="G151" t="s">
        <v>2</v>
      </c>
      <c r="H151" t="s">
        <v>1</v>
      </c>
      <c r="I151" t="s">
        <v>392</v>
      </c>
      <c r="J151" t="s">
        <v>30906</v>
      </c>
      <c r="K151" t="s">
        <v>30905</v>
      </c>
      <c r="L151" t="s">
        <v>30904</v>
      </c>
      <c r="M151" t="s">
        <v>30903</v>
      </c>
      <c r="N151">
        <v>4</v>
      </c>
      <c r="O151" t="s">
        <v>30902</v>
      </c>
      <c r="P151" t="s">
        <v>30901</v>
      </c>
      <c r="Q151" t="s">
        <v>30900</v>
      </c>
      <c r="R151" s="8">
        <v>41611</v>
      </c>
      <c r="S151" s="9">
        <f t="shared" si="16"/>
        <v>2013</v>
      </c>
      <c r="T151" s="9">
        <v>2013</v>
      </c>
      <c r="U151" s="9">
        <f t="shared" si="17"/>
        <v>9</v>
      </c>
      <c r="V151" s="8">
        <v>2013</v>
      </c>
      <c r="W151" t="s">
        <v>762</v>
      </c>
      <c r="X151" s="2">
        <v>1.3280000000000001</v>
      </c>
      <c r="Y151" s="7">
        <f t="shared" si="23"/>
        <v>3.5450201542937994E-2</v>
      </c>
      <c r="AA151">
        <v>15361225</v>
      </c>
      <c r="AB151">
        <v>18894</v>
      </c>
      <c r="AD151" t="s">
        <v>0</v>
      </c>
      <c r="AE151">
        <v>12</v>
      </c>
      <c r="AG151">
        <v>6658855</v>
      </c>
      <c r="AH151" t="s">
        <v>30899</v>
      </c>
      <c r="AI151" t="s">
        <v>30898</v>
      </c>
      <c r="AJ151" t="s">
        <v>30897</v>
      </c>
      <c r="AK151" t="s">
        <v>30896</v>
      </c>
      <c r="AL151">
        <v>25</v>
      </c>
      <c r="AM151" s="5">
        <f t="shared" si="18"/>
        <v>2.7777777777777777</v>
      </c>
      <c r="AN151" s="4">
        <f t="shared" si="19"/>
        <v>4.207160587319618E-3</v>
      </c>
      <c r="AO151" s="3"/>
      <c r="AP151">
        <v>0</v>
      </c>
      <c r="AR151" t="s">
        <v>11</v>
      </c>
      <c r="AT151" s="2">
        <v>3.8340000000000001</v>
      </c>
      <c r="AU151" s="1">
        <f t="shared" si="20"/>
        <v>2.6077289256252483</v>
      </c>
      <c r="AV151" s="1">
        <f t="shared" si="21"/>
        <v>1.9828681065128806</v>
      </c>
      <c r="AW151" s="1">
        <f t="shared" si="22"/>
        <v>1.3580072874005131</v>
      </c>
    </row>
    <row r="152" spans="1:49" x14ac:dyDescent="0.2">
      <c r="A152">
        <v>150</v>
      </c>
      <c r="B152" t="s">
        <v>30895</v>
      </c>
      <c r="C152" t="s">
        <v>30894</v>
      </c>
      <c r="F152" t="s">
        <v>30893</v>
      </c>
      <c r="G152" t="s">
        <v>2</v>
      </c>
      <c r="H152" t="s">
        <v>1</v>
      </c>
      <c r="I152" t="s">
        <v>1556</v>
      </c>
      <c r="J152">
        <v>60013983</v>
      </c>
      <c r="K152" t="s">
        <v>321</v>
      </c>
      <c r="L152" t="s">
        <v>320</v>
      </c>
      <c r="M152" t="s">
        <v>319</v>
      </c>
      <c r="N152">
        <v>2</v>
      </c>
      <c r="O152" t="s">
        <v>1555</v>
      </c>
      <c r="P152" t="s">
        <v>1554</v>
      </c>
      <c r="Q152" t="s">
        <v>318</v>
      </c>
      <c r="R152" s="8">
        <v>41611</v>
      </c>
      <c r="S152" s="9">
        <f t="shared" si="16"/>
        <v>2013</v>
      </c>
      <c r="T152" s="9">
        <v>2013</v>
      </c>
      <c r="U152" s="9">
        <f t="shared" si="17"/>
        <v>9</v>
      </c>
      <c r="V152" s="8">
        <v>2013</v>
      </c>
      <c r="W152" t="s">
        <v>762</v>
      </c>
      <c r="X152" s="2">
        <v>1.3280000000000001</v>
      </c>
      <c r="Y152" s="7">
        <f t="shared" si="23"/>
        <v>3.5450201542937994E-2</v>
      </c>
      <c r="AA152">
        <v>15361225</v>
      </c>
      <c r="AB152">
        <v>18894</v>
      </c>
      <c r="AD152" t="s">
        <v>0</v>
      </c>
      <c r="AE152">
        <v>12</v>
      </c>
      <c r="AG152">
        <v>6423779</v>
      </c>
      <c r="AH152" t="s">
        <v>30892</v>
      </c>
      <c r="AI152" t="s">
        <v>30891</v>
      </c>
      <c r="AJ152" t="s">
        <v>30890</v>
      </c>
      <c r="AK152" t="s">
        <v>30889</v>
      </c>
      <c r="AL152">
        <v>68</v>
      </c>
      <c r="AM152" s="5">
        <f t="shared" si="18"/>
        <v>7.5555555555555554</v>
      </c>
      <c r="AN152" s="4">
        <f t="shared" si="19"/>
        <v>1.144347679750936E-2</v>
      </c>
      <c r="AO152" s="3"/>
      <c r="AP152">
        <v>0</v>
      </c>
      <c r="AR152" t="s">
        <v>11</v>
      </c>
      <c r="AT152" s="2">
        <v>3.8340000000000001</v>
      </c>
      <c r="AU152" s="1">
        <f t="shared" si="20"/>
        <v>2.8248184119309405</v>
      </c>
      <c r="AV152" s="1">
        <f t="shared" si="21"/>
        <v>2.3446839170223677</v>
      </c>
      <c r="AW152" s="1">
        <f t="shared" si="22"/>
        <v>1.864549422113795</v>
      </c>
    </row>
    <row r="153" spans="1:49" x14ac:dyDescent="0.2">
      <c r="A153">
        <v>151</v>
      </c>
      <c r="B153" t="s">
        <v>30888</v>
      </c>
      <c r="C153" t="s">
        <v>30887</v>
      </c>
      <c r="F153" t="s">
        <v>30886</v>
      </c>
      <c r="G153" t="s">
        <v>2</v>
      </c>
      <c r="H153" t="s">
        <v>1</v>
      </c>
      <c r="I153" t="s">
        <v>30885</v>
      </c>
      <c r="J153">
        <v>60032053</v>
      </c>
      <c r="K153" t="s">
        <v>378</v>
      </c>
      <c r="L153" t="s">
        <v>149</v>
      </c>
      <c r="M153" t="s">
        <v>131</v>
      </c>
      <c r="N153">
        <v>2</v>
      </c>
      <c r="O153" t="s">
        <v>30884</v>
      </c>
      <c r="P153" t="s">
        <v>30883</v>
      </c>
      <c r="Q153" t="s">
        <v>785</v>
      </c>
      <c r="R153" s="8">
        <v>41611</v>
      </c>
      <c r="S153" s="9">
        <f t="shared" si="16"/>
        <v>2013</v>
      </c>
      <c r="T153" s="9">
        <v>2013</v>
      </c>
      <c r="U153" s="9">
        <f t="shared" si="17"/>
        <v>9</v>
      </c>
      <c r="V153" s="8">
        <v>2013</v>
      </c>
      <c r="W153" t="s">
        <v>762</v>
      </c>
      <c r="X153" s="2">
        <v>1.3280000000000001</v>
      </c>
      <c r="Y153" s="7">
        <f t="shared" si="23"/>
        <v>3.5450201542937994E-2</v>
      </c>
      <c r="AA153">
        <v>15361225</v>
      </c>
      <c r="AB153">
        <v>18894</v>
      </c>
      <c r="AD153" t="s">
        <v>0</v>
      </c>
      <c r="AE153">
        <v>12</v>
      </c>
      <c r="AG153">
        <v>6657720</v>
      </c>
      <c r="AH153" t="s">
        <v>30882</v>
      </c>
      <c r="AI153" t="s">
        <v>30881</v>
      </c>
      <c r="AJ153" t="s">
        <v>30880</v>
      </c>
      <c r="AK153" t="s">
        <v>30879</v>
      </c>
      <c r="AL153">
        <v>59</v>
      </c>
      <c r="AM153" s="5">
        <f t="shared" si="18"/>
        <v>6.5555555555555554</v>
      </c>
      <c r="AN153" s="4">
        <f t="shared" si="19"/>
        <v>9.9288989860742988E-3</v>
      </c>
      <c r="AO153" s="3"/>
      <c r="AP153">
        <v>0</v>
      </c>
      <c r="AR153" t="s">
        <v>11</v>
      </c>
      <c r="AT153" s="2">
        <v>3.8340000000000001</v>
      </c>
      <c r="AU153" s="1">
        <f t="shared" si="20"/>
        <v>2.7793810775878884</v>
      </c>
      <c r="AV153" s="1">
        <f t="shared" si="21"/>
        <v>2.2689550264506146</v>
      </c>
      <c r="AW153" s="1">
        <f t="shared" si="22"/>
        <v>1.7585289753133406</v>
      </c>
    </row>
    <row r="154" spans="1:49" x14ac:dyDescent="0.2">
      <c r="A154">
        <v>152</v>
      </c>
      <c r="B154" t="s">
        <v>30878</v>
      </c>
      <c r="C154" t="s">
        <v>30877</v>
      </c>
      <c r="F154" t="s">
        <v>30876</v>
      </c>
      <c r="G154" t="s">
        <v>2</v>
      </c>
      <c r="H154" t="s">
        <v>1</v>
      </c>
      <c r="I154" t="s">
        <v>30875</v>
      </c>
      <c r="J154" t="s">
        <v>30874</v>
      </c>
      <c r="K154" t="s">
        <v>30873</v>
      </c>
      <c r="L154" t="s">
        <v>12413</v>
      </c>
      <c r="M154" t="s">
        <v>455</v>
      </c>
      <c r="N154">
        <v>3</v>
      </c>
      <c r="O154" t="s">
        <v>30872</v>
      </c>
      <c r="P154" t="s">
        <v>30871</v>
      </c>
      <c r="Q154" t="s">
        <v>30870</v>
      </c>
      <c r="R154" s="8">
        <v>41611</v>
      </c>
      <c r="S154" s="9">
        <f t="shared" si="16"/>
        <v>2013</v>
      </c>
      <c r="T154" s="9">
        <v>2013</v>
      </c>
      <c r="U154" s="9">
        <f t="shared" si="17"/>
        <v>9</v>
      </c>
      <c r="V154" s="8">
        <v>2013</v>
      </c>
      <c r="W154" t="s">
        <v>762</v>
      </c>
      <c r="X154" s="2">
        <v>1.3280000000000001</v>
      </c>
      <c r="Y154" s="7">
        <f t="shared" si="23"/>
        <v>3.5450201542937994E-2</v>
      </c>
      <c r="AA154">
        <v>15361225</v>
      </c>
      <c r="AB154">
        <v>18894</v>
      </c>
      <c r="AD154" t="s">
        <v>0</v>
      </c>
      <c r="AE154">
        <v>12</v>
      </c>
      <c r="AG154">
        <v>6420868</v>
      </c>
      <c r="AH154" t="s">
        <v>30869</v>
      </c>
      <c r="AI154" t="s">
        <v>30868</v>
      </c>
      <c r="AJ154" t="s">
        <v>30867</v>
      </c>
      <c r="AK154" t="s">
        <v>30866</v>
      </c>
      <c r="AL154">
        <v>52</v>
      </c>
      <c r="AM154" s="5">
        <f t="shared" si="18"/>
        <v>5.7777777777777777</v>
      </c>
      <c r="AN154" s="4">
        <f t="shared" si="19"/>
        <v>8.7508940216248048E-3</v>
      </c>
      <c r="AO154" s="3"/>
      <c r="AP154">
        <v>0</v>
      </c>
      <c r="AR154" t="s">
        <v>11</v>
      </c>
      <c r="AT154" s="2">
        <v>3.8340000000000001</v>
      </c>
      <c r="AU154" s="1">
        <f t="shared" si="20"/>
        <v>2.7440409286544036</v>
      </c>
      <c r="AV154" s="1">
        <f t="shared" si="21"/>
        <v>2.2100547782281397</v>
      </c>
      <c r="AW154" s="1">
        <f t="shared" si="22"/>
        <v>1.6760686278018762</v>
      </c>
    </row>
    <row r="155" spans="1:49" x14ac:dyDescent="0.2">
      <c r="A155">
        <v>153</v>
      </c>
      <c r="B155" t="s">
        <v>30865</v>
      </c>
      <c r="C155" t="s">
        <v>30864</v>
      </c>
      <c r="F155" t="s">
        <v>30863</v>
      </c>
      <c r="G155" t="s">
        <v>2</v>
      </c>
      <c r="H155" t="s">
        <v>1</v>
      </c>
      <c r="I155" t="s">
        <v>426</v>
      </c>
      <c r="J155" t="s">
        <v>30862</v>
      </c>
      <c r="K155" t="s">
        <v>30861</v>
      </c>
      <c r="L155" t="s">
        <v>30860</v>
      </c>
      <c r="M155" t="s">
        <v>40</v>
      </c>
      <c r="N155">
        <v>5</v>
      </c>
      <c r="O155" t="s">
        <v>30859</v>
      </c>
      <c r="P155" t="s">
        <v>30858</v>
      </c>
      <c r="Q155" t="s">
        <v>30857</v>
      </c>
      <c r="R155" s="8">
        <v>41611</v>
      </c>
      <c r="S155" s="9">
        <f t="shared" si="16"/>
        <v>2013</v>
      </c>
      <c r="T155" s="9">
        <v>2013</v>
      </c>
      <c r="U155" s="9">
        <f t="shared" si="17"/>
        <v>9</v>
      </c>
      <c r="V155" s="8">
        <v>2013</v>
      </c>
      <c r="W155" t="s">
        <v>762</v>
      </c>
      <c r="X155" s="2">
        <v>1.3280000000000001</v>
      </c>
      <c r="Y155" s="7">
        <f t="shared" si="23"/>
        <v>3.5450201542937994E-2</v>
      </c>
      <c r="AA155">
        <v>15361225</v>
      </c>
      <c r="AB155">
        <v>18894</v>
      </c>
      <c r="AD155" t="s">
        <v>0</v>
      </c>
      <c r="AE155">
        <v>12</v>
      </c>
      <c r="AG155">
        <v>6407710</v>
      </c>
      <c r="AH155" t="s">
        <v>30856</v>
      </c>
      <c r="AI155" t="s">
        <v>30855</v>
      </c>
      <c r="AJ155" t="s">
        <v>30854</v>
      </c>
      <c r="AK155" t="s">
        <v>30853</v>
      </c>
      <c r="AL155">
        <v>10</v>
      </c>
      <c r="AM155" s="5">
        <f t="shared" si="18"/>
        <v>1.1111111111111112</v>
      </c>
      <c r="AN155" s="4">
        <f t="shared" si="19"/>
        <v>1.6828642349278472E-3</v>
      </c>
      <c r="AO155" s="3"/>
      <c r="AP155">
        <v>0</v>
      </c>
      <c r="AR155" t="s">
        <v>11</v>
      </c>
      <c r="AT155" s="2">
        <v>3.8340000000000001</v>
      </c>
      <c r="AU155" s="1">
        <f t="shared" si="20"/>
        <v>2.5320000350534952</v>
      </c>
      <c r="AV155" s="1">
        <f t="shared" si="21"/>
        <v>1.8566532888932921</v>
      </c>
      <c r="AW155" s="1">
        <f t="shared" si="22"/>
        <v>1.1813065427330891</v>
      </c>
    </row>
    <row r="156" spans="1:49" x14ac:dyDescent="0.2">
      <c r="A156">
        <v>154</v>
      </c>
      <c r="B156" t="s">
        <v>30852</v>
      </c>
      <c r="C156" t="s">
        <v>30851</v>
      </c>
      <c r="F156" t="s">
        <v>30850</v>
      </c>
      <c r="G156" t="s">
        <v>2</v>
      </c>
      <c r="H156" t="s">
        <v>1</v>
      </c>
      <c r="I156" t="s">
        <v>1209</v>
      </c>
      <c r="J156" t="s">
        <v>30849</v>
      </c>
      <c r="K156" t="s">
        <v>30848</v>
      </c>
      <c r="L156" t="s">
        <v>15953</v>
      </c>
      <c r="M156" t="s">
        <v>5</v>
      </c>
      <c r="N156">
        <v>4</v>
      </c>
      <c r="O156" t="s">
        <v>30847</v>
      </c>
      <c r="P156" t="s">
        <v>30846</v>
      </c>
      <c r="Q156" t="s">
        <v>30845</v>
      </c>
      <c r="R156" s="8">
        <v>41611</v>
      </c>
      <c r="S156" s="9">
        <f t="shared" si="16"/>
        <v>2013</v>
      </c>
      <c r="T156" s="9">
        <v>2013</v>
      </c>
      <c r="U156" s="9">
        <f t="shared" si="17"/>
        <v>9</v>
      </c>
      <c r="V156" s="8">
        <v>2013</v>
      </c>
      <c r="W156" t="s">
        <v>762</v>
      </c>
      <c r="X156" s="2">
        <v>1.3280000000000001</v>
      </c>
      <c r="Y156" s="7">
        <f t="shared" si="23"/>
        <v>3.5450201542937994E-2</v>
      </c>
      <c r="AA156">
        <v>15361225</v>
      </c>
      <c r="AB156">
        <v>18894</v>
      </c>
      <c r="AD156" t="s">
        <v>0</v>
      </c>
      <c r="AE156">
        <v>12</v>
      </c>
      <c r="AG156">
        <v>6407699</v>
      </c>
      <c r="AH156" s="6">
        <v>44476</v>
      </c>
      <c r="AI156" t="s">
        <v>30844</v>
      </c>
      <c r="AJ156" t="s">
        <v>30843</v>
      </c>
      <c r="AK156" t="s">
        <v>30842</v>
      </c>
      <c r="AL156">
        <v>39</v>
      </c>
      <c r="AM156" s="5">
        <f t="shared" si="18"/>
        <v>4.333333333333333</v>
      </c>
      <c r="AN156" s="4">
        <f t="shared" si="19"/>
        <v>6.5631705162186036E-3</v>
      </c>
      <c r="AO156" s="3"/>
      <c r="AP156">
        <v>0</v>
      </c>
      <c r="AR156" t="s">
        <v>11</v>
      </c>
      <c r="AT156" s="2">
        <v>3.8340000000000001</v>
      </c>
      <c r="AU156" s="1">
        <f t="shared" si="20"/>
        <v>2.6784092234922179</v>
      </c>
      <c r="AV156" s="1">
        <f t="shared" si="21"/>
        <v>2.1006686029578296</v>
      </c>
      <c r="AW156" s="1">
        <f t="shared" si="22"/>
        <v>1.5229279824234421</v>
      </c>
    </row>
    <row r="157" spans="1:49" x14ac:dyDescent="0.2">
      <c r="A157">
        <v>155</v>
      </c>
      <c r="B157" t="s">
        <v>30841</v>
      </c>
      <c r="C157" t="s">
        <v>30840</v>
      </c>
      <c r="F157" t="s">
        <v>30839</v>
      </c>
      <c r="G157" t="s">
        <v>2</v>
      </c>
      <c r="H157" t="s">
        <v>1</v>
      </c>
      <c r="I157" t="s">
        <v>30838</v>
      </c>
      <c r="J157">
        <v>60014171</v>
      </c>
      <c r="K157" t="s">
        <v>9600</v>
      </c>
      <c r="L157" t="s">
        <v>9599</v>
      </c>
      <c r="M157" t="s">
        <v>12</v>
      </c>
      <c r="N157">
        <v>4</v>
      </c>
      <c r="O157" t="s">
        <v>30837</v>
      </c>
      <c r="P157" t="s">
        <v>30836</v>
      </c>
      <c r="Q157" t="s">
        <v>30835</v>
      </c>
      <c r="R157" s="8">
        <v>41611</v>
      </c>
      <c r="S157" s="9">
        <f t="shared" si="16"/>
        <v>2013</v>
      </c>
      <c r="T157" s="9">
        <v>2013</v>
      </c>
      <c r="U157" s="9">
        <f t="shared" si="17"/>
        <v>9</v>
      </c>
      <c r="V157" s="8">
        <v>2013</v>
      </c>
      <c r="W157" t="s">
        <v>762</v>
      </c>
      <c r="X157" s="2">
        <v>1.3280000000000001</v>
      </c>
      <c r="Y157" s="7">
        <f t="shared" si="23"/>
        <v>3.5450201542937994E-2</v>
      </c>
      <c r="AA157">
        <v>15361225</v>
      </c>
      <c r="AB157">
        <v>18894</v>
      </c>
      <c r="AD157" t="s">
        <v>0</v>
      </c>
      <c r="AE157">
        <v>12</v>
      </c>
      <c r="AG157">
        <v>6422322</v>
      </c>
      <c r="AH157" t="s">
        <v>30834</v>
      </c>
      <c r="AI157" t="s">
        <v>30833</v>
      </c>
      <c r="AJ157" t="s">
        <v>30832</v>
      </c>
      <c r="AK157" t="s">
        <v>30831</v>
      </c>
      <c r="AL157">
        <v>21</v>
      </c>
      <c r="AM157" s="5">
        <f t="shared" si="18"/>
        <v>2.3333333333333335</v>
      </c>
      <c r="AN157" s="4">
        <f t="shared" si="19"/>
        <v>3.5340148933484792E-3</v>
      </c>
      <c r="AO157" s="3"/>
      <c r="AP157">
        <v>0</v>
      </c>
      <c r="AQ157" t="s">
        <v>61</v>
      </c>
      <c r="AR157" t="s">
        <v>11</v>
      </c>
      <c r="AS157" t="s">
        <v>60</v>
      </c>
      <c r="AT157" s="2">
        <v>3.8340000000000001</v>
      </c>
      <c r="AU157" s="1">
        <f t="shared" si="20"/>
        <v>2.5875345548061137</v>
      </c>
      <c r="AV157" s="1">
        <f t="shared" si="21"/>
        <v>1.9492108218143238</v>
      </c>
      <c r="AW157" s="1">
        <f t="shared" si="22"/>
        <v>1.3108870888225332</v>
      </c>
    </row>
    <row r="158" spans="1:49" x14ac:dyDescent="0.2">
      <c r="A158">
        <v>156</v>
      </c>
      <c r="B158" t="s">
        <v>30830</v>
      </c>
      <c r="F158" t="s">
        <v>30829</v>
      </c>
      <c r="G158" t="s">
        <v>2</v>
      </c>
      <c r="H158" t="s">
        <v>1</v>
      </c>
      <c r="I158" t="s">
        <v>2721</v>
      </c>
      <c r="J158" t="s">
        <v>30828</v>
      </c>
      <c r="K158" t="s">
        <v>30827</v>
      </c>
      <c r="L158" t="s">
        <v>30826</v>
      </c>
      <c r="M158" t="s">
        <v>124</v>
      </c>
      <c r="N158">
        <v>4</v>
      </c>
      <c r="O158" t="s">
        <v>30825</v>
      </c>
      <c r="P158" t="s">
        <v>30824</v>
      </c>
      <c r="Q158" t="s">
        <v>30823</v>
      </c>
      <c r="R158" s="8">
        <v>41611</v>
      </c>
      <c r="S158" s="9">
        <f t="shared" si="16"/>
        <v>2013</v>
      </c>
      <c r="T158" s="9">
        <v>2013</v>
      </c>
      <c r="U158" s="9">
        <f t="shared" si="17"/>
        <v>9</v>
      </c>
      <c r="V158" s="8">
        <v>2013</v>
      </c>
      <c r="W158" t="s">
        <v>1652</v>
      </c>
      <c r="X158" s="2">
        <v>0.17499999999999999</v>
      </c>
      <c r="Y158" s="7">
        <f t="shared" si="23"/>
        <v>4.6715250527214966E-3</v>
      </c>
      <c r="AA158">
        <v>9734562</v>
      </c>
      <c r="AB158">
        <v>21100217234</v>
      </c>
      <c r="AC158">
        <v>9739769</v>
      </c>
      <c r="AD158" t="s">
        <v>0</v>
      </c>
      <c r="AE158">
        <v>8</v>
      </c>
      <c r="AF158">
        <v>13</v>
      </c>
      <c r="AH158" t="s">
        <v>30822</v>
      </c>
      <c r="AI158" t="s">
        <v>30821</v>
      </c>
      <c r="AJ158" t="s">
        <v>30820</v>
      </c>
      <c r="AK158" t="s">
        <v>30819</v>
      </c>
      <c r="AL158">
        <v>0</v>
      </c>
      <c r="AM158" s="5">
        <f t="shared" si="18"/>
        <v>0</v>
      </c>
      <c r="AN158" s="4">
        <f t="shared" si="19"/>
        <v>0</v>
      </c>
      <c r="AO158" s="3"/>
      <c r="AP158">
        <v>0</v>
      </c>
      <c r="AR158" t="s">
        <v>11</v>
      </c>
      <c r="AT158" s="2" t="s">
        <v>10</v>
      </c>
      <c r="AU158" s="1">
        <f t="shared" si="20"/>
        <v>0.32700675369050475</v>
      </c>
      <c r="AV158" s="1">
        <f t="shared" si="21"/>
        <v>0.23357625263607484</v>
      </c>
      <c r="AW158" s="1">
        <f t="shared" si="22"/>
        <v>0.14014575158164488</v>
      </c>
    </row>
    <row r="159" spans="1:49" x14ac:dyDescent="0.2">
      <c r="A159">
        <v>157</v>
      </c>
      <c r="B159" t="s">
        <v>30818</v>
      </c>
      <c r="C159" t="s">
        <v>30817</v>
      </c>
      <c r="F159" t="s">
        <v>30816</v>
      </c>
      <c r="G159" t="s">
        <v>2</v>
      </c>
      <c r="H159" t="s">
        <v>1</v>
      </c>
      <c r="I159" t="s">
        <v>2218</v>
      </c>
      <c r="J159">
        <v>60025578</v>
      </c>
      <c r="K159" t="s">
        <v>169</v>
      </c>
      <c r="L159" t="s">
        <v>168</v>
      </c>
      <c r="M159" t="s">
        <v>120</v>
      </c>
      <c r="N159">
        <v>4</v>
      </c>
      <c r="O159" t="s">
        <v>30815</v>
      </c>
      <c r="P159" t="s">
        <v>30814</v>
      </c>
      <c r="Q159" t="s">
        <v>167</v>
      </c>
      <c r="R159" s="8">
        <v>41611</v>
      </c>
      <c r="S159" s="9">
        <f t="shared" si="16"/>
        <v>2013</v>
      </c>
      <c r="T159" s="9">
        <v>2013</v>
      </c>
      <c r="U159" s="9">
        <f t="shared" si="17"/>
        <v>9</v>
      </c>
      <c r="V159" s="8">
        <v>2013</v>
      </c>
      <c r="W159" t="s">
        <v>762</v>
      </c>
      <c r="X159" s="2">
        <v>1.3280000000000001</v>
      </c>
      <c r="Y159" s="7">
        <f t="shared" si="23"/>
        <v>3.5450201542937994E-2</v>
      </c>
      <c r="AA159">
        <v>15361225</v>
      </c>
      <c r="AB159">
        <v>18894</v>
      </c>
      <c r="AD159" t="s">
        <v>0</v>
      </c>
      <c r="AE159">
        <v>12</v>
      </c>
      <c r="AG159">
        <v>6407710</v>
      </c>
      <c r="AH159" t="s">
        <v>30813</v>
      </c>
      <c r="AI159" t="s">
        <v>30812</v>
      </c>
      <c r="AJ159" t="s">
        <v>30811</v>
      </c>
      <c r="AK159" t="s">
        <v>30810</v>
      </c>
      <c r="AL159">
        <v>114</v>
      </c>
      <c r="AM159" s="5">
        <f t="shared" si="18"/>
        <v>12.666666666666666</v>
      </c>
      <c r="AN159" s="4">
        <f t="shared" si="19"/>
        <v>1.9184652278177457E-2</v>
      </c>
      <c r="AO159" s="3"/>
      <c r="AP159">
        <v>0</v>
      </c>
      <c r="AQ159" t="s">
        <v>65</v>
      </c>
      <c r="AR159">
        <v>61101066</v>
      </c>
      <c r="AS159" t="s">
        <v>64</v>
      </c>
      <c r="AT159" s="2">
        <v>3.8340000000000001</v>
      </c>
      <c r="AU159" s="1">
        <f t="shared" si="20"/>
        <v>3.0570536763509835</v>
      </c>
      <c r="AV159" s="1">
        <f t="shared" si="21"/>
        <v>2.7317426910557727</v>
      </c>
      <c r="AW159" s="1">
        <f t="shared" si="22"/>
        <v>2.4064317057605615</v>
      </c>
    </row>
    <row r="160" spans="1:49" x14ac:dyDescent="0.2">
      <c r="A160">
        <v>158</v>
      </c>
      <c r="B160" t="s">
        <v>30809</v>
      </c>
      <c r="C160" t="s">
        <v>30808</v>
      </c>
      <c r="F160" t="s">
        <v>30807</v>
      </c>
      <c r="G160" t="s">
        <v>2</v>
      </c>
      <c r="H160" t="s">
        <v>1</v>
      </c>
      <c r="I160" t="s">
        <v>6898</v>
      </c>
      <c r="J160">
        <v>60016849</v>
      </c>
      <c r="K160" t="s">
        <v>1490</v>
      </c>
      <c r="L160" t="s">
        <v>1489</v>
      </c>
      <c r="M160" t="s">
        <v>12</v>
      </c>
      <c r="N160">
        <v>2</v>
      </c>
      <c r="O160" t="s">
        <v>30806</v>
      </c>
      <c r="P160" t="s">
        <v>30805</v>
      </c>
      <c r="Q160" t="s">
        <v>1488</v>
      </c>
      <c r="R160" s="8">
        <v>41611</v>
      </c>
      <c r="S160" s="9">
        <f t="shared" si="16"/>
        <v>2013</v>
      </c>
      <c r="T160" s="9">
        <v>2013</v>
      </c>
      <c r="U160" s="9">
        <f t="shared" si="17"/>
        <v>9</v>
      </c>
      <c r="V160" s="8">
        <v>2013</v>
      </c>
      <c r="W160" t="s">
        <v>762</v>
      </c>
      <c r="X160" s="2">
        <v>1.3280000000000001</v>
      </c>
      <c r="Y160" s="7">
        <f t="shared" si="23"/>
        <v>3.5450201542937994E-2</v>
      </c>
      <c r="AA160">
        <v>15361225</v>
      </c>
      <c r="AB160">
        <v>18894</v>
      </c>
      <c r="AD160" t="s">
        <v>0</v>
      </c>
      <c r="AE160">
        <v>12</v>
      </c>
      <c r="AG160">
        <v>6451109</v>
      </c>
      <c r="AH160" t="s">
        <v>1787</v>
      </c>
      <c r="AI160" t="s">
        <v>30804</v>
      </c>
      <c r="AJ160" t="s">
        <v>30803</v>
      </c>
      <c r="AK160" t="s">
        <v>30802</v>
      </c>
      <c r="AL160">
        <v>21</v>
      </c>
      <c r="AM160" s="5">
        <f t="shared" si="18"/>
        <v>2.3333333333333335</v>
      </c>
      <c r="AN160" s="4">
        <f t="shared" si="19"/>
        <v>3.5340148933484792E-3</v>
      </c>
      <c r="AO160" s="3"/>
      <c r="AP160">
        <v>0</v>
      </c>
      <c r="AR160" t="s">
        <v>11</v>
      </c>
      <c r="AT160" s="2">
        <v>3.8340000000000001</v>
      </c>
      <c r="AU160" s="1">
        <f t="shared" si="20"/>
        <v>2.5875345548061137</v>
      </c>
      <c r="AV160" s="1">
        <f t="shared" si="21"/>
        <v>1.9492108218143238</v>
      </c>
      <c r="AW160" s="1">
        <f t="shared" si="22"/>
        <v>1.3108870888225332</v>
      </c>
    </row>
    <row r="161" spans="1:49" x14ac:dyDescent="0.2">
      <c r="A161">
        <v>159</v>
      </c>
      <c r="B161" t="s">
        <v>30801</v>
      </c>
      <c r="C161" t="s">
        <v>30800</v>
      </c>
      <c r="F161" t="s">
        <v>30799</v>
      </c>
      <c r="G161" t="s">
        <v>2</v>
      </c>
      <c r="H161" t="s">
        <v>1</v>
      </c>
      <c r="I161" t="s">
        <v>2810</v>
      </c>
      <c r="J161" t="s">
        <v>2809</v>
      </c>
      <c r="K161" t="s">
        <v>2808</v>
      </c>
      <c r="L161" t="s">
        <v>2807</v>
      </c>
      <c r="M161" t="s">
        <v>124</v>
      </c>
      <c r="N161">
        <v>3</v>
      </c>
      <c r="O161" t="s">
        <v>30798</v>
      </c>
      <c r="P161" t="s">
        <v>3162</v>
      </c>
      <c r="Q161" t="s">
        <v>2813</v>
      </c>
      <c r="R161" s="8">
        <v>41611</v>
      </c>
      <c r="S161" s="9">
        <f t="shared" si="16"/>
        <v>2013</v>
      </c>
      <c r="T161" s="9">
        <v>2013</v>
      </c>
      <c r="U161" s="9">
        <f t="shared" si="17"/>
        <v>9</v>
      </c>
      <c r="V161" s="8">
        <v>2013</v>
      </c>
      <c r="W161" t="s">
        <v>762</v>
      </c>
      <c r="X161" s="2">
        <v>1.3280000000000001</v>
      </c>
      <c r="Y161" s="7">
        <f t="shared" si="23"/>
        <v>3.5450201542937994E-2</v>
      </c>
      <c r="AA161">
        <v>15361225</v>
      </c>
      <c r="AB161">
        <v>18894</v>
      </c>
      <c r="AD161" t="s">
        <v>0</v>
      </c>
      <c r="AE161">
        <v>12</v>
      </c>
      <c r="AG161">
        <v>6423778</v>
      </c>
      <c r="AH161" t="s">
        <v>30797</v>
      </c>
      <c r="AI161" t="s">
        <v>30796</v>
      </c>
      <c r="AJ161" t="s">
        <v>30795</v>
      </c>
      <c r="AK161" t="s">
        <v>30794</v>
      </c>
      <c r="AL161">
        <v>188</v>
      </c>
      <c r="AM161" s="5">
        <f t="shared" si="18"/>
        <v>20.888888888888889</v>
      </c>
      <c r="AN161" s="4">
        <f t="shared" si="19"/>
        <v>3.1637847616643525E-2</v>
      </c>
      <c r="AO161" s="3"/>
      <c r="AP161">
        <v>0</v>
      </c>
      <c r="AR161" t="s">
        <v>11</v>
      </c>
      <c r="AT161" s="2">
        <v>3.8340000000000001</v>
      </c>
      <c r="AU161" s="1">
        <f t="shared" si="20"/>
        <v>3.4306495365049647</v>
      </c>
      <c r="AV161" s="1">
        <f t="shared" si="21"/>
        <v>3.3544024579790763</v>
      </c>
      <c r="AW161" s="1">
        <f t="shared" si="22"/>
        <v>3.2781553794531861</v>
      </c>
    </row>
    <row r="162" spans="1:49" x14ac:dyDescent="0.2">
      <c r="A162">
        <v>160</v>
      </c>
      <c r="B162" t="s">
        <v>30793</v>
      </c>
      <c r="C162" t="s">
        <v>30792</v>
      </c>
      <c r="F162" t="s">
        <v>30791</v>
      </c>
      <c r="G162" t="s">
        <v>2</v>
      </c>
      <c r="H162" t="s">
        <v>1</v>
      </c>
      <c r="I162" t="s">
        <v>30790</v>
      </c>
      <c r="J162" t="s">
        <v>19715</v>
      </c>
      <c r="K162" t="s">
        <v>19714</v>
      </c>
      <c r="L162" t="s">
        <v>19713</v>
      </c>
      <c r="M162" t="s">
        <v>19712</v>
      </c>
      <c r="N162">
        <v>7</v>
      </c>
      <c r="O162" t="s">
        <v>30789</v>
      </c>
      <c r="P162" t="s">
        <v>30788</v>
      </c>
      <c r="Q162" t="s">
        <v>30787</v>
      </c>
      <c r="R162" s="8">
        <v>41611</v>
      </c>
      <c r="S162" s="9">
        <f t="shared" si="16"/>
        <v>2013</v>
      </c>
      <c r="T162" s="9">
        <v>2013</v>
      </c>
      <c r="U162" s="9">
        <f t="shared" si="17"/>
        <v>9</v>
      </c>
      <c r="V162" s="8">
        <v>2013</v>
      </c>
      <c r="W162" t="s">
        <v>762</v>
      </c>
      <c r="X162" s="2">
        <v>1.3280000000000001</v>
      </c>
      <c r="Y162" s="7">
        <f t="shared" si="23"/>
        <v>3.5450201542937994E-2</v>
      </c>
      <c r="AA162">
        <v>15361225</v>
      </c>
      <c r="AB162">
        <v>18894</v>
      </c>
      <c r="AD162" t="s">
        <v>0</v>
      </c>
      <c r="AE162">
        <v>12</v>
      </c>
      <c r="AG162">
        <v>6412709</v>
      </c>
      <c r="AH162" t="s">
        <v>30786</v>
      </c>
      <c r="AI162" t="s">
        <v>30785</v>
      </c>
      <c r="AJ162" t="s">
        <v>30784</v>
      </c>
      <c r="AK162" t="s">
        <v>30783</v>
      </c>
      <c r="AL162">
        <v>19</v>
      </c>
      <c r="AM162" s="5">
        <f t="shared" si="18"/>
        <v>2.1111111111111112</v>
      </c>
      <c r="AN162" s="4">
        <f t="shared" si="19"/>
        <v>3.1974420463629096E-3</v>
      </c>
      <c r="AO162" s="3"/>
      <c r="AP162">
        <v>0</v>
      </c>
      <c r="AR162" t="s">
        <v>11</v>
      </c>
      <c r="AT162" s="2">
        <v>3.8340000000000001</v>
      </c>
      <c r="AU162" s="1">
        <f t="shared" si="20"/>
        <v>2.5774373693965469</v>
      </c>
      <c r="AV162" s="1">
        <f t="shared" si="21"/>
        <v>1.9323821794650451</v>
      </c>
      <c r="AW162" s="1">
        <f t="shared" si="22"/>
        <v>1.2873269895335433</v>
      </c>
    </row>
    <row r="163" spans="1:49" x14ac:dyDescent="0.2">
      <c r="A163">
        <v>161</v>
      </c>
      <c r="B163" t="s">
        <v>30782</v>
      </c>
      <c r="C163" t="s">
        <v>30781</v>
      </c>
      <c r="F163" t="s">
        <v>30780</v>
      </c>
      <c r="G163" t="s">
        <v>2</v>
      </c>
      <c r="H163" t="s">
        <v>1</v>
      </c>
      <c r="I163" t="s">
        <v>1640</v>
      </c>
      <c r="J163">
        <v>60012370</v>
      </c>
      <c r="K163" t="s">
        <v>500</v>
      </c>
      <c r="L163" t="s">
        <v>499</v>
      </c>
      <c r="M163" t="s">
        <v>87</v>
      </c>
      <c r="N163">
        <v>2</v>
      </c>
      <c r="O163" t="s">
        <v>30779</v>
      </c>
      <c r="P163" t="s">
        <v>30778</v>
      </c>
      <c r="Q163" t="s">
        <v>498</v>
      </c>
      <c r="R163" s="8">
        <v>41611</v>
      </c>
      <c r="S163" s="9">
        <f t="shared" si="16"/>
        <v>2013</v>
      </c>
      <c r="T163" s="9">
        <v>2013</v>
      </c>
      <c r="U163" s="9">
        <f t="shared" si="17"/>
        <v>9</v>
      </c>
      <c r="V163" s="8">
        <v>2013</v>
      </c>
      <c r="W163" t="s">
        <v>762</v>
      </c>
      <c r="X163" s="2">
        <v>1.3280000000000001</v>
      </c>
      <c r="Y163" s="7">
        <f t="shared" si="23"/>
        <v>3.5450201542937994E-2</v>
      </c>
      <c r="AA163">
        <v>15361225</v>
      </c>
      <c r="AB163">
        <v>18894</v>
      </c>
      <c r="AD163" t="s">
        <v>0</v>
      </c>
      <c r="AE163">
        <v>12</v>
      </c>
      <c r="AG163">
        <v>6423203</v>
      </c>
      <c r="AH163" t="s">
        <v>30777</v>
      </c>
      <c r="AI163" t="s">
        <v>30776</v>
      </c>
      <c r="AJ163" t="s">
        <v>30775</v>
      </c>
      <c r="AK163" t="s">
        <v>30774</v>
      </c>
      <c r="AL163">
        <v>36</v>
      </c>
      <c r="AM163" s="5">
        <f t="shared" si="18"/>
        <v>4</v>
      </c>
      <c r="AN163" s="4">
        <f t="shared" si="19"/>
        <v>6.0583112457402496E-3</v>
      </c>
      <c r="AO163" s="3"/>
      <c r="AP163">
        <v>0</v>
      </c>
      <c r="AR163" t="s">
        <v>11</v>
      </c>
      <c r="AT163" s="2">
        <v>3.8340000000000001</v>
      </c>
      <c r="AU163" s="1">
        <f t="shared" si="20"/>
        <v>2.6632634453778667</v>
      </c>
      <c r="AV163" s="1">
        <f t="shared" si="21"/>
        <v>2.0754256394339121</v>
      </c>
      <c r="AW163" s="1">
        <f t="shared" si="22"/>
        <v>1.4875878334899573</v>
      </c>
    </row>
    <row r="164" spans="1:49" x14ac:dyDescent="0.2">
      <c r="A164">
        <v>162</v>
      </c>
      <c r="B164" t="s">
        <v>30773</v>
      </c>
      <c r="C164" t="s">
        <v>30772</v>
      </c>
      <c r="F164" t="s">
        <v>30771</v>
      </c>
      <c r="G164" t="s">
        <v>2</v>
      </c>
      <c r="H164" t="s">
        <v>1</v>
      </c>
      <c r="I164" t="s">
        <v>30770</v>
      </c>
      <c r="J164" t="s">
        <v>30769</v>
      </c>
      <c r="K164" t="s">
        <v>30768</v>
      </c>
      <c r="L164" t="s">
        <v>30767</v>
      </c>
      <c r="M164" t="s">
        <v>1271</v>
      </c>
      <c r="N164">
        <v>5</v>
      </c>
      <c r="O164" t="s">
        <v>30766</v>
      </c>
      <c r="P164" t="s">
        <v>30765</v>
      </c>
      <c r="Q164" t="s">
        <v>30764</v>
      </c>
      <c r="R164" s="8">
        <v>41611</v>
      </c>
      <c r="S164" s="9">
        <f t="shared" si="16"/>
        <v>2013</v>
      </c>
      <c r="T164" s="9">
        <v>2013</v>
      </c>
      <c r="U164" s="9">
        <f t="shared" si="17"/>
        <v>9</v>
      </c>
      <c r="V164" s="8">
        <v>2013</v>
      </c>
      <c r="W164" t="s">
        <v>762</v>
      </c>
      <c r="X164" s="2">
        <v>1.3280000000000001</v>
      </c>
      <c r="Y164" s="7">
        <f t="shared" si="23"/>
        <v>3.5450201542937994E-2</v>
      </c>
      <c r="AA164">
        <v>15361225</v>
      </c>
      <c r="AB164">
        <v>18894</v>
      </c>
      <c r="AD164" t="s">
        <v>0</v>
      </c>
      <c r="AE164">
        <v>12</v>
      </c>
      <c r="AG164">
        <v>6401153</v>
      </c>
      <c r="AH164" t="s">
        <v>2059</v>
      </c>
      <c r="AI164" t="s">
        <v>30763</v>
      </c>
      <c r="AJ164" t="s">
        <v>30762</v>
      </c>
      <c r="AK164" t="s">
        <v>30761</v>
      </c>
      <c r="AL164">
        <v>76</v>
      </c>
      <c r="AM164" s="5">
        <f t="shared" si="18"/>
        <v>8.4444444444444446</v>
      </c>
      <c r="AN164" s="4">
        <f t="shared" si="19"/>
        <v>1.2789768185451638E-2</v>
      </c>
      <c r="AO164" s="3"/>
      <c r="AP164">
        <v>0</v>
      </c>
      <c r="AR164" t="s">
        <v>11</v>
      </c>
      <c r="AT164" s="2">
        <v>3.8340000000000001</v>
      </c>
      <c r="AU164" s="1">
        <f t="shared" si="20"/>
        <v>2.8652071535692087</v>
      </c>
      <c r="AV164" s="1">
        <f t="shared" si="21"/>
        <v>2.4119984864194817</v>
      </c>
      <c r="AW164" s="1">
        <f t="shared" si="22"/>
        <v>1.9587898192697546</v>
      </c>
    </row>
    <row r="165" spans="1:49" x14ac:dyDescent="0.2">
      <c r="A165">
        <v>163</v>
      </c>
      <c r="B165" t="s">
        <v>30760</v>
      </c>
      <c r="C165" t="s">
        <v>30759</v>
      </c>
      <c r="F165" t="s">
        <v>30758</v>
      </c>
      <c r="G165" t="s">
        <v>2</v>
      </c>
      <c r="H165" t="s">
        <v>1</v>
      </c>
      <c r="I165" t="s">
        <v>2381</v>
      </c>
      <c r="J165">
        <v>60072431</v>
      </c>
      <c r="K165" t="s">
        <v>2380</v>
      </c>
      <c r="L165" t="s">
        <v>2061</v>
      </c>
      <c r="M165" t="s">
        <v>131</v>
      </c>
      <c r="N165">
        <v>2</v>
      </c>
      <c r="O165" t="s">
        <v>2379</v>
      </c>
      <c r="P165" t="s">
        <v>2378</v>
      </c>
      <c r="Q165" t="s">
        <v>2377</v>
      </c>
      <c r="R165" s="8">
        <v>41611</v>
      </c>
      <c r="S165" s="9">
        <f t="shared" si="16"/>
        <v>2013</v>
      </c>
      <c r="T165" s="9">
        <v>2013</v>
      </c>
      <c r="U165" s="9">
        <f t="shared" si="17"/>
        <v>9</v>
      </c>
      <c r="V165" s="8">
        <v>2013</v>
      </c>
      <c r="W165" t="s">
        <v>762</v>
      </c>
      <c r="X165" s="2">
        <v>1.3280000000000001</v>
      </c>
      <c r="Y165" s="7">
        <f t="shared" si="23"/>
        <v>3.5450201542937994E-2</v>
      </c>
      <c r="AA165">
        <v>15361225</v>
      </c>
      <c r="AB165">
        <v>18894</v>
      </c>
      <c r="AD165" t="s">
        <v>0</v>
      </c>
      <c r="AE165">
        <v>12</v>
      </c>
      <c r="AG165">
        <v>6425404</v>
      </c>
      <c r="AH165" t="s">
        <v>30757</v>
      </c>
      <c r="AI165" t="s">
        <v>30756</v>
      </c>
      <c r="AJ165" t="s">
        <v>30755</v>
      </c>
      <c r="AK165" t="s">
        <v>30754</v>
      </c>
      <c r="AL165">
        <v>37</v>
      </c>
      <c r="AM165" s="5">
        <f t="shared" si="18"/>
        <v>4.1111111111111107</v>
      </c>
      <c r="AN165" s="4">
        <f t="shared" si="19"/>
        <v>6.226597669233034E-3</v>
      </c>
      <c r="AO165" s="3"/>
      <c r="AP165">
        <v>0</v>
      </c>
      <c r="AR165" t="s">
        <v>11</v>
      </c>
      <c r="AT165" s="2">
        <v>3.8340000000000001</v>
      </c>
      <c r="AU165" s="1">
        <f t="shared" si="20"/>
        <v>2.6683120380826506</v>
      </c>
      <c r="AV165" s="1">
        <f t="shared" si="21"/>
        <v>2.0838399606085516</v>
      </c>
      <c r="AW165" s="1">
        <f t="shared" si="22"/>
        <v>1.4993678831344521</v>
      </c>
    </row>
    <row r="166" spans="1:49" x14ac:dyDescent="0.2">
      <c r="A166">
        <v>164</v>
      </c>
      <c r="B166" t="s">
        <v>30753</v>
      </c>
      <c r="C166" t="s">
        <v>30752</v>
      </c>
      <c r="F166" t="s">
        <v>30751</v>
      </c>
      <c r="G166" t="s">
        <v>2</v>
      </c>
      <c r="H166" t="s">
        <v>1</v>
      </c>
      <c r="I166" t="s">
        <v>817</v>
      </c>
      <c r="J166">
        <v>60021353</v>
      </c>
      <c r="K166" t="s">
        <v>25114</v>
      </c>
      <c r="L166" t="s">
        <v>25113</v>
      </c>
      <c r="M166" t="s">
        <v>87</v>
      </c>
      <c r="N166">
        <v>2</v>
      </c>
      <c r="O166" t="s">
        <v>30750</v>
      </c>
      <c r="P166" t="s">
        <v>30749</v>
      </c>
      <c r="Q166" t="s">
        <v>25110</v>
      </c>
      <c r="R166" s="8">
        <v>41611</v>
      </c>
      <c r="S166" s="9">
        <f t="shared" si="16"/>
        <v>2013</v>
      </c>
      <c r="T166" s="9">
        <v>2013</v>
      </c>
      <c r="U166" s="9">
        <f t="shared" si="17"/>
        <v>9</v>
      </c>
      <c r="V166" s="8">
        <v>2013</v>
      </c>
      <c r="W166" t="s">
        <v>762</v>
      </c>
      <c r="X166" s="2">
        <v>1.3280000000000001</v>
      </c>
      <c r="Y166" s="7">
        <f t="shared" si="23"/>
        <v>3.5450201542937994E-2</v>
      </c>
      <c r="AA166">
        <v>15361225</v>
      </c>
      <c r="AB166">
        <v>18894</v>
      </c>
      <c r="AD166" t="s">
        <v>0</v>
      </c>
      <c r="AE166">
        <v>12</v>
      </c>
      <c r="AG166">
        <v>6399515</v>
      </c>
      <c r="AH166" t="s">
        <v>30748</v>
      </c>
      <c r="AI166" t="s">
        <v>30747</v>
      </c>
      <c r="AJ166" t="s">
        <v>30746</v>
      </c>
      <c r="AK166" t="s">
        <v>30745</v>
      </c>
      <c r="AL166">
        <v>44</v>
      </c>
      <c r="AM166" s="5">
        <f t="shared" si="18"/>
        <v>4.8888888888888893</v>
      </c>
      <c r="AN166" s="4">
        <f t="shared" si="19"/>
        <v>7.404602633682528E-3</v>
      </c>
      <c r="AO166" s="3"/>
      <c r="AP166">
        <v>0</v>
      </c>
      <c r="AR166" t="s">
        <v>11</v>
      </c>
      <c r="AT166" s="2">
        <v>3.8340000000000001</v>
      </c>
      <c r="AU166" s="1">
        <f t="shared" si="20"/>
        <v>2.7036521870161354</v>
      </c>
      <c r="AV166" s="1">
        <f t="shared" si="21"/>
        <v>2.1427402088310261</v>
      </c>
      <c r="AW166" s="1">
        <f t="shared" si="22"/>
        <v>1.5818282306459166</v>
      </c>
    </row>
    <row r="167" spans="1:49" x14ac:dyDescent="0.2">
      <c r="A167">
        <v>165</v>
      </c>
      <c r="B167" t="s">
        <v>30744</v>
      </c>
      <c r="C167" t="s">
        <v>30743</v>
      </c>
      <c r="F167" t="s">
        <v>30742</v>
      </c>
      <c r="G167" t="s">
        <v>2</v>
      </c>
      <c r="H167" t="s">
        <v>1</v>
      </c>
      <c r="I167" t="s">
        <v>16011</v>
      </c>
      <c r="J167">
        <v>60006793</v>
      </c>
      <c r="K167" t="s">
        <v>978</v>
      </c>
      <c r="L167" t="s">
        <v>977</v>
      </c>
      <c r="M167" t="s">
        <v>29</v>
      </c>
      <c r="N167">
        <v>3</v>
      </c>
      <c r="O167" t="s">
        <v>30741</v>
      </c>
      <c r="P167" t="s">
        <v>16009</v>
      </c>
      <c r="Q167" t="s">
        <v>16008</v>
      </c>
      <c r="R167" s="8">
        <v>41611</v>
      </c>
      <c r="S167" s="9">
        <f t="shared" si="16"/>
        <v>2013</v>
      </c>
      <c r="T167" s="9">
        <v>2013</v>
      </c>
      <c r="U167" s="9">
        <f t="shared" si="17"/>
        <v>9</v>
      </c>
      <c r="V167" s="8">
        <v>2013</v>
      </c>
      <c r="W167" t="s">
        <v>762</v>
      </c>
      <c r="X167" s="2">
        <v>1.3280000000000001</v>
      </c>
      <c r="Y167" s="7">
        <f t="shared" si="23"/>
        <v>3.5450201542937994E-2</v>
      </c>
      <c r="AA167">
        <v>15361225</v>
      </c>
      <c r="AB167">
        <v>18894</v>
      </c>
      <c r="AD167" t="s">
        <v>0</v>
      </c>
      <c r="AE167">
        <v>12</v>
      </c>
      <c r="AG167">
        <v>6450037</v>
      </c>
      <c r="AH167" t="s">
        <v>30740</v>
      </c>
      <c r="AI167" t="s">
        <v>30739</v>
      </c>
      <c r="AJ167" t="s">
        <v>30738</v>
      </c>
      <c r="AK167" t="s">
        <v>30737</v>
      </c>
      <c r="AL167">
        <v>31</v>
      </c>
      <c r="AM167" s="5">
        <f t="shared" si="18"/>
        <v>3.4444444444444446</v>
      </c>
      <c r="AN167" s="4">
        <f t="shared" si="19"/>
        <v>5.2168791282763268E-3</v>
      </c>
      <c r="AO167" s="3"/>
      <c r="AP167">
        <v>0</v>
      </c>
      <c r="AR167" t="s">
        <v>11</v>
      </c>
      <c r="AT167" s="2">
        <v>3.8340000000000001</v>
      </c>
      <c r="AU167" s="1">
        <f t="shared" si="20"/>
        <v>2.6380204818539492</v>
      </c>
      <c r="AV167" s="1">
        <f t="shared" si="21"/>
        <v>2.0333540335607161</v>
      </c>
      <c r="AW167" s="1">
        <f t="shared" si="22"/>
        <v>1.4286875852674827</v>
      </c>
    </row>
    <row r="168" spans="1:49" x14ac:dyDescent="0.2">
      <c r="A168">
        <v>166</v>
      </c>
      <c r="B168" t="s">
        <v>30736</v>
      </c>
      <c r="C168" t="s">
        <v>30735</v>
      </c>
      <c r="F168" t="s">
        <v>30734</v>
      </c>
      <c r="G168" t="s">
        <v>2</v>
      </c>
      <c r="H168" t="s">
        <v>1</v>
      </c>
      <c r="I168" t="s">
        <v>787</v>
      </c>
      <c r="J168">
        <v>60025578</v>
      </c>
      <c r="K168" t="s">
        <v>169</v>
      </c>
      <c r="L168" t="s">
        <v>168</v>
      </c>
      <c r="M168" t="s">
        <v>120</v>
      </c>
      <c r="N168">
        <v>3</v>
      </c>
      <c r="O168" t="s">
        <v>30733</v>
      </c>
      <c r="P168" t="s">
        <v>30732</v>
      </c>
      <c r="Q168" t="s">
        <v>571</v>
      </c>
      <c r="R168" s="8">
        <v>41611</v>
      </c>
      <c r="S168" s="9">
        <f t="shared" si="16"/>
        <v>2013</v>
      </c>
      <c r="T168" s="9">
        <v>2013</v>
      </c>
      <c r="U168" s="9">
        <f t="shared" si="17"/>
        <v>9</v>
      </c>
      <c r="V168" s="8">
        <v>2013</v>
      </c>
      <c r="W168" t="s">
        <v>762</v>
      </c>
      <c r="X168" s="2">
        <v>1.3280000000000001</v>
      </c>
      <c r="Y168" s="7">
        <f t="shared" si="23"/>
        <v>3.5450201542937994E-2</v>
      </c>
      <c r="AA168">
        <v>15361225</v>
      </c>
      <c r="AB168">
        <v>18894</v>
      </c>
      <c r="AD168" t="s">
        <v>0</v>
      </c>
      <c r="AE168">
        <v>12</v>
      </c>
      <c r="AG168">
        <v>6384660</v>
      </c>
      <c r="AH168" t="s">
        <v>30731</v>
      </c>
      <c r="AI168" t="s">
        <v>30730</v>
      </c>
      <c r="AJ168" t="s">
        <v>30729</v>
      </c>
      <c r="AK168" t="s">
        <v>30728</v>
      </c>
      <c r="AL168">
        <v>25</v>
      </c>
      <c r="AM168" s="5">
        <f t="shared" si="18"/>
        <v>2.7777777777777777</v>
      </c>
      <c r="AN168" s="4">
        <f t="shared" si="19"/>
        <v>4.207160587319618E-3</v>
      </c>
      <c r="AO168" s="3"/>
      <c r="AP168">
        <v>0</v>
      </c>
      <c r="AR168" t="s">
        <v>11</v>
      </c>
      <c r="AT168" s="2">
        <v>3.8340000000000001</v>
      </c>
      <c r="AU168" s="1">
        <f t="shared" si="20"/>
        <v>2.6077289256252483</v>
      </c>
      <c r="AV168" s="1">
        <f t="shared" si="21"/>
        <v>1.9828681065128806</v>
      </c>
      <c r="AW168" s="1">
        <f t="shared" si="22"/>
        <v>1.3580072874005131</v>
      </c>
    </row>
    <row r="169" spans="1:49" x14ac:dyDescent="0.2">
      <c r="A169">
        <v>167</v>
      </c>
      <c r="B169" t="s">
        <v>30727</v>
      </c>
      <c r="C169" t="s">
        <v>30726</v>
      </c>
      <c r="F169" t="s">
        <v>30725</v>
      </c>
      <c r="G169" t="s">
        <v>2</v>
      </c>
      <c r="H169" t="s">
        <v>1</v>
      </c>
      <c r="I169" t="s">
        <v>1332</v>
      </c>
      <c r="J169" t="s">
        <v>30724</v>
      </c>
      <c r="K169" t="s">
        <v>30723</v>
      </c>
      <c r="L169" t="s">
        <v>2966</v>
      </c>
      <c r="M169" t="s">
        <v>160</v>
      </c>
      <c r="N169">
        <v>4</v>
      </c>
      <c r="O169" t="s">
        <v>30722</v>
      </c>
      <c r="P169" t="s">
        <v>30721</v>
      </c>
      <c r="Q169" t="s">
        <v>30720</v>
      </c>
      <c r="R169" s="8">
        <v>41611</v>
      </c>
      <c r="S169" s="9">
        <f t="shared" si="16"/>
        <v>2013</v>
      </c>
      <c r="T169" s="9">
        <v>2013</v>
      </c>
      <c r="U169" s="9">
        <f t="shared" si="17"/>
        <v>9</v>
      </c>
      <c r="V169" s="8">
        <v>2013</v>
      </c>
      <c r="W169" t="s">
        <v>762</v>
      </c>
      <c r="X169" s="2">
        <v>1.3280000000000001</v>
      </c>
      <c r="Y169" s="7">
        <f t="shared" si="23"/>
        <v>3.5450201542937994E-2</v>
      </c>
      <c r="AA169">
        <v>15361225</v>
      </c>
      <c r="AB169">
        <v>18894</v>
      </c>
      <c r="AD169" t="s">
        <v>0</v>
      </c>
      <c r="AE169">
        <v>12</v>
      </c>
      <c r="AG169">
        <v>6419753</v>
      </c>
      <c r="AH169" t="s">
        <v>30719</v>
      </c>
      <c r="AI169" t="s">
        <v>30718</v>
      </c>
      <c r="AJ169" t="s">
        <v>30717</v>
      </c>
      <c r="AK169" t="s">
        <v>30716</v>
      </c>
      <c r="AL169">
        <v>51</v>
      </c>
      <c r="AM169" s="5">
        <f t="shared" si="18"/>
        <v>5.666666666666667</v>
      </c>
      <c r="AN169" s="4">
        <f t="shared" si="19"/>
        <v>8.5826075981320204E-3</v>
      </c>
      <c r="AO169" s="3"/>
      <c r="AP169">
        <v>0</v>
      </c>
      <c r="AR169" t="s">
        <v>11</v>
      </c>
      <c r="AT169" s="2">
        <v>3.8340000000000001</v>
      </c>
      <c r="AU169" s="1">
        <f t="shared" si="20"/>
        <v>2.7389923359496202</v>
      </c>
      <c r="AV169" s="1">
        <f t="shared" si="21"/>
        <v>2.2016404570535006</v>
      </c>
      <c r="AW169" s="1">
        <f t="shared" si="22"/>
        <v>1.6642885781573813</v>
      </c>
    </row>
    <row r="170" spans="1:49" x14ac:dyDescent="0.2">
      <c r="A170">
        <v>168</v>
      </c>
      <c r="B170" t="s">
        <v>30715</v>
      </c>
      <c r="C170" t="s">
        <v>30714</v>
      </c>
      <c r="F170" t="s">
        <v>30713</v>
      </c>
      <c r="G170" t="s">
        <v>2</v>
      </c>
      <c r="H170" t="s">
        <v>1</v>
      </c>
      <c r="I170" t="s">
        <v>30712</v>
      </c>
      <c r="J170" t="s">
        <v>30711</v>
      </c>
      <c r="K170" t="s">
        <v>30710</v>
      </c>
      <c r="L170" t="s">
        <v>30709</v>
      </c>
      <c r="M170" t="s">
        <v>413</v>
      </c>
      <c r="N170">
        <v>7</v>
      </c>
      <c r="O170" t="s">
        <v>30708</v>
      </c>
      <c r="P170" t="s">
        <v>30707</v>
      </c>
      <c r="Q170" t="s">
        <v>30706</v>
      </c>
      <c r="R170" s="8">
        <v>41611</v>
      </c>
      <c r="S170" s="9">
        <f t="shared" si="16"/>
        <v>2013</v>
      </c>
      <c r="T170" s="9">
        <v>2013</v>
      </c>
      <c r="U170" s="9">
        <f t="shared" si="17"/>
        <v>9</v>
      </c>
      <c r="V170" s="8">
        <v>2013</v>
      </c>
      <c r="W170" t="s">
        <v>762</v>
      </c>
      <c r="X170" s="2">
        <v>1.3280000000000001</v>
      </c>
      <c r="Y170" s="7">
        <f t="shared" si="23"/>
        <v>3.5450201542937994E-2</v>
      </c>
      <c r="AA170">
        <v>15361225</v>
      </c>
      <c r="AB170">
        <v>18894</v>
      </c>
      <c r="AD170" t="s">
        <v>0</v>
      </c>
      <c r="AE170">
        <v>12</v>
      </c>
      <c r="AG170">
        <v>6450043</v>
      </c>
      <c r="AH170" t="s">
        <v>118</v>
      </c>
      <c r="AI170" t="s">
        <v>30705</v>
      </c>
      <c r="AJ170" t="s">
        <v>30704</v>
      </c>
      <c r="AK170" t="s">
        <v>30703</v>
      </c>
      <c r="AL170">
        <v>53</v>
      </c>
      <c r="AM170" s="5">
        <f t="shared" si="18"/>
        <v>5.8888888888888893</v>
      </c>
      <c r="AN170" s="4">
        <f t="shared" si="19"/>
        <v>8.9191804451175909E-3</v>
      </c>
      <c r="AO170" s="3"/>
      <c r="AP170">
        <v>1</v>
      </c>
      <c r="AQ170" t="s">
        <v>1845</v>
      </c>
      <c r="AR170" t="s">
        <v>30702</v>
      </c>
      <c r="AS170" t="s">
        <v>1844</v>
      </c>
      <c r="AT170" s="2">
        <v>3.8340000000000001</v>
      </c>
      <c r="AU170" s="1">
        <f t="shared" si="20"/>
        <v>2.7490895213591875</v>
      </c>
      <c r="AV170" s="1">
        <f t="shared" si="21"/>
        <v>2.2184690994027791</v>
      </c>
      <c r="AW170" s="1">
        <f t="shared" si="22"/>
        <v>1.6878486774463712</v>
      </c>
    </row>
    <row r="171" spans="1:49" x14ac:dyDescent="0.2">
      <c r="A171">
        <v>169</v>
      </c>
      <c r="B171" t="s">
        <v>30701</v>
      </c>
      <c r="C171" t="s">
        <v>30700</v>
      </c>
      <c r="F171" t="s">
        <v>30699</v>
      </c>
      <c r="G171" t="s">
        <v>2</v>
      </c>
      <c r="H171" t="s">
        <v>1</v>
      </c>
      <c r="I171" t="s">
        <v>2754</v>
      </c>
      <c r="J171">
        <v>60006541</v>
      </c>
      <c r="K171" t="s">
        <v>1280</v>
      </c>
      <c r="L171" t="s">
        <v>1279</v>
      </c>
      <c r="M171" t="s">
        <v>319</v>
      </c>
      <c r="N171">
        <v>3</v>
      </c>
      <c r="O171" t="s">
        <v>7587</v>
      </c>
      <c r="P171" t="s">
        <v>7569</v>
      </c>
      <c r="Q171" t="s">
        <v>1278</v>
      </c>
      <c r="R171" s="8">
        <v>41611</v>
      </c>
      <c r="S171" s="9">
        <f t="shared" si="16"/>
        <v>2013</v>
      </c>
      <c r="T171" s="9">
        <v>2013</v>
      </c>
      <c r="U171" s="9">
        <f t="shared" si="17"/>
        <v>9</v>
      </c>
      <c r="V171" s="8">
        <v>2013</v>
      </c>
      <c r="W171" t="s">
        <v>762</v>
      </c>
      <c r="X171" s="2">
        <v>1.3280000000000001</v>
      </c>
      <c r="Y171" s="7">
        <f t="shared" si="23"/>
        <v>3.5450201542937994E-2</v>
      </c>
      <c r="AA171">
        <v>15361225</v>
      </c>
      <c r="AB171">
        <v>18894</v>
      </c>
      <c r="AD171" t="s">
        <v>0</v>
      </c>
      <c r="AE171">
        <v>12</v>
      </c>
      <c r="AG171">
        <v>6417947</v>
      </c>
      <c r="AH171" t="s">
        <v>729</v>
      </c>
      <c r="AI171" t="s">
        <v>30698</v>
      </c>
      <c r="AJ171" t="s">
        <v>30697</v>
      </c>
      <c r="AK171" t="s">
        <v>30696</v>
      </c>
      <c r="AL171">
        <v>68</v>
      </c>
      <c r="AM171" s="5">
        <f t="shared" si="18"/>
        <v>7.5555555555555554</v>
      </c>
      <c r="AN171" s="4">
        <f t="shared" si="19"/>
        <v>1.144347679750936E-2</v>
      </c>
      <c r="AO171" s="3"/>
      <c r="AP171">
        <v>0</v>
      </c>
      <c r="AR171" t="s">
        <v>11</v>
      </c>
      <c r="AT171" s="2">
        <v>3.8340000000000001</v>
      </c>
      <c r="AU171" s="1">
        <f t="shared" si="20"/>
        <v>2.8248184119309405</v>
      </c>
      <c r="AV171" s="1">
        <f t="shared" si="21"/>
        <v>2.3446839170223677</v>
      </c>
      <c r="AW171" s="1">
        <f t="shared" si="22"/>
        <v>1.864549422113795</v>
      </c>
    </row>
    <row r="172" spans="1:49" x14ac:dyDescent="0.2">
      <c r="A172">
        <v>170</v>
      </c>
      <c r="B172" t="s">
        <v>30695</v>
      </c>
      <c r="C172" t="s">
        <v>30694</v>
      </c>
      <c r="F172" t="s">
        <v>30693</v>
      </c>
      <c r="G172" t="s">
        <v>2</v>
      </c>
      <c r="H172" t="s">
        <v>1</v>
      </c>
      <c r="I172" t="s">
        <v>985</v>
      </c>
      <c r="J172">
        <v>60024350</v>
      </c>
      <c r="K172" t="s">
        <v>928</v>
      </c>
      <c r="L172" t="s">
        <v>927</v>
      </c>
      <c r="M172" t="s">
        <v>120</v>
      </c>
      <c r="N172">
        <v>3</v>
      </c>
      <c r="O172" t="s">
        <v>30692</v>
      </c>
      <c r="P172" t="s">
        <v>30691</v>
      </c>
      <c r="Q172" t="s">
        <v>1821</v>
      </c>
      <c r="R172" s="8">
        <v>41611</v>
      </c>
      <c r="S172" s="9">
        <f t="shared" si="16"/>
        <v>2013</v>
      </c>
      <c r="T172" s="9">
        <v>2013</v>
      </c>
      <c r="U172" s="9">
        <f t="shared" si="17"/>
        <v>9</v>
      </c>
      <c r="V172" s="8">
        <v>2013</v>
      </c>
      <c r="W172" t="s">
        <v>762</v>
      </c>
      <c r="X172" s="2">
        <v>1.3280000000000001</v>
      </c>
      <c r="Y172" s="7">
        <f t="shared" si="23"/>
        <v>3.5450201542937994E-2</v>
      </c>
      <c r="AA172">
        <v>15361225</v>
      </c>
      <c r="AB172">
        <v>18894</v>
      </c>
      <c r="AD172" t="s">
        <v>0</v>
      </c>
      <c r="AE172">
        <v>12</v>
      </c>
      <c r="AG172">
        <v>6420869</v>
      </c>
      <c r="AH172" t="s">
        <v>30690</v>
      </c>
      <c r="AI172" t="s">
        <v>30689</v>
      </c>
      <c r="AJ172" t="s">
        <v>30688</v>
      </c>
      <c r="AK172" t="s">
        <v>30687</v>
      </c>
      <c r="AL172">
        <v>40</v>
      </c>
      <c r="AM172" s="5">
        <f t="shared" si="18"/>
        <v>4.4444444444444446</v>
      </c>
      <c r="AN172" s="4">
        <f t="shared" si="19"/>
        <v>6.7314569397113888E-3</v>
      </c>
      <c r="AO172" s="3"/>
      <c r="AP172">
        <v>0</v>
      </c>
      <c r="AR172" t="s">
        <v>11</v>
      </c>
      <c r="AT172" s="2">
        <v>3.8340000000000001</v>
      </c>
      <c r="AU172" s="1">
        <f t="shared" si="20"/>
        <v>2.6834578161970013</v>
      </c>
      <c r="AV172" s="1">
        <f t="shared" si="21"/>
        <v>2.1090829241324691</v>
      </c>
      <c r="AW172" s="1">
        <f t="shared" si="22"/>
        <v>1.5347080320679372</v>
      </c>
    </row>
    <row r="173" spans="1:49" x14ac:dyDescent="0.2">
      <c r="A173">
        <v>171</v>
      </c>
      <c r="B173" t="s">
        <v>30686</v>
      </c>
      <c r="C173" t="s">
        <v>30685</v>
      </c>
      <c r="F173" t="s">
        <v>30684</v>
      </c>
      <c r="G173" t="s">
        <v>2</v>
      </c>
      <c r="H173" t="s">
        <v>1</v>
      </c>
      <c r="I173" t="s">
        <v>328</v>
      </c>
      <c r="J173">
        <v>60116768</v>
      </c>
      <c r="K173" t="s">
        <v>327</v>
      </c>
      <c r="L173" t="s">
        <v>99</v>
      </c>
      <c r="M173" t="s">
        <v>87</v>
      </c>
      <c r="N173">
        <v>2</v>
      </c>
      <c r="O173" t="s">
        <v>30683</v>
      </c>
      <c r="P173" t="s">
        <v>30682</v>
      </c>
      <c r="Q173" t="s">
        <v>326</v>
      </c>
      <c r="R173" s="8">
        <v>41611</v>
      </c>
      <c r="S173" s="9">
        <f t="shared" si="16"/>
        <v>2013</v>
      </c>
      <c r="T173" s="9">
        <v>2013</v>
      </c>
      <c r="U173" s="9">
        <f t="shared" si="17"/>
        <v>9</v>
      </c>
      <c r="V173" s="8">
        <v>2013</v>
      </c>
      <c r="W173" t="s">
        <v>762</v>
      </c>
      <c r="X173" s="2">
        <v>1.3280000000000001</v>
      </c>
      <c r="Y173" s="7">
        <f t="shared" si="23"/>
        <v>3.5450201542937994E-2</v>
      </c>
      <c r="AA173">
        <v>15361225</v>
      </c>
      <c r="AB173">
        <v>18894</v>
      </c>
      <c r="AD173" t="s">
        <v>0</v>
      </c>
      <c r="AE173">
        <v>12</v>
      </c>
      <c r="AG173">
        <v>6428592</v>
      </c>
      <c r="AH173" t="s">
        <v>30681</v>
      </c>
      <c r="AI173" t="s">
        <v>30680</v>
      </c>
      <c r="AJ173" t="s">
        <v>30679</v>
      </c>
      <c r="AK173" t="s">
        <v>30678</v>
      </c>
      <c r="AL173">
        <v>38</v>
      </c>
      <c r="AM173" s="5">
        <f t="shared" si="18"/>
        <v>4.2222222222222223</v>
      </c>
      <c r="AN173" s="4">
        <f t="shared" si="19"/>
        <v>6.3948840927258192E-3</v>
      </c>
      <c r="AO173" s="3"/>
      <c r="AP173">
        <v>0</v>
      </c>
      <c r="AR173" t="s">
        <v>11</v>
      </c>
      <c r="AT173" s="2">
        <v>3.8340000000000001</v>
      </c>
      <c r="AU173" s="1">
        <f t="shared" si="20"/>
        <v>2.673360630787434</v>
      </c>
      <c r="AV173" s="1">
        <f t="shared" si="21"/>
        <v>2.0922542817831906</v>
      </c>
      <c r="AW173" s="1">
        <f t="shared" si="22"/>
        <v>1.5111479327789472</v>
      </c>
    </row>
    <row r="174" spans="1:49" x14ac:dyDescent="0.2">
      <c r="A174">
        <v>172</v>
      </c>
      <c r="B174" t="s">
        <v>30677</v>
      </c>
      <c r="C174" t="s">
        <v>30676</v>
      </c>
      <c r="F174" t="s">
        <v>30675</v>
      </c>
      <c r="G174" t="s">
        <v>2</v>
      </c>
      <c r="H174" t="s">
        <v>1</v>
      </c>
      <c r="I174" t="s">
        <v>30674</v>
      </c>
      <c r="J174">
        <v>60017351</v>
      </c>
      <c r="K174" t="s">
        <v>631</v>
      </c>
      <c r="L174" t="s">
        <v>630</v>
      </c>
      <c r="M174" t="s">
        <v>629</v>
      </c>
      <c r="N174">
        <v>3</v>
      </c>
      <c r="O174" t="s">
        <v>30673</v>
      </c>
      <c r="P174" t="s">
        <v>30672</v>
      </c>
      <c r="Q174" t="s">
        <v>30671</v>
      </c>
      <c r="R174" s="8">
        <v>41611</v>
      </c>
      <c r="S174" s="9">
        <f t="shared" si="16"/>
        <v>2013</v>
      </c>
      <c r="T174" s="9">
        <v>2013</v>
      </c>
      <c r="U174" s="9">
        <f t="shared" si="17"/>
        <v>9</v>
      </c>
      <c r="V174" s="8">
        <v>2013</v>
      </c>
      <c r="W174" t="s">
        <v>762</v>
      </c>
      <c r="X174" s="2">
        <v>1.3280000000000001</v>
      </c>
      <c r="Y174" s="7">
        <f t="shared" si="23"/>
        <v>3.5450201542937994E-2</v>
      </c>
      <c r="AA174">
        <v>15361225</v>
      </c>
      <c r="AB174">
        <v>18894</v>
      </c>
      <c r="AD174" t="s">
        <v>0</v>
      </c>
      <c r="AE174">
        <v>12</v>
      </c>
      <c r="AG174">
        <v>6403881</v>
      </c>
      <c r="AH174" t="s">
        <v>30670</v>
      </c>
      <c r="AI174" t="s">
        <v>30669</v>
      </c>
      <c r="AJ174" t="s">
        <v>30668</v>
      </c>
      <c r="AK174" t="s">
        <v>30667</v>
      </c>
      <c r="AL174">
        <v>20</v>
      </c>
      <c r="AM174" s="5">
        <f t="shared" si="18"/>
        <v>2.2222222222222223</v>
      </c>
      <c r="AN174" s="4">
        <f t="shared" si="19"/>
        <v>3.3657284698556944E-3</v>
      </c>
      <c r="AO174" s="3"/>
      <c r="AP174">
        <v>0</v>
      </c>
      <c r="AR174" t="s">
        <v>11</v>
      </c>
      <c r="AT174" s="2">
        <v>3.8340000000000001</v>
      </c>
      <c r="AU174" s="1">
        <f t="shared" si="20"/>
        <v>2.5824859621013307</v>
      </c>
      <c r="AV174" s="1">
        <f t="shared" si="21"/>
        <v>1.9407965006396843</v>
      </c>
      <c r="AW174" s="1">
        <f t="shared" si="22"/>
        <v>1.2991070391780384</v>
      </c>
    </row>
    <row r="175" spans="1:49" x14ac:dyDescent="0.2">
      <c r="A175">
        <v>173</v>
      </c>
      <c r="B175" t="s">
        <v>30666</v>
      </c>
      <c r="C175" t="s">
        <v>30665</v>
      </c>
      <c r="F175" t="s">
        <v>30664</v>
      </c>
      <c r="G175" t="s">
        <v>2</v>
      </c>
      <c r="H175" t="s">
        <v>1</v>
      </c>
      <c r="I175" t="s">
        <v>30663</v>
      </c>
      <c r="J175">
        <v>60022109</v>
      </c>
      <c r="K175" t="s">
        <v>1070</v>
      </c>
      <c r="L175" t="s">
        <v>1069</v>
      </c>
      <c r="M175" t="s">
        <v>331</v>
      </c>
      <c r="N175">
        <v>4</v>
      </c>
      <c r="O175" t="s">
        <v>30662</v>
      </c>
      <c r="P175" t="s">
        <v>30661</v>
      </c>
      <c r="Q175" t="s">
        <v>1492</v>
      </c>
      <c r="R175" s="8">
        <v>41611</v>
      </c>
      <c r="S175" s="9">
        <f t="shared" si="16"/>
        <v>2013</v>
      </c>
      <c r="T175" s="9">
        <v>2013</v>
      </c>
      <c r="U175" s="9">
        <f t="shared" si="17"/>
        <v>9</v>
      </c>
      <c r="V175" s="8">
        <v>2013</v>
      </c>
      <c r="W175" t="s">
        <v>762</v>
      </c>
      <c r="X175" s="2">
        <v>1.3280000000000001</v>
      </c>
      <c r="Y175" s="7">
        <f t="shared" si="23"/>
        <v>3.5450201542937994E-2</v>
      </c>
      <c r="AA175">
        <v>15361225</v>
      </c>
      <c r="AB175">
        <v>18894</v>
      </c>
      <c r="AD175" t="s">
        <v>0</v>
      </c>
      <c r="AE175">
        <v>12</v>
      </c>
      <c r="AG175">
        <v>6451108</v>
      </c>
      <c r="AH175" t="s">
        <v>30660</v>
      </c>
      <c r="AI175" t="s">
        <v>30659</v>
      </c>
      <c r="AJ175" t="s">
        <v>30658</v>
      </c>
      <c r="AK175" t="s">
        <v>30657</v>
      </c>
      <c r="AL175">
        <v>51</v>
      </c>
      <c r="AM175" s="5">
        <f t="shared" si="18"/>
        <v>5.666666666666667</v>
      </c>
      <c r="AN175" s="4">
        <f t="shared" si="19"/>
        <v>8.5826075981320204E-3</v>
      </c>
      <c r="AO175" s="3"/>
      <c r="AP175">
        <v>0</v>
      </c>
      <c r="AR175" t="s">
        <v>11</v>
      </c>
      <c r="AT175" s="2">
        <v>3.8340000000000001</v>
      </c>
      <c r="AU175" s="1">
        <f t="shared" si="20"/>
        <v>2.7389923359496202</v>
      </c>
      <c r="AV175" s="1">
        <f t="shared" si="21"/>
        <v>2.2016404570535006</v>
      </c>
      <c r="AW175" s="1">
        <f t="shared" si="22"/>
        <v>1.6642885781573813</v>
      </c>
    </row>
    <row r="176" spans="1:49" x14ac:dyDescent="0.2">
      <c r="A176">
        <v>174</v>
      </c>
      <c r="B176" t="s">
        <v>30656</v>
      </c>
      <c r="C176" t="s">
        <v>30655</v>
      </c>
      <c r="F176" t="s">
        <v>30654</v>
      </c>
      <c r="G176" t="s">
        <v>2</v>
      </c>
      <c r="H176" t="s">
        <v>1</v>
      </c>
      <c r="I176" t="s">
        <v>1971</v>
      </c>
      <c r="J176">
        <v>60005244</v>
      </c>
      <c r="K176" t="s">
        <v>122</v>
      </c>
      <c r="L176" t="s">
        <v>121</v>
      </c>
      <c r="M176" t="s">
        <v>120</v>
      </c>
      <c r="N176">
        <v>2</v>
      </c>
      <c r="O176" t="s">
        <v>30653</v>
      </c>
      <c r="P176" t="s">
        <v>30652</v>
      </c>
      <c r="Q176" t="s">
        <v>30651</v>
      </c>
      <c r="R176" s="8">
        <v>41611</v>
      </c>
      <c r="S176" s="9">
        <f t="shared" si="16"/>
        <v>2013</v>
      </c>
      <c r="T176" s="9">
        <v>2013</v>
      </c>
      <c r="U176" s="9">
        <f t="shared" si="17"/>
        <v>9</v>
      </c>
      <c r="V176" s="8">
        <v>2013</v>
      </c>
      <c r="W176" t="s">
        <v>762</v>
      </c>
      <c r="X176" s="2">
        <v>1.3280000000000001</v>
      </c>
      <c r="Y176" s="7">
        <f t="shared" si="23"/>
        <v>3.5450201542937994E-2</v>
      </c>
      <c r="AA176">
        <v>15361225</v>
      </c>
      <c r="AB176">
        <v>18894</v>
      </c>
      <c r="AD176" t="s">
        <v>0</v>
      </c>
      <c r="AE176">
        <v>12</v>
      </c>
      <c r="AG176">
        <v>6651751</v>
      </c>
      <c r="AH176" t="s">
        <v>30650</v>
      </c>
      <c r="AI176" t="s">
        <v>30649</v>
      </c>
      <c r="AJ176" t="s">
        <v>30648</v>
      </c>
      <c r="AK176" t="s">
        <v>30647</v>
      </c>
      <c r="AL176">
        <v>38</v>
      </c>
      <c r="AM176" s="5">
        <f t="shared" si="18"/>
        <v>4.2222222222222223</v>
      </c>
      <c r="AN176" s="4">
        <f t="shared" si="19"/>
        <v>6.3948840927258192E-3</v>
      </c>
      <c r="AO176" s="3"/>
      <c r="AP176">
        <v>0</v>
      </c>
      <c r="AQ176" t="s">
        <v>65</v>
      </c>
      <c r="AR176">
        <v>60702163</v>
      </c>
      <c r="AS176" t="s">
        <v>64</v>
      </c>
      <c r="AT176" s="2">
        <v>3.8340000000000001</v>
      </c>
      <c r="AU176" s="1">
        <f t="shared" si="20"/>
        <v>2.673360630787434</v>
      </c>
      <c r="AV176" s="1">
        <f t="shared" si="21"/>
        <v>2.0922542817831906</v>
      </c>
      <c r="AW176" s="1">
        <f t="shared" si="22"/>
        <v>1.5111479327789472</v>
      </c>
    </row>
    <row r="177" spans="1:49" x14ac:dyDescent="0.2">
      <c r="A177">
        <v>175</v>
      </c>
      <c r="B177" t="s">
        <v>30646</v>
      </c>
      <c r="C177" t="s">
        <v>30645</v>
      </c>
      <c r="F177" t="s">
        <v>30644</v>
      </c>
      <c r="G177" t="s">
        <v>2</v>
      </c>
      <c r="H177" t="s">
        <v>1</v>
      </c>
      <c r="I177" t="s">
        <v>27188</v>
      </c>
      <c r="J177">
        <v>60092945</v>
      </c>
      <c r="K177" t="s">
        <v>108</v>
      </c>
      <c r="L177" t="s">
        <v>107</v>
      </c>
      <c r="M177" t="s">
        <v>106</v>
      </c>
      <c r="N177">
        <v>2</v>
      </c>
      <c r="O177" t="s">
        <v>30643</v>
      </c>
      <c r="P177" t="s">
        <v>30642</v>
      </c>
      <c r="Q177" t="s">
        <v>105</v>
      </c>
      <c r="R177" s="8">
        <v>41611</v>
      </c>
      <c r="S177" s="9">
        <f t="shared" si="16"/>
        <v>2013</v>
      </c>
      <c r="T177" s="9">
        <v>2013</v>
      </c>
      <c r="U177" s="9">
        <f t="shared" si="17"/>
        <v>9</v>
      </c>
      <c r="V177" s="8">
        <v>2013</v>
      </c>
      <c r="W177" t="s">
        <v>762</v>
      </c>
      <c r="X177" s="2">
        <v>1.3280000000000001</v>
      </c>
      <c r="Y177" s="7">
        <f t="shared" si="23"/>
        <v>3.5450201542937994E-2</v>
      </c>
      <c r="AA177">
        <v>15361225</v>
      </c>
      <c r="AB177">
        <v>18894</v>
      </c>
      <c r="AD177" t="s">
        <v>0</v>
      </c>
      <c r="AE177">
        <v>12</v>
      </c>
      <c r="AG177">
        <v>6412710</v>
      </c>
      <c r="AH177" t="s">
        <v>30641</v>
      </c>
      <c r="AI177" t="s">
        <v>30640</v>
      </c>
      <c r="AJ177" t="s">
        <v>30639</v>
      </c>
      <c r="AK177" t="s">
        <v>30638</v>
      </c>
      <c r="AL177">
        <v>91</v>
      </c>
      <c r="AM177" s="5">
        <f t="shared" si="18"/>
        <v>10.111111111111111</v>
      </c>
      <c r="AN177" s="4">
        <f t="shared" si="19"/>
        <v>1.5314064537843409E-2</v>
      </c>
      <c r="AO177" s="3"/>
      <c r="AP177">
        <v>0</v>
      </c>
      <c r="AR177" t="s">
        <v>11</v>
      </c>
      <c r="AT177" s="2">
        <v>3.8340000000000001</v>
      </c>
      <c r="AU177" s="1">
        <f t="shared" si="20"/>
        <v>2.9409360441409618</v>
      </c>
      <c r="AV177" s="1">
        <f t="shared" si="21"/>
        <v>2.5382133040390702</v>
      </c>
      <c r="AW177" s="1">
        <f t="shared" si="22"/>
        <v>2.1354905639371786</v>
      </c>
    </row>
    <row r="178" spans="1:49" x14ac:dyDescent="0.2">
      <c r="A178">
        <v>176</v>
      </c>
      <c r="B178" t="s">
        <v>30637</v>
      </c>
      <c r="C178" t="s">
        <v>30636</v>
      </c>
      <c r="F178" t="s">
        <v>30635</v>
      </c>
      <c r="G178" t="s">
        <v>2</v>
      </c>
      <c r="H178" t="s">
        <v>1</v>
      </c>
      <c r="I178" t="s">
        <v>30634</v>
      </c>
      <c r="J178">
        <v>112025181</v>
      </c>
      <c r="K178" t="s">
        <v>30633</v>
      </c>
      <c r="L178" t="s">
        <v>3105</v>
      </c>
      <c r="M178" t="s">
        <v>771</v>
      </c>
      <c r="N178">
        <v>4</v>
      </c>
      <c r="O178" t="s">
        <v>30632</v>
      </c>
      <c r="P178" t="s">
        <v>30631</v>
      </c>
      <c r="Q178" t="s">
        <v>30630</v>
      </c>
      <c r="R178" s="8">
        <v>41611</v>
      </c>
      <c r="S178" s="9">
        <f t="shared" si="16"/>
        <v>2013</v>
      </c>
      <c r="T178" s="9">
        <v>2013</v>
      </c>
      <c r="U178" s="9">
        <f t="shared" si="17"/>
        <v>9</v>
      </c>
      <c r="V178" s="8">
        <v>2013</v>
      </c>
      <c r="W178" t="s">
        <v>762</v>
      </c>
      <c r="X178" s="2">
        <v>1.3280000000000001</v>
      </c>
      <c r="Y178" s="7">
        <f t="shared" si="23"/>
        <v>3.5450201542937994E-2</v>
      </c>
      <c r="AA178">
        <v>15361225</v>
      </c>
      <c r="AB178">
        <v>18894</v>
      </c>
      <c r="AD178" t="s">
        <v>0</v>
      </c>
      <c r="AE178">
        <v>12</v>
      </c>
      <c r="AG178">
        <v>6421034</v>
      </c>
      <c r="AH178" t="s">
        <v>30629</v>
      </c>
      <c r="AI178" t="s">
        <v>30628</v>
      </c>
      <c r="AJ178" t="s">
        <v>30627</v>
      </c>
      <c r="AK178" t="s">
        <v>30626</v>
      </c>
      <c r="AL178">
        <v>8</v>
      </c>
      <c r="AM178" s="5">
        <f t="shared" si="18"/>
        <v>0.88888888888888884</v>
      </c>
      <c r="AN178" s="4">
        <f t="shared" si="19"/>
        <v>1.3462913879422776E-3</v>
      </c>
      <c r="AO178" s="3"/>
      <c r="AP178">
        <v>0</v>
      </c>
      <c r="AR178" t="s">
        <v>11</v>
      </c>
      <c r="AT178" s="2">
        <v>3.8340000000000001</v>
      </c>
      <c r="AU178" s="1">
        <f t="shared" si="20"/>
        <v>2.521902849643928</v>
      </c>
      <c r="AV178" s="1">
        <f t="shared" si="21"/>
        <v>1.8398246465440133</v>
      </c>
      <c r="AW178" s="1">
        <f t="shared" si="22"/>
        <v>1.1577464434440992</v>
      </c>
    </row>
    <row r="179" spans="1:49" x14ac:dyDescent="0.2">
      <c r="A179">
        <v>177</v>
      </c>
      <c r="B179" t="s">
        <v>30625</v>
      </c>
      <c r="C179" t="s">
        <v>30624</v>
      </c>
      <c r="F179" t="s">
        <v>30623</v>
      </c>
      <c r="G179" t="s">
        <v>2</v>
      </c>
      <c r="H179" t="s">
        <v>1</v>
      </c>
      <c r="I179" t="s">
        <v>30622</v>
      </c>
      <c r="J179" t="s">
        <v>30621</v>
      </c>
      <c r="K179" t="s">
        <v>30620</v>
      </c>
      <c r="L179" t="s">
        <v>30619</v>
      </c>
      <c r="M179" t="s">
        <v>2965</v>
      </c>
      <c r="N179">
        <v>3</v>
      </c>
      <c r="O179" t="s">
        <v>30618</v>
      </c>
      <c r="P179" t="s">
        <v>30617</v>
      </c>
      <c r="Q179" t="s">
        <v>30616</v>
      </c>
      <c r="R179" s="8">
        <v>41610</v>
      </c>
      <c r="S179" s="9">
        <f t="shared" si="16"/>
        <v>2013</v>
      </c>
      <c r="T179" s="9">
        <v>2013</v>
      </c>
      <c r="U179" s="9">
        <f t="shared" si="17"/>
        <v>9</v>
      </c>
      <c r="V179" s="8">
        <v>41610</v>
      </c>
      <c r="W179" t="s">
        <v>2125</v>
      </c>
      <c r="X179" s="2">
        <v>1.0580000000000001</v>
      </c>
      <c r="Y179" s="7">
        <f t="shared" si="23"/>
        <v>2.824270574731054E-2</v>
      </c>
      <c r="AA179">
        <v>10502947</v>
      </c>
      <c r="AB179">
        <v>29143</v>
      </c>
      <c r="AC179">
        <v>10941622</v>
      </c>
      <c r="AD179" t="s">
        <v>0</v>
      </c>
      <c r="AE179">
        <v>88</v>
      </c>
      <c r="AF179">
        <v>6</v>
      </c>
      <c r="AG179">
        <v>62503</v>
      </c>
      <c r="AI179" t="s">
        <v>30615</v>
      </c>
      <c r="AK179" t="s">
        <v>30614</v>
      </c>
      <c r="AL179">
        <v>5</v>
      </c>
      <c r="AM179" s="5">
        <f t="shared" si="18"/>
        <v>0.55555555555555558</v>
      </c>
      <c r="AN179" s="4">
        <f t="shared" si="19"/>
        <v>8.414321174639236E-4</v>
      </c>
      <c r="AO179" s="3"/>
      <c r="AP179">
        <v>0</v>
      </c>
      <c r="AQ179" t="s">
        <v>289</v>
      </c>
      <c r="AR179">
        <v>1068875</v>
      </c>
      <c r="AS179" t="s">
        <v>288</v>
      </c>
      <c r="AT179" s="2" t="s">
        <v>10</v>
      </c>
      <c r="AU179" s="1">
        <f t="shared" si="20"/>
        <v>2.0022323658356553</v>
      </c>
      <c r="AV179" s="1">
        <f t="shared" si="21"/>
        <v>1.4542068932387231</v>
      </c>
      <c r="AW179" s="1">
        <f t="shared" si="22"/>
        <v>0.90618142064179086</v>
      </c>
    </row>
    <row r="180" spans="1:49" x14ac:dyDescent="0.2">
      <c r="A180">
        <v>178</v>
      </c>
      <c r="B180" t="s">
        <v>30613</v>
      </c>
      <c r="C180" t="s">
        <v>30612</v>
      </c>
      <c r="E180">
        <v>24514468</v>
      </c>
      <c r="F180" t="s">
        <v>30611</v>
      </c>
      <c r="G180" t="s">
        <v>2</v>
      </c>
      <c r="H180" t="s">
        <v>1</v>
      </c>
      <c r="I180" t="s">
        <v>30610</v>
      </c>
      <c r="J180">
        <v>60005681</v>
      </c>
      <c r="K180" t="s">
        <v>1900</v>
      </c>
      <c r="L180" t="s">
        <v>1899</v>
      </c>
      <c r="M180" t="s">
        <v>306</v>
      </c>
      <c r="N180">
        <v>2</v>
      </c>
      <c r="O180" t="s">
        <v>30609</v>
      </c>
      <c r="P180" t="s">
        <v>30608</v>
      </c>
      <c r="Q180" t="s">
        <v>1898</v>
      </c>
      <c r="R180" s="8">
        <v>41610</v>
      </c>
      <c r="S180" s="9">
        <f t="shared" si="16"/>
        <v>2013</v>
      </c>
      <c r="T180" s="9">
        <v>2013</v>
      </c>
      <c r="U180" s="9">
        <f t="shared" si="17"/>
        <v>9</v>
      </c>
      <c r="V180" s="8">
        <v>41610</v>
      </c>
      <c r="W180" t="s">
        <v>1130</v>
      </c>
      <c r="X180" s="2">
        <v>1.3939999999999999</v>
      </c>
      <c r="Y180" s="7">
        <f t="shared" si="23"/>
        <v>3.721203384853581E-2</v>
      </c>
      <c r="AB180">
        <v>12862</v>
      </c>
      <c r="AC180">
        <v>10944087</v>
      </c>
      <c r="AD180" t="s">
        <v>0</v>
      </c>
      <c r="AE180">
        <v>21</v>
      </c>
      <c r="AF180">
        <v>24</v>
      </c>
      <c r="AH180" t="s">
        <v>30607</v>
      </c>
      <c r="AI180" t="s">
        <v>30606</v>
      </c>
      <c r="AK180" t="s">
        <v>30605</v>
      </c>
      <c r="AL180">
        <v>30</v>
      </c>
      <c r="AM180" s="5">
        <f t="shared" si="18"/>
        <v>3.3333333333333335</v>
      </c>
      <c r="AN180" s="4">
        <f t="shared" si="19"/>
        <v>5.0485927047835416E-3</v>
      </c>
      <c r="AO180" s="3"/>
      <c r="AP180">
        <v>1</v>
      </c>
      <c r="AR180" t="s">
        <v>11</v>
      </c>
      <c r="AT180" s="2">
        <v>3.8940000000000001</v>
      </c>
      <c r="AU180" s="1">
        <f t="shared" si="20"/>
        <v>2.7563001505410125</v>
      </c>
      <c r="AV180" s="1">
        <f t="shared" si="21"/>
        <v>2.1130313276659676</v>
      </c>
      <c r="AW180" s="1">
        <f t="shared" si="22"/>
        <v>1.469762504790922</v>
      </c>
    </row>
    <row r="181" spans="1:49" x14ac:dyDescent="0.2">
      <c r="A181">
        <v>179</v>
      </c>
      <c r="B181" t="s">
        <v>30604</v>
      </c>
      <c r="C181" t="s">
        <v>30603</v>
      </c>
      <c r="E181">
        <v>24514526</v>
      </c>
      <c r="F181" t="s">
        <v>30602</v>
      </c>
      <c r="G181" t="s">
        <v>2</v>
      </c>
      <c r="H181" t="s">
        <v>1</v>
      </c>
      <c r="I181" t="s">
        <v>30601</v>
      </c>
      <c r="J181">
        <v>60015658</v>
      </c>
      <c r="K181" t="s">
        <v>30600</v>
      </c>
      <c r="L181" t="s">
        <v>30599</v>
      </c>
      <c r="M181" t="s">
        <v>240</v>
      </c>
      <c r="N181">
        <v>5</v>
      </c>
      <c r="O181" t="s">
        <v>30598</v>
      </c>
      <c r="P181" t="s">
        <v>30597</v>
      </c>
      <c r="Q181" t="s">
        <v>30596</v>
      </c>
      <c r="R181" s="8">
        <v>41610</v>
      </c>
      <c r="S181" s="9">
        <f t="shared" si="16"/>
        <v>2013</v>
      </c>
      <c r="T181" s="9">
        <v>2013</v>
      </c>
      <c r="U181" s="9">
        <f t="shared" si="17"/>
        <v>9</v>
      </c>
      <c r="V181" s="8">
        <v>41610</v>
      </c>
      <c r="W181" t="s">
        <v>1130</v>
      </c>
      <c r="X181" s="2">
        <v>1.3939999999999999</v>
      </c>
      <c r="Y181" s="7">
        <f t="shared" si="23"/>
        <v>3.721203384853581E-2</v>
      </c>
      <c r="AB181">
        <v>12862</v>
      </c>
      <c r="AC181">
        <v>10944087</v>
      </c>
      <c r="AD181" t="s">
        <v>0</v>
      </c>
      <c r="AE181">
        <v>21</v>
      </c>
      <c r="AF181">
        <v>24</v>
      </c>
      <c r="AH181" t="s">
        <v>30595</v>
      </c>
      <c r="AI181" t="s">
        <v>30594</v>
      </c>
      <c r="AK181" t="s">
        <v>30593</v>
      </c>
      <c r="AL181">
        <v>37</v>
      </c>
      <c r="AM181" s="5">
        <f t="shared" si="18"/>
        <v>4.1111111111111107</v>
      </c>
      <c r="AN181" s="4">
        <f t="shared" si="19"/>
        <v>6.226597669233034E-3</v>
      </c>
      <c r="AO181" s="3"/>
      <c r="AP181">
        <v>1</v>
      </c>
      <c r="AR181" t="s">
        <v>11</v>
      </c>
      <c r="AT181" s="2">
        <v>3.8940000000000001</v>
      </c>
      <c r="AU181" s="1">
        <f t="shared" si="20"/>
        <v>2.7916402994744978</v>
      </c>
      <c r="AV181" s="1">
        <f t="shared" si="21"/>
        <v>2.1719315758884425</v>
      </c>
      <c r="AW181" s="1">
        <f t="shared" si="22"/>
        <v>1.5522228523023867</v>
      </c>
    </row>
    <row r="182" spans="1:49" x14ac:dyDescent="0.2">
      <c r="A182">
        <v>180</v>
      </c>
      <c r="B182" t="s">
        <v>30592</v>
      </c>
      <c r="C182" t="s">
        <v>30591</v>
      </c>
      <c r="E182">
        <v>24514500</v>
      </c>
      <c r="F182" t="s">
        <v>30590</v>
      </c>
      <c r="G182" t="s">
        <v>2</v>
      </c>
      <c r="H182" t="s">
        <v>1</v>
      </c>
      <c r="I182" t="s">
        <v>30589</v>
      </c>
      <c r="J182" t="s">
        <v>30588</v>
      </c>
      <c r="K182" t="s">
        <v>30587</v>
      </c>
      <c r="L182" t="s">
        <v>30586</v>
      </c>
      <c r="M182" t="s">
        <v>30585</v>
      </c>
      <c r="N182">
        <v>3</v>
      </c>
      <c r="O182" t="s">
        <v>30584</v>
      </c>
      <c r="P182" t="s">
        <v>30583</v>
      </c>
      <c r="Q182" t="s">
        <v>30582</v>
      </c>
      <c r="R182" s="8">
        <v>41610</v>
      </c>
      <c r="S182" s="9">
        <f t="shared" si="16"/>
        <v>2013</v>
      </c>
      <c r="T182" s="9">
        <v>2013</v>
      </c>
      <c r="U182" s="9">
        <f t="shared" si="17"/>
        <v>9</v>
      </c>
      <c r="V182" s="8">
        <v>41610</v>
      </c>
      <c r="W182" t="s">
        <v>1130</v>
      </c>
      <c r="X182" s="2">
        <v>1.3939999999999999</v>
      </c>
      <c r="Y182" s="7">
        <f t="shared" si="23"/>
        <v>3.721203384853581E-2</v>
      </c>
      <c r="AB182">
        <v>12862</v>
      </c>
      <c r="AC182">
        <v>10944087</v>
      </c>
      <c r="AD182" t="s">
        <v>0</v>
      </c>
      <c r="AE182">
        <v>21</v>
      </c>
      <c r="AF182">
        <v>24</v>
      </c>
      <c r="AH182" t="s">
        <v>30581</v>
      </c>
      <c r="AI182" t="s">
        <v>30580</v>
      </c>
      <c r="AK182" t="s">
        <v>30579</v>
      </c>
      <c r="AL182">
        <v>4</v>
      </c>
      <c r="AM182" s="5">
        <f t="shared" si="18"/>
        <v>0.44444444444444442</v>
      </c>
      <c r="AN182" s="4">
        <f t="shared" si="19"/>
        <v>6.7314569397113879E-4</v>
      </c>
      <c r="AO182" s="3"/>
      <c r="AP182">
        <v>1</v>
      </c>
      <c r="AQ182" t="s">
        <v>1775</v>
      </c>
      <c r="AR182" t="s">
        <v>11</v>
      </c>
      <c r="AS182" t="s">
        <v>1774</v>
      </c>
      <c r="AT182" s="2">
        <v>3.8940000000000001</v>
      </c>
      <c r="AU182" s="1">
        <f t="shared" si="20"/>
        <v>2.6250367402166406</v>
      </c>
      <c r="AV182" s="1">
        <f t="shared" si="21"/>
        <v>1.8942589771253473</v>
      </c>
      <c r="AW182" s="1">
        <f t="shared" si="22"/>
        <v>1.163481214034054</v>
      </c>
    </row>
    <row r="183" spans="1:49" x14ac:dyDescent="0.2">
      <c r="A183">
        <v>181</v>
      </c>
      <c r="B183" t="s">
        <v>30578</v>
      </c>
      <c r="C183" t="s">
        <v>30577</v>
      </c>
      <c r="E183">
        <v>24514490</v>
      </c>
      <c r="F183" t="s">
        <v>30576</v>
      </c>
      <c r="G183" t="s">
        <v>2</v>
      </c>
      <c r="H183" t="s">
        <v>1</v>
      </c>
      <c r="I183" t="s">
        <v>30575</v>
      </c>
      <c r="J183">
        <v>60019118</v>
      </c>
      <c r="K183" t="s">
        <v>1169</v>
      </c>
      <c r="L183" t="s">
        <v>1168</v>
      </c>
      <c r="M183" t="s">
        <v>120</v>
      </c>
      <c r="N183">
        <v>6</v>
      </c>
      <c r="O183" t="s">
        <v>30574</v>
      </c>
      <c r="P183" t="s">
        <v>30573</v>
      </c>
      <c r="Q183" t="s">
        <v>30572</v>
      </c>
      <c r="R183" s="8">
        <v>41610</v>
      </c>
      <c r="S183" s="9">
        <f t="shared" si="16"/>
        <v>2013</v>
      </c>
      <c r="T183" s="9">
        <v>2013</v>
      </c>
      <c r="U183" s="9">
        <f t="shared" si="17"/>
        <v>9</v>
      </c>
      <c r="V183" s="8">
        <v>41610</v>
      </c>
      <c r="W183" t="s">
        <v>1130</v>
      </c>
      <c r="X183" s="2">
        <v>1.3939999999999999</v>
      </c>
      <c r="Y183" s="7">
        <f t="shared" si="23"/>
        <v>3.721203384853581E-2</v>
      </c>
      <c r="AB183">
        <v>12862</v>
      </c>
      <c r="AC183">
        <v>10944087</v>
      </c>
      <c r="AD183" t="s">
        <v>0</v>
      </c>
      <c r="AE183">
        <v>21</v>
      </c>
      <c r="AF183">
        <v>24</v>
      </c>
      <c r="AH183" t="s">
        <v>30571</v>
      </c>
      <c r="AI183" t="s">
        <v>30570</v>
      </c>
      <c r="AK183" t="s">
        <v>30569</v>
      </c>
      <c r="AL183">
        <v>9</v>
      </c>
      <c r="AM183" s="5">
        <f t="shared" si="18"/>
        <v>1</v>
      </c>
      <c r="AN183" s="4">
        <f t="shared" si="19"/>
        <v>1.5145778114350624E-3</v>
      </c>
      <c r="AO183" s="3"/>
      <c r="AP183">
        <v>1</v>
      </c>
      <c r="AR183" t="s">
        <v>11</v>
      </c>
      <c r="AT183" s="2">
        <v>3.8940000000000001</v>
      </c>
      <c r="AU183" s="1">
        <f t="shared" si="20"/>
        <v>2.6502797037405585</v>
      </c>
      <c r="AV183" s="1">
        <f t="shared" si="21"/>
        <v>1.9363305829985435</v>
      </c>
      <c r="AW183" s="1">
        <f t="shared" si="22"/>
        <v>1.2223814622565286</v>
      </c>
    </row>
    <row r="184" spans="1:49" x14ac:dyDescent="0.2">
      <c r="A184">
        <v>182</v>
      </c>
      <c r="B184" t="s">
        <v>30568</v>
      </c>
      <c r="C184" t="s">
        <v>30567</v>
      </c>
      <c r="F184" t="s">
        <v>30566</v>
      </c>
      <c r="G184" t="s">
        <v>2</v>
      </c>
      <c r="H184" t="s">
        <v>1</v>
      </c>
      <c r="I184" t="s">
        <v>30565</v>
      </c>
      <c r="J184">
        <v>60029255</v>
      </c>
      <c r="K184" t="s">
        <v>30564</v>
      </c>
      <c r="L184" t="s">
        <v>30563</v>
      </c>
      <c r="M184" t="s">
        <v>23</v>
      </c>
      <c r="N184">
        <v>3</v>
      </c>
      <c r="O184" t="s">
        <v>30562</v>
      </c>
      <c r="P184" t="s">
        <v>30561</v>
      </c>
      <c r="Q184" t="s">
        <v>30560</v>
      </c>
      <c r="R184" s="8">
        <v>41610</v>
      </c>
      <c r="S184" s="9">
        <f t="shared" si="16"/>
        <v>2013</v>
      </c>
      <c r="T184" s="9">
        <v>2013</v>
      </c>
      <c r="U184" s="9">
        <f t="shared" si="17"/>
        <v>9</v>
      </c>
      <c r="V184" s="8">
        <v>41610</v>
      </c>
      <c r="W184" t="s">
        <v>30559</v>
      </c>
      <c r="X184" s="2">
        <v>1.8779999999999999</v>
      </c>
      <c r="Y184" s="7">
        <f t="shared" si="23"/>
        <v>5.0132137422919838E-2</v>
      </c>
      <c r="AB184">
        <v>21100248891</v>
      </c>
      <c r="AC184">
        <v>21680485</v>
      </c>
      <c r="AD184" t="s">
        <v>0</v>
      </c>
      <c r="AE184">
        <v>1</v>
      </c>
      <c r="AF184">
        <v>12</v>
      </c>
      <c r="AH184" t="s">
        <v>30558</v>
      </c>
      <c r="AI184" t="s">
        <v>30557</v>
      </c>
      <c r="AJ184" t="s">
        <v>30556</v>
      </c>
      <c r="AK184" t="s">
        <v>30555</v>
      </c>
      <c r="AL184">
        <v>9</v>
      </c>
      <c r="AM184" s="5">
        <f t="shared" si="18"/>
        <v>1</v>
      </c>
      <c r="AN184" s="4">
        <f t="shared" si="19"/>
        <v>1.5145778114350624E-3</v>
      </c>
      <c r="AO184" s="3"/>
      <c r="AP184">
        <v>0</v>
      </c>
      <c r="AR184" t="s">
        <v>11</v>
      </c>
      <c r="AT184" s="2" t="s">
        <v>10</v>
      </c>
      <c r="AU184" s="1">
        <f t="shared" si="20"/>
        <v>3.5546869539474404</v>
      </c>
      <c r="AV184" s="1">
        <f t="shared" si="21"/>
        <v>2.5823357617177449</v>
      </c>
      <c r="AW184" s="1">
        <f t="shared" si="22"/>
        <v>1.6099845694880495</v>
      </c>
    </row>
    <row r="185" spans="1:49" x14ac:dyDescent="0.2">
      <c r="A185">
        <v>183</v>
      </c>
      <c r="B185" t="s">
        <v>30554</v>
      </c>
      <c r="C185" t="s">
        <v>30553</v>
      </c>
      <c r="F185" t="s">
        <v>30552</v>
      </c>
      <c r="G185" t="s">
        <v>2</v>
      </c>
      <c r="H185" t="s">
        <v>1</v>
      </c>
      <c r="I185" t="s">
        <v>1310</v>
      </c>
      <c r="J185">
        <v>60016930</v>
      </c>
      <c r="K185" t="s">
        <v>948</v>
      </c>
      <c r="L185" t="s">
        <v>147</v>
      </c>
      <c r="M185" t="s">
        <v>120</v>
      </c>
      <c r="N185">
        <v>4</v>
      </c>
      <c r="O185" t="s">
        <v>30551</v>
      </c>
      <c r="P185" t="s">
        <v>30550</v>
      </c>
      <c r="Q185" t="s">
        <v>1153</v>
      </c>
      <c r="R185" s="8">
        <v>41610</v>
      </c>
      <c r="S185" s="9">
        <f t="shared" si="16"/>
        <v>2013</v>
      </c>
      <c r="T185" s="9">
        <v>2013</v>
      </c>
      <c r="U185" s="9">
        <f t="shared" si="17"/>
        <v>9</v>
      </c>
      <c r="V185" s="8">
        <v>41610</v>
      </c>
      <c r="W185" t="s">
        <v>389</v>
      </c>
      <c r="X185" s="2">
        <v>0.63600000000000001</v>
      </c>
      <c r="Y185" s="7">
        <f t="shared" si="23"/>
        <v>1.6977656763033557E-2</v>
      </c>
      <c r="AA185">
        <v>14248220</v>
      </c>
      <c r="AB185">
        <v>130124</v>
      </c>
      <c r="AD185" t="s">
        <v>0</v>
      </c>
      <c r="AE185">
        <v>13</v>
      </c>
      <c r="AF185">
        <v>12</v>
      </c>
      <c r="AH185" t="s">
        <v>30549</v>
      </c>
      <c r="AI185" t="s">
        <v>30548</v>
      </c>
      <c r="AJ185" t="s">
        <v>30547</v>
      </c>
      <c r="AK185" t="s">
        <v>30546</v>
      </c>
      <c r="AL185">
        <v>10</v>
      </c>
      <c r="AM185" s="5">
        <f t="shared" si="18"/>
        <v>1.1111111111111112</v>
      </c>
      <c r="AN185" s="4">
        <f t="shared" si="19"/>
        <v>1.6828642349278472E-3</v>
      </c>
      <c r="AO185" s="3"/>
      <c r="AP185">
        <v>1</v>
      </c>
      <c r="AQ185" t="s">
        <v>65</v>
      </c>
      <c r="AR185">
        <v>61190114</v>
      </c>
      <c r="AS185" t="s">
        <v>64</v>
      </c>
      <c r="AT185" s="2" t="s">
        <v>10</v>
      </c>
      <c r="AU185" s="1">
        <f t="shared" si="20"/>
        <v>1.2389219004601846</v>
      </c>
      <c r="AV185" s="1">
        <f t="shared" si="21"/>
        <v>0.93302604989807025</v>
      </c>
      <c r="AW185" s="1">
        <f t="shared" si="22"/>
        <v>0.62713019933595604</v>
      </c>
    </row>
    <row r="186" spans="1:49" x14ac:dyDescent="0.2">
      <c r="A186">
        <v>184</v>
      </c>
      <c r="B186" t="s">
        <v>30545</v>
      </c>
      <c r="C186" t="s">
        <v>30544</v>
      </c>
      <c r="F186" t="s">
        <v>30543</v>
      </c>
      <c r="G186" t="s">
        <v>2</v>
      </c>
      <c r="H186" t="s">
        <v>1</v>
      </c>
      <c r="I186" t="s">
        <v>15036</v>
      </c>
      <c r="J186">
        <v>60006082</v>
      </c>
      <c r="K186" t="s">
        <v>30542</v>
      </c>
      <c r="L186" t="s">
        <v>30541</v>
      </c>
      <c r="M186" t="s">
        <v>87</v>
      </c>
      <c r="N186">
        <v>2</v>
      </c>
      <c r="O186" t="s">
        <v>30540</v>
      </c>
      <c r="P186" t="s">
        <v>30539</v>
      </c>
      <c r="Q186" t="s">
        <v>30538</v>
      </c>
      <c r="R186" s="8">
        <v>41610</v>
      </c>
      <c r="S186" s="9">
        <f t="shared" si="16"/>
        <v>2013</v>
      </c>
      <c r="T186" s="9">
        <v>2013</v>
      </c>
      <c r="U186" s="9">
        <f t="shared" si="17"/>
        <v>9</v>
      </c>
      <c r="V186" s="8">
        <v>2013</v>
      </c>
      <c r="W186" t="s">
        <v>30537</v>
      </c>
      <c r="X186" s="2">
        <v>0.22800000000000001</v>
      </c>
      <c r="Y186" s="7">
        <f t="shared" si="23"/>
        <v>6.0863297829742936E-3</v>
      </c>
      <c r="AA186">
        <v>10853375</v>
      </c>
      <c r="AB186">
        <v>24087</v>
      </c>
      <c r="AC186">
        <v>16870409</v>
      </c>
      <c r="AD186" t="s">
        <v>0</v>
      </c>
      <c r="AE186">
        <v>2013</v>
      </c>
      <c r="AG186">
        <v>972371</v>
      </c>
      <c r="AI186" t="s">
        <v>30536</v>
      </c>
      <c r="AK186" t="s">
        <v>30535</v>
      </c>
      <c r="AL186">
        <v>1</v>
      </c>
      <c r="AM186" s="5">
        <f t="shared" si="18"/>
        <v>0.1111111111111111</v>
      </c>
      <c r="AN186" s="4">
        <f t="shared" si="19"/>
        <v>1.682864234927847E-4</v>
      </c>
      <c r="AO186" s="3"/>
      <c r="AP186">
        <v>1</v>
      </c>
      <c r="AR186" t="s">
        <v>11</v>
      </c>
      <c r="AT186" s="2" t="s">
        <v>10</v>
      </c>
      <c r="AU186" s="1">
        <f t="shared" si="20"/>
        <v>0.43109167751298411</v>
      </c>
      <c r="AV186" s="1">
        <f t="shared" si="21"/>
        <v>0.31273081032335392</v>
      </c>
      <c r="AW186" s="1">
        <f t="shared" si="22"/>
        <v>0.19436994313372374</v>
      </c>
    </row>
    <row r="187" spans="1:49" x14ac:dyDescent="0.2">
      <c r="A187">
        <v>185</v>
      </c>
      <c r="B187" t="s">
        <v>30534</v>
      </c>
      <c r="C187" t="s">
        <v>30533</v>
      </c>
      <c r="F187" t="s">
        <v>30532</v>
      </c>
      <c r="G187" t="s">
        <v>2</v>
      </c>
      <c r="H187" t="s">
        <v>1</v>
      </c>
      <c r="I187" t="s">
        <v>30531</v>
      </c>
      <c r="J187" t="s">
        <v>30530</v>
      </c>
      <c r="K187" t="s">
        <v>30529</v>
      </c>
      <c r="L187" t="s">
        <v>30528</v>
      </c>
      <c r="M187" t="s">
        <v>30527</v>
      </c>
      <c r="N187">
        <v>13</v>
      </c>
      <c r="O187" t="s">
        <v>30526</v>
      </c>
      <c r="P187" t="s">
        <v>30525</v>
      </c>
      <c r="Q187" t="s">
        <v>30524</v>
      </c>
      <c r="R187" s="8">
        <v>41610</v>
      </c>
      <c r="S187" s="9">
        <f t="shared" si="16"/>
        <v>2013</v>
      </c>
      <c r="T187" s="9">
        <v>2013</v>
      </c>
      <c r="U187" s="9">
        <f t="shared" si="17"/>
        <v>9</v>
      </c>
      <c r="V187" s="8">
        <v>2013</v>
      </c>
      <c r="W187" t="s">
        <v>2776</v>
      </c>
      <c r="X187" s="2">
        <v>2.0379999999999998</v>
      </c>
      <c r="Y187" s="7">
        <f t="shared" si="23"/>
        <v>5.4403246042550917E-2</v>
      </c>
      <c r="AA187">
        <v>20403364</v>
      </c>
      <c r="AB187">
        <v>19700173215</v>
      </c>
      <c r="AC187">
        <v>20403372</v>
      </c>
      <c r="AD187" t="s">
        <v>0</v>
      </c>
      <c r="AE187">
        <v>5</v>
      </c>
      <c r="AF187">
        <v>24</v>
      </c>
      <c r="AH187" t="s">
        <v>30523</v>
      </c>
      <c r="AI187" t="s">
        <v>30522</v>
      </c>
      <c r="AK187" t="s">
        <v>30521</v>
      </c>
      <c r="AL187">
        <v>19</v>
      </c>
      <c r="AM187" s="5">
        <f t="shared" si="18"/>
        <v>2.1111111111111112</v>
      </c>
      <c r="AN187" s="4">
        <f t="shared" si="19"/>
        <v>3.1974420463629096E-3</v>
      </c>
      <c r="AO187" s="3"/>
      <c r="AP187">
        <v>0</v>
      </c>
      <c r="AQ187" t="s">
        <v>289</v>
      </c>
      <c r="AR187">
        <v>11274107</v>
      </c>
      <c r="AS187" t="s">
        <v>288</v>
      </c>
      <c r="AT187" s="2">
        <v>7.79</v>
      </c>
      <c r="AU187" s="1">
        <f t="shared" si="20"/>
        <v>3.9041504843694517</v>
      </c>
      <c r="AV187" s="1">
        <f t="shared" si="21"/>
        <v>2.8800344044456914</v>
      </c>
      <c r="AW187" s="1">
        <f t="shared" si="22"/>
        <v>1.8559183245219311</v>
      </c>
    </row>
    <row r="188" spans="1:49" x14ac:dyDescent="0.2">
      <c r="A188">
        <v>186</v>
      </c>
      <c r="B188" t="s">
        <v>30520</v>
      </c>
      <c r="C188" t="s">
        <v>30519</v>
      </c>
      <c r="F188" t="s">
        <v>30518</v>
      </c>
      <c r="G188" t="s">
        <v>2</v>
      </c>
      <c r="H188" t="s">
        <v>1</v>
      </c>
      <c r="I188" t="s">
        <v>30517</v>
      </c>
      <c r="J188">
        <v>60015043</v>
      </c>
      <c r="K188" t="s">
        <v>2448</v>
      </c>
      <c r="L188" t="s">
        <v>2447</v>
      </c>
      <c r="M188" t="s">
        <v>972</v>
      </c>
      <c r="N188">
        <v>2</v>
      </c>
      <c r="O188" t="s">
        <v>30516</v>
      </c>
      <c r="P188" t="s">
        <v>30515</v>
      </c>
      <c r="Q188" t="s">
        <v>30514</v>
      </c>
      <c r="R188" s="8">
        <v>41610</v>
      </c>
      <c r="S188" s="9">
        <f t="shared" si="16"/>
        <v>2013</v>
      </c>
      <c r="T188" s="9">
        <v>2013</v>
      </c>
      <c r="U188" s="9">
        <f t="shared" si="17"/>
        <v>9</v>
      </c>
      <c r="V188" s="8">
        <v>2013</v>
      </c>
      <c r="W188" t="s">
        <v>30513</v>
      </c>
      <c r="X188" s="2">
        <v>0.92700000000000005</v>
      </c>
      <c r="Y188" s="7">
        <f t="shared" si="23"/>
        <v>2.4745735564987589E-2</v>
      </c>
      <c r="AB188">
        <v>21100239256</v>
      </c>
      <c r="AC188">
        <v>21678359</v>
      </c>
      <c r="AD188" t="s">
        <v>0</v>
      </c>
      <c r="AE188">
        <v>2013</v>
      </c>
      <c r="AF188">
        <v>1</v>
      </c>
      <c r="AG188" t="s">
        <v>30512</v>
      </c>
      <c r="AI188" t="s">
        <v>30511</v>
      </c>
      <c r="AJ188" t="s">
        <v>30510</v>
      </c>
      <c r="AK188" t="s">
        <v>30509</v>
      </c>
      <c r="AL188">
        <v>14</v>
      </c>
      <c r="AM188" s="5">
        <f t="shared" si="18"/>
        <v>1.5555555555555556</v>
      </c>
      <c r="AN188" s="4">
        <f t="shared" si="19"/>
        <v>2.356009928898986E-3</v>
      </c>
      <c r="AO188" s="3"/>
      <c r="AP188">
        <v>1</v>
      </c>
      <c r="AR188" t="s">
        <v>11</v>
      </c>
      <c r="AT188" s="2">
        <v>2.984</v>
      </c>
      <c r="AU188" s="1">
        <f t="shared" si="20"/>
        <v>1.8028817874161007</v>
      </c>
      <c r="AV188" s="1">
        <f t="shared" si="21"/>
        <v>1.3550872746943288</v>
      </c>
      <c r="AW188" s="1">
        <f t="shared" si="22"/>
        <v>0.90729276197255659</v>
      </c>
    </row>
    <row r="189" spans="1:49" x14ac:dyDescent="0.2">
      <c r="A189">
        <v>187</v>
      </c>
      <c r="B189" t="s">
        <v>30508</v>
      </c>
      <c r="C189" t="s">
        <v>30507</v>
      </c>
      <c r="F189" t="s">
        <v>30506</v>
      </c>
      <c r="G189" t="s">
        <v>2</v>
      </c>
      <c r="H189" t="s">
        <v>1</v>
      </c>
      <c r="I189" t="s">
        <v>24418</v>
      </c>
      <c r="J189" t="s">
        <v>30505</v>
      </c>
      <c r="K189" t="s">
        <v>30504</v>
      </c>
      <c r="L189" t="s">
        <v>30503</v>
      </c>
      <c r="M189" t="s">
        <v>390</v>
      </c>
      <c r="N189">
        <v>3</v>
      </c>
      <c r="O189" t="s">
        <v>30502</v>
      </c>
      <c r="P189" t="s">
        <v>30501</v>
      </c>
      <c r="Q189" t="s">
        <v>30500</v>
      </c>
      <c r="R189" s="8">
        <v>41610</v>
      </c>
      <c r="S189" s="9">
        <f t="shared" si="16"/>
        <v>2013</v>
      </c>
      <c r="T189" s="9">
        <v>2013</v>
      </c>
      <c r="U189" s="9">
        <f t="shared" si="17"/>
        <v>9</v>
      </c>
      <c r="V189" s="8">
        <v>2013</v>
      </c>
      <c r="W189" t="s">
        <v>762</v>
      </c>
      <c r="X189" s="2">
        <v>1.3280000000000001</v>
      </c>
      <c r="Y189" s="7">
        <f t="shared" si="23"/>
        <v>3.5450201542937994E-2</v>
      </c>
      <c r="AA189">
        <v>15361225</v>
      </c>
      <c r="AB189">
        <v>18894</v>
      </c>
      <c r="AD189" t="s">
        <v>0</v>
      </c>
      <c r="AE189">
        <v>12</v>
      </c>
      <c r="AG189">
        <v>6651729</v>
      </c>
      <c r="AH189" t="s">
        <v>30499</v>
      </c>
      <c r="AI189" t="s">
        <v>30498</v>
      </c>
      <c r="AJ189" t="s">
        <v>30497</v>
      </c>
      <c r="AK189" t="s">
        <v>30496</v>
      </c>
      <c r="AL189">
        <v>4</v>
      </c>
      <c r="AM189" s="5">
        <f t="shared" si="18"/>
        <v>0.44444444444444442</v>
      </c>
      <c r="AN189" s="4">
        <f t="shared" si="19"/>
        <v>6.7314569397113879E-4</v>
      </c>
      <c r="AO189" s="3"/>
      <c r="AP189">
        <v>0</v>
      </c>
      <c r="AR189" t="s">
        <v>11</v>
      </c>
      <c r="AT189" s="2">
        <v>3.8340000000000001</v>
      </c>
      <c r="AU189" s="1">
        <f t="shared" si="20"/>
        <v>2.5017084788247939</v>
      </c>
      <c r="AV189" s="1">
        <f t="shared" si="21"/>
        <v>1.8061673618454566</v>
      </c>
      <c r="AW189" s="1">
        <f t="shared" si="22"/>
        <v>1.1106262448661195</v>
      </c>
    </row>
    <row r="190" spans="1:49" x14ac:dyDescent="0.2">
      <c r="A190">
        <v>188</v>
      </c>
      <c r="B190" t="s">
        <v>30495</v>
      </c>
      <c r="C190" t="s">
        <v>30494</v>
      </c>
      <c r="F190" t="s">
        <v>30493</v>
      </c>
      <c r="G190" t="s">
        <v>2</v>
      </c>
      <c r="H190" t="s">
        <v>1</v>
      </c>
      <c r="I190" t="s">
        <v>30492</v>
      </c>
      <c r="J190">
        <v>60018926</v>
      </c>
      <c r="K190" t="s">
        <v>482</v>
      </c>
      <c r="L190" t="s">
        <v>481</v>
      </c>
      <c r="M190" t="s">
        <v>23</v>
      </c>
      <c r="N190">
        <v>2</v>
      </c>
      <c r="O190" t="s">
        <v>30491</v>
      </c>
      <c r="P190" t="s">
        <v>30490</v>
      </c>
      <c r="Q190" t="s">
        <v>480</v>
      </c>
      <c r="R190" s="8">
        <v>41610</v>
      </c>
      <c r="S190" s="9">
        <f t="shared" si="16"/>
        <v>2013</v>
      </c>
      <c r="T190" s="9">
        <v>2013</v>
      </c>
      <c r="U190" s="9">
        <f t="shared" si="17"/>
        <v>9</v>
      </c>
      <c r="V190" s="8">
        <v>2013</v>
      </c>
      <c r="W190" t="s">
        <v>762</v>
      </c>
      <c r="X190" s="2">
        <v>1.3280000000000001</v>
      </c>
      <c r="Y190" s="7">
        <f t="shared" si="23"/>
        <v>3.5450201542937994E-2</v>
      </c>
      <c r="AA190">
        <v>15361225</v>
      </c>
      <c r="AB190">
        <v>18894</v>
      </c>
      <c r="AD190" t="s">
        <v>0</v>
      </c>
      <c r="AE190">
        <v>12</v>
      </c>
      <c r="AG190">
        <v>6420866</v>
      </c>
      <c r="AH190" t="s">
        <v>30489</v>
      </c>
      <c r="AI190" t="s">
        <v>30488</v>
      </c>
      <c r="AJ190" t="s">
        <v>30487</v>
      </c>
      <c r="AK190" t="s">
        <v>30486</v>
      </c>
      <c r="AL190">
        <v>37</v>
      </c>
      <c r="AM190" s="5">
        <f t="shared" si="18"/>
        <v>4.1111111111111107</v>
      </c>
      <c r="AN190" s="4">
        <f t="shared" si="19"/>
        <v>6.226597669233034E-3</v>
      </c>
      <c r="AO190" s="3"/>
      <c r="AP190">
        <v>0</v>
      </c>
      <c r="AQ190" t="s">
        <v>289</v>
      </c>
      <c r="AR190">
        <v>845822</v>
      </c>
      <c r="AS190" t="s">
        <v>288</v>
      </c>
      <c r="AT190" s="2">
        <v>3.8340000000000001</v>
      </c>
      <c r="AU190" s="1">
        <f t="shared" si="20"/>
        <v>2.6683120380826506</v>
      </c>
      <c r="AV190" s="1">
        <f t="shared" si="21"/>
        <v>2.0838399606085516</v>
      </c>
      <c r="AW190" s="1">
        <f t="shared" si="22"/>
        <v>1.4993678831344521</v>
      </c>
    </row>
    <row r="191" spans="1:49" x14ac:dyDescent="0.2">
      <c r="A191">
        <v>189</v>
      </c>
      <c r="B191" t="s">
        <v>30485</v>
      </c>
      <c r="C191" t="s">
        <v>30484</v>
      </c>
      <c r="F191" t="s">
        <v>30483</v>
      </c>
      <c r="G191" t="s">
        <v>2</v>
      </c>
      <c r="H191" t="s">
        <v>1</v>
      </c>
      <c r="I191" t="s">
        <v>30482</v>
      </c>
      <c r="J191" t="s">
        <v>30481</v>
      </c>
      <c r="K191" t="s">
        <v>30480</v>
      </c>
      <c r="L191" t="s">
        <v>1027</v>
      </c>
      <c r="M191" t="s">
        <v>236</v>
      </c>
      <c r="N191">
        <v>3</v>
      </c>
      <c r="O191" t="s">
        <v>30479</v>
      </c>
      <c r="P191" t="s">
        <v>30478</v>
      </c>
      <c r="Q191" t="s">
        <v>30477</v>
      </c>
      <c r="R191" s="8">
        <v>41610</v>
      </c>
      <c r="S191" s="9">
        <f t="shared" si="16"/>
        <v>2013</v>
      </c>
      <c r="T191" s="9">
        <v>2013</v>
      </c>
      <c r="U191" s="9">
        <f t="shared" si="17"/>
        <v>9</v>
      </c>
      <c r="V191" s="8">
        <v>2013</v>
      </c>
      <c r="W191" t="s">
        <v>762</v>
      </c>
      <c r="X191" s="2">
        <v>1.3280000000000001</v>
      </c>
      <c r="Y191" s="7">
        <f t="shared" si="23"/>
        <v>3.5450201542937994E-2</v>
      </c>
      <c r="AA191">
        <v>15361225</v>
      </c>
      <c r="AB191">
        <v>18894</v>
      </c>
      <c r="AD191" t="s">
        <v>0</v>
      </c>
      <c r="AE191">
        <v>12</v>
      </c>
      <c r="AG191">
        <v>6656830</v>
      </c>
      <c r="AH191" t="s">
        <v>30476</v>
      </c>
      <c r="AI191" t="s">
        <v>30475</v>
      </c>
      <c r="AJ191" t="s">
        <v>30474</v>
      </c>
      <c r="AK191" t="s">
        <v>30473</v>
      </c>
      <c r="AL191">
        <v>25</v>
      </c>
      <c r="AM191" s="5">
        <f t="shared" si="18"/>
        <v>2.7777777777777777</v>
      </c>
      <c r="AN191" s="4">
        <f t="shared" si="19"/>
        <v>4.207160587319618E-3</v>
      </c>
      <c r="AO191" s="3"/>
      <c r="AP191">
        <v>0</v>
      </c>
      <c r="AR191" t="s">
        <v>11</v>
      </c>
      <c r="AT191" s="2">
        <v>3.8340000000000001</v>
      </c>
      <c r="AU191" s="1">
        <f t="shared" si="20"/>
        <v>2.6077289256252483</v>
      </c>
      <c r="AV191" s="1">
        <f t="shared" si="21"/>
        <v>1.9828681065128806</v>
      </c>
      <c r="AW191" s="1">
        <f t="shared" si="22"/>
        <v>1.3580072874005131</v>
      </c>
    </row>
    <row r="192" spans="1:49" x14ac:dyDescent="0.2">
      <c r="A192">
        <v>190</v>
      </c>
      <c r="B192" t="s">
        <v>30472</v>
      </c>
      <c r="C192" t="s">
        <v>30471</v>
      </c>
      <c r="F192" t="s">
        <v>30470</v>
      </c>
      <c r="G192" t="s">
        <v>2</v>
      </c>
      <c r="H192" t="s">
        <v>1</v>
      </c>
      <c r="I192" t="s">
        <v>30469</v>
      </c>
      <c r="J192">
        <v>60001439</v>
      </c>
      <c r="K192" t="s">
        <v>325</v>
      </c>
      <c r="L192" t="s">
        <v>324</v>
      </c>
      <c r="M192" t="s">
        <v>23</v>
      </c>
      <c r="N192">
        <v>3</v>
      </c>
      <c r="O192" t="s">
        <v>30468</v>
      </c>
      <c r="P192" t="s">
        <v>30467</v>
      </c>
      <c r="Q192" t="s">
        <v>323</v>
      </c>
      <c r="R192" s="8">
        <v>41610</v>
      </c>
      <c r="S192" s="9">
        <f t="shared" si="16"/>
        <v>2013</v>
      </c>
      <c r="T192" s="9">
        <v>2013</v>
      </c>
      <c r="U192" s="9">
        <f t="shared" si="17"/>
        <v>9</v>
      </c>
      <c r="V192" s="8">
        <v>2013</v>
      </c>
      <c r="W192" t="s">
        <v>762</v>
      </c>
      <c r="X192" s="2">
        <v>1.3280000000000001</v>
      </c>
      <c r="Y192" s="7">
        <f t="shared" si="23"/>
        <v>3.5450201542937994E-2</v>
      </c>
      <c r="AA192">
        <v>15361225</v>
      </c>
      <c r="AB192">
        <v>18894</v>
      </c>
      <c r="AD192" t="s">
        <v>0</v>
      </c>
      <c r="AE192">
        <v>12</v>
      </c>
      <c r="AG192">
        <v>6655926</v>
      </c>
      <c r="AH192" t="s">
        <v>30466</v>
      </c>
      <c r="AI192" t="s">
        <v>30465</v>
      </c>
      <c r="AJ192" t="s">
        <v>30464</v>
      </c>
      <c r="AK192" t="s">
        <v>30463</v>
      </c>
      <c r="AL192">
        <v>41</v>
      </c>
      <c r="AM192" s="5">
        <f t="shared" si="18"/>
        <v>4.5555555555555554</v>
      </c>
      <c r="AN192" s="4">
        <f t="shared" si="19"/>
        <v>6.8997433632041732E-3</v>
      </c>
      <c r="AO192" s="3"/>
      <c r="AP192">
        <v>0</v>
      </c>
      <c r="AR192" t="s">
        <v>11</v>
      </c>
      <c r="AT192" s="2">
        <v>3.8340000000000001</v>
      </c>
      <c r="AU192" s="1">
        <f t="shared" si="20"/>
        <v>2.6885064089017847</v>
      </c>
      <c r="AV192" s="1">
        <f t="shared" si="21"/>
        <v>2.1174972453071086</v>
      </c>
      <c r="AW192" s="1">
        <f t="shared" si="22"/>
        <v>1.546488081712432</v>
      </c>
    </row>
    <row r="193" spans="1:49" x14ac:dyDescent="0.2">
      <c r="A193">
        <v>191</v>
      </c>
      <c r="B193" t="s">
        <v>30462</v>
      </c>
      <c r="C193" t="s">
        <v>30461</v>
      </c>
      <c r="F193" t="s">
        <v>30460</v>
      </c>
      <c r="G193" t="s">
        <v>2</v>
      </c>
      <c r="H193" t="s">
        <v>1</v>
      </c>
      <c r="I193" t="s">
        <v>30459</v>
      </c>
      <c r="J193">
        <v>60005415</v>
      </c>
      <c r="K193" t="s">
        <v>494</v>
      </c>
      <c r="L193" t="s">
        <v>493</v>
      </c>
      <c r="M193" t="s">
        <v>12</v>
      </c>
      <c r="N193">
        <v>3</v>
      </c>
      <c r="O193" t="s">
        <v>15102</v>
      </c>
      <c r="P193" t="s">
        <v>15101</v>
      </c>
      <c r="Q193" t="s">
        <v>30458</v>
      </c>
      <c r="R193" s="8">
        <v>41610</v>
      </c>
      <c r="S193" s="9">
        <f t="shared" si="16"/>
        <v>2013</v>
      </c>
      <c r="T193" s="9">
        <v>2013</v>
      </c>
      <c r="U193" s="9">
        <f t="shared" si="17"/>
        <v>9</v>
      </c>
      <c r="V193" s="8">
        <v>2013</v>
      </c>
      <c r="W193" t="s">
        <v>762</v>
      </c>
      <c r="X193" s="2">
        <v>1.3280000000000001</v>
      </c>
      <c r="Y193" s="7">
        <f t="shared" si="23"/>
        <v>3.5450201542937994E-2</v>
      </c>
      <c r="AA193">
        <v>15361225</v>
      </c>
      <c r="AB193">
        <v>18894</v>
      </c>
      <c r="AD193" t="s">
        <v>0</v>
      </c>
      <c r="AE193">
        <v>12</v>
      </c>
      <c r="AG193">
        <v>6421035</v>
      </c>
      <c r="AH193" t="s">
        <v>30457</v>
      </c>
      <c r="AI193" t="s">
        <v>30456</v>
      </c>
      <c r="AJ193" t="s">
        <v>30455</v>
      </c>
      <c r="AK193" t="s">
        <v>30454</v>
      </c>
      <c r="AL193">
        <v>81</v>
      </c>
      <c r="AM193" s="5">
        <f t="shared" si="18"/>
        <v>9</v>
      </c>
      <c r="AN193" s="4">
        <f t="shared" si="19"/>
        <v>1.3631200302915562E-2</v>
      </c>
      <c r="AO193" s="3"/>
      <c r="AP193">
        <v>0</v>
      </c>
      <c r="AQ193" t="s">
        <v>61</v>
      </c>
      <c r="AR193" t="s">
        <v>11</v>
      </c>
      <c r="AS193" t="s">
        <v>60</v>
      </c>
      <c r="AT193" s="2">
        <v>3.8340000000000001</v>
      </c>
      <c r="AU193" s="1">
        <f t="shared" si="20"/>
        <v>2.8904501170931263</v>
      </c>
      <c r="AV193" s="1">
        <f t="shared" si="21"/>
        <v>2.4540700922926777</v>
      </c>
      <c r="AW193" s="1">
        <f t="shared" si="22"/>
        <v>2.0176900674922291</v>
      </c>
    </row>
    <row r="194" spans="1:49" x14ac:dyDescent="0.2">
      <c r="A194">
        <v>192</v>
      </c>
      <c r="B194" t="s">
        <v>30453</v>
      </c>
      <c r="C194" t="s">
        <v>30452</v>
      </c>
      <c r="F194" t="s">
        <v>30451</v>
      </c>
      <c r="G194" t="s">
        <v>2</v>
      </c>
      <c r="H194" t="s">
        <v>1</v>
      </c>
      <c r="I194" t="s">
        <v>30450</v>
      </c>
      <c r="J194" t="s">
        <v>30445</v>
      </c>
      <c r="K194" t="s">
        <v>30449</v>
      </c>
      <c r="L194" t="s">
        <v>30448</v>
      </c>
      <c r="M194" t="s">
        <v>163</v>
      </c>
      <c r="N194">
        <v>2</v>
      </c>
      <c r="O194" t="s">
        <v>30447</v>
      </c>
      <c r="P194" t="s">
        <v>30446</v>
      </c>
      <c r="Q194" t="s">
        <v>30445</v>
      </c>
      <c r="R194" s="8">
        <v>41610</v>
      </c>
      <c r="S194" s="9">
        <f t="shared" ref="S194:S257" si="24">YEAR(R194)</f>
        <v>2013</v>
      </c>
      <c r="T194" s="9">
        <v>2013</v>
      </c>
      <c r="U194" s="9">
        <f t="shared" ref="U194:U257" si="25">2022-T194</f>
        <v>9</v>
      </c>
      <c r="V194" s="8">
        <v>2013</v>
      </c>
      <c r="W194" t="s">
        <v>762</v>
      </c>
      <c r="X194" s="2">
        <v>1.3280000000000001</v>
      </c>
      <c r="Y194" s="7">
        <f t="shared" si="23"/>
        <v>3.5450201542937994E-2</v>
      </c>
      <c r="AA194">
        <v>15361225</v>
      </c>
      <c r="AB194">
        <v>18894</v>
      </c>
      <c r="AD194" t="s">
        <v>0</v>
      </c>
      <c r="AE194">
        <v>12</v>
      </c>
      <c r="AG194">
        <v>6656888</v>
      </c>
      <c r="AH194" t="s">
        <v>30444</v>
      </c>
      <c r="AI194" t="s">
        <v>30443</v>
      </c>
      <c r="AJ194" t="s">
        <v>30442</v>
      </c>
      <c r="AK194" t="s">
        <v>30441</v>
      </c>
      <c r="AL194">
        <v>83</v>
      </c>
      <c r="AM194" s="5">
        <f t="shared" ref="AM194:AM257" si="26">AL194/U194</f>
        <v>9.2222222222222214</v>
      </c>
      <c r="AN194" s="4">
        <f t="shared" ref="AN194:AN257" si="27">(AM194-$AO$4)/($AO$3-$AO$4)</f>
        <v>1.3967773149901131E-2</v>
      </c>
      <c r="AO194" s="3"/>
      <c r="AP194">
        <v>0</v>
      </c>
      <c r="AR194" t="s">
        <v>11</v>
      </c>
      <c r="AT194" s="2">
        <v>3.8340000000000001</v>
      </c>
      <c r="AU194" s="1">
        <f t="shared" ref="AU194:AU257" si="28">(Y194*0.7+AN194*0.3)*100</f>
        <v>2.9005473025026935</v>
      </c>
      <c r="AV194" s="1">
        <f t="shared" ref="AV194:AV257" si="29">(Y194*0.5+AN194*0.5)*100</f>
        <v>2.4708987346419562</v>
      </c>
      <c r="AW194" s="1">
        <f t="shared" ref="AW194:AW257" si="30">(Y194*0.3+AN194*0.7)*100</f>
        <v>2.0412501667812188</v>
      </c>
    </row>
    <row r="195" spans="1:49" x14ac:dyDescent="0.2">
      <c r="A195">
        <v>193</v>
      </c>
      <c r="B195" t="s">
        <v>30440</v>
      </c>
      <c r="C195" t="s">
        <v>30439</v>
      </c>
      <c r="F195" t="s">
        <v>30438</v>
      </c>
      <c r="G195" t="s">
        <v>2</v>
      </c>
      <c r="H195" t="s">
        <v>1</v>
      </c>
      <c r="I195" t="s">
        <v>30437</v>
      </c>
      <c r="J195">
        <v>60009415</v>
      </c>
      <c r="K195" t="s">
        <v>1408</v>
      </c>
      <c r="L195" t="s">
        <v>1407</v>
      </c>
      <c r="M195" t="s">
        <v>23</v>
      </c>
      <c r="N195">
        <v>3</v>
      </c>
      <c r="O195" t="s">
        <v>30436</v>
      </c>
      <c r="P195" t="s">
        <v>30435</v>
      </c>
      <c r="Q195" t="s">
        <v>30434</v>
      </c>
      <c r="R195" s="8">
        <v>41610</v>
      </c>
      <c r="S195" s="9">
        <f t="shared" si="24"/>
        <v>2013</v>
      </c>
      <c r="T195" s="9">
        <v>2013</v>
      </c>
      <c r="U195" s="9">
        <f t="shared" si="25"/>
        <v>9</v>
      </c>
      <c r="V195" s="8">
        <v>2013</v>
      </c>
      <c r="W195" t="s">
        <v>762</v>
      </c>
      <c r="X195" s="2">
        <v>1.3280000000000001</v>
      </c>
      <c r="Y195" s="7">
        <f t="shared" ref="Y195:Y258" si="31">(X195-$Z$3)/($Z$2-$Z$3)</f>
        <v>3.5450201542937994E-2</v>
      </c>
      <c r="AA195">
        <v>15361225</v>
      </c>
      <c r="AB195">
        <v>18894</v>
      </c>
      <c r="AD195" t="s">
        <v>0</v>
      </c>
      <c r="AE195">
        <v>12</v>
      </c>
      <c r="AG195">
        <v>6654243</v>
      </c>
      <c r="AH195" t="s">
        <v>30433</v>
      </c>
      <c r="AI195" t="s">
        <v>30432</v>
      </c>
      <c r="AJ195" t="s">
        <v>30431</v>
      </c>
      <c r="AK195" t="s">
        <v>30430</v>
      </c>
      <c r="AL195">
        <v>20</v>
      </c>
      <c r="AM195" s="5">
        <f t="shared" si="26"/>
        <v>2.2222222222222223</v>
      </c>
      <c r="AN195" s="4">
        <f t="shared" si="27"/>
        <v>3.3657284698556944E-3</v>
      </c>
      <c r="AO195" s="3"/>
      <c r="AP195">
        <v>0</v>
      </c>
      <c r="AR195" t="s">
        <v>11</v>
      </c>
      <c r="AT195" s="2">
        <v>3.8340000000000001</v>
      </c>
      <c r="AU195" s="1">
        <f t="shared" si="28"/>
        <v>2.5824859621013307</v>
      </c>
      <c r="AV195" s="1">
        <f t="shared" si="29"/>
        <v>1.9407965006396843</v>
      </c>
      <c r="AW195" s="1">
        <f t="shared" si="30"/>
        <v>1.2991070391780384</v>
      </c>
    </row>
    <row r="196" spans="1:49" x14ac:dyDescent="0.2">
      <c r="A196">
        <v>194</v>
      </c>
      <c r="B196" t="s">
        <v>30429</v>
      </c>
      <c r="C196" t="s">
        <v>30428</v>
      </c>
      <c r="F196" t="s">
        <v>30427</v>
      </c>
      <c r="G196" t="s">
        <v>2</v>
      </c>
      <c r="H196" t="s">
        <v>1</v>
      </c>
      <c r="I196" t="s">
        <v>30426</v>
      </c>
      <c r="J196">
        <v>60027012</v>
      </c>
      <c r="K196" t="s">
        <v>1133</v>
      </c>
      <c r="L196" t="s">
        <v>1132</v>
      </c>
      <c r="M196" t="s">
        <v>629</v>
      </c>
      <c r="N196">
        <v>1</v>
      </c>
      <c r="O196" t="s">
        <v>30425</v>
      </c>
      <c r="P196">
        <v>14047727000</v>
      </c>
      <c r="Q196">
        <v>60027012</v>
      </c>
      <c r="R196" s="8">
        <v>41610</v>
      </c>
      <c r="S196" s="9">
        <f t="shared" si="24"/>
        <v>2013</v>
      </c>
      <c r="T196" s="9">
        <v>2013</v>
      </c>
      <c r="U196" s="9">
        <f t="shared" si="25"/>
        <v>9</v>
      </c>
      <c r="V196" s="8">
        <v>2013</v>
      </c>
      <c r="W196" t="s">
        <v>762</v>
      </c>
      <c r="X196" s="2">
        <v>1.3280000000000001</v>
      </c>
      <c r="Y196" s="7">
        <f t="shared" si="31"/>
        <v>3.5450201542937994E-2</v>
      </c>
      <c r="AA196">
        <v>15361225</v>
      </c>
      <c r="AB196">
        <v>18894</v>
      </c>
      <c r="AD196" t="s">
        <v>0</v>
      </c>
      <c r="AE196">
        <v>12</v>
      </c>
      <c r="AG196">
        <v>6654246</v>
      </c>
      <c r="AH196" t="s">
        <v>1128</v>
      </c>
      <c r="AI196" t="s">
        <v>30424</v>
      </c>
      <c r="AJ196" t="s">
        <v>30423</v>
      </c>
      <c r="AK196" t="s">
        <v>30422</v>
      </c>
      <c r="AL196">
        <v>12</v>
      </c>
      <c r="AM196" s="5">
        <f t="shared" si="26"/>
        <v>1.3333333333333333</v>
      </c>
      <c r="AN196" s="4">
        <f t="shared" si="27"/>
        <v>2.0194370819134164E-3</v>
      </c>
      <c r="AO196" s="3"/>
      <c r="AP196">
        <v>0</v>
      </c>
      <c r="AR196" t="s">
        <v>11</v>
      </c>
      <c r="AT196" s="2">
        <v>3.8340000000000001</v>
      </c>
      <c r="AU196" s="1">
        <f t="shared" si="28"/>
        <v>2.5420972204630621</v>
      </c>
      <c r="AV196" s="1">
        <f t="shared" si="29"/>
        <v>1.8734819312425706</v>
      </c>
      <c r="AW196" s="1">
        <f t="shared" si="30"/>
        <v>1.204866642022079</v>
      </c>
    </row>
    <row r="197" spans="1:49" x14ac:dyDescent="0.2">
      <c r="A197">
        <v>195</v>
      </c>
      <c r="B197" t="s">
        <v>30421</v>
      </c>
      <c r="C197" t="s">
        <v>30420</v>
      </c>
      <c r="F197" t="s">
        <v>30419</v>
      </c>
      <c r="G197" t="s">
        <v>2</v>
      </c>
      <c r="H197" t="s">
        <v>1</v>
      </c>
      <c r="I197" t="s">
        <v>238</v>
      </c>
      <c r="J197">
        <v>60025578</v>
      </c>
      <c r="K197" t="s">
        <v>169</v>
      </c>
      <c r="L197" t="s">
        <v>168</v>
      </c>
      <c r="M197" t="s">
        <v>120</v>
      </c>
      <c r="N197">
        <v>5</v>
      </c>
      <c r="O197" t="s">
        <v>30418</v>
      </c>
      <c r="P197" t="s">
        <v>30417</v>
      </c>
      <c r="Q197" t="s">
        <v>583</v>
      </c>
      <c r="R197" s="8">
        <v>41610</v>
      </c>
      <c r="S197" s="9">
        <f t="shared" si="24"/>
        <v>2013</v>
      </c>
      <c r="T197" s="9">
        <v>2013</v>
      </c>
      <c r="U197" s="9">
        <f t="shared" si="25"/>
        <v>9</v>
      </c>
      <c r="V197" s="8">
        <v>2013</v>
      </c>
      <c r="W197" t="s">
        <v>762</v>
      </c>
      <c r="X197" s="2">
        <v>1.3280000000000001</v>
      </c>
      <c r="Y197" s="7">
        <f t="shared" si="31"/>
        <v>3.5450201542937994E-2</v>
      </c>
      <c r="AA197">
        <v>15361225</v>
      </c>
      <c r="AB197">
        <v>18894</v>
      </c>
      <c r="AD197" t="s">
        <v>0</v>
      </c>
      <c r="AE197">
        <v>12</v>
      </c>
      <c r="AG197">
        <v>6648402</v>
      </c>
      <c r="AH197" t="s">
        <v>30416</v>
      </c>
      <c r="AI197" t="s">
        <v>30415</v>
      </c>
      <c r="AJ197" t="s">
        <v>30414</v>
      </c>
      <c r="AK197" t="s">
        <v>30413</v>
      </c>
      <c r="AL197">
        <v>71</v>
      </c>
      <c r="AM197" s="5">
        <f t="shared" si="26"/>
        <v>7.8888888888888893</v>
      </c>
      <c r="AN197" s="4">
        <f t="shared" si="27"/>
        <v>1.1948336067987717E-2</v>
      </c>
      <c r="AO197" s="3"/>
      <c r="AP197">
        <v>0</v>
      </c>
      <c r="AR197" t="s">
        <v>11</v>
      </c>
      <c r="AT197" s="2">
        <v>3.8340000000000001</v>
      </c>
      <c r="AU197" s="1">
        <f t="shared" si="28"/>
        <v>2.8399641900452908</v>
      </c>
      <c r="AV197" s="1">
        <f t="shared" si="29"/>
        <v>2.3699268805462856</v>
      </c>
      <c r="AW197" s="1">
        <f t="shared" si="30"/>
        <v>1.8998895710472801</v>
      </c>
    </row>
    <row r="198" spans="1:49" x14ac:dyDescent="0.2">
      <c r="A198">
        <v>196</v>
      </c>
      <c r="B198" t="s">
        <v>30412</v>
      </c>
      <c r="C198" t="s">
        <v>30411</v>
      </c>
      <c r="F198" t="s">
        <v>30410</v>
      </c>
      <c r="G198" t="s">
        <v>2</v>
      </c>
      <c r="H198" t="s">
        <v>1</v>
      </c>
      <c r="I198" t="s">
        <v>1426</v>
      </c>
      <c r="J198" t="s">
        <v>30409</v>
      </c>
      <c r="K198" t="s">
        <v>30408</v>
      </c>
      <c r="L198" t="s">
        <v>30407</v>
      </c>
      <c r="M198" t="s">
        <v>270</v>
      </c>
      <c r="N198">
        <v>4</v>
      </c>
      <c r="O198" t="s">
        <v>30406</v>
      </c>
      <c r="P198" t="s">
        <v>30405</v>
      </c>
      <c r="Q198" t="s">
        <v>30404</v>
      </c>
      <c r="R198" s="8">
        <v>41610</v>
      </c>
      <c r="S198" s="9">
        <f t="shared" si="24"/>
        <v>2013</v>
      </c>
      <c r="T198" s="9">
        <v>2013</v>
      </c>
      <c r="U198" s="9">
        <f t="shared" si="25"/>
        <v>9</v>
      </c>
      <c r="V198" s="8">
        <v>2013</v>
      </c>
      <c r="W198" t="s">
        <v>1927</v>
      </c>
      <c r="X198" s="2">
        <v>1.613</v>
      </c>
      <c r="Y198" s="7">
        <f t="shared" si="31"/>
        <v>4.3058113771655859E-2</v>
      </c>
      <c r="AA198">
        <v>15566013</v>
      </c>
      <c r="AB198">
        <v>4000149002</v>
      </c>
      <c r="AD198" t="s">
        <v>0</v>
      </c>
      <c r="AE198">
        <v>8</v>
      </c>
      <c r="AF198">
        <v>12</v>
      </c>
      <c r="AG198">
        <v>6646279</v>
      </c>
      <c r="AH198" t="s">
        <v>30403</v>
      </c>
      <c r="AI198" t="s">
        <v>30402</v>
      </c>
      <c r="AJ198" t="s">
        <v>30401</v>
      </c>
      <c r="AK198" t="s">
        <v>30400</v>
      </c>
      <c r="AL198">
        <v>177</v>
      </c>
      <c r="AM198" s="5">
        <f t="shared" si="26"/>
        <v>19.666666666666668</v>
      </c>
      <c r="AN198" s="4">
        <f t="shared" si="27"/>
        <v>2.9786696958222898E-2</v>
      </c>
      <c r="AO198" s="3"/>
      <c r="AP198">
        <v>0</v>
      </c>
      <c r="AQ198" t="s">
        <v>65</v>
      </c>
      <c r="AR198">
        <v>61102081</v>
      </c>
      <c r="AS198" t="s">
        <v>64</v>
      </c>
      <c r="AT198" s="2" t="s">
        <v>10</v>
      </c>
      <c r="AU198" s="1">
        <f t="shared" si="28"/>
        <v>3.907668872762597</v>
      </c>
      <c r="AV198" s="1">
        <f t="shared" si="29"/>
        <v>3.6422405364939374</v>
      </c>
      <c r="AW198" s="1">
        <f t="shared" si="30"/>
        <v>3.3768122002252787</v>
      </c>
    </row>
    <row r="199" spans="1:49" x14ac:dyDescent="0.2">
      <c r="A199">
        <v>197</v>
      </c>
      <c r="B199" t="s">
        <v>30399</v>
      </c>
      <c r="C199" t="s">
        <v>30398</v>
      </c>
      <c r="F199" t="s">
        <v>30397</v>
      </c>
      <c r="G199" t="s">
        <v>2</v>
      </c>
      <c r="H199" t="s">
        <v>1</v>
      </c>
      <c r="I199" t="s">
        <v>30396</v>
      </c>
      <c r="J199" t="s">
        <v>301</v>
      </c>
      <c r="K199" t="s">
        <v>300</v>
      </c>
      <c r="L199" t="s">
        <v>299</v>
      </c>
      <c r="M199" t="s">
        <v>20</v>
      </c>
      <c r="N199">
        <v>3</v>
      </c>
      <c r="O199" t="s">
        <v>30395</v>
      </c>
      <c r="P199" t="s">
        <v>30394</v>
      </c>
      <c r="Q199" t="s">
        <v>30393</v>
      </c>
      <c r="R199" s="8">
        <v>41610</v>
      </c>
      <c r="S199" s="9">
        <f t="shared" si="24"/>
        <v>2013</v>
      </c>
      <c r="T199" s="9">
        <v>2013</v>
      </c>
      <c r="U199" s="9">
        <f t="shared" si="25"/>
        <v>9</v>
      </c>
      <c r="V199" s="8">
        <v>2013</v>
      </c>
      <c r="W199" t="s">
        <v>762</v>
      </c>
      <c r="X199" s="2">
        <v>1.3280000000000001</v>
      </c>
      <c r="Y199" s="7">
        <f t="shared" si="31"/>
        <v>3.5450201542937994E-2</v>
      </c>
      <c r="AA199">
        <v>15361225</v>
      </c>
      <c r="AB199">
        <v>18894</v>
      </c>
      <c r="AD199" t="s">
        <v>0</v>
      </c>
      <c r="AE199">
        <v>12</v>
      </c>
      <c r="AH199" t="s">
        <v>19308</v>
      </c>
      <c r="AI199" t="s">
        <v>30392</v>
      </c>
      <c r="AJ199" t="s">
        <v>30391</v>
      </c>
      <c r="AK199" t="s">
        <v>30390</v>
      </c>
      <c r="AL199">
        <v>25</v>
      </c>
      <c r="AM199" s="5">
        <f t="shared" si="26"/>
        <v>2.7777777777777777</v>
      </c>
      <c r="AN199" s="4">
        <f t="shared" si="27"/>
        <v>4.207160587319618E-3</v>
      </c>
      <c r="AO199" s="3"/>
      <c r="AP199">
        <v>0</v>
      </c>
      <c r="AR199" t="s">
        <v>11</v>
      </c>
      <c r="AT199" s="2">
        <v>3.8340000000000001</v>
      </c>
      <c r="AU199" s="1">
        <f t="shared" si="28"/>
        <v>2.6077289256252483</v>
      </c>
      <c r="AV199" s="1">
        <f t="shared" si="29"/>
        <v>1.9828681065128806</v>
      </c>
      <c r="AW199" s="1">
        <f t="shared" si="30"/>
        <v>1.3580072874005131</v>
      </c>
    </row>
    <row r="200" spans="1:49" x14ac:dyDescent="0.2">
      <c r="A200">
        <v>198</v>
      </c>
      <c r="B200" t="s">
        <v>30389</v>
      </c>
      <c r="C200" t="s">
        <v>30388</v>
      </c>
      <c r="F200" t="s">
        <v>30387</v>
      </c>
      <c r="G200" t="s">
        <v>2</v>
      </c>
      <c r="H200" t="s">
        <v>1</v>
      </c>
      <c r="I200" t="s">
        <v>30386</v>
      </c>
      <c r="J200">
        <v>60003500</v>
      </c>
      <c r="K200" t="s">
        <v>976</v>
      </c>
      <c r="L200" t="s">
        <v>975</v>
      </c>
      <c r="M200" t="s">
        <v>23</v>
      </c>
      <c r="N200">
        <v>3</v>
      </c>
      <c r="O200" t="s">
        <v>30385</v>
      </c>
      <c r="P200" t="s">
        <v>30384</v>
      </c>
      <c r="Q200" t="s">
        <v>974</v>
      </c>
      <c r="R200" s="8">
        <v>41610</v>
      </c>
      <c r="S200" s="9">
        <f t="shared" si="24"/>
        <v>2013</v>
      </c>
      <c r="T200" s="9">
        <v>2013</v>
      </c>
      <c r="U200" s="9">
        <f t="shared" si="25"/>
        <v>9</v>
      </c>
      <c r="V200" s="8">
        <v>2013</v>
      </c>
      <c r="W200" t="s">
        <v>762</v>
      </c>
      <c r="X200" s="2">
        <v>1.3280000000000001</v>
      </c>
      <c r="Y200" s="7">
        <f t="shared" si="31"/>
        <v>3.5450201542937994E-2</v>
      </c>
      <c r="AA200">
        <v>15361225</v>
      </c>
      <c r="AB200">
        <v>18894</v>
      </c>
      <c r="AD200" t="s">
        <v>0</v>
      </c>
      <c r="AE200">
        <v>12</v>
      </c>
      <c r="AG200">
        <v>6420867</v>
      </c>
      <c r="AH200" t="s">
        <v>30383</v>
      </c>
      <c r="AI200" t="s">
        <v>30382</v>
      </c>
      <c r="AJ200" t="s">
        <v>30381</v>
      </c>
      <c r="AK200" t="s">
        <v>30380</v>
      </c>
      <c r="AL200">
        <v>12</v>
      </c>
      <c r="AM200" s="5">
        <f t="shared" si="26"/>
        <v>1.3333333333333333</v>
      </c>
      <c r="AN200" s="4">
        <f t="shared" si="27"/>
        <v>2.0194370819134164E-3</v>
      </c>
      <c r="AO200" s="3"/>
      <c r="AP200">
        <v>0</v>
      </c>
      <c r="AR200" t="s">
        <v>11</v>
      </c>
      <c r="AT200" s="2">
        <v>3.8340000000000001</v>
      </c>
      <c r="AU200" s="1">
        <f t="shared" si="28"/>
        <v>2.5420972204630621</v>
      </c>
      <c r="AV200" s="1">
        <f t="shared" si="29"/>
        <v>1.8734819312425706</v>
      </c>
      <c r="AW200" s="1">
        <f t="shared" si="30"/>
        <v>1.204866642022079</v>
      </c>
    </row>
    <row r="201" spans="1:49" x14ac:dyDescent="0.2">
      <c r="A201">
        <v>199</v>
      </c>
      <c r="B201" t="s">
        <v>30379</v>
      </c>
      <c r="F201" t="s">
        <v>30378</v>
      </c>
      <c r="G201" t="s">
        <v>2</v>
      </c>
      <c r="H201" t="s">
        <v>1</v>
      </c>
      <c r="I201" t="s">
        <v>30377</v>
      </c>
      <c r="J201">
        <v>60015668</v>
      </c>
      <c r="K201" t="s">
        <v>20346</v>
      </c>
      <c r="L201" t="s">
        <v>1823</v>
      </c>
      <c r="M201" t="s">
        <v>14</v>
      </c>
      <c r="N201">
        <v>4</v>
      </c>
      <c r="O201" t="s">
        <v>30376</v>
      </c>
      <c r="P201" t="s">
        <v>30375</v>
      </c>
      <c r="Q201" t="s">
        <v>30374</v>
      </c>
      <c r="R201" s="8">
        <v>41609</v>
      </c>
      <c r="S201" s="9">
        <f t="shared" si="24"/>
        <v>2013</v>
      </c>
      <c r="T201" s="9">
        <v>2013</v>
      </c>
      <c r="U201" s="9">
        <f t="shared" si="25"/>
        <v>9</v>
      </c>
      <c r="V201" s="8">
        <v>41609</v>
      </c>
      <c r="W201" t="s">
        <v>30373</v>
      </c>
      <c r="X201" s="2" t="s">
        <v>10</v>
      </c>
      <c r="Y201" s="7" t="e">
        <f t="shared" si="31"/>
        <v>#VALUE!</v>
      </c>
      <c r="AA201">
        <v>3779335</v>
      </c>
      <c r="AB201">
        <v>21101045749</v>
      </c>
      <c r="AD201" t="s">
        <v>0</v>
      </c>
      <c r="AE201">
        <v>38</v>
      </c>
      <c r="AF201">
        <v>4</v>
      </c>
      <c r="AG201">
        <v>38403</v>
      </c>
      <c r="AH201" t="s">
        <v>28298</v>
      </c>
      <c r="AI201" t="s">
        <v>30372</v>
      </c>
      <c r="AJ201" t="s">
        <v>30371</v>
      </c>
      <c r="AK201" t="s">
        <v>30370</v>
      </c>
      <c r="AL201">
        <v>0</v>
      </c>
      <c r="AM201" s="5">
        <f t="shared" si="26"/>
        <v>0</v>
      </c>
      <c r="AN201" s="4">
        <f t="shared" si="27"/>
        <v>0</v>
      </c>
      <c r="AO201" s="3"/>
      <c r="AP201">
        <v>0</v>
      </c>
      <c r="AQ201" t="s">
        <v>30369</v>
      </c>
      <c r="AR201" t="s">
        <v>11</v>
      </c>
      <c r="AS201" t="s">
        <v>30368</v>
      </c>
      <c r="AT201" s="2" t="s">
        <v>10</v>
      </c>
      <c r="AU201" s="1" t="e">
        <f t="shared" si="28"/>
        <v>#VALUE!</v>
      </c>
      <c r="AV201" s="1" t="e">
        <f t="shared" si="29"/>
        <v>#VALUE!</v>
      </c>
      <c r="AW201" s="1" t="e">
        <f t="shared" si="30"/>
        <v>#VALUE!</v>
      </c>
    </row>
    <row r="202" spans="1:49" x14ac:dyDescent="0.2">
      <c r="A202">
        <v>200</v>
      </c>
      <c r="B202" t="s">
        <v>30367</v>
      </c>
      <c r="C202" t="s">
        <v>30366</v>
      </c>
      <c r="F202" t="s">
        <v>30365</v>
      </c>
      <c r="G202" t="s">
        <v>2</v>
      </c>
      <c r="H202" t="s">
        <v>1</v>
      </c>
      <c r="I202" t="s">
        <v>30364</v>
      </c>
      <c r="J202">
        <v>60069720</v>
      </c>
      <c r="K202" t="s">
        <v>587</v>
      </c>
      <c r="L202" t="s">
        <v>168</v>
      </c>
      <c r="M202" t="s">
        <v>120</v>
      </c>
      <c r="N202">
        <v>4</v>
      </c>
      <c r="O202" t="s">
        <v>30363</v>
      </c>
      <c r="P202" t="s">
        <v>30362</v>
      </c>
      <c r="Q202" t="s">
        <v>586</v>
      </c>
      <c r="R202" s="8">
        <v>41609</v>
      </c>
      <c r="S202" s="9">
        <f t="shared" si="24"/>
        <v>2013</v>
      </c>
      <c r="T202" s="9">
        <v>2013</v>
      </c>
      <c r="U202" s="9">
        <f t="shared" si="25"/>
        <v>9</v>
      </c>
      <c r="V202" s="8">
        <v>41609</v>
      </c>
      <c r="W202" t="s">
        <v>2283</v>
      </c>
      <c r="X202" s="2">
        <v>0.16500000000000001</v>
      </c>
      <c r="Y202" s="7">
        <f t="shared" si="31"/>
        <v>4.4045807639945551E-3</v>
      </c>
      <c r="AA202">
        <v>21681724</v>
      </c>
      <c r="AB202">
        <v>21100854223</v>
      </c>
      <c r="AC202">
        <v>21681732</v>
      </c>
      <c r="AD202" t="s">
        <v>0</v>
      </c>
      <c r="AE202">
        <v>1</v>
      </c>
      <c r="AF202">
        <v>4</v>
      </c>
      <c r="AH202" t="s">
        <v>30361</v>
      </c>
      <c r="AI202" t="s">
        <v>30360</v>
      </c>
      <c r="AJ202" t="s">
        <v>30359</v>
      </c>
      <c r="AK202" t="s">
        <v>30358</v>
      </c>
      <c r="AL202">
        <v>3</v>
      </c>
      <c r="AM202" s="5">
        <f t="shared" si="26"/>
        <v>0.33333333333333331</v>
      </c>
      <c r="AN202" s="4">
        <f t="shared" si="27"/>
        <v>5.048592704783541E-4</v>
      </c>
      <c r="AO202" s="3"/>
      <c r="AP202">
        <v>0</v>
      </c>
      <c r="AQ202" t="s">
        <v>65</v>
      </c>
      <c r="AR202">
        <v>60971118</v>
      </c>
      <c r="AS202" t="s">
        <v>64</v>
      </c>
      <c r="AT202" s="2" t="s">
        <v>10</v>
      </c>
      <c r="AU202" s="1">
        <f t="shared" si="28"/>
        <v>0.32346643159396943</v>
      </c>
      <c r="AV202" s="1">
        <f t="shared" si="29"/>
        <v>0.24547200172364544</v>
      </c>
      <c r="AW202" s="1">
        <f t="shared" si="30"/>
        <v>0.16747757185332141</v>
      </c>
    </row>
    <row r="203" spans="1:49" x14ac:dyDescent="0.2">
      <c r="A203">
        <v>201</v>
      </c>
      <c r="B203" t="s">
        <v>30357</v>
      </c>
      <c r="C203" t="s">
        <v>30356</v>
      </c>
      <c r="F203" t="s">
        <v>30355</v>
      </c>
      <c r="G203" t="s">
        <v>2</v>
      </c>
      <c r="H203" t="s">
        <v>1</v>
      </c>
      <c r="I203" t="s">
        <v>2941</v>
      </c>
      <c r="J203">
        <v>60020898</v>
      </c>
      <c r="K203" t="s">
        <v>2940</v>
      </c>
      <c r="L203" t="s">
        <v>2939</v>
      </c>
      <c r="M203" t="s">
        <v>14</v>
      </c>
      <c r="N203">
        <v>2</v>
      </c>
      <c r="O203" t="s">
        <v>30354</v>
      </c>
      <c r="P203" t="s">
        <v>2937</v>
      </c>
      <c r="Q203" t="s">
        <v>2936</v>
      </c>
      <c r="R203" s="8">
        <v>41609</v>
      </c>
      <c r="S203" s="9">
        <f t="shared" si="24"/>
        <v>2013</v>
      </c>
      <c r="T203" s="9">
        <v>2013</v>
      </c>
      <c r="U203" s="9">
        <f t="shared" si="25"/>
        <v>9</v>
      </c>
      <c r="V203" s="8">
        <v>41609</v>
      </c>
      <c r="W203" t="s">
        <v>30353</v>
      </c>
      <c r="X203" s="2">
        <v>0.17299999999999999</v>
      </c>
      <c r="Y203" s="7">
        <f t="shared" si="31"/>
        <v>4.6181361949761083E-3</v>
      </c>
      <c r="AA203">
        <v>22502106</v>
      </c>
      <c r="AB203">
        <v>21100831436</v>
      </c>
      <c r="AC203">
        <v>22502114</v>
      </c>
      <c r="AD203" t="s">
        <v>0</v>
      </c>
      <c r="AE203">
        <v>94</v>
      </c>
      <c r="AF203">
        <v>4</v>
      </c>
      <c r="AH203" t="s">
        <v>30352</v>
      </c>
      <c r="AI203" t="s">
        <v>30351</v>
      </c>
      <c r="AJ203" t="s">
        <v>30350</v>
      </c>
      <c r="AK203" t="s">
        <v>30349</v>
      </c>
      <c r="AL203">
        <v>5</v>
      </c>
      <c r="AM203" s="5">
        <f t="shared" si="26"/>
        <v>0.55555555555555558</v>
      </c>
      <c r="AN203" s="4">
        <f t="shared" si="27"/>
        <v>8.414321174639236E-4</v>
      </c>
      <c r="AO203" s="3"/>
      <c r="AP203">
        <v>0</v>
      </c>
      <c r="AR203" t="s">
        <v>11</v>
      </c>
      <c r="AT203" s="2" t="s">
        <v>10</v>
      </c>
      <c r="AU203" s="1">
        <f t="shared" si="28"/>
        <v>0.34851249717224525</v>
      </c>
      <c r="AV203" s="1">
        <f t="shared" si="29"/>
        <v>0.27297841562200159</v>
      </c>
      <c r="AW203" s="1">
        <f t="shared" si="30"/>
        <v>0.1974443340717579</v>
      </c>
    </row>
    <row r="204" spans="1:49" x14ac:dyDescent="0.2">
      <c r="A204">
        <v>202</v>
      </c>
      <c r="B204" t="s">
        <v>30348</v>
      </c>
      <c r="C204" t="s">
        <v>30347</v>
      </c>
      <c r="F204" t="s">
        <v>30346</v>
      </c>
      <c r="G204" t="s">
        <v>2</v>
      </c>
      <c r="H204" t="s">
        <v>1</v>
      </c>
      <c r="I204" t="s">
        <v>2979</v>
      </c>
      <c r="J204">
        <v>60007886</v>
      </c>
      <c r="K204" t="s">
        <v>30345</v>
      </c>
      <c r="L204" t="s">
        <v>30344</v>
      </c>
      <c r="M204" t="s">
        <v>14</v>
      </c>
      <c r="N204">
        <v>2</v>
      </c>
      <c r="O204" t="s">
        <v>30343</v>
      </c>
      <c r="P204" t="s">
        <v>30342</v>
      </c>
      <c r="Q204" t="s">
        <v>30341</v>
      </c>
      <c r="R204" s="8">
        <v>41609</v>
      </c>
      <c r="S204" s="9">
        <f t="shared" si="24"/>
        <v>2013</v>
      </c>
      <c r="T204" s="9">
        <v>2013</v>
      </c>
      <c r="U204" s="9">
        <f t="shared" si="25"/>
        <v>9</v>
      </c>
      <c r="V204" s="8">
        <v>41609</v>
      </c>
      <c r="W204" t="s">
        <v>2283</v>
      </c>
      <c r="X204" s="2">
        <v>0.16500000000000001</v>
      </c>
      <c r="Y204" s="7">
        <f t="shared" si="31"/>
        <v>4.4045807639945551E-3</v>
      </c>
      <c r="AA204">
        <v>21681724</v>
      </c>
      <c r="AB204">
        <v>21100854223</v>
      </c>
      <c r="AC204">
        <v>21681732</v>
      </c>
      <c r="AD204" t="s">
        <v>0</v>
      </c>
      <c r="AE204">
        <v>1</v>
      </c>
      <c r="AF204">
        <v>4</v>
      </c>
      <c r="AH204" t="s">
        <v>30340</v>
      </c>
      <c r="AI204" t="s">
        <v>30339</v>
      </c>
      <c r="AJ204" t="s">
        <v>30338</v>
      </c>
      <c r="AK204" t="s">
        <v>30337</v>
      </c>
      <c r="AL204">
        <v>5</v>
      </c>
      <c r="AM204" s="5">
        <f t="shared" si="26"/>
        <v>0.55555555555555558</v>
      </c>
      <c r="AN204" s="4">
        <f t="shared" si="27"/>
        <v>8.414321174639236E-4</v>
      </c>
      <c r="AO204" s="3"/>
      <c r="AP204">
        <v>0</v>
      </c>
      <c r="AR204" t="s">
        <v>11</v>
      </c>
      <c r="AT204" s="2" t="s">
        <v>10</v>
      </c>
      <c r="AU204" s="1">
        <f t="shared" si="28"/>
        <v>0.33356361700353654</v>
      </c>
      <c r="AV204" s="1">
        <f t="shared" si="29"/>
        <v>0.26230064407292392</v>
      </c>
      <c r="AW204" s="1">
        <f t="shared" si="30"/>
        <v>0.19103767114231127</v>
      </c>
    </row>
    <row r="205" spans="1:49" x14ac:dyDescent="0.2">
      <c r="A205">
        <v>203</v>
      </c>
      <c r="B205" t="s">
        <v>30336</v>
      </c>
      <c r="C205" t="s">
        <v>30335</v>
      </c>
      <c r="F205" t="s">
        <v>30334</v>
      </c>
      <c r="G205" t="s">
        <v>2</v>
      </c>
      <c r="H205" t="s">
        <v>1</v>
      </c>
      <c r="I205" t="s">
        <v>12355</v>
      </c>
      <c r="J205" t="s">
        <v>703</v>
      </c>
      <c r="K205" t="s">
        <v>706</v>
      </c>
      <c r="L205" t="s">
        <v>705</v>
      </c>
      <c r="M205" t="s">
        <v>124</v>
      </c>
      <c r="N205">
        <v>2</v>
      </c>
      <c r="O205" t="s">
        <v>12354</v>
      </c>
      <c r="P205" t="s">
        <v>704</v>
      </c>
      <c r="Q205" t="s">
        <v>703</v>
      </c>
      <c r="R205" s="8">
        <v>41609</v>
      </c>
      <c r="S205" s="9">
        <f t="shared" si="24"/>
        <v>2013</v>
      </c>
      <c r="T205" s="9">
        <v>2013</v>
      </c>
      <c r="U205" s="9">
        <f t="shared" si="25"/>
        <v>9</v>
      </c>
      <c r="V205" s="8">
        <v>41609</v>
      </c>
      <c r="W205" t="s">
        <v>2283</v>
      </c>
      <c r="X205" s="2">
        <v>0.16500000000000001</v>
      </c>
      <c r="Y205" s="7">
        <f t="shared" si="31"/>
        <v>4.4045807639945551E-3</v>
      </c>
      <c r="AA205">
        <v>21681724</v>
      </c>
      <c r="AB205">
        <v>21100854223</v>
      </c>
      <c r="AC205">
        <v>21681732</v>
      </c>
      <c r="AD205" t="s">
        <v>0</v>
      </c>
      <c r="AE205">
        <v>1</v>
      </c>
      <c r="AF205">
        <v>4</v>
      </c>
      <c r="AH205" t="s">
        <v>243</v>
      </c>
      <c r="AI205" t="s">
        <v>30333</v>
      </c>
      <c r="AJ205" t="s">
        <v>30332</v>
      </c>
      <c r="AK205" t="s">
        <v>30331</v>
      </c>
      <c r="AL205">
        <v>3</v>
      </c>
      <c r="AM205" s="5">
        <f t="shared" si="26"/>
        <v>0.33333333333333331</v>
      </c>
      <c r="AN205" s="4">
        <f t="shared" si="27"/>
        <v>5.048592704783541E-4</v>
      </c>
      <c r="AO205" s="3"/>
      <c r="AP205">
        <v>0</v>
      </c>
      <c r="AR205" t="s">
        <v>11</v>
      </c>
      <c r="AT205" s="2" t="s">
        <v>10</v>
      </c>
      <c r="AU205" s="1">
        <f t="shared" si="28"/>
        <v>0.32346643159396943</v>
      </c>
      <c r="AV205" s="1">
        <f t="shared" si="29"/>
        <v>0.24547200172364544</v>
      </c>
      <c r="AW205" s="1">
        <f t="shared" si="30"/>
        <v>0.16747757185332141</v>
      </c>
    </row>
    <row r="206" spans="1:49" x14ac:dyDescent="0.2">
      <c r="A206">
        <v>204</v>
      </c>
      <c r="B206" t="s">
        <v>30330</v>
      </c>
      <c r="C206" t="s">
        <v>30329</v>
      </c>
      <c r="F206" t="s">
        <v>30328</v>
      </c>
      <c r="G206" t="s">
        <v>2</v>
      </c>
      <c r="H206" t="s">
        <v>1</v>
      </c>
      <c r="I206" t="s">
        <v>30327</v>
      </c>
      <c r="J206" t="s">
        <v>30326</v>
      </c>
      <c r="K206" t="s">
        <v>30325</v>
      </c>
      <c r="L206" t="s">
        <v>30324</v>
      </c>
      <c r="M206" t="s">
        <v>30323</v>
      </c>
      <c r="N206">
        <v>6</v>
      </c>
      <c r="O206" t="s">
        <v>30322</v>
      </c>
      <c r="P206" t="s">
        <v>30321</v>
      </c>
      <c r="Q206" t="s">
        <v>30320</v>
      </c>
      <c r="R206" s="8">
        <v>41609</v>
      </c>
      <c r="S206" s="9">
        <f t="shared" si="24"/>
        <v>2013</v>
      </c>
      <c r="T206" s="9">
        <v>2013</v>
      </c>
      <c r="U206" s="9">
        <f t="shared" si="25"/>
        <v>9</v>
      </c>
      <c r="V206" s="8">
        <v>41609</v>
      </c>
      <c r="W206" t="s">
        <v>30319</v>
      </c>
      <c r="X206" s="2">
        <v>0.78100000000000003</v>
      </c>
      <c r="Y206" s="7">
        <f t="shared" si="31"/>
        <v>2.0848348949574224E-2</v>
      </c>
      <c r="AB206">
        <v>21100338508</v>
      </c>
      <c r="AC206">
        <v>21686750</v>
      </c>
      <c r="AD206" t="s">
        <v>0</v>
      </c>
      <c r="AE206">
        <v>1</v>
      </c>
      <c r="AF206">
        <v>2</v>
      </c>
      <c r="AG206">
        <v>6558513</v>
      </c>
      <c r="AH206" t="s">
        <v>30318</v>
      </c>
      <c r="AI206" t="s">
        <v>30317</v>
      </c>
      <c r="AJ206" t="s">
        <v>30316</v>
      </c>
      <c r="AK206" t="s">
        <v>30315</v>
      </c>
      <c r="AL206">
        <v>8</v>
      </c>
      <c r="AM206" s="5">
        <f t="shared" si="26"/>
        <v>0.88888888888888884</v>
      </c>
      <c r="AN206" s="4">
        <f t="shared" si="27"/>
        <v>1.3462913879422776E-3</v>
      </c>
      <c r="AO206" s="3"/>
      <c r="AP206">
        <v>1</v>
      </c>
      <c r="AR206" t="s">
        <v>11</v>
      </c>
      <c r="AT206" s="2">
        <v>7.6909999999999998</v>
      </c>
      <c r="AU206" s="1">
        <f t="shared" si="28"/>
        <v>1.4997731681084641</v>
      </c>
      <c r="AV206" s="1">
        <f t="shared" si="29"/>
        <v>1.1097320168758251</v>
      </c>
      <c r="AW206" s="1">
        <f t="shared" si="30"/>
        <v>0.71969086564318607</v>
      </c>
    </row>
    <row r="207" spans="1:49" x14ac:dyDescent="0.2">
      <c r="A207">
        <v>205</v>
      </c>
      <c r="B207" t="s">
        <v>30314</v>
      </c>
      <c r="C207" t="s">
        <v>30313</v>
      </c>
      <c r="F207" t="s">
        <v>30312</v>
      </c>
      <c r="G207" t="s">
        <v>2</v>
      </c>
      <c r="H207" t="s">
        <v>1</v>
      </c>
      <c r="I207" t="s">
        <v>2666</v>
      </c>
      <c r="J207">
        <v>60009615</v>
      </c>
      <c r="K207" t="s">
        <v>30311</v>
      </c>
      <c r="L207" t="s">
        <v>1386</v>
      </c>
      <c r="M207" t="s">
        <v>14</v>
      </c>
      <c r="N207">
        <v>4</v>
      </c>
      <c r="O207" t="s">
        <v>30310</v>
      </c>
      <c r="P207" t="s">
        <v>30309</v>
      </c>
      <c r="Q207" t="s">
        <v>30308</v>
      </c>
      <c r="R207" s="8">
        <v>41609</v>
      </c>
      <c r="S207" s="9">
        <f t="shared" si="24"/>
        <v>2013</v>
      </c>
      <c r="T207" s="9">
        <v>2013</v>
      </c>
      <c r="U207" s="9">
        <f t="shared" si="25"/>
        <v>9</v>
      </c>
      <c r="V207" s="8">
        <v>2013</v>
      </c>
      <c r="W207" t="s">
        <v>30307</v>
      </c>
      <c r="X207" s="2">
        <v>0.29199999999999998</v>
      </c>
      <c r="Y207" s="7">
        <f t="shared" si="31"/>
        <v>7.7947732308267263E-3</v>
      </c>
      <c r="AA207">
        <v>21076839</v>
      </c>
      <c r="AB207">
        <v>21100241603</v>
      </c>
      <c r="AC207">
        <v>21076847</v>
      </c>
      <c r="AD207" t="s">
        <v>0</v>
      </c>
      <c r="AE207">
        <v>4</v>
      </c>
      <c r="AF207">
        <v>2</v>
      </c>
      <c r="AH207" t="s">
        <v>30306</v>
      </c>
      <c r="AI207" t="s">
        <v>30305</v>
      </c>
      <c r="AJ207" t="s">
        <v>30304</v>
      </c>
      <c r="AK207" t="s">
        <v>30303</v>
      </c>
      <c r="AL207">
        <v>3</v>
      </c>
      <c r="AM207" s="5">
        <f t="shared" si="26"/>
        <v>0.33333333333333331</v>
      </c>
      <c r="AN207" s="4">
        <f t="shared" si="27"/>
        <v>5.048592704783541E-4</v>
      </c>
      <c r="AO207" s="3"/>
      <c r="AP207">
        <v>1</v>
      </c>
      <c r="AR207" t="s">
        <v>11</v>
      </c>
      <c r="AT207" s="2" t="s">
        <v>10</v>
      </c>
      <c r="AU207" s="1">
        <f t="shared" si="28"/>
        <v>0.56077990427222146</v>
      </c>
      <c r="AV207" s="1">
        <f t="shared" si="29"/>
        <v>0.41498162506525399</v>
      </c>
      <c r="AW207" s="1">
        <f t="shared" si="30"/>
        <v>0.26918334585828657</v>
      </c>
    </row>
    <row r="208" spans="1:49" x14ac:dyDescent="0.2">
      <c r="A208">
        <v>206</v>
      </c>
      <c r="B208" t="s">
        <v>30302</v>
      </c>
      <c r="C208" t="s">
        <v>30301</v>
      </c>
      <c r="F208" t="s">
        <v>30300</v>
      </c>
      <c r="G208" t="s">
        <v>2</v>
      </c>
      <c r="H208" t="s">
        <v>1</v>
      </c>
      <c r="I208" t="s">
        <v>30299</v>
      </c>
      <c r="J208">
        <v>60104605</v>
      </c>
      <c r="K208" t="s">
        <v>30249</v>
      </c>
      <c r="L208" t="s">
        <v>51</v>
      </c>
      <c r="M208" t="s">
        <v>14</v>
      </c>
      <c r="N208">
        <v>1</v>
      </c>
      <c r="O208" t="s">
        <v>30298</v>
      </c>
      <c r="P208">
        <v>56102652300</v>
      </c>
      <c r="Q208">
        <v>60104605</v>
      </c>
      <c r="R208" s="8">
        <v>41609</v>
      </c>
      <c r="S208" s="9">
        <f t="shared" si="24"/>
        <v>2013</v>
      </c>
      <c r="T208" s="9">
        <v>2013</v>
      </c>
      <c r="U208" s="9">
        <f t="shared" si="25"/>
        <v>9</v>
      </c>
      <c r="V208" s="8">
        <v>2013</v>
      </c>
      <c r="W208" t="s">
        <v>30247</v>
      </c>
      <c r="X208" s="2" t="s">
        <v>10</v>
      </c>
      <c r="Y208" s="7" t="e">
        <f t="shared" si="31"/>
        <v>#VALUE!</v>
      </c>
      <c r="AA208">
        <v>19909233</v>
      </c>
      <c r="AB208">
        <v>21100201971</v>
      </c>
      <c r="AC208">
        <v>19998147</v>
      </c>
      <c r="AD208" t="s">
        <v>0</v>
      </c>
      <c r="AE208">
        <v>13</v>
      </c>
      <c r="AF208">
        <v>12</v>
      </c>
      <c r="AH208" t="s">
        <v>30297</v>
      </c>
      <c r="AI208" t="s">
        <v>30296</v>
      </c>
      <c r="AJ208" t="s">
        <v>30295</v>
      </c>
      <c r="AK208" t="s">
        <v>30294</v>
      </c>
      <c r="AL208">
        <v>5</v>
      </c>
      <c r="AM208" s="5">
        <f t="shared" si="26"/>
        <v>0.55555555555555558</v>
      </c>
      <c r="AN208" s="4">
        <f t="shared" si="27"/>
        <v>8.414321174639236E-4</v>
      </c>
      <c r="AO208" s="3"/>
      <c r="AP208">
        <v>0</v>
      </c>
      <c r="AR208" t="s">
        <v>11</v>
      </c>
      <c r="AT208" s="2" t="s">
        <v>10</v>
      </c>
      <c r="AU208" s="1" t="e">
        <f t="shared" si="28"/>
        <v>#VALUE!</v>
      </c>
      <c r="AV208" s="1" t="e">
        <f t="shared" si="29"/>
        <v>#VALUE!</v>
      </c>
      <c r="AW208" s="1" t="e">
        <f t="shared" si="30"/>
        <v>#VALUE!</v>
      </c>
    </row>
    <row r="209" spans="1:49" x14ac:dyDescent="0.2">
      <c r="A209">
        <v>207</v>
      </c>
      <c r="B209" t="s">
        <v>30293</v>
      </c>
      <c r="C209" t="s">
        <v>30292</v>
      </c>
      <c r="F209" t="s">
        <v>30291</v>
      </c>
      <c r="G209" t="s">
        <v>2</v>
      </c>
      <c r="H209" t="s">
        <v>1</v>
      </c>
      <c r="I209" t="s">
        <v>30290</v>
      </c>
      <c r="J209" t="s">
        <v>30289</v>
      </c>
      <c r="K209" t="s">
        <v>30288</v>
      </c>
      <c r="L209" t="s">
        <v>30287</v>
      </c>
      <c r="M209" t="s">
        <v>1175</v>
      </c>
      <c r="N209">
        <v>2</v>
      </c>
      <c r="O209" t="s">
        <v>30286</v>
      </c>
      <c r="P209" t="s">
        <v>30285</v>
      </c>
      <c r="Q209" t="s">
        <v>30284</v>
      </c>
      <c r="R209" s="8">
        <v>41609</v>
      </c>
      <c r="S209" s="9">
        <f t="shared" si="24"/>
        <v>2013</v>
      </c>
      <c r="T209" s="9">
        <v>2013</v>
      </c>
      <c r="U209" s="9">
        <f t="shared" si="25"/>
        <v>9</v>
      </c>
      <c r="V209" s="8">
        <v>41609</v>
      </c>
      <c r="W209" t="s">
        <v>1876</v>
      </c>
      <c r="X209" s="2">
        <v>0.94</v>
      </c>
      <c r="Y209" s="7">
        <f t="shared" si="31"/>
        <v>2.5092763140332611E-2</v>
      </c>
      <c r="AA209">
        <v>15311309</v>
      </c>
      <c r="AB209">
        <v>17295</v>
      </c>
      <c r="AD209" t="s">
        <v>0</v>
      </c>
      <c r="AE209">
        <v>23</v>
      </c>
      <c r="AF209">
        <v>12</v>
      </c>
      <c r="AG209">
        <v>6636077</v>
      </c>
      <c r="AH209" t="s">
        <v>30283</v>
      </c>
      <c r="AI209" t="s">
        <v>30282</v>
      </c>
      <c r="AJ209" t="s">
        <v>30281</v>
      </c>
      <c r="AK209" t="s">
        <v>30280</v>
      </c>
      <c r="AL209">
        <v>13</v>
      </c>
      <c r="AM209" s="5">
        <f t="shared" si="26"/>
        <v>1.4444444444444444</v>
      </c>
      <c r="AN209" s="4">
        <f t="shared" si="27"/>
        <v>2.1877235054062012E-3</v>
      </c>
      <c r="AO209" s="3"/>
      <c r="AP209">
        <v>0</v>
      </c>
      <c r="AR209" t="s">
        <v>11</v>
      </c>
      <c r="AT209" s="2" t="s">
        <v>10</v>
      </c>
      <c r="AU209" s="1">
        <f t="shared" si="28"/>
        <v>1.8221251249854686</v>
      </c>
      <c r="AV209" s="1">
        <f t="shared" si="29"/>
        <v>1.3640243322869405</v>
      </c>
      <c r="AW209" s="1">
        <f t="shared" si="30"/>
        <v>0.90592353958841232</v>
      </c>
    </row>
    <row r="210" spans="1:49" x14ac:dyDescent="0.2">
      <c r="A210">
        <v>208</v>
      </c>
      <c r="B210" t="s">
        <v>30279</v>
      </c>
      <c r="C210" t="s">
        <v>30278</v>
      </c>
      <c r="F210" t="s">
        <v>30277</v>
      </c>
      <c r="G210" t="s">
        <v>2</v>
      </c>
      <c r="H210" t="s">
        <v>1</v>
      </c>
      <c r="I210" t="s">
        <v>10900</v>
      </c>
      <c r="J210" t="s">
        <v>30276</v>
      </c>
      <c r="K210" t="s">
        <v>30275</v>
      </c>
      <c r="L210" t="s">
        <v>30274</v>
      </c>
      <c r="M210" t="s">
        <v>1314</v>
      </c>
      <c r="N210">
        <v>3</v>
      </c>
      <c r="O210" t="s">
        <v>30273</v>
      </c>
      <c r="P210" t="s">
        <v>30272</v>
      </c>
      <c r="Q210" t="s">
        <v>30271</v>
      </c>
      <c r="R210" s="8">
        <v>41609</v>
      </c>
      <c r="S210" s="9">
        <f t="shared" si="24"/>
        <v>2013</v>
      </c>
      <c r="T210" s="9">
        <v>2013</v>
      </c>
      <c r="U210" s="9">
        <f t="shared" si="25"/>
        <v>9</v>
      </c>
      <c r="V210" s="8">
        <v>41609</v>
      </c>
      <c r="W210" t="s">
        <v>1876</v>
      </c>
      <c r="X210" s="2">
        <v>0.94</v>
      </c>
      <c r="Y210" s="7">
        <f t="shared" si="31"/>
        <v>2.5092763140332611E-2</v>
      </c>
      <c r="AA210">
        <v>15311309</v>
      </c>
      <c r="AB210">
        <v>17295</v>
      </c>
      <c r="AD210" t="s">
        <v>0</v>
      </c>
      <c r="AE210">
        <v>23</v>
      </c>
      <c r="AF210">
        <v>12</v>
      </c>
      <c r="AG210">
        <v>6636111</v>
      </c>
      <c r="AH210" t="s">
        <v>30270</v>
      </c>
      <c r="AI210" t="s">
        <v>30269</v>
      </c>
      <c r="AJ210" t="s">
        <v>30268</v>
      </c>
      <c r="AK210" t="s">
        <v>30267</v>
      </c>
      <c r="AL210">
        <v>30</v>
      </c>
      <c r="AM210" s="5">
        <f t="shared" si="26"/>
        <v>3.3333333333333335</v>
      </c>
      <c r="AN210" s="4">
        <f t="shared" si="27"/>
        <v>5.0485927047835416E-3</v>
      </c>
      <c r="AO210" s="3"/>
      <c r="AP210">
        <v>0</v>
      </c>
      <c r="AR210" t="s">
        <v>11</v>
      </c>
      <c r="AT210" s="2" t="s">
        <v>10</v>
      </c>
      <c r="AU210" s="1">
        <f t="shared" si="28"/>
        <v>1.9079512009667887</v>
      </c>
      <c r="AV210" s="1">
        <f t="shared" si="29"/>
        <v>1.5070677922558076</v>
      </c>
      <c r="AW210" s="1">
        <f t="shared" si="30"/>
        <v>1.1061843835448262</v>
      </c>
    </row>
    <row r="211" spans="1:49" x14ac:dyDescent="0.2">
      <c r="A211">
        <v>209</v>
      </c>
      <c r="B211" t="s">
        <v>30266</v>
      </c>
      <c r="C211" t="s">
        <v>30265</v>
      </c>
      <c r="F211" t="s">
        <v>30264</v>
      </c>
      <c r="G211" t="s">
        <v>2</v>
      </c>
      <c r="H211" t="s">
        <v>1</v>
      </c>
      <c r="I211" t="s">
        <v>30263</v>
      </c>
      <c r="J211" t="s">
        <v>30262</v>
      </c>
      <c r="K211" t="s">
        <v>30261</v>
      </c>
      <c r="L211" t="s">
        <v>17899</v>
      </c>
      <c r="M211" t="s">
        <v>809</v>
      </c>
      <c r="N211">
        <v>6</v>
      </c>
      <c r="O211" t="s">
        <v>30260</v>
      </c>
      <c r="P211" t="s">
        <v>30259</v>
      </c>
      <c r="Q211" t="s">
        <v>30258</v>
      </c>
      <c r="R211" s="8">
        <v>41609</v>
      </c>
      <c r="S211" s="9">
        <f t="shared" si="24"/>
        <v>2013</v>
      </c>
      <c r="T211" s="9">
        <v>2013</v>
      </c>
      <c r="U211" s="9">
        <f t="shared" si="25"/>
        <v>9</v>
      </c>
      <c r="V211" s="8">
        <v>2013</v>
      </c>
      <c r="W211" t="s">
        <v>2740</v>
      </c>
      <c r="X211" s="2">
        <v>0.20699999999999999</v>
      </c>
      <c r="Y211" s="7">
        <f t="shared" si="31"/>
        <v>5.5257467766477138E-3</v>
      </c>
      <c r="AA211">
        <v>12102709</v>
      </c>
      <c r="AB211">
        <v>21100200605</v>
      </c>
      <c r="AC211">
        <v>18052363</v>
      </c>
      <c r="AD211" t="s">
        <v>0</v>
      </c>
      <c r="AE211">
        <v>53</v>
      </c>
      <c r="AF211" t="s">
        <v>2331</v>
      </c>
      <c r="AH211" t="s">
        <v>30257</v>
      </c>
      <c r="AI211" t="s">
        <v>30256</v>
      </c>
      <c r="AJ211" t="s">
        <v>30255</v>
      </c>
      <c r="AK211" t="s">
        <v>30254</v>
      </c>
      <c r="AL211">
        <v>0</v>
      </c>
      <c r="AM211" s="5">
        <f t="shared" si="26"/>
        <v>0</v>
      </c>
      <c r="AN211" s="4">
        <f t="shared" si="27"/>
        <v>0</v>
      </c>
      <c r="AO211" s="3"/>
      <c r="AP211">
        <v>1</v>
      </c>
      <c r="AR211" t="s">
        <v>11</v>
      </c>
      <c r="AT211" s="2" t="s">
        <v>10</v>
      </c>
      <c r="AU211" s="1">
        <f t="shared" si="28"/>
        <v>0.38680227436533993</v>
      </c>
      <c r="AV211" s="1">
        <f t="shared" si="29"/>
        <v>0.27628733883238571</v>
      </c>
      <c r="AW211" s="1">
        <f t="shared" si="30"/>
        <v>0.16577240329943141</v>
      </c>
    </row>
    <row r="212" spans="1:49" x14ac:dyDescent="0.2">
      <c r="A212">
        <v>210</v>
      </c>
      <c r="B212" t="s">
        <v>30253</v>
      </c>
      <c r="C212" t="s">
        <v>30252</v>
      </c>
      <c r="F212" t="s">
        <v>30251</v>
      </c>
      <c r="G212" t="s">
        <v>2</v>
      </c>
      <c r="H212" t="s">
        <v>1</v>
      </c>
      <c r="I212" t="s">
        <v>30250</v>
      </c>
      <c r="J212">
        <v>60104605</v>
      </c>
      <c r="K212" t="s">
        <v>30249</v>
      </c>
      <c r="L212" t="s">
        <v>51</v>
      </c>
      <c r="M212" t="s">
        <v>14</v>
      </c>
      <c r="N212">
        <v>1</v>
      </c>
      <c r="O212" t="s">
        <v>30248</v>
      </c>
      <c r="P212">
        <v>56082836400</v>
      </c>
      <c r="Q212">
        <v>60104605</v>
      </c>
      <c r="R212" s="8">
        <v>41609</v>
      </c>
      <c r="S212" s="9">
        <f t="shared" si="24"/>
        <v>2013</v>
      </c>
      <c r="T212" s="9">
        <v>2013</v>
      </c>
      <c r="U212" s="9">
        <f t="shared" si="25"/>
        <v>9</v>
      </c>
      <c r="V212" s="8">
        <v>2013</v>
      </c>
      <c r="W212" t="s">
        <v>30247</v>
      </c>
      <c r="X212" s="2" t="s">
        <v>10</v>
      </c>
      <c r="Y212" s="7" t="e">
        <f t="shared" si="31"/>
        <v>#VALUE!</v>
      </c>
      <c r="AA212">
        <v>19909233</v>
      </c>
      <c r="AB212">
        <v>21100201971</v>
      </c>
      <c r="AC212">
        <v>19998147</v>
      </c>
      <c r="AD212" t="s">
        <v>0</v>
      </c>
      <c r="AE212">
        <v>16</v>
      </c>
      <c r="AF212">
        <v>12</v>
      </c>
      <c r="AH212" t="s">
        <v>30246</v>
      </c>
      <c r="AI212" t="s">
        <v>30245</v>
      </c>
      <c r="AJ212" t="s">
        <v>30244</v>
      </c>
      <c r="AK212" t="s">
        <v>30243</v>
      </c>
      <c r="AL212">
        <v>0</v>
      </c>
      <c r="AM212" s="5">
        <f t="shared" si="26"/>
        <v>0</v>
      </c>
      <c r="AN212" s="4">
        <f t="shared" si="27"/>
        <v>0</v>
      </c>
      <c r="AO212" s="3"/>
      <c r="AP212">
        <v>0</v>
      </c>
      <c r="AR212" t="s">
        <v>11</v>
      </c>
      <c r="AT212" s="2" t="s">
        <v>10</v>
      </c>
      <c r="AU212" s="1" t="e">
        <f t="shared" si="28"/>
        <v>#VALUE!</v>
      </c>
      <c r="AV212" s="1" t="e">
        <f t="shared" si="29"/>
        <v>#VALUE!</v>
      </c>
      <c r="AW212" s="1" t="e">
        <f t="shared" si="30"/>
        <v>#VALUE!</v>
      </c>
    </row>
    <row r="213" spans="1:49" x14ac:dyDescent="0.2">
      <c r="A213">
        <v>211</v>
      </c>
      <c r="B213" t="s">
        <v>30242</v>
      </c>
      <c r="C213" t="s">
        <v>30241</v>
      </c>
      <c r="F213" t="s">
        <v>30240</v>
      </c>
      <c r="G213" t="s">
        <v>2</v>
      </c>
      <c r="H213" t="s">
        <v>1</v>
      </c>
      <c r="I213" t="s">
        <v>30239</v>
      </c>
      <c r="J213">
        <v>60008605</v>
      </c>
      <c r="K213" t="s">
        <v>30238</v>
      </c>
      <c r="L213" t="s">
        <v>30237</v>
      </c>
      <c r="M213" t="s">
        <v>625</v>
      </c>
      <c r="N213">
        <v>1</v>
      </c>
      <c r="O213" t="s">
        <v>30236</v>
      </c>
      <c r="P213">
        <v>56081377900</v>
      </c>
      <c r="Q213">
        <v>60008605</v>
      </c>
      <c r="R213" s="8">
        <v>41609</v>
      </c>
      <c r="S213" s="9">
        <f t="shared" si="24"/>
        <v>2013</v>
      </c>
      <c r="T213" s="9">
        <v>2013</v>
      </c>
      <c r="U213" s="9">
        <f t="shared" si="25"/>
        <v>9</v>
      </c>
      <c r="V213" s="8">
        <v>41609</v>
      </c>
      <c r="W213" t="s">
        <v>2267</v>
      </c>
      <c r="X213" s="2">
        <v>0.185</v>
      </c>
      <c r="Y213" s="7">
        <f t="shared" si="31"/>
        <v>4.9384693414484399E-3</v>
      </c>
      <c r="AA213">
        <v>7352727</v>
      </c>
      <c r="AB213">
        <v>32478</v>
      </c>
      <c r="AD213" t="s">
        <v>0</v>
      </c>
      <c r="AE213">
        <v>56</v>
      </c>
      <c r="AF213">
        <v>12</v>
      </c>
      <c r="AH213" t="s">
        <v>30235</v>
      </c>
      <c r="AI213" t="s">
        <v>30234</v>
      </c>
      <c r="AK213" t="s">
        <v>30233</v>
      </c>
      <c r="AL213">
        <v>0</v>
      </c>
      <c r="AM213" s="5">
        <f t="shared" si="26"/>
        <v>0</v>
      </c>
      <c r="AN213" s="4">
        <f t="shared" si="27"/>
        <v>0</v>
      </c>
      <c r="AO213" s="3"/>
      <c r="AP213">
        <v>0</v>
      </c>
      <c r="AR213" t="s">
        <v>11</v>
      </c>
      <c r="AT213" s="2" t="s">
        <v>10</v>
      </c>
      <c r="AU213" s="1">
        <f t="shared" si="28"/>
        <v>0.34569285390139076</v>
      </c>
      <c r="AV213" s="1">
        <f t="shared" si="29"/>
        <v>0.24692346707242199</v>
      </c>
      <c r="AW213" s="1">
        <f t="shared" si="30"/>
        <v>0.1481540802434532</v>
      </c>
    </row>
    <row r="214" spans="1:49" x14ac:dyDescent="0.2">
      <c r="A214">
        <v>212</v>
      </c>
      <c r="B214" t="s">
        <v>30232</v>
      </c>
      <c r="F214" t="s">
        <v>30231</v>
      </c>
      <c r="G214" t="s">
        <v>2</v>
      </c>
      <c r="H214" t="s">
        <v>1</v>
      </c>
      <c r="I214" t="s">
        <v>30230</v>
      </c>
      <c r="J214">
        <v>60103561</v>
      </c>
      <c r="K214" t="s">
        <v>1199</v>
      </c>
      <c r="L214" t="s">
        <v>1198</v>
      </c>
      <c r="M214" t="s">
        <v>14</v>
      </c>
      <c r="N214">
        <v>2</v>
      </c>
      <c r="O214" t="s">
        <v>30229</v>
      </c>
      <c r="P214" t="s">
        <v>30228</v>
      </c>
      <c r="Q214" t="s">
        <v>2862</v>
      </c>
      <c r="R214" s="8">
        <v>41609</v>
      </c>
      <c r="S214" s="9">
        <f t="shared" si="24"/>
        <v>2013</v>
      </c>
      <c r="T214" s="9">
        <v>2013</v>
      </c>
      <c r="U214" s="9">
        <f t="shared" si="25"/>
        <v>9</v>
      </c>
      <c r="V214" s="8">
        <v>2013</v>
      </c>
      <c r="W214" t="s">
        <v>2952</v>
      </c>
      <c r="X214" s="2">
        <v>0.191</v>
      </c>
      <c r="Y214" s="7">
        <f t="shared" si="31"/>
        <v>5.0986359146846056E-3</v>
      </c>
      <c r="AA214">
        <v>15824594</v>
      </c>
      <c r="AB214">
        <v>4000151606</v>
      </c>
      <c r="AC214">
        <v>13353632</v>
      </c>
      <c r="AD214" t="s">
        <v>0</v>
      </c>
      <c r="AE214">
        <v>13</v>
      </c>
      <c r="AF214">
        <v>1</v>
      </c>
      <c r="AH214" t="s">
        <v>30227</v>
      </c>
      <c r="AI214" t="s">
        <v>30226</v>
      </c>
      <c r="AJ214" t="s">
        <v>30225</v>
      </c>
      <c r="AK214" t="s">
        <v>30224</v>
      </c>
      <c r="AL214">
        <v>0</v>
      </c>
      <c r="AM214" s="5">
        <f t="shared" si="26"/>
        <v>0</v>
      </c>
      <c r="AN214" s="4">
        <f t="shared" si="27"/>
        <v>0</v>
      </c>
      <c r="AO214" s="3"/>
      <c r="AP214">
        <v>0</v>
      </c>
      <c r="AR214" t="s">
        <v>11</v>
      </c>
      <c r="AT214" s="2" t="s">
        <v>10</v>
      </c>
      <c r="AU214" s="1">
        <f t="shared" si="28"/>
        <v>0.35690451402792239</v>
      </c>
      <c r="AV214" s="1">
        <f t="shared" si="29"/>
        <v>0.2549317957342303</v>
      </c>
      <c r="AW214" s="1">
        <f t="shared" si="30"/>
        <v>0.15295907744053816</v>
      </c>
    </row>
    <row r="215" spans="1:49" x14ac:dyDescent="0.2">
      <c r="A215">
        <v>213</v>
      </c>
      <c r="B215" t="s">
        <v>30223</v>
      </c>
      <c r="C215" t="s">
        <v>24567</v>
      </c>
      <c r="F215" t="s">
        <v>30222</v>
      </c>
      <c r="G215" t="s">
        <v>2</v>
      </c>
      <c r="H215" t="s">
        <v>1</v>
      </c>
      <c r="I215" t="s">
        <v>24565</v>
      </c>
      <c r="J215">
        <v>60018163</v>
      </c>
      <c r="K215" t="s">
        <v>1790</v>
      </c>
      <c r="L215" t="s">
        <v>1789</v>
      </c>
      <c r="M215" t="s">
        <v>1288</v>
      </c>
      <c r="N215">
        <v>1</v>
      </c>
      <c r="O215" t="s">
        <v>24564</v>
      </c>
      <c r="P215">
        <v>35248300700</v>
      </c>
      <c r="Q215">
        <v>60018163</v>
      </c>
      <c r="R215" s="8">
        <v>41609</v>
      </c>
      <c r="S215" s="9">
        <f t="shared" si="24"/>
        <v>2013</v>
      </c>
      <c r="T215" s="9">
        <v>2013</v>
      </c>
      <c r="U215" s="9">
        <f t="shared" si="25"/>
        <v>9</v>
      </c>
      <c r="V215" s="8">
        <v>41609</v>
      </c>
      <c r="W215" t="s">
        <v>24563</v>
      </c>
      <c r="X215" s="2">
        <v>0.14499999999999999</v>
      </c>
      <c r="Y215" s="7">
        <f t="shared" si="31"/>
        <v>3.870692186540669E-3</v>
      </c>
      <c r="AA215">
        <v>16873955</v>
      </c>
      <c r="AB215">
        <v>4000151614</v>
      </c>
      <c r="AC215">
        <v>16873963</v>
      </c>
      <c r="AD215" t="s">
        <v>0</v>
      </c>
      <c r="AE215">
        <v>2013</v>
      </c>
      <c r="AG215">
        <v>2</v>
      </c>
      <c r="AI215" t="s">
        <v>24562</v>
      </c>
      <c r="AJ215" t="s">
        <v>24561</v>
      </c>
      <c r="AK215" t="s">
        <v>24560</v>
      </c>
      <c r="AL215">
        <v>16</v>
      </c>
      <c r="AM215" s="5">
        <f t="shared" si="26"/>
        <v>1.7777777777777777</v>
      </c>
      <c r="AN215" s="4">
        <f t="shared" si="27"/>
        <v>2.6925827758845552E-3</v>
      </c>
      <c r="AO215" s="3"/>
      <c r="AP215">
        <v>1</v>
      </c>
      <c r="AR215" t="s">
        <v>11</v>
      </c>
      <c r="AT215" s="2" t="s">
        <v>10</v>
      </c>
      <c r="AU215" s="1">
        <f t="shared" si="28"/>
        <v>0.35172593633438348</v>
      </c>
      <c r="AV215" s="1">
        <f t="shared" si="29"/>
        <v>0.3281637481212612</v>
      </c>
      <c r="AW215" s="1">
        <f t="shared" si="30"/>
        <v>0.30460155990813892</v>
      </c>
    </row>
    <row r="216" spans="1:49" x14ac:dyDescent="0.2">
      <c r="A216">
        <v>214</v>
      </c>
      <c r="B216" t="s">
        <v>30221</v>
      </c>
      <c r="C216" t="s">
        <v>30220</v>
      </c>
      <c r="E216">
        <v>23759542</v>
      </c>
      <c r="F216" t="s">
        <v>30219</v>
      </c>
      <c r="G216" t="s">
        <v>2</v>
      </c>
      <c r="H216" t="s">
        <v>1</v>
      </c>
      <c r="I216" t="s">
        <v>2231</v>
      </c>
      <c r="J216" t="s">
        <v>30218</v>
      </c>
      <c r="K216" t="s">
        <v>30217</v>
      </c>
      <c r="L216" t="s">
        <v>30216</v>
      </c>
      <c r="M216" t="s">
        <v>1503</v>
      </c>
      <c r="N216">
        <v>9</v>
      </c>
      <c r="O216" t="s">
        <v>30215</v>
      </c>
      <c r="P216" t="s">
        <v>30214</v>
      </c>
      <c r="Q216" t="s">
        <v>30213</v>
      </c>
      <c r="R216" s="8">
        <v>41609</v>
      </c>
      <c r="S216" s="9">
        <f t="shared" si="24"/>
        <v>2013</v>
      </c>
      <c r="T216" s="9">
        <v>2013</v>
      </c>
      <c r="U216" s="9">
        <f t="shared" si="25"/>
        <v>9</v>
      </c>
      <c r="V216" s="8">
        <v>2013</v>
      </c>
      <c r="W216" t="s">
        <v>30212</v>
      </c>
      <c r="X216" s="2">
        <v>0.95099999999999996</v>
      </c>
      <c r="Y216" s="7">
        <f t="shared" si="31"/>
        <v>2.5386401857932249E-2</v>
      </c>
      <c r="AA216" t="s">
        <v>30211</v>
      </c>
      <c r="AB216">
        <v>20337</v>
      </c>
      <c r="AC216">
        <v>17761042</v>
      </c>
      <c r="AD216" t="s">
        <v>0</v>
      </c>
      <c r="AE216">
        <v>20</v>
      </c>
      <c r="AF216">
        <v>1</v>
      </c>
      <c r="AG216">
        <v>21</v>
      </c>
      <c r="AI216" t="s">
        <v>30210</v>
      </c>
      <c r="AJ216" t="s">
        <v>30209</v>
      </c>
      <c r="AK216" t="s">
        <v>30208</v>
      </c>
      <c r="AL216">
        <v>19</v>
      </c>
      <c r="AM216" s="5">
        <f t="shared" si="26"/>
        <v>2.1111111111111112</v>
      </c>
      <c r="AN216" s="4">
        <f t="shared" si="27"/>
        <v>3.1974420463629096E-3</v>
      </c>
      <c r="AO216" s="3"/>
      <c r="AP216">
        <v>1</v>
      </c>
      <c r="AR216" t="s">
        <v>11</v>
      </c>
      <c r="AT216" s="2">
        <v>3</v>
      </c>
      <c r="AU216" s="1">
        <f t="shared" si="28"/>
        <v>1.8729713914461446</v>
      </c>
      <c r="AV216" s="1">
        <f t="shared" si="29"/>
        <v>1.4291921952147579</v>
      </c>
      <c r="AW216" s="1">
        <f t="shared" si="30"/>
        <v>0.98541299898337109</v>
      </c>
    </row>
    <row r="217" spans="1:49" x14ac:dyDescent="0.2">
      <c r="A217">
        <v>215</v>
      </c>
      <c r="B217" t="s">
        <v>30207</v>
      </c>
      <c r="C217" t="s">
        <v>30206</v>
      </c>
      <c r="E217">
        <v>24645567</v>
      </c>
      <c r="F217" t="s">
        <v>30205</v>
      </c>
      <c r="G217" t="s">
        <v>2</v>
      </c>
      <c r="H217" t="s">
        <v>1</v>
      </c>
      <c r="I217" t="s">
        <v>30204</v>
      </c>
      <c r="J217">
        <v>60031598</v>
      </c>
      <c r="K217" t="s">
        <v>1690</v>
      </c>
      <c r="L217" t="s">
        <v>1689</v>
      </c>
      <c r="M217" t="s">
        <v>629</v>
      </c>
      <c r="N217">
        <v>4</v>
      </c>
      <c r="O217" t="s">
        <v>30203</v>
      </c>
      <c r="P217" t="s">
        <v>30202</v>
      </c>
      <c r="Q217" t="s">
        <v>1688</v>
      </c>
      <c r="R217" s="8">
        <v>41609</v>
      </c>
      <c r="S217" s="9">
        <f t="shared" si="24"/>
        <v>2013</v>
      </c>
      <c r="T217" s="9">
        <v>2013</v>
      </c>
      <c r="U217" s="9">
        <f t="shared" si="25"/>
        <v>9</v>
      </c>
      <c r="V217" s="8">
        <v>2013</v>
      </c>
      <c r="W217" t="s">
        <v>1687</v>
      </c>
      <c r="X217" s="2">
        <v>0.27800000000000002</v>
      </c>
      <c r="Y217" s="7">
        <f t="shared" si="31"/>
        <v>7.4210512266090073E-3</v>
      </c>
      <c r="AA217">
        <v>4655893</v>
      </c>
      <c r="AB217">
        <v>18999</v>
      </c>
      <c r="AD217" t="s">
        <v>0</v>
      </c>
      <c r="AE217">
        <v>64</v>
      </c>
      <c r="AF217">
        <v>6</v>
      </c>
      <c r="AH217" t="s">
        <v>30201</v>
      </c>
      <c r="AI217" t="s">
        <v>30200</v>
      </c>
      <c r="AJ217" t="s">
        <v>30199</v>
      </c>
      <c r="AK217" t="s">
        <v>30198</v>
      </c>
      <c r="AL217">
        <v>4</v>
      </c>
      <c r="AM217" s="5">
        <f t="shared" si="26"/>
        <v>0.44444444444444442</v>
      </c>
      <c r="AN217" s="4">
        <f t="shared" si="27"/>
        <v>6.7314569397113879E-4</v>
      </c>
      <c r="AO217" s="3"/>
      <c r="AP217">
        <v>1</v>
      </c>
      <c r="AR217" t="s">
        <v>11</v>
      </c>
      <c r="AT217" s="2">
        <v>0.76</v>
      </c>
      <c r="AU217" s="1">
        <f t="shared" si="28"/>
        <v>0.53966795668176459</v>
      </c>
      <c r="AV217" s="1">
        <f t="shared" si="29"/>
        <v>0.40470984602900734</v>
      </c>
      <c r="AW217" s="1">
        <f t="shared" si="30"/>
        <v>0.26975173537624991</v>
      </c>
    </row>
    <row r="218" spans="1:49" x14ac:dyDescent="0.2">
      <c r="A218">
        <v>216</v>
      </c>
      <c r="B218" t="s">
        <v>30197</v>
      </c>
      <c r="F218" t="s">
        <v>30196</v>
      </c>
      <c r="G218" t="s">
        <v>2</v>
      </c>
      <c r="H218" t="s">
        <v>1</v>
      </c>
      <c r="I218" t="s">
        <v>30195</v>
      </c>
      <c r="J218" t="s">
        <v>30190</v>
      </c>
      <c r="K218" t="s">
        <v>30194</v>
      </c>
      <c r="L218" t="s">
        <v>30193</v>
      </c>
      <c r="M218" t="s">
        <v>124</v>
      </c>
      <c r="N218">
        <v>2</v>
      </c>
      <c r="O218" t="s">
        <v>30192</v>
      </c>
      <c r="P218" t="s">
        <v>30191</v>
      </c>
      <c r="Q218" t="s">
        <v>30190</v>
      </c>
      <c r="R218" s="8">
        <v>41609</v>
      </c>
      <c r="S218" s="9">
        <f t="shared" si="24"/>
        <v>2013</v>
      </c>
      <c r="T218" s="9">
        <v>2013</v>
      </c>
      <c r="U218" s="9">
        <f t="shared" si="25"/>
        <v>9</v>
      </c>
      <c r="V218" s="8">
        <v>41609</v>
      </c>
      <c r="W218" t="s">
        <v>1997</v>
      </c>
      <c r="X218" s="2">
        <v>0.11</v>
      </c>
      <c r="Y218" s="7">
        <f t="shared" si="31"/>
        <v>2.9363871759963698E-3</v>
      </c>
      <c r="AA218">
        <v>11092742</v>
      </c>
      <c r="AB218">
        <v>1900147401</v>
      </c>
      <c r="AC218">
        <v>22242864</v>
      </c>
      <c r="AD218" t="s">
        <v>0</v>
      </c>
      <c r="AE218">
        <v>12</v>
      </c>
      <c r="AF218">
        <v>12</v>
      </c>
      <c r="AH218" t="s">
        <v>30189</v>
      </c>
      <c r="AI218" t="s">
        <v>30188</v>
      </c>
      <c r="AJ218" t="s">
        <v>30187</v>
      </c>
      <c r="AK218" t="s">
        <v>30186</v>
      </c>
      <c r="AL218">
        <v>0</v>
      </c>
      <c r="AM218" s="5">
        <f t="shared" si="26"/>
        <v>0</v>
      </c>
      <c r="AN218" s="4">
        <f t="shared" si="27"/>
        <v>0</v>
      </c>
      <c r="AO218" s="3"/>
      <c r="AP218">
        <v>0</v>
      </c>
      <c r="AR218" t="s">
        <v>11</v>
      </c>
      <c r="AT218" s="2" t="s">
        <v>10</v>
      </c>
      <c r="AU218" s="1">
        <f t="shared" si="28"/>
        <v>0.20554710231974588</v>
      </c>
      <c r="AV218" s="1">
        <f t="shared" si="29"/>
        <v>0.1468193587998185</v>
      </c>
      <c r="AW218" s="1">
        <f t="shared" si="30"/>
        <v>8.8091615279891095E-2</v>
      </c>
    </row>
    <row r="219" spans="1:49" x14ac:dyDescent="0.2">
      <c r="A219">
        <v>217</v>
      </c>
      <c r="B219" t="s">
        <v>30185</v>
      </c>
      <c r="C219" t="s">
        <v>30184</v>
      </c>
      <c r="F219" t="s">
        <v>30183</v>
      </c>
      <c r="G219" t="s">
        <v>2</v>
      </c>
      <c r="H219" t="s">
        <v>1</v>
      </c>
      <c r="I219" t="s">
        <v>30182</v>
      </c>
      <c r="J219">
        <v>60159855</v>
      </c>
      <c r="K219" t="s">
        <v>30181</v>
      </c>
      <c r="L219" t="s">
        <v>2611</v>
      </c>
      <c r="M219" t="s">
        <v>2534</v>
      </c>
      <c r="N219">
        <v>3</v>
      </c>
      <c r="O219" t="s">
        <v>30180</v>
      </c>
      <c r="P219" t="s">
        <v>30179</v>
      </c>
      <c r="Q219" t="s">
        <v>30178</v>
      </c>
      <c r="R219" s="8">
        <v>41609</v>
      </c>
      <c r="S219" s="9">
        <f t="shared" si="24"/>
        <v>2013</v>
      </c>
      <c r="T219" s="9">
        <v>2013</v>
      </c>
      <c r="U219" s="9">
        <f t="shared" si="25"/>
        <v>9</v>
      </c>
      <c r="V219" s="8">
        <v>2013</v>
      </c>
      <c r="W219" t="s">
        <v>762</v>
      </c>
      <c r="X219" s="2">
        <v>1.3280000000000001</v>
      </c>
      <c r="Y219" s="7">
        <f t="shared" si="31"/>
        <v>3.5450201542937994E-2</v>
      </c>
      <c r="AA219">
        <v>15361225</v>
      </c>
      <c r="AB219">
        <v>18894</v>
      </c>
      <c r="AD219" t="s">
        <v>0</v>
      </c>
      <c r="AE219">
        <v>12</v>
      </c>
      <c r="AG219">
        <v>6701382</v>
      </c>
      <c r="AH219" t="s">
        <v>7500</v>
      </c>
      <c r="AI219" t="s">
        <v>30177</v>
      </c>
      <c r="AJ219" t="s">
        <v>30176</v>
      </c>
      <c r="AK219" t="s">
        <v>30175</v>
      </c>
      <c r="AL219">
        <v>54</v>
      </c>
      <c r="AM219" s="5">
        <f t="shared" si="26"/>
        <v>6</v>
      </c>
      <c r="AN219" s="4">
        <f t="shared" si="27"/>
        <v>9.0874668686103752E-3</v>
      </c>
      <c r="AO219" s="3"/>
      <c r="AP219">
        <v>0</v>
      </c>
      <c r="AR219" t="s">
        <v>11</v>
      </c>
      <c r="AT219" s="2">
        <v>3.8340000000000001</v>
      </c>
      <c r="AU219" s="1">
        <f t="shared" si="28"/>
        <v>2.7541381140639709</v>
      </c>
      <c r="AV219" s="1">
        <f t="shared" si="29"/>
        <v>2.2268834205774182</v>
      </c>
      <c r="AW219" s="1">
        <f t="shared" si="30"/>
        <v>1.6996287270908663</v>
      </c>
    </row>
    <row r="220" spans="1:49" x14ac:dyDescent="0.2">
      <c r="A220">
        <v>218</v>
      </c>
      <c r="B220" t="s">
        <v>30174</v>
      </c>
      <c r="C220" t="s">
        <v>30173</v>
      </c>
      <c r="F220" t="s">
        <v>30172</v>
      </c>
      <c r="G220" t="s">
        <v>2</v>
      </c>
      <c r="H220" t="s">
        <v>1</v>
      </c>
      <c r="I220" t="s">
        <v>30171</v>
      </c>
      <c r="J220">
        <v>60009780</v>
      </c>
      <c r="K220" t="s">
        <v>30170</v>
      </c>
      <c r="L220" t="s">
        <v>30169</v>
      </c>
      <c r="M220" t="s">
        <v>29</v>
      </c>
      <c r="N220">
        <v>2</v>
      </c>
      <c r="O220" t="s">
        <v>30168</v>
      </c>
      <c r="P220" t="s">
        <v>30167</v>
      </c>
      <c r="Q220" t="s">
        <v>30166</v>
      </c>
      <c r="R220" s="8">
        <v>41609</v>
      </c>
      <c r="S220" s="9">
        <f t="shared" si="24"/>
        <v>2013</v>
      </c>
      <c r="T220" s="9">
        <v>2013</v>
      </c>
      <c r="U220" s="9">
        <f t="shared" si="25"/>
        <v>9</v>
      </c>
      <c r="V220" s="8">
        <v>41609</v>
      </c>
      <c r="W220" t="s">
        <v>2790</v>
      </c>
      <c r="X220" s="2">
        <v>0.46100000000000002</v>
      </c>
      <c r="Y220" s="7">
        <f t="shared" si="31"/>
        <v>1.2306131710312059E-2</v>
      </c>
      <c r="AA220">
        <v>16871472</v>
      </c>
      <c r="AB220">
        <v>18202</v>
      </c>
      <c r="AC220">
        <v>16871499</v>
      </c>
      <c r="AD220" t="s">
        <v>0</v>
      </c>
      <c r="AE220">
        <v>2013</v>
      </c>
      <c r="AF220">
        <v>1</v>
      </c>
      <c r="AG220">
        <v>240</v>
      </c>
      <c r="AI220" t="s">
        <v>30165</v>
      </c>
      <c r="AK220" t="s">
        <v>30164</v>
      </c>
      <c r="AL220">
        <v>1</v>
      </c>
      <c r="AM220" s="5">
        <f t="shared" si="26"/>
        <v>0.1111111111111111</v>
      </c>
      <c r="AN220" s="4">
        <f t="shared" si="27"/>
        <v>1.682864234927847E-4</v>
      </c>
      <c r="AO220" s="3"/>
      <c r="AP220">
        <v>1</v>
      </c>
      <c r="AQ220" t="s">
        <v>1257</v>
      </c>
      <c r="AR220" t="s">
        <v>30163</v>
      </c>
      <c r="AS220" t="s">
        <v>1256</v>
      </c>
      <c r="AT220" s="2" t="s">
        <v>10</v>
      </c>
      <c r="AU220" s="1">
        <f t="shared" si="28"/>
        <v>0.86647781242662758</v>
      </c>
      <c r="AV220" s="1">
        <f t="shared" si="29"/>
        <v>0.62372090669024216</v>
      </c>
      <c r="AW220" s="1">
        <f t="shared" si="30"/>
        <v>0.38096400095385669</v>
      </c>
    </row>
    <row r="221" spans="1:49" x14ac:dyDescent="0.2">
      <c r="A221">
        <v>219</v>
      </c>
      <c r="B221" t="s">
        <v>30162</v>
      </c>
      <c r="C221" t="s">
        <v>30161</v>
      </c>
      <c r="F221" t="s">
        <v>30160</v>
      </c>
      <c r="G221" t="s">
        <v>2</v>
      </c>
      <c r="H221" t="s">
        <v>1</v>
      </c>
      <c r="I221" t="s">
        <v>791</v>
      </c>
      <c r="J221" t="s">
        <v>30159</v>
      </c>
      <c r="K221" t="s">
        <v>30158</v>
      </c>
      <c r="L221" t="s">
        <v>30157</v>
      </c>
      <c r="M221" t="s">
        <v>30156</v>
      </c>
      <c r="N221">
        <v>6</v>
      </c>
      <c r="O221" t="s">
        <v>30155</v>
      </c>
      <c r="P221" t="s">
        <v>30154</v>
      </c>
      <c r="Q221" t="s">
        <v>30153</v>
      </c>
      <c r="R221" s="8">
        <v>41609</v>
      </c>
      <c r="S221" s="9">
        <f t="shared" si="24"/>
        <v>2013</v>
      </c>
      <c r="T221" s="9">
        <v>2013</v>
      </c>
      <c r="U221" s="9">
        <f t="shared" si="25"/>
        <v>9</v>
      </c>
      <c r="V221" s="8">
        <v>41609</v>
      </c>
      <c r="W221" t="s">
        <v>2790</v>
      </c>
      <c r="X221" s="2">
        <v>0.46100000000000002</v>
      </c>
      <c r="Y221" s="7">
        <f t="shared" si="31"/>
        <v>1.2306131710312059E-2</v>
      </c>
      <c r="AA221">
        <v>16871472</v>
      </c>
      <c r="AB221">
        <v>18202</v>
      </c>
      <c r="AC221">
        <v>16871499</v>
      </c>
      <c r="AD221" t="s">
        <v>0</v>
      </c>
      <c r="AE221">
        <v>2013</v>
      </c>
      <c r="AF221">
        <v>1</v>
      </c>
      <c r="AG221">
        <v>284</v>
      </c>
      <c r="AI221" t="s">
        <v>30152</v>
      </c>
      <c r="AJ221" t="s">
        <v>30151</v>
      </c>
      <c r="AK221" t="s">
        <v>30150</v>
      </c>
      <c r="AL221">
        <v>5</v>
      </c>
      <c r="AM221" s="5">
        <f t="shared" si="26"/>
        <v>0.55555555555555558</v>
      </c>
      <c r="AN221" s="4">
        <f t="shared" si="27"/>
        <v>8.414321174639236E-4</v>
      </c>
      <c r="AO221" s="3"/>
      <c r="AP221">
        <v>1</v>
      </c>
      <c r="AQ221" t="s">
        <v>22407</v>
      </c>
      <c r="AR221" t="s">
        <v>30149</v>
      </c>
      <c r="AS221" t="s">
        <v>22405</v>
      </c>
      <c r="AT221" s="2" t="s">
        <v>10</v>
      </c>
      <c r="AU221" s="1">
        <f t="shared" si="28"/>
        <v>0.8866721832457618</v>
      </c>
      <c r="AV221" s="1">
        <f t="shared" si="29"/>
        <v>0.65737819138879916</v>
      </c>
      <c r="AW221" s="1">
        <f t="shared" si="30"/>
        <v>0.42808419953183641</v>
      </c>
    </row>
    <row r="222" spans="1:49" x14ac:dyDescent="0.2">
      <c r="A222">
        <v>220</v>
      </c>
      <c r="B222" t="s">
        <v>30148</v>
      </c>
      <c r="C222" t="s">
        <v>30147</v>
      </c>
      <c r="F222" t="s">
        <v>30146</v>
      </c>
      <c r="G222" t="s">
        <v>2</v>
      </c>
      <c r="H222" t="s">
        <v>1</v>
      </c>
      <c r="I222" t="s">
        <v>30145</v>
      </c>
      <c r="J222" t="s">
        <v>30144</v>
      </c>
      <c r="K222" t="s">
        <v>30143</v>
      </c>
      <c r="L222" t="s">
        <v>30142</v>
      </c>
      <c r="M222" t="s">
        <v>63</v>
      </c>
      <c r="N222">
        <v>4</v>
      </c>
      <c r="O222" t="s">
        <v>30141</v>
      </c>
      <c r="P222" t="s">
        <v>30140</v>
      </c>
      <c r="Q222" t="s">
        <v>30139</v>
      </c>
      <c r="R222" s="8">
        <v>41609</v>
      </c>
      <c r="S222" s="9">
        <f t="shared" si="24"/>
        <v>2013</v>
      </c>
      <c r="T222" s="9">
        <v>2013</v>
      </c>
      <c r="U222" s="9">
        <f t="shared" si="25"/>
        <v>9</v>
      </c>
      <c r="V222" s="8">
        <v>41609</v>
      </c>
      <c r="W222" t="s">
        <v>2790</v>
      </c>
      <c r="X222" s="2">
        <v>0.46100000000000002</v>
      </c>
      <c r="Y222" s="7">
        <f t="shared" si="31"/>
        <v>1.2306131710312059E-2</v>
      </c>
      <c r="AA222">
        <v>16871472</v>
      </c>
      <c r="AB222">
        <v>18202</v>
      </c>
      <c r="AC222">
        <v>16871499</v>
      </c>
      <c r="AD222" t="s">
        <v>0</v>
      </c>
      <c r="AE222">
        <v>2013</v>
      </c>
      <c r="AF222">
        <v>1</v>
      </c>
      <c r="AG222">
        <v>260</v>
      </c>
      <c r="AI222" t="s">
        <v>30138</v>
      </c>
      <c r="AJ222" t="s">
        <v>30137</v>
      </c>
      <c r="AK222" t="s">
        <v>30136</v>
      </c>
      <c r="AL222">
        <v>21</v>
      </c>
      <c r="AM222" s="5">
        <f t="shared" si="26"/>
        <v>2.3333333333333335</v>
      </c>
      <c r="AN222" s="4">
        <f t="shared" si="27"/>
        <v>3.5340148933484792E-3</v>
      </c>
      <c r="AO222" s="3"/>
      <c r="AP222">
        <v>1</v>
      </c>
      <c r="AQ222" t="s">
        <v>1380</v>
      </c>
      <c r="AR222" t="s">
        <v>11</v>
      </c>
      <c r="AS222" t="s">
        <v>1379</v>
      </c>
      <c r="AT222" s="2" t="s">
        <v>10</v>
      </c>
      <c r="AU222" s="1">
        <f t="shared" si="28"/>
        <v>0.96744966652229836</v>
      </c>
      <c r="AV222" s="1">
        <f t="shared" si="29"/>
        <v>0.79200733018302683</v>
      </c>
      <c r="AW222" s="1">
        <f t="shared" si="30"/>
        <v>0.61656499384375529</v>
      </c>
    </row>
    <row r="223" spans="1:49" x14ac:dyDescent="0.2">
      <c r="A223">
        <v>221</v>
      </c>
      <c r="B223" t="s">
        <v>30135</v>
      </c>
      <c r="C223" t="s">
        <v>30134</v>
      </c>
      <c r="F223" t="s">
        <v>30133</v>
      </c>
      <c r="G223" t="s">
        <v>2</v>
      </c>
      <c r="H223" t="s">
        <v>1</v>
      </c>
      <c r="I223" t="s">
        <v>30132</v>
      </c>
      <c r="J223" t="s">
        <v>30131</v>
      </c>
      <c r="K223" t="s">
        <v>30130</v>
      </c>
      <c r="L223" t="s">
        <v>30129</v>
      </c>
      <c r="M223" t="s">
        <v>45</v>
      </c>
      <c r="N223">
        <v>2</v>
      </c>
      <c r="O223" t="s">
        <v>30128</v>
      </c>
      <c r="P223" t="s">
        <v>30127</v>
      </c>
      <c r="Q223" t="s">
        <v>30126</v>
      </c>
      <c r="R223" s="8">
        <v>41609</v>
      </c>
      <c r="S223" s="9">
        <f t="shared" si="24"/>
        <v>2013</v>
      </c>
      <c r="T223" s="9">
        <v>2013</v>
      </c>
      <c r="U223" s="9">
        <f t="shared" si="25"/>
        <v>9</v>
      </c>
      <c r="V223" s="8">
        <v>41609</v>
      </c>
      <c r="W223" t="s">
        <v>2790</v>
      </c>
      <c r="X223" s="2">
        <v>0.46100000000000002</v>
      </c>
      <c r="Y223" s="7">
        <f t="shared" si="31"/>
        <v>1.2306131710312059E-2</v>
      </c>
      <c r="AA223">
        <v>16871472</v>
      </c>
      <c r="AB223">
        <v>18202</v>
      </c>
      <c r="AC223">
        <v>16871499</v>
      </c>
      <c r="AD223" t="s">
        <v>0</v>
      </c>
      <c r="AE223">
        <v>2013</v>
      </c>
      <c r="AF223">
        <v>1</v>
      </c>
      <c r="AG223">
        <v>270</v>
      </c>
      <c r="AI223" t="s">
        <v>30125</v>
      </c>
      <c r="AK223" t="s">
        <v>30124</v>
      </c>
      <c r="AL223">
        <v>3</v>
      </c>
      <c r="AM223" s="5">
        <f t="shared" si="26"/>
        <v>0.33333333333333331</v>
      </c>
      <c r="AN223" s="4">
        <f t="shared" si="27"/>
        <v>5.048592704783541E-4</v>
      </c>
      <c r="AO223" s="3"/>
      <c r="AP223">
        <v>1</v>
      </c>
      <c r="AQ223" t="s">
        <v>17954</v>
      </c>
      <c r="AR223" t="s">
        <v>30123</v>
      </c>
      <c r="AS223" t="s">
        <v>17952</v>
      </c>
      <c r="AT223" s="2" t="s">
        <v>10</v>
      </c>
      <c r="AU223" s="1">
        <f t="shared" si="28"/>
        <v>0.87657499783619464</v>
      </c>
      <c r="AV223" s="1">
        <f t="shared" si="29"/>
        <v>0.64054954903952066</v>
      </c>
      <c r="AW223" s="1">
        <f t="shared" si="30"/>
        <v>0.40452410024284652</v>
      </c>
    </row>
    <row r="224" spans="1:49" x14ac:dyDescent="0.2">
      <c r="A224">
        <v>222</v>
      </c>
      <c r="B224" t="s">
        <v>30122</v>
      </c>
      <c r="C224" t="s">
        <v>30121</v>
      </c>
      <c r="F224" t="s">
        <v>30120</v>
      </c>
      <c r="G224" t="s">
        <v>2</v>
      </c>
      <c r="H224" t="s">
        <v>1</v>
      </c>
      <c r="I224" t="s">
        <v>918</v>
      </c>
      <c r="J224">
        <v>60025578</v>
      </c>
      <c r="K224" t="s">
        <v>169</v>
      </c>
      <c r="L224" t="s">
        <v>168</v>
      </c>
      <c r="M224" t="s">
        <v>120</v>
      </c>
      <c r="N224">
        <v>4</v>
      </c>
      <c r="O224" t="s">
        <v>30119</v>
      </c>
      <c r="P224" t="s">
        <v>30118</v>
      </c>
      <c r="Q224" t="s">
        <v>167</v>
      </c>
      <c r="R224" s="8">
        <v>41609</v>
      </c>
      <c r="S224" s="9">
        <f t="shared" si="24"/>
        <v>2013</v>
      </c>
      <c r="T224" s="9">
        <v>2013</v>
      </c>
      <c r="U224" s="9">
        <f t="shared" si="25"/>
        <v>9</v>
      </c>
      <c r="V224" s="8">
        <v>2013</v>
      </c>
      <c r="W224" t="s">
        <v>762</v>
      </c>
      <c r="X224" s="2">
        <v>1.3280000000000001</v>
      </c>
      <c r="Y224" s="7">
        <f t="shared" si="31"/>
        <v>3.5450201542937994E-2</v>
      </c>
      <c r="AA224">
        <v>15361225</v>
      </c>
      <c r="AB224">
        <v>18894</v>
      </c>
      <c r="AD224" t="s">
        <v>0</v>
      </c>
      <c r="AE224">
        <v>12</v>
      </c>
      <c r="AG224">
        <v>6691914</v>
      </c>
      <c r="AH224" t="s">
        <v>30117</v>
      </c>
      <c r="AI224" t="s">
        <v>30116</v>
      </c>
      <c r="AJ224" t="s">
        <v>30115</v>
      </c>
      <c r="AK224" t="s">
        <v>30114</v>
      </c>
      <c r="AL224">
        <v>33</v>
      </c>
      <c r="AM224" s="5">
        <f t="shared" si="26"/>
        <v>3.6666666666666665</v>
      </c>
      <c r="AN224" s="4">
        <f t="shared" si="27"/>
        <v>5.5534519752618956E-3</v>
      </c>
      <c r="AO224" s="3"/>
      <c r="AP224">
        <v>0</v>
      </c>
      <c r="AR224">
        <v>61072017</v>
      </c>
      <c r="AT224" s="2">
        <v>3.8340000000000001</v>
      </c>
      <c r="AU224" s="1">
        <f t="shared" si="28"/>
        <v>2.6481176672635165</v>
      </c>
      <c r="AV224" s="1">
        <f t="shared" si="29"/>
        <v>2.0501826759099941</v>
      </c>
      <c r="AW224" s="1">
        <f t="shared" si="30"/>
        <v>1.4522476845564725</v>
      </c>
    </row>
    <row r="225" spans="1:49" x14ac:dyDescent="0.2">
      <c r="A225">
        <v>223</v>
      </c>
      <c r="B225" t="s">
        <v>30113</v>
      </c>
      <c r="C225" t="s">
        <v>30112</v>
      </c>
      <c r="F225" t="s">
        <v>30111</v>
      </c>
      <c r="G225" t="s">
        <v>2</v>
      </c>
      <c r="H225" t="s">
        <v>1</v>
      </c>
      <c r="I225" t="s">
        <v>2947</v>
      </c>
      <c r="J225" t="s">
        <v>30110</v>
      </c>
      <c r="K225" t="s">
        <v>30109</v>
      </c>
      <c r="L225" t="s">
        <v>30108</v>
      </c>
      <c r="M225" t="s">
        <v>30107</v>
      </c>
      <c r="N225">
        <v>7</v>
      </c>
      <c r="O225" t="s">
        <v>30106</v>
      </c>
      <c r="P225" t="s">
        <v>30105</v>
      </c>
      <c r="Q225" t="s">
        <v>30104</v>
      </c>
      <c r="R225" s="8">
        <v>41609</v>
      </c>
      <c r="S225" s="9">
        <f t="shared" si="24"/>
        <v>2013</v>
      </c>
      <c r="T225" s="9">
        <v>2013</v>
      </c>
      <c r="U225" s="9">
        <f t="shared" si="25"/>
        <v>9</v>
      </c>
      <c r="V225" s="8">
        <v>2013</v>
      </c>
      <c r="W225" t="s">
        <v>762</v>
      </c>
      <c r="X225" s="2">
        <v>1.3280000000000001</v>
      </c>
      <c r="Y225" s="7">
        <f t="shared" si="31"/>
        <v>3.5450201542937994E-2</v>
      </c>
      <c r="AA225">
        <v>15361225</v>
      </c>
      <c r="AB225">
        <v>18894</v>
      </c>
      <c r="AD225" t="s">
        <v>0</v>
      </c>
      <c r="AE225">
        <v>12</v>
      </c>
      <c r="AG225">
        <v>6646202</v>
      </c>
      <c r="AH225" t="s">
        <v>30103</v>
      </c>
      <c r="AI225" t="s">
        <v>30102</v>
      </c>
      <c r="AJ225" t="s">
        <v>30101</v>
      </c>
      <c r="AK225" t="s">
        <v>30100</v>
      </c>
      <c r="AL225">
        <v>30</v>
      </c>
      <c r="AM225" s="5">
        <f t="shared" si="26"/>
        <v>3.3333333333333335</v>
      </c>
      <c r="AN225" s="4">
        <f t="shared" si="27"/>
        <v>5.0485927047835416E-3</v>
      </c>
      <c r="AO225" s="3"/>
      <c r="AP225">
        <v>0</v>
      </c>
      <c r="AR225" t="s">
        <v>11</v>
      </c>
      <c r="AT225" s="2">
        <v>3.8340000000000001</v>
      </c>
      <c r="AU225" s="1">
        <f t="shared" si="28"/>
        <v>2.6329718891491658</v>
      </c>
      <c r="AV225" s="1">
        <f t="shared" si="29"/>
        <v>2.0249397123860766</v>
      </c>
      <c r="AW225" s="1">
        <f t="shared" si="30"/>
        <v>1.4169075356229877</v>
      </c>
    </row>
    <row r="226" spans="1:49" x14ac:dyDescent="0.2">
      <c r="A226">
        <v>224</v>
      </c>
      <c r="B226" t="s">
        <v>30099</v>
      </c>
      <c r="C226" t="s">
        <v>30098</v>
      </c>
      <c r="F226" t="s">
        <v>30097</v>
      </c>
      <c r="G226" t="s">
        <v>2</v>
      </c>
      <c r="H226" t="s">
        <v>1</v>
      </c>
      <c r="I226" t="s">
        <v>30096</v>
      </c>
      <c r="J226">
        <v>60028897</v>
      </c>
      <c r="K226" t="s">
        <v>2903</v>
      </c>
      <c r="L226" t="s">
        <v>1030</v>
      </c>
      <c r="M226" t="s">
        <v>12</v>
      </c>
      <c r="N226">
        <v>2</v>
      </c>
      <c r="O226" t="s">
        <v>30095</v>
      </c>
      <c r="P226" t="s">
        <v>30094</v>
      </c>
      <c r="Q226" t="s">
        <v>30093</v>
      </c>
      <c r="R226" s="8">
        <v>41609</v>
      </c>
      <c r="S226" s="9">
        <f t="shared" si="24"/>
        <v>2013</v>
      </c>
      <c r="T226" s="9">
        <v>2013</v>
      </c>
      <c r="U226" s="9">
        <f t="shared" si="25"/>
        <v>9</v>
      </c>
      <c r="V226" s="8">
        <v>41609</v>
      </c>
      <c r="W226" t="s">
        <v>2790</v>
      </c>
      <c r="X226" s="2">
        <v>0.46100000000000002</v>
      </c>
      <c r="Y226" s="7">
        <f t="shared" si="31"/>
        <v>1.2306131710312059E-2</v>
      </c>
      <c r="AA226">
        <v>16871472</v>
      </c>
      <c r="AB226">
        <v>18202</v>
      </c>
      <c r="AC226">
        <v>16871499</v>
      </c>
      <c r="AD226" t="s">
        <v>0</v>
      </c>
      <c r="AE226">
        <v>2013</v>
      </c>
      <c r="AF226">
        <v>1</v>
      </c>
      <c r="AG226">
        <v>266</v>
      </c>
      <c r="AI226" t="s">
        <v>30092</v>
      </c>
      <c r="AK226" t="s">
        <v>30091</v>
      </c>
      <c r="AL226">
        <v>1</v>
      </c>
      <c r="AM226" s="5">
        <f t="shared" si="26"/>
        <v>0.1111111111111111</v>
      </c>
      <c r="AN226" s="4">
        <f t="shared" si="27"/>
        <v>1.682864234927847E-4</v>
      </c>
      <c r="AO226" s="3"/>
      <c r="AP226">
        <v>1</v>
      </c>
      <c r="AR226" t="s">
        <v>11</v>
      </c>
      <c r="AT226" s="2" t="s">
        <v>10</v>
      </c>
      <c r="AU226" s="1">
        <f t="shared" si="28"/>
        <v>0.86647781242662758</v>
      </c>
      <c r="AV226" s="1">
        <f t="shared" si="29"/>
        <v>0.62372090669024216</v>
      </c>
      <c r="AW226" s="1">
        <f t="shared" si="30"/>
        <v>0.38096400095385669</v>
      </c>
    </row>
    <row r="227" spans="1:49" x14ac:dyDescent="0.2">
      <c r="A227">
        <v>225</v>
      </c>
      <c r="B227" t="s">
        <v>30090</v>
      </c>
      <c r="C227" t="s">
        <v>30089</v>
      </c>
      <c r="F227" t="s">
        <v>30088</v>
      </c>
      <c r="G227" t="s">
        <v>2</v>
      </c>
      <c r="H227" t="s">
        <v>1</v>
      </c>
      <c r="I227" t="s">
        <v>30087</v>
      </c>
      <c r="J227" t="s">
        <v>30086</v>
      </c>
      <c r="K227" t="s">
        <v>30085</v>
      </c>
      <c r="L227" t="s">
        <v>30084</v>
      </c>
      <c r="M227" t="s">
        <v>20</v>
      </c>
      <c r="N227">
        <v>4</v>
      </c>
      <c r="O227" t="s">
        <v>30083</v>
      </c>
      <c r="P227" t="s">
        <v>30082</v>
      </c>
      <c r="Q227" t="s">
        <v>30081</v>
      </c>
      <c r="R227" s="8">
        <v>41609</v>
      </c>
      <c r="S227" s="9">
        <f t="shared" si="24"/>
        <v>2013</v>
      </c>
      <c r="T227" s="9">
        <v>2013</v>
      </c>
      <c r="U227" s="9">
        <f t="shared" si="25"/>
        <v>9</v>
      </c>
      <c r="V227" s="8">
        <v>41609</v>
      </c>
      <c r="W227" t="s">
        <v>2790</v>
      </c>
      <c r="X227" s="2">
        <v>0.46100000000000002</v>
      </c>
      <c r="Y227" s="7">
        <f t="shared" si="31"/>
        <v>1.2306131710312059E-2</v>
      </c>
      <c r="AA227">
        <v>16871472</v>
      </c>
      <c r="AB227">
        <v>18202</v>
      </c>
      <c r="AC227">
        <v>16871499</v>
      </c>
      <c r="AD227" t="s">
        <v>0</v>
      </c>
      <c r="AE227">
        <v>2013</v>
      </c>
      <c r="AF227">
        <v>1</v>
      </c>
      <c r="AG227">
        <v>292</v>
      </c>
      <c r="AI227" t="s">
        <v>30080</v>
      </c>
      <c r="AJ227" t="s">
        <v>30079</v>
      </c>
      <c r="AK227" t="s">
        <v>30078</v>
      </c>
      <c r="AL227">
        <v>15</v>
      </c>
      <c r="AM227" s="5">
        <f t="shared" si="26"/>
        <v>1.6666666666666667</v>
      </c>
      <c r="AN227" s="4">
        <f t="shared" si="27"/>
        <v>2.5242963523917708E-3</v>
      </c>
      <c r="AO227" s="3"/>
      <c r="AP227">
        <v>1</v>
      </c>
      <c r="AQ227" t="s">
        <v>2458</v>
      </c>
      <c r="AR227" t="s">
        <v>11</v>
      </c>
      <c r="AS227" t="s">
        <v>2457</v>
      </c>
      <c r="AT227" s="2" t="s">
        <v>10</v>
      </c>
      <c r="AU227" s="1">
        <f t="shared" si="28"/>
        <v>0.93715811029359708</v>
      </c>
      <c r="AV227" s="1">
        <f t="shared" si="29"/>
        <v>0.74152140313519144</v>
      </c>
      <c r="AW227" s="1">
        <f t="shared" si="30"/>
        <v>0.54588469597678568</v>
      </c>
    </row>
    <row r="228" spans="1:49" x14ac:dyDescent="0.2">
      <c r="A228">
        <v>226</v>
      </c>
      <c r="B228" t="s">
        <v>30077</v>
      </c>
      <c r="C228" t="s">
        <v>30076</v>
      </c>
      <c r="F228" t="s">
        <v>30075</v>
      </c>
      <c r="G228" t="s">
        <v>2</v>
      </c>
      <c r="H228" t="s">
        <v>1</v>
      </c>
      <c r="I228" t="s">
        <v>918</v>
      </c>
      <c r="J228">
        <v>60025578</v>
      </c>
      <c r="K228" t="s">
        <v>169</v>
      </c>
      <c r="L228" t="s">
        <v>168</v>
      </c>
      <c r="M228" t="s">
        <v>120</v>
      </c>
      <c r="N228">
        <v>4</v>
      </c>
      <c r="O228" t="s">
        <v>30074</v>
      </c>
      <c r="P228" t="s">
        <v>30073</v>
      </c>
      <c r="Q228" t="s">
        <v>167</v>
      </c>
      <c r="R228" s="8">
        <v>41609</v>
      </c>
      <c r="S228" s="9">
        <f t="shared" si="24"/>
        <v>2013</v>
      </c>
      <c r="T228" s="9">
        <v>2013</v>
      </c>
      <c r="U228" s="9">
        <f t="shared" si="25"/>
        <v>9</v>
      </c>
      <c r="V228" s="8">
        <v>2013</v>
      </c>
      <c r="W228" t="s">
        <v>762</v>
      </c>
      <c r="X228" s="2">
        <v>1.3280000000000001</v>
      </c>
      <c r="Y228" s="7">
        <f t="shared" si="31"/>
        <v>3.5450201542937994E-2</v>
      </c>
      <c r="AA228">
        <v>15361225</v>
      </c>
      <c r="AB228">
        <v>18894</v>
      </c>
      <c r="AD228" t="s">
        <v>0</v>
      </c>
      <c r="AE228">
        <v>12</v>
      </c>
      <c r="AG228">
        <v>6680660</v>
      </c>
      <c r="AH228" t="s">
        <v>30072</v>
      </c>
      <c r="AI228" t="s">
        <v>30071</v>
      </c>
      <c r="AJ228" t="s">
        <v>30070</v>
      </c>
      <c r="AK228" t="s">
        <v>30069</v>
      </c>
      <c r="AL228">
        <v>12</v>
      </c>
      <c r="AM228" s="5">
        <f t="shared" si="26"/>
        <v>1.3333333333333333</v>
      </c>
      <c r="AN228" s="4">
        <f t="shared" si="27"/>
        <v>2.0194370819134164E-3</v>
      </c>
      <c r="AO228" s="3"/>
      <c r="AP228">
        <v>0</v>
      </c>
      <c r="AR228">
        <v>61072017</v>
      </c>
      <c r="AT228" s="2">
        <v>3.8340000000000001</v>
      </c>
      <c r="AU228" s="1">
        <f t="shared" si="28"/>
        <v>2.5420972204630621</v>
      </c>
      <c r="AV228" s="1">
        <f t="shared" si="29"/>
        <v>1.8734819312425706</v>
      </c>
      <c r="AW228" s="1">
        <f t="shared" si="30"/>
        <v>1.204866642022079</v>
      </c>
    </row>
    <row r="229" spans="1:49" x14ac:dyDescent="0.2">
      <c r="A229">
        <v>227</v>
      </c>
      <c r="B229" t="s">
        <v>30068</v>
      </c>
      <c r="C229" t="s">
        <v>30067</v>
      </c>
      <c r="F229" t="s">
        <v>30066</v>
      </c>
      <c r="G229" t="s">
        <v>2</v>
      </c>
      <c r="H229" t="s">
        <v>1</v>
      </c>
      <c r="I229" t="s">
        <v>30065</v>
      </c>
      <c r="J229">
        <v>60032315</v>
      </c>
      <c r="K229" t="s">
        <v>1154</v>
      </c>
      <c r="L229" t="s">
        <v>935</v>
      </c>
      <c r="M229" t="s">
        <v>240</v>
      </c>
      <c r="N229">
        <v>4</v>
      </c>
      <c r="O229" t="s">
        <v>30064</v>
      </c>
      <c r="P229" t="s">
        <v>30063</v>
      </c>
      <c r="Q229" t="s">
        <v>30062</v>
      </c>
      <c r="R229" s="8">
        <v>41609</v>
      </c>
      <c r="S229" s="9">
        <f t="shared" si="24"/>
        <v>2013</v>
      </c>
      <c r="T229" s="9">
        <v>2013</v>
      </c>
      <c r="U229" s="9">
        <f t="shared" si="25"/>
        <v>9</v>
      </c>
      <c r="V229" s="8">
        <v>41609</v>
      </c>
      <c r="W229" t="s">
        <v>2790</v>
      </c>
      <c r="X229" s="2">
        <v>0.46100000000000002</v>
      </c>
      <c r="Y229" s="7">
        <f t="shared" si="31"/>
        <v>1.2306131710312059E-2</v>
      </c>
      <c r="AA229">
        <v>16871472</v>
      </c>
      <c r="AB229">
        <v>18202</v>
      </c>
      <c r="AC229">
        <v>16871499</v>
      </c>
      <c r="AD229" t="s">
        <v>0</v>
      </c>
      <c r="AE229">
        <v>2013</v>
      </c>
      <c r="AF229">
        <v>1</v>
      </c>
      <c r="AG229">
        <v>285</v>
      </c>
      <c r="AI229" t="s">
        <v>30061</v>
      </c>
      <c r="AJ229" t="s">
        <v>30060</v>
      </c>
      <c r="AK229" t="s">
        <v>30059</v>
      </c>
      <c r="AL229">
        <v>4</v>
      </c>
      <c r="AM229" s="5">
        <f t="shared" si="26"/>
        <v>0.44444444444444442</v>
      </c>
      <c r="AN229" s="4">
        <f t="shared" si="27"/>
        <v>6.7314569397113879E-4</v>
      </c>
      <c r="AO229" s="3"/>
      <c r="AP229">
        <v>1</v>
      </c>
      <c r="AQ229" t="s">
        <v>246</v>
      </c>
      <c r="AR229">
        <v>25249056</v>
      </c>
      <c r="AS229" t="s">
        <v>245</v>
      </c>
      <c r="AT229" s="2" t="s">
        <v>10</v>
      </c>
      <c r="AU229" s="1">
        <f t="shared" si="28"/>
        <v>0.88162359054097827</v>
      </c>
      <c r="AV229" s="1">
        <f t="shared" si="29"/>
        <v>0.64896387021415991</v>
      </c>
      <c r="AW229" s="1">
        <f t="shared" si="30"/>
        <v>0.41630414988734149</v>
      </c>
    </row>
    <row r="230" spans="1:49" x14ac:dyDescent="0.2">
      <c r="A230">
        <v>228</v>
      </c>
      <c r="B230" t="s">
        <v>30058</v>
      </c>
      <c r="C230" t="s">
        <v>30057</v>
      </c>
      <c r="F230" t="s">
        <v>30056</v>
      </c>
      <c r="G230" t="s">
        <v>2</v>
      </c>
      <c r="H230" t="s">
        <v>1</v>
      </c>
      <c r="I230" t="s">
        <v>30055</v>
      </c>
      <c r="J230" t="s">
        <v>30054</v>
      </c>
      <c r="K230" t="s">
        <v>30053</v>
      </c>
      <c r="L230" t="s">
        <v>30052</v>
      </c>
      <c r="M230" t="s">
        <v>63</v>
      </c>
      <c r="N230">
        <v>5</v>
      </c>
      <c r="O230" t="s">
        <v>30051</v>
      </c>
      <c r="P230" t="s">
        <v>30050</v>
      </c>
      <c r="Q230" t="s">
        <v>30049</v>
      </c>
      <c r="R230" s="8">
        <v>41609</v>
      </c>
      <c r="S230" s="9">
        <f t="shared" si="24"/>
        <v>2013</v>
      </c>
      <c r="T230" s="9">
        <v>2013</v>
      </c>
      <c r="U230" s="9">
        <f t="shared" si="25"/>
        <v>9</v>
      </c>
      <c r="V230" s="8">
        <v>41609</v>
      </c>
      <c r="W230" t="s">
        <v>2790</v>
      </c>
      <c r="X230" s="2">
        <v>0.46100000000000002</v>
      </c>
      <c r="Y230" s="7">
        <f t="shared" si="31"/>
        <v>1.2306131710312059E-2</v>
      </c>
      <c r="AA230">
        <v>16871472</v>
      </c>
      <c r="AB230">
        <v>18202</v>
      </c>
      <c r="AC230">
        <v>16871499</v>
      </c>
      <c r="AD230" t="s">
        <v>0</v>
      </c>
      <c r="AE230">
        <v>2013</v>
      </c>
      <c r="AF230">
        <v>1</v>
      </c>
      <c r="AG230">
        <v>167</v>
      </c>
      <c r="AI230" t="s">
        <v>30048</v>
      </c>
      <c r="AJ230" t="s">
        <v>30047</v>
      </c>
      <c r="AK230" t="s">
        <v>30046</v>
      </c>
      <c r="AL230">
        <v>6</v>
      </c>
      <c r="AM230" s="5">
        <f t="shared" si="26"/>
        <v>0.66666666666666663</v>
      </c>
      <c r="AN230" s="4">
        <f t="shared" si="27"/>
        <v>1.0097185409567082E-3</v>
      </c>
      <c r="AO230" s="3"/>
      <c r="AP230">
        <v>1</v>
      </c>
      <c r="AR230" t="s">
        <v>11</v>
      </c>
      <c r="AT230" s="2" t="s">
        <v>10</v>
      </c>
      <c r="AU230" s="1">
        <f t="shared" si="28"/>
        <v>0.89172077595054533</v>
      </c>
      <c r="AV230" s="1">
        <f t="shared" si="29"/>
        <v>0.6657925125634383</v>
      </c>
      <c r="AW230" s="1">
        <f t="shared" si="30"/>
        <v>0.43986424917633138</v>
      </c>
    </row>
    <row r="231" spans="1:49" x14ac:dyDescent="0.2">
      <c r="A231">
        <v>229</v>
      </c>
      <c r="B231" t="s">
        <v>30045</v>
      </c>
      <c r="C231" t="s">
        <v>30044</v>
      </c>
      <c r="F231" t="s">
        <v>30043</v>
      </c>
      <c r="G231" t="s">
        <v>2</v>
      </c>
      <c r="H231" t="s">
        <v>1</v>
      </c>
      <c r="I231" t="s">
        <v>30042</v>
      </c>
      <c r="J231" t="s">
        <v>30041</v>
      </c>
      <c r="K231" t="s">
        <v>30040</v>
      </c>
      <c r="L231" t="s">
        <v>30039</v>
      </c>
      <c r="M231" t="s">
        <v>30038</v>
      </c>
      <c r="N231">
        <v>4</v>
      </c>
      <c r="O231" t="s">
        <v>30037</v>
      </c>
      <c r="P231" t="s">
        <v>30036</v>
      </c>
      <c r="Q231" t="s">
        <v>30035</v>
      </c>
      <c r="R231" s="8">
        <v>41609</v>
      </c>
      <c r="S231" s="9">
        <f t="shared" si="24"/>
        <v>2013</v>
      </c>
      <c r="T231" s="9">
        <v>2013</v>
      </c>
      <c r="U231" s="9">
        <f t="shared" si="25"/>
        <v>9</v>
      </c>
      <c r="V231" s="8">
        <v>41609</v>
      </c>
      <c r="W231" t="s">
        <v>2790</v>
      </c>
      <c r="X231" s="2">
        <v>0.46100000000000002</v>
      </c>
      <c r="Y231" s="7">
        <f t="shared" si="31"/>
        <v>1.2306131710312059E-2</v>
      </c>
      <c r="AA231">
        <v>16871472</v>
      </c>
      <c r="AB231">
        <v>18202</v>
      </c>
      <c r="AC231">
        <v>16871499</v>
      </c>
      <c r="AD231" t="s">
        <v>0</v>
      </c>
      <c r="AE231">
        <v>2013</v>
      </c>
      <c r="AF231">
        <v>1</v>
      </c>
      <c r="AG231">
        <v>205</v>
      </c>
      <c r="AI231" t="s">
        <v>30034</v>
      </c>
      <c r="AK231" t="s">
        <v>30033</v>
      </c>
      <c r="AL231">
        <v>10</v>
      </c>
      <c r="AM231" s="5">
        <f t="shared" si="26"/>
        <v>1.1111111111111112</v>
      </c>
      <c r="AN231" s="4">
        <f t="shared" si="27"/>
        <v>1.6828642349278472E-3</v>
      </c>
      <c r="AO231" s="3"/>
      <c r="AP231">
        <v>1</v>
      </c>
      <c r="AQ231" t="s">
        <v>309</v>
      </c>
      <c r="AR231">
        <v>257740</v>
      </c>
      <c r="AS231" t="s">
        <v>308</v>
      </c>
      <c r="AT231" s="2" t="s">
        <v>10</v>
      </c>
      <c r="AU231" s="1">
        <f t="shared" si="28"/>
        <v>0.91191514676967955</v>
      </c>
      <c r="AV231" s="1">
        <f t="shared" si="29"/>
        <v>0.6994497972619953</v>
      </c>
      <c r="AW231" s="1">
        <f t="shared" si="30"/>
        <v>0.4869844477543111</v>
      </c>
    </row>
    <row r="232" spans="1:49" x14ac:dyDescent="0.2">
      <c r="A232">
        <v>230</v>
      </c>
      <c r="B232" t="s">
        <v>30032</v>
      </c>
      <c r="C232" t="s">
        <v>30031</v>
      </c>
      <c r="F232" t="s">
        <v>30030</v>
      </c>
      <c r="G232" t="s">
        <v>2</v>
      </c>
      <c r="H232" t="s">
        <v>1</v>
      </c>
      <c r="I232" t="s">
        <v>9343</v>
      </c>
      <c r="J232" t="s">
        <v>30029</v>
      </c>
      <c r="K232" t="s">
        <v>30028</v>
      </c>
      <c r="L232" t="s">
        <v>30027</v>
      </c>
      <c r="M232" t="s">
        <v>1982</v>
      </c>
      <c r="N232">
        <v>4</v>
      </c>
      <c r="O232" t="s">
        <v>30026</v>
      </c>
      <c r="P232" t="s">
        <v>30025</v>
      </c>
      <c r="Q232" t="s">
        <v>30024</v>
      </c>
      <c r="R232" s="8">
        <v>41609</v>
      </c>
      <c r="S232" s="9">
        <f t="shared" si="24"/>
        <v>2013</v>
      </c>
      <c r="T232" s="9">
        <v>2013</v>
      </c>
      <c r="U232" s="9">
        <f t="shared" si="25"/>
        <v>9</v>
      </c>
      <c r="V232" s="8">
        <v>2013</v>
      </c>
      <c r="W232" t="s">
        <v>762</v>
      </c>
      <c r="X232" s="2">
        <v>1.3280000000000001</v>
      </c>
      <c r="Y232" s="7">
        <f t="shared" si="31"/>
        <v>3.5450201542937994E-2</v>
      </c>
      <c r="AA232">
        <v>15361225</v>
      </c>
      <c r="AB232">
        <v>18894</v>
      </c>
      <c r="AD232" t="s">
        <v>0</v>
      </c>
      <c r="AE232">
        <v>12</v>
      </c>
      <c r="AG232">
        <v>6714418</v>
      </c>
      <c r="AH232" t="s">
        <v>30023</v>
      </c>
      <c r="AI232" t="s">
        <v>30022</v>
      </c>
      <c r="AJ232" t="s">
        <v>30021</v>
      </c>
      <c r="AK232" t="s">
        <v>30020</v>
      </c>
      <c r="AL232">
        <v>30</v>
      </c>
      <c r="AM232" s="5">
        <f t="shared" si="26"/>
        <v>3.3333333333333335</v>
      </c>
      <c r="AN232" s="4">
        <f t="shared" si="27"/>
        <v>5.0485927047835416E-3</v>
      </c>
      <c r="AO232" s="3"/>
      <c r="AP232">
        <v>0</v>
      </c>
      <c r="AR232" t="s">
        <v>11</v>
      </c>
      <c r="AT232" s="2">
        <v>3.8340000000000001</v>
      </c>
      <c r="AU232" s="1">
        <f t="shared" si="28"/>
        <v>2.6329718891491658</v>
      </c>
      <c r="AV232" s="1">
        <f t="shared" si="29"/>
        <v>2.0249397123860766</v>
      </c>
      <c r="AW232" s="1">
        <f t="shared" si="30"/>
        <v>1.4169075356229877</v>
      </c>
    </row>
    <row r="233" spans="1:49" x14ac:dyDescent="0.2">
      <c r="A233">
        <v>231</v>
      </c>
      <c r="B233" t="s">
        <v>30019</v>
      </c>
      <c r="C233" t="s">
        <v>30018</v>
      </c>
      <c r="F233" t="s">
        <v>30017</v>
      </c>
      <c r="G233" t="s">
        <v>2</v>
      </c>
      <c r="H233" t="s">
        <v>1</v>
      </c>
      <c r="I233" t="s">
        <v>30016</v>
      </c>
      <c r="J233">
        <v>60005465</v>
      </c>
      <c r="K233" t="s">
        <v>166</v>
      </c>
      <c r="L233" t="s">
        <v>165</v>
      </c>
      <c r="M233" t="s">
        <v>120</v>
      </c>
      <c r="N233">
        <v>3</v>
      </c>
      <c r="O233" t="s">
        <v>30015</v>
      </c>
      <c r="P233" t="s">
        <v>30014</v>
      </c>
      <c r="Q233" t="s">
        <v>617</v>
      </c>
      <c r="R233" s="8">
        <v>41609</v>
      </c>
      <c r="S233" s="9">
        <f t="shared" si="24"/>
        <v>2013</v>
      </c>
      <c r="T233" s="9">
        <v>2013</v>
      </c>
      <c r="U233" s="9">
        <f t="shared" si="25"/>
        <v>9</v>
      </c>
      <c r="V233" s="8">
        <v>41609</v>
      </c>
      <c r="W233" t="s">
        <v>2790</v>
      </c>
      <c r="X233" s="2">
        <v>0.46100000000000002</v>
      </c>
      <c r="Y233" s="7">
        <f t="shared" si="31"/>
        <v>1.2306131710312059E-2</v>
      </c>
      <c r="AA233">
        <v>16871472</v>
      </c>
      <c r="AB233">
        <v>18202</v>
      </c>
      <c r="AC233">
        <v>16871499</v>
      </c>
      <c r="AD233" t="s">
        <v>0</v>
      </c>
      <c r="AE233">
        <v>2013</v>
      </c>
      <c r="AF233">
        <v>1</v>
      </c>
      <c r="AG233">
        <v>182</v>
      </c>
      <c r="AI233" t="s">
        <v>30013</v>
      </c>
      <c r="AJ233" t="s">
        <v>30012</v>
      </c>
      <c r="AK233" t="s">
        <v>30011</v>
      </c>
      <c r="AL233">
        <v>7</v>
      </c>
      <c r="AM233" s="5">
        <f t="shared" si="26"/>
        <v>0.77777777777777779</v>
      </c>
      <c r="AN233" s="4">
        <f t="shared" si="27"/>
        <v>1.178004964449493E-3</v>
      </c>
      <c r="AO233" s="3"/>
      <c r="AP233">
        <v>1</v>
      </c>
      <c r="AQ233" t="s">
        <v>65</v>
      </c>
      <c r="AR233" t="s">
        <v>30010</v>
      </c>
      <c r="AS233" t="s">
        <v>64</v>
      </c>
      <c r="AT233" s="2" t="s">
        <v>10</v>
      </c>
      <c r="AU233" s="1">
        <f t="shared" si="28"/>
        <v>0.89676936865532886</v>
      </c>
      <c r="AV233" s="1">
        <f t="shared" si="29"/>
        <v>0.67420683373807755</v>
      </c>
      <c r="AW233" s="1">
        <f t="shared" si="30"/>
        <v>0.45164429882082624</v>
      </c>
    </row>
    <row r="234" spans="1:49" x14ac:dyDescent="0.2">
      <c r="A234">
        <v>232</v>
      </c>
      <c r="B234" t="s">
        <v>30009</v>
      </c>
      <c r="C234" t="s">
        <v>30008</v>
      </c>
      <c r="F234" t="s">
        <v>30007</v>
      </c>
      <c r="G234" t="s">
        <v>2</v>
      </c>
      <c r="H234" t="s">
        <v>1</v>
      </c>
      <c r="I234" t="s">
        <v>30006</v>
      </c>
      <c r="J234" t="s">
        <v>30005</v>
      </c>
      <c r="K234" t="s">
        <v>30004</v>
      </c>
      <c r="L234" t="s">
        <v>429</v>
      </c>
      <c r="M234" t="s">
        <v>143</v>
      </c>
      <c r="N234">
        <v>4</v>
      </c>
      <c r="O234" t="s">
        <v>30003</v>
      </c>
      <c r="P234" t="s">
        <v>30002</v>
      </c>
      <c r="Q234" t="s">
        <v>30001</v>
      </c>
      <c r="R234" s="8">
        <v>41609</v>
      </c>
      <c r="S234" s="9">
        <f t="shared" si="24"/>
        <v>2013</v>
      </c>
      <c r="T234" s="9">
        <v>2013</v>
      </c>
      <c r="U234" s="9">
        <f t="shared" si="25"/>
        <v>9</v>
      </c>
      <c r="V234" s="8">
        <v>2013</v>
      </c>
      <c r="W234" t="s">
        <v>762</v>
      </c>
      <c r="X234" s="2">
        <v>1.3280000000000001</v>
      </c>
      <c r="Y234" s="7">
        <f t="shared" si="31"/>
        <v>3.5450201542937994E-2</v>
      </c>
      <c r="AA234">
        <v>15361225</v>
      </c>
      <c r="AB234">
        <v>18894</v>
      </c>
      <c r="AD234" t="s">
        <v>0</v>
      </c>
      <c r="AE234">
        <v>12</v>
      </c>
      <c r="AG234">
        <v>6701390</v>
      </c>
      <c r="AH234" t="s">
        <v>30000</v>
      </c>
      <c r="AI234" t="s">
        <v>29999</v>
      </c>
      <c r="AJ234" t="s">
        <v>29998</v>
      </c>
      <c r="AK234" t="s">
        <v>29997</v>
      </c>
      <c r="AL234">
        <v>8</v>
      </c>
      <c r="AM234" s="5">
        <f t="shared" si="26"/>
        <v>0.88888888888888884</v>
      </c>
      <c r="AN234" s="4">
        <f t="shared" si="27"/>
        <v>1.3462913879422776E-3</v>
      </c>
      <c r="AO234" s="3"/>
      <c r="AP234">
        <v>0</v>
      </c>
      <c r="AR234" t="s">
        <v>11</v>
      </c>
      <c r="AT234" s="2">
        <v>3.8340000000000001</v>
      </c>
      <c r="AU234" s="1">
        <f t="shared" si="28"/>
        <v>2.521902849643928</v>
      </c>
      <c r="AV234" s="1">
        <f t="shared" si="29"/>
        <v>1.8398246465440133</v>
      </c>
      <c r="AW234" s="1">
        <f t="shared" si="30"/>
        <v>1.1577464434440992</v>
      </c>
    </row>
    <row r="235" spans="1:49" x14ac:dyDescent="0.2">
      <c r="A235">
        <v>233</v>
      </c>
      <c r="B235" t="s">
        <v>29996</v>
      </c>
      <c r="C235" t="s">
        <v>29995</v>
      </c>
      <c r="F235" t="s">
        <v>29994</v>
      </c>
      <c r="G235" t="s">
        <v>2</v>
      </c>
      <c r="H235" t="s">
        <v>1</v>
      </c>
      <c r="I235" t="s">
        <v>29993</v>
      </c>
      <c r="J235">
        <v>60028186</v>
      </c>
      <c r="K235" t="s">
        <v>801</v>
      </c>
      <c r="L235" t="s">
        <v>800</v>
      </c>
      <c r="M235" t="s">
        <v>799</v>
      </c>
      <c r="N235">
        <v>3</v>
      </c>
      <c r="O235" t="s">
        <v>29992</v>
      </c>
      <c r="P235" t="s">
        <v>29991</v>
      </c>
      <c r="Q235" t="s">
        <v>2299</v>
      </c>
      <c r="R235" s="8">
        <v>41609</v>
      </c>
      <c r="S235" s="9">
        <f t="shared" si="24"/>
        <v>2013</v>
      </c>
      <c r="T235" s="9">
        <v>2013</v>
      </c>
      <c r="U235" s="9">
        <f t="shared" si="25"/>
        <v>9</v>
      </c>
      <c r="V235" s="8">
        <v>2013</v>
      </c>
      <c r="W235" t="s">
        <v>762</v>
      </c>
      <c r="X235" s="2">
        <v>1.3280000000000001</v>
      </c>
      <c r="Y235" s="7">
        <f t="shared" si="31"/>
        <v>3.5450201542937994E-2</v>
      </c>
      <c r="AA235">
        <v>15361225</v>
      </c>
      <c r="AB235">
        <v>18894</v>
      </c>
      <c r="AD235" t="s">
        <v>0</v>
      </c>
      <c r="AE235">
        <v>12</v>
      </c>
      <c r="AG235">
        <v>6697804</v>
      </c>
      <c r="AH235" t="s">
        <v>29990</v>
      </c>
      <c r="AI235" t="s">
        <v>29989</v>
      </c>
      <c r="AJ235" t="s">
        <v>29988</v>
      </c>
      <c r="AK235" t="s">
        <v>29987</v>
      </c>
      <c r="AL235">
        <v>3</v>
      </c>
      <c r="AM235" s="5">
        <f t="shared" si="26"/>
        <v>0.33333333333333331</v>
      </c>
      <c r="AN235" s="4">
        <f t="shared" si="27"/>
        <v>5.048592704783541E-4</v>
      </c>
      <c r="AO235" s="3"/>
      <c r="AP235">
        <v>0</v>
      </c>
      <c r="AQ235" t="s">
        <v>851</v>
      </c>
      <c r="AR235">
        <v>133583</v>
      </c>
      <c r="AS235" t="s">
        <v>850</v>
      </c>
      <c r="AT235" s="2">
        <v>3.8340000000000001</v>
      </c>
      <c r="AU235" s="1">
        <f t="shared" si="28"/>
        <v>2.49665988612001</v>
      </c>
      <c r="AV235" s="1">
        <f t="shared" si="29"/>
        <v>1.7977530406708173</v>
      </c>
      <c r="AW235" s="1">
        <f t="shared" si="30"/>
        <v>1.0988461952216246</v>
      </c>
    </row>
    <row r="236" spans="1:49" x14ac:dyDescent="0.2">
      <c r="A236">
        <v>234</v>
      </c>
      <c r="B236" t="s">
        <v>29986</v>
      </c>
      <c r="C236" t="s">
        <v>29985</v>
      </c>
      <c r="F236" t="s">
        <v>29984</v>
      </c>
      <c r="G236" t="s">
        <v>2</v>
      </c>
      <c r="H236" t="s">
        <v>1</v>
      </c>
      <c r="I236" t="s">
        <v>29983</v>
      </c>
      <c r="J236" t="s">
        <v>29982</v>
      </c>
      <c r="K236" t="s">
        <v>29981</v>
      </c>
      <c r="L236" t="s">
        <v>29980</v>
      </c>
      <c r="M236" t="s">
        <v>29979</v>
      </c>
      <c r="N236">
        <v>5</v>
      </c>
      <c r="O236" t="s">
        <v>29978</v>
      </c>
      <c r="P236" t="s">
        <v>29977</v>
      </c>
      <c r="Q236" t="s">
        <v>29976</v>
      </c>
      <c r="R236" s="8">
        <v>41609</v>
      </c>
      <c r="S236" s="9">
        <f t="shared" si="24"/>
        <v>2013</v>
      </c>
      <c r="T236" s="9">
        <v>2013</v>
      </c>
      <c r="U236" s="9">
        <f t="shared" si="25"/>
        <v>9</v>
      </c>
      <c r="V236" s="8">
        <v>2013</v>
      </c>
      <c r="W236" t="s">
        <v>762</v>
      </c>
      <c r="X236" s="2">
        <v>1.3280000000000001</v>
      </c>
      <c r="Y236" s="7">
        <f t="shared" si="31"/>
        <v>3.5450201542937994E-2</v>
      </c>
      <c r="AA236">
        <v>15361225</v>
      </c>
      <c r="AB236">
        <v>18894</v>
      </c>
      <c r="AD236" t="s">
        <v>0</v>
      </c>
      <c r="AE236">
        <v>12</v>
      </c>
      <c r="AG236">
        <v>6678585</v>
      </c>
      <c r="AH236" t="s">
        <v>29975</v>
      </c>
      <c r="AI236" t="s">
        <v>29974</v>
      </c>
      <c r="AJ236" t="s">
        <v>29973</v>
      </c>
      <c r="AK236" t="s">
        <v>29972</v>
      </c>
      <c r="AL236">
        <v>35</v>
      </c>
      <c r="AM236" s="5">
        <f t="shared" si="26"/>
        <v>3.8888888888888888</v>
      </c>
      <c r="AN236" s="4">
        <f t="shared" si="27"/>
        <v>5.8900248222474652E-3</v>
      </c>
      <c r="AO236" s="3"/>
      <c r="AP236">
        <v>0</v>
      </c>
      <c r="AR236" t="s">
        <v>11</v>
      </c>
      <c r="AT236" s="2">
        <v>3.8340000000000001</v>
      </c>
      <c r="AU236" s="1">
        <f t="shared" si="28"/>
        <v>2.6582148526730838</v>
      </c>
      <c r="AV236" s="1">
        <f t="shared" si="29"/>
        <v>2.0670113182592731</v>
      </c>
      <c r="AW236" s="1">
        <f t="shared" si="30"/>
        <v>1.4758077838454624</v>
      </c>
    </row>
    <row r="237" spans="1:49" x14ac:dyDescent="0.2">
      <c r="A237">
        <v>235</v>
      </c>
      <c r="B237" t="s">
        <v>29971</v>
      </c>
      <c r="C237" t="s">
        <v>29970</v>
      </c>
      <c r="F237" t="s">
        <v>29969</v>
      </c>
      <c r="G237" t="s">
        <v>2</v>
      </c>
      <c r="H237" t="s">
        <v>1</v>
      </c>
      <c r="I237" t="s">
        <v>29968</v>
      </c>
      <c r="J237">
        <v>60013789</v>
      </c>
      <c r="K237" t="s">
        <v>971</v>
      </c>
      <c r="L237" t="s">
        <v>147</v>
      </c>
      <c r="M237" t="s">
        <v>120</v>
      </c>
      <c r="N237">
        <v>2</v>
      </c>
      <c r="O237" t="s">
        <v>29967</v>
      </c>
      <c r="P237" t="s">
        <v>29966</v>
      </c>
      <c r="Q237" t="s">
        <v>1232</v>
      </c>
      <c r="R237" s="8">
        <v>41609</v>
      </c>
      <c r="S237" s="9">
        <f t="shared" si="24"/>
        <v>2013</v>
      </c>
      <c r="T237" s="9">
        <v>2013</v>
      </c>
      <c r="U237" s="9">
        <f t="shared" si="25"/>
        <v>9</v>
      </c>
      <c r="V237" s="8">
        <v>41609</v>
      </c>
      <c r="W237" t="s">
        <v>2790</v>
      </c>
      <c r="X237" s="2">
        <v>0.46100000000000002</v>
      </c>
      <c r="Y237" s="7">
        <f t="shared" si="31"/>
        <v>1.2306131710312059E-2</v>
      </c>
      <c r="AA237">
        <v>16871472</v>
      </c>
      <c r="AB237">
        <v>18202</v>
      </c>
      <c r="AC237">
        <v>16871499</v>
      </c>
      <c r="AD237" t="s">
        <v>0</v>
      </c>
      <c r="AE237">
        <v>2013</v>
      </c>
      <c r="AF237">
        <v>1</v>
      </c>
      <c r="AG237">
        <v>232</v>
      </c>
      <c r="AI237" t="s">
        <v>29965</v>
      </c>
      <c r="AK237" t="s">
        <v>29964</v>
      </c>
      <c r="AL237">
        <v>1</v>
      </c>
      <c r="AM237" s="5">
        <f t="shared" si="26"/>
        <v>0.1111111111111111</v>
      </c>
      <c r="AN237" s="4">
        <f t="shared" si="27"/>
        <v>1.682864234927847E-4</v>
      </c>
      <c r="AO237" s="3"/>
      <c r="AP237">
        <v>1</v>
      </c>
      <c r="AR237" t="s">
        <v>11</v>
      </c>
      <c r="AT237" s="2" t="s">
        <v>10</v>
      </c>
      <c r="AU237" s="1">
        <f t="shared" si="28"/>
        <v>0.86647781242662758</v>
      </c>
      <c r="AV237" s="1">
        <f t="shared" si="29"/>
        <v>0.62372090669024216</v>
      </c>
      <c r="AW237" s="1">
        <f t="shared" si="30"/>
        <v>0.38096400095385669</v>
      </c>
    </row>
    <row r="238" spans="1:49" x14ac:dyDescent="0.2">
      <c r="A238">
        <v>236</v>
      </c>
      <c r="B238" t="s">
        <v>29963</v>
      </c>
      <c r="C238" t="s">
        <v>29962</v>
      </c>
      <c r="F238" t="s">
        <v>29961</v>
      </c>
      <c r="G238" t="s">
        <v>2</v>
      </c>
      <c r="H238" t="s">
        <v>1</v>
      </c>
      <c r="I238" t="s">
        <v>1695</v>
      </c>
      <c r="J238" t="s">
        <v>29960</v>
      </c>
      <c r="K238" t="s">
        <v>29959</v>
      </c>
      <c r="L238" t="s">
        <v>29958</v>
      </c>
      <c r="M238" t="s">
        <v>405</v>
      </c>
      <c r="N238">
        <v>6</v>
      </c>
      <c r="O238" t="s">
        <v>29957</v>
      </c>
      <c r="P238" t="s">
        <v>29956</v>
      </c>
      <c r="Q238" t="s">
        <v>29955</v>
      </c>
      <c r="R238" s="8">
        <v>41609</v>
      </c>
      <c r="S238" s="9">
        <f t="shared" si="24"/>
        <v>2013</v>
      </c>
      <c r="T238" s="9">
        <v>2013</v>
      </c>
      <c r="U238" s="9">
        <f t="shared" si="25"/>
        <v>9</v>
      </c>
      <c r="V238" s="8">
        <v>41609</v>
      </c>
      <c r="W238" t="s">
        <v>2790</v>
      </c>
      <c r="X238" s="2">
        <v>0.46100000000000002</v>
      </c>
      <c r="Y238" s="7">
        <f t="shared" si="31"/>
        <v>1.2306131710312059E-2</v>
      </c>
      <c r="AA238">
        <v>16871472</v>
      </c>
      <c r="AB238">
        <v>18202</v>
      </c>
      <c r="AC238">
        <v>16871499</v>
      </c>
      <c r="AD238" t="s">
        <v>0</v>
      </c>
      <c r="AE238">
        <v>2013</v>
      </c>
      <c r="AF238">
        <v>1</v>
      </c>
      <c r="AG238">
        <v>235</v>
      </c>
      <c r="AI238" t="s">
        <v>29954</v>
      </c>
      <c r="AJ238" t="s">
        <v>29953</v>
      </c>
      <c r="AK238" t="s">
        <v>29952</v>
      </c>
      <c r="AL238">
        <v>3</v>
      </c>
      <c r="AM238" s="5">
        <f t="shared" si="26"/>
        <v>0.33333333333333331</v>
      </c>
      <c r="AN238" s="4">
        <f t="shared" si="27"/>
        <v>5.048592704783541E-4</v>
      </c>
      <c r="AO238" s="3"/>
      <c r="AP238">
        <v>1</v>
      </c>
      <c r="AR238" t="s">
        <v>11</v>
      </c>
      <c r="AT238" s="2" t="s">
        <v>10</v>
      </c>
      <c r="AU238" s="1">
        <f t="shared" si="28"/>
        <v>0.87657499783619464</v>
      </c>
      <c r="AV238" s="1">
        <f t="shared" si="29"/>
        <v>0.64054954903952066</v>
      </c>
      <c r="AW238" s="1">
        <f t="shared" si="30"/>
        <v>0.40452410024284652</v>
      </c>
    </row>
    <row r="239" spans="1:49" x14ac:dyDescent="0.2">
      <c r="A239">
        <v>237</v>
      </c>
      <c r="B239" t="s">
        <v>29951</v>
      </c>
      <c r="C239" t="s">
        <v>29950</v>
      </c>
      <c r="F239" t="s">
        <v>29949</v>
      </c>
      <c r="G239" t="s">
        <v>2</v>
      </c>
      <c r="H239" t="s">
        <v>1</v>
      </c>
      <c r="I239" t="s">
        <v>29948</v>
      </c>
      <c r="J239" t="s">
        <v>29947</v>
      </c>
      <c r="K239" t="s">
        <v>29946</v>
      </c>
      <c r="L239" t="s">
        <v>29945</v>
      </c>
      <c r="M239" t="s">
        <v>1020</v>
      </c>
      <c r="N239">
        <v>5</v>
      </c>
      <c r="O239" t="s">
        <v>29944</v>
      </c>
      <c r="P239" t="s">
        <v>29943</v>
      </c>
      <c r="Q239" t="s">
        <v>29942</v>
      </c>
      <c r="R239" s="8">
        <v>41609</v>
      </c>
      <c r="S239" s="9">
        <f t="shared" si="24"/>
        <v>2013</v>
      </c>
      <c r="T239" s="9">
        <v>2013</v>
      </c>
      <c r="U239" s="9">
        <f t="shared" si="25"/>
        <v>9</v>
      </c>
      <c r="V239" s="8">
        <v>2013</v>
      </c>
      <c r="W239" t="s">
        <v>762</v>
      </c>
      <c r="X239" s="2">
        <v>1.3280000000000001</v>
      </c>
      <c r="Y239" s="7">
        <f t="shared" si="31"/>
        <v>3.5450201542937994E-2</v>
      </c>
      <c r="AA239">
        <v>15361225</v>
      </c>
      <c r="AB239">
        <v>18894</v>
      </c>
      <c r="AD239" t="s">
        <v>0</v>
      </c>
      <c r="AE239">
        <v>12</v>
      </c>
      <c r="AG239">
        <v>6692896</v>
      </c>
      <c r="AH239" t="s">
        <v>9923</v>
      </c>
      <c r="AI239" t="s">
        <v>29941</v>
      </c>
      <c r="AJ239" t="s">
        <v>29940</v>
      </c>
      <c r="AK239" t="s">
        <v>29939</v>
      </c>
      <c r="AL239">
        <v>35</v>
      </c>
      <c r="AM239" s="5">
        <f t="shared" si="26"/>
        <v>3.8888888888888888</v>
      </c>
      <c r="AN239" s="4">
        <f t="shared" si="27"/>
        <v>5.8900248222474652E-3</v>
      </c>
      <c r="AO239" s="3"/>
      <c r="AP239">
        <v>0</v>
      </c>
      <c r="AR239" t="s">
        <v>11</v>
      </c>
      <c r="AT239" s="2">
        <v>3.8340000000000001</v>
      </c>
      <c r="AU239" s="1">
        <f t="shared" si="28"/>
        <v>2.6582148526730838</v>
      </c>
      <c r="AV239" s="1">
        <f t="shared" si="29"/>
        <v>2.0670113182592731</v>
      </c>
      <c r="AW239" s="1">
        <f t="shared" si="30"/>
        <v>1.4758077838454624</v>
      </c>
    </row>
    <row r="240" spans="1:49" x14ac:dyDescent="0.2">
      <c r="A240">
        <v>238</v>
      </c>
      <c r="B240" t="s">
        <v>29938</v>
      </c>
      <c r="C240" t="s">
        <v>29937</v>
      </c>
      <c r="F240" t="s">
        <v>29936</v>
      </c>
      <c r="G240" t="s">
        <v>2</v>
      </c>
      <c r="H240" t="s">
        <v>1</v>
      </c>
      <c r="I240" t="s">
        <v>29935</v>
      </c>
      <c r="J240">
        <v>60029170</v>
      </c>
      <c r="K240" t="s">
        <v>489</v>
      </c>
      <c r="L240" t="s">
        <v>488</v>
      </c>
      <c r="M240" t="s">
        <v>487</v>
      </c>
      <c r="N240">
        <v>3</v>
      </c>
      <c r="O240" t="s">
        <v>29934</v>
      </c>
      <c r="P240" t="s">
        <v>29933</v>
      </c>
      <c r="Q240" t="s">
        <v>2500</v>
      </c>
      <c r="R240" s="8">
        <v>41609</v>
      </c>
      <c r="S240" s="9">
        <f t="shared" si="24"/>
        <v>2013</v>
      </c>
      <c r="T240" s="9">
        <v>2013</v>
      </c>
      <c r="U240" s="9">
        <f t="shared" si="25"/>
        <v>9</v>
      </c>
      <c r="V240" s="8">
        <v>2013</v>
      </c>
      <c r="W240" t="s">
        <v>762</v>
      </c>
      <c r="X240" s="2">
        <v>1.3280000000000001</v>
      </c>
      <c r="Y240" s="7">
        <f t="shared" si="31"/>
        <v>3.5450201542937994E-2</v>
      </c>
      <c r="AA240">
        <v>15361225</v>
      </c>
      <c r="AB240">
        <v>18894</v>
      </c>
      <c r="AD240" t="s">
        <v>0</v>
      </c>
      <c r="AE240">
        <v>12</v>
      </c>
      <c r="AG240">
        <v>6675004</v>
      </c>
      <c r="AH240" t="s">
        <v>29932</v>
      </c>
      <c r="AI240" t="s">
        <v>29931</v>
      </c>
      <c r="AJ240" t="s">
        <v>29930</v>
      </c>
      <c r="AK240" t="s">
        <v>29929</v>
      </c>
      <c r="AL240">
        <v>80</v>
      </c>
      <c r="AM240" s="5">
        <f t="shared" si="26"/>
        <v>8.8888888888888893</v>
      </c>
      <c r="AN240" s="4">
        <f t="shared" si="27"/>
        <v>1.3462913879422778E-2</v>
      </c>
      <c r="AO240" s="3"/>
      <c r="AP240">
        <v>0</v>
      </c>
      <c r="AR240" t="s">
        <v>11</v>
      </c>
      <c r="AT240" s="2">
        <v>3.8340000000000001</v>
      </c>
      <c r="AU240" s="1">
        <f t="shared" si="28"/>
        <v>2.8854015243883429</v>
      </c>
      <c r="AV240" s="1">
        <f t="shared" si="29"/>
        <v>2.4456557711180387</v>
      </c>
      <c r="AW240" s="1">
        <f t="shared" si="30"/>
        <v>2.005910017847734</v>
      </c>
    </row>
    <row r="241" spans="1:49" x14ac:dyDescent="0.2">
      <c r="A241">
        <v>239</v>
      </c>
      <c r="B241" t="s">
        <v>29928</v>
      </c>
      <c r="C241" t="s">
        <v>29927</v>
      </c>
      <c r="F241" t="s">
        <v>29926</v>
      </c>
      <c r="G241" t="s">
        <v>2</v>
      </c>
      <c r="H241" t="s">
        <v>1</v>
      </c>
      <c r="I241" t="s">
        <v>29925</v>
      </c>
      <c r="J241">
        <v>60005803</v>
      </c>
      <c r="K241" t="s">
        <v>29924</v>
      </c>
      <c r="L241" t="s">
        <v>29923</v>
      </c>
      <c r="M241" t="s">
        <v>771</v>
      </c>
      <c r="N241">
        <v>5</v>
      </c>
      <c r="O241" t="s">
        <v>29922</v>
      </c>
      <c r="P241" t="s">
        <v>29921</v>
      </c>
      <c r="Q241" t="s">
        <v>29920</v>
      </c>
      <c r="R241" s="8">
        <v>41609</v>
      </c>
      <c r="S241" s="9">
        <f t="shared" si="24"/>
        <v>2013</v>
      </c>
      <c r="T241" s="9">
        <v>2013</v>
      </c>
      <c r="U241" s="9">
        <f t="shared" si="25"/>
        <v>9</v>
      </c>
      <c r="V241" s="8">
        <v>41609</v>
      </c>
      <c r="W241" t="s">
        <v>2790</v>
      </c>
      <c r="X241" s="2">
        <v>0.46100000000000002</v>
      </c>
      <c r="Y241" s="7">
        <f t="shared" si="31"/>
        <v>1.2306131710312059E-2</v>
      </c>
      <c r="AA241">
        <v>16871472</v>
      </c>
      <c r="AB241">
        <v>18202</v>
      </c>
      <c r="AC241">
        <v>16871499</v>
      </c>
      <c r="AD241" t="s">
        <v>0</v>
      </c>
      <c r="AE241">
        <v>2013</v>
      </c>
      <c r="AF241">
        <v>1</v>
      </c>
      <c r="AG241">
        <v>178</v>
      </c>
      <c r="AI241" t="s">
        <v>29919</v>
      </c>
      <c r="AJ241" t="s">
        <v>29918</v>
      </c>
      <c r="AK241" t="s">
        <v>29917</v>
      </c>
      <c r="AL241">
        <v>20</v>
      </c>
      <c r="AM241" s="5">
        <f t="shared" si="26"/>
        <v>2.2222222222222223</v>
      </c>
      <c r="AN241" s="4">
        <f t="shared" si="27"/>
        <v>3.3657284698556944E-3</v>
      </c>
      <c r="AO241" s="3"/>
      <c r="AP241">
        <v>1</v>
      </c>
      <c r="AR241" t="s">
        <v>11</v>
      </c>
      <c r="AT241" s="2" t="s">
        <v>10</v>
      </c>
      <c r="AU241" s="1">
        <f t="shared" si="28"/>
        <v>0.96240107381751483</v>
      </c>
      <c r="AV241" s="1">
        <f t="shared" si="29"/>
        <v>0.78359300900838758</v>
      </c>
      <c r="AW241" s="1">
        <f t="shared" si="30"/>
        <v>0.60478494419926032</v>
      </c>
    </row>
    <row r="242" spans="1:49" x14ac:dyDescent="0.2">
      <c r="A242">
        <v>240</v>
      </c>
      <c r="B242" t="s">
        <v>29916</v>
      </c>
      <c r="C242" t="s">
        <v>29915</v>
      </c>
      <c r="F242" t="s">
        <v>29914</v>
      </c>
      <c r="G242" t="s">
        <v>2</v>
      </c>
      <c r="H242" t="s">
        <v>1</v>
      </c>
      <c r="I242" t="s">
        <v>29913</v>
      </c>
      <c r="J242" t="s">
        <v>29912</v>
      </c>
      <c r="K242" t="s">
        <v>29911</v>
      </c>
      <c r="L242" t="s">
        <v>15953</v>
      </c>
      <c r="M242" t="s">
        <v>5</v>
      </c>
      <c r="N242">
        <v>5</v>
      </c>
      <c r="O242" t="s">
        <v>29910</v>
      </c>
      <c r="P242" t="s">
        <v>29909</v>
      </c>
      <c r="Q242" t="s">
        <v>29908</v>
      </c>
      <c r="R242" s="8">
        <v>41609</v>
      </c>
      <c r="S242" s="9">
        <f t="shared" si="24"/>
        <v>2013</v>
      </c>
      <c r="T242" s="9">
        <v>2013</v>
      </c>
      <c r="U242" s="9">
        <f t="shared" si="25"/>
        <v>9</v>
      </c>
      <c r="V242" s="8">
        <v>41609</v>
      </c>
      <c r="W242" t="s">
        <v>2790</v>
      </c>
      <c r="X242" s="2">
        <v>0.46100000000000002</v>
      </c>
      <c r="Y242" s="7">
        <f t="shared" si="31"/>
        <v>1.2306131710312059E-2</v>
      </c>
      <c r="AA242">
        <v>16871472</v>
      </c>
      <c r="AB242">
        <v>18202</v>
      </c>
      <c r="AC242">
        <v>16871499</v>
      </c>
      <c r="AD242" t="s">
        <v>0</v>
      </c>
      <c r="AE242">
        <v>2013</v>
      </c>
      <c r="AF242">
        <v>1</v>
      </c>
      <c r="AG242">
        <v>164</v>
      </c>
      <c r="AI242" t="s">
        <v>29907</v>
      </c>
      <c r="AJ242" t="s">
        <v>29906</v>
      </c>
      <c r="AK242" t="s">
        <v>29905</v>
      </c>
      <c r="AL242">
        <v>8</v>
      </c>
      <c r="AM242" s="5">
        <f t="shared" si="26"/>
        <v>0.88888888888888884</v>
      </c>
      <c r="AN242" s="4">
        <f t="shared" si="27"/>
        <v>1.3462913879422776E-3</v>
      </c>
      <c r="AO242" s="3"/>
      <c r="AP242">
        <v>1</v>
      </c>
      <c r="AR242" t="s">
        <v>29904</v>
      </c>
      <c r="AT242" s="2" t="s">
        <v>10</v>
      </c>
      <c r="AU242" s="1">
        <f t="shared" si="28"/>
        <v>0.90181796136011239</v>
      </c>
      <c r="AV242" s="1">
        <f t="shared" si="29"/>
        <v>0.6826211549127168</v>
      </c>
      <c r="AW242" s="1">
        <f t="shared" si="30"/>
        <v>0.46342434846532121</v>
      </c>
    </row>
    <row r="243" spans="1:49" x14ac:dyDescent="0.2">
      <c r="A243">
        <v>241</v>
      </c>
      <c r="B243" t="s">
        <v>29903</v>
      </c>
      <c r="C243" t="s">
        <v>29902</v>
      </c>
      <c r="F243" t="s">
        <v>29901</v>
      </c>
      <c r="G243" t="s">
        <v>2</v>
      </c>
      <c r="H243" t="s">
        <v>1</v>
      </c>
      <c r="I243" t="s">
        <v>29900</v>
      </c>
      <c r="J243">
        <v>60073652</v>
      </c>
      <c r="K243" t="s">
        <v>520</v>
      </c>
      <c r="L243" t="s">
        <v>519</v>
      </c>
      <c r="M243" t="s">
        <v>120</v>
      </c>
      <c r="N243">
        <v>4</v>
      </c>
      <c r="O243" t="s">
        <v>29899</v>
      </c>
      <c r="P243" t="s">
        <v>29898</v>
      </c>
      <c r="Q243" t="s">
        <v>29897</v>
      </c>
      <c r="R243" s="8">
        <v>41609</v>
      </c>
      <c r="S243" s="9">
        <f t="shared" si="24"/>
        <v>2013</v>
      </c>
      <c r="T243" s="9">
        <v>2013</v>
      </c>
      <c r="U243" s="9">
        <f t="shared" si="25"/>
        <v>9</v>
      </c>
      <c r="V243" s="8">
        <v>41609</v>
      </c>
      <c r="W243" t="s">
        <v>2790</v>
      </c>
      <c r="X243" s="2">
        <v>0.46100000000000002</v>
      </c>
      <c r="Y243" s="7">
        <f t="shared" si="31"/>
        <v>1.2306131710312059E-2</v>
      </c>
      <c r="AA243">
        <v>16871472</v>
      </c>
      <c r="AB243">
        <v>18202</v>
      </c>
      <c r="AC243">
        <v>16871499</v>
      </c>
      <c r="AD243" t="s">
        <v>0</v>
      </c>
      <c r="AE243">
        <v>2013</v>
      </c>
      <c r="AF243">
        <v>1</v>
      </c>
      <c r="AG243">
        <v>183</v>
      </c>
      <c r="AI243" t="s">
        <v>29896</v>
      </c>
      <c r="AK243" t="s">
        <v>29895</v>
      </c>
      <c r="AL243">
        <v>10</v>
      </c>
      <c r="AM243" s="5">
        <f t="shared" si="26"/>
        <v>1.1111111111111112</v>
      </c>
      <c r="AN243" s="4">
        <f t="shared" si="27"/>
        <v>1.6828642349278472E-3</v>
      </c>
      <c r="AO243" s="3"/>
      <c r="AP243">
        <v>1</v>
      </c>
      <c r="AQ243" t="s">
        <v>1430</v>
      </c>
      <c r="AR243">
        <v>13510711000</v>
      </c>
      <c r="AS243" t="s">
        <v>1429</v>
      </c>
      <c r="AT243" s="2" t="s">
        <v>10</v>
      </c>
      <c r="AU243" s="1">
        <f t="shared" si="28"/>
        <v>0.91191514676967955</v>
      </c>
      <c r="AV243" s="1">
        <f t="shared" si="29"/>
        <v>0.6994497972619953</v>
      </c>
      <c r="AW243" s="1">
        <f t="shared" si="30"/>
        <v>0.4869844477543111</v>
      </c>
    </row>
    <row r="244" spans="1:49" x14ac:dyDescent="0.2">
      <c r="A244">
        <v>242</v>
      </c>
      <c r="B244" t="s">
        <v>29894</v>
      </c>
      <c r="C244" t="s">
        <v>29893</v>
      </c>
      <c r="F244" t="s">
        <v>29892</v>
      </c>
      <c r="G244" t="s">
        <v>2</v>
      </c>
      <c r="H244" t="s">
        <v>1</v>
      </c>
      <c r="I244" t="s">
        <v>29891</v>
      </c>
      <c r="J244">
        <v>60016618</v>
      </c>
      <c r="K244" t="s">
        <v>29890</v>
      </c>
      <c r="L244" t="s">
        <v>675</v>
      </c>
      <c r="M244" t="s">
        <v>674</v>
      </c>
      <c r="N244">
        <v>2</v>
      </c>
      <c r="O244" t="s">
        <v>29889</v>
      </c>
      <c r="P244" t="s">
        <v>29888</v>
      </c>
      <c r="Q244" t="s">
        <v>29887</v>
      </c>
      <c r="R244" s="8">
        <v>41609</v>
      </c>
      <c r="S244" s="9">
        <f t="shared" si="24"/>
        <v>2013</v>
      </c>
      <c r="T244" s="9">
        <v>2013</v>
      </c>
      <c r="U244" s="9">
        <f t="shared" si="25"/>
        <v>9</v>
      </c>
      <c r="V244" s="8">
        <v>2013</v>
      </c>
      <c r="W244" t="s">
        <v>762</v>
      </c>
      <c r="X244" s="2">
        <v>1.3280000000000001</v>
      </c>
      <c r="Y244" s="7">
        <f t="shared" si="31"/>
        <v>3.5450201542937994E-2</v>
      </c>
      <c r="AA244">
        <v>15361225</v>
      </c>
      <c r="AB244">
        <v>18894</v>
      </c>
      <c r="AD244" t="s">
        <v>0</v>
      </c>
      <c r="AE244">
        <v>12</v>
      </c>
      <c r="AG244">
        <v>6697824</v>
      </c>
      <c r="AH244" t="s">
        <v>29886</v>
      </c>
      <c r="AI244" t="s">
        <v>29885</v>
      </c>
      <c r="AJ244" t="s">
        <v>29884</v>
      </c>
      <c r="AK244" t="s">
        <v>29883</v>
      </c>
      <c r="AL244">
        <v>7</v>
      </c>
      <c r="AM244" s="5">
        <f t="shared" si="26"/>
        <v>0.77777777777777779</v>
      </c>
      <c r="AN244" s="4">
        <f t="shared" si="27"/>
        <v>1.178004964449493E-3</v>
      </c>
      <c r="AO244" s="3"/>
      <c r="AP244">
        <v>0</v>
      </c>
      <c r="AR244" t="s">
        <v>11</v>
      </c>
      <c r="AT244" s="2">
        <v>3.8340000000000001</v>
      </c>
      <c r="AU244" s="1">
        <f t="shared" si="28"/>
        <v>2.5168542569391441</v>
      </c>
      <c r="AV244" s="1">
        <f t="shared" si="29"/>
        <v>1.8314103253693745</v>
      </c>
      <c r="AW244" s="1">
        <f t="shared" si="30"/>
        <v>1.1459663937996043</v>
      </c>
    </row>
    <row r="245" spans="1:49" x14ac:dyDescent="0.2">
      <c r="A245">
        <v>243</v>
      </c>
      <c r="B245" t="s">
        <v>29882</v>
      </c>
      <c r="C245" t="s">
        <v>29881</v>
      </c>
      <c r="F245" t="s">
        <v>29880</v>
      </c>
      <c r="G245" t="s">
        <v>2</v>
      </c>
      <c r="H245" t="s">
        <v>1</v>
      </c>
      <c r="I245" t="s">
        <v>29879</v>
      </c>
      <c r="J245">
        <v>60025990</v>
      </c>
      <c r="K245" t="s">
        <v>29878</v>
      </c>
      <c r="L245" t="s">
        <v>897</v>
      </c>
      <c r="M245" t="s">
        <v>331</v>
      </c>
      <c r="N245">
        <v>2</v>
      </c>
      <c r="O245" t="s">
        <v>29877</v>
      </c>
      <c r="P245" t="s">
        <v>29876</v>
      </c>
      <c r="Q245" t="s">
        <v>29875</v>
      </c>
      <c r="R245" s="8">
        <v>41609</v>
      </c>
      <c r="S245" s="9">
        <f t="shared" si="24"/>
        <v>2013</v>
      </c>
      <c r="T245" s="9">
        <v>2013</v>
      </c>
      <c r="U245" s="9">
        <f t="shared" si="25"/>
        <v>9</v>
      </c>
      <c r="V245" s="8">
        <v>41609</v>
      </c>
      <c r="W245" t="s">
        <v>29874</v>
      </c>
      <c r="X245" s="2">
        <v>1.1990000000000001</v>
      </c>
      <c r="Y245" s="7">
        <f t="shared" si="31"/>
        <v>3.2006620218360433E-2</v>
      </c>
      <c r="AA245">
        <v>221430</v>
      </c>
      <c r="AB245">
        <v>24419</v>
      </c>
      <c r="AD245" t="s">
        <v>0</v>
      </c>
      <c r="AE245">
        <v>59</v>
      </c>
      <c r="AF245">
        <v>218</v>
      </c>
      <c r="AH245" t="s">
        <v>29873</v>
      </c>
      <c r="AI245" t="s">
        <v>29872</v>
      </c>
      <c r="AK245" t="s">
        <v>29871</v>
      </c>
      <c r="AL245">
        <v>2</v>
      </c>
      <c r="AM245" s="5">
        <f t="shared" si="26"/>
        <v>0.22222222222222221</v>
      </c>
      <c r="AN245" s="4">
        <f t="shared" si="27"/>
        <v>3.365728469855694E-4</v>
      </c>
      <c r="AO245" s="3"/>
      <c r="AP245">
        <v>1</v>
      </c>
      <c r="AQ245" t="s">
        <v>1023</v>
      </c>
      <c r="AR245" t="s">
        <v>29870</v>
      </c>
      <c r="AS245" t="s">
        <v>1022</v>
      </c>
      <c r="AT245" s="2">
        <v>3.1419999999999999</v>
      </c>
      <c r="AU245" s="1">
        <f t="shared" si="28"/>
        <v>2.2505606006947976</v>
      </c>
      <c r="AV245" s="1">
        <f t="shared" si="29"/>
        <v>1.6171596532673003</v>
      </c>
      <c r="AW245" s="1">
        <f t="shared" si="30"/>
        <v>0.98375870583980274</v>
      </c>
    </row>
    <row r="246" spans="1:49" x14ac:dyDescent="0.2">
      <c r="A246">
        <v>244</v>
      </c>
      <c r="B246" t="s">
        <v>29869</v>
      </c>
      <c r="C246" t="s">
        <v>29868</v>
      </c>
      <c r="F246" t="s">
        <v>29867</v>
      </c>
      <c r="G246" t="s">
        <v>2</v>
      </c>
      <c r="H246" t="s">
        <v>1</v>
      </c>
      <c r="I246" t="s">
        <v>29866</v>
      </c>
      <c r="J246" t="s">
        <v>29865</v>
      </c>
      <c r="K246" t="s">
        <v>29864</v>
      </c>
      <c r="L246" t="s">
        <v>29863</v>
      </c>
      <c r="M246" t="s">
        <v>29862</v>
      </c>
      <c r="N246">
        <v>2</v>
      </c>
      <c r="O246" t="s">
        <v>29861</v>
      </c>
      <c r="P246" t="s">
        <v>29860</v>
      </c>
      <c r="Q246" t="s">
        <v>29859</v>
      </c>
      <c r="R246" s="8">
        <v>41609</v>
      </c>
      <c r="S246" s="9">
        <f t="shared" si="24"/>
        <v>2013</v>
      </c>
      <c r="T246" s="9">
        <v>2013</v>
      </c>
      <c r="U246" s="9">
        <f t="shared" si="25"/>
        <v>9</v>
      </c>
      <c r="V246" s="8">
        <v>2013</v>
      </c>
      <c r="W246" t="s">
        <v>762</v>
      </c>
      <c r="X246" s="2">
        <v>1.3280000000000001</v>
      </c>
      <c r="Y246" s="7">
        <f t="shared" si="31"/>
        <v>3.5450201542937994E-2</v>
      </c>
      <c r="AA246">
        <v>15361225</v>
      </c>
      <c r="AB246">
        <v>18894</v>
      </c>
      <c r="AD246" t="s">
        <v>0</v>
      </c>
      <c r="AE246">
        <v>12</v>
      </c>
      <c r="AG246">
        <v>6678205</v>
      </c>
      <c r="AH246" t="s">
        <v>29858</v>
      </c>
      <c r="AI246" t="s">
        <v>29857</v>
      </c>
      <c r="AJ246" t="s">
        <v>29856</v>
      </c>
      <c r="AK246" t="s">
        <v>29855</v>
      </c>
      <c r="AL246">
        <v>9</v>
      </c>
      <c r="AM246" s="5">
        <f t="shared" si="26"/>
        <v>1</v>
      </c>
      <c r="AN246" s="4">
        <f t="shared" si="27"/>
        <v>1.5145778114350624E-3</v>
      </c>
      <c r="AO246" s="3"/>
      <c r="AP246">
        <v>0</v>
      </c>
      <c r="AR246" t="s">
        <v>11</v>
      </c>
      <c r="AT246" s="2">
        <v>3.8340000000000001</v>
      </c>
      <c r="AU246" s="1">
        <f t="shared" si="28"/>
        <v>2.5269514423487114</v>
      </c>
      <c r="AV246" s="1">
        <f t="shared" si="29"/>
        <v>1.8482389677186528</v>
      </c>
      <c r="AW246" s="1">
        <f t="shared" si="30"/>
        <v>1.1695264930885942</v>
      </c>
    </row>
    <row r="247" spans="1:49" x14ac:dyDescent="0.2">
      <c r="A247">
        <v>245</v>
      </c>
      <c r="B247" t="s">
        <v>29854</v>
      </c>
      <c r="F247" t="s">
        <v>29853</v>
      </c>
      <c r="G247" t="s">
        <v>2</v>
      </c>
      <c r="H247" t="s">
        <v>1</v>
      </c>
      <c r="I247" t="s">
        <v>29852</v>
      </c>
      <c r="J247" t="s">
        <v>1708</v>
      </c>
      <c r="K247" t="s">
        <v>1707</v>
      </c>
      <c r="L247" t="s">
        <v>1706</v>
      </c>
      <c r="M247" t="s">
        <v>526</v>
      </c>
      <c r="N247">
        <v>3</v>
      </c>
      <c r="O247" t="s">
        <v>29851</v>
      </c>
      <c r="P247" t="s">
        <v>29850</v>
      </c>
      <c r="Q247" t="s">
        <v>29849</v>
      </c>
      <c r="R247" s="8">
        <v>41609</v>
      </c>
      <c r="S247" s="9">
        <f t="shared" si="24"/>
        <v>2013</v>
      </c>
      <c r="T247" s="9">
        <v>2013</v>
      </c>
      <c r="U247" s="9">
        <f t="shared" si="25"/>
        <v>9</v>
      </c>
      <c r="V247" s="8">
        <v>2013</v>
      </c>
      <c r="W247" t="s">
        <v>29848</v>
      </c>
      <c r="X247" s="2">
        <v>0.36</v>
      </c>
      <c r="Y247" s="7">
        <f t="shared" si="31"/>
        <v>9.6099943941699364E-3</v>
      </c>
      <c r="AA247">
        <v>12237027</v>
      </c>
      <c r="AB247">
        <v>25805</v>
      </c>
      <c r="AD247" t="s">
        <v>0</v>
      </c>
      <c r="AE247">
        <v>75</v>
      </c>
      <c r="AF247">
        <v>3</v>
      </c>
      <c r="AH247" t="s">
        <v>29847</v>
      </c>
      <c r="AI247" t="s">
        <v>29846</v>
      </c>
      <c r="AJ247" t="s">
        <v>29845</v>
      </c>
      <c r="AK247" t="s">
        <v>29844</v>
      </c>
      <c r="AL247">
        <v>0</v>
      </c>
      <c r="AM247" s="5">
        <f t="shared" si="26"/>
        <v>0</v>
      </c>
      <c r="AN247" s="4">
        <f t="shared" si="27"/>
        <v>0</v>
      </c>
      <c r="AO247" s="3"/>
      <c r="AP247">
        <v>0</v>
      </c>
      <c r="AR247" t="s">
        <v>11</v>
      </c>
      <c r="AT247" s="2" t="s">
        <v>10</v>
      </c>
      <c r="AU247" s="1">
        <f t="shared" si="28"/>
        <v>0.67269960759189551</v>
      </c>
      <c r="AV247" s="1">
        <f t="shared" si="29"/>
        <v>0.48049971970849681</v>
      </c>
      <c r="AW247" s="1">
        <f t="shared" si="30"/>
        <v>0.28829983182509811</v>
      </c>
    </row>
    <row r="248" spans="1:49" x14ac:dyDescent="0.2">
      <c r="A248">
        <v>246</v>
      </c>
      <c r="B248" t="s">
        <v>29843</v>
      </c>
      <c r="C248" t="s">
        <v>29842</v>
      </c>
      <c r="F248" t="s">
        <v>29841</v>
      </c>
      <c r="G248" t="s">
        <v>2</v>
      </c>
      <c r="H248" t="s">
        <v>1</v>
      </c>
      <c r="I248" t="s">
        <v>29840</v>
      </c>
      <c r="J248">
        <v>60093232</v>
      </c>
      <c r="K248" t="s">
        <v>138</v>
      </c>
      <c r="L248" t="s">
        <v>137</v>
      </c>
      <c r="M248" t="s">
        <v>14</v>
      </c>
      <c r="N248">
        <v>6</v>
      </c>
      <c r="O248" t="s">
        <v>29839</v>
      </c>
      <c r="P248" t="s">
        <v>29838</v>
      </c>
      <c r="Q248" t="s">
        <v>29837</v>
      </c>
      <c r="R248" s="8">
        <v>41609</v>
      </c>
      <c r="S248" s="9">
        <f t="shared" si="24"/>
        <v>2013</v>
      </c>
      <c r="T248" s="9">
        <v>2013</v>
      </c>
      <c r="U248" s="9">
        <f t="shared" si="25"/>
        <v>9</v>
      </c>
      <c r="V248" s="8">
        <v>41609</v>
      </c>
      <c r="W248" t="s">
        <v>5703</v>
      </c>
      <c r="X248" s="2">
        <v>0.377</v>
      </c>
      <c r="Y248" s="7">
        <f t="shared" si="31"/>
        <v>1.006379968500574E-2</v>
      </c>
      <c r="AA248">
        <v>9500340</v>
      </c>
      <c r="AB248">
        <v>12181</v>
      </c>
      <c r="AC248">
        <v>13623044</v>
      </c>
      <c r="AD248" t="s">
        <v>0</v>
      </c>
      <c r="AE248">
        <v>60</v>
      </c>
      <c r="AF248">
        <v>21</v>
      </c>
      <c r="AH248" t="s">
        <v>29836</v>
      </c>
      <c r="AI248" t="s">
        <v>29835</v>
      </c>
      <c r="AJ248" t="s">
        <v>29834</v>
      </c>
      <c r="AK248" t="s">
        <v>29833</v>
      </c>
      <c r="AL248">
        <v>0</v>
      </c>
      <c r="AM248" s="5">
        <f t="shared" si="26"/>
        <v>0</v>
      </c>
      <c r="AN248" s="4">
        <f t="shared" si="27"/>
        <v>0</v>
      </c>
      <c r="AO248" s="3"/>
      <c r="AP248">
        <v>0</v>
      </c>
      <c r="AR248" t="s">
        <v>11</v>
      </c>
      <c r="AT248" s="2">
        <v>1.464</v>
      </c>
      <c r="AU248" s="1">
        <f t="shared" si="28"/>
        <v>0.70446597795040167</v>
      </c>
      <c r="AV248" s="1">
        <f t="shared" si="29"/>
        <v>0.50318998425028694</v>
      </c>
      <c r="AW248" s="1">
        <f t="shared" si="30"/>
        <v>0.30191399055017221</v>
      </c>
    </row>
    <row r="249" spans="1:49" x14ac:dyDescent="0.2">
      <c r="A249">
        <v>247</v>
      </c>
      <c r="B249" t="s">
        <v>29832</v>
      </c>
      <c r="F249" t="s">
        <v>29831</v>
      </c>
      <c r="G249" t="s">
        <v>2</v>
      </c>
      <c r="H249" t="s">
        <v>1</v>
      </c>
      <c r="I249" t="s">
        <v>29830</v>
      </c>
      <c r="J249" t="s">
        <v>29829</v>
      </c>
      <c r="K249" t="s">
        <v>29828</v>
      </c>
      <c r="L249" t="s">
        <v>29827</v>
      </c>
      <c r="M249" t="s">
        <v>124</v>
      </c>
      <c r="N249">
        <v>2</v>
      </c>
      <c r="O249" t="s">
        <v>29826</v>
      </c>
      <c r="P249" t="s">
        <v>29825</v>
      </c>
      <c r="Q249" t="s">
        <v>29824</v>
      </c>
      <c r="R249" s="8">
        <v>41609</v>
      </c>
      <c r="S249" s="9">
        <f t="shared" si="24"/>
        <v>2013</v>
      </c>
      <c r="T249" s="9">
        <v>2013</v>
      </c>
      <c r="U249" s="9">
        <f t="shared" si="25"/>
        <v>9</v>
      </c>
      <c r="V249" s="8">
        <v>2013</v>
      </c>
      <c r="W249" t="s">
        <v>1652</v>
      </c>
      <c r="X249" s="2">
        <v>0.17499999999999999</v>
      </c>
      <c r="Y249" s="7">
        <f t="shared" si="31"/>
        <v>4.6715250527214966E-3</v>
      </c>
      <c r="AA249">
        <v>9734562</v>
      </c>
      <c r="AB249">
        <v>21100217234</v>
      </c>
      <c r="AC249">
        <v>9739769</v>
      </c>
      <c r="AD249" t="s">
        <v>0</v>
      </c>
      <c r="AE249">
        <v>8</v>
      </c>
      <c r="AF249" t="s">
        <v>29823</v>
      </c>
      <c r="AH249" t="s">
        <v>29822</v>
      </c>
      <c r="AI249" t="s">
        <v>29821</v>
      </c>
      <c r="AJ249" t="s">
        <v>29820</v>
      </c>
      <c r="AK249" t="s">
        <v>29819</v>
      </c>
      <c r="AL249">
        <v>0</v>
      </c>
      <c r="AM249" s="5">
        <f t="shared" si="26"/>
        <v>0</v>
      </c>
      <c r="AN249" s="4">
        <f t="shared" si="27"/>
        <v>0</v>
      </c>
      <c r="AO249" s="3"/>
      <c r="AP249">
        <v>0</v>
      </c>
      <c r="AR249" t="s">
        <v>11</v>
      </c>
      <c r="AT249" s="2" t="s">
        <v>10</v>
      </c>
      <c r="AU249" s="1">
        <f t="shared" si="28"/>
        <v>0.32700675369050475</v>
      </c>
      <c r="AV249" s="1">
        <f t="shared" si="29"/>
        <v>0.23357625263607484</v>
      </c>
      <c r="AW249" s="1">
        <f t="shared" si="30"/>
        <v>0.14014575158164488</v>
      </c>
    </row>
    <row r="250" spans="1:49" x14ac:dyDescent="0.2">
      <c r="A250">
        <v>248</v>
      </c>
      <c r="B250" t="s">
        <v>29818</v>
      </c>
      <c r="C250" t="s">
        <v>29817</v>
      </c>
      <c r="E250">
        <v>24385878</v>
      </c>
      <c r="F250" t="s">
        <v>29816</v>
      </c>
      <c r="G250" t="s">
        <v>2</v>
      </c>
      <c r="H250" t="s">
        <v>1</v>
      </c>
      <c r="I250" t="s">
        <v>16442</v>
      </c>
      <c r="J250">
        <v>60001821</v>
      </c>
      <c r="K250" t="s">
        <v>366</v>
      </c>
      <c r="L250" t="s">
        <v>365</v>
      </c>
      <c r="M250" t="s">
        <v>161</v>
      </c>
      <c r="N250">
        <v>3</v>
      </c>
      <c r="O250" t="s">
        <v>29815</v>
      </c>
      <c r="P250" t="s">
        <v>16440</v>
      </c>
      <c r="Q250" t="s">
        <v>765</v>
      </c>
      <c r="R250" s="8">
        <v>41609</v>
      </c>
      <c r="S250" s="9">
        <f t="shared" si="24"/>
        <v>2013</v>
      </c>
      <c r="T250" s="9">
        <v>2013</v>
      </c>
      <c r="U250" s="9">
        <f t="shared" si="25"/>
        <v>9</v>
      </c>
      <c r="V250" s="8">
        <v>2013</v>
      </c>
      <c r="W250" t="s">
        <v>1711</v>
      </c>
      <c r="X250" s="2">
        <v>0.45300000000000001</v>
      </c>
      <c r="Y250" s="7">
        <f t="shared" si="31"/>
        <v>1.2092576279330504E-2</v>
      </c>
      <c r="AB250">
        <v>24219</v>
      </c>
      <c r="AC250" t="s">
        <v>1710</v>
      </c>
      <c r="AD250" t="s">
        <v>0</v>
      </c>
      <c r="AE250">
        <v>2013</v>
      </c>
      <c r="AG250">
        <v>378420</v>
      </c>
      <c r="AI250" t="s">
        <v>29814</v>
      </c>
      <c r="AK250" t="s">
        <v>29813</v>
      </c>
      <c r="AL250">
        <v>37</v>
      </c>
      <c r="AM250" s="5">
        <f t="shared" si="26"/>
        <v>4.1111111111111107</v>
      </c>
      <c r="AN250" s="4">
        <f t="shared" si="27"/>
        <v>6.226597669233034E-3</v>
      </c>
      <c r="AO250" s="3"/>
      <c r="AP250">
        <v>1</v>
      </c>
      <c r="AR250" t="s">
        <v>11</v>
      </c>
      <c r="AT250" s="2" t="s">
        <v>10</v>
      </c>
      <c r="AU250" s="1">
        <f t="shared" si="28"/>
        <v>1.0332782696301261</v>
      </c>
      <c r="AV250" s="1">
        <f t="shared" si="29"/>
        <v>0.91595869742817693</v>
      </c>
      <c r="AW250" s="1">
        <f t="shared" si="30"/>
        <v>0.79863912522622738</v>
      </c>
    </row>
    <row r="251" spans="1:49" x14ac:dyDescent="0.2">
      <c r="A251">
        <v>249</v>
      </c>
      <c r="B251" t="s">
        <v>29812</v>
      </c>
      <c r="C251" t="s">
        <v>29811</v>
      </c>
      <c r="E251">
        <v>24473544</v>
      </c>
      <c r="F251" t="s">
        <v>29810</v>
      </c>
      <c r="G251" t="s">
        <v>2</v>
      </c>
      <c r="H251" t="s">
        <v>1</v>
      </c>
      <c r="I251" t="s">
        <v>29809</v>
      </c>
      <c r="J251" t="s">
        <v>29808</v>
      </c>
      <c r="K251" t="s">
        <v>29807</v>
      </c>
      <c r="L251" t="s">
        <v>29806</v>
      </c>
      <c r="M251" t="s">
        <v>54</v>
      </c>
      <c r="N251">
        <v>7</v>
      </c>
      <c r="O251" t="s">
        <v>29805</v>
      </c>
      <c r="P251" t="s">
        <v>29804</v>
      </c>
      <c r="Q251" t="s">
        <v>29803</v>
      </c>
      <c r="R251" s="8">
        <v>41609</v>
      </c>
      <c r="S251" s="9">
        <f t="shared" si="24"/>
        <v>2013</v>
      </c>
      <c r="T251" s="9">
        <v>2013</v>
      </c>
      <c r="U251" s="9">
        <f t="shared" si="25"/>
        <v>9</v>
      </c>
      <c r="V251" s="8">
        <v>41609</v>
      </c>
      <c r="W251" t="s">
        <v>1057</v>
      </c>
      <c r="X251" s="2">
        <v>1.02</v>
      </c>
      <c r="Y251" s="7">
        <f t="shared" si="31"/>
        <v>2.7228317450148157E-2</v>
      </c>
      <c r="AA251">
        <v>19324545</v>
      </c>
      <c r="AB251">
        <v>5700191219</v>
      </c>
      <c r="AD251" t="s">
        <v>0</v>
      </c>
      <c r="AE251">
        <v>7</v>
      </c>
      <c r="AF251">
        <v>6</v>
      </c>
      <c r="AG251">
        <v>6716085</v>
      </c>
      <c r="AH251" t="s">
        <v>29802</v>
      </c>
      <c r="AI251" t="s">
        <v>29801</v>
      </c>
      <c r="AJ251" t="s">
        <v>29800</v>
      </c>
      <c r="AK251" t="s">
        <v>29799</v>
      </c>
      <c r="AL251">
        <v>63</v>
      </c>
      <c r="AM251" s="5">
        <f t="shared" si="26"/>
        <v>7</v>
      </c>
      <c r="AN251" s="4">
        <f t="shared" si="27"/>
        <v>1.0602044680045438E-2</v>
      </c>
      <c r="AO251" s="3"/>
      <c r="AP251">
        <v>0</v>
      </c>
      <c r="AQ251" t="s">
        <v>407</v>
      </c>
      <c r="AR251" t="s">
        <v>29798</v>
      </c>
      <c r="AS251" t="s">
        <v>406</v>
      </c>
      <c r="AT251" s="2">
        <v>3.8330000000000002</v>
      </c>
      <c r="AU251" s="1">
        <f t="shared" si="28"/>
        <v>2.224043561911734</v>
      </c>
      <c r="AV251" s="1">
        <f t="shared" si="29"/>
        <v>1.89151810650968</v>
      </c>
      <c r="AW251" s="1">
        <f t="shared" si="30"/>
        <v>1.5589926511076253</v>
      </c>
    </row>
    <row r="252" spans="1:49" x14ac:dyDescent="0.2">
      <c r="A252">
        <v>250</v>
      </c>
      <c r="B252" t="s">
        <v>29797</v>
      </c>
      <c r="C252" t="s">
        <v>29796</v>
      </c>
      <c r="F252" t="s">
        <v>29795</v>
      </c>
      <c r="G252" t="s">
        <v>2</v>
      </c>
      <c r="H252" t="s">
        <v>1</v>
      </c>
      <c r="I252" t="s">
        <v>29794</v>
      </c>
      <c r="J252" t="s">
        <v>29793</v>
      </c>
      <c r="K252" t="s">
        <v>29792</v>
      </c>
      <c r="L252" t="s">
        <v>579</v>
      </c>
      <c r="M252" t="s">
        <v>5</v>
      </c>
      <c r="N252">
        <v>3</v>
      </c>
      <c r="O252" t="s">
        <v>29791</v>
      </c>
      <c r="P252" t="s">
        <v>29790</v>
      </c>
      <c r="Q252" t="s">
        <v>29789</v>
      </c>
      <c r="R252" s="8">
        <v>41609</v>
      </c>
      <c r="S252" s="9">
        <f t="shared" si="24"/>
        <v>2013</v>
      </c>
      <c r="T252" s="9">
        <v>2013</v>
      </c>
      <c r="U252" s="9">
        <f t="shared" si="25"/>
        <v>9</v>
      </c>
      <c r="V252" s="8">
        <v>2013</v>
      </c>
      <c r="W252" t="s">
        <v>29765</v>
      </c>
      <c r="X252" s="2">
        <v>0.26200000000000001</v>
      </c>
      <c r="Y252" s="7">
        <f t="shared" si="31"/>
        <v>6.9939403646458991E-3</v>
      </c>
      <c r="AA252" t="s">
        <v>29764</v>
      </c>
      <c r="AB252">
        <v>13082</v>
      </c>
      <c r="AC252">
        <v>15635147</v>
      </c>
      <c r="AD252" t="s">
        <v>0</v>
      </c>
      <c r="AE252">
        <v>2013</v>
      </c>
      <c r="AG252">
        <v>532653</v>
      </c>
      <c r="AI252" t="s">
        <v>29788</v>
      </c>
      <c r="AK252" t="s">
        <v>29787</v>
      </c>
      <c r="AL252">
        <v>9</v>
      </c>
      <c r="AM252" s="5">
        <f t="shared" si="26"/>
        <v>1</v>
      </c>
      <c r="AN252" s="4">
        <f t="shared" si="27"/>
        <v>1.5145778114350624E-3</v>
      </c>
      <c r="AO252" s="3"/>
      <c r="AP252">
        <v>1</v>
      </c>
      <c r="AR252" t="s">
        <v>11</v>
      </c>
      <c r="AT252" s="2">
        <v>1.3049999999999999</v>
      </c>
      <c r="AU252" s="1">
        <f t="shared" si="28"/>
        <v>0.53501315986826481</v>
      </c>
      <c r="AV252" s="1">
        <f t="shared" si="29"/>
        <v>0.42542590880404807</v>
      </c>
      <c r="AW252" s="1">
        <f t="shared" si="30"/>
        <v>0.31583865773983133</v>
      </c>
    </row>
    <row r="253" spans="1:49" x14ac:dyDescent="0.2">
      <c r="A253">
        <v>251</v>
      </c>
      <c r="B253" t="s">
        <v>29786</v>
      </c>
      <c r="C253" t="s">
        <v>29785</v>
      </c>
      <c r="F253" t="s">
        <v>29784</v>
      </c>
      <c r="G253" t="s">
        <v>2</v>
      </c>
      <c r="H253" t="s">
        <v>1</v>
      </c>
      <c r="I253" t="s">
        <v>29783</v>
      </c>
      <c r="J253" t="s">
        <v>2834</v>
      </c>
      <c r="K253" t="s">
        <v>2833</v>
      </c>
      <c r="L253" t="s">
        <v>2832</v>
      </c>
      <c r="M253" t="s">
        <v>1770</v>
      </c>
      <c r="N253">
        <v>4</v>
      </c>
      <c r="O253" t="s">
        <v>29782</v>
      </c>
      <c r="P253" t="s">
        <v>29781</v>
      </c>
      <c r="Q253" t="s">
        <v>29780</v>
      </c>
      <c r="R253" s="8">
        <v>41609</v>
      </c>
      <c r="S253" s="9">
        <f t="shared" si="24"/>
        <v>2013</v>
      </c>
      <c r="T253" s="9">
        <v>2013</v>
      </c>
      <c r="U253" s="9">
        <f t="shared" si="25"/>
        <v>9</v>
      </c>
      <c r="V253" s="8">
        <v>2013</v>
      </c>
      <c r="W253" t="s">
        <v>29779</v>
      </c>
      <c r="X253" s="2">
        <v>0.28399999999999997</v>
      </c>
      <c r="Y253" s="7">
        <f t="shared" si="31"/>
        <v>7.5812177998451722E-3</v>
      </c>
      <c r="AA253">
        <v>1375075</v>
      </c>
      <c r="AB253">
        <v>12947</v>
      </c>
      <c r="AD253" t="s">
        <v>0</v>
      </c>
      <c r="AE253">
        <v>38</v>
      </c>
      <c r="AF253">
        <v>3</v>
      </c>
      <c r="AH253" t="s">
        <v>29778</v>
      </c>
      <c r="AI253" t="s">
        <v>29777</v>
      </c>
      <c r="AJ253" t="s">
        <v>29776</v>
      </c>
      <c r="AK253" t="s">
        <v>29775</v>
      </c>
      <c r="AL253">
        <v>27</v>
      </c>
      <c r="AM253" s="5">
        <f t="shared" si="26"/>
        <v>3</v>
      </c>
      <c r="AN253" s="4">
        <f t="shared" si="27"/>
        <v>4.5437334343051876E-3</v>
      </c>
      <c r="AO253" s="3"/>
      <c r="AP253">
        <v>0</v>
      </c>
      <c r="AQ253" t="s">
        <v>29774</v>
      </c>
      <c r="AR253" t="s">
        <v>29773</v>
      </c>
      <c r="AS253" t="s">
        <v>29772</v>
      </c>
      <c r="AT253" s="2">
        <v>0.91300000000000003</v>
      </c>
      <c r="AU253" s="1">
        <f t="shared" si="28"/>
        <v>0.66699724901831769</v>
      </c>
      <c r="AV253" s="1">
        <f t="shared" si="29"/>
        <v>0.60624756170751803</v>
      </c>
      <c r="AW253" s="1">
        <f t="shared" si="30"/>
        <v>0.54549787439671826</v>
      </c>
    </row>
    <row r="254" spans="1:49" x14ac:dyDescent="0.2">
      <c r="A254">
        <v>252</v>
      </c>
      <c r="B254" t="s">
        <v>29771</v>
      </c>
      <c r="C254" t="s">
        <v>29770</v>
      </c>
      <c r="F254" t="s">
        <v>29769</v>
      </c>
      <c r="G254" t="s">
        <v>2</v>
      </c>
      <c r="H254" t="s">
        <v>1</v>
      </c>
      <c r="I254" t="s">
        <v>1514</v>
      </c>
      <c r="J254" t="s">
        <v>11756</v>
      </c>
      <c r="K254" t="s">
        <v>11755</v>
      </c>
      <c r="L254" t="s">
        <v>11754</v>
      </c>
      <c r="M254" t="s">
        <v>139</v>
      </c>
      <c r="N254">
        <v>6</v>
      </c>
      <c r="O254" t="s">
        <v>29768</v>
      </c>
      <c r="P254" t="s">
        <v>29767</v>
      </c>
      <c r="Q254" t="s">
        <v>29766</v>
      </c>
      <c r="R254" s="8">
        <v>41609</v>
      </c>
      <c r="S254" s="9">
        <f t="shared" si="24"/>
        <v>2013</v>
      </c>
      <c r="T254" s="9">
        <v>2013</v>
      </c>
      <c r="U254" s="9">
        <f t="shared" si="25"/>
        <v>9</v>
      </c>
      <c r="V254" s="8">
        <v>2013</v>
      </c>
      <c r="W254" t="s">
        <v>29765</v>
      </c>
      <c r="X254" s="2">
        <v>0.26200000000000001</v>
      </c>
      <c r="Y254" s="7">
        <f t="shared" si="31"/>
        <v>6.9939403646458991E-3</v>
      </c>
      <c r="AA254" t="s">
        <v>29764</v>
      </c>
      <c r="AB254">
        <v>13082</v>
      </c>
      <c r="AC254">
        <v>15635147</v>
      </c>
      <c r="AD254" t="s">
        <v>0</v>
      </c>
      <c r="AE254">
        <v>2013</v>
      </c>
      <c r="AG254">
        <v>686403</v>
      </c>
      <c r="AI254" t="s">
        <v>29763</v>
      </c>
      <c r="AK254" t="s">
        <v>29762</v>
      </c>
      <c r="AL254">
        <v>7</v>
      </c>
      <c r="AM254" s="5">
        <f t="shared" si="26"/>
        <v>0.77777777777777779</v>
      </c>
      <c r="AN254" s="4">
        <f t="shared" si="27"/>
        <v>1.178004964449493E-3</v>
      </c>
      <c r="AO254" s="3"/>
      <c r="AP254">
        <v>1</v>
      </c>
      <c r="AR254" t="s">
        <v>11</v>
      </c>
      <c r="AT254" s="2">
        <v>1.3049999999999999</v>
      </c>
      <c r="AU254" s="1">
        <f t="shared" si="28"/>
        <v>0.52491597445869764</v>
      </c>
      <c r="AV254" s="1">
        <f t="shared" si="29"/>
        <v>0.40859726645476957</v>
      </c>
      <c r="AW254" s="1">
        <f t="shared" si="30"/>
        <v>0.29227855845084144</v>
      </c>
    </row>
    <row r="255" spans="1:49" x14ac:dyDescent="0.2">
      <c r="A255">
        <v>253</v>
      </c>
      <c r="B255" t="s">
        <v>29761</v>
      </c>
      <c r="C255" t="s">
        <v>29760</v>
      </c>
      <c r="F255" t="s">
        <v>29759</v>
      </c>
      <c r="G255" t="s">
        <v>2</v>
      </c>
      <c r="H255" t="s">
        <v>1</v>
      </c>
      <c r="I255" t="s">
        <v>29758</v>
      </c>
      <c r="J255" t="s">
        <v>29753</v>
      </c>
      <c r="K255" t="s">
        <v>29757</v>
      </c>
      <c r="L255" t="s">
        <v>29756</v>
      </c>
      <c r="M255" t="s">
        <v>45</v>
      </c>
      <c r="N255">
        <v>2</v>
      </c>
      <c r="O255" t="s">
        <v>29755</v>
      </c>
      <c r="P255" t="s">
        <v>29754</v>
      </c>
      <c r="Q255" t="s">
        <v>29753</v>
      </c>
      <c r="R255" s="8">
        <v>41609</v>
      </c>
      <c r="S255" s="9">
        <f t="shared" si="24"/>
        <v>2013</v>
      </c>
      <c r="T255" s="9">
        <v>2013</v>
      </c>
      <c r="U255" s="9">
        <f t="shared" si="25"/>
        <v>9</v>
      </c>
      <c r="V255" s="8">
        <v>2013</v>
      </c>
      <c r="W255" t="s">
        <v>2136</v>
      </c>
      <c r="X255" s="2">
        <v>0.32400000000000001</v>
      </c>
      <c r="Y255" s="7">
        <f t="shared" si="31"/>
        <v>8.6489949547529435E-3</v>
      </c>
      <c r="AA255">
        <v>15501329</v>
      </c>
      <c r="AB255">
        <v>5800173381</v>
      </c>
      <c r="AC255">
        <v>15501477</v>
      </c>
      <c r="AD255" t="s">
        <v>0</v>
      </c>
      <c r="AE255">
        <v>2013</v>
      </c>
      <c r="AG255">
        <v>473609</v>
      </c>
      <c r="AI255" t="s">
        <v>29752</v>
      </c>
      <c r="AK255" t="s">
        <v>29751</v>
      </c>
      <c r="AL255">
        <v>6</v>
      </c>
      <c r="AM255" s="5">
        <f t="shared" si="26"/>
        <v>0.66666666666666663</v>
      </c>
      <c r="AN255" s="4">
        <f t="shared" si="27"/>
        <v>1.0097185409567082E-3</v>
      </c>
      <c r="AO255" s="3"/>
      <c r="AP255">
        <v>1</v>
      </c>
      <c r="AR255" t="s">
        <v>11</v>
      </c>
      <c r="AT255" s="2">
        <v>1.64</v>
      </c>
      <c r="AU255" s="1">
        <f t="shared" si="28"/>
        <v>0.63572120306140723</v>
      </c>
      <c r="AV255" s="1">
        <f t="shared" si="29"/>
        <v>0.48293567478548255</v>
      </c>
      <c r="AW255" s="1">
        <f t="shared" si="30"/>
        <v>0.33015014650955787</v>
      </c>
    </row>
    <row r="256" spans="1:49" x14ac:dyDescent="0.2">
      <c r="A256">
        <v>254</v>
      </c>
      <c r="B256" t="s">
        <v>29750</v>
      </c>
      <c r="C256" t="s">
        <v>29749</v>
      </c>
      <c r="F256" t="s">
        <v>29748</v>
      </c>
      <c r="G256" t="s">
        <v>2</v>
      </c>
      <c r="H256" t="s">
        <v>1</v>
      </c>
      <c r="I256" t="s">
        <v>29747</v>
      </c>
      <c r="J256" t="s">
        <v>29746</v>
      </c>
      <c r="K256" t="s">
        <v>29745</v>
      </c>
      <c r="L256" t="s">
        <v>943</v>
      </c>
      <c r="M256" t="s">
        <v>281</v>
      </c>
      <c r="N256">
        <v>5</v>
      </c>
      <c r="O256" t="s">
        <v>29744</v>
      </c>
      <c r="P256" t="s">
        <v>29743</v>
      </c>
      <c r="Q256" t="s">
        <v>29742</v>
      </c>
      <c r="R256" s="8">
        <v>41609</v>
      </c>
      <c r="S256" s="9">
        <f t="shared" si="24"/>
        <v>2013</v>
      </c>
      <c r="T256" s="9">
        <v>2013</v>
      </c>
      <c r="U256" s="9">
        <f t="shared" si="25"/>
        <v>9</v>
      </c>
      <c r="V256" s="8">
        <v>2013</v>
      </c>
      <c r="W256" t="s">
        <v>1702</v>
      </c>
      <c r="X256" s="2">
        <v>0.28199999999999997</v>
      </c>
      <c r="Y256" s="7">
        <f t="shared" si="31"/>
        <v>7.527828942099783E-3</v>
      </c>
      <c r="AA256">
        <v>16875869</v>
      </c>
      <c r="AB256">
        <v>19700186861</v>
      </c>
      <c r="AC256">
        <v>16875877</v>
      </c>
      <c r="AD256" t="s">
        <v>0</v>
      </c>
      <c r="AE256">
        <v>2013</v>
      </c>
      <c r="AG256">
        <v>206173</v>
      </c>
      <c r="AI256" t="s">
        <v>29741</v>
      </c>
      <c r="AK256" t="s">
        <v>29740</v>
      </c>
      <c r="AL256">
        <v>3</v>
      </c>
      <c r="AM256" s="5">
        <f t="shared" si="26"/>
        <v>0.33333333333333331</v>
      </c>
      <c r="AN256" s="4">
        <f t="shared" si="27"/>
        <v>5.048592704783541E-4</v>
      </c>
      <c r="AO256" s="3"/>
      <c r="AP256">
        <v>1</v>
      </c>
      <c r="AR256" t="s">
        <v>11</v>
      </c>
      <c r="AT256" s="2">
        <v>1.1739999999999999</v>
      </c>
      <c r="AU256" s="1">
        <f t="shared" si="28"/>
        <v>0.54209380406133545</v>
      </c>
      <c r="AV256" s="1">
        <f t="shared" si="29"/>
        <v>0.40163441062890687</v>
      </c>
      <c r="AW256" s="1">
        <f t="shared" si="30"/>
        <v>0.26117501719647829</v>
      </c>
    </row>
    <row r="257" spans="1:49" x14ac:dyDescent="0.2">
      <c r="A257">
        <v>255</v>
      </c>
      <c r="B257" t="s">
        <v>29739</v>
      </c>
      <c r="C257" t="s">
        <v>29738</v>
      </c>
      <c r="F257" t="s">
        <v>29737</v>
      </c>
      <c r="G257" t="s">
        <v>2</v>
      </c>
      <c r="H257" t="s">
        <v>1</v>
      </c>
      <c r="I257" t="s">
        <v>29736</v>
      </c>
      <c r="J257" t="s">
        <v>29731</v>
      </c>
      <c r="K257" t="s">
        <v>29735</v>
      </c>
      <c r="L257" t="s">
        <v>29734</v>
      </c>
      <c r="M257" t="s">
        <v>5</v>
      </c>
      <c r="N257">
        <v>2</v>
      </c>
      <c r="O257" t="s">
        <v>29733</v>
      </c>
      <c r="P257" t="s">
        <v>29732</v>
      </c>
      <c r="Q257" t="s">
        <v>29731</v>
      </c>
      <c r="R257" s="8">
        <v>41609</v>
      </c>
      <c r="S257" s="9">
        <f t="shared" si="24"/>
        <v>2013</v>
      </c>
      <c r="T257" s="9">
        <v>2013</v>
      </c>
      <c r="U257" s="9">
        <f t="shared" si="25"/>
        <v>9</v>
      </c>
      <c r="V257" s="8">
        <v>2013</v>
      </c>
      <c r="W257" t="s">
        <v>1702</v>
      </c>
      <c r="X257" s="2">
        <v>0.28199999999999997</v>
      </c>
      <c r="Y257" s="7">
        <f t="shared" si="31"/>
        <v>7.527828942099783E-3</v>
      </c>
      <c r="AA257">
        <v>16875869</v>
      </c>
      <c r="AB257">
        <v>19700186861</v>
      </c>
      <c r="AC257">
        <v>16875877</v>
      </c>
      <c r="AD257" t="s">
        <v>0</v>
      </c>
      <c r="AE257">
        <v>2013</v>
      </c>
      <c r="AG257">
        <v>594378</v>
      </c>
      <c r="AI257" t="s">
        <v>29730</v>
      </c>
      <c r="AK257" t="s">
        <v>29729</v>
      </c>
      <c r="AL257">
        <v>8</v>
      </c>
      <c r="AM257" s="5">
        <f t="shared" si="26"/>
        <v>0.88888888888888884</v>
      </c>
      <c r="AN257" s="4">
        <f t="shared" si="27"/>
        <v>1.3462913879422776E-3</v>
      </c>
      <c r="AO257" s="3"/>
      <c r="AP257">
        <v>1</v>
      </c>
      <c r="AR257" t="s">
        <v>11</v>
      </c>
      <c r="AT257" s="2">
        <v>1.1739999999999999</v>
      </c>
      <c r="AU257" s="1">
        <f t="shared" si="28"/>
        <v>0.56733676758525309</v>
      </c>
      <c r="AV257" s="1">
        <f t="shared" si="29"/>
        <v>0.44370601650210301</v>
      </c>
      <c r="AW257" s="1">
        <f t="shared" si="30"/>
        <v>0.32007526541895287</v>
      </c>
    </row>
    <row r="258" spans="1:49" x14ac:dyDescent="0.2">
      <c r="A258">
        <v>256</v>
      </c>
      <c r="B258" t="s">
        <v>29728</v>
      </c>
      <c r="C258" t="s">
        <v>29727</v>
      </c>
      <c r="F258" t="s">
        <v>29726</v>
      </c>
      <c r="G258" t="s">
        <v>2</v>
      </c>
      <c r="H258" t="s">
        <v>1</v>
      </c>
      <c r="I258" t="s">
        <v>29725</v>
      </c>
      <c r="J258" t="s">
        <v>29720</v>
      </c>
      <c r="K258" t="s">
        <v>29724</v>
      </c>
      <c r="L258" t="s">
        <v>29723</v>
      </c>
      <c r="M258" t="s">
        <v>236</v>
      </c>
      <c r="N258">
        <v>2</v>
      </c>
      <c r="O258" t="s">
        <v>29722</v>
      </c>
      <c r="P258" t="s">
        <v>29721</v>
      </c>
      <c r="Q258" t="s">
        <v>29720</v>
      </c>
      <c r="R258" s="8">
        <v>41609</v>
      </c>
      <c r="S258" s="9">
        <f t="shared" ref="S258:S321" si="32">YEAR(R258)</f>
        <v>2013</v>
      </c>
      <c r="T258" s="9">
        <v>2013</v>
      </c>
      <c r="U258" s="9">
        <f t="shared" ref="U258:U321" si="33">2022-T258</f>
        <v>9</v>
      </c>
      <c r="V258" s="8">
        <v>2013</v>
      </c>
      <c r="W258" t="s">
        <v>9757</v>
      </c>
      <c r="X258" s="2">
        <v>0.318</v>
      </c>
      <c r="Y258" s="7">
        <f t="shared" si="31"/>
        <v>8.4888283815167786E-3</v>
      </c>
      <c r="AA258">
        <v>20900147</v>
      </c>
      <c r="AB258">
        <v>21100197510</v>
      </c>
      <c r="AC258">
        <v>20900155</v>
      </c>
      <c r="AD258" t="s">
        <v>0</v>
      </c>
      <c r="AG258">
        <v>123827</v>
      </c>
      <c r="AI258" t="s">
        <v>29719</v>
      </c>
      <c r="AK258" t="s">
        <v>29718</v>
      </c>
      <c r="AL258">
        <v>1</v>
      </c>
      <c r="AM258" s="5">
        <f t="shared" ref="AM258:AM321" si="34">AL258/U258</f>
        <v>0.1111111111111111</v>
      </c>
      <c r="AN258" s="4">
        <f t="shared" ref="AN258:AN321" si="35">(AM258-$AO$4)/($AO$3-$AO$4)</f>
        <v>1.682864234927847E-4</v>
      </c>
      <c r="AO258" s="3"/>
      <c r="AP258">
        <v>1</v>
      </c>
      <c r="AQ258" t="s">
        <v>246</v>
      </c>
      <c r="AR258">
        <v>23700049</v>
      </c>
      <c r="AS258" t="s">
        <v>245</v>
      </c>
      <c r="AT258" s="2" t="s">
        <v>10</v>
      </c>
      <c r="AU258" s="1">
        <f t="shared" ref="AU258:AU321" si="36">(Y258*0.7+AN258*0.3)*100</f>
        <v>0.59926657941095807</v>
      </c>
      <c r="AV258" s="1">
        <f t="shared" ref="AV258:AV321" si="37">(Y258*0.5+AN258*0.5)*100</f>
        <v>0.43285574025047813</v>
      </c>
      <c r="AW258" s="1">
        <f t="shared" ref="AW258:AW321" si="38">(Y258*0.3+AN258*0.7)*100</f>
        <v>0.2664449010899983</v>
      </c>
    </row>
    <row r="259" spans="1:49" x14ac:dyDescent="0.2">
      <c r="A259">
        <v>257</v>
      </c>
      <c r="B259" t="s">
        <v>29717</v>
      </c>
      <c r="C259" t="s">
        <v>29716</v>
      </c>
      <c r="F259" t="s">
        <v>29715</v>
      </c>
      <c r="G259" t="s">
        <v>2</v>
      </c>
      <c r="H259" t="s">
        <v>1</v>
      </c>
      <c r="I259" t="s">
        <v>2829</v>
      </c>
      <c r="J259">
        <v>60016930</v>
      </c>
      <c r="K259" t="s">
        <v>948</v>
      </c>
      <c r="L259" t="s">
        <v>147</v>
      </c>
      <c r="M259" t="s">
        <v>120</v>
      </c>
      <c r="N259">
        <v>2</v>
      </c>
      <c r="O259" t="s">
        <v>29714</v>
      </c>
      <c r="P259" t="s">
        <v>29713</v>
      </c>
      <c r="Q259" t="s">
        <v>29712</v>
      </c>
      <c r="R259" s="8">
        <v>41609</v>
      </c>
      <c r="S259" s="9">
        <f t="shared" si="32"/>
        <v>2013</v>
      </c>
      <c r="T259" s="9">
        <v>2013</v>
      </c>
      <c r="U259" s="9">
        <f t="shared" si="33"/>
        <v>9</v>
      </c>
      <c r="V259" s="8">
        <v>2013</v>
      </c>
      <c r="W259" t="s">
        <v>1702</v>
      </c>
      <c r="X259" s="2">
        <v>0.28199999999999997</v>
      </c>
      <c r="Y259" s="7">
        <f t="shared" ref="Y259:Y322" si="39">(X259-$Z$3)/($Z$2-$Z$3)</f>
        <v>7.527828942099783E-3</v>
      </c>
      <c r="AA259">
        <v>16875869</v>
      </c>
      <c r="AB259">
        <v>19700186861</v>
      </c>
      <c r="AC259">
        <v>16875877</v>
      </c>
      <c r="AD259" t="s">
        <v>0</v>
      </c>
      <c r="AE259">
        <v>2013</v>
      </c>
      <c r="AG259">
        <v>454916</v>
      </c>
      <c r="AI259" t="s">
        <v>29711</v>
      </c>
      <c r="AK259" t="s">
        <v>29710</v>
      </c>
      <c r="AL259">
        <v>1</v>
      </c>
      <c r="AM259" s="5">
        <f t="shared" si="34"/>
        <v>0.1111111111111111</v>
      </c>
      <c r="AN259" s="4">
        <f t="shared" si="35"/>
        <v>1.682864234927847E-4</v>
      </c>
      <c r="AO259" s="3"/>
      <c r="AP259">
        <v>1</v>
      </c>
      <c r="AQ259" t="s">
        <v>65</v>
      </c>
      <c r="AR259">
        <v>61072059</v>
      </c>
      <c r="AS259" t="s">
        <v>64</v>
      </c>
      <c r="AT259" s="2">
        <v>1.1739999999999999</v>
      </c>
      <c r="AU259" s="1">
        <f t="shared" si="36"/>
        <v>0.53199661865176828</v>
      </c>
      <c r="AV259" s="1">
        <f t="shared" si="37"/>
        <v>0.38480576827962837</v>
      </c>
      <c r="AW259" s="1">
        <f t="shared" si="38"/>
        <v>0.2376149179074884</v>
      </c>
    </row>
    <row r="260" spans="1:49" x14ac:dyDescent="0.2">
      <c r="A260">
        <v>258</v>
      </c>
      <c r="B260" t="s">
        <v>29709</v>
      </c>
      <c r="C260" t="s">
        <v>29708</v>
      </c>
      <c r="F260" t="s">
        <v>29707</v>
      </c>
      <c r="G260" t="s">
        <v>2</v>
      </c>
      <c r="H260" t="s">
        <v>1</v>
      </c>
      <c r="I260" t="s">
        <v>29706</v>
      </c>
      <c r="J260">
        <v>60013614</v>
      </c>
      <c r="K260" t="s">
        <v>2855</v>
      </c>
      <c r="L260" t="s">
        <v>777</v>
      </c>
      <c r="M260" t="s">
        <v>120</v>
      </c>
      <c r="N260">
        <v>3</v>
      </c>
      <c r="O260" t="s">
        <v>29705</v>
      </c>
      <c r="P260" t="s">
        <v>29704</v>
      </c>
      <c r="Q260" t="s">
        <v>14588</v>
      </c>
      <c r="R260" s="8">
        <v>41609</v>
      </c>
      <c r="S260" s="9">
        <f t="shared" si="32"/>
        <v>2013</v>
      </c>
      <c r="T260" s="9">
        <v>2013</v>
      </c>
      <c r="U260" s="9">
        <f t="shared" si="33"/>
        <v>9</v>
      </c>
      <c r="V260" s="8">
        <v>2013</v>
      </c>
      <c r="W260" t="s">
        <v>1702</v>
      </c>
      <c r="X260" s="2">
        <v>0.28199999999999997</v>
      </c>
      <c r="Y260" s="7">
        <f t="shared" si="39"/>
        <v>7.527828942099783E-3</v>
      </c>
      <c r="AA260">
        <v>16875869</v>
      </c>
      <c r="AB260">
        <v>19700186861</v>
      </c>
      <c r="AC260">
        <v>16875877</v>
      </c>
      <c r="AD260" t="s">
        <v>0</v>
      </c>
      <c r="AE260">
        <v>2013</v>
      </c>
      <c r="AG260">
        <v>298543</v>
      </c>
      <c r="AI260" t="s">
        <v>29703</v>
      </c>
      <c r="AK260" t="s">
        <v>29702</v>
      </c>
      <c r="AL260">
        <v>1</v>
      </c>
      <c r="AM260" s="5">
        <f t="shared" si="34"/>
        <v>0.1111111111111111</v>
      </c>
      <c r="AN260" s="4">
        <f t="shared" si="35"/>
        <v>1.682864234927847E-4</v>
      </c>
      <c r="AO260" s="3"/>
      <c r="AP260">
        <v>1</v>
      </c>
      <c r="AR260" t="s">
        <v>11</v>
      </c>
      <c r="AT260" s="2">
        <v>1.1739999999999999</v>
      </c>
      <c r="AU260" s="1">
        <f t="shared" si="36"/>
        <v>0.53199661865176828</v>
      </c>
      <c r="AV260" s="1">
        <f t="shared" si="37"/>
        <v>0.38480576827962837</v>
      </c>
      <c r="AW260" s="1">
        <f t="shared" si="38"/>
        <v>0.2376149179074884</v>
      </c>
    </row>
    <row r="261" spans="1:49" x14ac:dyDescent="0.2">
      <c r="A261">
        <v>259</v>
      </c>
      <c r="B261" t="s">
        <v>29701</v>
      </c>
      <c r="C261" t="s">
        <v>29700</v>
      </c>
      <c r="F261" t="s">
        <v>29699</v>
      </c>
      <c r="G261" t="s">
        <v>2</v>
      </c>
      <c r="H261" t="s">
        <v>1</v>
      </c>
      <c r="I261" t="s">
        <v>29698</v>
      </c>
      <c r="J261">
        <v>60019616</v>
      </c>
      <c r="K261" t="s">
        <v>582</v>
      </c>
      <c r="L261" t="s">
        <v>581</v>
      </c>
      <c r="M261" t="s">
        <v>120</v>
      </c>
      <c r="N261">
        <v>4</v>
      </c>
      <c r="O261" t="s">
        <v>29697</v>
      </c>
      <c r="P261" t="s">
        <v>29696</v>
      </c>
      <c r="Q261" t="s">
        <v>2585</v>
      </c>
      <c r="R261" s="8">
        <v>41609</v>
      </c>
      <c r="S261" s="9">
        <f t="shared" si="32"/>
        <v>2013</v>
      </c>
      <c r="T261" s="9">
        <v>2013</v>
      </c>
      <c r="U261" s="9">
        <f t="shared" si="33"/>
        <v>9</v>
      </c>
      <c r="V261" s="8">
        <v>2013</v>
      </c>
      <c r="W261" t="s">
        <v>1702</v>
      </c>
      <c r="X261" s="2">
        <v>0.28199999999999997</v>
      </c>
      <c r="Y261" s="7">
        <f t="shared" si="39"/>
        <v>7.527828942099783E-3</v>
      </c>
      <c r="AA261">
        <v>16875869</v>
      </c>
      <c r="AB261">
        <v>19700186861</v>
      </c>
      <c r="AC261">
        <v>16875877</v>
      </c>
      <c r="AD261" t="s">
        <v>0</v>
      </c>
      <c r="AE261">
        <v>2013</v>
      </c>
      <c r="AG261">
        <v>705087</v>
      </c>
      <c r="AI261" t="s">
        <v>29695</v>
      </c>
      <c r="AK261" t="s">
        <v>29694</v>
      </c>
      <c r="AL261">
        <v>0</v>
      </c>
      <c r="AM261" s="5">
        <f t="shared" si="34"/>
        <v>0</v>
      </c>
      <c r="AN261" s="4">
        <f t="shared" si="35"/>
        <v>0</v>
      </c>
      <c r="AO261" s="3"/>
      <c r="AP261">
        <v>1</v>
      </c>
      <c r="AQ261" t="s">
        <v>65</v>
      </c>
      <c r="AR261">
        <v>61171188</v>
      </c>
      <c r="AS261" t="s">
        <v>64</v>
      </c>
      <c r="AT261" s="2">
        <v>1.1739999999999999</v>
      </c>
      <c r="AU261" s="1">
        <f t="shared" si="36"/>
        <v>0.52694802594698475</v>
      </c>
      <c r="AV261" s="1">
        <f t="shared" si="37"/>
        <v>0.37639144710498917</v>
      </c>
      <c r="AW261" s="1">
        <f t="shared" si="38"/>
        <v>0.22583486826299345</v>
      </c>
    </row>
    <row r="262" spans="1:49" x14ac:dyDescent="0.2">
      <c r="A262">
        <v>260</v>
      </c>
      <c r="B262" t="s">
        <v>29693</v>
      </c>
      <c r="C262" t="s">
        <v>29692</v>
      </c>
      <c r="F262" t="s">
        <v>29691</v>
      </c>
      <c r="G262" t="s">
        <v>2</v>
      </c>
      <c r="H262" t="s">
        <v>1</v>
      </c>
      <c r="I262" t="s">
        <v>29690</v>
      </c>
      <c r="J262" t="s">
        <v>29689</v>
      </c>
      <c r="K262" t="s">
        <v>29688</v>
      </c>
      <c r="L262" t="s">
        <v>29687</v>
      </c>
      <c r="M262" t="s">
        <v>390</v>
      </c>
      <c r="N262">
        <v>7</v>
      </c>
      <c r="O262" t="s">
        <v>29686</v>
      </c>
      <c r="P262" t="s">
        <v>29685</v>
      </c>
      <c r="Q262" t="s">
        <v>29684</v>
      </c>
      <c r="R262" s="8">
        <v>41609</v>
      </c>
      <c r="S262" s="9">
        <f t="shared" si="32"/>
        <v>2013</v>
      </c>
      <c r="T262" s="9">
        <v>2013</v>
      </c>
      <c r="U262" s="9">
        <f t="shared" si="33"/>
        <v>9</v>
      </c>
      <c r="V262" s="8">
        <v>2013</v>
      </c>
      <c r="W262" t="s">
        <v>9757</v>
      </c>
      <c r="X262" s="2">
        <v>0.318</v>
      </c>
      <c r="Y262" s="7">
        <f t="shared" si="39"/>
        <v>8.4888283815167786E-3</v>
      </c>
      <c r="AA262">
        <v>20900147</v>
      </c>
      <c r="AB262">
        <v>21100197510</v>
      </c>
      <c r="AC262">
        <v>20900155</v>
      </c>
      <c r="AD262" t="s">
        <v>0</v>
      </c>
      <c r="AG262">
        <v>382913</v>
      </c>
      <c r="AI262" t="s">
        <v>29683</v>
      </c>
      <c r="AK262" t="s">
        <v>29682</v>
      </c>
      <c r="AL262">
        <v>15</v>
      </c>
      <c r="AM262" s="5">
        <f t="shared" si="34"/>
        <v>1.6666666666666667</v>
      </c>
      <c r="AN262" s="4">
        <f t="shared" si="35"/>
        <v>2.5242963523917708E-3</v>
      </c>
      <c r="AO262" s="3"/>
      <c r="AP262">
        <v>1</v>
      </c>
      <c r="AR262" t="s">
        <v>11</v>
      </c>
      <c r="AT262" s="2" t="s">
        <v>10</v>
      </c>
      <c r="AU262" s="1">
        <f t="shared" si="36"/>
        <v>0.66994687727792768</v>
      </c>
      <c r="AV262" s="1">
        <f t="shared" si="37"/>
        <v>0.55065623669542751</v>
      </c>
      <c r="AW262" s="1">
        <f t="shared" si="38"/>
        <v>0.4313655961129273</v>
      </c>
    </row>
    <row r="263" spans="1:49" x14ac:dyDescent="0.2">
      <c r="A263">
        <v>261</v>
      </c>
      <c r="B263" t="s">
        <v>29681</v>
      </c>
      <c r="C263" t="s">
        <v>29680</v>
      </c>
      <c r="F263" t="s">
        <v>29679</v>
      </c>
      <c r="G263" t="s">
        <v>2</v>
      </c>
      <c r="H263" t="s">
        <v>1</v>
      </c>
      <c r="I263" t="s">
        <v>2586</v>
      </c>
      <c r="J263">
        <v>60012835</v>
      </c>
      <c r="K263" t="s">
        <v>550</v>
      </c>
      <c r="L263" t="s">
        <v>149</v>
      </c>
      <c r="M263" t="s">
        <v>131</v>
      </c>
      <c r="N263">
        <v>2</v>
      </c>
      <c r="O263" t="s">
        <v>29678</v>
      </c>
      <c r="P263" t="s">
        <v>29677</v>
      </c>
      <c r="Q263" t="s">
        <v>679</v>
      </c>
      <c r="R263" s="8">
        <v>41609</v>
      </c>
      <c r="S263" s="9">
        <f t="shared" si="32"/>
        <v>2013</v>
      </c>
      <c r="T263" s="9">
        <v>2013</v>
      </c>
      <c r="U263" s="9">
        <f t="shared" si="33"/>
        <v>9</v>
      </c>
      <c r="V263" s="8">
        <v>2013</v>
      </c>
      <c r="W263" t="s">
        <v>1702</v>
      </c>
      <c r="X263" s="2">
        <v>0.28199999999999997</v>
      </c>
      <c r="Y263" s="7">
        <f t="shared" si="39"/>
        <v>7.527828942099783E-3</v>
      </c>
      <c r="AA263">
        <v>16875869</v>
      </c>
      <c r="AB263">
        <v>19700186861</v>
      </c>
      <c r="AC263">
        <v>16875877</v>
      </c>
      <c r="AD263" t="s">
        <v>0</v>
      </c>
      <c r="AE263">
        <v>2013</v>
      </c>
      <c r="AG263">
        <v>365719</v>
      </c>
      <c r="AI263" t="s">
        <v>29676</v>
      </c>
      <c r="AK263" t="s">
        <v>29675</v>
      </c>
      <c r="AL263">
        <v>16</v>
      </c>
      <c r="AM263" s="5">
        <f t="shared" si="34"/>
        <v>1.7777777777777777</v>
      </c>
      <c r="AN263" s="4">
        <f t="shared" si="35"/>
        <v>2.6925827758845552E-3</v>
      </c>
      <c r="AO263" s="3"/>
      <c r="AP263">
        <v>1</v>
      </c>
      <c r="AR263" t="s">
        <v>11</v>
      </c>
      <c r="AT263" s="2">
        <v>1.1739999999999999</v>
      </c>
      <c r="AU263" s="1">
        <f t="shared" si="36"/>
        <v>0.60772550922352142</v>
      </c>
      <c r="AV263" s="1">
        <f t="shared" si="37"/>
        <v>0.51102058589921684</v>
      </c>
      <c r="AW263" s="1">
        <f t="shared" si="38"/>
        <v>0.41431566257491231</v>
      </c>
    </row>
    <row r="264" spans="1:49" x14ac:dyDescent="0.2">
      <c r="A264">
        <v>262</v>
      </c>
      <c r="B264" t="s">
        <v>29674</v>
      </c>
      <c r="C264" t="s">
        <v>29673</v>
      </c>
      <c r="F264" t="s">
        <v>29672</v>
      </c>
      <c r="G264" t="s">
        <v>2</v>
      </c>
      <c r="H264" t="s">
        <v>1</v>
      </c>
      <c r="I264" t="s">
        <v>6933</v>
      </c>
      <c r="J264">
        <v>60025578</v>
      </c>
      <c r="K264" t="s">
        <v>169</v>
      </c>
      <c r="L264" t="s">
        <v>168</v>
      </c>
      <c r="M264" t="s">
        <v>120</v>
      </c>
      <c r="N264">
        <v>4</v>
      </c>
      <c r="O264" t="s">
        <v>29671</v>
      </c>
      <c r="P264" t="s">
        <v>29670</v>
      </c>
      <c r="Q264" t="s">
        <v>167</v>
      </c>
      <c r="R264" s="8">
        <v>41609</v>
      </c>
      <c r="S264" s="9">
        <f t="shared" si="32"/>
        <v>2013</v>
      </c>
      <c r="T264" s="9">
        <v>2013</v>
      </c>
      <c r="U264" s="9">
        <f t="shared" si="33"/>
        <v>9</v>
      </c>
      <c r="V264" s="8">
        <v>2013</v>
      </c>
      <c r="W264" t="s">
        <v>1702</v>
      </c>
      <c r="X264" s="2">
        <v>0.28199999999999997</v>
      </c>
      <c r="Y264" s="7">
        <f t="shared" si="39"/>
        <v>7.527828942099783E-3</v>
      </c>
      <c r="AA264">
        <v>16875869</v>
      </c>
      <c r="AB264">
        <v>19700186861</v>
      </c>
      <c r="AC264">
        <v>16875877</v>
      </c>
      <c r="AD264" t="s">
        <v>0</v>
      </c>
      <c r="AE264">
        <v>2013</v>
      </c>
      <c r="AG264">
        <v>919545</v>
      </c>
      <c r="AI264" t="s">
        <v>29669</v>
      </c>
      <c r="AK264" t="s">
        <v>29668</v>
      </c>
      <c r="AL264">
        <v>11</v>
      </c>
      <c r="AM264" s="5">
        <f t="shared" si="34"/>
        <v>1.2222222222222223</v>
      </c>
      <c r="AN264" s="4">
        <f t="shared" si="35"/>
        <v>1.851150658420632E-3</v>
      </c>
      <c r="AO264" s="3"/>
      <c r="AP264">
        <v>1</v>
      </c>
      <c r="AQ264" t="s">
        <v>65</v>
      </c>
      <c r="AR264">
        <v>61201019</v>
      </c>
      <c r="AS264" t="s">
        <v>64</v>
      </c>
      <c r="AT264" s="2">
        <v>1.1739999999999999</v>
      </c>
      <c r="AU264" s="1">
        <f t="shared" si="36"/>
        <v>0.58248254569960367</v>
      </c>
      <c r="AV264" s="1">
        <f t="shared" si="37"/>
        <v>0.46894898002602076</v>
      </c>
      <c r="AW264" s="1">
        <f t="shared" si="38"/>
        <v>0.35541541435243768</v>
      </c>
    </row>
    <row r="265" spans="1:49" x14ac:dyDescent="0.2">
      <c r="A265">
        <v>263</v>
      </c>
      <c r="B265" t="s">
        <v>29667</v>
      </c>
      <c r="C265" t="s">
        <v>29666</v>
      </c>
      <c r="F265" t="s">
        <v>29665</v>
      </c>
      <c r="G265" t="s">
        <v>2</v>
      </c>
      <c r="H265" t="s">
        <v>1</v>
      </c>
      <c r="I265" t="s">
        <v>25348</v>
      </c>
      <c r="J265" t="s">
        <v>25347</v>
      </c>
      <c r="K265" t="s">
        <v>25346</v>
      </c>
      <c r="L265" t="s">
        <v>25345</v>
      </c>
      <c r="M265" t="s">
        <v>69</v>
      </c>
      <c r="N265">
        <v>4</v>
      </c>
      <c r="O265" t="s">
        <v>29664</v>
      </c>
      <c r="P265" t="s">
        <v>29663</v>
      </c>
      <c r="Q265" t="s">
        <v>25342</v>
      </c>
      <c r="R265" s="8">
        <v>41609</v>
      </c>
      <c r="S265" s="9">
        <f t="shared" si="32"/>
        <v>2013</v>
      </c>
      <c r="T265" s="9">
        <v>2013</v>
      </c>
      <c r="U265" s="9">
        <f t="shared" si="33"/>
        <v>9</v>
      </c>
      <c r="V265" s="8">
        <v>2013</v>
      </c>
      <c r="W265" t="s">
        <v>1702</v>
      </c>
      <c r="X265" s="2">
        <v>0.28199999999999997</v>
      </c>
      <c r="Y265" s="7">
        <f t="shared" si="39"/>
        <v>7.527828942099783E-3</v>
      </c>
      <c r="AA265">
        <v>16875869</v>
      </c>
      <c r="AB265">
        <v>19700186861</v>
      </c>
      <c r="AC265">
        <v>16875877</v>
      </c>
      <c r="AD265" t="s">
        <v>0</v>
      </c>
      <c r="AE265">
        <v>2013</v>
      </c>
      <c r="AG265">
        <v>135203</v>
      </c>
      <c r="AI265" t="s">
        <v>29662</v>
      </c>
      <c r="AK265" t="s">
        <v>29661</v>
      </c>
      <c r="AL265">
        <v>10</v>
      </c>
      <c r="AM265" s="5">
        <f t="shared" si="34"/>
        <v>1.1111111111111112</v>
      </c>
      <c r="AN265" s="4">
        <f t="shared" si="35"/>
        <v>1.6828642349278472E-3</v>
      </c>
      <c r="AO265" s="3"/>
      <c r="AP265">
        <v>1</v>
      </c>
      <c r="AR265" t="s">
        <v>11</v>
      </c>
      <c r="AT265" s="2">
        <v>1.1739999999999999</v>
      </c>
      <c r="AU265" s="1">
        <f t="shared" si="36"/>
        <v>0.57743395299482014</v>
      </c>
      <c r="AV265" s="1">
        <f t="shared" si="37"/>
        <v>0.46053465885138156</v>
      </c>
      <c r="AW265" s="1">
        <f t="shared" si="38"/>
        <v>0.34363536470794276</v>
      </c>
    </row>
    <row r="266" spans="1:49" x14ac:dyDescent="0.2">
      <c r="A266">
        <v>264</v>
      </c>
      <c r="B266" t="s">
        <v>29660</v>
      </c>
      <c r="C266" t="s">
        <v>29659</v>
      </c>
      <c r="F266" t="s">
        <v>29658</v>
      </c>
      <c r="G266" t="s">
        <v>2</v>
      </c>
      <c r="H266" t="s">
        <v>1</v>
      </c>
      <c r="I266" t="s">
        <v>29657</v>
      </c>
      <c r="J266" t="s">
        <v>29653</v>
      </c>
      <c r="K266" t="s">
        <v>29656</v>
      </c>
      <c r="L266" t="s">
        <v>2246</v>
      </c>
      <c r="M266" t="s">
        <v>1215</v>
      </c>
      <c r="N266">
        <v>2</v>
      </c>
      <c r="O266" t="s">
        <v>29655</v>
      </c>
      <c r="P266" t="s">
        <v>29654</v>
      </c>
      <c r="Q266" t="s">
        <v>29653</v>
      </c>
      <c r="R266" s="8">
        <v>41609</v>
      </c>
      <c r="S266" s="9">
        <f t="shared" si="32"/>
        <v>2013</v>
      </c>
      <c r="T266" s="9">
        <v>2013</v>
      </c>
      <c r="U266" s="9">
        <f t="shared" si="33"/>
        <v>9</v>
      </c>
      <c r="V266" s="8">
        <v>2013</v>
      </c>
      <c r="W266" t="s">
        <v>1702</v>
      </c>
      <c r="X266" s="2">
        <v>0.28199999999999997</v>
      </c>
      <c r="Y266" s="7">
        <f t="shared" si="39"/>
        <v>7.527828942099783E-3</v>
      </c>
      <c r="AA266">
        <v>16875869</v>
      </c>
      <c r="AB266">
        <v>19700186861</v>
      </c>
      <c r="AC266">
        <v>16875877</v>
      </c>
      <c r="AD266" t="s">
        <v>0</v>
      </c>
      <c r="AE266">
        <v>2013</v>
      </c>
      <c r="AG266">
        <v>614754</v>
      </c>
      <c r="AI266" t="s">
        <v>29652</v>
      </c>
      <c r="AK266" t="s">
        <v>29651</v>
      </c>
      <c r="AL266">
        <v>11</v>
      </c>
      <c r="AM266" s="5">
        <f t="shared" si="34"/>
        <v>1.2222222222222223</v>
      </c>
      <c r="AN266" s="4">
        <f t="shared" si="35"/>
        <v>1.851150658420632E-3</v>
      </c>
      <c r="AO266" s="3"/>
      <c r="AP266">
        <v>1</v>
      </c>
      <c r="AR266" t="s">
        <v>11</v>
      </c>
      <c r="AT266" s="2">
        <v>1.1739999999999999</v>
      </c>
      <c r="AU266" s="1">
        <f t="shared" si="36"/>
        <v>0.58248254569960367</v>
      </c>
      <c r="AV266" s="1">
        <f t="shared" si="37"/>
        <v>0.46894898002602076</v>
      </c>
      <c r="AW266" s="1">
        <f t="shared" si="38"/>
        <v>0.35541541435243768</v>
      </c>
    </row>
    <row r="267" spans="1:49" x14ac:dyDescent="0.2">
      <c r="A267">
        <v>265</v>
      </c>
      <c r="B267" t="s">
        <v>29650</v>
      </c>
      <c r="C267" t="s">
        <v>29649</v>
      </c>
      <c r="F267" t="s">
        <v>29648</v>
      </c>
      <c r="G267" t="s">
        <v>2</v>
      </c>
      <c r="H267" t="s">
        <v>1</v>
      </c>
      <c r="I267" t="s">
        <v>29647</v>
      </c>
      <c r="J267" t="s">
        <v>29646</v>
      </c>
      <c r="K267" t="s">
        <v>29645</v>
      </c>
      <c r="L267" t="s">
        <v>29644</v>
      </c>
      <c r="M267" t="s">
        <v>29643</v>
      </c>
      <c r="N267">
        <v>3</v>
      </c>
      <c r="O267" t="s">
        <v>29642</v>
      </c>
      <c r="P267" t="s">
        <v>29641</v>
      </c>
      <c r="Q267" t="s">
        <v>29640</v>
      </c>
      <c r="R267" s="8">
        <v>41609</v>
      </c>
      <c r="S267" s="9">
        <f t="shared" si="32"/>
        <v>2013</v>
      </c>
      <c r="T267" s="9">
        <v>2013</v>
      </c>
      <c r="U267" s="9">
        <f t="shared" si="33"/>
        <v>9</v>
      </c>
      <c r="V267" s="8">
        <v>2013</v>
      </c>
      <c r="W267" t="s">
        <v>1702</v>
      </c>
      <c r="X267" s="2">
        <v>0.28199999999999997</v>
      </c>
      <c r="Y267" s="7">
        <f t="shared" si="39"/>
        <v>7.527828942099783E-3</v>
      </c>
      <c r="AA267">
        <v>16875869</v>
      </c>
      <c r="AB267">
        <v>19700186861</v>
      </c>
      <c r="AC267">
        <v>16875877</v>
      </c>
      <c r="AD267" t="s">
        <v>0</v>
      </c>
      <c r="AE267">
        <v>2013</v>
      </c>
      <c r="AG267">
        <v>349817</v>
      </c>
      <c r="AI267" t="s">
        <v>29639</v>
      </c>
      <c r="AK267" t="s">
        <v>29638</v>
      </c>
      <c r="AL267">
        <v>3</v>
      </c>
      <c r="AM267" s="5">
        <f t="shared" si="34"/>
        <v>0.33333333333333331</v>
      </c>
      <c r="AN267" s="4">
        <f t="shared" si="35"/>
        <v>5.048592704783541E-4</v>
      </c>
      <c r="AO267" s="3"/>
      <c r="AP267">
        <v>1</v>
      </c>
      <c r="AR267" t="s">
        <v>11</v>
      </c>
      <c r="AT267" s="2">
        <v>1.1739999999999999</v>
      </c>
      <c r="AU267" s="1">
        <f t="shared" si="36"/>
        <v>0.54209380406133545</v>
      </c>
      <c r="AV267" s="1">
        <f t="shared" si="37"/>
        <v>0.40163441062890687</v>
      </c>
      <c r="AW267" s="1">
        <f t="shared" si="38"/>
        <v>0.26117501719647829</v>
      </c>
    </row>
    <row r="268" spans="1:49" x14ac:dyDescent="0.2">
      <c r="A268">
        <v>266</v>
      </c>
      <c r="B268" t="s">
        <v>29637</v>
      </c>
      <c r="C268" t="s">
        <v>29636</v>
      </c>
      <c r="F268" t="s">
        <v>29635</v>
      </c>
      <c r="G268" t="s">
        <v>2</v>
      </c>
      <c r="H268" t="s">
        <v>1</v>
      </c>
      <c r="I268" t="s">
        <v>670</v>
      </c>
      <c r="J268">
        <v>60002836</v>
      </c>
      <c r="K268" t="s">
        <v>29634</v>
      </c>
      <c r="L268" t="s">
        <v>1168</v>
      </c>
      <c r="M268" t="s">
        <v>120</v>
      </c>
      <c r="N268">
        <v>3</v>
      </c>
      <c r="O268" t="s">
        <v>29633</v>
      </c>
      <c r="P268" t="s">
        <v>29632</v>
      </c>
      <c r="Q268" t="s">
        <v>29631</v>
      </c>
      <c r="R268" s="8">
        <v>41609</v>
      </c>
      <c r="S268" s="9">
        <f t="shared" si="32"/>
        <v>2013</v>
      </c>
      <c r="T268" s="9">
        <v>2013</v>
      </c>
      <c r="U268" s="9">
        <f t="shared" si="33"/>
        <v>9</v>
      </c>
      <c r="V268" s="8">
        <v>2013</v>
      </c>
      <c r="W268" t="s">
        <v>1702</v>
      </c>
      <c r="X268" s="2">
        <v>0.28199999999999997</v>
      </c>
      <c r="Y268" s="7">
        <f t="shared" si="39"/>
        <v>7.527828942099783E-3</v>
      </c>
      <c r="AA268">
        <v>16875869</v>
      </c>
      <c r="AB268">
        <v>19700186861</v>
      </c>
      <c r="AC268">
        <v>16875877</v>
      </c>
      <c r="AD268" t="s">
        <v>0</v>
      </c>
      <c r="AE268">
        <v>2013</v>
      </c>
      <c r="AG268">
        <v>352843</v>
      </c>
      <c r="AI268" t="s">
        <v>29630</v>
      </c>
      <c r="AK268" t="s">
        <v>29629</v>
      </c>
      <c r="AL268">
        <v>2</v>
      </c>
      <c r="AM268" s="5">
        <f t="shared" si="34"/>
        <v>0.22222222222222221</v>
      </c>
      <c r="AN268" s="4">
        <f t="shared" si="35"/>
        <v>3.365728469855694E-4</v>
      </c>
      <c r="AO268" s="3"/>
      <c r="AP268">
        <v>1</v>
      </c>
      <c r="AR268" t="s">
        <v>11</v>
      </c>
      <c r="AT268" s="2">
        <v>1.1739999999999999</v>
      </c>
      <c r="AU268" s="1">
        <f t="shared" si="36"/>
        <v>0.53704521135655181</v>
      </c>
      <c r="AV268" s="1">
        <f t="shared" si="37"/>
        <v>0.39322008945426762</v>
      </c>
      <c r="AW268" s="1">
        <f t="shared" si="38"/>
        <v>0.24939496755198332</v>
      </c>
    </row>
    <row r="269" spans="1:49" x14ac:dyDescent="0.2">
      <c r="A269">
        <v>267</v>
      </c>
      <c r="B269" t="s">
        <v>29628</v>
      </c>
      <c r="C269" t="s">
        <v>29627</v>
      </c>
      <c r="F269" t="s">
        <v>29626</v>
      </c>
      <c r="G269" t="s">
        <v>2</v>
      </c>
      <c r="H269" t="s">
        <v>1</v>
      </c>
      <c r="I269" t="s">
        <v>29625</v>
      </c>
      <c r="J269" t="s">
        <v>29624</v>
      </c>
      <c r="K269" t="s">
        <v>29623</v>
      </c>
      <c r="L269" t="s">
        <v>29622</v>
      </c>
      <c r="M269" t="s">
        <v>563</v>
      </c>
      <c r="N269">
        <v>3</v>
      </c>
      <c r="O269" t="s">
        <v>29621</v>
      </c>
      <c r="P269" t="s">
        <v>29620</v>
      </c>
      <c r="Q269" t="s">
        <v>29619</v>
      </c>
      <c r="R269" s="8">
        <v>41609</v>
      </c>
      <c r="S269" s="9">
        <f t="shared" si="32"/>
        <v>2013</v>
      </c>
      <c r="T269" s="9">
        <v>2013</v>
      </c>
      <c r="U269" s="9">
        <f t="shared" si="33"/>
        <v>9</v>
      </c>
      <c r="V269" s="8">
        <v>2013</v>
      </c>
      <c r="W269" t="s">
        <v>1702</v>
      </c>
      <c r="X269" s="2">
        <v>0.28199999999999997</v>
      </c>
      <c r="Y269" s="7">
        <f t="shared" si="39"/>
        <v>7.527828942099783E-3</v>
      </c>
      <c r="AA269">
        <v>16875869</v>
      </c>
      <c r="AB269">
        <v>19700186861</v>
      </c>
      <c r="AC269">
        <v>16875877</v>
      </c>
      <c r="AD269" t="s">
        <v>0</v>
      </c>
      <c r="AE269">
        <v>2013</v>
      </c>
      <c r="AG269">
        <v>713680</v>
      </c>
      <c r="AI269" t="s">
        <v>29618</v>
      </c>
      <c r="AK269" t="s">
        <v>29617</v>
      </c>
      <c r="AL269">
        <v>6</v>
      </c>
      <c r="AM269" s="5">
        <f t="shared" si="34"/>
        <v>0.66666666666666663</v>
      </c>
      <c r="AN269" s="4">
        <f t="shared" si="35"/>
        <v>1.0097185409567082E-3</v>
      </c>
      <c r="AO269" s="3"/>
      <c r="AP269">
        <v>1</v>
      </c>
      <c r="AR269" t="s">
        <v>11</v>
      </c>
      <c r="AT269" s="2">
        <v>1.1739999999999999</v>
      </c>
      <c r="AU269" s="1">
        <f t="shared" si="36"/>
        <v>0.55723958217568592</v>
      </c>
      <c r="AV269" s="1">
        <f t="shared" si="37"/>
        <v>0.42687737415282462</v>
      </c>
      <c r="AW269" s="1">
        <f t="shared" si="38"/>
        <v>0.29651516612996304</v>
      </c>
    </row>
    <row r="270" spans="1:49" x14ac:dyDescent="0.2">
      <c r="A270">
        <v>268</v>
      </c>
      <c r="B270" t="s">
        <v>29616</v>
      </c>
      <c r="C270" t="s">
        <v>29615</v>
      </c>
      <c r="F270" t="s">
        <v>29614</v>
      </c>
      <c r="G270" t="s">
        <v>2</v>
      </c>
      <c r="H270" t="s">
        <v>1</v>
      </c>
      <c r="I270" t="s">
        <v>29613</v>
      </c>
      <c r="J270" t="s">
        <v>29612</v>
      </c>
      <c r="K270" t="s">
        <v>29611</v>
      </c>
      <c r="L270" t="s">
        <v>29610</v>
      </c>
      <c r="M270" t="s">
        <v>809</v>
      </c>
      <c r="N270">
        <v>10</v>
      </c>
      <c r="O270" t="s">
        <v>29609</v>
      </c>
      <c r="P270" t="s">
        <v>29608</v>
      </c>
      <c r="Q270" t="s">
        <v>29607</v>
      </c>
      <c r="R270" s="8">
        <v>41609</v>
      </c>
      <c r="S270" s="9">
        <f t="shared" si="32"/>
        <v>2013</v>
      </c>
      <c r="T270" s="9">
        <v>2013</v>
      </c>
      <c r="U270" s="9">
        <f t="shared" si="33"/>
        <v>9</v>
      </c>
      <c r="V270" s="8">
        <v>2013</v>
      </c>
      <c r="W270" t="s">
        <v>1702</v>
      </c>
      <c r="X270" s="2">
        <v>0.28199999999999997</v>
      </c>
      <c r="Y270" s="7">
        <f t="shared" si="39"/>
        <v>7.527828942099783E-3</v>
      </c>
      <c r="AA270">
        <v>16875869</v>
      </c>
      <c r="AB270">
        <v>19700186861</v>
      </c>
      <c r="AC270">
        <v>16875877</v>
      </c>
      <c r="AD270" t="s">
        <v>0</v>
      </c>
      <c r="AE270">
        <v>2013</v>
      </c>
      <c r="AG270">
        <v>475375</v>
      </c>
      <c r="AI270" t="s">
        <v>29606</v>
      </c>
      <c r="AK270" t="s">
        <v>29605</v>
      </c>
      <c r="AL270">
        <v>14</v>
      </c>
      <c r="AM270" s="5">
        <f t="shared" si="34"/>
        <v>1.5555555555555556</v>
      </c>
      <c r="AN270" s="4">
        <f t="shared" si="35"/>
        <v>2.356009928898986E-3</v>
      </c>
      <c r="AO270" s="3"/>
      <c r="AP270">
        <v>1</v>
      </c>
      <c r="AR270" t="s">
        <v>11</v>
      </c>
      <c r="AT270" s="2">
        <v>1.1739999999999999</v>
      </c>
      <c r="AU270" s="1">
        <f t="shared" si="36"/>
        <v>0.59762832381395437</v>
      </c>
      <c r="AV270" s="1">
        <f t="shared" si="37"/>
        <v>0.49419194354993845</v>
      </c>
      <c r="AW270" s="1">
        <f t="shared" si="38"/>
        <v>0.39075556328592254</v>
      </c>
    </row>
    <row r="271" spans="1:49" x14ac:dyDescent="0.2">
      <c r="A271">
        <v>269</v>
      </c>
      <c r="B271" t="s">
        <v>29604</v>
      </c>
      <c r="C271" t="s">
        <v>29603</v>
      </c>
      <c r="F271" t="s">
        <v>29602</v>
      </c>
      <c r="G271" t="s">
        <v>2</v>
      </c>
      <c r="H271" t="s">
        <v>1</v>
      </c>
      <c r="I271" t="s">
        <v>29601</v>
      </c>
      <c r="J271">
        <v>60025578</v>
      </c>
      <c r="K271" t="s">
        <v>169</v>
      </c>
      <c r="L271" t="s">
        <v>168</v>
      </c>
      <c r="M271" t="s">
        <v>120</v>
      </c>
      <c r="N271">
        <v>4</v>
      </c>
      <c r="O271" t="s">
        <v>29600</v>
      </c>
      <c r="P271" t="s">
        <v>29599</v>
      </c>
      <c r="Q271" t="s">
        <v>167</v>
      </c>
      <c r="R271" s="8">
        <v>41609</v>
      </c>
      <c r="S271" s="9">
        <f t="shared" si="32"/>
        <v>2013</v>
      </c>
      <c r="T271" s="9">
        <v>2013</v>
      </c>
      <c r="U271" s="9">
        <f t="shared" si="33"/>
        <v>9</v>
      </c>
      <c r="V271" s="8">
        <v>41609</v>
      </c>
      <c r="W271" t="s">
        <v>917</v>
      </c>
      <c r="X271" s="2">
        <v>0.2</v>
      </c>
      <c r="Y271" s="7">
        <f t="shared" si="39"/>
        <v>5.3388857745388539E-3</v>
      </c>
      <c r="AA271">
        <v>161136</v>
      </c>
      <c r="AB271">
        <v>16718</v>
      </c>
      <c r="AC271">
        <v>21916349</v>
      </c>
      <c r="AD271" t="s">
        <v>0</v>
      </c>
      <c r="AE271">
        <v>67</v>
      </c>
      <c r="AF271" s="6">
        <v>44541</v>
      </c>
      <c r="AH271" t="s">
        <v>29598</v>
      </c>
      <c r="AI271" t="s">
        <v>29597</v>
      </c>
      <c r="AJ271" t="s">
        <v>29596</v>
      </c>
      <c r="AK271" t="s">
        <v>29595</v>
      </c>
      <c r="AL271">
        <v>0</v>
      </c>
      <c r="AM271" s="5">
        <f t="shared" si="34"/>
        <v>0</v>
      </c>
      <c r="AN271" s="4">
        <f t="shared" si="35"/>
        <v>0</v>
      </c>
      <c r="AO271" s="3"/>
      <c r="AP271">
        <v>0</v>
      </c>
      <c r="AQ271" t="s">
        <v>65</v>
      </c>
      <c r="AR271" t="s">
        <v>29594</v>
      </c>
      <c r="AS271" t="s">
        <v>64</v>
      </c>
      <c r="AT271" s="2">
        <v>0.72599999999999998</v>
      </c>
      <c r="AU271" s="1">
        <f t="shared" si="36"/>
        <v>0.37372200421771973</v>
      </c>
      <c r="AV271" s="1">
        <f t="shared" si="37"/>
        <v>0.2669442887269427</v>
      </c>
      <c r="AW271" s="1">
        <f t="shared" si="38"/>
        <v>0.16016657323616562</v>
      </c>
    </row>
    <row r="272" spans="1:49" x14ac:dyDescent="0.2">
      <c r="A272">
        <v>270</v>
      </c>
      <c r="B272" t="s">
        <v>29593</v>
      </c>
      <c r="C272" t="s">
        <v>29592</v>
      </c>
      <c r="F272" t="s">
        <v>29591</v>
      </c>
      <c r="G272" t="s">
        <v>2</v>
      </c>
      <c r="H272" t="s">
        <v>1</v>
      </c>
      <c r="I272" t="s">
        <v>29590</v>
      </c>
      <c r="J272" t="s">
        <v>29585</v>
      </c>
      <c r="K272" t="s">
        <v>29589</v>
      </c>
      <c r="L272" t="s">
        <v>29588</v>
      </c>
      <c r="M272" t="s">
        <v>124</v>
      </c>
      <c r="N272">
        <v>2</v>
      </c>
      <c r="O272" t="s">
        <v>29587</v>
      </c>
      <c r="P272" t="s">
        <v>29586</v>
      </c>
      <c r="Q272" t="s">
        <v>29585</v>
      </c>
      <c r="R272" s="8">
        <v>41609</v>
      </c>
      <c r="S272" s="9">
        <f t="shared" si="32"/>
        <v>2013</v>
      </c>
      <c r="T272" s="9">
        <v>2013</v>
      </c>
      <c r="U272" s="9">
        <f t="shared" si="33"/>
        <v>9</v>
      </c>
      <c r="V272" s="8">
        <v>2013</v>
      </c>
      <c r="W272" t="s">
        <v>1702</v>
      </c>
      <c r="X272" s="2">
        <v>0.28199999999999997</v>
      </c>
      <c r="Y272" s="7">
        <f t="shared" si="39"/>
        <v>7.527828942099783E-3</v>
      </c>
      <c r="AA272">
        <v>16875869</v>
      </c>
      <c r="AB272">
        <v>19700186861</v>
      </c>
      <c r="AC272">
        <v>16875877</v>
      </c>
      <c r="AD272" t="s">
        <v>0</v>
      </c>
      <c r="AE272">
        <v>2013</v>
      </c>
      <c r="AG272">
        <v>956756</v>
      </c>
      <c r="AI272" t="s">
        <v>29584</v>
      </c>
      <c r="AK272" t="s">
        <v>29583</v>
      </c>
      <c r="AL272">
        <v>2</v>
      </c>
      <c r="AM272" s="5">
        <f t="shared" si="34"/>
        <v>0.22222222222222221</v>
      </c>
      <c r="AN272" s="4">
        <f t="shared" si="35"/>
        <v>3.365728469855694E-4</v>
      </c>
      <c r="AO272" s="3"/>
      <c r="AP272">
        <v>1</v>
      </c>
      <c r="AR272" t="s">
        <v>11</v>
      </c>
      <c r="AT272" s="2">
        <v>1.1739999999999999</v>
      </c>
      <c r="AU272" s="1">
        <f t="shared" si="36"/>
        <v>0.53704521135655181</v>
      </c>
      <c r="AV272" s="1">
        <f t="shared" si="37"/>
        <v>0.39322008945426762</v>
      </c>
      <c r="AW272" s="1">
        <f t="shared" si="38"/>
        <v>0.24939496755198332</v>
      </c>
    </row>
    <row r="273" spans="1:49" x14ac:dyDescent="0.2">
      <c r="A273">
        <v>271</v>
      </c>
      <c r="B273" t="s">
        <v>29582</v>
      </c>
      <c r="C273" t="s">
        <v>29581</v>
      </c>
      <c r="F273" t="s">
        <v>29580</v>
      </c>
      <c r="G273" t="s">
        <v>2</v>
      </c>
      <c r="H273" t="s">
        <v>1</v>
      </c>
      <c r="I273" t="s">
        <v>591</v>
      </c>
      <c r="J273">
        <v>60088583</v>
      </c>
      <c r="K273" t="s">
        <v>590</v>
      </c>
      <c r="L273" t="s">
        <v>121</v>
      </c>
      <c r="M273" t="s">
        <v>120</v>
      </c>
      <c r="N273">
        <v>3</v>
      </c>
      <c r="O273" t="s">
        <v>29579</v>
      </c>
      <c r="P273" t="s">
        <v>29578</v>
      </c>
      <c r="Q273" t="s">
        <v>1067</v>
      </c>
      <c r="R273" s="8">
        <v>41609</v>
      </c>
      <c r="S273" s="9">
        <f t="shared" si="32"/>
        <v>2013</v>
      </c>
      <c r="T273" s="9">
        <v>2013</v>
      </c>
      <c r="U273" s="9">
        <f t="shared" si="33"/>
        <v>9</v>
      </c>
      <c r="V273" s="8">
        <v>41609</v>
      </c>
      <c r="W273" t="s">
        <v>917</v>
      </c>
      <c r="X273" s="2">
        <v>0.2</v>
      </c>
      <c r="Y273" s="7">
        <f t="shared" si="39"/>
        <v>5.3388857745388539E-3</v>
      </c>
      <c r="AA273">
        <v>161136</v>
      </c>
      <c r="AB273">
        <v>16718</v>
      </c>
      <c r="AC273">
        <v>21916349</v>
      </c>
      <c r="AD273" t="s">
        <v>0</v>
      </c>
      <c r="AE273">
        <v>67</v>
      </c>
      <c r="AF273" s="6">
        <v>44541</v>
      </c>
      <c r="AH273" t="s">
        <v>29577</v>
      </c>
      <c r="AI273" t="s">
        <v>29576</v>
      </c>
      <c r="AJ273" t="s">
        <v>29575</v>
      </c>
      <c r="AK273" t="s">
        <v>29574</v>
      </c>
      <c r="AL273">
        <v>0</v>
      </c>
      <c r="AM273" s="5">
        <f t="shared" si="34"/>
        <v>0</v>
      </c>
      <c r="AN273" s="4">
        <f t="shared" si="35"/>
        <v>0</v>
      </c>
      <c r="AO273" s="3"/>
      <c r="AP273">
        <v>0</v>
      </c>
      <c r="AR273" t="s">
        <v>11</v>
      </c>
      <c r="AT273" s="2">
        <v>0.72599999999999998</v>
      </c>
      <c r="AU273" s="1">
        <f t="shared" si="36"/>
        <v>0.37372200421771973</v>
      </c>
      <c r="AV273" s="1">
        <f t="shared" si="37"/>
        <v>0.2669442887269427</v>
      </c>
      <c r="AW273" s="1">
        <f t="shared" si="38"/>
        <v>0.16016657323616562</v>
      </c>
    </row>
    <row r="274" spans="1:49" x14ac:dyDescent="0.2">
      <c r="A274">
        <v>272</v>
      </c>
      <c r="B274" t="s">
        <v>29573</v>
      </c>
      <c r="C274" t="s">
        <v>29572</v>
      </c>
      <c r="F274" t="s">
        <v>29571</v>
      </c>
      <c r="G274" t="s">
        <v>2</v>
      </c>
      <c r="H274" t="s">
        <v>1</v>
      </c>
      <c r="I274" t="s">
        <v>24875</v>
      </c>
      <c r="J274" t="s">
        <v>29570</v>
      </c>
      <c r="K274" t="s">
        <v>29569</v>
      </c>
      <c r="L274" t="s">
        <v>6</v>
      </c>
      <c r="M274" t="s">
        <v>5</v>
      </c>
      <c r="N274">
        <v>5</v>
      </c>
      <c r="O274" t="s">
        <v>29568</v>
      </c>
      <c r="P274" t="s">
        <v>29567</v>
      </c>
      <c r="Q274" t="s">
        <v>29566</v>
      </c>
      <c r="R274" s="8">
        <v>41609</v>
      </c>
      <c r="S274" s="9">
        <f t="shared" si="32"/>
        <v>2013</v>
      </c>
      <c r="T274" s="9">
        <v>2013</v>
      </c>
      <c r="U274" s="9">
        <f t="shared" si="33"/>
        <v>9</v>
      </c>
      <c r="V274" s="8">
        <v>2013</v>
      </c>
      <c r="W274" t="s">
        <v>1702</v>
      </c>
      <c r="X274" s="2">
        <v>0.28199999999999997</v>
      </c>
      <c r="Y274" s="7">
        <f t="shared" si="39"/>
        <v>7.527828942099783E-3</v>
      </c>
      <c r="AA274">
        <v>16875869</v>
      </c>
      <c r="AB274">
        <v>19700186861</v>
      </c>
      <c r="AC274">
        <v>16875877</v>
      </c>
      <c r="AD274" t="s">
        <v>0</v>
      </c>
      <c r="AE274">
        <v>2013</v>
      </c>
      <c r="AG274">
        <v>509589</v>
      </c>
      <c r="AI274" t="s">
        <v>29565</v>
      </c>
      <c r="AK274" t="s">
        <v>29564</v>
      </c>
      <c r="AL274">
        <v>24</v>
      </c>
      <c r="AM274" s="5">
        <f t="shared" si="34"/>
        <v>2.6666666666666665</v>
      </c>
      <c r="AN274" s="4">
        <f t="shared" si="35"/>
        <v>4.0388741638268328E-3</v>
      </c>
      <c r="AO274" s="3"/>
      <c r="AP274">
        <v>1</v>
      </c>
      <c r="AQ274" t="s">
        <v>65</v>
      </c>
      <c r="AR274">
        <v>61139001</v>
      </c>
      <c r="AS274" t="s">
        <v>64</v>
      </c>
      <c r="AT274" s="2">
        <v>1.1739999999999999</v>
      </c>
      <c r="AU274" s="1">
        <f t="shared" si="36"/>
        <v>0.64811425086178975</v>
      </c>
      <c r="AV274" s="1">
        <f t="shared" si="37"/>
        <v>0.57833515529633084</v>
      </c>
      <c r="AW274" s="1">
        <f t="shared" si="38"/>
        <v>0.5085560597308717</v>
      </c>
    </row>
    <row r="275" spans="1:49" x14ac:dyDescent="0.2">
      <c r="A275">
        <v>273</v>
      </c>
      <c r="B275" t="s">
        <v>29563</v>
      </c>
      <c r="C275" t="s">
        <v>29562</v>
      </c>
      <c r="F275" t="s">
        <v>29561</v>
      </c>
      <c r="G275" t="s">
        <v>2</v>
      </c>
      <c r="H275" t="s">
        <v>1</v>
      </c>
      <c r="I275" t="s">
        <v>22727</v>
      </c>
      <c r="J275">
        <v>60009506</v>
      </c>
      <c r="K275" t="s">
        <v>641</v>
      </c>
      <c r="L275" t="s">
        <v>1352</v>
      </c>
      <c r="M275" t="s">
        <v>106</v>
      </c>
      <c r="N275">
        <v>3</v>
      </c>
      <c r="O275" t="s">
        <v>29560</v>
      </c>
      <c r="P275" t="s">
        <v>29559</v>
      </c>
      <c r="Q275" t="s">
        <v>29558</v>
      </c>
      <c r="R275" s="8">
        <v>41609</v>
      </c>
      <c r="S275" s="9">
        <f t="shared" si="32"/>
        <v>2013</v>
      </c>
      <c r="T275" s="9">
        <v>2013</v>
      </c>
      <c r="U275" s="9">
        <f t="shared" si="33"/>
        <v>9</v>
      </c>
      <c r="V275" s="8">
        <v>2013</v>
      </c>
      <c r="W275" t="s">
        <v>1702</v>
      </c>
      <c r="X275" s="2">
        <v>0.28199999999999997</v>
      </c>
      <c r="Y275" s="7">
        <f t="shared" si="39"/>
        <v>7.527828942099783E-3</v>
      </c>
      <c r="AA275">
        <v>16875869</v>
      </c>
      <c r="AB275">
        <v>19700186861</v>
      </c>
      <c r="AC275">
        <v>16875877</v>
      </c>
      <c r="AD275" t="s">
        <v>0</v>
      </c>
      <c r="AE275">
        <v>2013</v>
      </c>
      <c r="AG275">
        <v>389571</v>
      </c>
      <c r="AI275" t="s">
        <v>29557</v>
      </c>
      <c r="AK275" t="s">
        <v>29556</v>
      </c>
      <c r="AL275">
        <v>7</v>
      </c>
      <c r="AM275" s="5">
        <f t="shared" si="34"/>
        <v>0.77777777777777779</v>
      </c>
      <c r="AN275" s="4">
        <f t="shared" si="35"/>
        <v>1.178004964449493E-3</v>
      </c>
      <c r="AO275" s="3"/>
      <c r="AP275">
        <v>1</v>
      </c>
      <c r="AR275" t="s">
        <v>11</v>
      </c>
      <c r="AT275" s="2">
        <v>1.1739999999999999</v>
      </c>
      <c r="AU275" s="1">
        <f t="shared" si="36"/>
        <v>0.56228817488046956</v>
      </c>
      <c r="AV275" s="1">
        <f t="shared" si="37"/>
        <v>0.43529169532746381</v>
      </c>
      <c r="AW275" s="1">
        <f t="shared" si="38"/>
        <v>0.30829521577445795</v>
      </c>
    </row>
    <row r="276" spans="1:49" x14ac:dyDescent="0.2">
      <c r="A276">
        <v>274</v>
      </c>
      <c r="B276" t="s">
        <v>29555</v>
      </c>
      <c r="C276" t="s">
        <v>29554</v>
      </c>
      <c r="F276" t="s">
        <v>29553</v>
      </c>
      <c r="G276" t="s">
        <v>2</v>
      </c>
      <c r="H276" t="s">
        <v>1</v>
      </c>
      <c r="I276" t="s">
        <v>591</v>
      </c>
      <c r="J276">
        <v>60088583</v>
      </c>
      <c r="K276" t="s">
        <v>590</v>
      </c>
      <c r="L276" t="s">
        <v>121</v>
      </c>
      <c r="M276" t="s">
        <v>120</v>
      </c>
      <c r="N276">
        <v>4</v>
      </c>
      <c r="O276" t="s">
        <v>29552</v>
      </c>
      <c r="P276" t="s">
        <v>29551</v>
      </c>
      <c r="Q276" t="s">
        <v>589</v>
      </c>
      <c r="R276" s="8">
        <v>41609</v>
      </c>
      <c r="S276" s="9">
        <f t="shared" si="32"/>
        <v>2013</v>
      </c>
      <c r="T276" s="9">
        <v>2013</v>
      </c>
      <c r="U276" s="9">
        <f t="shared" si="33"/>
        <v>9</v>
      </c>
      <c r="V276" s="8">
        <v>41609</v>
      </c>
      <c r="W276" t="s">
        <v>917</v>
      </c>
      <c r="X276" s="2">
        <v>0.2</v>
      </c>
      <c r="Y276" s="7">
        <f t="shared" si="39"/>
        <v>5.3388857745388539E-3</v>
      </c>
      <c r="AA276">
        <v>161136</v>
      </c>
      <c r="AB276">
        <v>16718</v>
      </c>
      <c r="AC276">
        <v>21916349</v>
      </c>
      <c r="AD276" t="s">
        <v>0</v>
      </c>
      <c r="AE276">
        <v>67</v>
      </c>
      <c r="AF276" s="6">
        <v>44541</v>
      </c>
      <c r="AH276" t="s">
        <v>29550</v>
      </c>
      <c r="AI276" t="s">
        <v>29549</v>
      </c>
      <c r="AJ276" t="s">
        <v>29548</v>
      </c>
      <c r="AK276" t="s">
        <v>29547</v>
      </c>
      <c r="AL276">
        <v>1</v>
      </c>
      <c r="AM276" s="5">
        <f t="shared" si="34"/>
        <v>0.1111111111111111</v>
      </c>
      <c r="AN276" s="4">
        <f t="shared" si="35"/>
        <v>1.682864234927847E-4</v>
      </c>
      <c r="AO276" s="3"/>
      <c r="AP276">
        <v>0</v>
      </c>
      <c r="AR276" t="s">
        <v>11</v>
      </c>
      <c r="AT276" s="2">
        <v>0.72599999999999998</v>
      </c>
      <c r="AU276" s="1">
        <f t="shared" si="36"/>
        <v>0.37877059692250331</v>
      </c>
      <c r="AV276" s="1">
        <f t="shared" si="37"/>
        <v>0.2753586099015819</v>
      </c>
      <c r="AW276" s="1">
        <f t="shared" si="38"/>
        <v>0.17194662288066054</v>
      </c>
    </row>
    <row r="277" spans="1:49" x14ac:dyDescent="0.2">
      <c r="A277">
        <v>275</v>
      </c>
      <c r="B277" t="s">
        <v>29546</v>
      </c>
      <c r="C277" t="s">
        <v>29545</v>
      </c>
      <c r="F277" t="s">
        <v>29544</v>
      </c>
      <c r="G277" t="s">
        <v>2</v>
      </c>
      <c r="H277" t="s">
        <v>1</v>
      </c>
      <c r="I277" t="s">
        <v>1222</v>
      </c>
      <c r="J277">
        <v>60021666</v>
      </c>
      <c r="K277" t="s">
        <v>592</v>
      </c>
      <c r="L277" t="s">
        <v>121</v>
      </c>
      <c r="M277" t="s">
        <v>120</v>
      </c>
      <c r="N277">
        <v>4</v>
      </c>
      <c r="O277" t="s">
        <v>29543</v>
      </c>
      <c r="P277" t="s">
        <v>29542</v>
      </c>
      <c r="Q277" t="s">
        <v>29541</v>
      </c>
      <c r="R277" s="8">
        <v>41609</v>
      </c>
      <c r="S277" s="9">
        <f t="shared" si="32"/>
        <v>2013</v>
      </c>
      <c r="T277" s="9">
        <v>2013</v>
      </c>
      <c r="U277" s="9">
        <f t="shared" si="33"/>
        <v>9</v>
      </c>
      <c r="V277" s="8">
        <v>2013</v>
      </c>
      <c r="W277" t="s">
        <v>1702</v>
      </c>
      <c r="X277" s="2">
        <v>0.28199999999999997</v>
      </c>
      <c r="Y277" s="7">
        <f t="shared" si="39"/>
        <v>7.527828942099783E-3</v>
      </c>
      <c r="AA277">
        <v>16875869</v>
      </c>
      <c r="AB277">
        <v>19700186861</v>
      </c>
      <c r="AC277">
        <v>16875877</v>
      </c>
      <c r="AD277" t="s">
        <v>0</v>
      </c>
      <c r="AE277">
        <v>2013</v>
      </c>
      <c r="AG277">
        <v>295767</v>
      </c>
      <c r="AI277" t="s">
        <v>29540</v>
      </c>
      <c r="AK277" t="s">
        <v>29539</v>
      </c>
      <c r="AL277">
        <v>2</v>
      </c>
      <c r="AM277" s="5">
        <f t="shared" si="34"/>
        <v>0.22222222222222221</v>
      </c>
      <c r="AN277" s="4">
        <f t="shared" si="35"/>
        <v>3.365728469855694E-4</v>
      </c>
      <c r="AO277" s="3"/>
      <c r="AP277">
        <v>1</v>
      </c>
      <c r="AR277" t="s">
        <v>11</v>
      </c>
      <c r="AT277" s="2">
        <v>1.1739999999999999</v>
      </c>
      <c r="AU277" s="1">
        <f t="shared" si="36"/>
        <v>0.53704521135655181</v>
      </c>
      <c r="AV277" s="1">
        <f t="shared" si="37"/>
        <v>0.39322008945426762</v>
      </c>
      <c r="AW277" s="1">
        <f t="shared" si="38"/>
        <v>0.24939496755198332</v>
      </c>
    </row>
    <row r="278" spans="1:49" x14ac:dyDescent="0.2">
      <c r="A278">
        <v>276</v>
      </c>
      <c r="B278" t="s">
        <v>29538</v>
      </c>
      <c r="C278" t="s">
        <v>29537</v>
      </c>
      <c r="F278" t="s">
        <v>29536</v>
      </c>
      <c r="G278" t="s">
        <v>2</v>
      </c>
      <c r="H278" t="s">
        <v>1</v>
      </c>
      <c r="I278" t="s">
        <v>7539</v>
      </c>
      <c r="J278">
        <v>60013183</v>
      </c>
      <c r="K278" t="s">
        <v>29535</v>
      </c>
      <c r="L278" t="s">
        <v>29534</v>
      </c>
      <c r="M278" t="s">
        <v>106</v>
      </c>
      <c r="N278">
        <v>2</v>
      </c>
      <c r="O278" t="s">
        <v>29533</v>
      </c>
      <c r="P278" t="s">
        <v>29532</v>
      </c>
      <c r="Q278" t="s">
        <v>29531</v>
      </c>
      <c r="R278" s="8">
        <v>41609</v>
      </c>
      <c r="S278" s="9">
        <f t="shared" si="32"/>
        <v>2013</v>
      </c>
      <c r="T278" s="9">
        <v>2013</v>
      </c>
      <c r="U278" s="9">
        <f t="shared" si="33"/>
        <v>9</v>
      </c>
      <c r="V278" s="8">
        <v>2013</v>
      </c>
      <c r="W278" t="s">
        <v>1702</v>
      </c>
      <c r="X278" s="2">
        <v>0.28199999999999997</v>
      </c>
      <c r="Y278" s="7">
        <f t="shared" si="39"/>
        <v>7.527828942099783E-3</v>
      </c>
      <c r="AA278">
        <v>16875869</v>
      </c>
      <c r="AB278">
        <v>19700186861</v>
      </c>
      <c r="AC278">
        <v>16875877</v>
      </c>
      <c r="AD278" t="s">
        <v>0</v>
      </c>
      <c r="AE278">
        <v>2013</v>
      </c>
      <c r="AG278">
        <v>816050</v>
      </c>
      <c r="AI278" t="s">
        <v>29530</v>
      </c>
      <c r="AK278" t="s">
        <v>29529</v>
      </c>
      <c r="AL278">
        <v>6</v>
      </c>
      <c r="AM278" s="5">
        <f t="shared" si="34"/>
        <v>0.66666666666666663</v>
      </c>
      <c r="AN278" s="4">
        <f t="shared" si="35"/>
        <v>1.0097185409567082E-3</v>
      </c>
      <c r="AO278" s="3"/>
      <c r="AP278">
        <v>1</v>
      </c>
      <c r="AR278" t="s">
        <v>11</v>
      </c>
      <c r="AT278" s="2">
        <v>1.1739999999999999</v>
      </c>
      <c r="AU278" s="1">
        <f t="shared" si="36"/>
        <v>0.55723958217568592</v>
      </c>
      <c r="AV278" s="1">
        <f t="shared" si="37"/>
        <v>0.42687737415282462</v>
      </c>
      <c r="AW278" s="1">
        <f t="shared" si="38"/>
        <v>0.29651516612996304</v>
      </c>
    </row>
    <row r="279" spans="1:49" x14ac:dyDescent="0.2">
      <c r="A279">
        <v>277</v>
      </c>
      <c r="B279" t="s">
        <v>29528</v>
      </c>
      <c r="C279" t="s">
        <v>29527</v>
      </c>
      <c r="F279" t="s">
        <v>29526</v>
      </c>
      <c r="G279" t="s">
        <v>2</v>
      </c>
      <c r="H279" t="s">
        <v>1</v>
      </c>
      <c r="I279" t="s">
        <v>613</v>
      </c>
      <c r="J279">
        <v>60087534</v>
      </c>
      <c r="K279" t="s">
        <v>29525</v>
      </c>
      <c r="L279" t="s">
        <v>927</v>
      </c>
      <c r="M279" t="s">
        <v>120</v>
      </c>
      <c r="N279">
        <v>6</v>
      </c>
      <c r="O279" t="s">
        <v>29524</v>
      </c>
      <c r="P279" t="s">
        <v>29523</v>
      </c>
      <c r="Q279" t="s">
        <v>29522</v>
      </c>
      <c r="R279" s="8">
        <v>41609</v>
      </c>
      <c r="S279" s="9">
        <f t="shared" si="32"/>
        <v>2013</v>
      </c>
      <c r="T279" s="9">
        <v>2013</v>
      </c>
      <c r="U279" s="9">
        <f t="shared" si="33"/>
        <v>9</v>
      </c>
      <c r="V279" s="8">
        <v>2013</v>
      </c>
      <c r="W279" t="s">
        <v>29521</v>
      </c>
      <c r="X279" s="2">
        <v>0.307</v>
      </c>
      <c r="Y279" s="7">
        <f t="shared" si="39"/>
        <v>8.1951896639171403E-3</v>
      </c>
      <c r="AA279" t="s">
        <v>29520</v>
      </c>
      <c r="AB279">
        <v>144917</v>
      </c>
      <c r="AC279">
        <v>16870042</v>
      </c>
      <c r="AD279" t="s">
        <v>0</v>
      </c>
      <c r="AE279">
        <v>2013</v>
      </c>
      <c r="AG279">
        <v>982713</v>
      </c>
      <c r="AI279" t="s">
        <v>29519</v>
      </c>
      <c r="AK279" t="s">
        <v>29518</v>
      </c>
      <c r="AL279">
        <v>1</v>
      </c>
      <c r="AM279" s="5">
        <f t="shared" si="34"/>
        <v>0.1111111111111111</v>
      </c>
      <c r="AN279" s="4">
        <f t="shared" si="35"/>
        <v>1.682864234927847E-4</v>
      </c>
      <c r="AO279" s="3"/>
      <c r="AP279">
        <v>1</v>
      </c>
      <c r="AQ279" t="s">
        <v>65</v>
      </c>
      <c r="AR279">
        <v>61070203</v>
      </c>
      <c r="AS279" t="s">
        <v>64</v>
      </c>
      <c r="AT279" s="2" t="s">
        <v>10</v>
      </c>
      <c r="AU279" s="1">
        <f t="shared" si="36"/>
        <v>0.57871186917898332</v>
      </c>
      <c r="AV279" s="1">
        <f t="shared" si="37"/>
        <v>0.41817380437049623</v>
      </c>
      <c r="AW279" s="1">
        <f t="shared" si="38"/>
        <v>0.25763573956200914</v>
      </c>
    </row>
    <row r="280" spans="1:49" x14ac:dyDescent="0.2">
      <c r="A280">
        <v>278</v>
      </c>
      <c r="B280" t="s">
        <v>29517</v>
      </c>
      <c r="C280" t="s">
        <v>29516</v>
      </c>
      <c r="F280" t="s">
        <v>29515</v>
      </c>
      <c r="G280" t="s">
        <v>2</v>
      </c>
      <c r="H280" t="s">
        <v>1</v>
      </c>
      <c r="I280" t="s">
        <v>29514</v>
      </c>
      <c r="J280">
        <v>60016912</v>
      </c>
      <c r="K280" t="s">
        <v>1171</v>
      </c>
      <c r="L280" t="s">
        <v>314</v>
      </c>
      <c r="M280" t="s">
        <v>313</v>
      </c>
      <c r="N280">
        <v>3</v>
      </c>
      <c r="O280" t="s">
        <v>29513</v>
      </c>
      <c r="P280" t="s">
        <v>29512</v>
      </c>
      <c r="Q280" t="s">
        <v>29511</v>
      </c>
      <c r="R280" s="8">
        <v>41609</v>
      </c>
      <c r="S280" s="9">
        <f t="shared" si="32"/>
        <v>2013</v>
      </c>
      <c r="T280" s="9">
        <v>2013</v>
      </c>
      <c r="U280" s="9">
        <f t="shared" si="33"/>
        <v>9</v>
      </c>
      <c r="V280" s="8">
        <v>41609</v>
      </c>
      <c r="W280" t="s">
        <v>2263</v>
      </c>
      <c r="X280" s="2">
        <v>0.50800000000000001</v>
      </c>
      <c r="Y280" s="7">
        <f t="shared" si="39"/>
        <v>1.356076986732869E-2</v>
      </c>
      <c r="AA280">
        <v>16735447</v>
      </c>
      <c r="AB280">
        <v>19700177325</v>
      </c>
      <c r="AD280" t="s">
        <v>0</v>
      </c>
      <c r="AE280">
        <v>10</v>
      </c>
      <c r="AF280">
        <v>12</v>
      </c>
      <c r="AH280" t="s">
        <v>29510</v>
      </c>
      <c r="AI280" t="s">
        <v>29509</v>
      </c>
      <c r="AJ280" t="s">
        <v>29508</v>
      </c>
      <c r="AK280" t="s">
        <v>29507</v>
      </c>
      <c r="AL280">
        <v>6</v>
      </c>
      <c r="AM280" s="5">
        <f t="shared" si="34"/>
        <v>0.66666666666666663</v>
      </c>
      <c r="AN280" s="4">
        <f t="shared" si="35"/>
        <v>1.0097185409567082E-3</v>
      </c>
      <c r="AO280" s="3"/>
      <c r="AP280">
        <v>0</v>
      </c>
      <c r="AR280" t="s">
        <v>11</v>
      </c>
      <c r="AT280" s="2">
        <v>2.6880000000000002</v>
      </c>
      <c r="AU280" s="1">
        <f t="shared" si="36"/>
        <v>0.97954544694170953</v>
      </c>
      <c r="AV280" s="1">
        <f t="shared" si="37"/>
        <v>0.7285244204142699</v>
      </c>
      <c r="AW280" s="1">
        <f t="shared" si="38"/>
        <v>0.47750339388683033</v>
      </c>
    </row>
    <row r="281" spans="1:49" x14ac:dyDescent="0.2">
      <c r="A281">
        <v>279</v>
      </c>
      <c r="B281" t="s">
        <v>29506</v>
      </c>
      <c r="F281" t="s">
        <v>29505</v>
      </c>
      <c r="G281" t="s">
        <v>2</v>
      </c>
      <c r="H281" t="s">
        <v>1</v>
      </c>
      <c r="I281" t="s">
        <v>2616</v>
      </c>
      <c r="J281">
        <v>60028189</v>
      </c>
      <c r="K281" t="s">
        <v>2615</v>
      </c>
      <c r="L281" t="s">
        <v>422</v>
      </c>
      <c r="M281" t="s">
        <v>14</v>
      </c>
      <c r="N281">
        <v>2</v>
      </c>
      <c r="O281" t="s">
        <v>29504</v>
      </c>
      <c r="P281" t="s">
        <v>29503</v>
      </c>
      <c r="Q281" t="s">
        <v>29502</v>
      </c>
      <c r="R281" s="8">
        <v>41609</v>
      </c>
      <c r="S281" s="9">
        <f t="shared" si="32"/>
        <v>2013</v>
      </c>
      <c r="T281" s="9">
        <v>2013</v>
      </c>
      <c r="U281" s="9">
        <f t="shared" si="33"/>
        <v>9</v>
      </c>
      <c r="V281" s="8">
        <v>2013</v>
      </c>
      <c r="W281" t="s">
        <v>29501</v>
      </c>
      <c r="X281" s="2">
        <v>0.78800000000000003</v>
      </c>
      <c r="Y281" s="7">
        <f t="shared" si="39"/>
        <v>2.1035209951683086E-2</v>
      </c>
      <c r="AA281">
        <v>15462218</v>
      </c>
      <c r="AB281">
        <v>24364</v>
      </c>
      <c r="AC281">
        <v>15462226</v>
      </c>
      <c r="AD281" t="s">
        <v>0</v>
      </c>
      <c r="AE281">
        <v>37</v>
      </c>
      <c r="AF281">
        <v>2</v>
      </c>
      <c r="AH281" t="s">
        <v>3829</v>
      </c>
      <c r="AI281" t="s">
        <v>29500</v>
      </c>
      <c r="AJ281" t="s">
        <v>29499</v>
      </c>
      <c r="AK281" t="s">
        <v>29498</v>
      </c>
      <c r="AL281">
        <v>6</v>
      </c>
      <c r="AM281" s="5">
        <f t="shared" si="34"/>
        <v>0.66666666666666663</v>
      </c>
      <c r="AN281" s="4">
        <f t="shared" si="35"/>
        <v>1.0097185409567082E-3</v>
      </c>
      <c r="AO281" s="3"/>
      <c r="AP281">
        <v>0</v>
      </c>
      <c r="AR281" t="s">
        <v>11</v>
      </c>
      <c r="AT281" s="2" t="s">
        <v>10</v>
      </c>
      <c r="AU281" s="1">
        <f t="shared" si="36"/>
        <v>1.5027562528465173</v>
      </c>
      <c r="AV281" s="1">
        <f t="shared" si="37"/>
        <v>1.1022464246319899</v>
      </c>
      <c r="AW281" s="1">
        <f t="shared" si="38"/>
        <v>0.70173659641746211</v>
      </c>
    </row>
    <row r="282" spans="1:49" x14ac:dyDescent="0.2">
      <c r="A282">
        <v>280</v>
      </c>
      <c r="B282" t="s">
        <v>29497</v>
      </c>
      <c r="F282" t="s">
        <v>29496</v>
      </c>
      <c r="G282" t="s">
        <v>2</v>
      </c>
      <c r="H282" t="s">
        <v>1</v>
      </c>
      <c r="I282" t="s">
        <v>29495</v>
      </c>
      <c r="J282">
        <v>60029304</v>
      </c>
      <c r="K282" t="s">
        <v>29494</v>
      </c>
      <c r="L282" t="s">
        <v>29493</v>
      </c>
      <c r="M282" t="s">
        <v>23</v>
      </c>
      <c r="N282">
        <v>1</v>
      </c>
      <c r="O282" t="s">
        <v>29492</v>
      </c>
      <c r="P282">
        <v>56027637000</v>
      </c>
      <c r="Q282">
        <v>60029304</v>
      </c>
      <c r="R282" s="8">
        <v>41609</v>
      </c>
      <c r="S282" s="9">
        <f t="shared" si="32"/>
        <v>2013</v>
      </c>
      <c r="T282" s="9">
        <v>2013</v>
      </c>
      <c r="U282" s="9">
        <f t="shared" si="33"/>
        <v>9</v>
      </c>
      <c r="V282" s="8">
        <v>2013</v>
      </c>
      <c r="W282" t="s">
        <v>29491</v>
      </c>
      <c r="X282" s="2">
        <v>0.255</v>
      </c>
      <c r="Y282" s="7">
        <f t="shared" si="39"/>
        <v>6.8070793625370392E-3</v>
      </c>
      <c r="AA282" t="s">
        <v>29490</v>
      </c>
      <c r="AB282">
        <v>21992</v>
      </c>
      <c r="AD282" t="s">
        <v>0</v>
      </c>
      <c r="AE282">
        <v>44</v>
      </c>
      <c r="AF282">
        <v>2</v>
      </c>
      <c r="AH282" t="s">
        <v>29489</v>
      </c>
      <c r="AL282">
        <v>1</v>
      </c>
      <c r="AM282" s="5">
        <f t="shared" si="34"/>
        <v>0.1111111111111111</v>
      </c>
      <c r="AN282" s="4">
        <f t="shared" si="35"/>
        <v>1.682864234927847E-4</v>
      </c>
      <c r="AO282" s="3"/>
      <c r="AP282">
        <v>0</v>
      </c>
      <c r="AR282" t="s">
        <v>11</v>
      </c>
      <c r="AT282" s="2" t="s">
        <v>10</v>
      </c>
      <c r="AU282" s="1">
        <f t="shared" si="36"/>
        <v>0.48154414808237628</v>
      </c>
      <c r="AV282" s="1">
        <f t="shared" si="37"/>
        <v>0.34876828930149117</v>
      </c>
      <c r="AW282" s="1">
        <f t="shared" si="38"/>
        <v>0.2159924305206061</v>
      </c>
    </row>
    <row r="283" spans="1:49" x14ac:dyDescent="0.2">
      <c r="A283">
        <v>281</v>
      </c>
      <c r="B283" t="s">
        <v>29488</v>
      </c>
      <c r="F283" t="s">
        <v>29487</v>
      </c>
      <c r="G283" t="s">
        <v>2</v>
      </c>
      <c r="H283" t="s">
        <v>1</v>
      </c>
      <c r="I283" t="s">
        <v>29486</v>
      </c>
      <c r="J283" t="s">
        <v>29485</v>
      </c>
      <c r="K283" t="s">
        <v>29484</v>
      </c>
      <c r="L283" t="s">
        <v>29483</v>
      </c>
      <c r="M283" t="s">
        <v>876</v>
      </c>
      <c r="N283">
        <v>3</v>
      </c>
      <c r="O283" t="s">
        <v>29482</v>
      </c>
      <c r="P283" t="s">
        <v>29481</v>
      </c>
      <c r="Q283" t="s">
        <v>29480</v>
      </c>
      <c r="R283" s="8">
        <v>41609</v>
      </c>
      <c r="S283" s="9">
        <f t="shared" si="32"/>
        <v>2013</v>
      </c>
      <c r="T283" s="9">
        <v>2013</v>
      </c>
      <c r="U283" s="9">
        <f t="shared" si="33"/>
        <v>9</v>
      </c>
      <c r="V283" s="8">
        <v>2013</v>
      </c>
      <c r="W283" t="s">
        <v>628</v>
      </c>
      <c r="X283" s="2">
        <v>0.19</v>
      </c>
      <c r="Y283" s="7">
        <f t="shared" si="39"/>
        <v>5.0719414858119115E-3</v>
      </c>
      <c r="AA283">
        <v>332097</v>
      </c>
      <c r="AB283">
        <v>18700</v>
      </c>
      <c r="AD283" t="s">
        <v>0</v>
      </c>
      <c r="AE283">
        <v>89</v>
      </c>
      <c r="AF283">
        <v>11</v>
      </c>
      <c r="AH283" t="s">
        <v>27736</v>
      </c>
      <c r="AI283" t="s">
        <v>29479</v>
      </c>
      <c r="AJ283" t="s">
        <v>29478</v>
      </c>
      <c r="AK283" t="s">
        <v>29477</v>
      </c>
      <c r="AL283">
        <v>4</v>
      </c>
      <c r="AM283" s="5">
        <f t="shared" si="34"/>
        <v>0.44444444444444442</v>
      </c>
      <c r="AN283" s="4">
        <f t="shared" si="35"/>
        <v>6.7314569397113879E-4</v>
      </c>
      <c r="AO283" s="3"/>
      <c r="AP283">
        <v>0</v>
      </c>
      <c r="AR283" t="s">
        <v>11</v>
      </c>
      <c r="AT283" s="2" t="s">
        <v>10</v>
      </c>
      <c r="AU283" s="1">
        <f t="shared" si="36"/>
        <v>0.37523027482596794</v>
      </c>
      <c r="AV283" s="1">
        <f t="shared" si="37"/>
        <v>0.28725435898915253</v>
      </c>
      <c r="AW283" s="1">
        <f t="shared" si="38"/>
        <v>0.19927844315233706</v>
      </c>
    </row>
    <row r="284" spans="1:49" x14ac:dyDescent="0.2">
      <c r="A284">
        <v>282</v>
      </c>
      <c r="B284" t="s">
        <v>29476</v>
      </c>
      <c r="F284" t="s">
        <v>29475</v>
      </c>
      <c r="G284" t="s">
        <v>2</v>
      </c>
      <c r="H284" t="s">
        <v>1</v>
      </c>
      <c r="I284" t="s">
        <v>29474</v>
      </c>
      <c r="J284">
        <v>60004060</v>
      </c>
      <c r="K284" t="s">
        <v>29473</v>
      </c>
      <c r="L284" t="s">
        <v>29472</v>
      </c>
      <c r="M284" t="s">
        <v>2277</v>
      </c>
      <c r="N284">
        <v>3</v>
      </c>
      <c r="O284" t="s">
        <v>29471</v>
      </c>
      <c r="P284" t="s">
        <v>29470</v>
      </c>
      <c r="Q284" t="s">
        <v>29469</v>
      </c>
      <c r="R284" s="8">
        <v>41609</v>
      </c>
      <c r="S284" s="9">
        <f t="shared" si="32"/>
        <v>2013</v>
      </c>
      <c r="T284" s="9">
        <v>2013</v>
      </c>
      <c r="U284" s="9">
        <f t="shared" si="33"/>
        <v>9</v>
      </c>
      <c r="V284" s="8">
        <v>2013</v>
      </c>
      <c r="W284" t="s">
        <v>628</v>
      </c>
      <c r="X284" s="2">
        <v>0.19</v>
      </c>
      <c r="Y284" s="7">
        <f t="shared" si="39"/>
        <v>5.0719414858119115E-3</v>
      </c>
      <c r="AA284">
        <v>332097</v>
      </c>
      <c r="AB284">
        <v>18700</v>
      </c>
      <c r="AD284" t="s">
        <v>0</v>
      </c>
      <c r="AE284">
        <v>89</v>
      </c>
      <c r="AF284">
        <v>11</v>
      </c>
      <c r="AH284" t="s">
        <v>13196</v>
      </c>
      <c r="AI284" t="s">
        <v>29468</v>
      </c>
      <c r="AJ284" t="s">
        <v>29467</v>
      </c>
      <c r="AK284" t="s">
        <v>29466</v>
      </c>
      <c r="AL284">
        <v>4</v>
      </c>
      <c r="AM284" s="5">
        <f t="shared" si="34"/>
        <v>0.44444444444444442</v>
      </c>
      <c r="AN284" s="4">
        <f t="shared" si="35"/>
        <v>6.7314569397113879E-4</v>
      </c>
      <c r="AO284" s="3"/>
      <c r="AP284">
        <v>0</v>
      </c>
      <c r="AR284" t="s">
        <v>11</v>
      </c>
      <c r="AT284" s="2" t="s">
        <v>10</v>
      </c>
      <c r="AU284" s="1">
        <f t="shared" si="36"/>
        <v>0.37523027482596794</v>
      </c>
      <c r="AV284" s="1">
        <f t="shared" si="37"/>
        <v>0.28725435898915253</v>
      </c>
      <c r="AW284" s="1">
        <f t="shared" si="38"/>
        <v>0.19927844315233706</v>
      </c>
    </row>
    <row r="285" spans="1:49" x14ac:dyDescent="0.2">
      <c r="A285">
        <v>283</v>
      </c>
      <c r="B285" t="s">
        <v>29465</v>
      </c>
      <c r="F285" t="s">
        <v>29464</v>
      </c>
      <c r="G285" t="s">
        <v>2</v>
      </c>
      <c r="H285" t="s">
        <v>1</v>
      </c>
      <c r="I285" t="s">
        <v>29463</v>
      </c>
      <c r="J285">
        <v>60019987</v>
      </c>
      <c r="K285" t="s">
        <v>12630</v>
      </c>
      <c r="L285" t="s">
        <v>1596</v>
      </c>
      <c r="M285" t="s">
        <v>629</v>
      </c>
      <c r="N285">
        <v>1</v>
      </c>
      <c r="O285" t="s">
        <v>29462</v>
      </c>
      <c r="P285">
        <v>35612500600</v>
      </c>
      <c r="Q285">
        <v>60019987</v>
      </c>
      <c r="R285" s="8">
        <v>41609</v>
      </c>
      <c r="S285" s="9">
        <f t="shared" si="32"/>
        <v>2013</v>
      </c>
      <c r="T285" s="9">
        <v>2013</v>
      </c>
      <c r="U285" s="9">
        <f t="shared" si="33"/>
        <v>9</v>
      </c>
      <c r="V285" s="8">
        <v>41609</v>
      </c>
      <c r="W285" t="s">
        <v>14086</v>
      </c>
      <c r="X285" s="2">
        <v>0.13400000000000001</v>
      </c>
      <c r="Y285" s="7">
        <f t="shared" si="39"/>
        <v>3.5770534689410324E-3</v>
      </c>
      <c r="AA285">
        <v>14505835</v>
      </c>
      <c r="AB285">
        <v>21100218075</v>
      </c>
      <c r="AD285" t="s">
        <v>0</v>
      </c>
      <c r="AE285">
        <v>19</v>
      </c>
      <c r="AF285">
        <v>2</v>
      </c>
      <c r="AH285" s="10">
        <v>41699</v>
      </c>
      <c r="AI285" t="s">
        <v>29461</v>
      </c>
      <c r="AJ285" t="s">
        <v>29460</v>
      </c>
      <c r="AK285" t="s">
        <v>29459</v>
      </c>
      <c r="AL285">
        <v>34</v>
      </c>
      <c r="AM285" s="5">
        <f t="shared" si="34"/>
        <v>3.7777777777777777</v>
      </c>
      <c r="AN285" s="4">
        <f t="shared" si="35"/>
        <v>5.72173839875468E-3</v>
      </c>
      <c r="AO285" s="3"/>
      <c r="AP285">
        <v>0</v>
      </c>
      <c r="AR285" t="s">
        <v>11</v>
      </c>
      <c r="AT285" s="2" t="s">
        <v>10</v>
      </c>
      <c r="AU285" s="1">
        <f t="shared" si="36"/>
        <v>0.42204589478851262</v>
      </c>
      <c r="AV285" s="1">
        <f t="shared" si="37"/>
        <v>0.46493959338478563</v>
      </c>
      <c r="AW285" s="1">
        <f t="shared" si="38"/>
        <v>0.50783329198105853</v>
      </c>
    </row>
    <row r="286" spans="1:49" x14ac:dyDescent="0.2">
      <c r="A286">
        <v>284</v>
      </c>
      <c r="B286" t="s">
        <v>29458</v>
      </c>
      <c r="F286" t="s">
        <v>29457</v>
      </c>
      <c r="G286" t="s">
        <v>2</v>
      </c>
      <c r="H286" t="s">
        <v>1</v>
      </c>
      <c r="I286" t="s">
        <v>29456</v>
      </c>
      <c r="J286" t="s">
        <v>29455</v>
      </c>
      <c r="K286" t="s">
        <v>29454</v>
      </c>
      <c r="L286" t="s">
        <v>39</v>
      </c>
      <c r="M286" t="s">
        <v>38</v>
      </c>
      <c r="N286">
        <v>3</v>
      </c>
      <c r="O286" t="s">
        <v>29453</v>
      </c>
      <c r="P286" t="s">
        <v>29452</v>
      </c>
      <c r="Q286" t="s">
        <v>29451</v>
      </c>
      <c r="R286" s="8">
        <v>41609</v>
      </c>
      <c r="S286" s="9">
        <f t="shared" si="32"/>
        <v>2013</v>
      </c>
      <c r="T286" s="9">
        <v>2013</v>
      </c>
      <c r="U286" s="9">
        <f t="shared" si="33"/>
        <v>9</v>
      </c>
      <c r="V286" s="8">
        <v>41609</v>
      </c>
      <c r="W286" t="s">
        <v>14086</v>
      </c>
      <c r="X286" s="2">
        <v>0.13400000000000001</v>
      </c>
      <c r="Y286" s="7">
        <f t="shared" si="39"/>
        <v>3.5770534689410324E-3</v>
      </c>
      <c r="AA286">
        <v>14505835</v>
      </c>
      <c r="AB286">
        <v>21100218075</v>
      </c>
      <c r="AD286" t="s">
        <v>0</v>
      </c>
      <c r="AE286">
        <v>19</v>
      </c>
      <c r="AF286">
        <v>2</v>
      </c>
      <c r="AH286" t="s">
        <v>29450</v>
      </c>
      <c r="AI286" t="s">
        <v>29449</v>
      </c>
      <c r="AJ286" t="s">
        <v>29448</v>
      </c>
      <c r="AK286" t="s">
        <v>29447</v>
      </c>
      <c r="AL286">
        <v>4</v>
      </c>
      <c r="AM286" s="5">
        <f t="shared" si="34"/>
        <v>0.44444444444444442</v>
      </c>
      <c r="AN286" s="4">
        <f t="shared" si="35"/>
        <v>6.7314569397113879E-4</v>
      </c>
      <c r="AO286" s="3"/>
      <c r="AP286">
        <v>0</v>
      </c>
      <c r="AR286" t="s">
        <v>11</v>
      </c>
      <c r="AT286" s="2" t="s">
        <v>10</v>
      </c>
      <c r="AU286" s="1">
        <f t="shared" si="36"/>
        <v>0.2705881136450064</v>
      </c>
      <c r="AV286" s="1">
        <f t="shared" si="37"/>
        <v>0.21250995814560855</v>
      </c>
      <c r="AW286" s="1">
        <f t="shared" si="38"/>
        <v>0.15443180264621068</v>
      </c>
    </row>
    <row r="287" spans="1:49" x14ac:dyDescent="0.2">
      <c r="A287">
        <v>285</v>
      </c>
      <c r="B287" t="s">
        <v>29446</v>
      </c>
      <c r="F287" t="s">
        <v>29445</v>
      </c>
      <c r="G287" t="s">
        <v>2</v>
      </c>
      <c r="H287" t="s">
        <v>1</v>
      </c>
      <c r="I287" t="s">
        <v>29444</v>
      </c>
      <c r="J287">
        <v>60068815</v>
      </c>
      <c r="K287" t="s">
        <v>2012</v>
      </c>
      <c r="L287" t="s">
        <v>2011</v>
      </c>
      <c r="M287" t="s">
        <v>2010</v>
      </c>
      <c r="N287">
        <v>2</v>
      </c>
      <c r="O287" t="s">
        <v>29443</v>
      </c>
      <c r="P287" t="s">
        <v>29442</v>
      </c>
      <c r="Q287" t="s">
        <v>8953</v>
      </c>
      <c r="R287" s="8">
        <v>41609</v>
      </c>
      <c r="S287" s="9">
        <f t="shared" si="32"/>
        <v>2013</v>
      </c>
      <c r="T287" s="9">
        <v>2013</v>
      </c>
      <c r="U287" s="9">
        <f t="shared" si="33"/>
        <v>9</v>
      </c>
      <c r="V287" s="8">
        <v>41609</v>
      </c>
      <c r="W287" t="s">
        <v>14086</v>
      </c>
      <c r="X287" s="2">
        <v>0.13400000000000001</v>
      </c>
      <c r="Y287" s="7">
        <f t="shared" si="39"/>
        <v>3.5770534689410324E-3</v>
      </c>
      <c r="AA287">
        <v>14505835</v>
      </c>
      <c r="AB287">
        <v>21100218075</v>
      </c>
      <c r="AD287" t="s">
        <v>0</v>
      </c>
      <c r="AE287">
        <v>19</v>
      </c>
      <c r="AF287">
        <v>2</v>
      </c>
      <c r="AH287" t="s">
        <v>610</v>
      </c>
      <c r="AI287" t="s">
        <v>29441</v>
      </c>
      <c r="AJ287" t="s">
        <v>29440</v>
      </c>
      <c r="AK287" t="s">
        <v>29439</v>
      </c>
      <c r="AL287">
        <v>0</v>
      </c>
      <c r="AM287" s="5">
        <f t="shared" si="34"/>
        <v>0</v>
      </c>
      <c r="AN287" s="4">
        <f t="shared" si="35"/>
        <v>0</v>
      </c>
      <c r="AO287" s="3"/>
      <c r="AP287">
        <v>0</v>
      </c>
      <c r="AR287" t="s">
        <v>11</v>
      </c>
      <c r="AT287" s="2" t="s">
        <v>10</v>
      </c>
      <c r="AU287" s="1">
        <f t="shared" si="36"/>
        <v>0.25039374282587229</v>
      </c>
      <c r="AV287" s="1">
        <f t="shared" si="37"/>
        <v>0.17885267344705164</v>
      </c>
      <c r="AW287" s="1">
        <f t="shared" si="38"/>
        <v>0.10731160406823098</v>
      </c>
    </row>
    <row r="288" spans="1:49" x14ac:dyDescent="0.2">
      <c r="A288">
        <v>286</v>
      </c>
      <c r="B288" t="s">
        <v>29438</v>
      </c>
      <c r="C288" t="s">
        <v>29437</v>
      </c>
      <c r="F288" t="s">
        <v>29436</v>
      </c>
      <c r="G288" t="s">
        <v>2</v>
      </c>
      <c r="H288" t="s">
        <v>1</v>
      </c>
      <c r="I288" t="s">
        <v>29435</v>
      </c>
      <c r="J288" t="s">
        <v>29434</v>
      </c>
      <c r="K288" t="s">
        <v>29433</v>
      </c>
      <c r="L288" t="s">
        <v>29432</v>
      </c>
      <c r="M288" t="s">
        <v>618</v>
      </c>
      <c r="N288">
        <v>5</v>
      </c>
      <c r="O288" t="s">
        <v>29431</v>
      </c>
      <c r="P288" t="s">
        <v>29430</v>
      </c>
      <c r="Q288" t="s">
        <v>29429</v>
      </c>
      <c r="R288" s="8">
        <v>41609</v>
      </c>
      <c r="S288" s="9">
        <f t="shared" si="32"/>
        <v>2013</v>
      </c>
      <c r="T288" s="9">
        <v>2013</v>
      </c>
      <c r="U288" s="9">
        <f t="shared" si="33"/>
        <v>9</v>
      </c>
      <c r="V288" s="8">
        <v>2013</v>
      </c>
      <c r="W288" t="s">
        <v>2953</v>
      </c>
      <c r="X288" s="2" t="s">
        <v>10</v>
      </c>
      <c r="Y288" s="7" t="e">
        <f t="shared" si="39"/>
        <v>#VALUE!</v>
      </c>
      <c r="AA288">
        <v>18184952</v>
      </c>
      <c r="AB288">
        <v>20500195146</v>
      </c>
      <c r="AC288">
        <v>19916426</v>
      </c>
      <c r="AD288" t="s">
        <v>0</v>
      </c>
      <c r="AE288">
        <v>28</v>
      </c>
      <c r="AF288">
        <v>8</v>
      </c>
      <c r="AH288" t="s">
        <v>29428</v>
      </c>
      <c r="AI288" t="s">
        <v>29427</v>
      </c>
      <c r="AJ288" t="s">
        <v>29426</v>
      </c>
      <c r="AK288" t="s">
        <v>29425</v>
      </c>
      <c r="AL288">
        <v>0</v>
      </c>
      <c r="AM288" s="5">
        <f t="shared" si="34"/>
        <v>0</v>
      </c>
      <c r="AN288" s="4">
        <f t="shared" si="35"/>
        <v>0</v>
      </c>
      <c r="AO288" s="3"/>
      <c r="AP288">
        <v>0</v>
      </c>
      <c r="AR288" t="s">
        <v>11</v>
      </c>
      <c r="AT288" s="2" t="s">
        <v>10</v>
      </c>
      <c r="AU288" s="1" t="e">
        <f t="shared" si="36"/>
        <v>#VALUE!</v>
      </c>
      <c r="AV288" s="1" t="e">
        <f t="shared" si="37"/>
        <v>#VALUE!</v>
      </c>
      <c r="AW288" s="1" t="e">
        <f t="shared" si="38"/>
        <v>#VALUE!</v>
      </c>
    </row>
    <row r="289" spans="1:49" x14ac:dyDescent="0.2">
      <c r="A289">
        <v>287</v>
      </c>
      <c r="B289" t="s">
        <v>29424</v>
      </c>
      <c r="C289" t="s">
        <v>29423</v>
      </c>
      <c r="F289" t="s">
        <v>29422</v>
      </c>
      <c r="G289" t="s">
        <v>2</v>
      </c>
      <c r="H289" t="s">
        <v>1</v>
      </c>
      <c r="I289" t="s">
        <v>29421</v>
      </c>
      <c r="J289">
        <v>60029276</v>
      </c>
      <c r="K289" t="s">
        <v>29420</v>
      </c>
      <c r="L289" t="s">
        <v>1816</v>
      </c>
      <c r="M289" t="s">
        <v>1815</v>
      </c>
      <c r="N289">
        <v>1</v>
      </c>
      <c r="O289" t="s">
        <v>29419</v>
      </c>
      <c r="P289">
        <v>6701447215</v>
      </c>
      <c r="Q289">
        <v>60029276</v>
      </c>
      <c r="R289" s="8">
        <v>41609</v>
      </c>
      <c r="S289" s="9">
        <f t="shared" si="32"/>
        <v>2013</v>
      </c>
      <c r="T289" s="9">
        <v>2013</v>
      </c>
      <c r="U289" s="9">
        <f t="shared" si="33"/>
        <v>9</v>
      </c>
      <c r="V289" s="8">
        <v>41609</v>
      </c>
      <c r="W289" t="s">
        <v>29418</v>
      </c>
      <c r="X289" s="2">
        <v>0.623</v>
      </c>
      <c r="Y289" s="7">
        <f t="shared" si="39"/>
        <v>1.6630629187688529E-2</v>
      </c>
      <c r="AA289">
        <v>17422132</v>
      </c>
      <c r="AB289">
        <v>144950</v>
      </c>
      <c r="AC289">
        <v>17422140</v>
      </c>
      <c r="AD289" t="s">
        <v>0</v>
      </c>
      <c r="AE289">
        <v>10</v>
      </c>
      <c r="AF289">
        <v>6</v>
      </c>
      <c r="AG289">
        <v>65003</v>
      </c>
      <c r="AI289" t="s">
        <v>29417</v>
      </c>
      <c r="AJ289" t="s">
        <v>29416</v>
      </c>
      <c r="AK289" t="s">
        <v>29415</v>
      </c>
      <c r="AL289">
        <v>3</v>
      </c>
      <c r="AM289" s="5">
        <f t="shared" si="34"/>
        <v>0.33333333333333331</v>
      </c>
      <c r="AN289" s="4">
        <f t="shared" si="35"/>
        <v>5.048592704783541E-4</v>
      </c>
      <c r="AO289" s="3"/>
      <c r="AP289">
        <v>0</v>
      </c>
      <c r="AR289" t="s">
        <v>11</v>
      </c>
      <c r="AS289" t="s">
        <v>29414</v>
      </c>
      <c r="AT289" s="2">
        <v>2.0870000000000002</v>
      </c>
      <c r="AU289" s="1">
        <f t="shared" si="36"/>
        <v>1.1792898212525476</v>
      </c>
      <c r="AV289" s="1">
        <f t="shared" si="37"/>
        <v>0.85677442290834416</v>
      </c>
      <c r="AW289" s="1">
        <f t="shared" si="38"/>
        <v>0.53425902456414065</v>
      </c>
    </row>
    <row r="290" spans="1:49" x14ac:dyDescent="0.2">
      <c r="A290">
        <v>288</v>
      </c>
      <c r="B290" t="s">
        <v>29413</v>
      </c>
      <c r="C290" t="s">
        <v>29412</v>
      </c>
      <c r="F290" t="s">
        <v>29411</v>
      </c>
      <c r="G290" t="s">
        <v>2</v>
      </c>
      <c r="H290" t="s">
        <v>1</v>
      </c>
      <c r="I290" t="s">
        <v>29410</v>
      </c>
      <c r="J290" t="s">
        <v>29409</v>
      </c>
      <c r="K290" t="s">
        <v>29408</v>
      </c>
      <c r="L290" t="s">
        <v>456</v>
      </c>
      <c r="M290" t="s">
        <v>455</v>
      </c>
      <c r="N290">
        <v>3</v>
      </c>
      <c r="O290" t="s">
        <v>29407</v>
      </c>
      <c r="P290" t="s">
        <v>29406</v>
      </c>
      <c r="Q290" t="s">
        <v>29405</v>
      </c>
      <c r="R290" s="8">
        <v>41609</v>
      </c>
      <c r="S290" s="9">
        <f t="shared" si="32"/>
        <v>2013</v>
      </c>
      <c r="T290" s="9">
        <v>2013</v>
      </c>
      <c r="U290" s="9">
        <f t="shared" si="33"/>
        <v>9</v>
      </c>
      <c r="V290" s="8">
        <v>2013</v>
      </c>
      <c r="W290" t="s">
        <v>2953</v>
      </c>
      <c r="X290" s="2" t="s">
        <v>10</v>
      </c>
      <c r="Y290" s="7" t="e">
        <f t="shared" si="39"/>
        <v>#VALUE!</v>
      </c>
      <c r="AA290">
        <v>18184952</v>
      </c>
      <c r="AB290">
        <v>20500195146</v>
      </c>
      <c r="AC290">
        <v>19916426</v>
      </c>
      <c r="AD290" t="s">
        <v>0</v>
      </c>
      <c r="AE290">
        <v>28</v>
      </c>
      <c r="AF290">
        <v>8</v>
      </c>
      <c r="AH290" t="s">
        <v>29404</v>
      </c>
      <c r="AI290" t="s">
        <v>29403</v>
      </c>
      <c r="AJ290" t="s">
        <v>29402</v>
      </c>
      <c r="AK290" t="s">
        <v>29401</v>
      </c>
      <c r="AL290">
        <v>0</v>
      </c>
      <c r="AM290" s="5">
        <f t="shared" si="34"/>
        <v>0</v>
      </c>
      <c r="AN290" s="4">
        <f t="shared" si="35"/>
        <v>0</v>
      </c>
      <c r="AO290" s="3"/>
      <c r="AP290">
        <v>0</v>
      </c>
      <c r="AR290" t="s">
        <v>11</v>
      </c>
      <c r="AT290" s="2" t="s">
        <v>10</v>
      </c>
      <c r="AU290" s="1" t="e">
        <f t="shared" si="36"/>
        <v>#VALUE!</v>
      </c>
      <c r="AV290" s="1" t="e">
        <f t="shared" si="37"/>
        <v>#VALUE!</v>
      </c>
      <c r="AW290" s="1" t="e">
        <f t="shared" si="38"/>
        <v>#VALUE!</v>
      </c>
    </row>
    <row r="291" spans="1:49" x14ac:dyDescent="0.2">
      <c r="A291">
        <v>289</v>
      </c>
      <c r="B291" t="s">
        <v>29400</v>
      </c>
      <c r="F291" t="s">
        <v>29399</v>
      </c>
      <c r="G291" t="s">
        <v>2</v>
      </c>
      <c r="H291" t="s">
        <v>1</v>
      </c>
      <c r="I291" t="s">
        <v>29398</v>
      </c>
      <c r="J291">
        <v>60068806</v>
      </c>
      <c r="K291" t="s">
        <v>29397</v>
      </c>
      <c r="L291" t="s">
        <v>29396</v>
      </c>
      <c r="M291" t="s">
        <v>2010</v>
      </c>
      <c r="N291">
        <v>4</v>
      </c>
      <c r="O291" t="s">
        <v>29395</v>
      </c>
      <c r="P291" t="s">
        <v>29394</v>
      </c>
      <c r="Q291" t="s">
        <v>29393</v>
      </c>
      <c r="R291" s="8">
        <v>41609</v>
      </c>
      <c r="S291" s="9">
        <f t="shared" si="32"/>
        <v>2013</v>
      </c>
      <c r="T291" s="9">
        <v>2013</v>
      </c>
      <c r="U291" s="9">
        <f t="shared" si="33"/>
        <v>9</v>
      </c>
      <c r="V291" s="8">
        <v>41609</v>
      </c>
      <c r="W291" t="s">
        <v>14086</v>
      </c>
      <c r="X291" s="2">
        <v>0.13400000000000001</v>
      </c>
      <c r="Y291" s="7">
        <f t="shared" si="39"/>
        <v>3.5770534689410324E-3</v>
      </c>
      <c r="AA291">
        <v>14505835</v>
      </c>
      <c r="AB291">
        <v>21100218075</v>
      </c>
      <c r="AD291" t="s">
        <v>0</v>
      </c>
      <c r="AE291">
        <v>19</v>
      </c>
      <c r="AF291">
        <v>2</v>
      </c>
      <c r="AH291" t="s">
        <v>2097</v>
      </c>
      <c r="AI291" t="s">
        <v>29392</v>
      </c>
      <c r="AJ291" t="s">
        <v>29391</v>
      </c>
      <c r="AK291" t="s">
        <v>29390</v>
      </c>
      <c r="AL291">
        <v>6</v>
      </c>
      <c r="AM291" s="5">
        <f t="shared" si="34"/>
        <v>0.66666666666666663</v>
      </c>
      <c r="AN291" s="4">
        <f t="shared" si="35"/>
        <v>1.0097185409567082E-3</v>
      </c>
      <c r="AO291" s="3"/>
      <c r="AP291">
        <v>0</v>
      </c>
      <c r="AR291" t="s">
        <v>11</v>
      </c>
      <c r="AT291" s="2" t="s">
        <v>10</v>
      </c>
      <c r="AU291" s="1">
        <f t="shared" si="36"/>
        <v>0.28068529905457351</v>
      </c>
      <c r="AV291" s="1">
        <f t="shared" si="37"/>
        <v>0.22933860049488705</v>
      </c>
      <c r="AW291" s="1">
        <f t="shared" si="38"/>
        <v>0.17799190193520054</v>
      </c>
    </row>
    <row r="292" spans="1:49" x14ac:dyDescent="0.2">
      <c r="A292">
        <v>290</v>
      </c>
      <c r="B292" t="s">
        <v>29389</v>
      </c>
      <c r="C292" t="s">
        <v>29388</v>
      </c>
      <c r="F292" t="s">
        <v>29387</v>
      </c>
      <c r="G292" t="s">
        <v>2</v>
      </c>
      <c r="H292" t="s">
        <v>1</v>
      </c>
      <c r="I292" t="s">
        <v>16990</v>
      </c>
      <c r="J292">
        <v>60005465</v>
      </c>
      <c r="K292" t="s">
        <v>166</v>
      </c>
      <c r="L292" t="s">
        <v>165</v>
      </c>
      <c r="M292" t="s">
        <v>120</v>
      </c>
      <c r="N292">
        <v>4</v>
      </c>
      <c r="O292" t="s">
        <v>29386</v>
      </c>
      <c r="P292" t="s">
        <v>29385</v>
      </c>
      <c r="Q292" t="s">
        <v>164</v>
      </c>
      <c r="R292" s="8">
        <v>41609</v>
      </c>
      <c r="S292" s="9">
        <f t="shared" si="32"/>
        <v>2013</v>
      </c>
      <c r="T292" s="9">
        <v>2013</v>
      </c>
      <c r="U292" s="9">
        <f t="shared" si="33"/>
        <v>9</v>
      </c>
      <c r="V292" s="8">
        <v>2013</v>
      </c>
      <c r="W292" t="s">
        <v>762</v>
      </c>
      <c r="X292" s="2">
        <v>1.3280000000000001</v>
      </c>
      <c r="Y292" s="7">
        <f t="shared" si="39"/>
        <v>3.5450201542937994E-2</v>
      </c>
      <c r="AA292">
        <v>15361225</v>
      </c>
      <c r="AB292">
        <v>18894</v>
      </c>
      <c r="AD292" t="s">
        <v>0</v>
      </c>
      <c r="AE292">
        <v>12</v>
      </c>
      <c r="AG292">
        <v>6680608</v>
      </c>
      <c r="AH292" t="s">
        <v>29384</v>
      </c>
      <c r="AI292" t="s">
        <v>29383</v>
      </c>
      <c r="AJ292" t="s">
        <v>29382</v>
      </c>
      <c r="AK292" t="s">
        <v>29381</v>
      </c>
      <c r="AL292">
        <v>28</v>
      </c>
      <c r="AM292" s="5">
        <f t="shared" si="34"/>
        <v>3.1111111111111112</v>
      </c>
      <c r="AN292" s="4">
        <f t="shared" si="35"/>
        <v>4.712019857797972E-3</v>
      </c>
      <c r="AO292" s="3"/>
      <c r="AP292">
        <v>0</v>
      </c>
      <c r="AR292" t="s">
        <v>11</v>
      </c>
      <c r="AT292" s="2">
        <v>3.8340000000000001</v>
      </c>
      <c r="AU292" s="1">
        <f t="shared" si="36"/>
        <v>2.6228747037395985</v>
      </c>
      <c r="AV292" s="1">
        <f t="shared" si="37"/>
        <v>2.0081110700367981</v>
      </c>
      <c r="AW292" s="1">
        <f t="shared" si="38"/>
        <v>1.3933474363339977</v>
      </c>
    </row>
    <row r="293" spans="1:49" x14ac:dyDescent="0.2">
      <c r="A293">
        <v>291</v>
      </c>
      <c r="B293" t="s">
        <v>29380</v>
      </c>
      <c r="C293" t="s">
        <v>29379</v>
      </c>
      <c r="F293" t="s">
        <v>29378</v>
      </c>
      <c r="G293" t="s">
        <v>2</v>
      </c>
      <c r="H293" t="s">
        <v>1</v>
      </c>
      <c r="I293" t="s">
        <v>2712</v>
      </c>
      <c r="J293">
        <v>113149254</v>
      </c>
      <c r="K293" t="s">
        <v>2229</v>
      </c>
      <c r="L293" t="s">
        <v>168</v>
      </c>
      <c r="M293" t="s">
        <v>120</v>
      </c>
      <c r="N293">
        <v>1</v>
      </c>
      <c r="O293" t="s">
        <v>29377</v>
      </c>
      <c r="P293">
        <v>56022417100</v>
      </c>
      <c r="Q293">
        <v>113149254</v>
      </c>
      <c r="R293" s="8">
        <v>41609</v>
      </c>
      <c r="S293" s="9">
        <f t="shared" si="32"/>
        <v>2013</v>
      </c>
      <c r="T293" s="9">
        <v>2013</v>
      </c>
      <c r="U293" s="9">
        <f t="shared" si="33"/>
        <v>9</v>
      </c>
      <c r="V293" s="8">
        <v>2013</v>
      </c>
      <c r="W293" t="s">
        <v>762</v>
      </c>
      <c r="X293" s="2">
        <v>1.3280000000000001</v>
      </c>
      <c r="Y293" s="7">
        <f t="shared" si="39"/>
        <v>3.5450201542937994E-2</v>
      </c>
      <c r="AA293">
        <v>15361225</v>
      </c>
      <c r="AB293">
        <v>18894</v>
      </c>
      <c r="AD293" t="s">
        <v>0</v>
      </c>
      <c r="AE293">
        <v>12</v>
      </c>
      <c r="AG293">
        <v>6683041</v>
      </c>
      <c r="AH293" t="s">
        <v>29376</v>
      </c>
      <c r="AI293" t="s">
        <v>29375</v>
      </c>
      <c r="AJ293" t="s">
        <v>29374</v>
      </c>
      <c r="AK293" t="s">
        <v>29373</v>
      </c>
      <c r="AL293">
        <v>7</v>
      </c>
      <c r="AM293" s="5">
        <f t="shared" si="34"/>
        <v>0.77777777777777779</v>
      </c>
      <c r="AN293" s="4">
        <f t="shared" si="35"/>
        <v>1.178004964449493E-3</v>
      </c>
      <c r="AO293" s="3"/>
      <c r="AP293">
        <v>0</v>
      </c>
      <c r="AQ293" t="s">
        <v>65</v>
      </c>
      <c r="AR293">
        <v>61302051</v>
      </c>
      <c r="AS293" t="s">
        <v>64</v>
      </c>
      <c r="AT293" s="2">
        <v>3.8340000000000001</v>
      </c>
      <c r="AU293" s="1">
        <f t="shared" si="36"/>
        <v>2.5168542569391441</v>
      </c>
      <c r="AV293" s="1">
        <f t="shared" si="37"/>
        <v>1.8314103253693745</v>
      </c>
      <c r="AW293" s="1">
        <f t="shared" si="38"/>
        <v>1.1459663937996043</v>
      </c>
    </row>
    <row r="294" spans="1:49" x14ac:dyDescent="0.2">
      <c r="A294">
        <v>292</v>
      </c>
      <c r="B294" t="s">
        <v>29372</v>
      </c>
      <c r="C294" t="s">
        <v>29371</v>
      </c>
      <c r="F294" t="s">
        <v>29370</v>
      </c>
      <c r="G294" t="s">
        <v>2</v>
      </c>
      <c r="H294" t="s">
        <v>1</v>
      </c>
      <c r="I294" t="s">
        <v>1553</v>
      </c>
      <c r="J294" t="s">
        <v>29369</v>
      </c>
      <c r="K294" t="s">
        <v>29368</v>
      </c>
      <c r="L294" t="s">
        <v>29367</v>
      </c>
      <c r="M294" t="s">
        <v>69</v>
      </c>
      <c r="N294">
        <v>5</v>
      </c>
      <c r="O294" t="s">
        <v>29366</v>
      </c>
      <c r="P294" t="s">
        <v>29365</v>
      </c>
      <c r="Q294" t="s">
        <v>29364</v>
      </c>
      <c r="R294" s="8">
        <v>41609</v>
      </c>
      <c r="S294" s="9">
        <f t="shared" si="32"/>
        <v>2013</v>
      </c>
      <c r="T294" s="9">
        <v>2013</v>
      </c>
      <c r="U294" s="9">
        <f t="shared" si="33"/>
        <v>9</v>
      </c>
      <c r="V294" s="8">
        <v>41609</v>
      </c>
      <c r="W294" t="s">
        <v>2269</v>
      </c>
      <c r="X294" s="2">
        <v>0.40500000000000003</v>
      </c>
      <c r="Y294" s="7">
        <f t="shared" si="39"/>
        <v>1.0811243693441179E-2</v>
      </c>
      <c r="AA294">
        <v>154040</v>
      </c>
      <c r="AB294">
        <v>20335</v>
      </c>
      <c r="AD294" t="s">
        <v>0</v>
      </c>
      <c r="AE294">
        <v>96</v>
      </c>
      <c r="AF294">
        <v>4</v>
      </c>
      <c r="AH294" t="s">
        <v>29363</v>
      </c>
      <c r="AI294" t="s">
        <v>29362</v>
      </c>
      <c r="AJ294" t="s">
        <v>29361</v>
      </c>
      <c r="AK294" t="s">
        <v>29360</v>
      </c>
      <c r="AL294">
        <v>10</v>
      </c>
      <c r="AM294" s="5">
        <f t="shared" si="34"/>
        <v>1.1111111111111112</v>
      </c>
      <c r="AN294" s="4">
        <f t="shared" si="35"/>
        <v>1.6828642349278472E-3</v>
      </c>
      <c r="AO294" s="3"/>
      <c r="AP294">
        <v>1</v>
      </c>
      <c r="AR294" t="s">
        <v>11</v>
      </c>
      <c r="AT294" s="2">
        <v>1.425</v>
      </c>
      <c r="AU294" s="1">
        <f t="shared" si="36"/>
        <v>0.80727298558871796</v>
      </c>
      <c r="AV294" s="1">
        <f t="shared" si="37"/>
        <v>0.62470539641845135</v>
      </c>
      <c r="AW294" s="1">
        <f t="shared" si="38"/>
        <v>0.44213780724818469</v>
      </c>
    </row>
    <row r="295" spans="1:49" x14ac:dyDescent="0.2">
      <c r="A295">
        <v>293</v>
      </c>
      <c r="B295" t="s">
        <v>29359</v>
      </c>
      <c r="C295" t="s">
        <v>29358</v>
      </c>
      <c r="F295" t="s">
        <v>29357</v>
      </c>
      <c r="G295" t="s">
        <v>2</v>
      </c>
      <c r="H295" t="s">
        <v>1</v>
      </c>
      <c r="I295" t="s">
        <v>29356</v>
      </c>
      <c r="J295" t="s">
        <v>1277</v>
      </c>
      <c r="K295" t="s">
        <v>1276</v>
      </c>
      <c r="L295" t="s">
        <v>1275</v>
      </c>
      <c r="M295" t="s">
        <v>1274</v>
      </c>
      <c r="N295">
        <v>6</v>
      </c>
      <c r="O295" t="s">
        <v>29355</v>
      </c>
      <c r="P295" t="s">
        <v>29354</v>
      </c>
      <c r="Q295" t="s">
        <v>29353</v>
      </c>
      <c r="R295" s="8">
        <v>41609</v>
      </c>
      <c r="S295" s="9">
        <f t="shared" si="32"/>
        <v>2013</v>
      </c>
      <c r="T295" s="9">
        <v>2013</v>
      </c>
      <c r="U295" s="9">
        <f t="shared" si="33"/>
        <v>9</v>
      </c>
      <c r="V295" s="8">
        <v>2013</v>
      </c>
      <c r="W295" t="s">
        <v>762</v>
      </c>
      <c r="X295" s="2">
        <v>1.3280000000000001</v>
      </c>
      <c r="Y295" s="7">
        <f t="shared" si="39"/>
        <v>3.5450201542937994E-2</v>
      </c>
      <c r="AA295">
        <v>15361225</v>
      </c>
      <c r="AB295">
        <v>18894</v>
      </c>
      <c r="AD295" t="s">
        <v>0</v>
      </c>
      <c r="AE295">
        <v>12</v>
      </c>
      <c r="AG295">
        <v>6680657</v>
      </c>
      <c r="AH295" t="s">
        <v>29352</v>
      </c>
      <c r="AI295" t="s">
        <v>29351</v>
      </c>
      <c r="AJ295" t="s">
        <v>29350</v>
      </c>
      <c r="AK295" t="s">
        <v>29349</v>
      </c>
      <c r="AL295">
        <v>5</v>
      </c>
      <c r="AM295" s="5">
        <f t="shared" si="34"/>
        <v>0.55555555555555558</v>
      </c>
      <c r="AN295" s="4">
        <f t="shared" si="35"/>
        <v>8.414321174639236E-4</v>
      </c>
      <c r="AO295" s="3"/>
      <c r="AP295">
        <v>0</v>
      </c>
      <c r="AQ295" t="s">
        <v>65</v>
      </c>
      <c r="AR295">
        <v>61071063</v>
      </c>
      <c r="AS295" t="s">
        <v>64</v>
      </c>
      <c r="AT295" s="2">
        <v>3.8340000000000001</v>
      </c>
      <c r="AU295" s="1">
        <f t="shared" si="36"/>
        <v>2.5067570715295773</v>
      </c>
      <c r="AV295" s="1">
        <f t="shared" si="37"/>
        <v>1.8145816830200958</v>
      </c>
      <c r="AW295" s="1">
        <f t="shared" si="38"/>
        <v>1.1224062945106144</v>
      </c>
    </row>
    <row r="296" spans="1:49" x14ac:dyDescent="0.2">
      <c r="A296">
        <v>294</v>
      </c>
      <c r="B296" t="s">
        <v>29348</v>
      </c>
      <c r="C296" t="s">
        <v>29347</v>
      </c>
      <c r="F296" t="s">
        <v>29346</v>
      </c>
      <c r="G296" t="s">
        <v>2</v>
      </c>
      <c r="H296" t="s">
        <v>1</v>
      </c>
      <c r="I296" t="s">
        <v>280</v>
      </c>
      <c r="J296">
        <v>109611073</v>
      </c>
      <c r="K296" t="s">
        <v>29345</v>
      </c>
      <c r="L296" t="s">
        <v>1960</v>
      </c>
      <c r="M296" t="s">
        <v>120</v>
      </c>
      <c r="N296">
        <v>5</v>
      </c>
      <c r="O296" t="s">
        <v>29344</v>
      </c>
      <c r="P296" t="s">
        <v>29343</v>
      </c>
      <c r="Q296" t="s">
        <v>29342</v>
      </c>
      <c r="R296" s="8">
        <v>41609</v>
      </c>
      <c r="S296" s="9">
        <f t="shared" si="32"/>
        <v>2013</v>
      </c>
      <c r="T296" s="9">
        <v>2013</v>
      </c>
      <c r="U296" s="9">
        <f t="shared" si="33"/>
        <v>9</v>
      </c>
      <c r="V296" s="8">
        <v>2013</v>
      </c>
      <c r="W296" t="s">
        <v>762</v>
      </c>
      <c r="X296" s="2">
        <v>1.3280000000000001</v>
      </c>
      <c r="Y296" s="7">
        <f t="shared" si="39"/>
        <v>3.5450201542937994E-2</v>
      </c>
      <c r="AA296">
        <v>15361225</v>
      </c>
      <c r="AB296">
        <v>18894</v>
      </c>
      <c r="AD296" t="s">
        <v>0</v>
      </c>
      <c r="AE296">
        <v>12</v>
      </c>
      <c r="AG296">
        <v>6680634</v>
      </c>
      <c r="AH296" t="s">
        <v>29341</v>
      </c>
      <c r="AI296" t="s">
        <v>29340</v>
      </c>
      <c r="AJ296" t="s">
        <v>29339</v>
      </c>
      <c r="AK296" t="s">
        <v>29338</v>
      </c>
      <c r="AL296">
        <v>18</v>
      </c>
      <c r="AM296" s="5">
        <f t="shared" si="34"/>
        <v>2</v>
      </c>
      <c r="AN296" s="4">
        <f t="shared" si="35"/>
        <v>3.0291556228701248E-3</v>
      </c>
      <c r="AO296" s="3"/>
      <c r="AP296">
        <v>0</v>
      </c>
      <c r="AR296" t="s">
        <v>11</v>
      </c>
      <c r="AT296" s="2">
        <v>3.8340000000000001</v>
      </c>
      <c r="AU296" s="1">
        <f t="shared" si="36"/>
        <v>2.5723887766917635</v>
      </c>
      <c r="AV296" s="1">
        <f t="shared" si="37"/>
        <v>1.9239678582904058</v>
      </c>
      <c r="AW296" s="1">
        <f t="shared" si="38"/>
        <v>1.2755469398890484</v>
      </c>
    </row>
    <row r="297" spans="1:49" x14ac:dyDescent="0.2">
      <c r="A297">
        <v>295</v>
      </c>
      <c r="B297" t="s">
        <v>29337</v>
      </c>
      <c r="C297" t="s">
        <v>29336</v>
      </c>
      <c r="D297" t="s">
        <v>29335</v>
      </c>
      <c r="F297" t="s">
        <v>29334</v>
      </c>
      <c r="G297" t="s">
        <v>2</v>
      </c>
      <c r="H297" t="s">
        <v>1</v>
      </c>
      <c r="I297" t="s">
        <v>29333</v>
      </c>
      <c r="J297" t="s">
        <v>29328</v>
      </c>
      <c r="K297" t="s">
        <v>29332</v>
      </c>
      <c r="L297" t="s">
        <v>29331</v>
      </c>
      <c r="M297" t="s">
        <v>124</v>
      </c>
      <c r="N297">
        <v>2</v>
      </c>
      <c r="O297" t="s">
        <v>29330</v>
      </c>
      <c r="P297" t="s">
        <v>29329</v>
      </c>
      <c r="Q297" t="s">
        <v>29328</v>
      </c>
      <c r="R297" s="8">
        <v>41609</v>
      </c>
      <c r="S297" s="9">
        <f t="shared" si="32"/>
        <v>2013</v>
      </c>
      <c r="T297" s="9">
        <v>2013</v>
      </c>
      <c r="U297" s="9">
        <f t="shared" si="33"/>
        <v>9</v>
      </c>
      <c r="V297" s="8">
        <v>41609</v>
      </c>
      <c r="W297" t="s">
        <v>527</v>
      </c>
      <c r="X297" s="2">
        <v>0.26</v>
      </c>
      <c r="Y297" s="7">
        <f t="shared" si="39"/>
        <v>6.9405515069005099E-3</v>
      </c>
      <c r="AA297">
        <v>17590787</v>
      </c>
      <c r="AB297">
        <v>19700186823</v>
      </c>
      <c r="AC297">
        <v>17590795</v>
      </c>
      <c r="AD297" t="s">
        <v>0</v>
      </c>
      <c r="AE297">
        <v>5</v>
      </c>
      <c r="AF297">
        <v>6</v>
      </c>
      <c r="AH297" t="s">
        <v>7096</v>
      </c>
      <c r="AI297" t="s">
        <v>29327</v>
      </c>
      <c r="AJ297" t="s">
        <v>29326</v>
      </c>
      <c r="AK297" t="s">
        <v>29325</v>
      </c>
      <c r="AL297">
        <v>6</v>
      </c>
      <c r="AM297" s="5">
        <f t="shared" si="34"/>
        <v>0.66666666666666663</v>
      </c>
      <c r="AN297" s="4">
        <f t="shared" si="35"/>
        <v>1.0097185409567082E-3</v>
      </c>
      <c r="AO297" s="3"/>
      <c r="AP297">
        <v>0</v>
      </c>
      <c r="AR297" t="s">
        <v>11</v>
      </c>
      <c r="AT297" s="2" t="s">
        <v>10</v>
      </c>
      <c r="AU297" s="1">
        <f t="shared" si="36"/>
        <v>0.51613016171173687</v>
      </c>
      <c r="AV297" s="1">
        <f t="shared" si="37"/>
        <v>0.39751350239286093</v>
      </c>
      <c r="AW297" s="1">
        <f t="shared" si="38"/>
        <v>0.27889684307398482</v>
      </c>
    </row>
    <row r="298" spans="1:49" x14ac:dyDescent="0.2">
      <c r="A298">
        <v>296</v>
      </c>
      <c r="B298" t="s">
        <v>29324</v>
      </c>
      <c r="C298" t="s">
        <v>29323</v>
      </c>
      <c r="F298" t="s">
        <v>29322</v>
      </c>
      <c r="G298" t="s">
        <v>2</v>
      </c>
      <c r="H298" t="s">
        <v>1</v>
      </c>
      <c r="I298" t="s">
        <v>29321</v>
      </c>
      <c r="J298" t="s">
        <v>29320</v>
      </c>
      <c r="K298" t="s">
        <v>29319</v>
      </c>
      <c r="L298" t="s">
        <v>29318</v>
      </c>
      <c r="M298" t="s">
        <v>29317</v>
      </c>
      <c r="N298">
        <v>11</v>
      </c>
      <c r="O298" t="s">
        <v>29316</v>
      </c>
      <c r="P298" t="s">
        <v>29315</v>
      </c>
      <c r="Q298" t="s">
        <v>29314</v>
      </c>
      <c r="R298" s="8">
        <v>41609</v>
      </c>
      <c r="S298" s="9">
        <f t="shared" si="32"/>
        <v>2013</v>
      </c>
      <c r="T298" s="9">
        <v>2013</v>
      </c>
      <c r="U298" s="9">
        <f t="shared" si="33"/>
        <v>9</v>
      </c>
      <c r="V298" s="8">
        <v>41609</v>
      </c>
      <c r="W298" t="s">
        <v>1245</v>
      </c>
      <c r="X298" s="2">
        <v>2.9860000000000002</v>
      </c>
      <c r="Y298" s="7">
        <f t="shared" si="39"/>
        <v>7.9709564613865094E-2</v>
      </c>
      <c r="AA298">
        <v>7338716</v>
      </c>
      <c r="AB298">
        <v>18902</v>
      </c>
      <c r="AD298" t="s">
        <v>0</v>
      </c>
      <c r="AE298">
        <v>31</v>
      </c>
      <c r="AF298">
        <v>12</v>
      </c>
      <c r="AG298">
        <v>6708558</v>
      </c>
      <c r="AH298" t="s">
        <v>1814</v>
      </c>
      <c r="AI298" t="s">
        <v>29313</v>
      </c>
      <c r="AJ298" t="s">
        <v>29312</v>
      </c>
      <c r="AK298" t="s">
        <v>29311</v>
      </c>
      <c r="AL298">
        <v>17</v>
      </c>
      <c r="AM298" s="5">
        <f t="shared" si="34"/>
        <v>1.8888888888888888</v>
      </c>
      <c r="AN298" s="4">
        <f t="shared" si="35"/>
        <v>2.86086919937734E-3</v>
      </c>
      <c r="AO298" s="3"/>
      <c r="AP298">
        <v>0</v>
      </c>
      <c r="AR298" t="s">
        <v>11</v>
      </c>
      <c r="AT298" s="2" t="s">
        <v>10</v>
      </c>
      <c r="AU298" s="1">
        <f t="shared" si="36"/>
        <v>5.6654955989518765</v>
      </c>
      <c r="AV298" s="1">
        <f t="shared" si="37"/>
        <v>4.1285216906621214</v>
      </c>
      <c r="AW298" s="1">
        <f t="shared" si="38"/>
        <v>2.5915477823723663</v>
      </c>
    </row>
    <row r="299" spans="1:49" x14ac:dyDescent="0.2">
      <c r="A299">
        <v>297</v>
      </c>
      <c r="B299" t="s">
        <v>29310</v>
      </c>
      <c r="C299" t="s">
        <v>29309</v>
      </c>
      <c r="F299" t="s">
        <v>29308</v>
      </c>
      <c r="G299" t="s">
        <v>2</v>
      </c>
      <c r="H299" t="s">
        <v>1</v>
      </c>
      <c r="I299" t="s">
        <v>29307</v>
      </c>
      <c r="J299" t="s">
        <v>29302</v>
      </c>
      <c r="K299" t="s">
        <v>29306</v>
      </c>
      <c r="L299" t="s">
        <v>29305</v>
      </c>
      <c r="M299" t="s">
        <v>183</v>
      </c>
      <c r="N299">
        <v>2</v>
      </c>
      <c r="O299" t="s">
        <v>29304</v>
      </c>
      <c r="P299" t="s">
        <v>29303</v>
      </c>
      <c r="Q299" t="s">
        <v>29302</v>
      </c>
      <c r="R299" s="8">
        <v>41609</v>
      </c>
      <c r="S299" s="9">
        <f t="shared" si="32"/>
        <v>2013</v>
      </c>
      <c r="T299" s="9">
        <v>2013</v>
      </c>
      <c r="U299" s="9">
        <f t="shared" si="33"/>
        <v>9</v>
      </c>
      <c r="V299" s="8">
        <v>41609</v>
      </c>
      <c r="W299" t="s">
        <v>1245</v>
      </c>
      <c r="X299" s="2">
        <v>2.9860000000000002</v>
      </c>
      <c r="Y299" s="7">
        <f t="shared" si="39"/>
        <v>7.9709564613865094E-2</v>
      </c>
      <c r="AA299">
        <v>7338716</v>
      </c>
      <c r="AB299">
        <v>18902</v>
      </c>
      <c r="AD299" t="s">
        <v>0</v>
      </c>
      <c r="AE299">
        <v>31</v>
      </c>
      <c r="AF299">
        <v>12</v>
      </c>
      <c r="AG299">
        <v>6708549</v>
      </c>
      <c r="AH299" t="s">
        <v>29301</v>
      </c>
      <c r="AI299" t="s">
        <v>29300</v>
      </c>
      <c r="AJ299" t="s">
        <v>29299</v>
      </c>
      <c r="AK299" t="s">
        <v>29298</v>
      </c>
      <c r="AL299">
        <v>265</v>
      </c>
      <c r="AM299" s="5">
        <f t="shared" si="34"/>
        <v>29.444444444444443</v>
      </c>
      <c r="AN299" s="4">
        <f t="shared" si="35"/>
        <v>4.4595902225587951E-2</v>
      </c>
      <c r="AO299" s="3"/>
      <c r="AP299">
        <v>0</v>
      </c>
      <c r="AR299" t="s">
        <v>11</v>
      </c>
      <c r="AT299" s="2" t="s">
        <v>10</v>
      </c>
      <c r="AU299" s="1">
        <f t="shared" si="36"/>
        <v>6.917546589738194</v>
      </c>
      <c r="AV299" s="1">
        <f t="shared" si="37"/>
        <v>6.2152733419726518</v>
      </c>
      <c r="AW299" s="1">
        <f t="shared" si="38"/>
        <v>5.5130000942071087</v>
      </c>
    </row>
    <row r="300" spans="1:49" x14ac:dyDescent="0.2">
      <c r="A300">
        <v>298</v>
      </c>
      <c r="B300" t="s">
        <v>29297</v>
      </c>
      <c r="C300" t="s">
        <v>29296</v>
      </c>
      <c r="F300" t="s">
        <v>29295</v>
      </c>
      <c r="G300" t="s">
        <v>2</v>
      </c>
      <c r="H300" t="s">
        <v>1</v>
      </c>
      <c r="I300" t="s">
        <v>14036</v>
      </c>
      <c r="J300">
        <v>60008300</v>
      </c>
      <c r="K300" t="s">
        <v>14035</v>
      </c>
      <c r="L300" t="s">
        <v>626</v>
      </c>
      <c r="M300" t="s">
        <v>625</v>
      </c>
      <c r="N300">
        <v>3</v>
      </c>
      <c r="O300" t="s">
        <v>29294</v>
      </c>
      <c r="P300" t="s">
        <v>14033</v>
      </c>
      <c r="Q300" t="s">
        <v>14032</v>
      </c>
      <c r="R300" s="8">
        <v>41609</v>
      </c>
      <c r="S300" s="9">
        <f t="shared" si="32"/>
        <v>2013</v>
      </c>
      <c r="T300" s="9">
        <v>2013</v>
      </c>
      <c r="U300" s="9">
        <f t="shared" si="33"/>
        <v>9</v>
      </c>
      <c r="V300" s="8">
        <v>41609</v>
      </c>
      <c r="W300" t="s">
        <v>29293</v>
      </c>
      <c r="X300" s="2">
        <v>0.437</v>
      </c>
      <c r="Y300" s="7">
        <f t="shared" si="39"/>
        <v>1.1665465417367396E-2</v>
      </c>
      <c r="AA300">
        <v>16484142</v>
      </c>
      <c r="AB300">
        <v>20799</v>
      </c>
      <c r="AC300">
        <v>16483480</v>
      </c>
      <c r="AD300" t="s">
        <v>0</v>
      </c>
      <c r="AE300">
        <v>28</v>
      </c>
      <c r="AF300">
        <v>4</v>
      </c>
      <c r="AH300" t="s">
        <v>29292</v>
      </c>
      <c r="AI300" t="s">
        <v>29291</v>
      </c>
      <c r="AJ300" t="s">
        <v>29290</v>
      </c>
      <c r="AK300" t="s">
        <v>29289</v>
      </c>
      <c r="AL300">
        <v>2</v>
      </c>
      <c r="AM300" s="5">
        <f t="shared" si="34"/>
        <v>0.22222222222222221</v>
      </c>
      <c r="AN300" s="4">
        <f t="shared" si="35"/>
        <v>3.365728469855694E-4</v>
      </c>
      <c r="AO300" s="3"/>
      <c r="AP300">
        <v>0</v>
      </c>
      <c r="AR300" t="s">
        <v>11</v>
      </c>
      <c r="AT300" s="2">
        <v>1.4690000000000001</v>
      </c>
      <c r="AU300" s="1">
        <f t="shared" si="36"/>
        <v>0.8266797646252847</v>
      </c>
      <c r="AV300" s="1">
        <f t="shared" si="37"/>
        <v>0.60010191321764828</v>
      </c>
      <c r="AW300" s="1">
        <f t="shared" si="38"/>
        <v>0.37352406181001174</v>
      </c>
    </row>
    <row r="301" spans="1:49" x14ac:dyDescent="0.2">
      <c r="A301">
        <v>299</v>
      </c>
      <c r="B301" t="s">
        <v>29288</v>
      </c>
      <c r="C301" t="s">
        <v>29287</v>
      </c>
      <c r="F301" t="s">
        <v>29286</v>
      </c>
      <c r="G301" t="s">
        <v>2</v>
      </c>
      <c r="H301" t="s">
        <v>1</v>
      </c>
      <c r="I301" t="s">
        <v>2078</v>
      </c>
      <c r="J301" t="s">
        <v>29285</v>
      </c>
      <c r="K301" t="s">
        <v>29284</v>
      </c>
      <c r="L301" t="s">
        <v>29283</v>
      </c>
      <c r="M301" t="s">
        <v>45</v>
      </c>
      <c r="N301">
        <v>3</v>
      </c>
      <c r="O301" t="s">
        <v>29282</v>
      </c>
      <c r="P301" t="s">
        <v>29281</v>
      </c>
      <c r="Q301" t="s">
        <v>29280</v>
      </c>
      <c r="R301" s="8">
        <v>41609</v>
      </c>
      <c r="S301" s="9">
        <f t="shared" si="32"/>
        <v>2013</v>
      </c>
      <c r="T301" s="9">
        <v>2013</v>
      </c>
      <c r="U301" s="9">
        <f t="shared" si="33"/>
        <v>9</v>
      </c>
      <c r="V301" s="8">
        <v>2013</v>
      </c>
      <c r="W301" t="s">
        <v>2704</v>
      </c>
      <c r="X301" s="2">
        <v>0.50900000000000001</v>
      </c>
      <c r="Y301" s="7">
        <f t="shared" si="39"/>
        <v>1.3587464296201383E-2</v>
      </c>
      <c r="AA301">
        <v>2780372</v>
      </c>
      <c r="AB301">
        <v>22543</v>
      </c>
      <c r="AC301" t="s">
        <v>2703</v>
      </c>
      <c r="AD301" t="s">
        <v>0</v>
      </c>
      <c r="AE301">
        <v>33</v>
      </c>
      <c r="AF301">
        <v>6</v>
      </c>
      <c r="AH301" t="s">
        <v>29279</v>
      </c>
      <c r="AI301" t="s">
        <v>29278</v>
      </c>
      <c r="AJ301" t="s">
        <v>29277</v>
      </c>
      <c r="AK301" t="s">
        <v>29276</v>
      </c>
      <c r="AL301">
        <v>6</v>
      </c>
      <c r="AM301" s="5">
        <f t="shared" si="34"/>
        <v>0.66666666666666663</v>
      </c>
      <c r="AN301" s="4">
        <f t="shared" si="35"/>
        <v>1.0097185409567082E-3</v>
      </c>
      <c r="AO301" s="3"/>
      <c r="AP301">
        <v>1</v>
      </c>
      <c r="AR301" t="s">
        <v>11</v>
      </c>
      <c r="AT301" s="2">
        <v>1.43</v>
      </c>
      <c r="AU301" s="1">
        <f t="shared" si="36"/>
        <v>0.98141405696279804</v>
      </c>
      <c r="AV301" s="1">
        <f t="shared" si="37"/>
        <v>0.72985914185790457</v>
      </c>
      <c r="AW301" s="1">
        <f t="shared" si="38"/>
        <v>0.47830422675301104</v>
      </c>
    </row>
    <row r="302" spans="1:49" x14ac:dyDescent="0.2">
      <c r="A302">
        <v>300</v>
      </c>
      <c r="B302" t="s">
        <v>29275</v>
      </c>
      <c r="C302" t="s">
        <v>29274</v>
      </c>
      <c r="D302" t="s">
        <v>29273</v>
      </c>
      <c r="F302" t="s">
        <v>29272</v>
      </c>
      <c r="G302" t="s">
        <v>2</v>
      </c>
      <c r="H302" t="s">
        <v>1</v>
      </c>
      <c r="I302" t="s">
        <v>29271</v>
      </c>
      <c r="J302">
        <v>60023345</v>
      </c>
      <c r="K302" t="s">
        <v>511</v>
      </c>
      <c r="L302" t="s">
        <v>422</v>
      </c>
      <c r="M302" t="s">
        <v>14</v>
      </c>
      <c r="N302">
        <v>3</v>
      </c>
      <c r="O302" t="s">
        <v>29270</v>
      </c>
      <c r="P302" t="s">
        <v>29269</v>
      </c>
      <c r="Q302" t="s">
        <v>1491</v>
      </c>
      <c r="R302" s="8">
        <v>41609</v>
      </c>
      <c r="S302" s="9">
        <f t="shared" si="32"/>
        <v>2013</v>
      </c>
      <c r="T302" s="9">
        <v>2013</v>
      </c>
      <c r="U302" s="9">
        <f t="shared" si="33"/>
        <v>9</v>
      </c>
      <c r="V302" s="8">
        <v>41609</v>
      </c>
      <c r="W302" t="s">
        <v>527</v>
      </c>
      <c r="X302" s="2">
        <v>0.26</v>
      </c>
      <c r="Y302" s="7">
        <f t="shared" si="39"/>
        <v>6.9405515069005099E-3</v>
      </c>
      <c r="AA302">
        <v>17590787</v>
      </c>
      <c r="AB302">
        <v>19700186823</v>
      </c>
      <c r="AC302">
        <v>17590795</v>
      </c>
      <c r="AD302" t="s">
        <v>0</v>
      </c>
      <c r="AE302">
        <v>5</v>
      </c>
      <c r="AF302">
        <v>6</v>
      </c>
      <c r="AH302" t="s">
        <v>29268</v>
      </c>
      <c r="AI302" t="s">
        <v>29267</v>
      </c>
      <c r="AJ302" t="s">
        <v>29266</v>
      </c>
      <c r="AK302" t="s">
        <v>29265</v>
      </c>
      <c r="AL302">
        <v>1</v>
      </c>
      <c r="AM302" s="5">
        <f t="shared" si="34"/>
        <v>0.1111111111111111</v>
      </c>
      <c r="AN302" s="4">
        <f t="shared" si="35"/>
        <v>1.682864234927847E-4</v>
      </c>
      <c r="AO302" s="3"/>
      <c r="AP302">
        <v>0</v>
      </c>
      <c r="AR302" t="s">
        <v>11</v>
      </c>
      <c r="AT302" s="2" t="s">
        <v>10</v>
      </c>
      <c r="AU302" s="1">
        <f t="shared" si="36"/>
        <v>0.49088719818781923</v>
      </c>
      <c r="AV302" s="1">
        <f t="shared" si="37"/>
        <v>0.35544189651966474</v>
      </c>
      <c r="AW302" s="1">
        <f t="shared" si="38"/>
        <v>0.21999659485151024</v>
      </c>
    </row>
    <row r="303" spans="1:49" x14ac:dyDescent="0.2">
      <c r="A303">
        <v>301</v>
      </c>
      <c r="B303" t="s">
        <v>29264</v>
      </c>
      <c r="C303" t="s">
        <v>29263</v>
      </c>
      <c r="F303" t="s">
        <v>29262</v>
      </c>
      <c r="G303" t="s">
        <v>2</v>
      </c>
      <c r="H303" t="s">
        <v>1</v>
      </c>
      <c r="I303" t="s">
        <v>1172</v>
      </c>
      <c r="J303" t="s">
        <v>29261</v>
      </c>
      <c r="K303" t="s">
        <v>29260</v>
      </c>
      <c r="L303" t="s">
        <v>29259</v>
      </c>
      <c r="M303" t="s">
        <v>45</v>
      </c>
      <c r="N303">
        <v>2</v>
      </c>
      <c r="O303" t="s">
        <v>29258</v>
      </c>
      <c r="P303" t="s">
        <v>29257</v>
      </c>
      <c r="Q303" t="s">
        <v>29256</v>
      </c>
      <c r="R303" s="8">
        <v>41609</v>
      </c>
      <c r="S303" s="9">
        <f t="shared" si="32"/>
        <v>2013</v>
      </c>
      <c r="T303" s="9">
        <v>2013</v>
      </c>
      <c r="U303" s="9">
        <f t="shared" si="33"/>
        <v>9</v>
      </c>
      <c r="V303" s="8">
        <v>2013</v>
      </c>
      <c r="W303" t="s">
        <v>2704</v>
      </c>
      <c r="X303" s="2">
        <v>0.50900000000000001</v>
      </c>
      <c r="Y303" s="7">
        <f t="shared" si="39"/>
        <v>1.3587464296201383E-2</v>
      </c>
      <c r="AA303">
        <v>2780372</v>
      </c>
      <c r="AB303">
        <v>22543</v>
      </c>
      <c r="AC303" t="s">
        <v>2703</v>
      </c>
      <c r="AD303" t="s">
        <v>0</v>
      </c>
      <c r="AE303">
        <v>33</v>
      </c>
      <c r="AF303">
        <v>6</v>
      </c>
      <c r="AH303" t="s">
        <v>29255</v>
      </c>
      <c r="AI303" t="s">
        <v>29254</v>
      </c>
      <c r="AJ303" t="s">
        <v>29253</v>
      </c>
      <c r="AK303" t="s">
        <v>29252</v>
      </c>
      <c r="AL303">
        <v>5</v>
      </c>
      <c r="AM303" s="5">
        <f t="shared" si="34"/>
        <v>0.55555555555555558</v>
      </c>
      <c r="AN303" s="4">
        <f t="shared" si="35"/>
        <v>8.414321174639236E-4</v>
      </c>
      <c r="AO303" s="3"/>
      <c r="AP303">
        <v>1</v>
      </c>
      <c r="AR303" t="s">
        <v>11</v>
      </c>
      <c r="AT303" s="2">
        <v>1.43</v>
      </c>
      <c r="AU303" s="1">
        <f t="shared" si="36"/>
        <v>0.97636546425801451</v>
      </c>
      <c r="AV303" s="1">
        <f t="shared" si="37"/>
        <v>0.72144482068326532</v>
      </c>
      <c r="AW303" s="1">
        <f t="shared" si="38"/>
        <v>0.46652417710851607</v>
      </c>
    </row>
    <row r="304" spans="1:49" x14ac:dyDescent="0.2">
      <c r="A304">
        <v>302</v>
      </c>
      <c r="B304" t="s">
        <v>29251</v>
      </c>
      <c r="C304" t="s">
        <v>29250</v>
      </c>
      <c r="F304" t="s">
        <v>29249</v>
      </c>
      <c r="G304" t="s">
        <v>2</v>
      </c>
      <c r="H304" t="s">
        <v>1</v>
      </c>
      <c r="I304" t="s">
        <v>2841</v>
      </c>
      <c r="J304">
        <v>60015098</v>
      </c>
      <c r="K304" t="s">
        <v>2840</v>
      </c>
      <c r="L304" t="s">
        <v>338</v>
      </c>
      <c r="M304" t="s">
        <v>29</v>
      </c>
      <c r="N304">
        <v>3</v>
      </c>
      <c r="O304" t="s">
        <v>2839</v>
      </c>
      <c r="P304" t="s">
        <v>2838</v>
      </c>
      <c r="Q304" t="s">
        <v>2837</v>
      </c>
      <c r="R304" s="8">
        <v>41609</v>
      </c>
      <c r="S304" s="9">
        <f t="shared" si="32"/>
        <v>2013</v>
      </c>
      <c r="T304" s="9">
        <v>2013</v>
      </c>
      <c r="U304" s="9">
        <f t="shared" si="33"/>
        <v>9</v>
      </c>
      <c r="V304" s="8">
        <v>2013</v>
      </c>
      <c r="W304" t="s">
        <v>9789</v>
      </c>
      <c r="X304" s="2">
        <v>0.13400000000000001</v>
      </c>
      <c r="Y304" s="7">
        <f t="shared" si="39"/>
        <v>3.5770534689410324E-3</v>
      </c>
      <c r="AA304">
        <v>3675041</v>
      </c>
      <c r="AB304">
        <v>21100199707</v>
      </c>
      <c r="AC304" t="s">
        <v>9788</v>
      </c>
      <c r="AD304" t="s">
        <v>0</v>
      </c>
      <c r="AE304">
        <v>69</v>
      </c>
      <c r="AF304">
        <v>2</v>
      </c>
      <c r="AH304" t="s">
        <v>29248</v>
      </c>
      <c r="AI304" t="s">
        <v>29247</v>
      </c>
      <c r="AJ304" t="s">
        <v>29246</v>
      </c>
      <c r="AK304" t="s">
        <v>29245</v>
      </c>
      <c r="AL304">
        <v>12</v>
      </c>
      <c r="AM304" s="5">
        <f t="shared" si="34"/>
        <v>1.3333333333333333</v>
      </c>
      <c r="AN304" s="4">
        <f t="shared" si="35"/>
        <v>2.0194370819134164E-3</v>
      </c>
      <c r="AO304" s="3"/>
      <c r="AP304">
        <v>1</v>
      </c>
      <c r="AR304" t="s">
        <v>11</v>
      </c>
      <c r="AT304" s="2" t="s">
        <v>10</v>
      </c>
      <c r="AU304" s="1">
        <f t="shared" si="36"/>
        <v>0.31097685528327479</v>
      </c>
      <c r="AV304" s="1">
        <f t="shared" si="37"/>
        <v>0.27982452754272247</v>
      </c>
      <c r="AW304" s="1">
        <f t="shared" si="38"/>
        <v>0.24867219980217012</v>
      </c>
    </row>
    <row r="305" spans="1:49" x14ac:dyDescent="0.2">
      <c r="A305">
        <v>303</v>
      </c>
      <c r="B305" t="s">
        <v>29244</v>
      </c>
      <c r="C305" t="s">
        <v>29243</v>
      </c>
      <c r="F305" t="s">
        <v>29242</v>
      </c>
      <c r="G305" t="s">
        <v>2</v>
      </c>
      <c r="H305" t="s">
        <v>1</v>
      </c>
      <c r="I305" t="s">
        <v>29241</v>
      </c>
      <c r="J305" t="s">
        <v>29240</v>
      </c>
      <c r="K305" t="s">
        <v>29239</v>
      </c>
      <c r="L305" t="s">
        <v>29238</v>
      </c>
      <c r="M305" t="s">
        <v>69</v>
      </c>
      <c r="N305">
        <v>7</v>
      </c>
      <c r="O305" t="s">
        <v>29237</v>
      </c>
      <c r="P305" t="s">
        <v>29236</v>
      </c>
      <c r="Q305" t="s">
        <v>29235</v>
      </c>
      <c r="R305" s="8">
        <v>41609</v>
      </c>
      <c r="S305" s="9">
        <f t="shared" si="32"/>
        <v>2013</v>
      </c>
      <c r="T305" s="9">
        <v>2013</v>
      </c>
      <c r="U305" s="9">
        <f t="shared" si="33"/>
        <v>9</v>
      </c>
      <c r="V305" s="8">
        <v>41609</v>
      </c>
      <c r="W305" t="s">
        <v>29234</v>
      </c>
      <c r="X305" s="2" t="s">
        <v>10</v>
      </c>
      <c r="Y305" s="7" t="e">
        <f t="shared" si="39"/>
        <v>#VALUE!</v>
      </c>
      <c r="AA305">
        <v>10007032</v>
      </c>
      <c r="AB305">
        <v>11200153521</v>
      </c>
      <c r="AD305" t="s">
        <v>0</v>
      </c>
      <c r="AE305">
        <v>34</v>
      </c>
      <c r="AF305">
        <v>12</v>
      </c>
      <c r="AH305" t="s">
        <v>29233</v>
      </c>
      <c r="AI305" t="s">
        <v>29232</v>
      </c>
      <c r="AJ305" t="s">
        <v>29231</v>
      </c>
      <c r="AK305" t="s">
        <v>29230</v>
      </c>
      <c r="AL305">
        <v>0</v>
      </c>
      <c r="AM305" s="5">
        <f t="shared" si="34"/>
        <v>0</v>
      </c>
      <c r="AN305" s="4">
        <f t="shared" si="35"/>
        <v>0</v>
      </c>
      <c r="AO305" s="3"/>
      <c r="AP305">
        <v>0</v>
      </c>
      <c r="AR305" t="s">
        <v>11</v>
      </c>
      <c r="AT305" s="2" t="s">
        <v>10</v>
      </c>
      <c r="AU305" s="1" t="e">
        <f t="shared" si="36"/>
        <v>#VALUE!</v>
      </c>
      <c r="AV305" s="1" t="e">
        <f t="shared" si="37"/>
        <v>#VALUE!</v>
      </c>
      <c r="AW305" s="1" t="e">
        <f t="shared" si="38"/>
        <v>#VALUE!</v>
      </c>
    </row>
    <row r="306" spans="1:49" x14ac:dyDescent="0.2">
      <c r="A306">
        <v>304</v>
      </c>
      <c r="B306" t="s">
        <v>29229</v>
      </c>
      <c r="C306" t="s">
        <v>29228</v>
      </c>
      <c r="F306" t="s">
        <v>29227</v>
      </c>
      <c r="G306" t="s">
        <v>2</v>
      </c>
      <c r="H306" t="s">
        <v>1</v>
      </c>
      <c r="I306" t="s">
        <v>29226</v>
      </c>
      <c r="J306">
        <v>60013182</v>
      </c>
      <c r="K306" t="s">
        <v>29225</v>
      </c>
      <c r="L306" t="s">
        <v>29224</v>
      </c>
      <c r="M306" t="s">
        <v>120</v>
      </c>
      <c r="N306">
        <v>1</v>
      </c>
      <c r="O306" t="s">
        <v>29223</v>
      </c>
      <c r="P306">
        <v>54933809800</v>
      </c>
      <c r="Q306">
        <v>60013182</v>
      </c>
      <c r="R306" s="8">
        <v>41609</v>
      </c>
      <c r="S306" s="9">
        <f t="shared" si="32"/>
        <v>2013</v>
      </c>
      <c r="T306" s="9">
        <v>2013</v>
      </c>
      <c r="U306" s="9">
        <f t="shared" si="33"/>
        <v>9</v>
      </c>
      <c r="V306" s="8">
        <v>41609</v>
      </c>
      <c r="W306" t="s">
        <v>394</v>
      </c>
      <c r="X306" s="2">
        <v>0.113</v>
      </c>
      <c r="Y306" s="7">
        <f t="shared" si="39"/>
        <v>3.0164704626144527E-3</v>
      </c>
      <c r="AA306">
        <v>15539105</v>
      </c>
      <c r="AB306">
        <v>145341</v>
      </c>
      <c r="AD306" t="s">
        <v>0</v>
      </c>
      <c r="AE306">
        <v>9</v>
      </c>
      <c r="AF306">
        <v>23</v>
      </c>
      <c r="AH306" t="s">
        <v>29222</v>
      </c>
      <c r="AI306" t="s">
        <v>29221</v>
      </c>
      <c r="AJ306" t="s">
        <v>29220</v>
      </c>
      <c r="AK306" t="s">
        <v>29219</v>
      </c>
      <c r="AL306">
        <v>0</v>
      </c>
      <c r="AM306" s="5">
        <f t="shared" si="34"/>
        <v>0</v>
      </c>
      <c r="AN306" s="4">
        <f t="shared" si="35"/>
        <v>0</v>
      </c>
      <c r="AO306" s="3"/>
      <c r="AP306">
        <v>0</v>
      </c>
      <c r="AR306" t="s">
        <v>11</v>
      </c>
      <c r="AT306" s="2" t="s">
        <v>10</v>
      </c>
      <c r="AU306" s="1">
        <f t="shared" si="36"/>
        <v>0.21115293238301169</v>
      </c>
      <c r="AV306" s="1">
        <f t="shared" si="37"/>
        <v>0.15082352313072264</v>
      </c>
      <c r="AW306" s="1">
        <f t="shared" si="38"/>
        <v>9.0494113878433577E-2</v>
      </c>
    </row>
    <row r="307" spans="1:49" x14ac:dyDescent="0.2">
      <c r="A307">
        <v>305</v>
      </c>
      <c r="B307" t="s">
        <v>29218</v>
      </c>
      <c r="C307" t="s">
        <v>29217</v>
      </c>
      <c r="F307" t="s">
        <v>29216</v>
      </c>
      <c r="G307" t="s">
        <v>2</v>
      </c>
      <c r="H307" t="s">
        <v>1</v>
      </c>
      <c r="I307" t="s">
        <v>29215</v>
      </c>
      <c r="J307" t="s">
        <v>29214</v>
      </c>
      <c r="K307" t="s">
        <v>29213</v>
      </c>
      <c r="L307" t="s">
        <v>2933</v>
      </c>
      <c r="M307" t="s">
        <v>124</v>
      </c>
      <c r="N307">
        <v>3</v>
      </c>
      <c r="O307" t="s">
        <v>29212</v>
      </c>
      <c r="P307" t="s">
        <v>29211</v>
      </c>
      <c r="Q307" t="s">
        <v>29210</v>
      </c>
      <c r="R307" s="8">
        <v>41609</v>
      </c>
      <c r="S307" s="9">
        <f t="shared" si="32"/>
        <v>2013</v>
      </c>
      <c r="T307" s="9">
        <v>2013</v>
      </c>
      <c r="U307" s="9">
        <f t="shared" si="33"/>
        <v>9</v>
      </c>
      <c r="V307" s="8">
        <v>2013</v>
      </c>
      <c r="W307" t="s">
        <v>1585</v>
      </c>
      <c r="X307" s="2">
        <v>0.23899999999999999</v>
      </c>
      <c r="Y307" s="7">
        <f t="shared" si="39"/>
        <v>6.3799685005739301E-3</v>
      </c>
      <c r="AA307">
        <v>13835416</v>
      </c>
      <c r="AB307">
        <v>17961</v>
      </c>
      <c r="AD307" t="s">
        <v>0</v>
      </c>
      <c r="AE307">
        <v>43</v>
      </c>
      <c r="AF307">
        <v>3</v>
      </c>
      <c r="AH307" t="s">
        <v>2690</v>
      </c>
      <c r="AI307" t="s">
        <v>29209</v>
      </c>
      <c r="AJ307" t="s">
        <v>29208</v>
      </c>
      <c r="AK307" t="s">
        <v>29207</v>
      </c>
      <c r="AL307">
        <v>10</v>
      </c>
      <c r="AM307" s="5">
        <f t="shared" si="34"/>
        <v>1.1111111111111112</v>
      </c>
      <c r="AN307" s="4">
        <f t="shared" si="35"/>
        <v>1.6828642349278472E-3</v>
      </c>
      <c r="AO307" s="3"/>
      <c r="AP307">
        <v>0</v>
      </c>
      <c r="AR307" t="s">
        <v>11</v>
      </c>
      <c r="AT307" s="2" t="s">
        <v>10</v>
      </c>
      <c r="AU307" s="1">
        <f t="shared" si="36"/>
        <v>0.49708372208801044</v>
      </c>
      <c r="AV307" s="1">
        <f t="shared" si="37"/>
        <v>0.40314163677508885</v>
      </c>
      <c r="AW307" s="1">
        <f t="shared" si="38"/>
        <v>0.30919955146216715</v>
      </c>
    </row>
    <row r="308" spans="1:49" x14ac:dyDescent="0.2">
      <c r="A308">
        <v>306</v>
      </c>
      <c r="B308" t="s">
        <v>29206</v>
      </c>
      <c r="C308" t="s">
        <v>29205</v>
      </c>
      <c r="D308" t="s">
        <v>29204</v>
      </c>
      <c r="F308" t="s">
        <v>29203</v>
      </c>
      <c r="G308" t="s">
        <v>2</v>
      </c>
      <c r="H308" t="s">
        <v>1</v>
      </c>
      <c r="I308" t="s">
        <v>29202</v>
      </c>
      <c r="J308" t="s">
        <v>29201</v>
      </c>
      <c r="K308" t="s">
        <v>29200</v>
      </c>
      <c r="L308" t="s">
        <v>29199</v>
      </c>
      <c r="M308" t="s">
        <v>5</v>
      </c>
      <c r="N308">
        <v>5</v>
      </c>
      <c r="O308" t="s">
        <v>29198</v>
      </c>
      <c r="P308" t="s">
        <v>29197</v>
      </c>
      <c r="Q308" t="s">
        <v>29196</v>
      </c>
      <c r="R308" s="8">
        <v>41609</v>
      </c>
      <c r="S308" s="9">
        <f t="shared" si="32"/>
        <v>2013</v>
      </c>
      <c r="T308" s="9">
        <v>2013</v>
      </c>
      <c r="U308" s="9">
        <f t="shared" si="33"/>
        <v>9</v>
      </c>
      <c r="V308" s="8">
        <v>41609</v>
      </c>
      <c r="W308" t="s">
        <v>1092</v>
      </c>
      <c r="X308" s="2">
        <v>0.13300000000000001</v>
      </c>
      <c r="Y308" s="7">
        <f t="shared" si="39"/>
        <v>3.5503590400683379E-3</v>
      </c>
      <c r="AA308">
        <v>10058885</v>
      </c>
      <c r="AB308">
        <v>4700153604</v>
      </c>
      <c r="AD308" t="s">
        <v>0</v>
      </c>
      <c r="AE308">
        <v>20</v>
      </c>
      <c r="AF308" t="s">
        <v>29112</v>
      </c>
      <c r="AH308" t="s">
        <v>295</v>
      </c>
      <c r="AI308" t="s">
        <v>29195</v>
      </c>
      <c r="AJ308" t="s">
        <v>29194</v>
      </c>
      <c r="AK308" t="s">
        <v>29193</v>
      </c>
      <c r="AL308">
        <v>0</v>
      </c>
      <c r="AM308" s="5">
        <f t="shared" si="34"/>
        <v>0</v>
      </c>
      <c r="AN308" s="4">
        <f t="shared" si="35"/>
        <v>0</v>
      </c>
      <c r="AO308" s="3"/>
      <c r="AP308">
        <v>0</v>
      </c>
      <c r="AQ308" t="s">
        <v>65</v>
      </c>
      <c r="AR308" t="s">
        <v>29192</v>
      </c>
      <c r="AS308" t="s">
        <v>64</v>
      </c>
      <c r="AT308" s="2" t="s">
        <v>10</v>
      </c>
      <c r="AU308" s="1">
        <f t="shared" si="36"/>
        <v>0.24852513280478361</v>
      </c>
      <c r="AV308" s="1">
        <f t="shared" si="37"/>
        <v>0.17751795200341688</v>
      </c>
      <c r="AW308" s="1">
        <f t="shared" si="38"/>
        <v>0.10651077120205014</v>
      </c>
    </row>
    <row r="309" spans="1:49" x14ac:dyDescent="0.2">
      <c r="A309">
        <v>307</v>
      </c>
      <c r="B309" t="s">
        <v>29191</v>
      </c>
      <c r="C309" t="s">
        <v>29190</v>
      </c>
      <c r="D309" t="s">
        <v>29189</v>
      </c>
      <c r="F309" t="s">
        <v>29188</v>
      </c>
      <c r="G309" t="s">
        <v>2</v>
      </c>
      <c r="H309" t="s">
        <v>1</v>
      </c>
      <c r="I309" t="s">
        <v>1263</v>
      </c>
      <c r="J309">
        <v>60016930</v>
      </c>
      <c r="K309" t="s">
        <v>948</v>
      </c>
      <c r="L309" t="s">
        <v>147</v>
      </c>
      <c r="M309" t="s">
        <v>120</v>
      </c>
      <c r="N309">
        <v>4</v>
      </c>
      <c r="O309" t="s">
        <v>29187</v>
      </c>
      <c r="P309" t="s">
        <v>29186</v>
      </c>
      <c r="Q309" t="s">
        <v>1153</v>
      </c>
      <c r="R309" s="8">
        <v>41609</v>
      </c>
      <c r="S309" s="9">
        <f t="shared" si="32"/>
        <v>2013</v>
      </c>
      <c r="T309" s="9">
        <v>2013</v>
      </c>
      <c r="U309" s="9">
        <f t="shared" si="33"/>
        <v>9</v>
      </c>
      <c r="V309" s="8">
        <v>41609</v>
      </c>
      <c r="W309" t="s">
        <v>1092</v>
      </c>
      <c r="X309" s="2">
        <v>0.13300000000000001</v>
      </c>
      <c r="Y309" s="7">
        <f t="shared" si="39"/>
        <v>3.5503590400683379E-3</v>
      </c>
      <c r="AA309">
        <v>10058885</v>
      </c>
      <c r="AB309">
        <v>4700153604</v>
      </c>
      <c r="AD309" t="s">
        <v>0</v>
      </c>
      <c r="AE309">
        <v>20</v>
      </c>
      <c r="AF309" t="s">
        <v>29112</v>
      </c>
      <c r="AH309" t="s">
        <v>1647</v>
      </c>
      <c r="AI309" t="s">
        <v>29185</v>
      </c>
      <c r="AJ309" t="s">
        <v>29184</v>
      </c>
      <c r="AK309" t="s">
        <v>29183</v>
      </c>
      <c r="AL309">
        <v>0</v>
      </c>
      <c r="AM309" s="5">
        <f t="shared" si="34"/>
        <v>0</v>
      </c>
      <c r="AN309" s="4">
        <f t="shared" si="35"/>
        <v>0</v>
      </c>
      <c r="AO309" s="3"/>
      <c r="AP309">
        <v>0</v>
      </c>
      <c r="AQ309" t="s">
        <v>65</v>
      </c>
      <c r="AR309">
        <v>61171107</v>
      </c>
      <c r="AS309" t="s">
        <v>64</v>
      </c>
      <c r="AT309" s="2" t="s">
        <v>10</v>
      </c>
      <c r="AU309" s="1">
        <f t="shared" si="36"/>
        <v>0.24852513280478361</v>
      </c>
      <c r="AV309" s="1">
        <f t="shared" si="37"/>
        <v>0.17751795200341688</v>
      </c>
      <c r="AW309" s="1">
        <f t="shared" si="38"/>
        <v>0.10651077120205014</v>
      </c>
    </row>
    <row r="310" spans="1:49" x14ac:dyDescent="0.2">
      <c r="A310">
        <v>308</v>
      </c>
      <c r="B310" t="s">
        <v>29182</v>
      </c>
      <c r="C310" t="s">
        <v>29181</v>
      </c>
      <c r="D310" t="s">
        <v>29180</v>
      </c>
      <c r="F310" t="s">
        <v>29179</v>
      </c>
      <c r="G310" t="s">
        <v>2</v>
      </c>
      <c r="H310" t="s">
        <v>1</v>
      </c>
      <c r="I310" t="s">
        <v>2498</v>
      </c>
      <c r="J310" t="s">
        <v>29175</v>
      </c>
      <c r="K310" t="s">
        <v>29178</v>
      </c>
      <c r="L310" t="s">
        <v>560</v>
      </c>
      <c r="M310" t="s">
        <v>5</v>
      </c>
      <c r="N310">
        <v>2</v>
      </c>
      <c r="O310" t="s">
        <v>29177</v>
      </c>
      <c r="P310" t="s">
        <v>29176</v>
      </c>
      <c r="Q310" t="s">
        <v>29175</v>
      </c>
      <c r="R310" s="8">
        <v>41609</v>
      </c>
      <c r="S310" s="9">
        <f t="shared" si="32"/>
        <v>2013</v>
      </c>
      <c r="T310" s="9">
        <v>2013</v>
      </c>
      <c r="U310" s="9">
        <f t="shared" si="33"/>
        <v>9</v>
      </c>
      <c r="V310" s="8">
        <v>41609</v>
      </c>
      <c r="W310" t="s">
        <v>1092</v>
      </c>
      <c r="X310" s="2">
        <v>0.13300000000000001</v>
      </c>
      <c r="Y310" s="7">
        <f t="shared" si="39"/>
        <v>3.5503590400683379E-3</v>
      </c>
      <c r="AA310">
        <v>10058885</v>
      </c>
      <c r="AB310">
        <v>4700153604</v>
      </c>
      <c r="AD310" t="s">
        <v>0</v>
      </c>
      <c r="AE310">
        <v>20</v>
      </c>
      <c r="AF310" t="s">
        <v>29112</v>
      </c>
      <c r="AH310" t="s">
        <v>29174</v>
      </c>
      <c r="AI310" t="s">
        <v>29173</v>
      </c>
      <c r="AJ310" t="s">
        <v>29172</v>
      </c>
      <c r="AK310" t="s">
        <v>29171</v>
      </c>
      <c r="AL310">
        <v>0</v>
      </c>
      <c r="AM310" s="5">
        <f t="shared" si="34"/>
        <v>0</v>
      </c>
      <c r="AN310" s="4">
        <f t="shared" si="35"/>
        <v>0</v>
      </c>
      <c r="AO310" s="3"/>
      <c r="AP310">
        <v>0</v>
      </c>
      <c r="AR310" t="s">
        <v>11</v>
      </c>
      <c r="AT310" s="2" t="s">
        <v>10</v>
      </c>
      <c r="AU310" s="1">
        <f t="shared" si="36"/>
        <v>0.24852513280478361</v>
      </c>
      <c r="AV310" s="1">
        <f t="shared" si="37"/>
        <v>0.17751795200341688</v>
      </c>
      <c r="AW310" s="1">
        <f t="shared" si="38"/>
        <v>0.10651077120205014</v>
      </c>
    </row>
    <row r="311" spans="1:49" x14ac:dyDescent="0.2">
      <c r="A311">
        <v>309</v>
      </c>
      <c r="B311" t="s">
        <v>29170</v>
      </c>
      <c r="F311" t="s">
        <v>29169</v>
      </c>
      <c r="G311" t="s">
        <v>2</v>
      </c>
      <c r="H311" t="s">
        <v>1</v>
      </c>
      <c r="I311" t="s">
        <v>5615</v>
      </c>
      <c r="J311">
        <v>60018744</v>
      </c>
      <c r="K311" t="s">
        <v>5614</v>
      </c>
      <c r="L311" t="s">
        <v>5613</v>
      </c>
      <c r="M311" t="s">
        <v>371</v>
      </c>
      <c r="N311">
        <v>1</v>
      </c>
      <c r="O311" t="s">
        <v>5612</v>
      </c>
      <c r="P311">
        <v>7202302961</v>
      </c>
      <c r="Q311">
        <v>60018744</v>
      </c>
      <c r="R311" s="8">
        <v>41609</v>
      </c>
      <c r="S311" s="9">
        <f t="shared" si="32"/>
        <v>2013</v>
      </c>
      <c r="T311" s="9">
        <v>2013</v>
      </c>
      <c r="U311" s="9">
        <f t="shared" si="33"/>
        <v>9</v>
      </c>
      <c r="V311" s="8">
        <v>2013</v>
      </c>
      <c r="W311" t="s">
        <v>5611</v>
      </c>
      <c r="X311" s="2">
        <v>0.41299999999999998</v>
      </c>
      <c r="Y311" s="7">
        <f t="shared" si="39"/>
        <v>1.1024799124422733E-2</v>
      </c>
      <c r="AA311">
        <v>14078619</v>
      </c>
      <c r="AB311">
        <v>19208</v>
      </c>
      <c r="AD311" t="s">
        <v>0</v>
      </c>
      <c r="AE311">
        <v>13</v>
      </c>
      <c r="AF311">
        <v>2</v>
      </c>
      <c r="AH311" t="s">
        <v>29168</v>
      </c>
      <c r="AI311" t="s">
        <v>29167</v>
      </c>
      <c r="AJ311" t="s">
        <v>29166</v>
      </c>
      <c r="AK311" t="s">
        <v>29165</v>
      </c>
      <c r="AL311">
        <v>0</v>
      </c>
      <c r="AM311" s="5">
        <f t="shared" si="34"/>
        <v>0</v>
      </c>
      <c r="AN311" s="4">
        <f t="shared" si="35"/>
        <v>0</v>
      </c>
      <c r="AO311" s="3"/>
      <c r="AP311">
        <v>0</v>
      </c>
      <c r="AR311" t="s">
        <v>11</v>
      </c>
      <c r="AT311" s="2" t="s">
        <v>10</v>
      </c>
      <c r="AU311" s="1">
        <f t="shared" si="36"/>
        <v>0.77173593870959123</v>
      </c>
      <c r="AV311" s="1">
        <f t="shared" si="37"/>
        <v>0.55123995622113664</v>
      </c>
      <c r="AW311" s="1">
        <f t="shared" si="38"/>
        <v>0.33074397373268194</v>
      </c>
    </row>
    <row r="312" spans="1:49" x14ac:dyDescent="0.2">
      <c r="A312">
        <v>310</v>
      </c>
      <c r="B312" t="s">
        <v>29164</v>
      </c>
      <c r="F312" t="s">
        <v>29163</v>
      </c>
      <c r="G312" t="s">
        <v>2</v>
      </c>
      <c r="H312" t="s">
        <v>1</v>
      </c>
      <c r="I312" t="s">
        <v>29162</v>
      </c>
      <c r="J312">
        <v>60072345</v>
      </c>
      <c r="K312" t="s">
        <v>29161</v>
      </c>
      <c r="L312" t="s">
        <v>900</v>
      </c>
      <c r="M312" t="s">
        <v>95</v>
      </c>
      <c r="N312">
        <v>2</v>
      </c>
      <c r="O312" t="s">
        <v>29160</v>
      </c>
      <c r="P312" t="s">
        <v>29159</v>
      </c>
      <c r="Q312" t="s">
        <v>29158</v>
      </c>
      <c r="R312" s="8">
        <v>41609</v>
      </c>
      <c r="S312" s="9">
        <f t="shared" si="32"/>
        <v>2013</v>
      </c>
      <c r="T312" s="9">
        <v>2013</v>
      </c>
      <c r="U312" s="9">
        <f t="shared" si="33"/>
        <v>9</v>
      </c>
      <c r="V312" s="8">
        <v>41609</v>
      </c>
      <c r="W312" t="s">
        <v>29157</v>
      </c>
      <c r="X312" s="2">
        <v>0.314</v>
      </c>
      <c r="Y312" s="7">
        <f t="shared" si="39"/>
        <v>8.3820506660260002E-3</v>
      </c>
      <c r="AA312">
        <v>3418391</v>
      </c>
      <c r="AB312">
        <v>19200157112</v>
      </c>
      <c r="AC312">
        <v>1777424</v>
      </c>
      <c r="AD312" t="s">
        <v>0</v>
      </c>
      <c r="AE312">
        <v>36</v>
      </c>
      <c r="AF312">
        <v>2</v>
      </c>
      <c r="AH312" t="s">
        <v>29156</v>
      </c>
      <c r="AI312" t="s">
        <v>29155</v>
      </c>
      <c r="AK312" t="s">
        <v>29154</v>
      </c>
      <c r="AL312">
        <v>3</v>
      </c>
      <c r="AM312" s="5">
        <f t="shared" si="34"/>
        <v>0.33333333333333331</v>
      </c>
      <c r="AN312" s="4">
        <f t="shared" si="35"/>
        <v>5.048592704783541E-4</v>
      </c>
      <c r="AO312" s="3"/>
      <c r="AP312">
        <v>0</v>
      </c>
      <c r="AR312" t="s">
        <v>11</v>
      </c>
      <c r="AT312" s="2">
        <v>0.79100000000000004</v>
      </c>
      <c r="AU312" s="1">
        <f t="shared" si="36"/>
        <v>0.60188932473617063</v>
      </c>
      <c r="AV312" s="1">
        <f t="shared" si="37"/>
        <v>0.44434549682521773</v>
      </c>
      <c r="AW312" s="1">
        <f t="shared" si="38"/>
        <v>0.28680166891426478</v>
      </c>
    </row>
    <row r="313" spans="1:49" x14ac:dyDescent="0.2">
      <c r="A313">
        <v>311</v>
      </c>
      <c r="B313" t="s">
        <v>29153</v>
      </c>
      <c r="F313" t="s">
        <v>29152</v>
      </c>
      <c r="G313" t="s">
        <v>2</v>
      </c>
      <c r="H313" t="s">
        <v>1</v>
      </c>
      <c r="I313" t="s">
        <v>5615</v>
      </c>
      <c r="J313">
        <v>60018744</v>
      </c>
      <c r="K313" t="s">
        <v>5614</v>
      </c>
      <c r="L313" t="s">
        <v>5613</v>
      </c>
      <c r="M313" t="s">
        <v>371</v>
      </c>
      <c r="N313">
        <v>1</v>
      </c>
      <c r="O313" t="s">
        <v>5612</v>
      </c>
      <c r="P313">
        <v>7202302961</v>
      </c>
      <c r="Q313">
        <v>60018744</v>
      </c>
      <c r="R313" s="8">
        <v>41609</v>
      </c>
      <c r="S313" s="9">
        <f t="shared" si="32"/>
        <v>2013</v>
      </c>
      <c r="T313" s="9">
        <v>2013</v>
      </c>
      <c r="U313" s="9">
        <f t="shared" si="33"/>
        <v>9</v>
      </c>
      <c r="V313" s="8">
        <v>2013</v>
      </c>
      <c r="W313" t="s">
        <v>5611</v>
      </c>
      <c r="X313" s="2">
        <v>0.41299999999999998</v>
      </c>
      <c r="Y313" s="7">
        <f t="shared" si="39"/>
        <v>1.1024799124422733E-2</v>
      </c>
      <c r="AA313">
        <v>14078619</v>
      </c>
      <c r="AB313">
        <v>19208</v>
      </c>
      <c r="AD313" t="s">
        <v>0</v>
      </c>
      <c r="AE313">
        <v>13</v>
      </c>
      <c r="AF313">
        <v>2</v>
      </c>
      <c r="AH313" t="s">
        <v>29151</v>
      </c>
      <c r="AI313" t="s">
        <v>29150</v>
      </c>
      <c r="AJ313" t="s">
        <v>29149</v>
      </c>
      <c r="AK313" t="s">
        <v>29148</v>
      </c>
      <c r="AL313">
        <v>5</v>
      </c>
      <c r="AM313" s="5">
        <f t="shared" si="34"/>
        <v>0.55555555555555558</v>
      </c>
      <c r="AN313" s="4">
        <f t="shared" si="35"/>
        <v>8.414321174639236E-4</v>
      </c>
      <c r="AO313" s="3"/>
      <c r="AP313">
        <v>0</v>
      </c>
      <c r="AR313" t="s">
        <v>11</v>
      </c>
      <c r="AT313" s="2" t="s">
        <v>10</v>
      </c>
      <c r="AU313" s="1">
        <f t="shared" si="36"/>
        <v>0.79697890223350898</v>
      </c>
      <c r="AV313" s="1">
        <f t="shared" si="37"/>
        <v>0.59331156209433278</v>
      </c>
      <c r="AW313" s="1">
        <f t="shared" si="38"/>
        <v>0.38964422195515663</v>
      </c>
    </row>
    <row r="314" spans="1:49" x14ac:dyDescent="0.2">
      <c r="A314">
        <v>312</v>
      </c>
      <c r="B314" t="s">
        <v>29147</v>
      </c>
      <c r="C314" t="s">
        <v>29146</v>
      </c>
      <c r="F314" t="s">
        <v>29145</v>
      </c>
      <c r="G314" t="s">
        <v>2</v>
      </c>
      <c r="H314" t="s">
        <v>1</v>
      </c>
      <c r="I314" t="s">
        <v>2224</v>
      </c>
      <c r="J314">
        <v>60032330</v>
      </c>
      <c r="K314" t="s">
        <v>9537</v>
      </c>
      <c r="L314" t="s">
        <v>9536</v>
      </c>
      <c r="M314" t="s">
        <v>313</v>
      </c>
      <c r="N314">
        <v>4</v>
      </c>
      <c r="O314" t="s">
        <v>29144</v>
      </c>
      <c r="P314" t="s">
        <v>29143</v>
      </c>
      <c r="Q314" t="s">
        <v>9533</v>
      </c>
      <c r="R314" s="8">
        <v>41609</v>
      </c>
      <c r="S314" s="9">
        <f t="shared" si="32"/>
        <v>2013</v>
      </c>
      <c r="T314" s="9">
        <v>2013</v>
      </c>
      <c r="U314" s="9">
        <f t="shared" si="33"/>
        <v>9</v>
      </c>
      <c r="V314" s="8">
        <v>2013</v>
      </c>
      <c r="W314" t="s">
        <v>29142</v>
      </c>
      <c r="X314" s="2">
        <v>0.13600000000000001</v>
      </c>
      <c r="Y314" s="7">
        <f t="shared" si="39"/>
        <v>3.6304423266864208E-3</v>
      </c>
      <c r="AA314">
        <v>9266801</v>
      </c>
      <c r="AB314">
        <v>27275</v>
      </c>
      <c r="AD314" t="s">
        <v>0</v>
      </c>
      <c r="AE314">
        <v>19</v>
      </c>
      <c r="AF314">
        <v>4</v>
      </c>
      <c r="AH314" t="s">
        <v>29141</v>
      </c>
      <c r="AI314" t="s">
        <v>29140</v>
      </c>
      <c r="AJ314" t="s">
        <v>29139</v>
      </c>
      <c r="AK314" t="s">
        <v>29138</v>
      </c>
      <c r="AL314">
        <v>0</v>
      </c>
      <c r="AM314" s="5">
        <f t="shared" si="34"/>
        <v>0</v>
      </c>
      <c r="AN314" s="4">
        <f t="shared" si="35"/>
        <v>0</v>
      </c>
      <c r="AO314" s="3"/>
      <c r="AP314">
        <v>0</v>
      </c>
      <c r="AR314" t="s">
        <v>11</v>
      </c>
      <c r="AT314" s="2" t="s">
        <v>10</v>
      </c>
      <c r="AU314" s="1">
        <f t="shared" si="36"/>
        <v>0.25413096286804943</v>
      </c>
      <c r="AV314" s="1">
        <f t="shared" si="37"/>
        <v>0.18152211633432103</v>
      </c>
      <c r="AW314" s="1">
        <f t="shared" si="38"/>
        <v>0.10891326980059261</v>
      </c>
    </row>
    <row r="315" spans="1:49" x14ac:dyDescent="0.2">
      <c r="A315">
        <v>313</v>
      </c>
      <c r="B315" t="s">
        <v>29137</v>
      </c>
      <c r="C315" t="s">
        <v>29136</v>
      </c>
      <c r="F315" t="s">
        <v>29135</v>
      </c>
      <c r="G315" t="s">
        <v>2</v>
      </c>
      <c r="H315" t="s">
        <v>1</v>
      </c>
      <c r="I315" t="s">
        <v>2941</v>
      </c>
      <c r="J315">
        <v>60020898</v>
      </c>
      <c r="K315" t="s">
        <v>2940</v>
      </c>
      <c r="L315" t="s">
        <v>2939</v>
      </c>
      <c r="M315" t="s">
        <v>14</v>
      </c>
      <c r="N315">
        <v>2</v>
      </c>
      <c r="O315" t="s">
        <v>2938</v>
      </c>
      <c r="P315" t="s">
        <v>2937</v>
      </c>
      <c r="Q315" t="s">
        <v>2936</v>
      </c>
      <c r="R315" s="8">
        <v>41609</v>
      </c>
      <c r="S315" s="9">
        <f t="shared" si="32"/>
        <v>2013</v>
      </c>
      <c r="T315" s="9">
        <v>2013</v>
      </c>
      <c r="U315" s="9">
        <f t="shared" si="33"/>
        <v>9</v>
      </c>
      <c r="V315" s="8">
        <v>2013</v>
      </c>
      <c r="W315" t="s">
        <v>1585</v>
      </c>
      <c r="X315" s="2">
        <v>0.23899999999999999</v>
      </c>
      <c r="Y315" s="7">
        <f t="shared" si="39"/>
        <v>6.3799685005739301E-3</v>
      </c>
      <c r="AA315">
        <v>13835416</v>
      </c>
      <c r="AB315">
        <v>17961</v>
      </c>
      <c r="AD315" t="s">
        <v>0</v>
      </c>
      <c r="AE315">
        <v>43</v>
      </c>
      <c r="AF315">
        <v>4</v>
      </c>
      <c r="AH315" t="s">
        <v>29134</v>
      </c>
      <c r="AI315" t="s">
        <v>29133</v>
      </c>
      <c r="AJ315" t="s">
        <v>29132</v>
      </c>
      <c r="AK315" t="s">
        <v>29131</v>
      </c>
      <c r="AL315">
        <v>4</v>
      </c>
      <c r="AM315" s="5">
        <f t="shared" si="34"/>
        <v>0.44444444444444442</v>
      </c>
      <c r="AN315" s="4">
        <f t="shared" si="35"/>
        <v>6.7314569397113879E-4</v>
      </c>
      <c r="AO315" s="3"/>
      <c r="AP315">
        <v>0</v>
      </c>
      <c r="AR315" t="s">
        <v>11</v>
      </c>
      <c r="AT315" s="2" t="s">
        <v>10</v>
      </c>
      <c r="AU315" s="1">
        <f t="shared" si="36"/>
        <v>0.46679216585930927</v>
      </c>
      <c r="AV315" s="1">
        <f t="shared" si="37"/>
        <v>0.35265570972725341</v>
      </c>
      <c r="AW315" s="1">
        <f t="shared" si="38"/>
        <v>0.23851925359519763</v>
      </c>
    </row>
    <row r="316" spans="1:49" x14ac:dyDescent="0.2">
      <c r="A316">
        <v>314</v>
      </c>
      <c r="B316" t="s">
        <v>29130</v>
      </c>
      <c r="C316" t="s">
        <v>29129</v>
      </c>
      <c r="F316" t="s">
        <v>29128</v>
      </c>
      <c r="G316" t="s">
        <v>2</v>
      </c>
      <c r="H316" t="s">
        <v>1</v>
      </c>
      <c r="I316" t="s">
        <v>2027</v>
      </c>
      <c r="J316">
        <v>60083914</v>
      </c>
      <c r="K316" t="s">
        <v>29127</v>
      </c>
      <c r="L316" t="s">
        <v>29126</v>
      </c>
      <c r="M316" t="s">
        <v>120</v>
      </c>
      <c r="N316">
        <v>1</v>
      </c>
      <c r="O316" t="s">
        <v>29125</v>
      </c>
      <c r="P316">
        <v>25029151200</v>
      </c>
      <c r="Q316">
        <v>60083914</v>
      </c>
      <c r="R316" s="8">
        <v>41609</v>
      </c>
      <c r="S316" s="9">
        <f t="shared" si="32"/>
        <v>2013</v>
      </c>
      <c r="T316" s="9">
        <v>2013</v>
      </c>
      <c r="U316" s="9">
        <f t="shared" si="33"/>
        <v>9</v>
      </c>
      <c r="V316" s="8">
        <v>2013</v>
      </c>
      <c r="W316" t="s">
        <v>1585</v>
      </c>
      <c r="X316" s="2">
        <v>0.23899999999999999</v>
      </c>
      <c r="Y316" s="7">
        <f t="shared" si="39"/>
        <v>6.3799685005739301E-3</v>
      </c>
      <c r="AA316">
        <v>13835416</v>
      </c>
      <c r="AB316">
        <v>17961</v>
      </c>
      <c r="AD316" t="s">
        <v>0</v>
      </c>
      <c r="AE316">
        <v>43</v>
      </c>
      <c r="AF316">
        <v>4</v>
      </c>
      <c r="AH316" t="s">
        <v>29124</v>
      </c>
      <c r="AI316" t="s">
        <v>29123</v>
      </c>
      <c r="AJ316" t="s">
        <v>29122</v>
      </c>
      <c r="AK316" t="s">
        <v>29121</v>
      </c>
      <c r="AL316">
        <v>17</v>
      </c>
      <c r="AM316" s="5">
        <f t="shared" si="34"/>
        <v>1.8888888888888888</v>
      </c>
      <c r="AN316" s="4">
        <f t="shared" si="35"/>
        <v>2.86086919937734E-3</v>
      </c>
      <c r="AO316" s="3"/>
      <c r="AP316">
        <v>0</v>
      </c>
      <c r="AQ316" t="s">
        <v>65</v>
      </c>
      <c r="AR316">
        <v>51106001</v>
      </c>
      <c r="AS316" t="s">
        <v>64</v>
      </c>
      <c r="AT316" s="2" t="s">
        <v>10</v>
      </c>
      <c r="AU316" s="1">
        <f t="shared" si="36"/>
        <v>0.53242387102149535</v>
      </c>
      <c r="AV316" s="1">
        <f t="shared" si="37"/>
        <v>0.46204188499756355</v>
      </c>
      <c r="AW316" s="1">
        <f t="shared" si="38"/>
        <v>0.39165989897363174</v>
      </c>
    </row>
    <row r="317" spans="1:49" x14ac:dyDescent="0.2">
      <c r="A317">
        <v>315</v>
      </c>
      <c r="B317" t="s">
        <v>29120</v>
      </c>
      <c r="C317" t="s">
        <v>29119</v>
      </c>
      <c r="D317" t="s">
        <v>29118</v>
      </c>
      <c r="F317" t="s">
        <v>29117</v>
      </c>
      <c r="G317" t="s">
        <v>2</v>
      </c>
      <c r="H317" t="s">
        <v>1</v>
      </c>
      <c r="I317" t="s">
        <v>29116</v>
      </c>
      <c r="J317">
        <v>60007711</v>
      </c>
      <c r="K317" t="s">
        <v>2262</v>
      </c>
      <c r="L317" t="s">
        <v>2168</v>
      </c>
      <c r="M317" t="s">
        <v>120</v>
      </c>
      <c r="N317">
        <v>4</v>
      </c>
      <c r="O317" t="s">
        <v>29115</v>
      </c>
      <c r="P317" t="s">
        <v>29114</v>
      </c>
      <c r="Q317" t="s">
        <v>29113</v>
      </c>
      <c r="R317" s="8">
        <v>41609</v>
      </c>
      <c r="S317" s="9">
        <f t="shared" si="32"/>
        <v>2013</v>
      </c>
      <c r="T317" s="9">
        <v>2013</v>
      </c>
      <c r="U317" s="9">
        <f t="shared" si="33"/>
        <v>9</v>
      </c>
      <c r="V317" s="8">
        <v>41609</v>
      </c>
      <c r="W317" t="s">
        <v>1092</v>
      </c>
      <c r="X317" s="2">
        <v>0.13300000000000001</v>
      </c>
      <c r="Y317" s="7">
        <f t="shared" si="39"/>
        <v>3.5503590400683379E-3</v>
      </c>
      <c r="AA317">
        <v>10058885</v>
      </c>
      <c r="AB317">
        <v>4700153604</v>
      </c>
      <c r="AD317" t="s">
        <v>0</v>
      </c>
      <c r="AE317">
        <v>20</v>
      </c>
      <c r="AF317" t="s">
        <v>29112</v>
      </c>
      <c r="AH317" t="s">
        <v>5334</v>
      </c>
      <c r="AI317" t="s">
        <v>29111</v>
      </c>
      <c r="AJ317" t="s">
        <v>29110</v>
      </c>
      <c r="AK317" t="s">
        <v>29109</v>
      </c>
      <c r="AL317">
        <v>0</v>
      </c>
      <c r="AM317" s="5">
        <f t="shared" si="34"/>
        <v>0</v>
      </c>
      <c r="AN317" s="4">
        <f t="shared" si="35"/>
        <v>0</v>
      </c>
      <c r="AO317" s="3"/>
      <c r="AP317">
        <v>0</v>
      </c>
      <c r="AR317" t="s">
        <v>29108</v>
      </c>
      <c r="AT317" s="2" t="s">
        <v>10</v>
      </c>
      <c r="AU317" s="1">
        <f t="shared" si="36"/>
        <v>0.24852513280478361</v>
      </c>
      <c r="AV317" s="1">
        <f t="shared" si="37"/>
        <v>0.17751795200341688</v>
      </c>
      <c r="AW317" s="1">
        <f t="shared" si="38"/>
        <v>0.10651077120205014</v>
      </c>
    </row>
    <row r="318" spans="1:49" x14ac:dyDescent="0.2">
      <c r="A318">
        <v>316</v>
      </c>
      <c r="B318" t="s">
        <v>29107</v>
      </c>
      <c r="F318" t="s">
        <v>29106</v>
      </c>
      <c r="G318" t="s">
        <v>2</v>
      </c>
      <c r="H318" t="s">
        <v>1</v>
      </c>
      <c r="I318" t="s">
        <v>29105</v>
      </c>
      <c r="J318" t="s">
        <v>29104</v>
      </c>
      <c r="K318" t="s">
        <v>29103</v>
      </c>
      <c r="L318" t="s">
        <v>29102</v>
      </c>
      <c r="M318" t="s">
        <v>29101</v>
      </c>
      <c r="N318">
        <v>7</v>
      </c>
      <c r="O318" t="s">
        <v>29100</v>
      </c>
      <c r="P318" t="s">
        <v>29099</v>
      </c>
      <c r="Q318" t="s">
        <v>29098</v>
      </c>
      <c r="R318" s="8">
        <v>41609</v>
      </c>
      <c r="S318" s="9">
        <f t="shared" si="32"/>
        <v>2013</v>
      </c>
      <c r="T318" s="9">
        <v>2013</v>
      </c>
      <c r="U318" s="9">
        <f t="shared" si="33"/>
        <v>9</v>
      </c>
      <c r="V318" s="8">
        <v>2013</v>
      </c>
      <c r="W318" t="s">
        <v>29097</v>
      </c>
      <c r="X318" s="2">
        <v>0.248</v>
      </c>
      <c r="Y318" s="7">
        <f t="shared" si="39"/>
        <v>6.6202183604281793E-3</v>
      </c>
      <c r="AA318">
        <v>13100351</v>
      </c>
      <c r="AB318">
        <v>19400157213</v>
      </c>
      <c r="AD318" t="s">
        <v>0</v>
      </c>
      <c r="AE318">
        <v>19</v>
      </c>
      <c r="AF318" t="s">
        <v>29096</v>
      </c>
      <c r="AH318" t="s">
        <v>29095</v>
      </c>
      <c r="AI318" t="s">
        <v>29094</v>
      </c>
      <c r="AJ318" t="s">
        <v>29093</v>
      </c>
      <c r="AK318" t="s">
        <v>29092</v>
      </c>
      <c r="AL318">
        <v>4</v>
      </c>
      <c r="AM318" s="5">
        <f t="shared" si="34"/>
        <v>0.44444444444444442</v>
      </c>
      <c r="AN318" s="4">
        <f t="shared" si="35"/>
        <v>6.7314569397113879E-4</v>
      </c>
      <c r="AO318" s="3"/>
      <c r="AP318">
        <v>0</v>
      </c>
      <c r="AR318" t="s">
        <v>11</v>
      </c>
      <c r="AT318" s="2" t="s">
        <v>10</v>
      </c>
      <c r="AU318" s="1">
        <f t="shared" si="36"/>
        <v>0.48360965604910672</v>
      </c>
      <c r="AV318" s="1">
        <f t="shared" si="37"/>
        <v>0.36466820271996592</v>
      </c>
      <c r="AW318" s="1">
        <f t="shared" si="38"/>
        <v>0.24572674939082512</v>
      </c>
    </row>
    <row r="319" spans="1:49" x14ac:dyDescent="0.2">
      <c r="A319">
        <v>317</v>
      </c>
      <c r="B319" t="s">
        <v>29091</v>
      </c>
      <c r="F319" t="s">
        <v>29090</v>
      </c>
      <c r="G319" t="s">
        <v>2</v>
      </c>
      <c r="H319" t="s">
        <v>1</v>
      </c>
      <c r="I319" t="s">
        <v>29089</v>
      </c>
      <c r="J319" t="s">
        <v>29088</v>
      </c>
      <c r="K319" t="s">
        <v>29087</v>
      </c>
      <c r="L319" t="s">
        <v>29086</v>
      </c>
      <c r="M319" t="s">
        <v>29085</v>
      </c>
      <c r="N319">
        <v>2</v>
      </c>
      <c r="O319" t="s">
        <v>29084</v>
      </c>
      <c r="P319" t="s">
        <v>29083</v>
      </c>
      <c r="Q319" t="s">
        <v>29082</v>
      </c>
      <c r="R319" s="8">
        <v>41609</v>
      </c>
      <c r="S319" s="9">
        <f t="shared" si="32"/>
        <v>2013</v>
      </c>
      <c r="T319" s="9">
        <v>2013</v>
      </c>
      <c r="U319" s="9">
        <f t="shared" si="33"/>
        <v>9</v>
      </c>
      <c r="V319" s="8">
        <v>41609</v>
      </c>
      <c r="W319" t="s">
        <v>29081</v>
      </c>
      <c r="X319" s="2">
        <v>0.123</v>
      </c>
      <c r="Y319" s="7">
        <f t="shared" si="39"/>
        <v>3.283414751341395E-3</v>
      </c>
      <c r="AA319">
        <v>23071885</v>
      </c>
      <c r="AB319">
        <v>21100293700</v>
      </c>
      <c r="AD319" t="s">
        <v>0</v>
      </c>
      <c r="AE319">
        <v>1</v>
      </c>
      <c r="AF319">
        <v>3</v>
      </c>
      <c r="AH319" t="s">
        <v>29080</v>
      </c>
      <c r="AI319" t="s">
        <v>29079</v>
      </c>
      <c r="AJ319" t="s">
        <v>29078</v>
      </c>
      <c r="AK319" t="s">
        <v>29077</v>
      </c>
      <c r="AL319">
        <v>1</v>
      </c>
      <c r="AM319" s="5">
        <f t="shared" si="34"/>
        <v>0.1111111111111111</v>
      </c>
      <c r="AN319" s="4">
        <f t="shared" si="35"/>
        <v>1.682864234927847E-4</v>
      </c>
      <c r="AO319" s="3"/>
      <c r="AP319">
        <v>0</v>
      </c>
      <c r="AR319" t="s">
        <v>11</v>
      </c>
      <c r="AT319" s="2">
        <v>0.62</v>
      </c>
      <c r="AU319" s="1">
        <f t="shared" si="36"/>
        <v>0.23488762529868118</v>
      </c>
      <c r="AV319" s="1">
        <f t="shared" si="37"/>
        <v>0.17258505874170899</v>
      </c>
      <c r="AW319" s="1">
        <f t="shared" si="38"/>
        <v>0.11028249218473678</v>
      </c>
    </row>
    <row r="320" spans="1:49" x14ac:dyDescent="0.2">
      <c r="A320">
        <v>318</v>
      </c>
      <c r="B320" t="s">
        <v>29076</v>
      </c>
      <c r="C320" t="s">
        <v>29075</v>
      </c>
      <c r="F320" t="s">
        <v>29074</v>
      </c>
      <c r="G320" t="s">
        <v>2</v>
      </c>
      <c r="H320" t="s">
        <v>1</v>
      </c>
      <c r="I320" t="s">
        <v>1010</v>
      </c>
      <c r="J320">
        <v>60019616</v>
      </c>
      <c r="K320" t="s">
        <v>582</v>
      </c>
      <c r="L320" t="s">
        <v>581</v>
      </c>
      <c r="M320" t="s">
        <v>120</v>
      </c>
      <c r="N320">
        <v>5</v>
      </c>
      <c r="O320" t="s">
        <v>29073</v>
      </c>
      <c r="P320" t="s">
        <v>29072</v>
      </c>
      <c r="Q320" t="s">
        <v>1006</v>
      </c>
      <c r="R320" s="8">
        <v>41609</v>
      </c>
      <c r="S320" s="9">
        <f t="shared" si="32"/>
        <v>2013</v>
      </c>
      <c r="T320" s="9">
        <v>2013</v>
      </c>
      <c r="U320" s="9">
        <f t="shared" si="33"/>
        <v>9</v>
      </c>
      <c r="V320" s="8">
        <v>41609</v>
      </c>
      <c r="W320" t="s">
        <v>418</v>
      </c>
      <c r="X320" s="2">
        <v>0.92900000000000005</v>
      </c>
      <c r="Y320" s="7">
        <f t="shared" si="39"/>
        <v>2.4799124422732979E-2</v>
      </c>
      <c r="AA320">
        <v>10897798</v>
      </c>
      <c r="AB320">
        <v>18896</v>
      </c>
      <c r="AD320" t="s">
        <v>0</v>
      </c>
      <c r="AE320">
        <v>17</v>
      </c>
      <c r="AF320">
        <v>12</v>
      </c>
      <c r="AG320">
        <v>6663759</v>
      </c>
      <c r="AH320" t="s">
        <v>29071</v>
      </c>
      <c r="AI320" t="s">
        <v>29070</v>
      </c>
      <c r="AJ320" t="s">
        <v>29069</v>
      </c>
      <c r="AK320" t="s">
        <v>29068</v>
      </c>
      <c r="AL320">
        <v>6</v>
      </c>
      <c r="AM320" s="5">
        <f t="shared" si="34"/>
        <v>0.66666666666666663</v>
      </c>
      <c r="AN320" s="4">
        <f t="shared" si="35"/>
        <v>1.0097185409567082E-3</v>
      </c>
      <c r="AO320" s="3"/>
      <c r="AP320">
        <v>0</v>
      </c>
      <c r="AQ320" t="s">
        <v>309</v>
      </c>
      <c r="AR320">
        <v>318992</v>
      </c>
      <c r="AS320" t="s">
        <v>308</v>
      </c>
      <c r="AT320" s="2">
        <v>3.4359999999999999</v>
      </c>
      <c r="AU320" s="1">
        <f t="shared" si="36"/>
        <v>1.7662302658200097</v>
      </c>
      <c r="AV320" s="1">
        <f t="shared" si="37"/>
        <v>1.2904421481844845</v>
      </c>
      <c r="AW320" s="1">
        <f t="shared" si="38"/>
        <v>0.81465403054895891</v>
      </c>
    </row>
    <row r="321" spans="1:49" x14ac:dyDescent="0.2">
      <c r="A321">
        <v>319</v>
      </c>
      <c r="B321" t="s">
        <v>29067</v>
      </c>
      <c r="C321" t="s">
        <v>29066</v>
      </c>
      <c r="F321" t="s">
        <v>29065</v>
      </c>
      <c r="G321" t="s">
        <v>2</v>
      </c>
      <c r="H321" t="s">
        <v>1</v>
      </c>
      <c r="I321" t="s">
        <v>953</v>
      </c>
      <c r="J321" t="s">
        <v>29064</v>
      </c>
      <c r="K321" t="s">
        <v>29063</v>
      </c>
      <c r="L321" t="s">
        <v>29062</v>
      </c>
      <c r="M321" t="s">
        <v>1566</v>
      </c>
      <c r="N321">
        <v>6</v>
      </c>
      <c r="O321" t="s">
        <v>29061</v>
      </c>
      <c r="P321" t="s">
        <v>29060</v>
      </c>
      <c r="Q321" t="s">
        <v>29059</v>
      </c>
      <c r="R321" s="8">
        <v>41609</v>
      </c>
      <c r="S321" s="9">
        <f t="shared" si="32"/>
        <v>2013</v>
      </c>
      <c r="T321" s="9">
        <v>2013</v>
      </c>
      <c r="U321" s="9">
        <f t="shared" si="33"/>
        <v>9</v>
      </c>
      <c r="V321" s="8">
        <v>41609</v>
      </c>
      <c r="W321" t="s">
        <v>418</v>
      </c>
      <c r="X321" s="2">
        <v>0.92900000000000005</v>
      </c>
      <c r="Y321" s="7">
        <f t="shared" si="39"/>
        <v>2.4799124422732979E-2</v>
      </c>
      <c r="AA321">
        <v>10897798</v>
      </c>
      <c r="AB321">
        <v>18896</v>
      </c>
      <c r="AD321" t="s">
        <v>0</v>
      </c>
      <c r="AE321">
        <v>17</v>
      </c>
      <c r="AF321">
        <v>12</v>
      </c>
      <c r="AG321">
        <v>6656075</v>
      </c>
      <c r="AH321" t="s">
        <v>29058</v>
      </c>
      <c r="AI321" t="s">
        <v>29057</v>
      </c>
      <c r="AJ321" t="s">
        <v>29056</v>
      </c>
      <c r="AK321" t="s">
        <v>29055</v>
      </c>
      <c r="AL321">
        <v>3</v>
      </c>
      <c r="AM321" s="5">
        <f t="shared" si="34"/>
        <v>0.33333333333333331</v>
      </c>
      <c r="AN321" s="4">
        <f t="shared" si="35"/>
        <v>5.048592704783541E-4</v>
      </c>
      <c r="AO321" s="3"/>
      <c r="AP321">
        <v>0</v>
      </c>
      <c r="AQ321" t="s">
        <v>1681</v>
      </c>
      <c r="AR321" t="s">
        <v>29054</v>
      </c>
      <c r="AS321" t="s">
        <v>1680</v>
      </c>
      <c r="AT321" s="2">
        <v>3.4359999999999999</v>
      </c>
      <c r="AU321" s="1">
        <f t="shared" si="36"/>
        <v>1.7510844877056588</v>
      </c>
      <c r="AV321" s="1">
        <f t="shared" si="37"/>
        <v>1.2651991846605668</v>
      </c>
      <c r="AW321" s="1">
        <f t="shared" si="38"/>
        <v>0.7793138816154741</v>
      </c>
    </row>
    <row r="322" spans="1:49" x14ac:dyDescent="0.2">
      <c r="A322">
        <v>320</v>
      </c>
      <c r="B322" t="s">
        <v>29053</v>
      </c>
      <c r="C322" t="s">
        <v>29052</v>
      </c>
      <c r="F322" t="s">
        <v>29051</v>
      </c>
      <c r="G322" t="s">
        <v>2</v>
      </c>
      <c r="H322" t="s">
        <v>1</v>
      </c>
      <c r="I322" t="s">
        <v>280</v>
      </c>
      <c r="J322">
        <v>60029322</v>
      </c>
      <c r="K322" t="s">
        <v>21722</v>
      </c>
      <c r="L322" t="s">
        <v>1960</v>
      </c>
      <c r="M322" t="s">
        <v>120</v>
      </c>
      <c r="N322">
        <v>3</v>
      </c>
      <c r="O322" t="s">
        <v>29050</v>
      </c>
      <c r="P322" t="s">
        <v>29049</v>
      </c>
      <c r="Q322" t="s">
        <v>21719</v>
      </c>
      <c r="R322" s="8">
        <v>41609</v>
      </c>
      <c r="S322" s="9">
        <f t="shared" ref="S322:S385" si="40">YEAR(R322)</f>
        <v>2013</v>
      </c>
      <c r="T322" s="9">
        <v>2013</v>
      </c>
      <c r="U322" s="9">
        <f t="shared" ref="U322:U385" si="41">2022-T322</f>
        <v>9</v>
      </c>
      <c r="V322" s="8">
        <v>2013</v>
      </c>
      <c r="W322" t="s">
        <v>762</v>
      </c>
      <c r="X322" s="2">
        <v>1.3280000000000001</v>
      </c>
      <c r="Y322" s="7">
        <f t="shared" si="39"/>
        <v>3.5450201542937994E-2</v>
      </c>
      <c r="AA322">
        <v>15361225</v>
      </c>
      <c r="AB322">
        <v>18894</v>
      </c>
      <c r="AD322" t="s">
        <v>0</v>
      </c>
      <c r="AE322">
        <v>12</v>
      </c>
      <c r="AG322">
        <v>418</v>
      </c>
      <c r="AH322" t="s">
        <v>29048</v>
      </c>
      <c r="AI322" t="s">
        <v>29047</v>
      </c>
      <c r="AJ322" t="s">
        <v>29046</v>
      </c>
      <c r="AK322" t="s">
        <v>29045</v>
      </c>
      <c r="AL322">
        <v>5</v>
      </c>
      <c r="AM322" s="5">
        <f t="shared" ref="AM322:AM385" si="42">AL322/U322</f>
        <v>0.55555555555555558</v>
      </c>
      <c r="AN322" s="4">
        <f t="shared" ref="AN322:AN385" si="43">(AM322-$AO$4)/($AO$3-$AO$4)</f>
        <v>8.414321174639236E-4</v>
      </c>
      <c r="AO322" s="3"/>
      <c r="AP322">
        <v>0</v>
      </c>
      <c r="AR322" t="s">
        <v>11</v>
      </c>
      <c r="AT322" s="2">
        <v>3.8340000000000001</v>
      </c>
      <c r="AU322" s="1">
        <f t="shared" ref="AU322:AU385" si="44">(Y322*0.7+AN322*0.3)*100</f>
        <v>2.5067570715295773</v>
      </c>
      <c r="AV322" s="1">
        <f t="shared" ref="AV322:AV385" si="45">(Y322*0.5+AN322*0.5)*100</f>
        <v>1.8145816830200958</v>
      </c>
      <c r="AW322" s="1">
        <f t="shared" ref="AW322:AW385" si="46">(Y322*0.3+AN322*0.7)*100</f>
        <v>1.1224062945106144</v>
      </c>
    </row>
    <row r="323" spans="1:49" x14ac:dyDescent="0.2">
      <c r="A323">
        <v>321</v>
      </c>
      <c r="B323" t="s">
        <v>29044</v>
      </c>
      <c r="C323" t="s">
        <v>29043</v>
      </c>
      <c r="F323" t="s">
        <v>29042</v>
      </c>
      <c r="G323" t="s">
        <v>2</v>
      </c>
      <c r="H323" t="s">
        <v>1</v>
      </c>
      <c r="I323" t="s">
        <v>29041</v>
      </c>
      <c r="J323" t="s">
        <v>29040</v>
      </c>
      <c r="K323" t="s">
        <v>29039</v>
      </c>
      <c r="L323" t="s">
        <v>369</v>
      </c>
      <c r="M323" t="s">
        <v>233</v>
      </c>
      <c r="N323">
        <v>4</v>
      </c>
      <c r="O323" t="s">
        <v>29038</v>
      </c>
      <c r="P323" t="s">
        <v>29037</v>
      </c>
      <c r="Q323" t="s">
        <v>29036</v>
      </c>
      <c r="R323" s="8">
        <v>41609</v>
      </c>
      <c r="S323" s="9">
        <f t="shared" si="40"/>
        <v>2013</v>
      </c>
      <c r="T323" s="9">
        <v>2013</v>
      </c>
      <c r="U323" s="9">
        <f t="shared" si="41"/>
        <v>9</v>
      </c>
      <c r="V323" s="8">
        <v>41609</v>
      </c>
      <c r="W323" t="s">
        <v>418</v>
      </c>
      <c r="X323" s="2">
        <v>0.92900000000000005</v>
      </c>
      <c r="Y323" s="7">
        <f t="shared" ref="Y323:Y386" si="47">(X323-$Z$3)/($Z$2-$Z$3)</f>
        <v>2.4799124422732979E-2</v>
      </c>
      <c r="AA323">
        <v>10897798</v>
      </c>
      <c r="AB323">
        <v>18896</v>
      </c>
      <c r="AD323" t="s">
        <v>0</v>
      </c>
      <c r="AE323">
        <v>17</v>
      </c>
      <c r="AF323">
        <v>12</v>
      </c>
      <c r="AG323">
        <v>6646513</v>
      </c>
      <c r="AH323" t="s">
        <v>29035</v>
      </c>
      <c r="AI323" t="s">
        <v>29034</v>
      </c>
      <c r="AJ323" t="s">
        <v>29033</v>
      </c>
      <c r="AK323" t="s">
        <v>29032</v>
      </c>
      <c r="AL323">
        <v>4</v>
      </c>
      <c r="AM323" s="5">
        <f t="shared" si="42"/>
        <v>0.44444444444444442</v>
      </c>
      <c r="AN323" s="4">
        <f t="shared" si="43"/>
        <v>6.7314569397113879E-4</v>
      </c>
      <c r="AO323" s="3"/>
      <c r="AP323">
        <v>0</v>
      </c>
      <c r="AR323" t="s">
        <v>11</v>
      </c>
      <c r="AT323" s="2">
        <v>3.4359999999999999</v>
      </c>
      <c r="AU323" s="1">
        <f t="shared" si="44"/>
        <v>1.7561330804104425</v>
      </c>
      <c r="AV323" s="1">
        <f t="shared" si="45"/>
        <v>1.2736135058352058</v>
      </c>
      <c r="AW323" s="1">
        <f t="shared" si="46"/>
        <v>0.79109393125996896</v>
      </c>
    </row>
    <row r="324" spans="1:49" x14ac:dyDescent="0.2">
      <c r="A324">
        <v>322</v>
      </c>
      <c r="B324" t="s">
        <v>29031</v>
      </c>
      <c r="C324" t="s">
        <v>29030</v>
      </c>
      <c r="F324" t="s">
        <v>29029</v>
      </c>
      <c r="G324" t="s">
        <v>2</v>
      </c>
      <c r="H324" t="s">
        <v>1</v>
      </c>
      <c r="I324" t="s">
        <v>29028</v>
      </c>
      <c r="J324" t="s">
        <v>29027</v>
      </c>
      <c r="K324" t="s">
        <v>29026</v>
      </c>
      <c r="L324" t="s">
        <v>29025</v>
      </c>
      <c r="M324" t="s">
        <v>29024</v>
      </c>
      <c r="N324">
        <v>4</v>
      </c>
      <c r="O324" t="s">
        <v>29023</v>
      </c>
      <c r="P324" t="s">
        <v>29022</v>
      </c>
      <c r="Q324" t="s">
        <v>29021</v>
      </c>
      <c r="R324" s="8">
        <v>41609</v>
      </c>
      <c r="S324" s="9">
        <f t="shared" si="40"/>
        <v>2013</v>
      </c>
      <c r="T324" s="9">
        <v>2013</v>
      </c>
      <c r="U324" s="9">
        <f t="shared" si="41"/>
        <v>9</v>
      </c>
      <c r="V324" s="8">
        <v>41609</v>
      </c>
      <c r="W324" t="s">
        <v>691</v>
      </c>
      <c r="X324" s="2">
        <v>3.2160000000000002</v>
      </c>
      <c r="Y324" s="7">
        <f t="shared" si="47"/>
        <v>8.5849283254584782E-2</v>
      </c>
      <c r="AA324">
        <v>15361284</v>
      </c>
      <c r="AB324">
        <v>18935</v>
      </c>
      <c r="AD324" t="s">
        <v>0</v>
      </c>
      <c r="AE324">
        <v>20</v>
      </c>
      <c r="AF324">
        <v>6</v>
      </c>
      <c r="AG324">
        <v>6704481</v>
      </c>
      <c r="AH324" t="s">
        <v>29020</v>
      </c>
      <c r="AI324" t="s">
        <v>29019</v>
      </c>
      <c r="AK324" t="s">
        <v>29018</v>
      </c>
      <c r="AL324">
        <v>26</v>
      </c>
      <c r="AM324" s="5">
        <f t="shared" si="42"/>
        <v>2.8888888888888888</v>
      </c>
      <c r="AN324" s="4">
        <f t="shared" si="43"/>
        <v>4.3754470108124024E-3</v>
      </c>
      <c r="AO324" s="3"/>
      <c r="AP324">
        <v>0</v>
      </c>
      <c r="AR324" t="s">
        <v>11</v>
      </c>
      <c r="AT324" s="2">
        <v>11.978999999999999</v>
      </c>
      <c r="AU324" s="1">
        <f t="shared" si="44"/>
        <v>6.140713238145306</v>
      </c>
      <c r="AV324" s="1">
        <f t="shared" si="45"/>
        <v>4.5112365132698589</v>
      </c>
      <c r="AW324" s="1">
        <f t="shared" si="46"/>
        <v>2.8817597883944117</v>
      </c>
    </row>
    <row r="325" spans="1:49" x14ac:dyDescent="0.2">
      <c r="A325">
        <v>323</v>
      </c>
      <c r="B325" t="s">
        <v>29017</v>
      </c>
      <c r="C325" t="s">
        <v>29016</v>
      </c>
      <c r="F325" t="s">
        <v>29015</v>
      </c>
      <c r="G325" t="s">
        <v>2</v>
      </c>
      <c r="H325" t="s">
        <v>1</v>
      </c>
      <c r="I325" t="s">
        <v>535</v>
      </c>
      <c r="J325">
        <v>60024542</v>
      </c>
      <c r="K325" t="s">
        <v>470</v>
      </c>
      <c r="L325" t="s">
        <v>469</v>
      </c>
      <c r="M325" t="s">
        <v>120</v>
      </c>
      <c r="N325">
        <v>4</v>
      </c>
      <c r="O325" t="s">
        <v>29014</v>
      </c>
      <c r="P325" t="s">
        <v>29013</v>
      </c>
      <c r="Q325" t="s">
        <v>518</v>
      </c>
      <c r="R325" s="8">
        <v>41609</v>
      </c>
      <c r="S325" s="9">
        <f t="shared" si="40"/>
        <v>2013</v>
      </c>
      <c r="T325" s="9">
        <v>2013</v>
      </c>
      <c r="U325" s="9">
        <f t="shared" si="41"/>
        <v>9</v>
      </c>
      <c r="V325" s="8">
        <v>2013</v>
      </c>
      <c r="W325" t="s">
        <v>762</v>
      </c>
      <c r="X325" s="2">
        <v>1.3280000000000001</v>
      </c>
      <c r="Y325" s="7">
        <f t="shared" si="47"/>
        <v>3.5450201542937994E-2</v>
      </c>
      <c r="AA325">
        <v>15361225</v>
      </c>
      <c r="AB325">
        <v>18894</v>
      </c>
      <c r="AD325" t="s">
        <v>0</v>
      </c>
      <c r="AE325">
        <v>12</v>
      </c>
      <c r="AG325">
        <v>6678704</v>
      </c>
      <c r="AH325" t="s">
        <v>29012</v>
      </c>
      <c r="AI325" t="s">
        <v>29011</v>
      </c>
      <c r="AJ325" t="s">
        <v>29010</v>
      </c>
      <c r="AK325" t="s">
        <v>29009</v>
      </c>
      <c r="AL325">
        <v>53</v>
      </c>
      <c r="AM325" s="5">
        <f t="shared" si="42"/>
        <v>5.8888888888888893</v>
      </c>
      <c r="AN325" s="4">
        <f t="shared" si="43"/>
        <v>8.9191804451175909E-3</v>
      </c>
      <c r="AO325" s="3"/>
      <c r="AP325">
        <v>0</v>
      </c>
      <c r="AQ325" t="s">
        <v>65</v>
      </c>
      <c r="AR325" t="s">
        <v>11</v>
      </c>
      <c r="AS325" t="s">
        <v>64</v>
      </c>
      <c r="AT325" s="2">
        <v>3.8340000000000001</v>
      </c>
      <c r="AU325" s="1">
        <f t="shared" si="44"/>
        <v>2.7490895213591875</v>
      </c>
      <c r="AV325" s="1">
        <f t="shared" si="45"/>
        <v>2.2184690994027791</v>
      </c>
      <c r="AW325" s="1">
        <f t="shared" si="46"/>
        <v>1.6878486774463712</v>
      </c>
    </row>
    <row r="326" spans="1:49" x14ac:dyDescent="0.2">
      <c r="A326">
        <v>324</v>
      </c>
      <c r="B326" t="s">
        <v>29008</v>
      </c>
      <c r="C326" t="s">
        <v>29007</v>
      </c>
      <c r="F326" t="s">
        <v>29006</v>
      </c>
      <c r="G326" t="s">
        <v>2</v>
      </c>
      <c r="H326" t="s">
        <v>1</v>
      </c>
      <c r="I326" t="s">
        <v>29005</v>
      </c>
      <c r="J326">
        <v>60098172</v>
      </c>
      <c r="K326" t="s">
        <v>1629</v>
      </c>
      <c r="L326" t="s">
        <v>1628</v>
      </c>
      <c r="M326" t="s">
        <v>23</v>
      </c>
      <c r="N326">
        <v>3</v>
      </c>
      <c r="O326" t="s">
        <v>29004</v>
      </c>
      <c r="P326" t="s">
        <v>29003</v>
      </c>
      <c r="Q326" t="s">
        <v>29002</v>
      </c>
      <c r="R326" s="8">
        <v>41609</v>
      </c>
      <c r="S326" s="9">
        <f t="shared" si="40"/>
        <v>2013</v>
      </c>
      <c r="T326" s="9">
        <v>2013</v>
      </c>
      <c r="U326" s="9">
        <f t="shared" si="41"/>
        <v>9</v>
      </c>
      <c r="V326" s="8">
        <v>41609</v>
      </c>
      <c r="W326" t="s">
        <v>418</v>
      </c>
      <c r="X326" s="2">
        <v>0.92900000000000005</v>
      </c>
      <c r="Y326" s="7">
        <f t="shared" si="47"/>
        <v>2.4799124422732979E-2</v>
      </c>
      <c r="AA326">
        <v>10897798</v>
      </c>
      <c r="AB326">
        <v>18896</v>
      </c>
      <c r="AD326" t="s">
        <v>0</v>
      </c>
      <c r="AE326">
        <v>17</v>
      </c>
      <c r="AF326">
        <v>12</v>
      </c>
      <c r="AG326">
        <v>6663754</v>
      </c>
      <c r="AH326" t="s">
        <v>29001</v>
      </c>
      <c r="AI326" t="s">
        <v>29000</v>
      </c>
      <c r="AJ326" t="s">
        <v>28999</v>
      </c>
      <c r="AK326" t="s">
        <v>28998</v>
      </c>
      <c r="AL326">
        <v>4</v>
      </c>
      <c r="AM326" s="5">
        <f t="shared" si="42"/>
        <v>0.44444444444444442</v>
      </c>
      <c r="AN326" s="4">
        <f t="shared" si="43"/>
        <v>6.7314569397113879E-4</v>
      </c>
      <c r="AO326" s="3"/>
      <c r="AP326">
        <v>0</v>
      </c>
      <c r="AR326" t="s">
        <v>11</v>
      </c>
      <c r="AT326" s="2">
        <v>3.4359999999999999</v>
      </c>
      <c r="AU326" s="1">
        <f t="shared" si="44"/>
        <v>1.7561330804104425</v>
      </c>
      <c r="AV326" s="1">
        <f t="shared" si="45"/>
        <v>1.2736135058352058</v>
      </c>
      <c r="AW326" s="1">
        <f t="shared" si="46"/>
        <v>0.79109393125996896</v>
      </c>
    </row>
    <row r="327" spans="1:49" x14ac:dyDescent="0.2">
      <c r="A327">
        <v>325</v>
      </c>
      <c r="B327" t="s">
        <v>28997</v>
      </c>
      <c r="C327" t="s">
        <v>28996</v>
      </c>
      <c r="F327" t="s">
        <v>28995</v>
      </c>
      <c r="G327" t="s">
        <v>2</v>
      </c>
      <c r="H327" t="s">
        <v>1</v>
      </c>
      <c r="I327" t="s">
        <v>28994</v>
      </c>
      <c r="J327">
        <v>60006288</v>
      </c>
      <c r="K327" t="s">
        <v>59</v>
      </c>
      <c r="L327" t="s">
        <v>58</v>
      </c>
      <c r="M327" t="s">
        <v>57</v>
      </c>
      <c r="N327">
        <v>4</v>
      </c>
      <c r="O327" t="s">
        <v>28993</v>
      </c>
      <c r="P327" t="s">
        <v>28992</v>
      </c>
      <c r="Q327" t="s">
        <v>28639</v>
      </c>
      <c r="R327" s="8">
        <v>41609</v>
      </c>
      <c r="S327" s="9">
        <f t="shared" si="40"/>
        <v>2013</v>
      </c>
      <c r="T327" s="9">
        <v>2013</v>
      </c>
      <c r="U327" s="9">
        <f t="shared" si="41"/>
        <v>9</v>
      </c>
      <c r="V327" s="8">
        <v>2013</v>
      </c>
      <c r="W327" t="s">
        <v>762</v>
      </c>
      <c r="X327" s="2">
        <v>1.3280000000000001</v>
      </c>
      <c r="Y327" s="7">
        <f t="shared" si="47"/>
        <v>3.5450201542937994E-2</v>
      </c>
      <c r="AA327">
        <v>15361225</v>
      </c>
      <c r="AB327">
        <v>18894</v>
      </c>
      <c r="AD327" t="s">
        <v>0</v>
      </c>
      <c r="AE327">
        <v>12</v>
      </c>
      <c r="AG327">
        <v>6677522</v>
      </c>
      <c r="AH327" t="s">
        <v>28991</v>
      </c>
      <c r="AI327" t="s">
        <v>28990</v>
      </c>
      <c r="AJ327" t="s">
        <v>28989</v>
      </c>
      <c r="AK327" t="s">
        <v>28988</v>
      </c>
      <c r="AL327">
        <v>5</v>
      </c>
      <c r="AM327" s="5">
        <f t="shared" si="42"/>
        <v>0.55555555555555558</v>
      </c>
      <c r="AN327" s="4">
        <f t="shared" si="43"/>
        <v>8.414321174639236E-4</v>
      </c>
      <c r="AO327" s="3"/>
      <c r="AP327">
        <v>0</v>
      </c>
      <c r="AR327" t="s">
        <v>11</v>
      </c>
      <c r="AT327" s="2">
        <v>3.8340000000000001</v>
      </c>
      <c r="AU327" s="1">
        <f t="shared" si="44"/>
        <v>2.5067570715295773</v>
      </c>
      <c r="AV327" s="1">
        <f t="shared" si="45"/>
        <v>1.8145816830200958</v>
      </c>
      <c r="AW327" s="1">
        <f t="shared" si="46"/>
        <v>1.1224062945106144</v>
      </c>
    </row>
    <row r="328" spans="1:49" x14ac:dyDescent="0.2">
      <c r="A328">
        <v>326</v>
      </c>
      <c r="B328" t="s">
        <v>28987</v>
      </c>
      <c r="C328" t="s">
        <v>28986</v>
      </c>
      <c r="F328" t="s">
        <v>28985</v>
      </c>
      <c r="G328" t="s">
        <v>2</v>
      </c>
      <c r="H328" t="s">
        <v>1</v>
      </c>
      <c r="I328" t="s">
        <v>1090</v>
      </c>
      <c r="J328">
        <v>60007740</v>
      </c>
      <c r="K328" t="s">
        <v>993</v>
      </c>
      <c r="L328" t="s">
        <v>992</v>
      </c>
      <c r="M328" t="s">
        <v>23</v>
      </c>
      <c r="N328">
        <v>4</v>
      </c>
      <c r="O328" t="s">
        <v>28984</v>
      </c>
      <c r="P328" t="s">
        <v>28983</v>
      </c>
      <c r="Q328" t="s">
        <v>28982</v>
      </c>
      <c r="R328" s="8">
        <v>41609</v>
      </c>
      <c r="S328" s="9">
        <f t="shared" si="40"/>
        <v>2013</v>
      </c>
      <c r="T328" s="9">
        <v>2013</v>
      </c>
      <c r="U328" s="9">
        <f t="shared" si="41"/>
        <v>9</v>
      </c>
      <c r="V328" s="8">
        <v>2013</v>
      </c>
      <c r="W328" t="s">
        <v>762</v>
      </c>
      <c r="X328" s="2">
        <v>1.3280000000000001</v>
      </c>
      <c r="Y328" s="7">
        <f t="shared" si="47"/>
        <v>3.5450201542937994E-2</v>
      </c>
      <c r="AA328">
        <v>15361225</v>
      </c>
      <c r="AB328">
        <v>18894</v>
      </c>
      <c r="AD328" t="s">
        <v>0</v>
      </c>
      <c r="AE328">
        <v>12</v>
      </c>
      <c r="AG328">
        <v>6678621</v>
      </c>
      <c r="AH328" t="s">
        <v>28981</v>
      </c>
      <c r="AI328" t="s">
        <v>28980</v>
      </c>
      <c r="AJ328" t="s">
        <v>28979</v>
      </c>
      <c r="AK328" t="s">
        <v>28978</v>
      </c>
      <c r="AL328">
        <v>25</v>
      </c>
      <c r="AM328" s="5">
        <f t="shared" si="42"/>
        <v>2.7777777777777777</v>
      </c>
      <c r="AN328" s="4">
        <f t="shared" si="43"/>
        <v>4.207160587319618E-3</v>
      </c>
      <c r="AO328" s="3"/>
      <c r="AP328">
        <v>0</v>
      </c>
      <c r="AR328" t="s">
        <v>11</v>
      </c>
      <c r="AT328" s="2">
        <v>3.8340000000000001</v>
      </c>
      <c r="AU328" s="1">
        <f t="shared" si="44"/>
        <v>2.6077289256252483</v>
      </c>
      <c r="AV328" s="1">
        <f t="shared" si="45"/>
        <v>1.9828681065128806</v>
      </c>
      <c r="AW328" s="1">
        <f t="shared" si="46"/>
        <v>1.3580072874005131</v>
      </c>
    </row>
    <row r="329" spans="1:49" x14ac:dyDescent="0.2">
      <c r="A329">
        <v>327</v>
      </c>
      <c r="B329" t="s">
        <v>28977</v>
      </c>
      <c r="F329" t="s">
        <v>28976</v>
      </c>
      <c r="G329" t="s">
        <v>2</v>
      </c>
      <c r="H329" t="s">
        <v>1</v>
      </c>
      <c r="I329" t="s">
        <v>28975</v>
      </c>
      <c r="J329">
        <v>60078086</v>
      </c>
      <c r="K329" t="s">
        <v>2362</v>
      </c>
      <c r="L329" t="s">
        <v>2361</v>
      </c>
      <c r="M329" t="s">
        <v>161</v>
      </c>
      <c r="N329">
        <v>5</v>
      </c>
      <c r="O329" t="s">
        <v>28974</v>
      </c>
      <c r="P329" t="s">
        <v>28973</v>
      </c>
      <c r="Q329" t="s">
        <v>9024</v>
      </c>
      <c r="R329" s="8">
        <v>41609</v>
      </c>
      <c r="S329" s="9">
        <f t="shared" si="40"/>
        <v>2013</v>
      </c>
      <c r="T329" s="9">
        <v>2013</v>
      </c>
      <c r="U329" s="9">
        <f t="shared" si="41"/>
        <v>9</v>
      </c>
      <c r="V329" s="8">
        <v>2013</v>
      </c>
      <c r="W329" t="s">
        <v>2360</v>
      </c>
      <c r="X329" s="2">
        <v>0.10299999999999999</v>
      </c>
      <c r="Y329" s="7">
        <f t="shared" si="47"/>
        <v>2.7495261738875098E-3</v>
      </c>
      <c r="AA329">
        <v>23198613</v>
      </c>
      <c r="AB329">
        <v>21100200832</v>
      </c>
      <c r="AC329">
        <v>9754024</v>
      </c>
      <c r="AD329" t="s">
        <v>0</v>
      </c>
      <c r="AE329">
        <v>5</v>
      </c>
      <c r="AF329">
        <v>5</v>
      </c>
      <c r="AH329" t="s">
        <v>28972</v>
      </c>
      <c r="AI329" t="s">
        <v>28971</v>
      </c>
      <c r="AJ329" t="s">
        <v>28970</v>
      </c>
      <c r="AK329" t="s">
        <v>28969</v>
      </c>
      <c r="AL329">
        <v>3</v>
      </c>
      <c r="AM329" s="5">
        <f t="shared" si="42"/>
        <v>0.33333333333333331</v>
      </c>
      <c r="AN329" s="4">
        <f t="shared" si="43"/>
        <v>5.048592704783541E-4</v>
      </c>
      <c r="AO329" s="3"/>
      <c r="AP329">
        <v>0</v>
      </c>
      <c r="AR329" t="s">
        <v>11</v>
      </c>
      <c r="AT329" s="2" t="s">
        <v>10</v>
      </c>
      <c r="AU329" s="1">
        <f t="shared" si="44"/>
        <v>0.20761261028647629</v>
      </c>
      <c r="AV329" s="1">
        <f t="shared" si="45"/>
        <v>0.16271927221829319</v>
      </c>
      <c r="AW329" s="1">
        <f t="shared" si="46"/>
        <v>0.11782593415011008</v>
      </c>
    </row>
    <row r="330" spans="1:49" x14ac:dyDescent="0.2">
      <c r="A330">
        <v>328</v>
      </c>
      <c r="B330" t="s">
        <v>28968</v>
      </c>
      <c r="F330" t="s">
        <v>28967</v>
      </c>
      <c r="G330" t="s">
        <v>2</v>
      </c>
      <c r="H330" t="s">
        <v>1</v>
      </c>
      <c r="I330" t="s">
        <v>28966</v>
      </c>
      <c r="J330">
        <v>60090652</v>
      </c>
      <c r="K330" t="s">
        <v>28965</v>
      </c>
      <c r="L330" t="s">
        <v>28964</v>
      </c>
      <c r="M330" t="s">
        <v>161</v>
      </c>
      <c r="N330">
        <v>5</v>
      </c>
      <c r="O330" t="s">
        <v>28963</v>
      </c>
      <c r="P330" t="s">
        <v>28962</v>
      </c>
      <c r="Q330" t="s">
        <v>28961</v>
      </c>
      <c r="R330" s="8">
        <v>41609</v>
      </c>
      <c r="S330" s="9">
        <f t="shared" si="40"/>
        <v>2013</v>
      </c>
      <c r="T330" s="9">
        <v>2013</v>
      </c>
      <c r="U330" s="9">
        <f t="shared" si="41"/>
        <v>9</v>
      </c>
      <c r="V330" s="8">
        <v>2013</v>
      </c>
      <c r="W330" t="s">
        <v>2360</v>
      </c>
      <c r="X330" s="2">
        <v>0.10299999999999999</v>
      </c>
      <c r="Y330" s="7">
        <f t="shared" si="47"/>
        <v>2.7495261738875098E-3</v>
      </c>
      <c r="AA330">
        <v>23198613</v>
      </c>
      <c r="AB330">
        <v>21100200832</v>
      </c>
      <c r="AC330">
        <v>9754024</v>
      </c>
      <c r="AD330" t="s">
        <v>0</v>
      </c>
      <c r="AE330">
        <v>5</v>
      </c>
      <c r="AF330">
        <v>5</v>
      </c>
      <c r="AH330" t="s">
        <v>28960</v>
      </c>
      <c r="AI330" t="s">
        <v>28959</v>
      </c>
      <c r="AJ330" t="s">
        <v>28958</v>
      </c>
      <c r="AK330" t="s">
        <v>28957</v>
      </c>
      <c r="AL330">
        <v>1</v>
      </c>
      <c r="AM330" s="5">
        <f t="shared" si="42"/>
        <v>0.1111111111111111</v>
      </c>
      <c r="AN330" s="4">
        <f t="shared" si="43"/>
        <v>1.682864234927847E-4</v>
      </c>
      <c r="AO330" s="3"/>
      <c r="AP330">
        <v>0</v>
      </c>
      <c r="AR330" t="s">
        <v>11</v>
      </c>
      <c r="AT330" s="2" t="s">
        <v>10</v>
      </c>
      <c r="AU330" s="1">
        <f t="shared" si="44"/>
        <v>0.19751542487690921</v>
      </c>
      <c r="AV330" s="1">
        <f t="shared" si="45"/>
        <v>0.14589062986901474</v>
      </c>
      <c r="AW330" s="1">
        <f t="shared" si="46"/>
        <v>9.4265834861120223E-2</v>
      </c>
    </row>
    <row r="331" spans="1:49" x14ac:dyDescent="0.2">
      <c r="A331">
        <v>329</v>
      </c>
      <c r="B331" t="s">
        <v>28956</v>
      </c>
      <c r="C331" t="s">
        <v>28955</v>
      </c>
      <c r="F331" t="s">
        <v>28954</v>
      </c>
      <c r="G331" t="s">
        <v>2</v>
      </c>
      <c r="H331" t="s">
        <v>1</v>
      </c>
      <c r="I331" t="s">
        <v>1591</v>
      </c>
      <c r="J331">
        <v>60009358</v>
      </c>
      <c r="K331" t="s">
        <v>1444</v>
      </c>
      <c r="L331" t="s">
        <v>1443</v>
      </c>
      <c r="M331" t="s">
        <v>487</v>
      </c>
      <c r="N331">
        <v>2</v>
      </c>
      <c r="O331" t="s">
        <v>28953</v>
      </c>
      <c r="P331" t="s">
        <v>28952</v>
      </c>
      <c r="Q331" t="s">
        <v>1442</v>
      </c>
      <c r="R331" s="8">
        <v>41609</v>
      </c>
      <c r="S331" s="9">
        <f t="shared" si="40"/>
        <v>2013</v>
      </c>
      <c r="T331" s="9">
        <v>2013</v>
      </c>
      <c r="U331" s="9">
        <f t="shared" si="41"/>
        <v>9</v>
      </c>
      <c r="V331" s="8">
        <v>41609</v>
      </c>
      <c r="W331" t="s">
        <v>418</v>
      </c>
      <c r="X331" s="2">
        <v>0.92900000000000005</v>
      </c>
      <c r="Y331" s="7">
        <f t="shared" si="47"/>
        <v>2.4799124422732979E-2</v>
      </c>
      <c r="AA331">
        <v>10897798</v>
      </c>
      <c r="AB331">
        <v>18896</v>
      </c>
      <c r="AD331" t="s">
        <v>0</v>
      </c>
      <c r="AE331">
        <v>17</v>
      </c>
      <c r="AF331">
        <v>12</v>
      </c>
      <c r="AG331">
        <v>6646503</v>
      </c>
      <c r="AH331" t="s">
        <v>28951</v>
      </c>
      <c r="AI331" t="s">
        <v>28950</v>
      </c>
      <c r="AJ331" t="s">
        <v>28949</v>
      </c>
      <c r="AK331" t="s">
        <v>28948</v>
      </c>
      <c r="AL331">
        <v>43</v>
      </c>
      <c r="AM331" s="5">
        <f t="shared" si="42"/>
        <v>4.7777777777777777</v>
      </c>
      <c r="AN331" s="4">
        <f t="shared" si="43"/>
        <v>7.2363162101897428E-3</v>
      </c>
      <c r="AO331" s="3"/>
      <c r="AP331">
        <v>0</v>
      </c>
      <c r="AR331" t="s">
        <v>11</v>
      </c>
      <c r="AT331" s="2">
        <v>3.4359999999999999</v>
      </c>
      <c r="AU331" s="1">
        <f t="shared" si="44"/>
        <v>1.9530281958970008</v>
      </c>
      <c r="AV331" s="1">
        <f t="shared" si="45"/>
        <v>1.6017720316461359</v>
      </c>
      <c r="AW331" s="1">
        <f t="shared" si="46"/>
        <v>1.2505158673952712</v>
      </c>
    </row>
    <row r="332" spans="1:49" x14ac:dyDescent="0.2">
      <c r="A332">
        <v>330</v>
      </c>
      <c r="B332" t="s">
        <v>28947</v>
      </c>
      <c r="C332" t="s">
        <v>28946</v>
      </c>
      <c r="F332" t="s">
        <v>28945</v>
      </c>
      <c r="G332" t="s">
        <v>2</v>
      </c>
      <c r="H332" t="s">
        <v>1</v>
      </c>
      <c r="I332" t="s">
        <v>2797</v>
      </c>
      <c r="J332" t="s">
        <v>28944</v>
      </c>
      <c r="K332" t="s">
        <v>28943</v>
      </c>
      <c r="L332" t="s">
        <v>28942</v>
      </c>
      <c r="M332" t="s">
        <v>28941</v>
      </c>
      <c r="N332">
        <v>4</v>
      </c>
      <c r="O332" t="s">
        <v>28940</v>
      </c>
      <c r="P332" t="s">
        <v>2795</v>
      </c>
      <c r="Q332" t="s">
        <v>28939</v>
      </c>
      <c r="R332" s="8">
        <v>41609</v>
      </c>
      <c r="S332" s="9">
        <f t="shared" si="40"/>
        <v>2013</v>
      </c>
      <c r="T332" s="9">
        <v>2013</v>
      </c>
      <c r="U332" s="9">
        <f t="shared" si="41"/>
        <v>9</v>
      </c>
      <c r="V332" s="8">
        <v>41609</v>
      </c>
      <c r="W332" t="s">
        <v>418</v>
      </c>
      <c r="X332" s="2">
        <v>0.92900000000000005</v>
      </c>
      <c r="Y332" s="7">
        <f t="shared" si="47"/>
        <v>2.4799124422732979E-2</v>
      </c>
      <c r="AA332">
        <v>10897798</v>
      </c>
      <c r="AB332">
        <v>18896</v>
      </c>
      <c r="AD332" t="s">
        <v>0</v>
      </c>
      <c r="AE332">
        <v>17</v>
      </c>
      <c r="AF332">
        <v>12</v>
      </c>
      <c r="AG332">
        <v>6663755</v>
      </c>
      <c r="AH332" t="s">
        <v>28938</v>
      </c>
      <c r="AI332" t="s">
        <v>28937</v>
      </c>
      <c r="AJ332" t="s">
        <v>28936</v>
      </c>
      <c r="AK332" t="s">
        <v>28935</v>
      </c>
      <c r="AL332">
        <v>70</v>
      </c>
      <c r="AM332" s="5">
        <f t="shared" si="42"/>
        <v>7.7777777777777777</v>
      </c>
      <c r="AN332" s="4">
        <f t="shared" si="43"/>
        <v>1.178004964449493E-2</v>
      </c>
      <c r="AO332" s="3"/>
      <c r="AP332">
        <v>0</v>
      </c>
      <c r="AR332" t="s">
        <v>11</v>
      </c>
      <c r="AT332" s="2">
        <v>3.4359999999999999</v>
      </c>
      <c r="AU332" s="1">
        <f t="shared" si="44"/>
        <v>2.089340198926156</v>
      </c>
      <c r="AV332" s="1">
        <f t="shared" si="45"/>
        <v>1.8289587033613954</v>
      </c>
      <c r="AW332" s="1">
        <f t="shared" si="46"/>
        <v>1.5685772077966342</v>
      </c>
    </row>
    <row r="333" spans="1:49" x14ac:dyDescent="0.2">
      <c r="A333">
        <v>331</v>
      </c>
      <c r="B333" t="s">
        <v>28934</v>
      </c>
      <c r="C333" t="s">
        <v>28933</v>
      </c>
      <c r="F333" t="s">
        <v>28932</v>
      </c>
      <c r="G333" t="s">
        <v>2</v>
      </c>
      <c r="H333" t="s">
        <v>1</v>
      </c>
      <c r="I333" t="s">
        <v>28931</v>
      </c>
      <c r="J333" t="s">
        <v>28930</v>
      </c>
      <c r="K333" t="s">
        <v>28929</v>
      </c>
      <c r="L333" t="s">
        <v>28928</v>
      </c>
      <c r="M333" t="s">
        <v>28927</v>
      </c>
      <c r="N333">
        <v>6</v>
      </c>
      <c r="O333" t="s">
        <v>28926</v>
      </c>
      <c r="P333" t="s">
        <v>28925</v>
      </c>
      <c r="Q333" t="s">
        <v>28924</v>
      </c>
      <c r="R333" s="8">
        <v>41609</v>
      </c>
      <c r="S333" s="9">
        <f t="shared" si="40"/>
        <v>2013</v>
      </c>
      <c r="T333" s="9">
        <v>2013</v>
      </c>
      <c r="U333" s="9">
        <f t="shared" si="41"/>
        <v>9</v>
      </c>
      <c r="V333" s="8">
        <v>2013</v>
      </c>
      <c r="W333" t="s">
        <v>762</v>
      </c>
      <c r="X333" s="2">
        <v>1.3280000000000001</v>
      </c>
      <c r="Y333" s="7">
        <f t="shared" si="47"/>
        <v>3.5450201542937994E-2</v>
      </c>
      <c r="AA333">
        <v>15361225</v>
      </c>
      <c r="AB333">
        <v>18894</v>
      </c>
      <c r="AD333" t="s">
        <v>0</v>
      </c>
      <c r="AE333">
        <v>12</v>
      </c>
      <c r="AG333">
        <v>417</v>
      </c>
      <c r="AH333" t="s">
        <v>28923</v>
      </c>
      <c r="AI333" t="s">
        <v>28922</v>
      </c>
      <c r="AJ333" t="s">
        <v>28921</v>
      </c>
      <c r="AK333" t="s">
        <v>28920</v>
      </c>
      <c r="AL333">
        <v>75</v>
      </c>
      <c r="AM333" s="5">
        <f t="shared" si="42"/>
        <v>8.3333333333333339</v>
      </c>
      <c r="AN333" s="4">
        <f t="shared" si="43"/>
        <v>1.2621481761958854E-2</v>
      </c>
      <c r="AO333" s="3"/>
      <c r="AP333">
        <v>0</v>
      </c>
      <c r="AR333" t="s">
        <v>11</v>
      </c>
      <c r="AT333" s="2">
        <v>3.8340000000000001</v>
      </c>
      <c r="AU333" s="1">
        <f t="shared" si="44"/>
        <v>2.8601585608644253</v>
      </c>
      <c r="AV333" s="1">
        <f t="shared" si="45"/>
        <v>2.4035841652448422</v>
      </c>
      <c r="AW333" s="1">
        <f t="shared" si="46"/>
        <v>1.9470097696252595</v>
      </c>
    </row>
    <row r="334" spans="1:49" x14ac:dyDescent="0.2">
      <c r="A334">
        <v>332</v>
      </c>
      <c r="B334" t="s">
        <v>28919</v>
      </c>
      <c r="C334" t="s">
        <v>28918</v>
      </c>
      <c r="F334" t="s">
        <v>28917</v>
      </c>
      <c r="G334" t="s">
        <v>2</v>
      </c>
      <c r="H334" t="s">
        <v>1</v>
      </c>
      <c r="I334" t="s">
        <v>1403</v>
      </c>
      <c r="J334">
        <v>60027021</v>
      </c>
      <c r="K334" t="s">
        <v>2133</v>
      </c>
      <c r="L334" t="s">
        <v>147</v>
      </c>
      <c r="M334" t="s">
        <v>120</v>
      </c>
      <c r="N334">
        <v>6</v>
      </c>
      <c r="O334" t="s">
        <v>28916</v>
      </c>
      <c r="P334" t="s">
        <v>28915</v>
      </c>
      <c r="Q334" t="s">
        <v>2132</v>
      </c>
      <c r="R334" s="8">
        <v>41609</v>
      </c>
      <c r="S334" s="9">
        <f t="shared" si="40"/>
        <v>2013</v>
      </c>
      <c r="T334" s="9">
        <v>2013</v>
      </c>
      <c r="U334" s="9">
        <f t="shared" si="41"/>
        <v>9</v>
      </c>
      <c r="V334" s="8">
        <v>2013</v>
      </c>
      <c r="W334" t="s">
        <v>28914</v>
      </c>
      <c r="X334" s="2">
        <v>0.39400000000000002</v>
      </c>
      <c r="Y334" s="7">
        <f t="shared" si="47"/>
        <v>1.0517604975841543E-2</v>
      </c>
      <c r="AA334">
        <v>15935213</v>
      </c>
      <c r="AB334">
        <v>27426</v>
      </c>
      <c r="AD334" t="s">
        <v>0</v>
      </c>
      <c r="AE334">
        <v>56</v>
      </c>
      <c r="AF334">
        <v>5</v>
      </c>
      <c r="AI334" t="s">
        <v>28913</v>
      </c>
      <c r="AJ334" t="s">
        <v>28912</v>
      </c>
      <c r="AK334" t="s">
        <v>28911</v>
      </c>
      <c r="AL334">
        <v>1</v>
      </c>
      <c r="AM334" s="5">
        <f t="shared" si="42"/>
        <v>0.1111111111111111</v>
      </c>
      <c r="AN334" s="4">
        <f t="shared" si="43"/>
        <v>1.682864234927847E-4</v>
      </c>
      <c r="AO334" s="3"/>
      <c r="AP334">
        <v>1</v>
      </c>
      <c r="AR334" t="s">
        <v>11</v>
      </c>
      <c r="AT334" s="2">
        <v>1.3620000000000001</v>
      </c>
      <c r="AU334" s="1">
        <f t="shared" si="44"/>
        <v>0.74128094101369146</v>
      </c>
      <c r="AV334" s="1">
        <f t="shared" si="45"/>
        <v>0.53429456996671632</v>
      </c>
      <c r="AW334" s="1">
        <f t="shared" si="46"/>
        <v>0.32730819891974122</v>
      </c>
    </row>
    <row r="335" spans="1:49" x14ac:dyDescent="0.2">
      <c r="A335">
        <v>333</v>
      </c>
      <c r="B335" t="s">
        <v>28910</v>
      </c>
      <c r="F335" t="s">
        <v>28909</v>
      </c>
      <c r="G335" t="s">
        <v>2</v>
      </c>
      <c r="H335" t="s">
        <v>1</v>
      </c>
      <c r="I335" t="s">
        <v>28908</v>
      </c>
      <c r="N335">
        <v>4</v>
      </c>
      <c r="O335" t="s">
        <v>28907</v>
      </c>
      <c r="P335" t="s">
        <v>28906</v>
      </c>
      <c r="Q335" t="s">
        <v>25062</v>
      </c>
      <c r="R335" s="8">
        <v>41609</v>
      </c>
      <c r="S335" s="9">
        <f t="shared" si="40"/>
        <v>2013</v>
      </c>
      <c r="T335" s="9">
        <v>2013</v>
      </c>
      <c r="U335" s="9">
        <f t="shared" si="41"/>
        <v>9</v>
      </c>
      <c r="V335" s="8">
        <v>41609</v>
      </c>
      <c r="W335" t="s">
        <v>661</v>
      </c>
      <c r="X335" s="2">
        <v>0.22</v>
      </c>
      <c r="Y335" s="7">
        <f t="shared" si="47"/>
        <v>5.8727743519927395E-3</v>
      </c>
      <c r="AA335">
        <v>2705214</v>
      </c>
      <c r="AB335">
        <v>28119</v>
      </c>
      <c r="AC335">
        <v>19300530</v>
      </c>
      <c r="AD335" t="s">
        <v>0</v>
      </c>
      <c r="AE335">
        <v>32</v>
      </c>
      <c r="AF335">
        <v>3</v>
      </c>
      <c r="AH335" t="s">
        <v>28905</v>
      </c>
      <c r="AI335" t="s">
        <v>28904</v>
      </c>
      <c r="AK335" t="s">
        <v>28903</v>
      </c>
      <c r="AL335">
        <v>13</v>
      </c>
      <c r="AM335" s="5">
        <f t="shared" si="42"/>
        <v>1.4444444444444444</v>
      </c>
      <c r="AN335" s="4">
        <f t="shared" si="43"/>
        <v>2.1877235054062012E-3</v>
      </c>
      <c r="AO335" s="3"/>
      <c r="AP335">
        <v>0</v>
      </c>
      <c r="AR335" t="s">
        <v>11</v>
      </c>
      <c r="AT335" s="2" t="s">
        <v>10</v>
      </c>
      <c r="AU335" s="1">
        <f t="shared" si="44"/>
        <v>0.47672590980167784</v>
      </c>
      <c r="AV335" s="1">
        <f t="shared" si="45"/>
        <v>0.40302489286994697</v>
      </c>
      <c r="AW335" s="1">
        <f t="shared" si="46"/>
        <v>0.32932387593821627</v>
      </c>
    </row>
    <row r="336" spans="1:49" x14ac:dyDescent="0.2">
      <c r="A336">
        <v>334</v>
      </c>
      <c r="B336" t="s">
        <v>28902</v>
      </c>
      <c r="C336" t="s">
        <v>28901</v>
      </c>
      <c r="F336" t="s">
        <v>28900</v>
      </c>
      <c r="G336" t="s">
        <v>2</v>
      </c>
      <c r="H336" t="s">
        <v>1</v>
      </c>
      <c r="I336" t="s">
        <v>28899</v>
      </c>
      <c r="J336" t="s">
        <v>28898</v>
      </c>
      <c r="K336" t="s">
        <v>28897</v>
      </c>
      <c r="L336" t="s">
        <v>579</v>
      </c>
      <c r="M336" t="s">
        <v>5</v>
      </c>
      <c r="N336">
        <v>6</v>
      </c>
      <c r="O336" t="s">
        <v>28896</v>
      </c>
      <c r="P336" t="s">
        <v>28895</v>
      </c>
      <c r="Q336" t="s">
        <v>28894</v>
      </c>
      <c r="R336" s="8">
        <v>41609</v>
      </c>
      <c r="S336" s="9">
        <f t="shared" si="40"/>
        <v>2013</v>
      </c>
      <c r="T336" s="9">
        <v>2013</v>
      </c>
      <c r="U336" s="9">
        <f t="shared" si="41"/>
        <v>9</v>
      </c>
      <c r="V336" s="8">
        <v>2013</v>
      </c>
      <c r="W336" t="s">
        <v>2266</v>
      </c>
      <c r="X336" s="2">
        <v>0.16300000000000001</v>
      </c>
      <c r="Y336" s="7">
        <f t="shared" si="47"/>
        <v>4.3511919062491659E-3</v>
      </c>
      <c r="AA336">
        <v>10037985</v>
      </c>
      <c r="AB336">
        <v>24883</v>
      </c>
      <c r="AD336" t="s">
        <v>0</v>
      </c>
      <c r="AE336">
        <v>29</v>
      </c>
      <c r="AF336">
        <v>4</v>
      </c>
      <c r="AH336" t="s">
        <v>28893</v>
      </c>
      <c r="AI336" t="s">
        <v>28892</v>
      </c>
      <c r="AJ336" t="s">
        <v>28891</v>
      </c>
      <c r="AK336" t="s">
        <v>28890</v>
      </c>
      <c r="AL336">
        <v>0</v>
      </c>
      <c r="AM336" s="5">
        <f t="shared" si="42"/>
        <v>0</v>
      </c>
      <c r="AN336" s="4">
        <f t="shared" si="43"/>
        <v>0</v>
      </c>
      <c r="AO336" s="3"/>
      <c r="AP336">
        <v>0</v>
      </c>
      <c r="AR336" t="s">
        <v>11</v>
      </c>
      <c r="AT336" s="2" t="s">
        <v>10</v>
      </c>
      <c r="AU336" s="1">
        <f t="shared" si="44"/>
        <v>0.3045834334374416</v>
      </c>
      <c r="AV336" s="1">
        <f t="shared" si="45"/>
        <v>0.2175595953124583</v>
      </c>
      <c r="AW336" s="1">
        <f t="shared" si="46"/>
        <v>0.13053575718747495</v>
      </c>
    </row>
    <row r="337" spans="1:49" x14ac:dyDescent="0.2">
      <c r="A337">
        <v>335</v>
      </c>
      <c r="B337" t="s">
        <v>28889</v>
      </c>
      <c r="C337" t="s">
        <v>28888</v>
      </c>
      <c r="D337" t="s">
        <v>28887</v>
      </c>
      <c r="E337">
        <v>24055543</v>
      </c>
      <c r="F337" t="s">
        <v>28886</v>
      </c>
      <c r="G337" t="s">
        <v>2</v>
      </c>
      <c r="H337" t="s">
        <v>1</v>
      </c>
      <c r="I337" t="s">
        <v>28885</v>
      </c>
      <c r="J337">
        <v>106614026</v>
      </c>
      <c r="K337" t="s">
        <v>28884</v>
      </c>
      <c r="L337" t="s">
        <v>3983</v>
      </c>
      <c r="M337" t="s">
        <v>14</v>
      </c>
      <c r="N337">
        <v>3</v>
      </c>
      <c r="O337" t="s">
        <v>28883</v>
      </c>
      <c r="P337" t="s">
        <v>28882</v>
      </c>
      <c r="Q337" t="s">
        <v>28881</v>
      </c>
      <c r="R337" s="8">
        <v>41609</v>
      </c>
      <c r="S337" s="9">
        <f t="shared" si="40"/>
        <v>2013</v>
      </c>
      <c r="T337" s="9">
        <v>2013</v>
      </c>
      <c r="U337" s="9">
        <f t="shared" si="41"/>
        <v>9</v>
      </c>
      <c r="V337" s="8">
        <v>41609</v>
      </c>
      <c r="W337" t="s">
        <v>1996</v>
      </c>
      <c r="X337" s="2">
        <v>0.96899999999999997</v>
      </c>
      <c r="Y337" s="7">
        <f t="shared" si="47"/>
        <v>2.5866901577640745E-2</v>
      </c>
      <c r="AA337" t="s">
        <v>1995</v>
      </c>
      <c r="AB337">
        <v>21288</v>
      </c>
      <c r="AC337">
        <v>18736254</v>
      </c>
      <c r="AD337" t="s">
        <v>0</v>
      </c>
      <c r="AE337">
        <v>128</v>
      </c>
      <c r="AF337">
        <v>3</v>
      </c>
      <c r="AH337" t="s">
        <v>28880</v>
      </c>
      <c r="AI337" t="s">
        <v>28879</v>
      </c>
      <c r="AJ337" t="s">
        <v>28878</v>
      </c>
      <c r="AK337" t="s">
        <v>28877</v>
      </c>
      <c r="AL337">
        <v>6</v>
      </c>
      <c r="AM337" s="5">
        <f t="shared" si="42"/>
        <v>0.66666666666666663</v>
      </c>
      <c r="AN337" s="4">
        <f t="shared" si="43"/>
        <v>1.0097185409567082E-3</v>
      </c>
      <c r="AO337" s="3"/>
      <c r="AP337">
        <v>0</v>
      </c>
      <c r="AR337" t="s">
        <v>11</v>
      </c>
      <c r="AT337" s="2">
        <v>3.1120000000000001</v>
      </c>
      <c r="AU337" s="1">
        <f t="shared" si="44"/>
        <v>1.8409746666635534</v>
      </c>
      <c r="AV337" s="1">
        <f t="shared" si="45"/>
        <v>1.3438310059298728</v>
      </c>
      <c r="AW337" s="1">
        <f t="shared" si="46"/>
        <v>0.84668734519619193</v>
      </c>
    </row>
    <row r="338" spans="1:49" x14ac:dyDescent="0.2">
      <c r="A338">
        <v>336</v>
      </c>
      <c r="B338" t="s">
        <v>28876</v>
      </c>
      <c r="F338" t="s">
        <v>28875</v>
      </c>
      <c r="G338" t="s">
        <v>2</v>
      </c>
      <c r="H338" t="s">
        <v>1</v>
      </c>
      <c r="I338" t="s">
        <v>28874</v>
      </c>
      <c r="J338">
        <v>60016835</v>
      </c>
      <c r="K338" t="s">
        <v>1089</v>
      </c>
      <c r="L338" t="s">
        <v>147</v>
      </c>
      <c r="M338" t="s">
        <v>120</v>
      </c>
      <c r="N338">
        <v>3</v>
      </c>
      <c r="O338" t="s">
        <v>28873</v>
      </c>
      <c r="P338" t="s">
        <v>28872</v>
      </c>
      <c r="Q338" t="s">
        <v>2094</v>
      </c>
      <c r="R338" s="8">
        <v>41609</v>
      </c>
      <c r="S338" s="9">
        <f t="shared" si="40"/>
        <v>2013</v>
      </c>
      <c r="T338" s="9">
        <v>2013</v>
      </c>
      <c r="U338" s="9">
        <f t="shared" si="41"/>
        <v>9</v>
      </c>
      <c r="V338" s="8">
        <v>41609</v>
      </c>
      <c r="W338" t="s">
        <v>27957</v>
      </c>
      <c r="X338" s="2">
        <v>0.128</v>
      </c>
      <c r="Y338" s="7">
        <f t="shared" si="47"/>
        <v>3.4168868957048667E-3</v>
      </c>
      <c r="AA338">
        <v>10040579</v>
      </c>
      <c r="AB338">
        <v>19474</v>
      </c>
      <c r="AD338" t="s">
        <v>0</v>
      </c>
      <c r="AE338">
        <v>22</v>
      </c>
      <c r="AF338">
        <v>4</v>
      </c>
      <c r="AH338" t="s">
        <v>28871</v>
      </c>
      <c r="AI338" t="s">
        <v>28870</v>
      </c>
      <c r="AJ338" t="s">
        <v>28869</v>
      </c>
      <c r="AK338" t="s">
        <v>28868</v>
      </c>
      <c r="AL338">
        <v>1</v>
      </c>
      <c r="AM338" s="5">
        <f t="shared" si="42"/>
        <v>0.1111111111111111</v>
      </c>
      <c r="AN338" s="4">
        <f t="shared" si="43"/>
        <v>1.682864234927847E-4</v>
      </c>
      <c r="AO338" s="3"/>
      <c r="AP338">
        <v>0</v>
      </c>
      <c r="AR338" t="s">
        <v>11</v>
      </c>
      <c r="AT338" s="2" t="s">
        <v>10</v>
      </c>
      <c r="AU338" s="1">
        <f t="shared" si="44"/>
        <v>0.24423067540412421</v>
      </c>
      <c r="AV338" s="1">
        <f t="shared" si="45"/>
        <v>0.17925866595988257</v>
      </c>
      <c r="AW338" s="1">
        <f t="shared" si="46"/>
        <v>0.11428665651564093</v>
      </c>
    </row>
    <row r="339" spans="1:49" x14ac:dyDescent="0.2">
      <c r="A339">
        <v>337</v>
      </c>
      <c r="B339" t="s">
        <v>28867</v>
      </c>
      <c r="F339" t="s">
        <v>28866</v>
      </c>
      <c r="G339" t="s">
        <v>2</v>
      </c>
      <c r="H339" t="s">
        <v>1</v>
      </c>
      <c r="I339" t="s">
        <v>28832</v>
      </c>
      <c r="J339">
        <v>60019987</v>
      </c>
      <c r="K339" t="s">
        <v>12630</v>
      </c>
      <c r="L339" t="s">
        <v>1596</v>
      </c>
      <c r="M339" t="s">
        <v>629</v>
      </c>
      <c r="N339">
        <v>2</v>
      </c>
      <c r="O339" t="s">
        <v>28865</v>
      </c>
      <c r="P339" t="s">
        <v>28864</v>
      </c>
      <c r="Q339" t="s">
        <v>12627</v>
      </c>
      <c r="R339" s="8">
        <v>41609</v>
      </c>
      <c r="S339" s="9">
        <f t="shared" si="40"/>
        <v>2013</v>
      </c>
      <c r="T339" s="9">
        <v>2013</v>
      </c>
      <c r="U339" s="9">
        <f t="shared" si="41"/>
        <v>9</v>
      </c>
      <c r="V339" s="8">
        <v>2013</v>
      </c>
      <c r="W339" t="s">
        <v>628</v>
      </c>
      <c r="X339" s="2">
        <v>0.19</v>
      </c>
      <c r="Y339" s="7">
        <f t="shared" si="47"/>
        <v>5.0719414858119115E-3</v>
      </c>
      <c r="AA339">
        <v>332097</v>
      </c>
      <c r="AB339">
        <v>18700</v>
      </c>
      <c r="AD339" t="s">
        <v>0</v>
      </c>
      <c r="AE339">
        <v>89</v>
      </c>
      <c r="AF339">
        <v>12</v>
      </c>
      <c r="AH339" t="s">
        <v>2533</v>
      </c>
      <c r="AI339" t="s">
        <v>28863</v>
      </c>
      <c r="AJ339" t="s">
        <v>28862</v>
      </c>
      <c r="AK339" t="s">
        <v>28861</v>
      </c>
      <c r="AL339">
        <v>3</v>
      </c>
      <c r="AM339" s="5">
        <f t="shared" si="42"/>
        <v>0.33333333333333331</v>
      </c>
      <c r="AN339" s="4">
        <f t="shared" si="43"/>
        <v>5.048592704783541E-4</v>
      </c>
      <c r="AO339" s="3"/>
      <c r="AP339">
        <v>0</v>
      </c>
      <c r="AR339" t="s">
        <v>11</v>
      </c>
      <c r="AT339" s="2" t="s">
        <v>10</v>
      </c>
      <c r="AU339" s="1">
        <f t="shared" si="44"/>
        <v>0.37018168212118441</v>
      </c>
      <c r="AV339" s="1">
        <f t="shared" si="45"/>
        <v>0.27884003781451328</v>
      </c>
      <c r="AW339" s="1">
        <f t="shared" si="46"/>
        <v>0.18749839350784211</v>
      </c>
    </row>
    <row r="340" spans="1:49" x14ac:dyDescent="0.2">
      <c r="A340">
        <v>338</v>
      </c>
      <c r="B340" t="s">
        <v>28860</v>
      </c>
      <c r="F340" t="s">
        <v>28859</v>
      </c>
      <c r="G340" t="s">
        <v>2</v>
      </c>
      <c r="H340" t="s">
        <v>1</v>
      </c>
      <c r="I340" t="s">
        <v>28858</v>
      </c>
      <c r="J340" t="s">
        <v>28857</v>
      </c>
      <c r="K340" t="s">
        <v>28856</v>
      </c>
      <c r="L340" t="s">
        <v>28855</v>
      </c>
      <c r="M340" t="s">
        <v>1734</v>
      </c>
      <c r="N340">
        <v>4</v>
      </c>
      <c r="O340" t="s">
        <v>28854</v>
      </c>
      <c r="P340" t="s">
        <v>28853</v>
      </c>
      <c r="Q340" t="s">
        <v>28852</v>
      </c>
      <c r="R340" s="8">
        <v>41609</v>
      </c>
      <c r="S340" s="9">
        <f t="shared" si="40"/>
        <v>2013</v>
      </c>
      <c r="T340" s="9">
        <v>2013</v>
      </c>
      <c r="U340" s="9">
        <f t="shared" si="41"/>
        <v>9</v>
      </c>
      <c r="V340" s="8">
        <v>2013</v>
      </c>
      <c r="W340" t="s">
        <v>628</v>
      </c>
      <c r="X340" s="2">
        <v>0.19</v>
      </c>
      <c r="Y340" s="7">
        <f t="shared" si="47"/>
        <v>5.0719414858119115E-3</v>
      </c>
      <c r="AA340">
        <v>332097</v>
      </c>
      <c r="AB340">
        <v>18700</v>
      </c>
      <c r="AD340" t="s">
        <v>0</v>
      </c>
      <c r="AE340">
        <v>89</v>
      </c>
      <c r="AF340">
        <v>12</v>
      </c>
      <c r="AH340" t="s">
        <v>28851</v>
      </c>
      <c r="AI340" t="s">
        <v>28850</v>
      </c>
      <c r="AJ340" t="s">
        <v>28849</v>
      </c>
      <c r="AK340" t="s">
        <v>28848</v>
      </c>
      <c r="AL340">
        <v>3</v>
      </c>
      <c r="AM340" s="5">
        <f t="shared" si="42"/>
        <v>0.33333333333333331</v>
      </c>
      <c r="AN340" s="4">
        <f t="shared" si="43"/>
        <v>5.048592704783541E-4</v>
      </c>
      <c r="AO340" s="3"/>
      <c r="AP340">
        <v>0</v>
      </c>
      <c r="AR340" t="s">
        <v>11</v>
      </c>
      <c r="AT340" s="2" t="s">
        <v>10</v>
      </c>
      <c r="AU340" s="1">
        <f t="shared" si="44"/>
        <v>0.37018168212118441</v>
      </c>
      <c r="AV340" s="1">
        <f t="shared" si="45"/>
        <v>0.27884003781451328</v>
      </c>
      <c r="AW340" s="1">
        <f t="shared" si="46"/>
        <v>0.18749839350784211</v>
      </c>
    </row>
    <row r="341" spans="1:49" x14ac:dyDescent="0.2">
      <c r="A341">
        <v>339</v>
      </c>
      <c r="B341" t="s">
        <v>28847</v>
      </c>
      <c r="C341" t="s">
        <v>28846</v>
      </c>
      <c r="F341" t="s">
        <v>28845</v>
      </c>
      <c r="G341" t="s">
        <v>2</v>
      </c>
      <c r="H341" t="s">
        <v>1</v>
      </c>
      <c r="I341" t="s">
        <v>417</v>
      </c>
      <c r="J341" t="s">
        <v>28844</v>
      </c>
      <c r="K341" t="s">
        <v>28843</v>
      </c>
      <c r="L341" t="s">
        <v>28842</v>
      </c>
      <c r="M341" t="s">
        <v>5</v>
      </c>
      <c r="N341">
        <v>5</v>
      </c>
      <c r="O341" t="s">
        <v>28841</v>
      </c>
      <c r="P341" t="s">
        <v>28840</v>
      </c>
      <c r="Q341" t="s">
        <v>28839</v>
      </c>
      <c r="R341" s="8">
        <v>41609</v>
      </c>
      <c r="S341" s="9">
        <f t="shared" si="40"/>
        <v>2013</v>
      </c>
      <c r="T341" s="9">
        <v>2013</v>
      </c>
      <c r="U341" s="9">
        <f t="shared" si="41"/>
        <v>9</v>
      </c>
      <c r="V341" s="8">
        <v>41609</v>
      </c>
      <c r="W341" t="s">
        <v>14052</v>
      </c>
      <c r="X341" s="2">
        <v>0.58599999999999997</v>
      </c>
      <c r="Y341" s="7">
        <f t="shared" si="47"/>
        <v>1.5642935319398841E-2</v>
      </c>
      <c r="AA341">
        <v>10036520</v>
      </c>
      <c r="AB341">
        <v>83986</v>
      </c>
      <c r="AD341" t="s">
        <v>0</v>
      </c>
      <c r="AE341">
        <v>39</v>
      </c>
      <c r="AF341">
        <v>12</v>
      </c>
      <c r="AH341" t="s">
        <v>28838</v>
      </c>
      <c r="AI341" t="s">
        <v>28837</v>
      </c>
      <c r="AJ341" t="s">
        <v>28836</v>
      </c>
      <c r="AK341" t="s">
        <v>28835</v>
      </c>
      <c r="AL341">
        <v>2</v>
      </c>
      <c r="AM341" s="5">
        <f t="shared" si="42"/>
        <v>0.22222222222222221</v>
      </c>
      <c r="AN341" s="4">
        <f t="shared" si="43"/>
        <v>3.365728469855694E-4</v>
      </c>
      <c r="AO341" s="3"/>
      <c r="AP341">
        <v>0</v>
      </c>
      <c r="AR341" t="s">
        <v>11</v>
      </c>
      <c r="AT341" s="2" t="s">
        <v>10</v>
      </c>
      <c r="AU341" s="1">
        <f t="shared" si="44"/>
        <v>1.1051026577674861</v>
      </c>
      <c r="AV341" s="1">
        <f t="shared" si="45"/>
        <v>0.79897540831922043</v>
      </c>
      <c r="AW341" s="1">
        <f t="shared" si="46"/>
        <v>0.49284815887095507</v>
      </c>
    </row>
    <row r="342" spans="1:49" x14ac:dyDescent="0.2">
      <c r="A342">
        <v>340</v>
      </c>
      <c r="B342" t="s">
        <v>28834</v>
      </c>
      <c r="F342" t="s">
        <v>28833</v>
      </c>
      <c r="G342" t="s">
        <v>2</v>
      </c>
      <c r="H342" t="s">
        <v>1</v>
      </c>
      <c r="I342" t="s">
        <v>28832</v>
      </c>
      <c r="J342">
        <v>60019987</v>
      </c>
      <c r="K342" t="s">
        <v>12630</v>
      </c>
      <c r="L342" t="s">
        <v>1596</v>
      </c>
      <c r="M342" t="s">
        <v>629</v>
      </c>
      <c r="N342">
        <v>2</v>
      </c>
      <c r="O342" t="s">
        <v>28831</v>
      </c>
      <c r="P342" t="s">
        <v>28830</v>
      </c>
      <c r="Q342" t="s">
        <v>12627</v>
      </c>
      <c r="R342" s="8">
        <v>41609</v>
      </c>
      <c r="S342" s="9">
        <f t="shared" si="40"/>
        <v>2013</v>
      </c>
      <c r="T342" s="9">
        <v>2013</v>
      </c>
      <c r="U342" s="9">
        <f t="shared" si="41"/>
        <v>9</v>
      </c>
      <c r="V342" s="8">
        <v>2013</v>
      </c>
      <c r="W342" t="s">
        <v>628</v>
      </c>
      <c r="X342" s="2">
        <v>0.19</v>
      </c>
      <c r="Y342" s="7">
        <f t="shared" si="47"/>
        <v>5.0719414858119115E-3</v>
      </c>
      <c r="AA342">
        <v>332097</v>
      </c>
      <c r="AB342">
        <v>18700</v>
      </c>
      <c r="AD342" t="s">
        <v>0</v>
      </c>
      <c r="AE342">
        <v>89</v>
      </c>
      <c r="AF342">
        <v>12</v>
      </c>
      <c r="AH342" t="s">
        <v>28829</v>
      </c>
      <c r="AI342" t="s">
        <v>28828</v>
      </c>
      <c r="AJ342" t="s">
        <v>28827</v>
      </c>
      <c r="AK342" t="s">
        <v>28826</v>
      </c>
      <c r="AL342">
        <v>2</v>
      </c>
      <c r="AM342" s="5">
        <f t="shared" si="42"/>
        <v>0.22222222222222221</v>
      </c>
      <c r="AN342" s="4">
        <f t="shared" si="43"/>
        <v>3.365728469855694E-4</v>
      </c>
      <c r="AO342" s="3"/>
      <c r="AP342">
        <v>0</v>
      </c>
      <c r="AR342" t="s">
        <v>11</v>
      </c>
      <c r="AT342" s="2" t="s">
        <v>10</v>
      </c>
      <c r="AU342" s="1">
        <f t="shared" si="44"/>
        <v>0.36513308941640088</v>
      </c>
      <c r="AV342" s="1">
        <f t="shared" si="45"/>
        <v>0.27042571663987408</v>
      </c>
      <c r="AW342" s="1">
        <f t="shared" si="46"/>
        <v>0.1757183438633472</v>
      </c>
    </row>
    <row r="343" spans="1:49" x14ac:dyDescent="0.2">
      <c r="A343">
        <v>341</v>
      </c>
      <c r="B343" t="s">
        <v>28825</v>
      </c>
      <c r="C343" t="s">
        <v>28824</v>
      </c>
      <c r="F343" t="s">
        <v>28823</v>
      </c>
      <c r="G343" t="s">
        <v>2</v>
      </c>
      <c r="H343" t="s">
        <v>1</v>
      </c>
      <c r="I343" t="s">
        <v>28822</v>
      </c>
      <c r="J343">
        <v>60025555</v>
      </c>
      <c r="K343" t="s">
        <v>1152</v>
      </c>
      <c r="L343" t="s">
        <v>254</v>
      </c>
      <c r="M343" t="s">
        <v>240</v>
      </c>
      <c r="N343">
        <v>6</v>
      </c>
      <c r="O343" t="s">
        <v>28821</v>
      </c>
      <c r="P343" t="s">
        <v>28820</v>
      </c>
      <c r="Q343" t="s">
        <v>24060</v>
      </c>
      <c r="R343" s="8">
        <v>41609</v>
      </c>
      <c r="S343" s="9">
        <f t="shared" si="40"/>
        <v>2013</v>
      </c>
      <c r="T343" s="9">
        <v>2013</v>
      </c>
      <c r="U343" s="9">
        <f t="shared" si="41"/>
        <v>9</v>
      </c>
      <c r="V343" s="8">
        <v>2013</v>
      </c>
      <c r="W343" t="s">
        <v>762</v>
      </c>
      <c r="X343" s="2">
        <v>1.3280000000000001</v>
      </c>
      <c r="Y343" s="7">
        <f t="shared" si="47"/>
        <v>3.5450201542937994E-2</v>
      </c>
      <c r="AA343">
        <v>15361225</v>
      </c>
      <c r="AB343">
        <v>18894</v>
      </c>
      <c r="AD343" t="s">
        <v>0</v>
      </c>
      <c r="AE343">
        <v>12</v>
      </c>
      <c r="AG343">
        <v>6680603</v>
      </c>
      <c r="AH343" t="s">
        <v>3170</v>
      </c>
      <c r="AI343" t="s">
        <v>28819</v>
      </c>
      <c r="AJ343" t="s">
        <v>28818</v>
      </c>
      <c r="AK343" t="s">
        <v>28817</v>
      </c>
      <c r="AL343">
        <v>3</v>
      </c>
      <c r="AM343" s="5">
        <f t="shared" si="42"/>
        <v>0.33333333333333331</v>
      </c>
      <c r="AN343" s="4">
        <f t="shared" si="43"/>
        <v>5.048592704783541E-4</v>
      </c>
      <c r="AO343" s="3"/>
      <c r="AP343">
        <v>0</v>
      </c>
      <c r="AR343" t="s">
        <v>11</v>
      </c>
      <c r="AT343" s="2">
        <v>3.8340000000000001</v>
      </c>
      <c r="AU343" s="1">
        <f t="shared" si="44"/>
        <v>2.49665988612001</v>
      </c>
      <c r="AV343" s="1">
        <f t="shared" si="45"/>
        <v>1.7977530406708173</v>
      </c>
      <c r="AW343" s="1">
        <f t="shared" si="46"/>
        <v>1.0988461952216246</v>
      </c>
    </row>
    <row r="344" spans="1:49" x14ac:dyDescent="0.2">
      <c r="A344">
        <v>342</v>
      </c>
      <c r="B344" t="s">
        <v>28816</v>
      </c>
      <c r="C344" t="s">
        <v>28815</v>
      </c>
      <c r="F344" t="s">
        <v>28814</v>
      </c>
      <c r="G344" t="s">
        <v>2</v>
      </c>
      <c r="H344" t="s">
        <v>1</v>
      </c>
      <c r="I344" t="s">
        <v>28813</v>
      </c>
      <c r="J344" t="s">
        <v>28812</v>
      </c>
      <c r="K344" t="s">
        <v>28811</v>
      </c>
      <c r="L344" t="s">
        <v>28810</v>
      </c>
      <c r="M344" t="s">
        <v>28809</v>
      </c>
      <c r="N344">
        <v>6</v>
      </c>
      <c r="O344" t="s">
        <v>28808</v>
      </c>
      <c r="P344" t="s">
        <v>28807</v>
      </c>
      <c r="Q344" t="s">
        <v>28806</v>
      </c>
      <c r="R344" s="8">
        <v>41609</v>
      </c>
      <c r="S344" s="9">
        <f t="shared" si="40"/>
        <v>2013</v>
      </c>
      <c r="T344" s="9">
        <v>2013</v>
      </c>
      <c r="U344" s="9">
        <f t="shared" si="41"/>
        <v>9</v>
      </c>
      <c r="V344" s="8">
        <v>2013</v>
      </c>
      <c r="W344" t="s">
        <v>762</v>
      </c>
      <c r="X344" s="2">
        <v>1.3280000000000001</v>
      </c>
      <c r="Y344" s="7">
        <f t="shared" si="47"/>
        <v>3.5450201542937994E-2</v>
      </c>
      <c r="AA344">
        <v>15361225</v>
      </c>
      <c r="AB344">
        <v>18894</v>
      </c>
      <c r="AD344" t="s">
        <v>0</v>
      </c>
      <c r="AE344">
        <v>12</v>
      </c>
      <c r="AG344">
        <v>6678723</v>
      </c>
      <c r="AH344" t="s">
        <v>28805</v>
      </c>
      <c r="AI344" t="s">
        <v>28804</v>
      </c>
      <c r="AJ344" t="s">
        <v>28803</v>
      </c>
      <c r="AK344" t="s">
        <v>28802</v>
      </c>
      <c r="AL344">
        <v>139</v>
      </c>
      <c r="AM344" s="5">
        <f t="shared" si="42"/>
        <v>15.444444444444445</v>
      </c>
      <c r="AN344" s="4">
        <f t="shared" si="43"/>
        <v>2.3391812865497075E-2</v>
      </c>
      <c r="AO344" s="3"/>
      <c r="AP344">
        <v>0</v>
      </c>
      <c r="AR344" t="s">
        <v>11</v>
      </c>
      <c r="AT344" s="2">
        <v>3.8340000000000001</v>
      </c>
      <c r="AU344" s="1">
        <f t="shared" si="44"/>
        <v>3.1832684939705715</v>
      </c>
      <c r="AV344" s="1">
        <f t="shared" si="45"/>
        <v>2.9421007204217533</v>
      </c>
      <c r="AW344" s="1">
        <f t="shared" si="46"/>
        <v>2.7009329468729351</v>
      </c>
    </row>
    <row r="345" spans="1:49" x14ac:dyDescent="0.2">
      <c r="A345">
        <v>343</v>
      </c>
      <c r="B345" t="s">
        <v>28801</v>
      </c>
      <c r="C345" t="s">
        <v>28800</v>
      </c>
      <c r="F345" t="s">
        <v>28799</v>
      </c>
      <c r="G345" t="s">
        <v>2</v>
      </c>
      <c r="H345" t="s">
        <v>1</v>
      </c>
      <c r="I345" t="s">
        <v>28798</v>
      </c>
      <c r="J345" t="s">
        <v>273</v>
      </c>
      <c r="K345" t="s">
        <v>272</v>
      </c>
      <c r="L345" t="s">
        <v>271</v>
      </c>
      <c r="M345" t="s">
        <v>270</v>
      </c>
      <c r="N345">
        <v>5</v>
      </c>
      <c r="O345" t="s">
        <v>28797</v>
      </c>
      <c r="P345" t="s">
        <v>28796</v>
      </c>
      <c r="Q345" t="s">
        <v>28795</v>
      </c>
      <c r="R345" s="8">
        <v>41609</v>
      </c>
      <c r="S345" s="9">
        <f t="shared" si="40"/>
        <v>2013</v>
      </c>
      <c r="T345" s="9">
        <v>2013</v>
      </c>
      <c r="U345" s="9">
        <f t="shared" si="41"/>
        <v>9</v>
      </c>
      <c r="V345" s="8">
        <v>2013</v>
      </c>
      <c r="W345" t="s">
        <v>762</v>
      </c>
      <c r="X345" s="2">
        <v>1.3280000000000001</v>
      </c>
      <c r="Y345" s="7">
        <f t="shared" si="47"/>
        <v>3.5450201542937994E-2</v>
      </c>
      <c r="AA345">
        <v>15361225</v>
      </c>
      <c r="AB345">
        <v>18894</v>
      </c>
      <c r="AD345" t="s">
        <v>0</v>
      </c>
      <c r="AE345">
        <v>12</v>
      </c>
      <c r="AG345">
        <v>6679234</v>
      </c>
      <c r="AH345" t="s">
        <v>28794</v>
      </c>
      <c r="AI345" t="s">
        <v>28793</v>
      </c>
      <c r="AJ345" t="s">
        <v>28792</v>
      </c>
      <c r="AK345" t="s">
        <v>28791</v>
      </c>
      <c r="AL345">
        <v>31</v>
      </c>
      <c r="AM345" s="5">
        <f t="shared" si="42"/>
        <v>3.4444444444444446</v>
      </c>
      <c r="AN345" s="4">
        <f t="shared" si="43"/>
        <v>5.2168791282763268E-3</v>
      </c>
      <c r="AO345" s="3"/>
      <c r="AP345">
        <v>0</v>
      </c>
      <c r="AQ345" t="s">
        <v>65</v>
      </c>
      <c r="AR345">
        <v>61171044</v>
      </c>
      <c r="AS345" t="s">
        <v>64</v>
      </c>
      <c r="AT345" s="2">
        <v>3.8340000000000001</v>
      </c>
      <c r="AU345" s="1">
        <f t="shared" si="44"/>
        <v>2.6380204818539492</v>
      </c>
      <c r="AV345" s="1">
        <f t="shared" si="45"/>
        <v>2.0333540335607161</v>
      </c>
      <c r="AW345" s="1">
        <f t="shared" si="46"/>
        <v>1.4286875852674827</v>
      </c>
    </row>
    <row r="346" spans="1:49" x14ac:dyDescent="0.2">
      <c r="A346">
        <v>344</v>
      </c>
      <c r="B346" t="s">
        <v>28790</v>
      </c>
      <c r="F346" t="s">
        <v>28789</v>
      </c>
      <c r="G346" t="s">
        <v>2</v>
      </c>
      <c r="H346" t="s">
        <v>1</v>
      </c>
      <c r="I346" t="s">
        <v>28788</v>
      </c>
      <c r="J346" t="s">
        <v>28787</v>
      </c>
      <c r="K346" t="s">
        <v>28786</v>
      </c>
      <c r="L346" t="s">
        <v>28785</v>
      </c>
      <c r="M346" t="s">
        <v>618</v>
      </c>
      <c r="N346">
        <v>5</v>
      </c>
      <c r="O346" t="s">
        <v>28784</v>
      </c>
      <c r="P346" t="s">
        <v>28783</v>
      </c>
      <c r="Q346" t="s">
        <v>28782</v>
      </c>
      <c r="R346" s="8">
        <v>41609</v>
      </c>
      <c r="S346" s="9">
        <f t="shared" si="40"/>
        <v>2013</v>
      </c>
      <c r="T346" s="9">
        <v>2013</v>
      </c>
      <c r="U346" s="9">
        <f t="shared" si="41"/>
        <v>9</v>
      </c>
      <c r="V346" s="8">
        <v>2013</v>
      </c>
      <c r="W346" t="s">
        <v>2360</v>
      </c>
      <c r="X346" s="2">
        <v>0.10299999999999999</v>
      </c>
      <c r="Y346" s="7">
        <f t="shared" si="47"/>
        <v>2.7495261738875098E-3</v>
      </c>
      <c r="AA346">
        <v>23198613</v>
      </c>
      <c r="AB346">
        <v>21100200832</v>
      </c>
      <c r="AC346">
        <v>9754024</v>
      </c>
      <c r="AD346" t="s">
        <v>0</v>
      </c>
      <c r="AE346">
        <v>5</v>
      </c>
      <c r="AF346">
        <v>5</v>
      </c>
      <c r="AH346" t="s">
        <v>28781</v>
      </c>
      <c r="AI346" t="s">
        <v>28780</v>
      </c>
      <c r="AJ346" t="s">
        <v>28779</v>
      </c>
      <c r="AK346" t="s">
        <v>28778</v>
      </c>
      <c r="AL346">
        <v>13</v>
      </c>
      <c r="AM346" s="5">
        <f t="shared" si="42"/>
        <v>1.4444444444444444</v>
      </c>
      <c r="AN346" s="4">
        <f t="shared" si="43"/>
        <v>2.1877235054062012E-3</v>
      </c>
      <c r="AO346" s="3"/>
      <c r="AP346">
        <v>0</v>
      </c>
      <c r="AR346" t="s">
        <v>11</v>
      </c>
      <c r="AT346" s="2" t="s">
        <v>10</v>
      </c>
      <c r="AU346" s="1">
        <f t="shared" si="44"/>
        <v>0.25809853733431171</v>
      </c>
      <c r="AV346" s="1">
        <f t="shared" si="45"/>
        <v>0.24686248396468555</v>
      </c>
      <c r="AW346" s="1">
        <f t="shared" si="46"/>
        <v>0.23562643059505936</v>
      </c>
    </row>
    <row r="347" spans="1:49" x14ac:dyDescent="0.2">
      <c r="A347">
        <v>345</v>
      </c>
      <c r="B347" t="s">
        <v>28777</v>
      </c>
      <c r="C347" t="s">
        <v>28776</v>
      </c>
      <c r="F347" t="s">
        <v>28775</v>
      </c>
      <c r="G347" t="s">
        <v>2</v>
      </c>
      <c r="H347" t="s">
        <v>1</v>
      </c>
      <c r="I347" t="s">
        <v>1403</v>
      </c>
      <c r="J347">
        <v>60018735</v>
      </c>
      <c r="K347" t="s">
        <v>849</v>
      </c>
      <c r="L347" t="s">
        <v>254</v>
      </c>
      <c r="M347" t="s">
        <v>240</v>
      </c>
      <c r="N347">
        <v>3</v>
      </c>
      <c r="O347" t="s">
        <v>28774</v>
      </c>
      <c r="P347" t="s">
        <v>28773</v>
      </c>
      <c r="Q347" t="s">
        <v>28772</v>
      </c>
      <c r="R347" s="8">
        <v>41609</v>
      </c>
      <c r="S347" s="9">
        <f t="shared" si="40"/>
        <v>2013</v>
      </c>
      <c r="T347" s="9">
        <v>2013</v>
      </c>
      <c r="U347" s="9">
        <f t="shared" si="41"/>
        <v>9</v>
      </c>
      <c r="V347" s="8">
        <v>41609</v>
      </c>
      <c r="W347" t="s">
        <v>691</v>
      </c>
      <c r="X347" s="2">
        <v>3.2160000000000002</v>
      </c>
      <c r="Y347" s="7">
        <f t="shared" si="47"/>
        <v>8.5849283254584782E-2</v>
      </c>
      <c r="AA347">
        <v>15361284</v>
      </c>
      <c r="AB347">
        <v>18935</v>
      </c>
      <c r="AD347" t="s">
        <v>0</v>
      </c>
      <c r="AE347">
        <v>20</v>
      </c>
      <c r="AF347">
        <v>6</v>
      </c>
      <c r="AG347">
        <v>6704469</v>
      </c>
      <c r="AH347" t="s">
        <v>2716</v>
      </c>
      <c r="AI347" t="s">
        <v>28771</v>
      </c>
      <c r="AK347" t="s">
        <v>28770</v>
      </c>
      <c r="AL347">
        <v>12</v>
      </c>
      <c r="AM347" s="5">
        <f t="shared" si="42"/>
        <v>1.3333333333333333</v>
      </c>
      <c r="AN347" s="4">
        <f t="shared" si="43"/>
        <v>2.0194370819134164E-3</v>
      </c>
      <c r="AO347" s="3"/>
      <c r="AP347">
        <v>0</v>
      </c>
      <c r="AR347" t="s">
        <v>11</v>
      </c>
      <c r="AT347" s="2">
        <v>11.978999999999999</v>
      </c>
      <c r="AU347" s="1">
        <f t="shared" si="44"/>
        <v>6.0700329402783364</v>
      </c>
      <c r="AV347" s="1">
        <f t="shared" si="45"/>
        <v>4.3934360168249098</v>
      </c>
      <c r="AW347" s="1">
        <f t="shared" si="46"/>
        <v>2.7168390933714823</v>
      </c>
    </row>
    <row r="348" spans="1:49" x14ac:dyDescent="0.2">
      <c r="A348">
        <v>346</v>
      </c>
      <c r="B348" t="s">
        <v>28769</v>
      </c>
      <c r="C348" t="s">
        <v>28768</v>
      </c>
      <c r="F348" t="s">
        <v>28767</v>
      </c>
      <c r="G348" t="s">
        <v>2</v>
      </c>
      <c r="H348" t="s">
        <v>1</v>
      </c>
      <c r="I348" t="s">
        <v>19380</v>
      </c>
      <c r="J348">
        <v>60102429</v>
      </c>
      <c r="K348" t="s">
        <v>2529</v>
      </c>
      <c r="L348" t="s">
        <v>1670</v>
      </c>
      <c r="M348" t="s">
        <v>120</v>
      </c>
      <c r="N348">
        <v>6</v>
      </c>
      <c r="O348" t="s">
        <v>28766</v>
      </c>
      <c r="P348" t="s">
        <v>28765</v>
      </c>
      <c r="Q348" t="s">
        <v>28764</v>
      </c>
      <c r="R348" s="8">
        <v>41609</v>
      </c>
      <c r="S348" s="9">
        <f t="shared" si="40"/>
        <v>2013</v>
      </c>
      <c r="T348" s="9">
        <v>2013</v>
      </c>
      <c r="U348" s="9">
        <f t="shared" si="41"/>
        <v>9</v>
      </c>
      <c r="V348" s="8">
        <v>2013</v>
      </c>
      <c r="W348" t="s">
        <v>762</v>
      </c>
      <c r="X348" s="2">
        <v>1.3280000000000001</v>
      </c>
      <c r="Y348" s="7">
        <f t="shared" si="47"/>
        <v>3.5450201542937994E-2</v>
      </c>
      <c r="AA348">
        <v>15361225</v>
      </c>
      <c r="AB348">
        <v>18894</v>
      </c>
      <c r="AD348" t="s">
        <v>0</v>
      </c>
      <c r="AE348">
        <v>12</v>
      </c>
      <c r="AG348">
        <v>6678753</v>
      </c>
      <c r="AH348" t="s">
        <v>28763</v>
      </c>
      <c r="AI348" t="s">
        <v>28762</v>
      </c>
      <c r="AJ348" t="s">
        <v>28761</v>
      </c>
      <c r="AK348" t="s">
        <v>28760</v>
      </c>
      <c r="AL348">
        <v>17</v>
      </c>
      <c r="AM348" s="5">
        <f t="shared" si="42"/>
        <v>1.8888888888888888</v>
      </c>
      <c r="AN348" s="4">
        <f t="shared" si="43"/>
        <v>2.86086919937734E-3</v>
      </c>
      <c r="AO348" s="3"/>
      <c r="AP348">
        <v>0</v>
      </c>
      <c r="AR348" t="s">
        <v>11</v>
      </c>
      <c r="AT348" s="2">
        <v>3.8340000000000001</v>
      </c>
      <c r="AU348" s="1">
        <f t="shared" si="44"/>
        <v>2.5673401839869796</v>
      </c>
      <c r="AV348" s="1">
        <f t="shared" si="45"/>
        <v>1.9155535371157668</v>
      </c>
      <c r="AW348" s="1">
        <f t="shared" si="46"/>
        <v>1.2637668902445536</v>
      </c>
    </row>
    <row r="349" spans="1:49" x14ac:dyDescent="0.2">
      <c r="A349">
        <v>347</v>
      </c>
      <c r="B349" t="s">
        <v>28759</v>
      </c>
      <c r="F349" t="s">
        <v>28758</v>
      </c>
      <c r="G349" t="s">
        <v>2</v>
      </c>
      <c r="H349" t="s">
        <v>1</v>
      </c>
      <c r="I349" t="s">
        <v>28757</v>
      </c>
      <c r="J349">
        <v>60033058</v>
      </c>
      <c r="K349" t="s">
        <v>15516</v>
      </c>
      <c r="L349" t="s">
        <v>15515</v>
      </c>
      <c r="M349" t="s">
        <v>14</v>
      </c>
      <c r="N349">
        <v>2</v>
      </c>
      <c r="O349" t="s">
        <v>28756</v>
      </c>
      <c r="P349" t="s">
        <v>28755</v>
      </c>
      <c r="Q349" t="s">
        <v>28754</v>
      </c>
      <c r="R349" s="8">
        <v>41609</v>
      </c>
      <c r="S349" s="9">
        <f t="shared" si="40"/>
        <v>2013</v>
      </c>
      <c r="T349" s="9">
        <v>2013</v>
      </c>
      <c r="U349" s="9">
        <f t="shared" si="41"/>
        <v>9</v>
      </c>
      <c r="V349" s="8">
        <v>2013</v>
      </c>
      <c r="W349" t="s">
        <v>2360</v>
      </c>
      <c r="X349" s="2">
        <v>0.10299999999999999</v>
      </c>
      <c r="Y349" s="7">
        <f t="shared" si="47"/>
        <v>2.7495261738875098E-3</v>
      </c>
      <c r="AA349">
        <v>23198613</v>
      </c>
      <c r="AB349">
        <v>21100200832</v>
      </c>
      <c r="AC349">
        <v>9754024</v>
      </c>
      <c r="AD349" t="s">
        <v>0</v>
      </c>
      <c r="AE349">
        <v>5</v>
      </c>
      <c r="AF349">
        <v>6</v>
      </c>
      <c r="AH349" t="s">
        <v>28753</v>
      </c>
      <c r="AI349" t="s">
        <v>28752</v>
      </c>
      <c r="AJ349" t="s">
        <v>28751</v>
      </c>
      <c r="AK349" t="s">
        <v>28750</v>
      </c>
      <c r="AL349">
        <v>0</v>
      </c>
      <c r="AM349" s="5">
        <f t="shared" si="42"/>
        <v>0</v>
      </c>
      <c r="AN349" s="4">
        <f t="shared" si="43"/>
        <v>0</v>
      </c>
      <c r="AO349" s="3"/>
      <c r="AP349">
        <v>0</v>
      </c>
      <c r="AR349" t="s">
        <v>11</v>
      </c>
      <c r="AT349" s="2" t="s">
        <v>10</v>
      </c>
      <c r="AU349" s="1">
        <f t="shared" si="44"/>
        <v>0.19246683217212568</v>
      </c>
      <c r="AV349" s="1">
        <f t="shared" si="45"/>
        <v>0.13747630869437549</v>
      </c>
      <c r="AW349" s="1">
        <f t="shared" si="46"/>
        <v>8.2485785216625293E-2</v>
      </c>
    </row>
    <row r="350" spans="1:49" x14ac:dyDescent="0.2">
      <c r="A350">
        <v>348</v>
      </c>
      <c r="B350" t="s">
        <v>28749</v>
      </c>
      <c r="F350" t="s">
        <v>28748</v>
      </c>
      <c r="G350" t="s">
        <v>2</v>
      </c>
      <c r="H350" t="s">
        <v>1</v>
      </c>
      <c r="I350" t="s">
        <v>28747</v>
      </c>
      <c r="J350" t="s">
        <v>28746</v>
      </c>
      <c r="K350" t="s">
        <v>28745</v>
      </c>
      <c r="L350" t="s">
        <v>2260</v>
      </c>
      <c r="M350" t="s">
        <v>124</v>
      </c>
      <c r="N350">
        <v>2</v>
      </c>
      <c r="O350" t="s">
        <v>28744</v>
      </c>
      <c r="P350" t="s">
        <v>28743</v>
      </c>
      <c r="Q350" t="s">
        <v>28742</v>
      </c>
      <c r="R350" s="8">
        <v>41609</v>
      </c>
      <c r="S350" s="9">
        <f t="shared" si="40"/>
        <v>2013</v>
      </c>
      <c r="T350" s="9">
        <v>2013</v>
      </c>
      <c r="U350" s="9">
        <f t="shared" si="41"/>
        <v>9</v>
      </c>
      <c r="V350" s="8">
        <v>2013</v>
      </c>
      <c r="W350" t="s">
        <v>2360</v>
      </c>
      <c r="X350" s="2">
        <v>0.10299999999999999</v>
      </c>
      <c r="Y350" s="7">
        <f t="shared" si="47"/>
        <v>2.7495261738875098E-3</v>
      </c>
      <c r="AA350">
        <v>23198613</v>
      </c>
      <c r="AB350">
        <v>21100200832</v>
      </c>
      <c r="AC350">
        <v>9754024</v>
      </c>
      <c r="AD350" t="s">
        <v>0</v>
      </c>
      <c r="AE350">
        <v>5</v>
      </c>
      <c r="AF350">
        <v>6</v>
      </c>
      <c r="AH350" t="s">
        <v>28741</v>
      </c>
      <c r="AI350" t="s">
        <v>28740</v>
      </c>
      <c r="AJ350" t="s">
        <v>28739</v>
      </c>
      <c r="AK350" t="s">
        <v>28738</v>
      </c>
      <c r="AL350">
        <v>2</v>
      </c>
      <c r="AM350" s="5">
        <f t="shared" si="42"/>
        <v>0.22222222222222221</v>
      </c>
      <c r="AN350" s="4">
        <f t="shared" si="43"/>
        <v>3.365728469855694E-4</v>
      </c>
      <c r="AO350" s="3"/>
      <c r="AP350">
        <v>0</v>
      </c>
      <c r="AR350" t="s">
        <v>11</v>
      </c>
      <c r="AT350" s="2" t="s">
        <v>10</v>
      </c>
      <c r="AU350" s="1">
        <f t="shared" si="44"/>
        <v>0.20256401758169273</v>
      </c>
      <c r="AV350" s="1">
        <f t="shared" si="45"/>
        <v>0.15430495104365397</v>
      </c>
      <c r="AW350" s="1">
        <f t="shared" si="46"/>
        <v>0.10604588450561515</v>
      </c>
    </row>
    <row r="351" spans="1:49" x14ac:dyDescent="0.2">
      <c r="A351">
        <v>349</v>
      </c>
      <c r="B351" t="s">
        <v>28737</v>
      </c>
      <c r="F351" t="s">
        <v>28736</v>
      </c>
      <c r="G351" t="s">
        <v>2</v>
      </c>
      <c r="H351" t="s">
        <v>1</v>
      </c>
      <c r="I351" t="s">
        <v>28735</v>
      </c>
      <c r="J351" t="s">
        <v>28734</v>
      </c>
      <c r="K351" t="s">
        <v>28733</v>
      </c>
      <c r="L351" t="s">
        <v>28732</v>
      </c>
      <c r="M351" t="s">
        <v>236</v>
      </c>
      <c r="N351">
        <v>5</v>
      </c>
      <c r="O351" t="s">
        <v>28731</v>
      </c>
      <c r="P351" t="s">
        <v>28730</v>
      </c>
      <c r="Q351" t="s">
        <v>28729</v>
      </c>
      <c r="R351" s="8">
        <v>41609</v>
      </c>
      <c r="S351" s="9">
        <f t="shared" si="40"/>
        <v>2013</v>
      </c>
      <c r="T351" s="9">
        <v>2013</v>
      </c>
      <c r="U351" s="9">
        <f t="shared" si="41"/>
        <v>9</v>
      </c>
      <c r="V351" s="8">
        <v>2013</v>
      </c>
      <c r="W351" t="s">
        <v>28704</v>
      </c>
      <c r="X351" s="2">
        <v>0.255</v>
      </c>
      <c r="Y351" s="7">
        <f t="shared" si="47"/>
        <v>6.8070793625370392E-3</v>
      </c>
      <c r="AA351">
        <v>9144935</v>
      </c>
      <c r="AB351">
        <v>29837</v>
      </c>
      <c r="AD351" t="s">
        <v>0</v>
      </c>
      <c r="AE351">
        <v>25</v>
      </c>
      <c r="AF351">
        <v>9</v>
      </c>
      <c r="AH351" t="s">
        <v>28728</v>
      </c>
      <c r="AI351" t="s">
        <v>28727</v>
      </c>
      <c r="AJ351" t="s">
        <v>28726</v>
      </c>
      <c r="AK351" t="s">
        <v>28725</v>
      </c>
      <c r="AL351">
        <v>11</v>
      </c>
      <c r="AM351" s="5">
        <f t="shared" si="42"/>
        <v>1.2222222222222223</v>
      </c>
      <c r="AN351" s="4">
        <f t="shared" si="43"/>
        <v>1.851150658420632E-3</v>
      </c>
      <c r="AO351" s="3"/>
      <c r="AP351">
        <v>0</v>
      </c>
      <c r="AR351" t="s">
        <v>11</v>
      </c>
      <c r="AT351" s="2">
        <v>0.75900000000000001</v>
      </c>
      <c r="AU351" s="1">
        <f t="shared" si="44"/>
        <v>0.53203007513021172</v>
      </c>
      <c r="AV351" s="1">
        <f t="shared" si="45"/>
        <v>0.43291150104788356</v>
      </c>
      <c r="AW351" s="1">
        <f t="shared" si="46"/>
        <v>0.3337929269655554</v>
      </c>
    </row>
    <row r="352" spans="1:49" x14ac:dyDescent="0.2">
      <c r="A352">
        <v>350</v>
      </c>
      <c r="B352" t="s">
        <v>28724</v>
      </c>
      <c r="F352" t="s">
        <v>28723</v>
      </c>
      <c r="G352" t="s">
        <v>2</v>
      </c>
      <c r="H352" t="s">
        <v>1</v>
      </c>
      <c r="I352" t="s">
        <v>1118</v>
      </c>
      <c r="J352" t="s">
        <v>28722</v>
      </c>
      <c r="K352" t="s">
        <v>28721</v>
      </c>
      <c r="L352" t="s">
        <v>2964</v>
      </c>
      <c r="M352" t="s">
        <v>5</v>
      </c>
      <c r="N352">
        <v>5</v>
      </c>
      <c r="O352" t="s">
        <v>28720</v>
      </c>
      <c r="P352" t="s">
        <v>28719</v>
      </c>
      <c r="Q352" t="s">
        <v>28718</v>
      </c>
      <c r="R352" s="8">
        <v>41609</v>
      </c>
      <c r="S352" s="9">
        <f t="shared" si="40"/>
        <v>2013</v>
      </c>
      <c r="T352" s="9">
        <v>2013</v>
      </c>
      <c r="U352" s="9">
        <f t="shared" si="41"/>
        <v>9</v>
      </c>
      <c r="V352" s="8">
        <v>41609</v>
      </c>
      <c r="W352" t="s">
        <v>28717</v>
      </c>
      <c r="X352" s="2">
        <v>0.26400000000000001</v>
      </c>
      <c r="Y352" s="7">
        <f t="shared" si="47"/>
        <v>7.0473292223912874E-3</v>
      </c>
      <c r="AA352">
        <v>10072276</v>
      </c>
      <c r="AB352">
        <v>144789</v>
      </c>
      <c r="AD352" t="s">
        <v>0</v>
      </c>
      <c r="AE352">
        <v>42</v>
      </c>
      <c r="AF352" t="s">
        <v>1638</v>
      </c>
      <c r="AH352" t="s">
        <v>2711</v>
      </c>
      <c r="AI352" t="s">
        <v>28716</v>
      </c>
      <c r="AJ352" t="s">
        <v>28715</v>
      </c>
      <c r="AK352" t="s">
        <v>28714</v>
      </c>
      <c r="AL352">
        <v>0</v>
      </c>
      <c r="AM352" s="5">
        <f t="shared" si="42"/>
        <v>0</v>
      </c>
      <c r="AN352" s="4">
        <f t="shared" si="43"/>
        <v>0</v>
      </c>
      <c r="AO352" s="3"/>
      <c r="AP352">
        <v>0</v>
      </c>
      <c r="AR352" t="s">
        <v>11</v>
      </c>
      <c r="AT352" s="2" t="s">
        <v>10</v>
      </c>
      <c r="AU352" s="1">
        <f t="shared" si="44"/>
        <v>0.49331304556739003</v>
      </c>
      <c r="AV352" s="1">
        <f t="shared" si="45"/>
        <v>0.35236646111956438</v>
      </c>
      <c r="AW352" s="1">
        <f t="shared" si="46"/>
        <v>0.21141987667173862</v>
      </c>
    </row>
    <row r="353" spans="1:49" x14ac:dyDescent="0.2">
      <c r="A353">
        <v>351</v>
      </c>
      <c r="B353" t="s">
        <v>28713</v>
      </c>
      <c r="F353" t="s">
        <v>28712</v>
      </c>
      <c r="G353" t="s">
        <v>2</v>
      </c>
      <c r="H353" t="s">
        <v>1</v>
      </c>
      <c r="I353" t="s">
        <v>28711</v>
      </c>
      <c r="J353" t="s">
        <v>28710</v>
      </c>
      <c r="K353" t="s">
        <v>28709</v>
      </c>
      <c r="L353" t="s">
        <v>28708</v>
      </c>
      <c r="M353" t="s">
        <v>650</v>
      </c>
      <c r="N353">
        <v>2</v>
      </c>
      <c r="O353" t="s">
        <v>28707</v>
      </c>
      <c r="P353" t="s">
        <v>28706</v>
      </c>
      <c r="Q353" t="s">
        <v>28705</v>
      </c>
      <c r="R353" s="8">
        <v>41609</v>
      </c>
      <c r="S353" s="9">
        <f t="shared" si="40"/>
        <v>2013</v>
      </c>
      <c r="T353" s="9">
        <v>2013</v>
      </c>
      <c r="U353" s="9">
        <f t="shared" si="41"/>
        <v>9</v>
      </c>
      <c r="V353" s="8">
        <v>2013</v>
      </c>
      <c r="W353" t="s">
        <v>28704</v>
      </c>
      <c r="X353" s="2">
        <v>0.255</v>
      </c>
      <c r="Y353" s="7">
        <f t="shared" si="47"/>
        <v>6.8070793625370392E-3</v>
      </c>
      <c r="AA353">
        <v>9144935</v>
      </c>
      <c r="AB353">
        <v>29837</v>
      </c>
      <c r="AD353" t="s">
        <v>0</v>
      </c>
      <c r="AE353">
        <v>25</v>
      </c>
      <c r="AF353">
        <v>9</v>
      </c>
      <c r="AH353" t="s">
        <v>28703</v>
      </c>
      <c r="AI353" t="s">
        <v>28702</v>
      </c>
      <c r="AJ353" t="s">
        <v>28701</v>
      </c>
      <c r="AK353" t="s">
        <v>28700</v>
      </c>
      <c r="AL353">
        <v>8</v>
      </c>
      <c r="AM353" s="5">
        <f t="shared" si="42"/>
        <v>0.88888888888888884</v>
      </c>
      <c r="AN353" s="4">
        <f t="shared" si="43"/>
        <v>1.3462913879422776E-3</v>
      </c>
      <c r="AO353" s="3"/>
      <c r="AP353">
        <v>0</v>
      </c>
      <c r="AR353" t="s">
        <v>11</v>
      </c>
      <c r="AT353" s="2">
        <v>0.75900000000000001</v>
      </c>
      <c r="AU353" s="1">
        <f t="shared" si="44"/>
        <v>0.51688429701586103</v>
      </c>
      <c r="AV353" s="1">
        <f t="shared" si="45"/>
        <v>0.40766853752396587</v>
      </c>
      <c r="AW353" s="1">
        <f t="shared" si="46"/>
        <v>0.2984527780320706</v>
      </c>
    </row>
    <row r="354" spans="1:49" x14ac:dyDescent="0.2">
      <c r="A354">
        <v>352</v>
      </c>
      <c r="B354" t="s">
        <v>28699</v>
      </c>
      <c r="F354" t="s">
        <v>28698</v>
      </c>
      <c r="G354" t="s">
        <v>2</v>
      </c>
      <c r="H354" t="s">
        <v>1</v>
      </c>
      <c r="I354" t="s">
        <v>28697</v>
      </c>
      <c r="J354">
        <v>60031544</v>
      </c>
      <c r="K354" t="s">
        <v>82</v>
      </c>
      <c r="L354" t="s">
        <v>81</v>
      </c>
      <c r="M354" t="s">
        <v>14</v>
      </c>
      <c r="N354">
        <v>4</v>
      </c>
      <c r="O354" t="s">
        <v>28696</v>
      </c>
      <c r="P354" t="s">
        <v>28695</v>
      </c>
      <c r="Q354" t="s">
        <v>2225</v>
      </c>
      <c r="R354" s="8">
        <v>41609</v>
      </c>
      <c r="S354" s="9">
        <f t="shared" si="40"/>
        <v>2013</v>
      </c>
      <c r="T354" s="9">
        <v>2013</v>
      </c>
      <c r="U354" s="9">
        <f t="shared" si="41"/>
        <v>9</v>
      </c>
      <c r="V354" s="8">
        <v>41609</v>
      </c>
      <c r="W354" t="s">
        <v>2438</v>
      </c>
      <c r="X354" s="2">
        <v>0.22500000000000001</v>
      </c>
      <c r="Y354" s="7">
        <f t="shared" si="47"/>
        <v>6.0062464963562111E-3</v>
      </c>
      <c r="AA354">
        <v>12102512</v>
      </c>
      <c r="AB354">
        <v>17500155108</v>
      </c>
      <c r="AD354" t="s">
        <v>0</v>
      </c>
      <c r="AE354">
        <v>22</v>
      </c>
      <c r="AF354">
        <v>4</v>
      </c>
      <c r="AH354" t="s">
        <v>28694</v>
      </c>
      <c r="AI354" t="s">
        <v>28693</v>
      </c>
      <c r="AJ354" t="s">
        <v>28692</v>
      </c>
      <c r="AK354" t="s">
        <v>28691</v>
      </c>
      <c r="AL354">
        <v>12</v>
      </c>
      <c r="AM354" s="5">
        <f t="shared" si="42"/>
        <v>1.3333333333333333</v>
      </c>
      <c r="AN354" s="4">
        <f t="shared" si="43"/>
        <v>2.0194370819134164E-3</v>
      </c>
      <c r="AO354" s="3"/>
      <c r="AP354">
        <v>0</v>
      </c>
      <c r="AR354" t="s">
        <v>11</v>
      </c>
      <c r="AT354" s="2">
        <v>0.95099999999999996</v>
      </c>
      <c r="AU354" s="1">
        <f t="shared" si="44"/>
        <v>0.48102036720233726</v>
      </c>
      <c r="AV354" s="1">
        <f t="shared" si="45"/>
        <v>0.40128417891348134</v>
      </c>
      <c r="AW354" s="1">
        <f t="shared" si="46"/>
        <v>0.32154799062462547</v>
      </c>
    </row>
    <row r="355" spans="1:49" x14ac:dyDescent="0.2">
      <c r="A355">
        <v>353</v>
      </c>
      <c r="B355" t="s">
        <v>28690</v>
      </c>
      <c r="F355" t="s">
        <v>28689</v>
      </c>
      <c r="G355" t="s">
        <v>2</v>
      </c>
      <c r="H355" t="s">
        <v>1</v>
      </c>
      <c r="I355" t="s">
        <v>28688</v>
      </c>
      <c r="J355" t="s">
        <v>28687</v>
      </c>
      <c r="K355" t="s">
        <v>28686</v>
      </c>
      <c r="L355" t="s">
        <v>2966</v>
      </c>
      <c r="M355" t="s">
        <v>160</v>
      </c>
      <c r="N355">
        <v>3</v>
      </c>
      <c r="O355" t="s">
        <v>28685</v>
      </c>
      <c r="P355" t="s">
        <v>28684</v>
      </c>
      <c r="Q355" t="s">
        <v>28683</v>
      </c>
      <c r="R355" s="8">
        <v>41609</v>
      </c>
      <c r="S355" s="9">
        <f t="shared" si="40"/>
        <v>2013</v>
      </c>
      <c r="T355" s="9">
        <v>2013</v>
      </c>
      <c r="U355" s="9">
        <f t="shared" si="41"/>
        <v>9</v>
      </c>
      <c r="V355" s="8">
        <v>41609</v>
      </c>
      <c r="W355" t="s">
        <v>2438</v>
      </c>
      <c r="X355" s="2">
        <v>0.22500000000000001</v>
      </c>
      <c r="Y355" s="7">
        <f t="shared" si="47"/>
        <v>6.0062464963562111E-3</v>
      </c>
      <c r="AA355">
        <v>12102512</v>
      </c>
      <c r="AB355">
        <v>17500155108</v>
      </c>
      <c r="AD355" t="s">
        <v>0</v>
      </c>
      <c r="AE355">
        <v>22</v>
      </c>
      <c r="AF355">
        <v>4</v>
      </c>
      <c r="AH355" t="s">
        <v>28682</v>
      </c>
      <c r="AI355" t="s">
        <v>28681</v>
      </c>
      <c r="AJ355" t="s">
        <v>28680</v>
      </c>
      <c r="AK355" t="s">
        <v>28679</v>
      </c>
      <c r="AL355">
        <v>3</v>
      </c>
      <c r="AM355" s="5">
        <f t="shared" si="42"/>
        <v>0.33333333333333331</v>
      </c>
      <c r="AN355" s="4">
        <f t="shared" si="43"/>
        <v>5.048592704783541E-4</v>
      </c>
      <c r="AO355" s="3"/>
      <c r="AP355">
        <v>0</v>
      </c>
      <c r="AR355" t="s">
        <v>11</v>
      </c>
      <c r="AT355" s="2">
        <v>0.95099999999999996</v>
      </c>
      <c r="AU355" s="1">
        <f t="shared" si="44"/>
        <v>0.4355830328592854</v>
      </c>
      <c r="AV355" s="1">
        <f t="shared" si="45"/>
        <v>0.32555528834172826</v>
      </c>
      <c r="AW355" s="1">
        <f t="shared" si="46"/>
        <v>0.21552754382417111</v>
      </c>
    </row>
    <row r="356" spans="1:49" x14ac:dyDescent="0.2">
      <c r="A356">
        <v>354</v>
      </c>
      <c r="B356" t="s">
        <v>28678</v>
      </c>
      <c r="F356" t="s">
        <v>28677</v>
      </c>
      <c r="G356" t="s">
        <v>2</v>
      </c>
      <c r="H356" t="s">
        <v>1</v>
      </c>
      <c r="I356" t="s">
        <v>1552</v>
      </c>
      <c r="J356">
        <v>60069720</v>
      </c>
      <c r="K356" t="s">
        <v>587</v>
      </c>
      <c r="L356" t="s">
        <v>168</v>
      </c>
      <c r="M356" t="s">
        <v>120</v>
      </c>
      <c r="N356">
        <v>5</v>
      </c>
      <c r="O356" t="s">
        <v>28676</v>
      </c>
      <c r="P356" t="s">
        <v>28675</v>
      </c>
      <c r="Q356" t="s">
        <v>2444</v>
      </c>
      <c r="R356" s="8">
        <v>41609</v>
      </c>
      <c r="S356" s="9">
        <f t="shared" si="40"/>
        <v>2013</v>
      </c>
      <c r="T356" s="9">
        <v>2013</v>
      </c>
      <c r="U356" s="9">
        <f t="shared" si="41"/>
        <v>9</v>
      </c>
      <c r="V356" s="8">
        <v>41609</v>
      </c>
      <c r="W356" t="s">
        <v>2438</v>
      </c>
      <c r="X356" s="2">
        <v>0.22500000000000001</v>
      </c>
      <c r="Y356" s="7">
        <f t="shared" si="47"/>
        <v>6.0062464963562111E-3</v>
      </c>
      <c r="AA356">
        <v>12102512</v>
      </c>
      <c r="AB356">
        <v>17500155108</v>
      </c>
      <c r="AD356" t="s">
        <v>0</v>
      </c>
      <c r="AE356">
        <v>22</v>
      </c>
      <c r="AF356">
        <v>4</v>
      </c>
      <c r="AH356" t="s">
        <v>2102</v>
      </c>
      <c r="AI356" t="s">
        <v>28674</v>
      </c>
      <c r="AJ356" t="s">
        <v>28673</v>
      </c>
      <c r="AK356" t="s">
        <v>28672</v>
      </c>
      <c r="AL356">
        <v>16</v>
      </c>
      <c r="AM356" s="5">
        <f t="shared" si="42"/>
        <v>1.7777777777777777</v>
      </c>
      <c r="AN356" s="4">
        <f t="shared" si="43"/>
        <v>2.6925827758845552E-3</v>
      </c>
      <c r="AO356" s="3"/>
      <c r="AP356">
        <v>0</v>
      </c>
      <c r="AQ356" t="s">
        <v>65</v>
      </c>
      <c r="AR356">
        <v>61271100</v>
      </c>
      <c r="AS356" t="s">
        <v>64</v>
      </c>
      <c r="AT356" s="2">
        <v>0.95099999999999996</v>
      </c>
      <c r="AU356" s="1">
        <f t="shared" si="44"/>
        <v>0.50121473802147143</v>
      </c>
      <c r="AV356" s="1">
        <f t="shared" si="45"/>
        <v>0.43494146361203834</v>
      </c>
      <c r="AW356" s="1">
        <f t="shared" si="46"/>
        <v>0.36866818920260519</v>
      </c>
    </row>
    <row r="357" spans="1:49" x14ac:dyDescent="0.2">
      <c r="A357">
        <v>355</v>
      </c>
      <c r="B357" t="s">
        <v>28671</v>
      </c>
      <c r="F357" t="s">
        <v>28670</v>
      </c>
      <c r="G357" t="s">
        <v>2</v>
      </c>
      <c r="H357" t="s">
        <v>1</v>
      </c>
      <c r="I357" t="s">
        <v>28669</v>
      </c>
      <c r="J357">
        <v>60003675</v>
      </c>
      <c r="K357" t="s">
        <v>1771</v>
      </c>
      <c r="L357" t="s">
        <v>1689</v>
      </c>
      <c r="M357" t="s">
        <v>629</v>
      </c>
      <c r="N357">
        <v>4</v>
      </c>
      <c r="O357" t="s">
        <v>28668</v>
      </c>
      <c r="P357" t="s">
        <v>28667</v>
      </c>
      <c r="Q357" t="s">
        <v>28666</v>
      </c>
      <c r="R357" s="8">
        <v>41609</v>
      </c>
      <c r="S357" s="9">
        <f t="shared" si="40"/>
        <v>2013</v>
      </c>
      <c r="T357" s="9">
        <v>2013</v>
      </c>
      <c r="U357" s="9">
        <f t="shared" si="41"/>
        <v>9</v>
      </c>
      <c r="V357" s="8">
        <v>41609</v>
      </c>
      <c r="W357" t="s">
        <v>2438</v>
      </c>
      <c r="X357" s="2">
        <v>0.22500000000000001</v>
      </c>
      <c r="Y357" s="7">
        <f t="shared" si="47"/>
        <v>6.0062464963562111E-3</v>
      </c>
      <c r="AA357">
        <v>12102512</v>
      </c>
      <c r="AB357">
        <v>17500155108</v>
      </c>
      <c r="AD357" t="s">
        <v>0</v>
      </c>
      <c r="AE357">
        <v>22</v>
      </c>
      <c r="AF357">
        <v>4</v>
      </c>
      <c r="AH357" t="s">
        <v>28665</v>
      </c>
      <c r="AI357" t="s">
        <v>28664</v>
      </c>
      <c r="AJ357" t="s">
        <v>28663</v>
      </c>
      <c r="AK357" t="s">
        <v>28662</v>
      </c>
      <c r="AL357">
        <v>3</v>
      </c>
      <c r="AM357" s="5">
        <f t="shared" si="42"/>
        <v>0.33333333333333331</v>
      </c>
      <c r="AN357" s="4">
        <f t="shared" si="43"/>
        <v>5.048592704783541E-4</v>
      </c>
      <c r="AO357" s="3"/>
      <c r="AP357">
        <v>0</v>
      </c>
      <c r="AR357" t="s">
        <v>11</v>
      </c>
      <c r="AT357" s="2">
        <v>0.95099999999999996</v>
      </c>
      <c r="AU357" s="1">
        <f t="shared" si="44"/>
        <v>0.4355830328592854</v>
      </c>
      <c r="AV357" s="1">
        <f t="shared" si="45"/>
        <v>0.32555528834172826</v>
      </c>
      <c r="AW357" s="1">
        <f t="shared" si="46"/>
        <v>0.21552754382417111</v>
      </c>
    </row>
    <row r="358" spans="1:49" x14ac:dyDescent="0.2">
      <c r="A358">
        <v>356</v>
      </c>
      <c r="B358" t="s">
        <v>28661</v>
      </c>
      <c r="F358" t="s">
        <v>28660</v>
      </c>
      <c r="G358" t="s">
        <v>2</v>
      </c>
      <c r="H358" t="s">
        <v>1</v>
      </c>
      <c r="I358" t="s">
        <v>28659</v>
      </c>
      <c r="J358">
        <v>60013826</v>
      </c>
      <c r="K358" t="s">
        <v>1441</v>
      </c>
      <c r="L358" t="s">
        <v>1440</v>
      </c>
      <c r="M358" t="s">
        <v>739</v>
      </c>
      <c r="N358">
        <v>3</v>
      </c>
      <c r="O358" t="s">
        <v>28658</v>
      </c>
      <c r="P358" t="s">
        <v>28657</v>
      </c>
      <c r="Q358" t="s">
        <v>1439</v>
      </c>
      <c r="R358" s="8">
        <v>41609</v>
      </c>
      <c r="S358" s="9">
        <f t="shared" si="40"/>
        <v>2013</v>
      </c>
      <c r="T358" s="9">
        <v>2013</v>
      </c>
      <c r="U358" s="9">
        <f t="shared" si="41"/>
        <v>9</v>
      </c>
      <c r="V358" s="8">
        <v>41609</v>
      </c>
      <c r="W358" t="s">
        <v>2438</v>
      </c>
      <c r="X358" s="2">
        <v>0.22500000000000001</v>
      </c>
      <c r="Y358" s="7">
        <f t="shared" si="47"/>
        <v>6.0062464963562111E-3</v>
      </c>
      <c r="AA358">
        <v>12102512</v>
      </c>
      <c r="AB358">
        <v>17500155108</v>
      </c>
      <c r="AD358" t="s">
        <v>0</v>
      </c>
      <c r="AE358">
        <v>22</v>
      </c>
      <c r="AF358">
        <v>4</v>
      </c>
      <c r="AH358" t="s">
        <v>28656</v>
      </c>
      <c r="AI358" t="s">
        <v>28655</v>
      </c>
      <c r="AJ358" t="s">
        <v>28654</v>
      </c>
      <c r="AK358" t="s">
        <v>28653</v>
      </c>
      <c r="AL358">
        <v>7</v>
      </c>
      <c r="AM358" s="5">
        <f t="shared" si="42"/>
        <v>0.77777777777777779</v>
      </c>
      <c r="AN358" s="4">
        <f t="shared" si="43"/>
        <v>1.178004964449493E-3</v>
      </c>
      <c r="AO358" s="3"/>
      <c r="AP358">
        <v>0</v>
      </c>
      <c r="AR358" t="s">
        <v>11</v>
      </c>
      <c r="AT358" s="2">
        <v>0.95099999999999996</v>
      </c>
      <c r="AU358" s="1">
        <f t="shared" si="44"/>
        <v>0.45577740367841951</v>
      </c>
      <c r="AV358" s="1">
        <f t="shared" si="45"/>
        <v>0.3592125730402852</v>
      </c>
      <c r="AW358" s="1">
        <f t="shared" si="46"/>
        <v>0.26264774240215083</v>
      </c>
    </row>
    <row r="359" spans="1:49" x14ac:dyDescent="0.2">
      <c r="A359">
        <v>357</v>
      </c>
      <c r="B359" t="s">
        <v>28652</v>
      </c>
      <c r="F359" t="s">
        <v>28651</v>
      </c>
      <c r="G359" t="s">
        <v>2</v>
      </c>
      <c r="H359" t="s">
        <v>1</v>
      </c>
      <c r="I359" t="s">
        <v>8801</v>
      </c>
      <c r="J359">
        <v>60005465</v>
      </c>
      <c r="K359" t="s">
        <v>166</v>
      </c>
      <c r="L359" t="s">
        <v>165</v>
      </c>
      <c r="M359" t="s">
        <v>120</v>
      </c>
      <c r="N359">
        <v>3</v>
      </c>
      <c r="O359" t="s">
        <v>28650</v>
      </c>
      <c r="P359" t="s">
        <v>28649</v>
      </c>
      <c r="Q359" t="s">
        <v>617</v>
      </c>
      <c r="R359" s="8">
        <v>41609</v>
      </c>
      <c r="S359" s="9">
        <f t="shared" si="40"/>
        <v>2013</v>
      </c>
      <c r="T359" s="9">
        <v>2013</v>
      </c>
      <c r="U359" s="9">
        <f t="shared" si="41"/>
        <v>9</v>
      </c>
      <c r="V359" s="8">
        <v>41609</v>
      </c>
      <c r="W359" t="s">
        <v>2438</v>
      </c>
      <c r="X359" s="2">
        <v>0.22500000000000001</v>
      </c>
      <c r="Y359" s="7">
        <f t="shared" si="47"/>
        <v>6.0062464963562111E-3</v>
      </c>
      <c r="AA359">
        <v>12102512</v>
      </c>
      <c r="AB359">
        <v>17500155108</v>
      </c>
      <c r="AD359" t="s">
        <v>0</v>
      </c>
      <c r="AE359">
        <v>22</v>
      </c>
      <c r="AF359">
        <v>4</v>
      </c>
      <c r="AH359" t="s">
        <v>28648</v>
      </c>
      <c r="AI359" t="s">
        <v>28647</v>
      </c>
      <c r="AJ359" t="s">
        <v>28646</v>
      </c>
      <c r="AK359" t="s">
        <v>28645</v>
      </c>
      <c r="AL359">
        <v>12</v>
      </c>
      <c r="AM359" s="5">
        <f t="shared" si="42"/>
        <v>1.3333333333333333</v>
      </c>
      <c r="AN359" s="4">
        <f t="shared" si="43"/>
        <v>2.0194370819134164E-3</v>
      </c>
      <c r="AO359" s="3"/>
      <c r="AP359">
        <v>0</v>
      </c>
      <c r="AQ359" t="s">
        <v>65</v>
      </c>
      <c r="AR359">
        <v>61172115</v>
      </c>
      <c r="AS359" t="s">
        <v>64</v>
      </c>
      <c r="AT359" s="2">
        <v>0.95099999999999996</v>
      </c>
      <c r="AU359" s="1">
        <f t="shared" si="44"/>
        <v>0.48102036720233726</v>
      </c>
      <c r="AV359" s="1">
        <f t="shared" si="45"/>
        <v>0.40128417891348134</v>
      </c>
      <c r="AW359" s="1">
        <f t="shared" si="46"/>
        <v>0.32154799062462547</v>
      </c>
    </row>
    <row r="360" spans="1:49" x14ac:dyDescent="0.2">
      <c r="A360">
        <v>358</v>
      </c>
      <c r="B360" t="s">
        <v>28644</v>
      </c>
      <c r="C360" t="s">
        <v>28643</v>
      </c>
      <c r="F360" t="s">
        <v>28642</v>
      </c>
      <c r="G360" t="s">
        <v>2</v>
      </c>
      <c r="H360" t="s">
        <v>1</v>
      </c>
      <c r="I360" t="s">
        <v>914</v>
      </c>
      <c r="J360">
        <v>60006288</v>
      </c>
      <c r="K360" t="s">
        <v>59</v>
      </c>
      <c r="L360" t="s">
        <v>58</v>
      </c>
      <c r="M360" t="s">
        <v>57</v>
      </c>
      <c r="N360">
        <v>4</v>
      </c>
      <c r="O360" t="s">
        <v>28641</v>
      </c>
      <c r="P360" t="s">
        <v>28640</v>
      </c>
      <c r="Q360" t="s">
        <v>28639</v>
      </c>
      <c r="R360" s="8">
        <v>41609</v>
      </c>
      <c r="S360" s="9">
        <f t="shared" si="40"/>
        <v>2013</v>
      </c>
      <c r="T360" s="9">
        <v>2013</v>
      </c>
      <c r="U360" s="9">
        <f t="shared" si="41"/>
        <v>9</v>
      </c>
      <c r="V360" s="8">
        <v>2013</v>
      </c>
      <c r="W360" t="s">
        <v>1340</v>
      </c>
      <c r="X360" s="2">
        <v>0.55500000000000005</v>
      </c>
      <c r="Y360" s="7">
        <f t="shared" si="47"/>
        <v>1.4815408024345321E-2</v>
      </c>
      <c r="AA360">
        <v>17518725</v>
      </c>
      <c r="AB360">
        <v>6100153023</v>
      </c>
      <c r="AC360">
        <v>17518733</v>
      </c>
      <c r="AD360" t="s">
        <v>0</v>
      </c>
      <c r="AE360">
        <v>7</v>
      </c>
      <c r="AF360">
        <v>5</v>
      </c>
      <c r="AH360" t="s">
        <v>1762</v>
      </c>
      <c r="AI360" t="s">
        <v>28638</v>
      </c>
      <c r="AK360" t="s">
        <v>28637</v>
      </c>
      <c r="AL360">
        <v>6</v>
      </c>
      <c r="AM360" s="5">
        <f t="shared" si="42"/>
        <v>0.66666666666666663</v>
      </c>
      <c r="AN360" s="4">
        <f t="shared" si="43"/>
        <v>1.0097185409567082E-3</v>
      </c>
      <c r="AO360" s="3"/>
      <c r="AP360">
        <v>0</v>
      </c>
      <c r="AR360" t="s">
        <v>11</v>
      </c>
      <c r="AT360" s="2" t="s">
        <v>10</v>
      </c>
      <c r="AU360" s="1">
        <f t="shared" si="44"/>
        <v>1.0673701179328736</v>
      </c>
      <c r="AV360" s="1">
        <f t="shared" si="45"/>
        <v>0.79125632826510151</v>
      </c>
      <c r="AW360" s="1">
        <f t="shared" si="46"/>
        <v>0.51514253859732917</v>
      </c>
    </row>
    <row r="361" spans="1:49" x14ac:dyDescent="0.2">
      <c r="A361">
        <v>359</v>
      </c>
      <c r="B361" t="s">
        <v>28636</v>
      </c>
      <c r="F361" t="s">
        <v>28635</v>
      </c>
      <c r="G361" t="s">
        <v>2</v>
      </c>
      <c r="H361" t="s">
        <v>1</v>
      </c>
      <c r="I361" t="s">
        <v>28634</v>
      </c>
      <c r="J361">
        <v>60013826</v>
      </c>
      <c r="K361" t="s">
        <v>1441</v>
      </c>
      <c r="L361" t="s">
        <v>1440</v>
      </c>
      <c r="M361" t="s">
        <v>739</v>
      </c>
      <c r="N361">
        <v>2</v>
      </c>
      <c r="O361" t="s">
        <v>28633</v>
      </c>
      <c r="P361" t="s">
        <v>28632</v>
      </c>
      <c r="Q361" t="s">
        <v>1769</v>
      </c>
      <c r="R361" s="8">
        <v>41609</v>
      </c>
      <c r="S361" s="9">
        <f t="shared" si="40"/>
        <v>2013</v>
      </c>
      <c r="T361" s="9">
        <v>2013</v>
      </c>
      <c r="U361" s="9">
        <f t="shared" si="41"/>
        <v>9</v>
      </c>
      <c r="V361" s="8">
        <v>41609</v>
      </c>
      <c r="W361" t="s">
        <v>2438</v>
      </c>
      <c r="X361" s="2">
        <v>0.22500000000000001</v>
      </c>
      <c r="Y361" s="7">
        <f t="shared" si="47"/>
        <v>6.0062464963562111E-3</v>
      </c>
      <c r="AA361">
        <v>12102512</v>
      </c>
      <c r="AB361">
        <v>17500155108</v>
      </c>
      <c r="AD361" t="s">
        <v>0</v>
      </c>
      <c r="AE361">
        <v>22</v>
      </c>
      <c r="AF361">
        <v>4</v>
      </c>
      <c r="AH361" t="s">
        <v>28631</v>
      </c>
      <c r="AI361" t="s">
        <v>28630</v>
      </c>
      <c r="AJ361" t="s">
        <v>28629</v>
      </c>
      <c r="AK361" t="s">
        <v>28628</v>
      </c>
      <c r="AL361">
        <v>1</v>
      </c>
      <c r="AM361" s="5">
        <f t="shared" si="42"/>
        <v>0.1111111111111111</v>
      </c>
      <c r="AN361" s="4">
        <f t="shared" si="43"/>
        <v>1.682864234927847E-4</v>
      </c>
      <c r="AO361" s="3"/>
      <c r="AP361">
        <v>0</v>
      </c>
      <c r="AR361" t="s">
        <v>11</v>
      </c>
      <c r="AT361" s="2">
        <v>0.95099999999999996</v>
      </c>
      <c r="AU361" s="1">
        <f t="shared" si="44"/>
        <v>0.42548584744971829</v>
      </c>
      <c r="AV361" s="1">
        <f t="shared" si="45"/>
        <v>0.30872664599244976</v>
      </c>
      <c r="AW361" s="1">
        <f t="shared" si="46"/>
        <v>0.19196744453518128</v>
      </c>
    </row>
    <row r="362" spans="1:49" x14ac:dyDescent="0.2">
      <c r="A362">
        <v>360</v>
      </c>
      <c r="B362" t="s">
        <v>28627</v>
      </c>
      <c r="F362" t="s">
        <v>28626</v>
      </c>
      <c r="G362" t="s">
        <v>2</v>
      </c>
      <c r="H362" t="s">
        <v>1</v>
      </c>
      <c r="I362" t="s">
        <v>28625</v>
      </c>
      <c r="J362" t="s">
        <v>28624</v>
      </c>
      <c r="K362" t="s">
        <v>28623</v>
      </c>
      <c r="L362" t="s">
        <v>28622</v>
      </c>
      <c r="M362" t="s">
        <v>28621</v>
      </c>
      <c r="N362">
        <v>6</v>
      </c>
      <c r="O362" t="s">
        <v>28620</v>
      </c>
      <c r="P362" t="s">
        <v>28619</v>
      </c>
      <c r="Q362" t="s">
        <v>28618</v>
      </c>
      <c r="R362" s="8">
        <v>41609</v>
      </c>
      <c r="S362" s="9">
        <f t="shared" si="40"/>
        <v>2013</v>
      </c>
      <c r="T362" s="9">
        <v>2013</v>
      </c>
      <c r="U362" s="9">
        <f t="shared" si="41"/>
        <v>9</v>
      </c>
      <c r="V362" s="8">
        <v>41609</v>
      </c>
      <c r="W362" t="s">
        <v>2438</v>
      </c>
      <c r="X362" s="2">
        <v>0.22500000000000001</v>
      </c>
      <c r="Y362" s="7">
        <f t="shared" si="47"/>
        <v>6.0062464963562111E-3</v>
      </c>
      <c r="AA362">
        <v>12102512</v>
      </c>
      <c r="AB362">
        <v>17500155108</v>
      </c>
      <c r="AD362" t="s">
        <v>0</v>
      </c>
      <c r="AE362">
        <v>22</v>
      </c>
      <c r="AF362">
        <v>4</v>
      </c>
      <c r="AH362" t="s">
        <v>28617</v>
      </c>
      <c r="AI362" t="s">
        <v>28616</v>
      </c>
      <c r="AJ362" t="s">
        <v>28615</v>
      </c>
      <c r="AK362" t="s">
        <v>28614</v>
      </c>
      <c r="AL362">
        <v>0</v>
      </c>
      <c r="AM362" s="5">
        <f t="shared" si="42"/>
        <v>0</v>
      </c>
      <c r="AN362" s="4">
        <f t="shared" si="43"/>
        <v>0</v>
      </c>
      <c r="AO362" s="3"/>
      <c r="AP362">
        <v>0</v>
      </c>
      <c r="AR362" t="s">
        <v>11</v>
      </c>
      <c r="AT362" s="2">
        <v>0.95099999999999996</v>
      </c>
      <c r="AU362" s="1">
        <f t="shared" si="44"/>
        <v>0.42043725474493476</v>
      </c>
      <c r="AV362" s="1">
        <f t="shared" si="45"/>
        <v>0.30031232481781056</v>
      </c>
      <c r="AW362" s="1">
        <f t="shared" si="46"/>
        <v>0.18018739489068633</v>
      </c>
    </row>
    <row r="363" spans="1:49" x14ac:dyDescent="0.2">
      <c r="A363">
        <v>361</v>
      </c>
      <c r="B363" t="s">
        <v>28613</v>
      </c>
      <c r="F363" t="s">
        <v>28612</v>
      </c>
      <c r="G363" t="s">
        <v>2</v>
      </c>
      <c r="H363" t="s">
        <v>1</v>
      </c>
      <c r="I363" t="s">
        <v>28611</v>
      </c>
      <c r="J363" t="s">
        <v>1694</v>
      </c>
      <c r="K363" t="s">
        <v>1693</v>
      </c>
      <c r="L363" t="s">
        <v>39</v>
      </c>
      <c r="M363" t="s">
        <v>38</v>
      </c>
      <c r="N363">
        <v>4</v>
      </c>
      <c r="O363" t="s">
        <v>28610</v>
      </c>
      <c r="P363" t="s">
        <v>28609</v>
      </c>
      <c r="Q363" t="s">
        <v>1692</v>
      </c>
      <c r="R363" s="8">
        <v>41609</v>
      </c>
      <c r="S363" s="9">
        <f t="shared" si="40"/>
        <v>2013</v>
      </c>
      <c r="T363" s="9">
        <v>2013</v>
      </c>
      <c r="U363" s="9">
        <f t="shared" si="41"/>
        <v>9</v>
      </c>
      <c r="V363" s="8">
        <v>41609</v>
      </c>
      <c r="W363" t="s">
        <v>2438</v>
      </c>
      <c r="X363" s="2">
        <v>0.22500000000000001</v>
      </c>
      <c r="Y363" s="7">
        <f t="shared" si="47"/>
        <v>6.0062464963562111E-3</v>
      </c>
      <c r="AA363">
        <v>12102512</v>
      </c>
      <c r="AB363">
        <v>17500155108</v>
      </c>
      <c r="AD363" t="s">
        <v>0</v>
      </c>
      <c r="AE363">
        <v>22</v>
      </c>
      <c r="AF363">
        <v>4</v>
      </c>
      <c r="AH363" t="s">
        <v>28608</v>
      </c>
      <c r="AI363" t="s">
        <v>28607</v>
      </c>
      <c r="AJ363" t="s">
        <v>28606</v>
      </c>
      <c r="AK363" t="s">
        <v>28605</v>
      </c>
      <c r="AL363">
        <v>2</v>
      </c>
      <c r="AM363" s="5">
        <f t="shared" si="42"/>
        <v>0.22222222222222221</v>
      </c>
      <c r="AN363" s="4">
        <f t="shared" si="43"/>
        <v>3.365728469855694E-4</v>
      </c>
      <c r="AO363" s="3"/>
      <c r="AP363">
        <v>0</v>
      </c>
      <c r="AR363" t="s">
        <v>11</v>
      </c>
      <c r="AT363" s="2">
        <v>0.95099999999999996</v>
      </c>
      <c r="AU363" s="1">
        <f t="shared" si="44"/>
        <v>0.43053444015450187</v>
      </c>
      <c r="AV363" s="1">
        <f t="shared" si="45"/>
        <v>0.31714096716708906</v>
      </c>
      <c r="AW363" s="1">
        <f t="shared" si="46"/>
        <v>0.20374749417967616</v>
      </c>
    </row>
    <row r="364" spans="1:49" x14ac:dyDescent="0.2">
      <c r="A364">
        <v>362</v>
      </c>
      <c r="B364" t="s">
        <v>28604</v>
      </c>
      <c r="C364" t="s">
        <v>28603</v>
      </c>
      <c r="F364" t="s">
        <v>28602</v>
      </c>
      <c r="G364" t="s">
        <v>2</v>
      </c>
      <c r="H364" t="s">
        <v>1</v>
      </c>
      <c r="I364" t="s">
        <v>776</v>
      </c>
      <c r="J364" t="s">
        <v>28601</v>
      </c>
      <c r="K364" t="s">
        <v>28600</v>
      </c>
      <c r="L364" t="s">
        <v>28599</v>
      </c>
      <c r="M364" t="s">
        <v>28598</v>
      </c>
      <c r="N364">
        <v>5</v>
      </c>
      <c r="O364" t="s">
        <v>28597</v>
      </c>
      <c r="P364" t="s">
        <v>28596</v>
      </c>
      <c r="Q364" t="s">
        <v>28595</v>
      </c>
      <c r="R364" s="8">
        <v>41609</v>
      </c>
      <c r="S364" s="9">
        <f t="shared" si="40"/>
        <v>2013</v>
      </c>
      <c r="T364" s="9">
        <v>2013</v>
      </c>
      <c r="U364" s="9">
        <f t="shared" si="41"/>
        <v>9</v>
      </c>
      <c r="V364" s="8">
        <v>41609</v>
      </c>
      <c r="W364" t="s">
        <v>2249</v>
      </c>
      <c r="X364" s="2">
        <v>0.39100000000000001</v>
      </c>
      <c r="Y364" s="7">
        <f t="shared" si="47"/>
        <v>1.043752168922346E-2</v>
      </c>
      <c r="AA364">
        <v>10090630</v>
      </c>
      <c r="AB364">
        <v>145343</v>
      </c>
      <c r="AD364" t="s">
        <v>0</v>
      </c>
      <c r="AE364">
        <v>15</v>
      </c>
      <c r="AF364">
        <v>12</v>
      </c>
      <c r="AH364" t="s">
        <v>28594</v>
      </c>
      <c r="AI364" t="s">
        <v>28593</v>
      </c>
      <c r="AJ364" t="s">
        <v>28592</v>
      </c>
      <c r="AK364" t="s">
        <v>28591</v>
      </c>
      <c r="AL364">
        <v>3</v>
      </c>
      <c r="AM364" s="5">
        <f t="shared" si="42"/>
        <v>0.33333333333333331</v>
      </c>
      <c r="AN364" s="4">
        <f t="shared" si="43"/>
        <v>5.048592704783541E-4</v>
      </c>
      <c r="AO364" s="3"/>
      <c r="AP364">
        <v>0</v>
      </c>
      <c r="AQ364" t="s">
        <v>65</v>
      </c>
      <c r="AR364">
        <v>11275136</v>
      </c>
      <c r="AS364" t="s">
        <v>64</v>
      </c>
      <c r="AT364" s="2" t="s">
        <v>10</v>
      </c>
      <c r="AU364" s="1">
        <f t="shared" si="44"/>
        <v>0.74577229635999276</v>
      </c>
      <c r="AV364" s="1">
        <f t="shared" si="45"/>
        <v>0.5471190479850907</v>
      </c>
      <c r="AW364" s="1">
        <f t="shared" si="46"/>
        <v>0.34846579961018859</v>
      </c>
    </row>
    <row r="365" spans="1:49" x14ac:dyDescent="0.2">
      <c r="A365">
        <v>363</v>
      </c>
      <c r="B365" t="s">
        <v>28590</v>
      </c>
      <c r="C365" t="s">
        <v>28589</v>
      </c>
      <c r="F365" t="s">
        <v>28588</v>
      </c>
      <c r="G365" t="s">
        <v>2</v>
      </c>
      <c r="H365" t="s">
        <v>1</v>
      </c>
      <c r="I365" t="s">
        <v>1498</v>
      </c>
      <c r="J365" t="s">
        <v>28587</v>
      </c>
      <c r="K365" t="s">
        <v>28586</v>
      </c>
      <c r="L365" t="s">
        <v>28585</v>
      </c>
      <c r="M365" t="s">
        <v>5</v>
      </c>
      <c r="N365">
        <v>6</v>
      </c>
      <c r="O365" t="s">
        <v>28584</v>
      </c>
      <c r="P365" t="s">
        <v>28583</v>
      </c>
      <c r="Q365" t="s">
        <v>28582</v>
      </c>
      <c r="R365" s="8">
        <v>41609</v>
      </c>
      <c r="S365" s="9">
        <f t="shared" si="40"/>
        <v>2013</v>
      </c>
      <c r="T365" s="9">
        <v>2013</v>
      </c>
      <c r="U365" s="9">
        <f t="shared" si="41"/>
        <v>9</v>
      </c>
      <c r="V365" s="8">
        <v>2013</v>
      </c>
      <c r="W365" t="s">
        <v>762</v>
      </c>
      <c r="X365" s="2">
        <v>1.3280000000000001</v>
      </c>
      <c r="Y365" s="7">
        <f t="shared" si="47"/>
        <v>3.5450201542937994E-2</v>
      </c>
      <c r="AA365">
        <v>15361225</v>
      </c>
      <c r="AB365">
        <v>18894</v>
      </c>
      <c r="AD365" t="s">
        <v>0</v>
      </c>
      <c r="AE365">
        <v>12</v>
      </c>
      <c r="AG365">
        <v>6678183</v>
      </c>
      <c r="AH365" t="s">
        <v>28581</v>
      </c>
      <c r="AI365" t="s">
        <v>28580</v>
      </c>
      <c r="AJ365" t="s">
        <v>28579</v>
      </c>
      <c r="AK365" t="s">
        <v>28578</v>
      </c>
      <c r="AL365">
        <v>14</v>
      </c>
      <c r="AM365" s="5">
        <f t="shared" si="42"/>
        <v>1.5555555555555556</v>
      </c>
      <c r="AN365" s="4">
        <f t="shared" si="43"/>
        <v>2.356009928898986E-3</v>
      </c>
      <c r="AO365" s="3"/>
      <c r="AP365">
        <v>0</v>
      </c>
      <c r="AR365" t="s">
        <v>11</v>
      </c>
      <c r="AT365" s="2">
        <v>3.8340000000000001</v>
      </c>
      <c r="AU365" s="1">
        <f t="shared" si="44"/>
        <v>2.5521944058726294</v>
      </c>
      <c r="AV365" s="1">
        <f t="shared" si="45"/>
        <v>1.8903105735918488</v>
      </c>
      <c r="AW365" s="1">
        <f t="shared" si="46"/>
        <v>1.2284267413110688</v>
      </c>
    </row>
    <row r="366" spans="1:49" x14ac:dyDescent="0.2">
      <c r="A366">
        <v>364</v>
      </c>
      <c r="B366" t="s">
        <v>28577</v>
      </c>
      <c r="C366" t="s">
        <v>28576</v>
      </c>
      <c r="F366" t="s">
        <v>28575</v>
      </c>
      <c r="G366" t="s">
        <v>2</v>
      </c>
      <c r="H366" t="s">
        <v>1</v>
      </c>
      <c r="I366" t="s">
        <v>28574</v>
      </c>
      <c r="J366" t="s">
        <v>28569</v>
      </c>
      <c r="K366" t="s">
        <v>28573</v>
      </c>
      <c r="L366" t="s">
        <v>28572</v>
      </c>
      <c r="M366" t="s">
        <v>1215</v>
      </c>
      <c r="N366">
        <v>2</v>
      </c>
      <c r="O366" t="s">
        <v>28571</v>
      </c>
      <c r="P366" t="s">
        <v>28570</v>
      </c>
      <c r="Q366" t="s">
        <v>28569</v>
      </c>
      <c r="R366" s="8">
        <v>41609</v>
      </c>
      <c r="S366" s="9">
        <f t="shared" si="40"/>
        <v>2013</v>
      </c>
      <c r="T366" s="9">
        <v>2013</v>
      </c>
      <c r="U366" s="9">
        <f t="shared" si="41"/>
        <v>9</v>
      </c>
      <c r="V366" s="8">
        <v>41609</v>
      </c>
      <c r="W366" t="s">
        <v>382</v>
      </c>
      <c r="X366" s="2">
        <v>0.29499999999999998</v>
      </c>
      <c r="Y366" s="7">
        <f t="shared" si="47"/>
        <v>7.8748565174448087E-3</v>
      </c>
      <c r="AA366">
        <v>10642269</v>
      </c>
      <c r="AB366">
        <v>19554</v>
      </c>
      <c r="AD366" t="s">
        <v>0</v>
      </c>
      <c r="AE366">
        <v>58</v>
      </c>
      <c r="AF366">
        <v>12</v>
      </c>
      <c r="AH366" t="s">
        <v>28568</v>
      </c>
      <c r="AI366" t="s">
        <v>28567</v>
      </c>
      <c r="AK366" t="s">
        <v>28566</v>
      </c>
      <c r="AL366">
        <v>2</v>
      </c>
      <c r="AM366" s="5">
        <f t="shared" si="42"/>
        <v>0.22222222222222221</v>
      </c>
      <c r="AN366" s="4">
        <f t="shared" si="43"/>
        <v>3.365728469855694E-4</v>
      </c>
      <c r="AO366" s="3"/>
      <c r="AP366">
        <v>0</v>
      </c>
      <c r="AR366" t="s">
        <v>11</v>
      </c>
      <c r="AT366" s="2" t="s">
        <v>10</v>
      </c>
      <c r="AU366" s="1">
        <f t="shared" si="44"/>
        <v>0.56133714163070358</v>
      </c>
      <c r="AV366" s="1">
        <f t="shared" si="45"/>
        <v>0.41057146822151885</v>
      </c>
      <c r="AW366" s="1">
        <f t="shared" si="46"/>
        <v>0.25980579481233412</v>
      </c>
    </row>
    <row r="367" spans="1:49" x14ac:dyDescent="0.2">
      <c r="A367">
        <v>365</v>
      </c>
      <c r="B367" t="s">
        <v>28565</v>
      </c>
      <c r="C367" t="s">
        <v>28564</v>
      </c>
      <c r="F367" t="s">
        <v>28563</v>
      </c>
      <c r="G367" t="s">
        <v>2</v>
      </c>
      <c r="H367" t="s">
        <v>1</v>
      </c>
      <c r="I367" t="s">
        <v>18585</v>
      </c>
      <c r="J367">
        <v>60105253</v>
      </c>
      <c r="K367" t="s">
        <v>18584</v>
      </c>
      <c r="L367" t="s">
        <v>18583</v>
      </c>
      <c r="M367" t="s">
        <v>371</v>
      </c>
      <c r="N367">
        <v>6</v>
      </c>
      <c r="O367" t="s">
        <v>18582</v>
      </c>
      <c r="P367" t="s">
        <v>18581</v>
      </c>
      <c r="Q367" t="s">
        <v>18580</v>
      </c>
      <c r="R367" s="8">
        <v>41609</v>
      </c>
      <c r="S367" s="9">
        <f t="shared" si="40"/>
        <v>2013</v>
      </c>
      <c r="T367" s="9">
        <v>2013</v>
      </c>
      <c r="U367" s="9">
        <f t="shared" si="41"/>
        <v>9</v>
      </c>
      <c r="V367" s="8">
        <v>41609</v>
      </c>
      <c r="W367" t="s">
        <v>382</v>
      </c>
      <c r="X367" s="2">
        <v>0.29499999999999998</v>
      </c>
      <c r="Y367" s="7">
        <f t="shared" si="47"/>
        <v>7.8748565174448087E-3</v>
      </c>
      <c r="AA367">
        <v>10642269</v>
      </c>
      <c r="AB367">
        <v>19554</v>
      </c>
      <c r="AD367" t="s">
        <v>0</v>
      </c>
      <c r="AE367">
        <v>58</v>
      </c>
      <c r="AF367">
        <v>12</v>
      </c>
      <c r="AH367" t="s">
        <v>28562</v>
      </c>
      <c r="AI367" t="s">
        <v>28561</v>
      </c>
      <c r="AK367" t="s">
        <v>28560</v>
      </c>
      <c r="AL367">
        <v>1</v>
      </c>
      <c r="AM367" s="5">
        <f t="shared" si="42"/>
        <v>0.1111111111111111</v>
      </c>
      <c r="AN367" s="4">
        <f t="shared" si="43"/>
        <v>1.682864234927847E-4</v>
      </c>
      <c r="AO367" s="3"/>
      <c r="AP367">
        <v>0</v>
      </c>
      <c r="AR367" t="s">
        <v>11</v>
      </c>
      <c r="AT367" s="2" t="s">
        <v>10</v>
      </c>
      <c r="AU367" s="1">
        <f t="shared" si="44"/>
        <v>0.55628854892592006</v>
      </c>
      <c r="AV367" s="1">
        <f t="shared" si="45"/>
        <v>0.40215714704687966</v>
      </c>
      <c r="AW367" s="1">
        <f t="shared" si="46"/>
        <v>0.24802574516783918</v>
      </c>
    </row>
    <row r="368" spans="1:49" x14ac:dyDescent="0.2">
      <c r="A368">
        <v>366</v>
      </c>
      <c r="B368" t="s">
        <v>28559</v>
      </c>
      <c r="C368" t="s">
        <v>28558</v>
      </c>
      <c r="F368" t="s">
        <v>28557</v>
      </c>
      <c r="G368" t="s">
        <v>2</v>
      </c>
      <c r="H368" t="s">
        <v>1</v>
      </c>
      <c r="I368" t="s">
        <v>28556</v>
      </c>
      <c r="J368" t="s">
        <v>11782</v>
      </c>
      <c r="K368" t="s">
        <v>11781</v>
      </c>
      <c r="L368" t="s">
        <v>11780</v>
      </c>
      <c r="M368" t="s">
        <v>1929</v>
      </c>
      <c r="N368">
        <v>5</v>
      </c>
      <c r="O368" t="s">
        <v>28555</v>
      </c>
      <c r="P368" t="s">
        <v>28554</v>
      </c>
      <c r="Q368" t="s">
        <v>11777</v>
      </c>
      <c r="R368" s="8">
        <v>41609</v>
      </c>
      <c r="S368" s="9">
        <f t="shared" si="40"/>
        <v>2013</v>
      </c>
      <c r="T368" s="9">
        <v>2013</v>
      </c>
      <c r="U368" s="9">
        <f t="shared" si="41"/>
        <v>9</v>
      </c>
      <c r="V368" s="8">
        <v>2013</v>
      </c>
      <c r="W368" t="s">
        <v>762</v>
      </c>
      <c r="X368" s="2">
        <v>1.3280000000000001</v>
      </c>
      <c r="Y368" s="7">
        <f t="shared" si="47"/>
        <v>3.5450201542937994E-2</v>
      </c>
      <c r="AA368">
        <v>15361225</v>
      </c>
      <c r="AB368">
        <v>18894</v>
      </c>
      <c r="AD368" t="s">
        <v>0</v>
      </c>
      <c r="AE368">
        <v>12</v>
      </c>
      <c r="AG368">
        <v>6677514</v>
      </c>
      <c r="AH368" t="s">
        <v>28553</v>
      </c>
      <c r="AI368" t="s">
        <v>28552</v>
      </c>
      <c r="AJ368" t="s">
        <v>28551</v>
      </c>
      <c r="AK368" t="s">
        <v>28550</v>
      </c>
      <c r="AL368">
        <v>35</v>
      </c>
      <c r="AM368" s="5">
        <f t="shared" si="42"/>
        <v>3.8888888888888888</v>
      </c>
      <c r="AN368" s="4">
        <f t="shared" si="43"/>
        <v>5.8900248222474652E-3</v>
      </c>
      <c r="AO368" s="3"/>
      <c r="AP368">
        <v>0</v>
      </c>
      <c r="AR368" t="s">
        <v>11</v>
      </c>
      <c r="AT368" s="2">
        <v>3.8340000000000001</v>
      </c>
      <c r="AU368" s="1">
        <f t="shared" si="44"/>
        <v>2.6582148526730838</v>
      </c>
      <c r="AV368" s="1">
        <f t="shared" si="45"/>
        <v>2.0670113182592731</v>
      </c>
      <c r="AW368" s="1">
        <f t="shared" si="46"/>
        <v>1.4758077838454624</v>
      </c>
    </row>
    <row r="369" spans="1:49" x14ac:dyDescent="0.2">
      <c r="A369">
        <v>367</v>
      </c>
      <c r="B369" t="s">
        <v>28549</v>
      </c>
      <c r="C369" t="s">
        <v>28548</v>
      </c>
      <c r="F369" t="s">
        <v>28547</v>
      </c>
      <c r="G369" t="s">
        <v>2</v>
      </c>
      <c r="H369" t="s">
        <v>1</v>
      </c>
      <c r="I369" t="s">
        <v>28546</v>
      </c>
      <c r="J369" t="s">
        <v>28545</v>
      </c>
      <c r="K369" t="s">
        <v>28544</v>
      </c>
      <c r="L369" t="s">
        <v>28543</v>
      </c>
      <c r="M369" t="s">
        <v>28542</v>
      </c>
      <c r="N369">
        <v>5</v>
      </c>
      <c r="O369" t="s">
        <v>28541</v>
      </c>
      <c r="P369" t="s">
        <v>28540</v>
      </c>
      <c r="Q369" t="s">
        <v>28539</v>
      </c>
      <c r="R369" s="8">
        <v>41609</v>
      </c>
      <c r="S369" s="9">
        <f t="shared" si="40"/>
        <v>2013</v>
      </c>
      <c r="T369" s="9">
        <v>2013</v>
      </c>
      <c r="U369" s="9">
        <f t="shared" si="41"/>
        <v>9</v>
      </c>
      <c r="V369" s="8">
        <v>2013</v>
      </c>
      <c r="W369" t="s">
        <v>762</v>
      </c>
      <c r="X369" s="2">
        <v>1.3280000000000001</v>
      </c>
      <c r="Y369" s="7">
        <f t="shared" si="47"/>
        <v>3.5450201542937994E-2</v>
      </c>
      <c r="AA369">
        <v>15361225</v>
      </c>
      <c r="AB369">
        <v>18894</v>
      </c>
      <c r="AD369" t="s">
        <v>0</v>
      </c>
      <c r="AE369">
        <v>12</v>
      </c>
      <c r="AG369">
        <v>6678554</v>
      </c>
      <c r="AH369" t="s">
        <v>28538</v>
      </c>
      <c r="AI369" t="s">
        <v>28537</v>
      </c>
      <c r="AJ369" t="s">
        <v>28536</v>
      </c>
      <c r="AK369" t="s">
        <v>28535</v>
      </c>
      <c r="AL369">
        <v>4</v>
      </c>
      <c r="AM369" s="5">
        <f t="shared" si="42"/>
        <v>0.44444444444444442</v>
      </c>
      <c r="AN369" s="4">
        <f t="shared" si="43"/>
        <v>6.7314569397113879E-4</v>
      </c>
      <c r="AO369" s="3"/>
      <c r="AP369">
        <v>0</v>
      </c>
      <c r="AR369" t="s">
        <v>11</v>
      </c>
      <c r="AT369" s="2">
        <v>3.8340000000000001</v>
      </c>
      <c r="AU369" s="1">
        <f t="shared" si="44"/>
        <v>2.5017084788247939</v>
      </c>
      <c r="AV369" s="1">
        <f t="shared" si="45"/>
        <v>1.8061673618454566</v>
      </c>
      <c r="AW369" s="1">
        <f t="shared" si="46"/>
        <v>1.1106262448661195</v>
      </c>
    </row>
    <row r="370" spans="1:49" x14ac:dyDescent="0.2">
      <c r="A370">
        <v>368</v>
      </c>
      <c r="B370" t="s">
        <v>28534</v>
      </c>
      <c r="C370" t="s">
        <v>28533</v>
      </c>
      <c r="F370" t="s">
        <v>28532</v>
      </c>
      <c r="G370" t="s">
        <v>2</v>
      </c>
      <c r="H370" t="s">
        <v>1</v>
      </c>
      <c r="I370" t="s">
        <v>28531</v>
      </c>
      <c r="J370" t="s">
        <v>28530</v>
      </c>
      <c r="K370" t="s">
        <v>28529</v>
      </c>
      <c r="L370" t="s">
        <v>28528</v>
      </c>
      <c r="M370" t="s">
        <v>521</v>
      </c>
      <c r="N370">
        <v>4</v>
      </c>
      <c r="O370" t="s">
        <v>28527</v>
      </c>
      <c r="P370" t="s">
        <v>28526</v>
      </c>
      <c r="Q370" t="s">
        <v>28525</v>
      </c>
      <c r="R370" s="8">
        <v>41609</v>
      </c>
      <c r="S370" s="9">
        <f t="shared" si="40"/>
        <v>2013</v>
      </c>
      <c r="T370" s="9">
        <v>2013</v>
      </c>
      <c r="U370" s="9">
        <f t="shared" si="41"/>
        <v>9</v>
      </c>
      <c r="V370" s="8">
        <v>2013</v>
      </c>
      <c r="W370" t="s">
        <v>762</v>
      </c>
      <c r="X370" s="2">
        <v>1.3280000000000001</v>
      </c>
      <c r="Y370" s="7">
        <f t="shared" si="47"/>
        <v>3.5450201542937994E-2</v>
      </c>
      <c r="AA370">
        <v>15361225</v>
      </c>
      <c r="AB370">
        <v>18894</v>
      </c>
      <c r="AD370" t="s">
        <v>0</v>
      </c>
      <c r="AE370">
        <v>12</v>
      </c>
      <c r="AG370">
        <v>6678555</v>
      </c>
      <c r="AH370" t="s">
        <v>28524</v>
      </c>
      <c r="AI370" t="s">
        <v>28523</v>
      </c>
      <c r="AJ370" t="s">
        <v>28522</v>
      </c>
      <c r="AK370" t="s">
        <v>28521</v>
      </c>
      <c r="AL370">
        <v>61</v>
      </c>
      <c r="AM370" s="5">
        <f t="shared" si="42"/>
        <v>6.7777777777777777</v>
      </c>
      <c r="AN370" s="4">
        <f t="shared" si="43"/>
        <v>1.0265471833059868E-2</v>
      </c>
      <c r="AO370" s="3"/>
      <c r="AP370">
        <v>0</v>
      </c>
      <c r="AR370" t="s">
        <v>11</v>
      </c>
      <c r="AT370" s="2">
        <v>3.8340000000000001</v>
      </c>
      <c r="AU370" s="1">
        <f t="shared" si="44"/>
        <v>2.7894782629974557</v>
      </c>
      <c r="AV370" s="1">
        <f t="shared" si="45"/>
        <v>2.2857836687998931</v>
      </c>
      <c r="AW370" s="1">
        <f t="shared" si="46"/>
        <v>1.7820890746023306</v>
      </c>
    </row>
    <row r="371" spans="1:49" x14ac:dyDescent="0.2">
      <c r="A371">
        <v>369</v>
      </c>
      <c r="B371" t="s">
        <v>28520</v>
      </c>
      <c r="C371" t="s">
        <v>28519</v>
      </c>
      <c r="F371" t="s">
        <v>28518</v>
      </c>
      <c r="G371" t="s">
        <v>2</v>
      </c>
      <c r="H371" t="s">
        <v>1</v>
      </c>
      <c r="I371" t="s">
        <v>28517</v>
      </c>
      <c r="J371">
        <v>60102538</v>
      </c>
      <c r="K371" t="s">
        <v>97</v>
      </c>
      <c r="L371" t="s">
        <v>96</v>
      </c>
      <c r="M371" t="s">
        <v>95</v>
      </c>
      <c r="N371">
        <v>4</v>
      </c>
      <c r="O371" t="s">
        <v>28516</v>
      </c>
      <c r="P371" t="s">
        <v>28515</v>
      </c>
      <c r="Q371" t="s">
        <v>94</v>
      </c>
      <c r="R371" s="8">
        <v>41609</v>
      </c>
      <c r="S371" s="9">
        <f t="shared" si="40"/>
        <v>2013</v>
      </c>
      <c r="T371" s="9">
        <v>2013</v>
      </c>
      <c r="U371" s="9">
        <f t="shared" si="41"/>
        <v>9</v>
      </c>
      <c r="V371" s="8">
        <v>2013</v>
      </c>
      <c r="W371" t="s">
        <v>762</v>
      </c>
      <c r="X371" s="2">
        <v>1.3280000000000001</v>
      </c>
      <c r="Y371" s="7">
        <f t="shared" si="47"/>
        <v>3.5450201542937994E-2</v>
      </c>
      <c r="AA371">
        <v>15361225</v>
      </c>
      <c r="AB371">
        <v>18894</v>
      </c>
      <c r="AD371" t="s">
        <v>0</v>
      </c>
      <c r="AE371">
        <v>12</v>
      </c>
      <c r="AG371">
        <v>6678194</v>
      </c>
      <c r="AH371" t="s">
        <v>28514</v>
      </c>
      <c r="AI371" t="s">
        <v>28513</v>
      </c>
      <c r="AJ371" t="s">
        <v>28512</v>
      </c>
      <c r="AK371" t="s">
        <v>28511</v>
      </c>
      <c r="AL371">
        <v>18</v>
      </c>
      <c r="AM371" s="5">
        <f t="shared" si="42"/>
        <v>2</v>
      </c>
      <c r="AN371" s="4">
        <f t="shared" si="43"/>
        <v>3.0291556228701248E-3</v>
      </c>
      <c r="AO371" s="3"/>
      <c r="AP371">
        <v>0</v>
      </c>
      <c r="AR371" t="s">
        <v>11</v>
      </c>
      <c r="AT371" s="2">
        <v>3.8340000000000001</v>
      </c>
      <c r="AU371" s="1">
        <f t="shared" si="44"/>
        <v>2.5723887766917635</v>
      </c>
      <c r="AV371" s="1">
        <f t="shared" si="45"/>
        <v>1.9239678582904058</v>
      </c>
      <c r="AW371" s="1">
        <f t="shared" si="46"/>
        <v>1.2755469398890484</v>
      </c>
    </row>
    <row r="372" spans="1:49" x14ac:dyDescent="0.2">
      <c r="A372">
        <v>370</v>
      </c>
      <c r="B372" t="s">
        <v>28510</v>
      </c>
      <c r="C372" t="s">
        <v>28509</v>
      </c>
      <c r="F372" t="s">
        <v>28508</v>
      </c>
      <c r="G372" t="s">
        <v>2</v>
      </c>
      <c r="H372" t="s">
        <v>1</v>
      </c>
      <c r="I372" t="s">
        <v>2224</v>
      </c>
      <c r="J372">
        <v>60001558</v>
      </c>
      <c r="K372" t="s">
        <v>1026</v>
      </c>
      <c r="L372" t="s">
        <v>821</v>
      </c>
      <c r="M372" t="s">
        <v>313</v>
      </c>
      <c r="N372">
        <v>2</v>
      </c>
      <c r="O372" t="s">
        <v>2739</v>
      </c>
      <c r="P372" t="s">
        <v>2738</v>
      </c>
      <c r="Q372" t="s">
        <v>1025</v>
      </c>
      <c r="R372" s="8">
        <v>41609</v>
      </c>
      <c r="S372" s="9">
        <f t="shared" si="40"/>
        <v>2013</v>
      </c>
      <c r="T372" s="9">
        <v>2013</v>
      </c>
      <c r="U372" s="9">
        <f t="shared" si="41"/>
        <v>9</v>
      </c>
      <c r="V372" s="8">
        <v>41609</v>
      </c>
      <c r="W372" t="s">
        <v>2073</v>
      </c>
      <c r="X372" s="2">
        <v>0.29499999999999998</v>
      </c>
      <c r="Y372" s="7">
        <f t="shared" si="47"/>
        <v>7.8748565174448087E-3</v>
      </c>
      <c r="AA372">
        <v>12256463</v>
      </c>
      <c r="AB372">
        <v>24783</v>
      </c>
      <c r="AC372">
        <v>22337326</v>
      </c>
      <c r="AD372" t="s">
        <v>0</v>
      </c>
      <c r="AE372">
        <v>35</v>
      </c>
      <c r="AF372">
        <v>6</v>
      </c>
      <c r="AH372" t="s">
        <v>28507</v>
      </c>
      <c r="AI372" t="s">
        <v>28506</v>
      </c>
      <c r="AJ372" t="s">
        <v>28505</v>
      </c>
      <c r="AK372" t="s">
        <v>28504</v>
      </c>
      <c r="AL372">
        <v>2</v>
      </c>
      <c r="AM372" s="5">
        <f t="shared" si="42"/>
        <v>0.22222222222222221</v>
      </c>
      <c r="AN372" s="4">
        <f t="shared" si="43"/>
        <v>3.365728469855694E-4</v>
      </c>
      <c r="AO372" s="3"/>
      <c r="AP372">
        <v>0</v>
      </c>
      <c r="AR372" t="s">
        <v>11</v>
      </c>
      <c r="AT372" s="2">
        <v>1.347</v>
      </c>
      <c r="AU372" s="1">
        <f t="shared" si="44"/>
        <v>0.56133714163070358</v>
      </c>
      <c r="AV372" s="1">
        <f t="shared" si="45"/>
        <v>0.41057146822151885</v>
      </c>
      <c r="AW372" s="1">
        <f t="shared" si="46"/>
        <v>0.25980579481233412</v>
      </c>
    </row>
    <row r="373" spans="1:49" x14ac:dyDescent="0.2">
      <c r="A373">
        <v>371</v>
      </c>
      <c r="B373" t="s">
        <v>28503</v>
      </c>
      <c r="C373" t="s">
        <v>28502</v>
      </c>
      <c r="F373" t="s">
        <v>28501</v>
      </c>
      <c r="G373" t="s">
        <v>2</v>
      </c>
      <c r="H373" t="s">
        <v>1</v>
      </c>
      <c r="I373" t="s">
        <v>28500</v>
      </c>
      <c r="J373" t="s">
        <v>28499</v>
      </c>
      <c r="K373" t="s">
        <v>28498</v>
      </c>
      <c r="L373" t="s">
        <v>28497</v>
      </c>
      <c r="M373" t="s">
        <v>50</v>
      </c>
      <c r="N373">
        <v>5</v>
      </c>
      <c r="O373" t="s">
        <v>28496</v>
      </c>
      <c r="P373" t="s">
        <v>28495</v>
      </c>
      <c r="Q373" t="s">
        <v>28494</v>
      </c>
      <c r="R373" s="8">
        <v>41609</v>
      </c>
      <c r="S373" s="9">
        <f t="shared" si="40"/>
        <v>2013</v>
      </c>
      <c r="T373" s="9">
        <v>2013</v>
      </c>
      <c r="U373" s="9">
        <f t="shared" si="41"/>
        <v>9</v>
      </c>
      <c r="V373" s="8">
        <v>2013</v>
      </c>
      <c r="W373" t="s">
        <v>762</v>
      </c>
      <c r="X373" s="2">
        <v>1.3280000000000001</v>
      </c>
      <c r="Y373" s="7">
        <f t="shared" si="47"/>
        <v>3.5450201542937994E-2</v>
      </c>
      <c r="AA373">
        <v>15361225</v>
      </c>
      <c r="AB373">
        <v>18894</v>
      </c>
      <c r="AD373" t="s">
        <v>0</v>
      </c>
      <c r="AE373">
        <v>12</v>
      </c>
      <c r="AG373">
        <v>6677599</v>
      </c>
      <c r="AH373" t="s">
        <v>28493</v>
      </c>
      <c r="AI373" t="s">
        <v>28492</v>
      </c>
      <c r="AJ373" t="s">
        <v>28491</v>
      </c>
      <c r="AK373" t="s">
        <v>28490</v>
      </c>
      <c r="AL373">
        <v>10</v>
      </c>
      <c r="AM373" s="5">
        <f t="shared" si="42"/>
        <v>1.1111111111111112</v>
      </c>
      <c r="AN373" s="4">
        <f t="shared" si="43"/>
        <v>1.6828642349278472E-3</v>
      </c>
      <c r="AO373" s="3"/>
      <c r="AP373">
        <v>0</v>
      </c>
      <c r="AR373" t="s">
        <v>11</v>
      </c>
      <c r="AT373" s="2">
        <v>3.8340000000000001</v>
      </c>
      <c r="AU373" s="1">
        <f t="shared" si="44"/>
        <v>2.5320000350534952</v>
      </c>
      <c r="AV373" s="1">
        <f t="shared" si="45"/>
        <v>1.8566532888932921</v>
      </c>
      <c r="AW373" s="1">
        <f t="shared" si="46"/>
        <v>1.1813065427330891</v>
      </c>
    </row>
    <row r="374" spans="1:49" x14ac:dyDescent="0.2">
      <c r="A374">
        <v>372</v>
      </c>
      <c r="B374" t="s">
        <v>28489</v>
      </c>
      <c r="C374" t="s">
        <v>28488</v>
      </c>
      <c r="F374" t="s">
        <v>28487</v>
      </c>
      <c r="G374" t="s">
        <v>2</v>
      </c>
      <c r="H374" t="s">
        <v>1</v>
      </c>
      <c r="I374" t="s">
        <v>28486</v>
      </c>
      <c r="J374" t="s">
        <v>28485</v>
      </c>
      <c r="K374" t="s">
        <v>28484</v>
      </c>
      <c r="L374" t="s">
        <v>28483</v>
      </c>
      <c r="M374" t="s">
        <v>5</v>
      </c>
      <c r="N374">
        <v>5</v>
      </c>
      <c r="O374" t="s">
        <v>28482</v>
      </c>
      <c r="P374" t="s">
        <v>28481</v>
      </c>
      <c r="Q374" t="s">
        <v>28480</v>
      </c>
      <c r="R374" s="8">
        <v>41609</v>
      </c>
      <c r="S374" s="9">
        <f t="shared" si="40"/>
        <v>2013</v>
      </c>
      <c r="T374" s="9">
        <v>2013</v>
      </c>
      <c r="U374" s="9">
        <f t="shared" si="41"/>
        <v>9</v>
      </c>
      <c r="V374" s="8">
        <v>2013</v>
      </c>
      <c r="W374" t="s">
        <v>2578</v>
      </c>
      <c r="X374" s="2" t="s">
        <v>10</v>
      </c>
      <c r="Y374" s="7" t="e">
        <f t="shared" si="47"/>
        <v>#VALUE!</v>
      </c>
      <c r="AA374">
        <v>19754094</v>
      </c>
      <c r="AB374">
        <v>20200195004</v>
      </c>
      <c r="AD374" t="s">
        <v>0</v>
      </c>
      <c r="AE374">
        <v>7</v>
      </c>
      <c r="AF374">
        <v>5</v>
      </c>
      <c r="AH374" t="s">
        <v>28479</v>
      </c>
      <c r="AI374" t="s">
        <v>28478</v>
      </c>
      <c r="AJ374" t="s">
        <v>28477</v>
      </c>
      <c r="AK374" t="s">
        <v>28476</v>
      </c>
      <c r="AL374">
        <v>1</v>
      </c>
      <c r="AM374" s="5">
        <f t="shared" si="42"/>
        <v>0.1111111111111111</v>
      </c>
      <c r="AN374" s="4">
        <f t="shared" si="43"/>
        <v>1.682864234927847E-4</v>
      </c>
      <c r="AO374" s="3"/>
      <c r="AP374">
        <v>1</v>
      </c>
      <c r="AQ374" t="s">
        <v>65</v>
      </c>
      <c r="AR374">
        <v>60801015</v>
      </c>
      <c r="AS374" t="s">
        <v>64</v>
      </c>
      <c r="AT374" s="2" t="s">
        <v>10</v>
      </c>
      <c r="AU374" s="1" t="e">
        <f t="shared" si="44"/>
        <v>#VALUE!</v>
      </c>
      <c r="AV374" s="1" t="e">
        <f t="shared" si="45"/>
        <v>#VALUE!</v>
      </c>
      <c r="AW374" s="1" t="e">
        <f t="shared" si="46"/>
        <v>#VALUE!</v>
      </c>
    </row>
    <row r="375" spans="1:49" x14ac:dyDescent="0.2">
      <c r="A375">
        <v>373</v>
      </c>
      <c r="B375" t="s">
        <v>28475</v>
      </c>
      <c r="C375" t="s">
        <v>28474</v>
      </c>
      <c r="F375" t="s">
        <v>28473</v>
      </c>
      <c r="G375" t="s">
        <v>2</v>
      </c>
      <c r="H375" t="s">
        <v>1</v>
      </c>
      <c r="I375" t="s">
        <v>2413</v>
      </c>
      <c r="J375">
        <v>60017716</v>
      </c>
      <c r="K375" t="s">
        <v>28472</v>
      </c>
      <c r="L375" t="s">
        <v>28471</v>
      </c>
      <c r="M375" t="s">
        <v>120</v>
      </c>
      <c r="N375">
        <v>2</v>
      </c>
      <c r="O375" t="s">
        <v>28470</v>
      </c>
      <c r="P375" t="s">
        <v>28469</v>
      </c>
      <c r="Q375" t="s">
        <v>28468</v>
      </c>
      <c r="R375" s="8">
        <v>41609</v>
      </c>
      <c r="S375" s="9">
        <f t="shared" si="40"/>
        <v>2013</v>
      </c>
      <c r="T375" s="9">
        <v>2013</v>
      </c>
      <c r="U375" s="9">
        <f t="shared" si="41"/>
        <v>9</v>
      </c>
      <c r="V375" s="8">
        <v>41609</v>
      </c>
      <c r="W375" t="s">
        <v>2686</v>
      </c>
      <c r="X375" s="2">
        <v>0.185</v>
      </c>
      <c r="Y375" s="7">
        <f t="shared" si="47"/>
        <v>4.9384693414484399E-3</v>
      </c>
      <c r="AA375">
        <v>17962021</v>
      </c>
      <c r="AB375">
        <v>21100230800</v>
      </c>
      <c r="AD375" t="s">
        <v>0</v>
      </c>
      <c r="AE375">
        <v>8</v>
      </c>
      <c r="AF375">
        <v>12</v>
      </c>
      <c r="AH375" t="s">
        <v>28467</v>
      </c>
      <c r="AI375" t="s">
        <v>28466</v>
      </c>
      <c r="AJ375" t="s">
        <v>28465</v>
      </c>
      <c r="AK375" t="s">
        <v>28464</v>
      </c>
      <c r="AL375">
        <v>2</v>
      </c>
      <c r="AM375" s="5">
        <f t="shared" si="42"/>
        <v>0.22222222222222221</v>
      </c>
      <c r="AN375" s="4">
        <f t="shared" si="43"/>
        <v>3.365728469855694E-4</v>
      </c>
      <c r="AO375" s="3"/>
      <c r="AP375">
        <v>0</v>
      </c>
      <c r="AR375" t="s">
        <v>11</v>
      </c>
      <c r="AT375" s="2" t="s">
        <v>10</v>
      </c>
      <c r="AU375" s="1">
        <f t="shared" si="44"/>
        <v>0.35579003931095782</v>
      </c>
      <c r="AV375" s="1">
        <f t="shared" si="45"/>
        <v>0.26375210942170046</v>
      </c>
      <c r="AW375" s="1">
        <f t="shared" si="46"/>
        <v>0.17171417953244306</v>
      </c>
    </row>
    <row r="376" spans="1:49" x14ac:dyDescent="0.2">
      <c r="A376">
        <v>374</v>
      </c>
      <c r="B376" t="s">
        <v>28463</v>
      </c>
      <c r="C376" t="s">
        <v>28462</v>
      </c>
      <c r="F376" t="s">
        <v>28461</v>
      </c>
      <c r="G376" t="s">
        <v>2</v>
      </c>
      <c r="H376" t="s">
        <v>1</v>
      </c>
      <c r="I376" t="s">
        <v>680</v>
      </c>
      <c r="J376">
        <v>60012835</v>
      </c>
      <c r="K376" t="s">
        <v>550</v>
      </c>
      <c r="L376" t="s">
        <v>149</v>
      </c>
      <c r="M376" t="s">
        <v>131</v>
      </c>
      <c r="N376">
        <v>2</v>
      </c>
      <c r="O376" t="s">
        <v>28460</v>
      </c>
      <c r="P376" t="s">
        <v>28459</v>
      </c>
      <c r="Q376" t="s">
        <v>679</v>
      </c>
      <c r="R376" s="8">
        <v>41609</v>
      </c>
      <c r="S376" s="9">
        <f t="shared" si="40"/>
        <v>2013</v>
      </c>
      <c r="T376" s="9">
        <v>2013</v>
      </c>
      <c r="U376" s="9">
        <f t="shared" si="41"/>
        <v>9</v>
      </c>
      <c r="V376" s="8">
        <v>2013</v>
      </c>
      <c r="W376" t="s">
        <v>762</v>
      </c>
      <c r="X376" s="2">
        <v>1.3280000000000001</v>
      </c>
      <c r="Y376" s="7">
        <f t="shared" si="47"/>
        <v>3.5450201542937994E-2</v>
      </c>
      <c r="AA376">
        <v>15361225</v>
      </c>
      <c r="AB376">
        <v>18894</v>
      </c>
      <c r="AD376" t="s">
        <v>0</v>
      </c>
      <c r="AE376">
        <v>12</v>
      </c>
      <c r="AG376">
        <v>6678181</v>
      </c>
      <c r="AH376" t="s">
        <v>28458</v>
      </c>
      <c r="AI376" t="s">
        <v>28457</v>
      </c>
      <c r="AJ376" t="s">
        <v>28456</v>
      </c>
      <c r="AK376" t="s">
        <v>28455</v>
      </c>
      <c r="AL376">
        <v>9</v>
      </c>
      <c r="AM376" s="5">
        <f t="shared" si="42"/>
        <v>1</v>
      </c>
      <c r="AN376" s="4">
        <f t="shared" si="43"/>
        <v>1.5145778114350624E-3</v>
      </c>
      <c r="AO376" s="3"/>
      <c r="AP376">
        <v>0</v>
      </c>
      <c r="AR376" t="s">
        <v>11</v>
      </c>
      <c r="AT376" s="2">
        <v>3.8340000000000001</v>
      </c>
      <c r="AU376" s="1">
        <f t="shared" si="44"/>
        <v>2.5269514423487114</v>
      </c>
      <c r="AV376" s="1">
        <f t="shared" si="45"/>
        <v>1.8482389677186528</v>
      </c>
      <c r="AW376" s="1">
        <f t="shared" si="46"/>
        <v>1.1695264930885942</v>
      </c>
    </row>
    <row r="377" spans="1:49" x14ac:dyDescent="0.2">
      <c r="A377">
        <v>375</v>
      </c>
      <c r="B377" t="s">
        <v>28454</v>
      </c>
      <c r="C377" t="s">
        <v>28453</v>
      </c>
      <c r="F377" t="s">
        <v>28452</v>
      </c>
      <c r="G377" t="s">
        <v>2</v>
      </c>
      <c r="H377" t="s">
        <v>1</v>
      </c>
      <c r="I377" t="s">
        <v>2078</v>
      </c>
      <c r="J377">
        <v>60007522</v>
      </c>
      <c r="K377" t="s">
        <v>28451</v>
      </c>
      <c r="L377" t="s">
        <v>2015</v>
      </c>
      <c r="M377" t="s">
        <v>313</v>
      </c>
      <c r="N377">
        <v>3</v>
      </c>
      <c r="O377" t="s">
        <v>28450</v>
      </c>
      <c r="P377" t="s">
        <v>28449</v>
      </c>
      <c r="Q377" t="s">
        <v>28448</v>
      </c>
      <c r="R377" s="8">
        <v>41609</v>
      </c>
      <c r="S377" s="9">
        <f t="shared" si="40"/>
        <v>2013</v>
      </c>
      <c r="T377" s="9">
        <v>2013</v>
      </c>
      <c r="U377" s="9">
        <f t="shared" si="41"/>
        <v>9</v>
      </c>
      <c r="V377" s="8">
        <v>2013</v>
      </c>
      <c r="W377" t="s">
        <v>2578</v>
      </c>
      <c r="X377" s="2" t="s">
        <v>10</v>
      </c>
      <c r="Y377" s="7" t="e">
        <f t="shared" si="47"/>
        <v>#VALUE!</v>
      </c>
      <c r="AA377">
        <v>19754094</v>
      </c>
      <c r="AB377">
        <v>20200195004</v>
      </c>
      <c r="AD377" t="s">
        <v>0</v>
      </c>
      <c r="AE377">
        <v>7</v>
      </c>
      <c r="AF377">
        <v>5</v>
      </c>
      <c r="AH377" t="s">
        <v>28447</v>
      </c>
      <c r="AI377" t="s">
        <v>28446</v>
      </c>
      <c r="AJ377" t="s">
        <v>28445</v>
      </c>
      <c r="AK377" t="s">
        <v>28444</v>
      </c>
      <c r="AL377">
        <v>4</v>
      </c>
      <c r="AM377" s="5">
        <f t="shared" si="42"/>
        <v>0.44444444444444442</v>
      </c>
      <c r="AN377" s="4">
        <f t="shared" si="43"/>
        <v>6.7314569397113879E-4</v>
      </c>
      <c r="AO377" s="3"/>
      <c r="AP377">
        <v>1</v>
      </c>
      <c r="AR377" t="s">
        <v>11</v>
      </c>
      <c r="AT377" s="2" t="s">
        <v>10</v>
      </c>
      <c r="AU377" s="1" t="e">
        <f t="shared" si="44"/>
        <v>#VALUE!</v>
      </c>
      <c r="AV377" s="1" t="e">
        <f t="shared" si="45"/>
        <v>#VALUE!</v>
      </c>
      <c r="AW377" s="1" t="e">
        <f t="shared" si="46"/>
        <v>#VALUE!</v>
      </c>
    </row>
    <row r="378" spans="1:49" x14ac:dyDescent="0.2">
      <c r="A378">
        <v>376</v>
      </c>
      <c r="B378" t="s">
        <v>28443</v>
      </c>
      <c r="C378" t="s">
        <v>28442</v>
      </c>
      <c r="F378" t="s">
        <v>28441</v>
      </c>
      <c r="G378" t="s">
        <v>2</v>
      </c>
      <c r="H378" t="s">
        <v>1</v>
      </c>
      <c r="I378" t="s">
        <v>28440</v>
      </c>
      <c r="J378">
        <v>60021143</v>
      </c>
      <c r="K378" t="s">
        <v>53</v>
      </c>
      <c r="L378" t="s">
        <v>52</v>
      </c>
      <c r="M378" t="s">
        <v>23</v>
      </c>
      <c r="N378">
        <v>6</v>
      </c>
      <c r="O378" t="s">
        <v>28439</v>
      </c>
      <c r="P378" t="s">
        <v>28438</v>
      </c>
      <c r="Q378" t="s">
        <v>28437</v>
      </c>
      <c r="R378" s="8">
        <v>41609</v>
      </c>
      <c r="S378" s="9">
        <f t="shared" si="40"/>
        <v>2013</v>
      </c>
      <c r="T378" s="9">
        <v>2013</v>
      </c>
      <c r="U378" s="9">
        <f t="shared" si="41"/>
        <v>9</v>
      </c>
      <c r="V378" s="8">
        <v>41609</v>
      </c>
      <c r="W378" t="s">
        <v>545</v>
      </c>
      <c r="X378" s="2">
        <v>0.75</v>
      </c>
      <c r="Y378" s="7">
        <f t="shared" si="47"/>
        <v>2.0020821654520703E-2</v>
      </c>
      <c r="AA378" t="s">
        <v>544</v>
      </c>
      <c r="AB378">
        <v>29221</v>
      </c>
      <c r="AC378">
        <v>10897674</v>
      </c>
      <c r="AD378" t="s">
        <v>0</v>
      </c>
      <c r="AE378">
        <v>20</v>
      </c>
      <c r="AF378">
        <v>12</v>
      </c>
      <c r="AG378">
        <v>123511</v>
      </c>
      <c r="AI378" t="s">
        <v>28436</v>
      </c>
      <c r="AK378" t="s">
        <v>28435</v>
      </c>
      <c r="AL378">
        <v>26</v>
      </c>
      <c r="AM378" s="5">
        <f t="shared" si="42"/>
        <v>2.8888888888888888</v>
      </c>
      <c r="AN378" s="4">
        <f t="shared" si="43"/>
        <v>4.3754470108124024E-3</v>
      </c>
      <c r="AO378" s="3"/>
      <c r="AP378">
        <v>0</v>
      </c>
      <c r="AQ378" t="s">
        <v>1239</v>
      </c>
      <c r="AR378" t="s">
        <v>28434</v>
      </c>
      <c r="AS378" t="s">
        <v>1238</v>
      </c>
      <c r="AT378" s="2">
        <v>2.0230000000000001</v>
      </c>
      <c r="AU378" s="1">
        <f t="shared" si="44"/>
        <v>1.5327209261408212</v>
      </c>
      <c r="AV378" s="1">
        <f t="shared" si="45"/>
        <v>1.2198134332666553</v>
      </c>
      <c r="AW378" s="1">
        <f t="shared" si="46"/>
        <v>0.90690594039248906</v>
      </c>
    </row>
    <row r="379" spans="1:49" x14ac:dyDescent="0.2">
      <c r="A379">
        <v>377</v>
      </c>
      <c r="B379" t="s">
        <v>28433</v>
      </c>
      <c r="C379" t="s">
        <v>28432</v>
      </c>
      <c r="F379" t="s">
        <v>28431</v>
      </c>
      <c r="G379" t="s">
        <v>2</v>
      </c>
      <c r="H379" t="s">
        <v>1</v>
      </c>
      <c r="I379" t="s">
        <v>28430</v>
      </c>
      <c r="J379">
        <v>60019118</v>
      </c>
      <c r="K379" t="s">
        <v>1169</v>
      </c>
      <c r="L379" t="s">
        <v>1168</v>
      </c>
      <c r="M379" t="s">
        <v>120</v>
      </c>
      <c r="N379">
        <v>7</v>
      </c>
      <c r="O379" t="s">
        <v>28429</v>
      </c>
      <c r="P379" t="s">
        <v>28428</v>
      </c>
      <c r="Q379" t="s">
        <v>22058</v>
      </c>
      <c r="R379" s="8">
        <v>41609</v>
      </c>
      <c r="S379" s="9">
        <f t="shared" si="40"/>
        <v>2013</v>
      </c>
      <c r="T379" s="9">
        <v>2013</v>
      </c>
      <c r="U379" s="9">
        <f t="shared" si="41"/>
        <v>9</v>
      </c>
      <c r="V379" s="8">
        <v>41609</v>
      </c>
      <c r="W379" t="s">
        <v>545</v>
      </c>
      <c r="X379" s="2">
        <v>0.75</v>
      </c>
      <c r="Y379" s="7">
        <f t="shared" si="47"/>
        <v>2.0020821654520703E-2</v>
      </c>
      <c r="AA379" t="s">
        <v>544</v>
      </c>
      <c r="AB379">
        <v>29221</v>
      </c>
      <c r="AC379">
        <v>10897674</v>
      </c>
      <c r="AD379" t="s">
        <v>0</v>
      </c>
      <c r="AE379">
        <v>20</v>
      </c>
      <c r="AF379">
        <v>12</v>
      </c>
      <c r="AG379">
        <v>122702</v>
      </c>
      <c r="AI379" t="s">
        <v>28427</v>
      </c>
      <c r="AK379" t="s">
        <v>28426</v>
      </c>
      <c r="AL379">
        <v>5</v>
      </c>
      <c r="AM379" s="5">
        <f t="shared" si="42"/>
        <v>0.55555555555555558</v>
      </c>
      <c r="AN379" s="4">
        <f t="shared" si="43"/>
        <v>8.414321174639236E-4</v>
      </c>
      <c r="AO379" s="3"/>
      <c r="AP379">
        <v>0</v>
      </c>
      <c r="AR379" t="s">
        <v>11</v>
      </c>
      <c r="AT379" s="2">
        <v>2.0230000000000001</v>
      </c>
      <c r="AU379" s="1">
        <f t="shared" si="44"/>
        <v>1.4267004793403668</v>
      </c>
      <c r="AV379" s="1">
        <f t="shared" si="45"/>
        <v>1.0431126885992312</v>
      </c>
      <c r="AW379" s="1">
        <f t="shared" si="46"/>
        <v>0.65952489785809565</v>
      </c>
    </row>
    <row r="380" spans="1:49" x14ac:dyDescent="0.2">
      <c r="A380">
        <v>378</v>
      </c>
      <c r="B380" t="s">
        <v>28425</v>
      </c>
      <c r="C380" t="s">
        <v>28424</v>
      </c>
      <c r="F380" t="s">
        <v>28423</v>
      </c>
      <c r="G380" t="s">
        <v>2</v>
      </c>
      <c r="H380" t="s">
        <v>1</v>
      </c>
      <c r="I380" t="s">
        <v>1911</v>
      </c>
      <c r="J380">
        <v>60025278</v>
      </c>
      <c r="K380" t="s">
        <v>682</v>
      </c>
      <c r="L380" t="s">
        <v>147</v>
      </c>
      <c r="M380" t="s">
        <v>120</v>
      </c>
      <c r="N380">
        <v>2</v>
      </c>
      <c r="O380" t="s">
        <v>28422</v>
      </c>
      <c r="P380" t="s">
        <v>28421</v>
      </c>
      <c r="Q380" t="s">
        <v>1008</v>
      </c>
      <c r="R380" s="8">
        <v>41609</v>
      </c>
      <c r="S380" s="9">
        <f t="shared" si="40"/>
        <v>2013</v>
      </c>
      <c r="T380" s="9">
        <v>2013</v>
      </c>
      <c r="U380" s="9">
        <f t="shared" si="41"/>
        <v>9</v>
      </c>
      <c r="V380" s="8">
        <v>2013</v>
      </c>
      <c r="W380" t="s">
        <v>762</v>
      </c>
      <c r="X380" s="2">
        <v>1.3280000000000001</v>
      </c>
      <c r="Y380" s="7">
        <f t="shared" si="47"/>
        <v>3.5450201542937994E-2</v>
      </c>
      <c r="AA380">
        <v>15361225</v>
      </c>
      <c r="AB380">
        <v>18894</v>
      </c>
      <c r="AD380" t="s">
        <v>0</v>
      </c>
      <c r="AE380">
        <v>12</v>
      </c>
      <c r="AG380">
        <v>6676849</v>
      </c>
      <c r="AH380" t="s">
        <v>28420</v>
      </c>
      <c r="AI380" t="s">
        <v>28419</v>
      </c>
      <c r="AJ380" t="s">
        <v>28418</v>
      </c>
      <c r="AK380" t="s">
        <v>28417</v>
      </c>
      <c r="AL380">
        <v>8</v>
      </c>
      <c r="AM380" s="5">
        <f t="shared" si="42"/>
        <v>0.88888888888888884</v>
      </c>
      <c r="AN380" s="4">
        <f t="shared" si="43"/>
        <v>1.3462913879422776E-3</v>
      </c>
      <c r="AO380" s="3"/>
      <c r="AP380">
        <v>0</v>
      </c>
      <c r="AR380" t="s">
        <v>11</v>
      </c>
      <c r="AT380" s="2">
        <v>3.8340000000000001</v>
      </c>
      <c r="AU380" s="1">
        <f t="shared" si="44"/>
        <v>2.521902849643928</v>
      </c>
      <c r="AV380" s="1">
        <f t="shared" si="45"/>
        <v>1.8398246465440133</v>
      </c>
      <c r="AW380" s="1">
        <f t="shared" si="46"/>
        <v>1.1577464434440992</v>
      </c>
    </row>
    <row r="381" spans="1:49" x14ac:dyDescent="0.2">
      <c r="A381">
        <v>379</v>
      </c>
      <c r="B381" t="s">
        <v>28416</v>
      </c>
      <c r="C381" t="s">
        <v>28415</v>
      </c>
      <c r="F381" t="s">
        <v>28414</v>
      </c>
      <c r="G381" t="s">
        <v>2</v>
      </c>
      <c r="H381" t="s">
        <v>1</v>
      </c>
      <c r="I381" t="s">
        <v>1071</v>
      </c>
      <c r="J381">
        <v>60025939</v>
      </c>
      <c r="K381" t="s">
        <v>28413</v>
      </c>
      <c r="L381" t="s">
        <v>28412</v>
      </c>
      <c r="M381" t="s">
        <v>120</v>
      </c>
      <c r="N381">
        <v>4</v>
      </c>
      <c r="O381" t="s">
        <v>28411</v>
      </c>
      <c r="P381" t="s">
        <v>28410</v>
      </c>
      <c r="Q381" t="s">
        <v>28409</v>
      </c>
      <c r="R381" s="8">
        <v>41609</v>
      </c>
      <c r="S381" s="9">
        <f t="shared" si="40"/>
        <v>2013</v>
      </c>
      <c r="T381" s="9">
        <v>2013</v>
      </c>
      <c r="U381" s="9">
        <f t="shared" si="41"/>
        <v>9</v>
      </c>
      <c r="V381" s="8">
        <v>41609</v>
      </c>
      <c r="W381" t="s">
        <v>2686</v>
      </c>
      <c r="X381" s="2">
        <v>0.185</v>
      </c>
      <c r="Y381" s="7">
        <f t="shared" si="47"/>
        <v>4.9384693414484399E-3</v>
      </c>
      <c r="AA381">
        <v>17962021</v>
      </c>
      <c r="AB381">
        <v>21100230800</v>
      </c>
      <c r="AD381" t="s">
        <v>0</v>
      </c>
      <c r="AE381">
        <v>8</v>
      </c>
      <c r="AF381">
        <v>12</v>
      </c>
      <c r="AH381" t="s">
        <v>28408</v>
      </c>
      <c r="AI381" t="s">
        <v>28407</v>
      </c>
      <c r="AJ381" t="s">
        <v>28406</v>
      </c>
      <c r="AK381" t="s">
        <v>28405</v>
      </c>
      <c r="AL381">
        <v>0</v>
      </c>
      <c r="AM381" s="5">
        <f t="shared" si="42"/>
        <v>0</v>
      </c>
      <c r="AN381" s="4">
        <f t="shared" si="43"/>
        <v>0</v>
      </c>
      <c r="AO381" s="3"/>
      <c r="AP381">
        <v>0</v>
      </c>
      <c r="AR381" t="s">
        <v>11</v>
      </c>
      <c r="AT381" s="2" t="s">
        <v>10</v>
      </c>
      <c r="AU381" s="1">
        <f t="shared" si="44"/>
        <v>0.34569285390139076</v>
      </c>
      <c r="AV381" s="1">
        <f t="shared" si="45"/>
        <v>0.24692346707242199</v>
      </c>
      <c r="AW381" s="1">
        <f t="shared" si="46"/>
        <v>0.1481540802434532</v>
      </c>
    </row>
    <row r="382" spans="1:49" x14ac:dyDescent="0.2">
      <c r="A382">
        <v>380</v>
      </c>
      <c r="B382" t="s">
        <v>28404</v>
      </c>
      <c r="C382" t="s">
        <v>28403</v>
      </c>
      <c r="F382" t="s">
        <v>28402</v>
      </c>
      <c r="G382" t="s">
        <v>2</v>
      </c>
      <c r="H382" t="s">
        <v>1</v>
      </c>
      <c r="I382" t="s">
        <v>2565</v>
      </c>
      <c r="J382" t="s">
        <v>28401</v>
      </c>
      <c r="K382" t="s">
        <v>28400</v>
      </c>
      <c r="L382" t="s">
        <v>28399</v>
      </c>
      <c r="M382" t="s">
        <v>5</v>
      </c>
      <c r="N382">
        <v>2</v>
      </c>
      <c r="O382" t="s">
        <v>28398</v>
      </c>
      <c r="P382" t="s">
        <v>28397</v>
      </c>
      <c r="Q382" t="s">
        <v>28396</v>
      </c>
      <c r="R382" s="8">
        <v>41609</v>
      </c>
      <c r="S382" s="9">
        <f t="shared" si="40"/>
        <v>2013</v>
      </c>
      <c r="T382" s="9">
        <v>2013</v>
      </c>
      <c r="U382" s="9">
        <f t="shared" si="41"/>
        <v>9</v>
      </c>
      <c r="V382" s="8">
        <v>41609</v>
      </c>
      <c r="W382" t="s">
        <v>2686</v>
      </c>
      <c r="X382" s="2">
        <v>0.185</v>
      </c>
      <c r="Y382" s="7">
        <f t="shared" si="47"/>
        <v>4.9384693414484399E-3</v>
      </c>
      <c r="AA382">
        <v>17962021</v>
      </c>
      <c r="AB382">
        <v>21100230800</v>
      </c>
      <c r="AD382" t="s">
        <v>0</v>
      </c>
      <c r="AE382">
        <v>8</v>
      </c>
      <c r="AF382">
        <v>12</v>
      </c>
      <c r="AH382" t="s">
        <v>28395</v>
      </c>
      <c r="AI382" t="s">
        <v>28394</v>
      </c>
      <c r="AJ382" t="s">
        <v>28393</v>
      </c>
      <c r="AK382" t="s">
        <v>28392</v>
      </c>
      <c r="AL382">
        <v>10</v>
      </c>
      <c r="AM382" s="5">
        <f t="shared" si="42"/>
        <v>1.1111111111111112</v>
      </c>
      <c r="AN382" s="4">
        <f t="shared" si="43"/>
        <v>1.6828642349278472E-3</v>
      </c>
      <c r="AO382" s="3"/>
      <c r="AP382">
        <v>0</v>
      </c>
      <c r="AR382" t="s">
        <v>11</v>
      </c>
      <c r="AT382" s="2" t="s">
        <v>10</v>
      </c>
      <c r="AU382" s="1">
        <f t="shared" si="44"/>
        <v>0.39617878094922621</v>
      </c>
      <c r="AV382" s="1">
        <f t="shared" si="45"/>
        <v>0.33106667881881435</v>
      </c>
      <c r="AW382" s="1">
        <f t="shared" si="46"/>
        <v>0.2659545766884025</v>
      </c>
    </row>
    <row r="383" spans="1:49" x14ac:dyDescent="0.2">
      <c r="A383">
        <v>381</v>
      </c>
      <c r="B383" t="s">
        <v>28391</v>
      </c>
      <c r="C383" t="s">
        <v>28390</v>
      </c>
      <c r="F383" t="s">
        <v>28389</v>
      </c>
      <c r="G383" t="s">
        <v>2</v>
      </c>
      <c r="H383" t="s">
        <v>1</v>
      </c>
      <c r="I383" t="s">
        <v>1179</v>
      </c>
      <c r="J383">
        <v>60001558</v>
      </c>
      <c r="K383" t="s">
        <v>1026</v>
      </c>
      <c r="L383" t="s">
        <v>821</v>
      </c>
      <c r="M383" t="s">
        <v>313</v>
      </c>
      <c r="N383">
        <v>4</v>
      </c>
      <c r="O383" t="s">
        <v>28388</v>
      </c>
      <c r="P383" t="s">
        <v>28387</v>
      </c>
      <c r="Q383" t="s">
        <v>2847</v>
      </c>
      <c r="R383" s="8">
        <v>41609</v>
      </c>
      <c r="S383" s="9">
        <f t="shared" si="40"/>
        <v>2013</v>
      </c>
      <c r="T383" s="9">
        <v>2013</v>
      </c>
      <c r="U383" s="9">
        <f t="shared" si="41"/>
        <v>9</v>
      </c>
      <c r="V383" s="8">
        <v>41609</v>
      </c>
      <c r="W383" t="s">
        <v>2073</v>
      </c>
      <c r="X383" s="2">
        <v>0.29499999999999998</v>
      </c>
      <c r="Y383" s="7">
        <f t="shared" si="47"/>
        <v>7.8748565174448087E-3</v>
      </c>
      <c r="AA383">
        <v>12256463</v>
      </c>
      <c r="AB383">
        <v>24783</v>
      </c>
      <c r="AC383">
        <v>22337326</v>
      </c>
      <c r="AD383" t="s">
        <v>0</v>
      </c>
      <c r="AE383">
        <v>35</v>
      </c>
      <c r="AF383">
        <v>6</v>
      </c>
      <c r="AH383" t="s">
        <v>28386</v>
      </c>
      <c r="AI383" t="s">
        <v>28385</v>
      </c>
      <c r="AJ383" t="s">
        <v>28384</v>
      </c>
      <c r="AK383" t="s">
        <v>28383</v>
      </c>
      <c r="AL383">
        <v>5</v>
      </c>
      <c r="AM383" s="5">
        <f t="shared" si="42"/>
        <v>0.55555555555555558</v>
      </c>
      <c r="AN383" s="4">
        <f t="shared" si="43"/>
        <v>8.414321174639236E-4</v>
      </c>
      <c r="AO383" s="3"/>
      <c r="AP383">
        <v>1</v>
      </c>
      <c r="AR383" t="s">
        <v>11</v>
      </c>
      <c r="AT383" s="2">
        <v>1.347</v>
      </c>
      <c r="AU383" s="1">
        <f t="shared" si="44"/>
        <v>0.57648291974505428</v>
      </c>
      <c r="AV383" s="1">
        <f t="shared" si="45"/>
        <v>0.4358144317454366</v>
      </c>
      <c r="AW383" s="1">
        <f t="shared" si="46"/>
        <v>0.29514594374581893</v>
      </c>
    </row>
    <row r="384" spans="1:49" x14ac:dyDescent="0.2">
      <c r="A384">
        <v>382</v>
      </c>
      <c r="B384" t="s">
        <v>28382</v>
      </c>
      <c r="C384" t="s">
        <v>28381</v>
      </c>
      <c r="F384" t="s">
        <v>28380</v>
      </c>
      <c r="G384" t="s">
        <v>2</v>
      </c>
      <c r="H384" t="s">
        <v>1</v>
      </c>
      <c r="I384" t="s">
        <v>28379</v>
      </c>
      <c r="J384">
        <v>60003933</v>
      </c>
      <c r="K384" t="s">
        <v>28378</v>
      </c>
      <c r="L384" t="s">
        <v>28377</v>
      </c>
      <c r="M384" t="s">
        <v>1315</v>
      </c>
      <c r="N384">
        <v>2</v>
      </c>
      <c r="O384" t="s">
        <v>28376</v>
      </c>
      <c r="P384" t="s">
        <v>28375</v>
      </c>
      <c r="Q384" t="s">
        <v>28374</v>
      </c>
      <c r="R384" s="8">
        <v>41609</v>
      </c>
      <c r="S384" s="9">
        <f t="shared" si="40"/>
        <v>2013</v>
      </c>
      <c r="T384" s="9">
        <v>2013</v>
      </c>
      <c r="U384" s="9">
        <f t="shared" si="41"/>
        <v>9</v>
      </c>
      <c r="V384" s="8">
        <v>41609</v>
      </c>
      <c r="W384" t="s">
        <v>28373</v>
      </c>
      <c r="X384" s="2">
        <v>0.29799999999999999</v>
      </c>
      <c r="Y384" s="7">
        <f t="shared" si="47"/>
        <v>7.9549398040628921E-3</v>
      </c>
      <c r="AA384">
        <v>13887890</v>
      </c>
      <c r="AB384">
        <v>19500157114</v>
      </c>
      <c r="AC384">
        <v>21596719</v>
      </c>
      <c r="AD384" t="s">
        <v>0</v>
      </c>
      <c r="AE384">
        <v>16</v>
      </c>
      <c r="AF384">
        <v>4</v>
      </c>
      <c r="AH384" t="s">
        <v>23691</v>
      </c>
      <c r="AI384" t="s">
        <v>28372</v>
      </c>
      <c r="AJ384" t="s">
        <v>28371</v>
      </c>
      <c r="AK384" t="s">
        <v>28370</v>
      </c>
      <c r="AL384">
        <v>2</v>
      </c>
      <c r="AM384" s="5">
        <f t="shared" si="42"/>
        <v>0.22222222222222221</v>
      </c>
      <c r="AN384" s="4">
        <f t="shared" si="43"/>
        <v>3.365728469855694E-4</v>
      </c>
      <c r="AO384" s="3"/>
      <c r="AP384">
        <v>0</v>
      </c>
      <c r="AQ384" t="s">
        <v>26559</v>
      </c>
      <c r="AR384" t="s">
        <v>28369</v>
      </c>
      <c r="AS384" t="s">
        <v>26558</v>
      </c>
      <c r="AT384" s="2">
        <v>0.70699999999999996</v>
      </c>
      <c r="AU384" s="1">
        <f t="shared" si="44"/>
        <v>0.56694297169396957</v>
      </c>
      <c r="AV384" s="1">
        <f t="shared" si="45"/>
        <v>0.41457563255242302</v>
      </c>
      <c r="AW384" s="1">
        <f t="shared" si="46"/>
        <v>0.26220829341087659</v>
      </c>
    </row>
    <row r="385" spans="1:49" x14ac:dyDescent="0.2">
      <c r="A385">
        <v>383</v>
      </c>
      <c r="B385" t="s">
        <v>28368</v>
      </c>
      <c r="C385" t="s">
        <v>28367</v>
      </c>
      <c r="F385" t="s">
        <v>28366</v>
      </c>
      <c r="G385" t="s">
        <v>2</v>
      </c>
      <c r="H385" t="s">
        <v>1</v>
      </c>
      <c r="I385" t="s">
        <v>2381</v>
      </c>
      <c r="J385">
        <v>60072431</v>
      </c>
      <c r="K385" t="s">
        <v>2380</v>
      </c>
      <c r="L385" t="s">
        <v>2061</v>
      </c>
      <c r="M385" t="s">
        <v>131</v>
      </c>
      <c r="N385">
        <v>2</v>
      </c>
      <c r="O385" t="s">
        <v>2379</v>
      </c>
      <c r="P385" t="s">
        <v>2378</v>
      </c>
      <c r="Q385" t="s">
        <v>2377</v>
      </c>
      <c r="R385" s="8">
        <v>41609</v>
      </c>
      <c r="S385" s="9">
        <f t="shared" si="40"/>
        <v>2013</v>
      </c>
      <c r="T385" s="9">
        <v>2013</v>
      </c>
      <c r="U385" s="9">
        <f t="shared" si="41"/>
        <v>9</v>
      </c>
      <c r="V385" s="8">
        <v>2013</v>
      </c>
      <c r="W385" t="s">
        <v>1340</v>
      </c>
      <c r="X385" s="2">
        <v>0.55500000000000005</v>
      </c>
      <c r="Y385" s="7">
        <f t="shared" si="47"/>
        <v>1.4815408024345321E-2</v>
      </c>
      <c r="AA385">
        <v>17518725</v>
      </c>
      <c r="AB385">
        <v>6100153023</v>
      </c>
      <c r="AC385">
        <v>17518733</v>
      </c>
      <c r="AD385" t="s">
        <v>0</v>
      </c>
      <c r="AE385">
        <v>7</v>
      </c>
      <c r="AF385">
        <v>2</v>
      </c>
      <c r="AH385" t="s">
        <v>28365</v>
      </c>
      <c r="AI385" t="s">
        <v>28364</v>
      </c>
      <c r="AK385" t="s">
        <v>28363</v>
      </c>
      <c r="AL385">
        <v>26</v>
      </c>
      <c r="AM385" s="5">
        <f t="shared" si="42"/>
        <v>2.8888888888888888</v>
      </c>
      <c r="AN385" s="4">
        <f t="shared" si="43"/>
        <v>4.3754470108124024E-3</v>
      </c>
      <c r="AO385" s="3"/>
      <c r="AP385">
        <v>0</v>
      </c>
      <c r="AR385" t="s">
        <v>11</v>
      </c>
      <c r="AT385" s="2" t="s">
        <v>10</v>
      </c>
      <c r="AU385" s="1">
        <f t="shared" si="44"/>
        <v>1.1683419720285444</v>
      </c>
      <c r="AV385" s="1">
        <f t="shared" si="45"/>
        <v>0.95954275175788617</v>
      </c>
      <c r="AW385" s="1">
        <f t="shared" si="46"/>
        <v>0.75074353148722772</v>
      </c>
    </row>
    <row r="386" spans="1:49" x14ac:dyDescent="0.2">
      <c r="A386">
        <v>384</v>
      </c>
      <c r="B386" t="s">
        <v>28362</v>
      </c>
      <c r="C386" t="s">
        <v>28361</v>
      </c>
      <c r="F386" t="s">
        <v>28360</v>
      </c>
      <c r="G386" t="s">
        <v>2</v>
      </c>
      <c r="H386" t="s">
        <v>1</v>
      </c>
      <c r="I386" t="s">
        <v>28359</v>
      </c>
      <c r="J386">
        <v>60029738</v>
      </c>
      <c r="K386" t="s">
        <v>333</v>
      </c>
      <c r="L386" t="s">
        <v>332</v>
      </c>
      <c r="M386" t="s">
        <v>331</v>
      </c>
      <c r="N386">
        <v>2</v>
      </c>
      <c r="O386" t="s">
        <v>28358</v>
      </c>
      <c r="P386" t="s">
        <v>28357</v>
      </c>
      <c r="Q386" t="s">
        <v>1861</v>
      </c>
      <c r="R386" s="8">
        <v>41609</v>
      </c>
      <c r="S386" s="9">
        <f t="shared" ref="S386:S449" si="48">YEAR(R386)</f>
        <v>2013</v>
      </c>
      <c r="T386" s="9">
        <v>2013</v>
      </c>
      <c r="U386" s="9">
        <f t="shared" ref="U386:U449" si="49">2022-T386</f>
        <v>9</v>
      </c>
      <c r="V386" s="8">
        <v>2013</v>
      </c>
      <c r="W386" t="s">
        <v>1340</v>
      </c>
      <c r="X386" s="2">
        <v>0.55500000000000005</v>
      </c>
      <c r="Y386" s="7">
        <f t="shared" si="47"/>
        <v>1.4815408024345321E-2</v>
      </c>
      <c r="AA386">
        <v>17518725</v>
      </c>
      <c r="AB386">
        <v>6100153023</v>
      </c>
      <c r="AC386">
        <v>17518733</v>
      </c>
      <c r="AD386" t="s">
        <v>0</v>
      </c>
      <c r="AE386">
        <v>7</v>
      </c>
      <c r="AF386">
        <v>2</v>
      </c>
      <c r="AH386" t="s">
        <v>28356</v>
      </c>
      <c r="AI386" t="s">
        <v>28355</v>
      </c>
      <c r="AK386" t="s">
        <v>28354</v>
      </c>
      <c r="AL386">
        <v>43</v>
      </c>
      <c r="AM386" s="5">
        <f t="shared" ref="AM386:AM449" si="50">AL386/U386</f>
        <v>4.7777777777777777</v>
      </c>
      <c r="AN386" s="4">
        <f t="shared" ref="AN386:AN449" si="51">(AM386-$AO$4)/($AO$3-$AO$4)</f>
        <v>7.2363162101897428E-3</v>
      </c>
      <c r="AO386" s="3"/>
      <c r="AP386">
        <v>0</v>
      </c>
      <c r="AQ386" t="s">
        <v>263</v>
      </c>
      <c r="AR386" t="s">
        <v>28314</v>
      </c>
      <c r="AS386" t="s">
        <v>262</v>
      </c>
      <c r="AT386" s="2" t="s">
        <v>10</v>
      </c>
      <c r="AU386" s="1">
        <f t="shared" ref="AU386:AU449" si="52">(Y386*0.7+AN386*0.3)*100</f>
        <v>1.2541680480098647</v>
      </c>
      <c r="AV386" s="1">
        <f t="shared" ref="AV386:AV449" si="53">(Y386*0.5+AN386*0.5)*100</f>
        <v>1.1025862117267531</v>
      </c>
      <c r="AW386" s="1">
        <f t="shared" ref="AW386:AW449" si="54">(Y386*0.3+AN386*0.7)*100</f>
        <v>0.95100437544364158</v>
      </c>
    </row>
    <row r="387" spans="1:49" x14ac:dyDescent="0.2">
      <c r="A387">
        <v>385</v>
      </c>
      <c r="B387" t="s">
        <v>28353</v>
      </c>
      <c r="C387" t="s">
        <v>28352</v>
      </c>
      <c r="F387" t="s">
        <v>28351</v>
      </c>
      <c r="G387" t="s">
        <v>2</v>
      </c>
      <c r="H387" t="s">
        <v>1</v>
      </c>
      <c r="I387" t="s">
        <v>855</v>
      </c>
      <c r="J387">
        <v>60031004</v>
      </c>
      <c r="K387" t="s">
        <v>356</v>
      </c>
      <c r="L387" t="s">
        <v>355</v>
      </c>
      <c r="M387" t="s">
        <v>354</v>
      </c>
      <c r="N387">
        <v>1</v>
      </c>
      <c r="O387" t="s">
        <v>28350</v>
      </c>
      <c r="P387">
        <v>13404674100</v>
      </c>
      <c r="Q387">
        <v>60031004</v>
      </c>
      <c r="R387" s="8">
        <v>41609</v>
      </c>
      <c r="S387" s="9">
        <f t="shared" si="48"/>
        <v>2013</v>
      </c>
      <c r="T387" s="9">
        <v>2013</v>
      </c>
      <c r="U387" s="9">
        <f t="shared" si="49"/>
        <v>9</v>
      </c>
      <c r="V387" s="8">
        <v>2013</v>
      </c>
      <c r="W387" t="s">
        <v>1340</v>
      </c>
      <c r="X387" s="2">
        <v>0.55500000000000005</v>
      </c>
      <c r="Y387" s="7">
        <f t="shared" ref="Y387:Y450" si="55">(X387-$Z$3)/($Z$2-$Z$3)</f>
        <v>1.4815408024345321E-2</v>
      </c>
      <c r="AA387">
        <v>17518725</v>
      </c>
      <c r="AB387">
        <v>6100153023</v>
      </c>
      <c r="AC387">
        <v>17518733</v>
      </c>
      <c r="AD387" t="s">
        <v>0</v>
      </c>
      <c r="AE387">
        <v>7</v>
      </c>
      <c r="AF387">
        <v>3</v>
      </c>
      <c r="AH387" t="s">
        <v>28349</v>
      </c>
      <c r="AI387" t="s">
        <v>28348</v>
      </c>
      <c r="AK387" t="s">
        <v>28347</v>
      </c>
      <c r="AL387">
        <v>3</v>
      </c>
      <c r="AM387" s="5">
        <f t="shared" si="50"/>
        <v>0.33333333333333331</v>
      </c>
      <c r="AN387" s="4">
        <f t="shared" si="51"/>
        <v>5.048592704783541E-4</v>
      </c>
      <c r="AO387" s="3"/>
      <c r="AP387">
        <v>0</v>
      </c>
      <c r="AR387" t="s">
        <v>11</v>
      </c>
      <c r="AT387" s="2" t="s">
        <v>10</v>
      </c>
      <c r="AU387" s="1">
        <f t="shared" si="52"/>
        <v>1.0522243398185229</v>
      </c>
      <c r="AV387" s="1">
        <f t="shared" si="53"/>
        <v>0.76601336474118376</v>
      </c>
      <c r="AW387" s="1">
        <f t="shared" si="54"/>
        <v>0.47980238966384436</v>
      </c>
    </row>
    <row r="388" spans="1:49" x14ac:dyDescent="0.2">
      <c r="A388">
        <v>386</v>
      </c>
      <c r="B388" t="s">
        <v>28346</v>
      </c>
      <c r="C388" t="s">
        <v>28345</v>
      </c>
      <c r="F388" t="s">
        <v>28344</v>
      </c>
      <c r="G388" t="s">
        <v>2</v>
      </c>
      <c r="H388" t="s">
        <v>1</v>
      </c>
      <c r="I388" t="s">
        <v>471</v>
      </c>
      <c r="J388" t="s">
        <v>28343</v>
      </c>
      <c r="K388" t="s">
        <v>984</v>
      </c>
      <c r="L388" t="s">
        <v>983</v>
      </c>
      <c r="M388" t="s">
        <v>139</v>
      </c>
      <c r="N388">
        <v>4</v>
      </c>
      <c r="O388" t="s">
        <v>28342</v>
      </c>
      <c r="P388" t="s">
        <v>28341</v>
      </c>
      <c r="Q388" t="s">
        <v>28340</v>
      </c>
      <c r="R388" s="8">
        <v>41609</v>
      </c>
      <c r="S388" s="9">
        <f t="shared" si="48"/>
        <v>2013</v>
      </c>
      <c r="T388" s="9">
        <v>2013</v>
      </c>
      <c r="U388" s="9">
        <f t="shared" si="49"/>
        <v>9</v>
      </c>
      <c r="V388" s="8">
        <v>2013</v>
      </c>
      <c r="W388" t="s">
        <v>1340</v>
      </c>
      <c r="X388" s="2">
        <v>0.55500000000000005</v>
      </c>
      <c r="Y388" s="7">
        <f t="shared" si="55"/>
        <v>1.4815408024345321E-2</v>
      </c>
      <c r="AA388">
        <v>17518725</v>
      </c>
      <c r="AB388">
        <v>6100153023</v>
      </c>
      <c r="AC388">
        <v>17518733</v>
      </c>
      <c r="AD388" t="s">
        <v>0</v>
      </c>
      <c r="AE388">
        <v>7</v>
      </c>
      <c r="AF388">
        <v>4</v>
      </c>
      <c r="AH388" t="s">
        <v>28339</v>
      </c>
      <c r="AI388" t="s">
        <v>28338</v>
      </c>
      <c r="AK388" t="s">
        <v>28337</v>
      </c>
      <c r="AL388">
        <v>8</v>
      </c>
      <c r="AM388" s="5">
        <f t="shared" si="50"/>
        <v>0.88888888888888884</v>
      </c>
      <c r="AN388" s="4">
        <f t="shared" si="51"/>
        <v>1.3462913879422776E-3</v>
      </c>
      <c r="AO388" s="3"/>
      <c r="AP388">
        <v>0</v>
      </c>
      <c r="AQ388" t="s">
        <v>65</v>
      </c>
      <c r="AR388">
        <v>60871061</v>
      </c>
      <c r="AS388" t="s">
        <v>64</v>
      </c>
      <c r="AT388" s="2" t="s">
        <v>10</v>
      </c>
      <c r="AU388" s="1">
        <f t="shared" si="52"/>
        <v>1.0774673033424407</v>
      </c>
      <c r="AV388" s="1">
        <f t="shared" si="53"/>
        <v>0.80808497061437989</v>
      </c>
      <c r="AW388" s="1">
        <f t="shared" si="54"/>
        <v>0.538702637886319</v>
      </c>
    </row>
    <row r="389" spans="1:49" x14ac:dyDescent="0.2">
      <c r="A389">
        <v>387</v>
      </c>
      <c r="B389" t="s">
        <v>28336</v>
      </c>
      <c r="C389" t="s">
        <v>28335</v>
      </c>
      <c r="F389" t="s">
        <v>28334</v>
      </c>
      <c r="G389" t="s">
        <v>2</v>
      </c>
      <c r="H389" t="s">
        <v>1</v>
      </c>
      <c r="I389" t="s">
        <v>28333</v>
      </c>
      <c r="J389" t="s">
        <v>28332</v>
      </c>
      <c r="K389" t="s">
        <v>28331</v>
      </c>
      <c r="L389" t="s">
        <v>28330</v>
      </c>
      <c r="M389" t="s">
        <v>62</v>
      </c>
      <c r="N389">
        <v>3</v>
      </c>
      <c r="O389" t="s">
        <v>28329</v>
      </c>
      <c r="P389" t="s">
        <v>28328</v>
      </c>
      <c r="Q389" t="s">
        <v>28327</v>
      </c>
      <c r="R389" s="8">
        <v>41609</v>
      </c>
      <c r="S389" s="9">
        <f t="shared" si="48"/>
        <v>2013</v>
      </c>
      <c r="T389" s="9">
        <v>2013</v>
      </c>
      <c r="U389" s="9">
        <f t="shared" si="49"/>
        <v>9</v>
      </c>
      <c r="V389" s="8">
        <v>2013</v>
      </c>
      <c r="W389" t="s">
        <v>1340</v>
      </c>
      <c r="X389" s="2">
        <v>0.55500000000000005</v>
      </c>
      <c r="Y389" s="7">
        <f t="shared" si="55"/>
        <v>1.4815408024345321E-2</v>
      </c>
      <c r="AA389">
        <v>17518725</v>
      </c>
      <c r="AB389">
        <v>6100153023</v>
      </c>
      <c r="AC389">
        <v>17518733</v>
      </c>
      <c r="AD389" t="s">
        <v>0</v>
      </c>
      <c r="AE389">
        <v>7</v>
      </c>
      <c r="AF389">
        <v>4</v>
      </c>
      <c r="AH389" t="s">
        <v>28326</v>
      </c>
      <c r="AI389" t="s">
        <v>28325</v>
      </c>
      <c r="AK389" t="s">
        <v>28324</v>
      </c>
      <c r="AL389">
        <v>73</v>
      </c>
      <c r="AM389" s="5">
        <f t="shared" si="50"/>
        <v>8.1111111111111107</v>
      </c>
      <c r="AN389" s="4">
        <f t="shared" si="51"/>
        <v>1.2284908914973284E-2</v>
      </c>
      <c r="AO389" s="3"/>
      <c r="AP389">
        <v>0</v>
      </c>
      <c r="AR389" t="s">
        <v>11</v>
      </c>
      <c r="AT389" s="2" t="s">
        <v>10</v>
      </c>
      <c r="AU389" s="1">
        <f t="shared" si="52"/>
        <v>1.405625829153371</v>
      </c>
      <c r="AV389" s="1">
        <f t="shared" si="53"/>
        <v>1.3550158469659301</v>
      </c>
      <c r="AW389" s="1">
        <f t="shared" si="54"/>
        <v>1.3044058647784895</v>
      </c>
    </row>
    <row r="390" spans="1:49" x14ac:dyDescent="0.2">
      <c r="A390">
        <v>388</v>
      </c>
      <c r="B390" t="s">
        <v>28323</v>
      </c>
      <c r="C390" t="s">
        <v>28322</v>
      </c>
      <c r="F390" t="s">
        <v>28321</v>
      </c>
      <c r="G390" t="s">
        <v>2</v>
      </c>
      <c r="H390" t="s">
        <v>1</v>
      </c>
      <c r="I390" t="s">
        <v>28320</v>
      </c>
      <c r="J390">
        <v>60029738</v>
      </c>
      <c r="K390" t="s">
        <v>333</v>
      </c>
      <c r="L390" t="s">
        <v>332</v>
      </c>
      <c r="M390" t="s">
        <v>331</v>
      </c>
      <c r="N390">
        <v>2</v>
      </c>
      <c r="O390" t="s">
        <v>28319</v>
      </c>
      <c r="P390" t="s">
        <v>28318</v>
      </c>
      <c r="Q390" t="s">
        <v>1861</v>
      </c>
      <c r="R390" s="8">
        <v>41609</v>
      </c>
      <c r="S390" s="9">
        <f t="shared" si="48"/>
        <v>2013</v>
      </c>
      <c r="T390" s="9">
        <v>2013</v>
      </c>
      <c r="U390" s="9">
        <f t="shared" si="49"/>
        <v>9</v>
      </c>
      <c r="V390" s="8">
        <v>2013</v>
      </c>
      <c r="W390" t="s">
        <v>1340</v>
      </c>
      <c r="X390" s="2">
        <v>0.55500000000000005</v>
      </c>
      <c r="Y390" s="7">
        <f t="shared" si="55"/>
        <v>1.4815408024345321E-2</v>
      </c>
      <c r="AA390">
        <v>17518725</v>
      </c>
      <c r="AB390">
        <v>6100153023</v>
      </c>
      <c r="AC390">
        <v>17518733</v>
      </c>
      <c r="AD390" t="s">
        <v>0</v>
      </c>
      <c r="AE390">
        <v>7</v>
      </c>
      <c r="AF390">
        <v>6</v>
      </c>
      <c r="AH390" t="s">
        <v>28317</v>
      </c>
      <c r="AI390" t="s">
        <v>28316</v>
      </c>
      <c r="AK390" t="s">
        <v>28315</v>
      </c>
      <c r="AL390">
        <v>12</v>
      </c>
      <c r="AM390" s="5">
        <f t="shared" si="50"/>
        <v>1.3333333333333333</v>
      </c>
      <c r="AN390" s="4">
        <f t="shared" si="51"/>
        <v>2.0194370819134164E-3</v>
      </c>
      <c r="AO390" s="3"/>
      <c r="AP390">
        <v>0</v>
      </c>
      <c r="AQ390" t="s">
        <v>263</v>
      </c>
      <c r="AR390" t="s">
        <v>28314</v>
      </c>
      <c r="AS390" t="s">
        <v>262</v>
      </c>
      <c r="AT390" s="2" t="s">
        <v>10</v>
      </c>
      <c r="AU390" s="1">
        <f t="shared" si="52"/>
        <v>1.0976616741615748</v>
      </c>
      <c r="AV390" s="1">
        <f t="shared" si="53"/>
        <v>0.841742255312937</v>
      </c>
      <c r="AW390" s="1">
        <f t="shared" si="54"/>
        <v>0.58582283646429878</v>
      </c>
    </row>
    <row r="391" spans="1:49" x14ac:dyDescent="0.2">
      <c r="A391">
        <v>389</v>
      </c>
      <c r="B391" t="s">
        <v>28313</v>
      </c>
      <c r="C391" t="s">
        <v>28312</v>
      </c>
      <c r="F391" t="s">
        <v>28311</v>
      </c>
      <c r="G391" t="s">
        <v>2</v>
      </c>
      <c r="H391" t="s">
        <v>1</v>
      </c>
      <c r="I391" t="s">
        <v>2812</v>
      </c>
      <c r="J391">
        <v>60017161</v>
      </c>
      <c r="K391" t="s">
        <v>1765</v>
      </c>
      <c r="L391" t="s">
        <v>284</v>
      </c>
      <c r="M391" t="s">
        <v>283</v>
      </c>
      <c r="N391">
        <v>3</v>
      </c>
      <c r="O391" t="s">
        <v>28310</v>
      </c>
      <c r="P391" t="s">
        <v>28309</v>
      </c>
      <c r="Q391" t="s">
        <v>2811</v>
      </c>
      <c r="R391" s="8">
        <v>41609</v>
      </c>
      <c r="S391" s="9">
        <f t="shared" si="48"/>
        <v>2013</v>
      </c>
      <c r="T391" s="9">
        <v>2013</v>
      </c>
      <c r="U391" s="9">
        <f t="shared" si="49"/>
        <v>9</v>
      </c>
      <c r="V391" s="8">
        <v>2013</v>
      </c>
      <c r="W391" t="s">
        <v>1340</v>
      </c>
      <c r="X391" s="2">
        <v>0.55500000000000005</v>
      </c>
      <c r="Y391" s="7">
        <f t="shared" si="55"/>
        <v>1.4815408024345321E-2</v>
      </c>
      <c r="AA391">
        <v>17518725</v>
      </c>
      <c r="AB391">
        <v>6100153023</v>
      </c>
      <c r="AC391">
        <v>17518733</v>
      </c>
      <c r="AD391" t="s">
        <v>0</v>
      </c>
      <c r="AE391">
        <v>7</v>
      </c>
      <c r="AF391">
        <v>4</v>
      </c>
      <c r="AH391" t="s">
        <v>2645</v>
      </c>
      <c r="AI391" t="s">
        <v>28308</v>
      </c>
      <c r="AK391" t="s">
        <v>28307</v>
      </c>
      <c r="AL391">
        <v>26</v>
      </c>
      <c r="AM391" s="5">
        <f t="shared" si="50"/>
        <v>2.8888888888888888</v>
      </c>
      <c r="AN391" s="4">
        <f t="shared" si="51"/>
        <v>4.3754470108124024E-3</v>
      </c>
      <c r="AO391" s="3"/>
      <c r="AP391">
        <v>0</v>
      </c>
      <c r="AR391" t="s">
        <v>11</v>
      </c>
      <c r="AT391" s="2" t="s">
        <v>10</v>
      </c>
      <c r="AU391" s="1">
        <f t="shared" si="52"/>
        <v>1.1683419720285444</v>
      </c>
      <c r="AV391" s="1">
        <f t="shared" si="53"/>
        <v>0.95954275175788617</v>
      </c>
      <c r="AW391" s="1">
        <f t="shared" si="54"/>
        <v>0.75074353148722772</v>
      </c>
    </row>
    <row r="392" spans="1:49" x14ac:dyDescent="0.2">
      <c r="A392">
        <v>390</v>
      </c>
      <c r="B392" t="s">
        <v>28306</v>
      </c>
      <c r="C392" t="s">
        <v>28305</v>
      </c>
      <c r="F392" t="s">
        <v>28304</v>
      </c>
      <c r="G392" t="s">
        <v>2</v>
      </c>
      <c r="H392" t="s">
        <v>1</v>
      </c>
      <c r="I392" t="s">
        <v>26938</v>
      </c>
      <c r="J392">
        <v>60012060</v>
      </c>
      <c r="K392" t="s">
        <v>26937</v>
      </c>
      <c r="L392" t="s">
        <v>121</v>
      </c>
      <c r="M392" t="s">
        <v>120</v>
      </c>
      <c r="N392">
        <v>2</v>
      </c>
      <c r="O392" t="s">
        <v>28303</v>
      </c>
      <c r="P392" t="s">
        <v>28302</v>
      </c>
      <c r="Q392" t="s">
        <v>26934</v>
      </c>
      <c r="R392" s="8">
        <v>41609</v>
      </c>
      <c r="S392" s="9">
        <f t="shared" si="48"/>
        <v>2013</v>
      </c>
      <c r="T392" s="9">
        <v>2013</v>
      </c>
      <c r="U392" s="9">
        <f t="shared" si="49"/>
        <v>9</v>
      </c>
      <c r="V392" s="8">
        <v>2013</v>
      </c>
      <c r="W392" t="s">
        <v>28301</v>
      </c>
      <c r="X392" s="2">
        <v>0.68</v>
      </c>
      <c r="Y392" s="7">
        <f t="shared" si="55"/>
        <v>1.8152211633432103E-2</v>
      </c>
      <c r="AA392" t="s">
        <v>28300</v>
      </c>
      <c r="AB392">
        <v>20393</v>
      </c>
      <c r="AC392" t="s">
        <v>28299</v>
      </c>
      <c r="AD392" t="s">
        <v>0</v>
      </c>
      <c r="AE392">
        <v>44</v>
      </c>
      <c r="AF392">
        <v>2</v>
      </c>
      <c r="AH392" t="s">
        <v>28298</v>
      </c>
      <c r="AI392" t="s">
        <v>28297</v>
      </c>
      <c r="AJ392" t="s">
        <v>28296</v>
      </c>
      <c r="AK392" t="s">
        <v>28295</v>
      </c>
      <c r="AL392">
        <v>5</v>
      </c>
      <c r="AM392" s="5">
        <f t="shared" si="50"/>
        <v>0.55555555555555558</v>
      </c>
      <c r="AN392" s="4">
        <f t="shared" si="51"/>
        <v>8.414321174639236E-4</v>
      </c>
      <c r="AO392" s="3"/>
      <c r="AP392">
        <v>0</v>
      </c>
      <c r="AR392" t="s">
        <v>11</v>
      </c>
      <c r="AT392" s="2" t="s">
        <v>10</v>
      </c>
      <c r="AU392" s="1">
        <f t="shared" si="52"/>
        <v>1.2958977778641649</v>
      </c>
      <c r="AV392" s="1">
        <f t="shared" si="53"/>
        <v>0.94968218754480138</v>
      </c>
      <c r="AW392" s="1">
        <f t="shared" si="54"/>
        <v>0.60346659722543772</v>
      </c>
    </row>
    <row r="393" spans="1:49" x14ac:dyDescent="0.2">
      <c r="A393">
        <v>391</v>
      </c>
      <c r="B393" t="s">
        <v>28294</v>
      </c>
      <c r="C393" t="s">
        <v>28293</v>
      </c>
      <c r="F393" t="s">
        <v>28292</v>
      </c>
      <c r="G393" t="s">
        <v>2</v>
      </c>
      <c r="H393" t="s">
        <v>1</v>
      </c>
      <c r="I393" t="s">
        <v>28291</v>
      </c>
      <c r="J393" t="s">
        <v>28290</v>
      </c>
      <c r="K393" t="s">
        <v>28289</v>
      </c>
      <c r="L393" t="s">
        <v>28288</v>
      </c>
      <c r="M393" t="s">
        <v>28287</v>
      </c>
      <c r="N393">
        <v>4</v>
      </c>
      <c r="O393" t="s">
        <v>28286</v>
      </c>
      <c r="P393" t="s">
        <v>28285</v>
      </c>
      <c r="Q393" t="s">
        <v>28284</v>
      </c>
      <c r="R393" s="8">
        <v>41609</v>
      </c>
      <c r="S393" s="9">
        <f t="shared" si="48"/>
        <v>2013</v>
      </c>
      <c r="T393" s="9">
        <v>2013</v>
      </c>
      <c r="U393" s="9">
        <f t="shared" si="49"/>
        <v>9</v>
      </c>
      <c r="V393" s="8">
        <v>2013</v>
      </c>
      <c r="W393" t="s">
        <v>1340</v>
      </c>
      <c r="X393" s="2">
        <v>0.55500000000000005</v>
      </c>
      <c r="Y393" s="7">
        <f t="shared" si="55"/>
        <v>1.4815408024345321E-2</v>
      </c>
      <c r="AA393">
        <v>17518725</v>
      </c>
      <c r="AB393">
        <v>6100153023</v>
      </c>
      <c r="AC393">
        <v>17518733</v>
      </c>
      <c r="AD393" t="s">
        <v>0</v>
      </c>
      <c r="AE393">
        <v>7</v>
      </c>
      <c r="AF393">
        <v>3</v>
      </c>
      <c r="AH393" t="s">
        <v>1516</v>
      </c>
      <c r="AI393" t="s">
        <v>28283</v>
      </c>
      <c r="AK393" t="s">
        <v>28282</v>
      </c>
      <c r="AL393">
        <v>4</v>
      </c>
      <c r="AM393" s="5">
        <f t="shared" si="50"/>
        <v>0.44444444444444442</v>
      </c>
      <c r="AN393" s="4">
        <f t="shared" si="51"/>
        <v>6.7314569397113879E-4</v>
      </c>
      <c r="AO393" s="3"/>
      <c r="AP393">
        <v>0</v>
      </c>
      <c r="AQ393" t="s">
        <v>263</v>
      </c>
      <c r="AR393" t="s">
        <v>28281</v>
      </c>
      <c r="AS393" t="s">
        <v>262</v>
      </c>
      <c r="AT393" s="2" t="s">
        <v>10</v>
      </c>
      <c r="AU393" s="1">
        <f t="shared" si="52"/>
        <v>1.0572729325233066</v>
      </c>
      <c r="AV393" s="1">
        <f t="shared" si="53"/>
        <v>0.77442768591582301</v>
      </c>
      <c r="AW393" s="1">
        <f t="shared" si="54"/>
        <v>0.49158243930833934</v>
      </c>
    </row>
    <row r="394" spans="1:49" x14ac:dyDescent="0.2">
      <c r="A394">
        <v>392</v>
      </c>
      <c r="B394" t="s">
        <v>28280</v>
      </c>
      <c r="C394" t="s">
        <v>28279</v>
      </c>
      <c r="F394" t="s">
        <v>28278</v>
      </c>
      <c r="G394" t="s">
        <v>2</v>
      </c>
      <c r="H394" t="s">
        <v>1</v>
      </c>
      <c r="I394" t="s">
        <v>28277</v>
      </c>
      <c r="J394">
        <v>60030931</v>
      </c>
      <c r="K394" t="s">
        <v>177</v>
      </c>
      <c r="L394" t="s">
        <v>176</v>
      </c>
      <c r="M394" t="s">
        <v>23</v>
      </c>
      <c r="N394">
        <v>3</v>
      </c>
      <c r="O394" t="s">
        <v>28276</v>
      </c>
      <c r="P394" t="s">
        <v>28275</v>
      </c>
      <c r="Q394" t="s">
        <v>28274</v>
      </c>
      <c r="R394" s="8">
        <v>41609</v>
      </c>
      <c r="S394" s="9">
        <f t="shared" si="48"/>
        <v>2013</v>
      </c>
      <c r="T394" s="9">
        <v>2013</v>
      </c>
      <c r="U394" s="9">
        <f t="shared" si="49"/>
        <v>9</v>
      </c>
      <c r="V394" s="8">
        <v>41609</v>
      </c>
      <c r="W394" t="s">
        <v>1056</v>
      </c>
      <c r="X394" s="2">
        <v>0.77400000000000002</v>
      </c>
      <c r="Y394" s="7">
        <f t="shared" si="55"/>
        <v>2.0661487947465366E-2</v>
      </c>
      <c r="AA394">
        <v>7390572</v>
      </c>
      <c r="AB394">
        <v>13549</v>
      </c>
      <c r="AC394">
        <v>15200426</v>
      </c>
      <c r="AD394" t="s">
        <v>0</v>
      </c>
      <c r="AE394">
        <v>30</v>
      </c>
      <c r="AF394">
        <v>12</v>
      </c>
      <c r="AH394" t="s">
        <v>28273</v>
      </c>
      <c r="AI394" t="s">
        <v>28272</v>
      </c>
      <c r="AK394" t="s">
        <v>28271</v>
      </c>
      <c r="AL394">
        <v>21</v>
      </c>
      <c r="AM394" s="5">
        <f t="shared" si="50"/>
        <v>2.3333333333333335</v>
      </c>
      <c r="AN394" s="4">
        <f t="shared" si="51"/>
        <v>3.5340148933484792E-3</v>
      </c>
      <c r="AO394" s="3"/>
      <c r="AP394">
        <v>1</v>
      </c>
      <c r="AR394" t="s">
        <v>11</v>
      </c>
      <c r="AT394" s="2" t="s">
        <v>10</v>
      </c>
      <c r="AU394" s="1">
        <f t="shared" si="52"/>
        <v>1.5523246031230298</v>
      </c>
      <c r="AV394" s="1">
        <f t="shared" si="53"/>
        <v>1.2097751420406924</v>
      </c>
      <c r="AW394" s="1">
        <f t="shared" si="54"/>
        <v>0.86722568095835462</v>
      </c>
    </row>
    <row r="395" spans="1:49" x14ac:dyDescent="0.2">
      <c r="A395">
        <v>393</v>
      </c>
      <c r="B395" t="s">
        <v>28270</v>
      </c>
      <c r="C395" t="s">
        <v>28269</v>
      </c>
      <c r="F395" t="s">
        <v>28268</v>
      </c>
      <c r="G395" t="s">
        <v>2</v>
      </c>
      <c r="H395" t="s">
        <v>1</v>
      </c>
      <c r="I395" t="s">
        <v>28267</v>
      </c>
      <c r="J395">
        <v>60012954</v>
      </c>
      <c r="K395" t="s">
        <v>2120</v>
      </c>
      <c r="L395" t="s">
        <v>1126</v>
      </c>
      <c r="M395" t="s">
        <v>923</v>
      </c>
      <c r="N395">
        <v>5</v>
      </c>
      <c r="O395" t="s">
        <v>28266</v>
      </c>
      <c r="P395" t="s">
        <v>28265</v>
      </c>
      <c r="Q395" t="s">
        <v>2119</v>
      </c>
      <c r="R395" s="8">
        <v>41609</v>
      </c>
      <c r="S395" s="9">
        <f t="shared" si="48"/>
        <v>2013</v>
      </c>
      <c r="T395" s="9">
        <v>2013</v>
      </c>
      <c r="U395" s="9">
        <f t="shared" si="49"/>
        <v>9</v>
      </c>
      <c r="V395" s="8">
        <v>2013</v>
      </c>
      <c r="W395" t="s">
        <v>1340</v>
      </c>
      <c r="X395" s="2">
        <v>0.55500000000000005</v>
      </c>
      <c r="Y395" s="7">
        <f t="shared" si="55"/>
        <v>1.4815408024345321E-2</v>
      </c>
      <c r="AA395">
        <v>17518725</v>
      </c>
      <c r="AB395">
        <v>6100153023</v>
      </c>
      <c r="AC395">
        <v>17518733</v>
      </c>
      <c r="AD395" t="s">
        <v>0</v>
      </c>
      <c r="AE395">
        <v>7</v>
      </c>
      <c r="AF395">
        <v>3</v>
      </c>
      <c r="AH395" t="s">
        <v>104</v>
      </c>
      <c r="AI395" t="s">
        <v>28264</v>
      </c>
      <c r="AK395" t="s">
        <v>28263</v>
      </c>
      <c r="AL395">
        <v>9</v>
      </c>
      <c r="AM395" s="5">
        <f t="shared" si="50"/>
        <v>1</v>
      </c>
      <c r="AN395" s="4">
        <f t="shared" si="51"/>
        <v>1.5145778114350624E-3</v>
      </c>
      <c r="AO395" s="3"/>
      <c r="AP395">
        <v>0</v>
      </c>
      <c r="AR395" t="s">
        <v>11</v>
      </c>
      <c r="AT395" s="2" t="s">
        <v>10</v>
      </c>
      <c r="AU395" s="1">
        <f t="shared" si="52"/>
        <v>1.0825158960472243</v>
      </c>
      <c r="AV395" s="1">
        <f t="shared" si="53"/>
        <v>0.81649929178901925</v>
      </c>
      <c r="AW395" s="1">
        <f t="shared" si="54"/>
        <v>0.55048268753081397</v>
      </c>
    </row>
    <row r="396" spans="1:49" x14ac:dyDescent="0.2">
      <c r="A396">
        <v>394</v>
      </c>
      <c r="B396" t="s">
        <v>28262</v>
      </c>
      <c r="C396" t="s">
        <v>28261</v>
      </c>
      <c r="F396" t="s">
        <v>28260</v>
      </c>
      <c r="G396" t="s">
        <v>2</v>
      </c>
      <c r="H396" t="s">
        <v>1</v>
      </c>
      <c r="I396" t="s">
        <v>28259</v>
      </c>
      <c r="J396" t="s">
        <v>28258</v>
      </c>
      <c r="K396" t="s">
        <v>28257</v>
      </c>
      <c r="L396" t="s">
        <v>28256</v>
      </c>
      <c r="M396" t="s">
        <v>183</v>
      </c>
      <c r="N396">
        <v>3</v>
      </c>
      <c r="O396" t="s">
        <v>28255</v>
      </c>
      <c r="P396" t="s">
        <v>28254</v>
      </c>
      <c r="Q396" t="s">
        <v>28253</v>
      </c>
      <c r="R396" s="8">
        <v>41609</v>
      </c>
      <c r="S396" s="9">
        <f t="shared" si="48"/>
        <v>2013</v>
      </c>
      <c r="T396" s="9">
        <v>2013</v>
      </c>
      <c r="U396" s="9">
        <f t="shared" si="49"/>
        <v>9</v>
      </c>
      <c r="V396" s="8">
        <v>2013</v>
      </c>
      <c r="W396" t="s">
        <v>1340</v>
      </c>
      <c r="X396" s="2">
        <v>0.55500000000000005</v>
      </c>
      <c r="Y396" s="7">
        <f t="shared" si="55"/>
        <v>1.4815408024345321E-2</v>
      </c>
      <c r="AA396">
        <v>17518725</v>
      </c>
      <c r="AB396">
        <v>6100153023</v>
      </c>
      <c r="AC396">
        <v>17518733</v>
      </c>
      <c r="AD396" t="s">
        <v>0</v>
      </c>
      <c r="AE396">
        <v>7</v>
      </c>
      <c r="AF396">
        <v>2</v>
      </c>
      <c r="AH396" t="s">
        <v>1119</v>
      </c>
      <c r="AI396" t="s">
        <v>28252</v>
      </c>
      <c r="AK396" t="s">
        <v>28251</v>
      </c>
      <c r="AL396">
        <v>8</v>
      </c>
      <c r="AM396" s="5">
        <f t="shared" si="50"/>
        <v>0.88888888888888884</v>
      </c>
      <c r="AN396" s="4">
        <f t="shared" si="51"/>
        <v>1.3462913879422776E-3</v>
      </c>
      <c r="AO396" s="3"/>
      <c r="AP396">
        <v>0</v>
      </c>
      <c r="AQ396" t="s">
        <v>543</v>
      </c>
      <c r="AR396" t="s">
        <v>28250</v>
      </c>
      <c r="AS396" t="s">
        <v>542</v>
      </c>
      <c r="AT396" s="2" t="s">
        <v>10</v>
      </c>
      <c r="AU396" s="1">
        <f t="shared" si="52"/>
        <v>1.0774673033424407</v>
      </c>
      <c r="AV396" s="1">
        <f t="shared" si="53"/>
        <v>0.80808497061437989</v>
      </c>
      <c r="AW396" s="1">
        <f t="shared" si="54"/>
        <v>0.538702637886319</v>
      </c>
    </row>
    <row r="397" spans="1:49" x14ac:dyDescent="0.2">
      <c r="A397">
        <v>395</v>
      </c>
      <c r="B397" t="s">
        <v>28249</v>
      </c>
      <c r="C397" t="s">
        <v>28248</v>
      </c>
      <c r="F397" t="s">
        <v>28247</v>
      </c>
      <c r="G397" t="s">
        <v>2</v>
      </c>
      <c r="H397" t="s">
        <v>1</v>
      </c>
      <c r="I397" t="s">
        <v>2518</v>
      </c>
      <c r="J397">
        <v>60001800</v>
      </c>
      <c r="K397" t="s">
        <v>191</v>
      </c>
      <c r="L397" t="s">
        <v>190</v>
      </c>
      <c r="M397" t="s">
        <v>131</v>
      </c>
      <c r="N397">
        <v>2</v>
      </c>
      <c r="O397" t="s">
        <v>28246</v>
      </c>
      <c r="P397" t="s">
        <v>2517</v>
      </c>
      <c r="Q397" t="s">
        <v>189</v>
      </c>
      <c r="R397" s="8">
        <v>41609</v>
      </c>
      <c r="S397" s="9">
        <f t="shared" si="48"/>
        <v>2013</v>
      </c>
      <c r="T397" s="9">
        <v>2013</v>
      </c>
      <c r="U397" s="9">
        <f t="shared" si="49"/>
        <v>9</v>
      </c>
      <c r="V397" s="8">
        <v>2013</v>
      </c>
      <c r="W397" t="s">
        <v>1340</v>
      </c>
      <c r="X397" s="2">
        <v>0.55500000000000005</v>
      </c>
      <c r="Y397" s="7">
        <f t="shared" si="55"/>
        <v>1.4815408024345321E-2</v>
      </c>
      <c r="AA397">
        <v>17518725</v>
      </c>
      <c r="AB397">
        <v>6100153023</v>
      </c>
      <c r="AC397">
        <v>17518733</v>
      </c>
      <c r="AD397" t="s">
        <v>0</v>
      </c>
      <c r="AE397">
        <v>7</v>
      </c>
      <c r="AF397">
        <v>4</v>
      </c>
      <c r="AH397" t="s">
        <v>2415</v>
      </c>
      <c r="AI397" t="s">
        <v>28245</v>
      </c>
      <c r="AK397" t="s">
        <v>28244</v>
      </c>
      <c r="AL397">
        <v>16</v>
      </c>
      <c r="AM397" s="5">
        <f t="shared" si="50"/>
        <v>1.7777777777777777</v>
      </c>
      <c r="AN397" s="4">
        <f t="shared" si="51"/>
        <v>2.6925827758845552E-3</v>
      </c>
      <c r="AO397" s="3"/>
      <c r="AP397">
        <v>0</v>
      </c>
      <c r="AR397" t="s">
        <v>11</v>
      </c>
      <c r="AT397" s="2" t="s">
        <v>10</v>
      </c>
      <c r="AU397" s="1">
        <f t="shared" si="52"/>
        <v>1.1178560449807089</v>
      </c>
      <c r="AV397" s="1">
        <f t="shared" si="53"/>
        <v>0.87539954001149378</v>
      </c>
      <c r="AW397" s="1">
        <f t="shared" si="54"/>
        <v>0.63294303504227845</v>
      </c>
    </row>
    <row r="398" spans="1:49" x14ac:dyDescent="0.2">
      <c r="A398">
        <v>396</v>
      </c>
      <c r="B398" t="s">
        <v>28243</v>
      </c>
      <c r="C398" t="s">
        <v>28242</v>
      </c>
      <c r="F398" t="s">
        <v>28241</v>
      </c>
      <c r="G398" t="s">
        <v>2</v>
      </c>
      <c r="H398" t="s">
        <v>1</v>
      </c>
      <c r="I398" t="s">
        <v>1209</v>
      </c>
      <c r="J398">
        <v>60005465</v>
      </c>
      <c r="K398" t="s">
        <v>166</v>
      </c>
      <c r="L398" t="s">
        <v>165</v>
      </c>
      <c r="M398" t="s">
        <v>120</v>
      </c>
      <c r="N398">
        <v>4</v>
      </c>
      <c r="O398" t="s">
        <v>28240</v>
      </c>
      <c r="P398" t="s">
        <v>28239</v>
      </c>
      <c r="Q398" t="s">
        <v>164</v>
      </c>
      <c r="R398" s="8">
        <v>41609</v>
      </c>
      <c r="S398" s="9">
        <f t="shared" si="48"/>
        <v>2013</v>
      </c>
      <c r="T398" s="9">
        <v>2013</v>
      </c>
      <c r="U398" s="9">
        <f t="shared" si="49"/>
        <v>9</v>
      </c>
      <c r="V398" s="8">
        <v>2013</v>
      </c>
      <c r="W398" t="s">
        <v>1340</v>
      </c>
      <c r="X398" s="2">
        <v>0.55500000000000005</v>
      </c>
      <c r="Y398" s="7">
        <f t="shared" si="55"/>
        <v>1.4815408024345321E-2</v>
      </c>
      <c r="AA398">
        <v>17518725</v>
      </c>
      <c r="AB398">
        <v>6100153023</v>
      </c>
      <c r="AC398">
        <v>17518733</v>
      </c>
      <c r="AD398" t="s">
        <v>0</v>
      </c>
      <c r="AE398">
        <v>7</v>
      </c>
      <c r="AF398">
        <v>6</v>
      </c>
      <c r="AH398" t="s">
        <v>28238</v>
      </c>
      <c r="AI398" t="s">
        <v>28237</v>
      </c>
      <c r="AK398" t="s">
        <v>28236</v>
      </c>
      <c r="AL398">
        <v>41</v>
      </c>
      <c r="AM398" s="5">
        <f t="shared" si="50"/>
        <v>4.5555555555555554</v>
      </c>
      <c r="AN398" s="4">
        <f t="shared" si="51"/>
        <v>6.8997433632041732E-3</v>
      </c>
      <c r="AO398" s="3"/>
      <c r="AP398">
        <v>0</v>
      </c>
      <c r="AR398" t="s">
        <v>11</v>
      </c>
      <c r="AT398" s="2" t="s">
        <v>10</v>
      </c>
      <c r="AU398" s="1">
        <f t="shared" si="52"/>
        <v>1.2440708626002974</v>
      </c>
      <c r="AV398" s="1">
        <f t="shared" si="53"/>
        <v>1.0857575693774748</v>
      </c>
      <c r="AW398" s="1">
        <f t="shared" si="54"/>
        <v>0.92744427615465175</v>
      </c>
    </row>
    <row r="399" spans="1:49" x14ac:dyDescent="0.2">
      <c r="A399">
        <v>397</v>
      </c>
      <c r="B399" t="s">
        <v>28235</v>
      </c>
      <c r="C399" t="s">
        <v>28234</v>
      </c>
      <c r="F399" t="s">
        <v>28233</v>
      </c>
      <c r="G399" t="s">
        <v>2</v>
      </c>
      <c r="H399" t="s">
        <v>1</v>
      </c>
      <c r="I399" t="s">
        <v>2709</v>
      </c>
      <c r="J399">
        <v>60004750</v>
      </c>
      <c r="K399" t="s">
        <v>2708</v>
      </c>
      <c r="L399" t="s">
        <v>2707</v>
      </c>
      <c r="M399" t="s">
        <v>14</v>
      </c>
      <c r="N399">
        <v>3</v>
      </c>
      <c r="O399" t="s">
        <v>28232</v>
      </c>
      <c r="P399" t="s">
        <v>28231</v>
      </c>
      <c r="Q399" t="s">
        <v>2706</v>
      </c>
      <c r="R399" s="8">
        <v>41609</v>
      </c>
      <c r="S399" s="9">
        <f t="shared" si="48"/>
        <v>2013</v>
      </c>
      <c r="T399" s="9">
        <v>2013</v>
      </c>
      <c r="U399" s="9">
        <f t="shared" si="49"/>
        <v>9</v>
      </c>
      <c r="V399" s="8">
        <v>2013</v>
      </c>
      <c r="W399" t="s">
        <v>1340</v>
      </c>
      <c r="X399" s="2">
        <v>0.55500000000000005</v>
      </c>
      <c r="Y399" s="7">
        <f t="shared" si="55"/>
        <v>1.4815408024345321E-2</v>
      </c>
      <c r="AA399">
        <v>17518725</v>
      </c>
      <c r="AB399">
        <v>6100153023</v>
      </c>
      <c r="AC399">
        <v>17518733</v>
      </c>
      <c r="AD399" t="s">
        <v>0</v>
      </c>
      <c r="AE399">
        <v>7</v>
      </c>
      <c r="AF399">
        <v>2</v>
      </c>
      <c r="AH399" t="s">
        <v>1717</v>
      </c>
      <c r="AI399" t="s">
        <v>28230</v>
      </c>
      <c r="AK399" t="s">
        <v>28229</v>
      </c>
      <c r="AL399">
        <v>3</v>
      </c>
      <c r="AM399" s="5">
        <f t="shared" si="50"/>
        <v>0.33333333333333331</v>
      </c>
      <c r="AN399" s="4">
        <f t="shared" si="51"/>
        <v>5.048592704783541E-4</v>
      </c>
      <c r="AO399" s="3"/>
      <c r="AP399">
        <v>0</v>
      </c>
      <c r="AR399" t="s">
        <v>11</v>
      </c>
      <c r="AT399" s="2" t="s">
        <v>10</v>
      </c>
      <c r="AU399" s="1">
        <f t="shared" si="52"/>
        <v>1.0522243398185229</v>
      </c>
      <c r="AV399" s="1">
        <f t="shared" si="53"/>
        <v>0.76601336474118376</v>
      </c>
      <c r="AW399" s="1">
        <f t="shared" si="54"/>
        <v>0.47980238966384436</v>
      </c>
    </row>
    <row r="400" spans="1:49" x14ac:dyDescent="0.2">
      <c r="A400">
        <v>398</v>
      </c>
      <c r="B400" t="s">
        <v>28228</v>
      </c>
      <c r="C400" t="s">
        <v>28227</v>
      </c>
      <c r="F400" t="s">
        <v>28226</v>
      </c>
      <c r="G400" t="s">
        <v>2</v>
      </c>
      <c r="H400" t="s">
        <v>1</v>
      </c>
      <c r="I400" t="s">
        <v>864</v>
      </c>
      <c r="J400" t="s">
        <v>28225</v>
      </c>
      <c r="K400" t="s">
        <v>28224</v>
      </c>
      <c r="L400" t="s">
        <v>28223</v>
      </c>
      <c r="M400" t="s">
        <v>28222</v>
      </c>
      <c r="N400">
        <v>7</v>
      </c>
      <c r="O400" t="s">
        <v>28221</v>
      </c>
      <c r="P400" t="s">
        <v>28220</v>
      </c>
      <c r="Q400" t="s">
        <v>28219</v>
      </c>
      <c r="R400" s="8">
        <v>41609</v>
      </c>
      <c r="S400" s="9">
        <f t="shared" si="48"/>
        <v>2013</v>
      </c>
      <c r="T400" s="9">
        <v>2013</v>
      </c>
      <c r="U400" s="9">
        <f t="shared" si="49"/>
        <v>9</v>
      </c>
      <c r="V400" s="8">
        <v>2013</v>
      </c>
      <c r="W400" t="s">
        <v>1340</v>
      </c>
      <c r="X400" s="2">
        <v>0.55500000000000005</v>
      </c>
      <c r="Y400" s="7">
        <f t="shared" si="55"/>
        <v>1.4815408024345321E-2</v>
      </c>
      <c r="AA400">
        <v>17518725</v>
      </c>
      <c r="AB400">
        <v>6100153023</v>
      </c>
      <c r="AC400">
        <v>17518733</v>
      </c>
      <c r="AD400" t="s">
        <v>0</v>
      </c>
      <c r="AE400">
        <v>7</v>
      </c>
      <c r="AF400">
        <v>6</v>
      </c>
      <c r="AH400" t="s">
        <v>28218</v>
      </c>
      <c r="AI400" t="s">
        <v>28217</v>
      </c>
      <c r="AK400" t="s">
        <v>28216</v>
      </c>
      <c r="AL400">
        <v>5</v>
      </c>
      <c r="AM400" s="5">
        <f t="shared" si="50"/>
        <v>0.55555555555555558</v>
      </c>
      <c r="AN400" s="4">
        <f t="shared" si="51"/>
        <v>8.414321174639236E-4</v>
      </c>
      <c r="AO400" s="3"/>
      <c r="AP400">
        <v>0</v>
      </c>
      <c r="AR400" t="s">
        <v>11</v>
      </c>
      <c r="AT400" s="2" t="s">
        <v>10</v>
      </c>
      <c r="AU400" s="1">
        <f t="shared" si="52"/>
        <v>1.0623215252280902</v>
      </c>
      <c r="AV400" s="1">
        <f t="shared" si="53"/>
        <v>0.78284200709046214</v>
      </c>
      <c r="AW400" s="1">
        <f t="shared" si="54"/>
        <v>0.5033624889528342</v>
      </c>
    </row>
    <row r="401" spans="1:49" x14ac:dyDescent="0.2">
      <c r="A401">
        <v>399</v>
      </c>
      <c r="B401" t="s">
        <v>28215</v>
      </c>
      <c r="C401" t="s">
        <v>28214</v>
      </c>
      <c r="F401" t="s">
        <v>28213</v>
      </c>
      <c r="G401" t="s">
        <v>2</v>
      </c>
      <c r="H401" t="s">
        <v>1</v>
      </c>
      <c r="I401" t="s">
        <v>28212</v>
      </c>
      <c r="J401">
        <v>60002014</v>
      </c>
      <c r="K401" t="s">
        <v>654</v>
      </c>
      <c r="L401" t="s">
        <v>653</v>
      </c>
      <c r="M401" t="s">
        <v>487</v>
      </c>
      <c r="N401">
        <v>2</v>
      </c>
      <c r="O401" t="s">
        <v>28211</v>
      </c>
      <c r="P401" t="s">
        <v>28210</v>
      </c>
      <c r="Q401" t="s">
        <v>1431</v>
      </c>
      <c r="R401" s="8">
        <v>41609</v>
      </c>
      <c r="S401" s="9">
        <f t="shared" si="48"/>
        <v>2013</v>
      </c>
      <c r="T401" s="9">
        <v>2013</v>
      </c>
      <c r="U401" s="9">
        <f t="shared" si="49"/>
        <v>9</v>
      </c>
      <c r="V401" s="8">
        <v>2013</v>
      </c>
      <c r="W401" t="s">
        <v>1340</v>
      </c>
      <c r="X401" s="2">
        <v>0.55500000000000005</v>
      </c>
      <c r="Y401" s="7">
        <f t="shared" si="55"/>
        <v>1.4815408024345321E-2</v>
      </c>
      <c r="AA401">
        <v>17518725</v>
      </c>
      <c r="AB401">
        <v>6100153023</v>
      </c>
      <c r="AC401">
        <v>17518733</v>
      </c>
      <c r="AD401" t="s">
        <v>0</v>
      </c>
      <c r="AE401">
        <v>7</v>
      </c>
      <c r="AF401">
        <v>4</v>
      </c>
      <c r="AH401" t="s">
        <v>28209</v>
      </c>
      <c r="AI401" t="s">
        <v>28208</v>
      </c>
      <c r="AK401" t="s">
        <v>28207</v>
      </c>
      <c r="AL401">
        <v>4</v>
      </c>
      <c r="AM401" s="5">
        <f t="shared" si="50"/>
        <v>0.44444444444444442</v>
      </c>
      <c r="AN401" s="4">
        <f t="shared" si="51"/>
        <v>6.7314569397113879E-4</v>
      </c>
      <c r="AO401" s="3"/>
      <c r="AP401">
        <v>0</v>
      </c>
      <c r="AR401" t="s">
        <v>11</v>
      </c>
      <c r="AT401" s="2" t="s">
        <v>10</v>
      </c>
      <c r="AU401" s="1">
        <f t="shared" si="52"/>
        <v>1.0572729325233066</v>
      </c>
      <c r="AV401" s="1">
        <f t="shared" si="53"/>
        <v>0.77442768591582301</v>
      </c>
      <c r="AW401" s="1">
        <f t="shared" si="54"/>
        <v>0.49158243930833934</v>
      </c>
    </row>
    <row r="402" spans="1:49" x14ac:dyDescent="0.2">
      <c r="A402">
        <v>400</v>
      </c>
      <c r="B402" t="s">
        <v>28206</v>
      </c>
      <c r="C402" t="s">
        <v>28205</v>
      </c>
      <c r="F402" t="s">
        <v>28204</v>
      </c>
      <c r="G402" t="s">
        <v>2</v>
      </c>
      <c r="H402" t="s">
        <v>1</v>
      </c>
      <c r="I402" t="s">
        <v>316</v>
      </c>
      <c r="J402">
        <v>60017776</v>
      </c>
      <c r="K402" t="s">
        <v>315</v>
      </c>
      <c r="L402" t="s">
        <v>314</v>
      </c>
      <c r="M402" t="s">
        <v>313</v>
      </c>
      <c r="N402">
        <v>2</v>
      </c>
      <c r="O402" t="s">
        <v>312</v>
      </c>
      <c r="P402" t="s">
        <v>311</v>
      </c>
      <c r="Q402" t="s">
        <v>310</v>
      </c>
      <c r="R402" s="8">
        <v>41609</v>
      </c>
      <c r="S402" s="9">
        <f t="shared" si="48"/>
        <v>2013</v>
      </c>
      <c r="T402" s="9">
        <v>2013</v>
      </c>
      <c r="U402" s="9">
        <f t="shared" si="49"/>
        <v>9</v>
      </c>
      <c r="V402" s="8">
        <v>2013</v>
      </c>
      <c r="W402" t="s">
        <v>1340</v>
      </c>
      <c r="X402" s="2">
        <v>0.55500000000000005</v>
      </c>
      <c r="Y402" s="7">
        <f t="shared" si="55"/>
        <v>1.4815408024345321E-2</v>
      </c>
      <c r="AA402">
        <v>17518725</v>
      </c>
      <c r="AB402">
        <v>6100153023</v>
      </c>
      <c r="AC402">
        <v>17518733</v>
      </c>
      <c r="AD402" t="s">
        <v>0</v>
      </c>
      <c r="AE402">
        <v>7</v>
      </c>
      <c r="AF402">
        <v>2</v>
      </c>
      <c r="AH402" t="s">
        <v>28203</v>
      </c>
      <c r="AI402" t="s">
        <v>28202</v>
      </c>
      <c r="AK402" t="s">
        <v>28201</v>
      </c>
      <c r="AL402">
        <v>9</v>
      </c>
      <c r="AM402" s="5">
        <f t="shared" si="50"/>
        <v>1</v>
      </c>
      <c r="AN402" s="4">
        <f t="shared" si="51"/>
        <v>1.5145778114350624E-3</v>
      </c>
      <c r="AO402" s="3"/>
      <c r="AP402">
        <v>0</v>
      </c>
      <c r="AR402" t="s">
        <v>11</v>
      </c>
      <c r="AT402" s="2" t="s">
        <v>10</v>
      </c>
      <c r="AU402" s="1">
        <f t="shared" si="52"/>
        <v>1.0825158960472243</v>
      </c>
      <c r="AV402" s="1">
        <f t="shared" si="53"/>
        <v>0.81649929178901925</v>
      </c>
      <c r="AW402" s="1">
        <f t="shared" si="54"/>
        <v>0.55048268753081397</v>
      </c>
    </row>
    <row r="403" spans="1:49" x14ac:dyDescent="0.2">
      <c r="A403">
        <v>401</v>
      </c>
      <c r="B403" t="s">
        <v>28200</v>
      </c>
      <c r="C403" t="s">
        <v>28199</v>
      </c>
      <c r="F403" t="s">
        <v>28198</v>
      </c>
      <c r="G403" t="s">
        <v>2</v>
      </c>
      <c r="H403" t="s">
        <v>1</v>
      </c>
      <c r="I403" t="s">
        <v>28197</v>
      </c>
      <c r="J403">
        <v>60015331</v>
      </c>
      <c r="K403" t="s">
        <v>695</v>
      </c>
      <c r="L403" t="s">
        <v>694</v>
      </c>
      <c r="M403" t="s">
        <v>415</v>
      </c>
      <c r="N403">
        <v>2</v>
      </c>
      <c r="O403" t="s">
        <v>28196</v>
      </c>
      <c r="P403" t="s">
        <v>28195</v>
      </c>
      <c r="Q403" t="s">
        <v>693</v>
      </c>
      <c r="R403" s="8">
        <v>41609</v>
      </c>
      <c r="S403" s="9">
        <f t="shared" si="48"/>
        <v>2013</v>
      </c>
      <c r="T403" s="9">
        <v>2013</v>
      </c>
      <c r="U403" s="9">
        <f t="shared" si="49"/>
        <v>9</v>
      </c>
      <c r="V403" s="8">
        <v>2013</v>
      </c>
      <c r="W403" t="s">
        <v>1340</v>
      </c>
      <c r="X403" s="2">
        <v>0.55500000000000005</v>
      </c>
      <c r="Y403" s="7">
        <f t="shared" si="55"/>
        <v>1.4815408024345321E-2</v>
      </c>
      <c r="AA403">
        <v>17518725</v>
      </c>
      <c r="AB403">
        <v>6100153023</v>
      </c>
      <c r="AC403">
        <v>17518733</v>
      </c>
      <c r="AD403" t="s">
        <v>0</v>
      </c>
      <c r="AE403">
        <v>7</v>
      </c>
      <c r="AF403">
        <v>6</v>
      </c>
      <c r="AH403" t="s">
        <v>28194</v>
      </c>
      <c r="AI403" t="s">
        <v>28193</v>
      </c>
      <c r="AK403" t="s">
        <v>28192</v>
      </c>
      <c r="AL403">
        <v>20</v>
      </c>
      <c r="AM403" s="5">
        <f t="shared" si="50"/>
        <v>2.2222222222222223</v>
      </c>
      <c r="AN403" s="4">
        <f t="shared" si="51"/>
        <v>3.3657284698556944E-3</v>
      </c>
      <c r="AO403" s="3"/>
      <c r="AP403">
        <v>0</v>
      </c>
      <c r="AR403" t="s">
        <v>11</v>
      </c>
      <c r="AT403" s="2" t="s">
        <v>10</v>
      </c>
      <c r="AU403" s="1">
        <f t="shared" si="52"/>
        <v>1.1380504157998432</v>
      </c>
      <c r="AV403" s="1">
        <f t="shared" si="53"/>
        <v>0.90905682471005067</v>
      </c>
      <c r="AW403" s="1">
        <f t="shared" si="54"/>
        <v>0.68006323362025822</v>
      </c>
    </row>
    <row r="404" spans="1:49" x14ac:dyDescent="0.2">
      <c r="A404">
        <v>402</v>
      </c>
      <c r="B404" t="s">
        <v>28191</v>
      </c>
      <c r="C404" t="s">
        <v>28190</v>
      </c>
      <c r="F404" t="s">
        <v>28189</v>
      </c>
      <c r="G404" t="s">
        <v>2</v>
      </c>
      <c r="H404" t="s">
        <v>1</v>
      </c>
      <c r="I404" t="s">
        <v>28188</v>
      </c>
      <c r="J404">
        <v>60051534</v>
      </c>
      <c r="K404" t="s">
        <v>27083</v>
      </c>
      <c r="L404" t="s">
        <v>27082</v>
      </c>
      <c r="M404" t="s">
        <v>2581</v>
      </c>
      <c r="N404">
        <v>2</v>
      </c>
      <c r="O404" t="s">
        <v>28187</v>
      </c>
      <c r="P404" t="s">
        <v>28186</v>
      </c>
      <c r="Q404" t="s">
        <v>28185</v>
      </c>
      <c r="R404" s="8">
        <v>41609</v>
      </c>
      <c r="S404" s="9">
        <f t="shared" si="48"/>
        <v>2013</v>
      </c>
      <c r="T404" s="9">
        <v>2013</v>
      </c>
      <c r="U404" s="9">
        <f t="shared" si="49"/>
        <v>9</v>
      </c>
      <c r="V404" s="8">
        <v>2013</v>
      </c>
      <c r="W404" t="s">
        <v>1340</v>
      </c>
      <c r="X404" s="2">
        <v>0.55500000000000005</v>
      </c>
      <c r="Y404" s="7">
        <f t="shared" si="55"/>
        <v>1.4815408024345321E-2</v>
      </c>
      <c r="AA404">
        <v>17518725</v>
      </c>
      <c r="AB404">
        <v>6100153023</v>
      </c>
      <c r="AC404">
        <v>17518733</v>
      </c>
      <c r="AD404" t="s">
        <v>0</v>
      </c>
      <c r="AE404">
        <v>7</v>
      </c>
      <c r="AF404">
        <v>6</v>
      </c>
      <c r="AH404" t="s">
        <v>28184</v>
      </c>
      <c r="AI404" t="s">
        <v>28183</v>
      </c>
      <c r="AK404" t="s">
        <v>28182</v>
      </c>
      <c r="AL404">
        <v>27</v>
      </c>
      <c r="AM404" s="5">
        <f t="shared" si="50"/>
        <v>3</v>
      </c>
      <c r="AN404" s="4">
        <f t="shared" si="51"/>
        <v>4.5437334343051876E-3</v>
      </c>
      <c r="AO404" s="3"/>
      <c r="AP404">
        <v>0</v>
      </c>
      <c r="AR404" t="s">
        <v>11</v>
      </c>
      <c r="AT404" s="2" t="s">
        <v>10</v>
      </c>
      <c r="AU404" s="1">
        <f t="shared" si="52"/>
        <v>1.173390564733328</v>
      </c>
      <c r="AV404" s="1">
        <f t="shared" si="53"/>
        <v>0.96795707293252553</v>
      </c>
      <c r="AW404" s="1">
        <f t="shared" si="54"/>
        <v>0.76252358113172269</v>
      </c>
    </row>
    <row r="405" spans="1:49" x14ac:dyDescent="0.2">
      <c r="A405">
        <v>403</v>
      </c>
      <c r="B405" t="s">
        <v>28181</v>
      </c>
      <c r="C405" t="s">
        <v>28180</v>
      </c>
      <c r="F405" t="s">
        <v>28179</v>
      </c>
      <c r="G405" t="s">
        <v>2</v>
      </c>
      <c r="H405" t="s">
        <v>1</v>
      </c>
      <c r="I405" t="s">
        <v>28178</v>
      </c>
      <c r="J405" t="s">
        <v>28177</v>
      </c>
      <c r="K405" t="s">
        <v>28176</v>
      </c>
      <c r="L405" t="s">
        <v>28175</v>
      </c>
      <c r="M405" t="s">
        <v>854</v>
      </c>
      <c r="N405">
        <v>4</v>
      </c>
      <c r="O405" t="s">
        <v>28174</v>
      </c>
      <c r="P405" t="s">
        <v>28173</v>
      </c>
      <c r="Q405" t="s">
        <v>28172</v>
      </c>
      <c r="R405" s="8">
        <v>41609</v>
      </c>
      <c r="S405" s="9">
        <f t="shared" si="48"/>
        <v>2013</v>
      </c>
      <c r="T405" s="9">
        <v>2013</v>
      </c>
      <c r="U405" s="9">
        <f t="shared" si="49"/>
        <v>9</v>
      </c>
      <c r="V405" s="8">
        <v>2013</v>
      </c>
      <c r="W405" t="s">
        <v>1340</v>
      </c>
      <c r="X405" s="2">
        <v>0.55500000000000005</v>
      </c>
      <c r="Y405" s="7">
        <f t="shared" si="55"/>
        <v>1.4815408024345321E-2</v>
      </c>
      <c r="AA405">
        <v>17518725</v>
      </c>
      <c r="AB405">
        <v>6100153023</v>
      </c>
      <c r="AC405">
        <v>17518733</v>
      </c>
      <c r="AD405" t="s">
        <v>0</v>
      </c>
      <c r="AE405">
        <v>7</v>
      </c>
      <c r="AF405">
        <v>3</v>
      </c>
      <c r="AH405" t="s">
        <v>1691</v>
      </c>
      <c r="AI405" t="s">
        <v>28171</v>
      </c>
      <c r="AK405" t="s">
        <v>28170</v>
      </c>
      <c r="AL405">
        <v>8</v>
      </c>
      <c r="AM405" s="5">
        <f t="shared" si="50"/>
        <v>0.88888888888888884</v>
      </c>
      <c r="AN405" s="4">
        <f t="shared" si="51"/>
        <v>1.3462913879422776E-3</v>
      </c>
      <c r="AO405" s="3"/>
      <c r="AP405">
        <v>0</v>
      </c>
      <c r="AR405" t="s">
        <v>11</v>
      </c>
      <c r="AT405" s="2" t="s">
        <v>10</v>
      </c>
      <c r="AU405" s="1">
        <f t="shared" si="52"/>
        <v>1.0774673033424407</v>
      </c>
      <c r="AV405" s="1">
        <f t="shared" si="53"/>
        <v>0.80808497061437989</v>
      </c>
      <c r="AW405" s="1">
        <f t="shared" si="54"/>
        <v>0.538702637886319</v>
      </c>
    </row>
    <row r="406" spans="1:49" x14ac:dyDescent="0.2">
      <c r="A406">
        <v>404</v>
      </c>
      <c r="B406" t="s">
        <v>28169</v>
      </c>
      <c r="C406" t="s">
        <v>28168</v>
      </c>
      <c r="F406" t="s">
        <v>28167</v>
      </c>
      <c r="G406" t="s">
        <v>2</v>
      </c>
      <c r="H406" t="s">
        <v>1</v>
      </c>
      <c r="I406" t="s">
        <v>28166</v>
      </c>
      <c r="J406">
        <v>60004572</v>
      </c>
      <c r="K406" t="s">
        <v>16431</v>
      </c>
      <c r="L406" t="s">
        <v>16430</v>
      </c>
      <c r="M406" t="s">
        <v>331</v>
      </c>
      <c r="N406">
        <v>3</v>
      </c>
      <c r="O406" t="s">
        <v>28165</v>
      </c>
      <c r="P406" t="s">
        <v>28164</v>
      </c>
      <c r="Q406" t="s">
        <v>16427</v>
      </c>
      <c r="R406" s="8">
        <v>41609</v>
      </c>
      <c r="S406" s="9">
        <f t="shared" si="48"/>
        <v>2013</v>
      </c>
      <c r="T406" s="9">
        <v>2013</v>
      </c>
      <c r="U406" s="9">
        <f t="shared" si="49"/>
        <v>9</v>
      </c>
      <c r="V406" s="8">
        <v>2013</v>
      </c>
      <c r="W406" t="s">
        <v>1340</v>
      </c>
      <c r="X406" s="2">
        <v>0.55500000000000005</v>
      </c>
      <c r="Y406" s="7">
        <f t="shared" si="55"/>
        <v>1.4815408024345321E-2</v>
      </c>
      <c r="AA406">
        <v>17518725</v>
      </c>
      <c r="AB406">
        <v>6100153023</v>
      </c>
      <c r="AC406">
        <v>17518733</v>
      </c>
      <c r="AD406" t="s">
        <v>0</v>
      </c>
      <c r="AE406">
        <v>7</v>
      </c>
      <c r="AF406">
        <v>3</v>
      </c>
      <c r="AH406" t="s">
        <v>28163</v>
      </c>
      <c r="AI406" t="s">
        <v>28162</v>
      </c>
      <c r="AK406" t="s">
        <v>28161</v>
      </c>
      <c r="AL406">
        <v>10</v>
      </c>
      <c r="AM406" s="5">
        <f t="shared" si="50"/>
        <v>1.1111111111111112</v>
      </c>
      <c r="AN406" s="4">
        <f t="shared" si="51"/>
        <v>1.6828642349278472E-3</v>
      </c>
      <c r="AO406" s="3"/>
      <c r="AP406">
        <v>0</v>
      </c>
      <c r="AR406" t="s">
        <v>11</v>
      </c>
      <c r="AT406" s="2" t="s">
        <v>10</v>
      </c>
      <c r="AU406" s="1">
        <f t="shared" si="52"/>
        <v>1.087564488752008</v>
      </c>
      <c r="AV406" s="1">
        <f t="shared" si="53"/>
        <v>0.82491361296365828</v>
      </c>
      <c r="AW406" s="1">
        <f t="shared" si="54"/>
        <v>0.56226273717530895</v>
      </c>
    </row>
    <row r="407" spans="1:49" x14ac:dyDescent="0.2">
      <c r="A407">
        <v>405</v>
      </c>
      <c r="B407" t="s">
        <v>28160</v>
      </c>
      <c r="C407" t="s">
        <v>28159</v>
      </c>
      <c r="F407" t="s">
        <v>28158</v>
      </c>
      <c r="G407" t="s">
        <v>2</v>
      </c>
      <c r="H407" t="s">
        <v>1</v>
      </c>
      <c r="I407" t="s">
        <v>28157</v>
      </c>
      <c r="J407" t="s">
        <v>28151</v>
      </c>
      <c r="K407" t="s">
        <v>28156</v>
      </c>
      <c r="L407" t="s">
        <v>28155</v>
      </c>
      <c r="M407" t="s">
        <v>28154</v>
      </c>
      <c r="N407">
        <v>3</v>
      </c>
      <c r="O407" t="s">
        <v>28153</v>
      </c>
      <c r="P407" t="s">
        <v>28152</v>
      </c>
      <c r="Q407" t="s">
        <v>28151</v>
      </c>
      <c r="R407" s="8">
        <v>41609</v>
      </c>
      <c r="S407" s="9">
        <f t="shared" si="48"/>
        <v>2013</v>
      </c>
      <c r="T407" s="9">
        <v>2013</v>
      </c>
      <c r="U407" s="9">
        <f t="shared" si="49"/>
        <v>9</v>
      </c>
      <c r="V407" s="8">
        <v>41609</v>
      </c>
      <c r="W407" t="s">
        <v>1056</v>
      </c>
      <c r="X407" s="2">
        <v>0.77400000000000002</v>
      </c>
      <c r="Y407" s="7">
        <f t="shared" si="55"/>
        <v>2.0661487947465366E-2</v>
      </c>
      <c r="AA407">
        <v>7390572</v>
      </c>
      <c r="AB407">
        <v>13549</v>
      </c>
      <c r="AC407">
        <v>15200426</v>
      </c>
      <c r="AD407" t="s">
        <v>0</v>
      </c>
      <c r="AE407">
        <v>30</v>
      </c>
      <c r="AF407">
        <v>12</v>
      </c>
      <c r="AH407" t="s">
        <v>28150</v>
      </c>
      <c r="AI407" t="s">
        <v>28149</v>
      </c>
      <c r="AK407" t="s">
        <v>28148</v>
      </c>
      <c r="AL407">
        <v>20</v>
      </c>
      <c r="AM407" s="5">
        <f t="shared" si="50"/>
        <v>2.2222222222222223</v>
      </c>
      <c r="AN407" s="4">
        <f t="shared" si="51"/>
        <v>3.3657284698556944E-3</v>
      </c>
      <c r="AO407" s="3"/>
      <c r="AP407">
        <v>1</v>
      </c>
      <c r="AR407" t="s">
        <v>11</v>
      </c>
      <c r="AT407" s="2" t="s">
        <v>10</v>
      </c>
      <c r="AU407" s="1">
        <f t="shared" si="52"/>
        <v>1.5472760104182464</v>
      </c>
      <c r="AV407" s="1">
        <f t="shared" si="53"/>
        <v>1.2013608208660531</v>
      </c>
      <c r="AW407" s="1">
        <f t="shared" si="54"/>
        <v>0.85544563131385953</v>
      </c>
    </row>
    <row r="408" spans="1:49" x14ac:dyDescent="0.2">
      <c r="A408">
        <v>406</v>
      </c>
      <c r="B408" t="s">
        <v>28147</v>
      </c>
      <c r="C408" t="s">
        <v>28146</v>
      </c>
      <c r="F408" t="s">
        <v>28145</v>
      </c>
      <c r="G408" t="s">
        <v>2</v>
      </c>
      <c r="H408" t="s">
        <v>1</v>
      </c>
      <c r="I408" t="s">
        <v>336</v>
      </c>
      <c r="J408" t="s">
        <v>21457</v>
      </c>
      <c r="K408" t="s">
        <v>21456</v>
      </c>
      <c r="L408" t="s">
        <v>21455</v>
      </c>
      <c r="M408" t="s">
        <v>5</v>
      </c>
      <c r="N408">
        <v>4</v>
      </c>
      <c r="O408" t="s">
        <v>28144</v>
      </c>
      <c r="P408" t="s">
        <v>28143</v>
      </c>
      <c r="Q408" t="s">
        <v>28142</v>
      </c>
      <c r="R408" s="8">
        <v>41609</v>
      </c>
      <c r="S408" s="9">
        <f t="shared" si="48"/>
        <v>2013</v>
      </c>
      <c r="T408" s="9">
        <v>2013</v>
      </c>
      <c r="U408" s="9">
        <f t="shared" si="49"/>
        <v>9</v>
      </c>
      <c r="V408" s="8">
        <v>2013</v>
      </c>
      <c r="W408" t="s">
        <v>2567</v>
      </c>
      <c r="X408" s="2">
        <v>0.22800000000000001</v>
      </c>
      <c r="Y408" s="7">
        <f t="shared" si="55"/>
        <v>6.0863297829742936E-3</v>
      </c>
      <c r="AA408">
        <v>19767277</v>
      </c>
      <c r="AB408">
        <v>17700155805</v>
      </c>
      <c r="AC408">
        <v>22881468</v>
      </c>
      <c r="AD408" t="s">
        <v>0</v>
      </c>
      <c r="AE408">
        <v>7</v>
      </c>
      <c r="AF408">
        <v>12</v>
      </c>
      <c r="AH408" t="s">
        <v>28141</v>
      </c>
      <c r="AI408" t="s">
        <v>28140</v>
      </c>
      <c r="AJ408" t="s">
        <v>28139</v>
      </c>
      <c r="AK408" t="s">
        <v>28138</v>
      </c>
      <c r="AL408">
        <v>1</v>
      </c>
      <c r="AM408" s="5">
        <f t="shared" si="50"/>
        <v>0.1111111111111111</v>
      </c>
      <c r="AN408" s="4">
        <f t="shared" si="51"/>
        <v>1.682864234927847E-4</v>
      </c>
      <c r="AO408" s="3"/>
      <c r="AP408">
        <v>0</v>
      </c>
      <c r="AR408" t="s">
        <v>11</v>
      </c>
      <c r="AT408" s="2">
        <v>0.85799999999999998</v>
      </c>
      <c r="AU408" s="1">
        <f t="shared" si="52"/>
        <v>0.43109167751298411</v>
      </c>
      <c r="AV408" s="1">
        <f t="shared" si="53"/>
        <v>0.31273081032335392</v>
      </c>
      <c r="AW408" s="1">
        <f t="shared" si="54"/>
        <v>0.19436994313372374</v>
      </c>
    </row>
    <row r="409" spans="1:49" x14ac:dyDescent="0.2">
      <c r="A409">
        <v>407</v>
      </c>
      <c r="B409" t="s">
        <v>28137</v>
      </c>
      <c r="C409" t="s">
        <v>28136</v>
      </c>
      <c r="F409" t="s">
        <v>28135</v>
      </c>
      <c r="G409" t="s">
        <v>2</v>
      </c>
      <c r="H409" t="s">
        <v>1</v>
      </c>
      <c r="I409" t="s">
        <v>28134</v>
      </c>
      <c r="J409">
        <v>60006714</v>
      </c>
      <c r="K409" t="s">
        <v>28133</v>
      </c>
      <c r="L409" t="s">
        <v>28132</v>
      </c>
      <c r="M409" t="s">
        <v>629</v>
      </c>
      <c r="N409">
        <v>1</v>
      </c>
      <c r="O409" t="s">
        <v>28131</v>
      </c>
      <c r="P409">
        <v>7005896383</v>
      </c>
      <c r="Q409">
        <v>60006714</v>
      </c>
      <c r="R409" s="8">
        <v>41609</v>
      </c>
      <c r="S409" s="9">
        <f t="shared" si="48"/>
        <v>2013</v>
      </c>
      <c r="T409" s="9">
        <v>2013</v>
      </c>
      <c r="U409" s="9">
        <f t="shared" si="49"/>
        <v>9</v>
      </c>
      <c r="V409" s="8">
        <v>2013</v>
      </c>
      <c r="W409" t="s">
        <v>28108</v>
      </c>
      <c r="X409" s="2">
        <v>0.184</v>
      </c>
      <c r="Y409" s="7">
        <f t="shared" si="55"/>
        <v>4.9117749125757457E-3</v>
      </c>
      <c r="AB409">
        <v>19700186878</v>
      </c>
      <c r="AC409">
        <v>20802242</v>
      </c>
      <c r="AD409" t="s">
        <v>0</v>
      </c>
      <c r="AE409">
        <v>5</v>
      </c>
      <c r="AF409">
        <v>4</v>
      </c>
      <c r="AH409" t="s">
        <v>28130</v>
      </c>
      <c r="AI409" t="s">
        <v>28129</v>
      </c>
      <c r="AK409" t="s">
        <v>28128</v>
      </c>
      <c r="AL409">
        <v>7</v>
      </c>
      <c r="AM409" s="5">
        <f t="shared" si="50"/>
        <v>0.77777777777777779</v>
      </c>
      <c r="AN409" s="4">
        <f t="shared" si="51"/>
        <v>1.178004964449493E-3</v>
      </c>
      <c r="AO409" s="3"/>
      <c r="AP409">
        <v>1</v>
      </c>
      <c r="AR409" t="s">
        <v>11</v>
      </c>
      <c r="AT409" s="2" t="s">
        <v>10</v>
      </c>
      <c r="AU409" s="1">
        <f t="shared" si="52"/>
        <v>0.379164392813787</v>
      </c>
      <c r="AV409" s="1">
        <f t="shared" si="53"/>
        <v>0.30448899385126194</v>
      </c>
      <c r="AW409" s="1">
        <f t="shared" si="54"/>
        <v>0.22981359488873687</v>
      </c>
    </row>
    <row r="410" spans="1:49" x14ac:dyDescent="0.2">
      <c r="A410">
        <v>408</v>
      </c>
      <c r="B410" t="s">
        <v>28127</v>
      </c>
      <c r="C410" t="s">
        <v>28126</v>
      </c>
      <c r="F410" t="s">
        <v>28125</v>
      </c>
      <c r="G410" t="s">
        <v>2</v>
      </c>
      <c r="H410" t="s">
        <v>1</v>
      </c>
      <c r="I410" t="s">
        <v>509</v>
      </c>
      <c r="J410">
        <v>60001305</v>
      </c>
      <c r="K410" t="s">
        <v>1265</v>
      </c>
      <c r="L410" t="s">
        <v>1264</v>
      </c>
      <c r="M410" t="s">
        <v>120</v>
      </c>
      <c r="N410">
        <v>5</v>
      </c>
      <c r="O410" t="s">
        <v>28124</v>
      </c>
      <c r="P410" t="s">
        <v>28123</v>
      </c>
      <c r="Q410" t="s">
        <v>28122</v>
      </c>
      <c r="R410" s="8">
        <v>41609</v>
      </c>
      <c r="S410" s="9">
        <f t="shared" si="48"/>
        <v>2013</v>
      </c>
      <c r="T410" s="9">
        <v>2013</v>
      </c>
      <c r="U410" s="9">
        <f t="shared" si="49"/>
        <v>9</v>
      </c>
      <c r="V410" s="8">
        <v>41609</v>
      </c>
      <c r="W410" t="s">
        <v>2431</v>
      </c>
      <c r="X410" s="2">
        <v>0.41799999999999998</v>
      </c>
      <c r="Y410" s="7">
        <f t="shared" si="55"/>
        <v>1.1158271268786204E-2</v>
      </c>
      <c r="AA410">
        <v>16744926</v>
      </c>
      <c r="AB410">
        <v>17300154920</v>
      </c>
      <c r="AD410" t="s">
        <v>0</v>
      </c>
      <c r="AE410">
        <v>34</v>
      </c>
      <c r="AF410">
        <v>12</v>
      </c>
      <c r="AG410">
        <v>125006</v>
      </c>
      <c r="AI410" t="s">
        <v>28121</v>
      </c>
      <c r="AJ410" t="s">
        <v>28120</v>
      </c>
      <c r="AK410" t="s">
        <v>28119</v>
      </c>
      <c r="AL410">
        <v>5</v>
      </c>
      <c r="AM410" s="5">
        <f t="shared" si="50"/>
        <v>0.55555555555555558</v>
      </c>
      <c r="AN410" s="4">
        <f t="shared" si="51"/>
        <v>8.414321174639236E-4</v>
      </c>
      <c r="AO410" s="3"/>
      <c r="AP410">
        <v>0</v>
      </c>
      <c r="AQ410" t="s">
        <v>65</v>
      </c>
      <c r="AR410">
        <v>51075375</v>
      </c>
      <c r="AS410" t="s">
        <v>64</v>
      </c>
      <c r="AT410" s="2" t="s">
        <v>10</v>
      </c>
      <c r="AU410" s="1">
        <f t="shared" si="52"/>
        <v>0.80632195233895188</v>
      </c>
      <c r="AV410" s="1">
        <f t="shared" si="53"/>
        <v>0.59998516931250634</v>
      </c>
      <c r="AW410" s="1">
        <f t="shared" si="54"/>
        <v>0.3936483862860608</v>
      </c>
    </row>
    <row r="411" spans="1:49" x14ac:dyDescent="0.2">
      <c r="A411">
        <v>409</v>
      </c>
      <c r="B411" t="s">
        <v>28118</v>
      </c>
      <c r="C411" t="s">
        <v>28117</v>
      </c>
      <c r="F411" t="s">
        <v>28116</v>
      </c>
      <c r="G411" t="s">
        <v>2</v>
      </c>
      <c r="H411" t="s">
        <v>1</v>
      </c>
      <c r="I411" t="s">
        <v>28115</v>
      </c>
      <c r="J411" t="s">
        <v>28114</v>
      </c>
      <c r="K411" t="s">
        <v>28113</v>
      </c>
      <c r="L411" t="s">
        <v>28112</v>
      </c>
      <c r="M411" t="s">
        <v>1770</v>
      </c>
      <c r="N411">
        <v>4</v>
      </c>
      <c r="O411" t="s">
        <v>28111</v>
      </c>
      <c r="P411" t="s">
        <v>28110</v>
      </c>
      <c r="Q411" t="s">
        <v>28109</v>
      </c>
      <c r="R411" s="8">
        <v>41609</v>
      </c>
      <c r="S411" s="9">
        <f t="shared" si="48"/>
        <v>2013</v>
      </c>
      <c r="T411" s="9">
        <v>2013</v>
      </c>
      <c r="U411" s="9">
        <f t="shared" si="49"/>
        <v>9</v>
      </c>
      <c r="V411" s="8">
        <v>2013</v>
      </c>
      <c r="W411" t="s">
        <v>28108</v>
      </c>
      <c r="X411" s="2">
        <v>0.184</v>
      </c>
      <c r="Y411" s="7">
        <f t="shared" si="55"/>
        <v>4.9117749125757457E-3</v>
      </c>
      <c r="AB411">
        <v>19700186878</v>
      </c>
      <c r="AC411">
        <v>20802242</v>
      </c>
      <c r="AD411" t="s">
        <v>0</v>
      </c>
      <c r="AE411">
        <v>5</v>
      </c>
      <c r="AF411">
        <v>4</v>
      </c>
      <c r="AH411" t="s">
        <v>28107</v>
      </c>
      <c r="AI411" t="s">
        <v>28106</v>
      </c>
      <c r="AK411" t="s">
        <v>28105</v>
      </c>
      <c r="AL411">
        <v>5</v>
      </c>
      <c r="AM411" s="5">
        <f t="shared" si="50"/>
        <v>0.55555555555555558</v>
      </c>
      <c r="AN411" s="4">
        <f t="shared" si="51"/>
        <v>8.414321174639236E-4</v>
      </c>
      <c r="AO411" s="3"/>
      <c r="AP411">
        <v>1</v>
      </c>
      <c r="AR411" t="s">
        <v>11</v>
      </c>
      <c r="AT411" s="2" t="s">
        <v>10</v>
      </c>
      <c r="AU411" s="1">
        <f t="shared" si="52"/>
        <v>0.36906720740421989</v>
      </c>
      <c r="AV411" s="1">
        <f t="shared" si="53"/>
        <v>0.28766035150198349</v>
      </c>
      <c r="AW411" s="1">
        <f t="shared" si="54"/>
        <v>0.20625349559974698</v>
      </c>
    </row>
    <row r="412" spans="1:49" x14ac:dyDescent="0.2">
      <c r="A412">
        <v>410</v>
      </c>
      <c r="B412" t="s">
        <v>28104</v>
      </c>
      <c r="F412" t="s">
        <v>28103</v>
      </c>
      <c r="G412" t="s">
        <v>2</v>
      </c>
      <c r="H412" t="s">
        <v>1</v>
      </c>
      <c r="I412" t="s">
        <v>28102</v>
      </c>
      <c r="J412" t="s">
        <v>28101</v>
      </c>
      <c r="K412" t="s">
        <v>28100</v>
      </c>
      <c r="L412" t="s">
        <v>28099</v>
      </c>
      <c r="M412" t="s">
        <v>1226</v>
      </c>
      <c r="N412">
        <v>4</v>
      </c>
      <c r="O412" t="s">
        <v>28098</v>
      </c>
      <c r="P412" t="s">
        <v>28097</v>
      </c>
      <c r="Q412" t="s">
        <v>28096</v>
      </c>
      <c r="R412" s="8">
        <v>41609</v>
      </c>
      <c r="S412" s="9">
        <f t="shared" si="48"/>
        <v>2013</v>
      </c>
      <c r="T412" s="9">
        <v>2013</v>
      </c>
      <c r="U412" s="9">
        <f t="shared" si="49"/>
        <v>9</v>
      </c>
      <c r="V412" s="8">
        <v>2013</v>
      </c>
      <c r="W412" t="s">
        <v>2588</v>
      </c>
      <c r="X412" s="2">
        <v>0.216</v>
      </c>
      <c r="Y412" s="7">
        <f t="shared" si="55"/>
        <v>5.765996636501962E-3</v>
      </c>
      <c r="AA412">
        <v>16829344</v>
      </c>
      <c r="AB412">
        <v>19700182270</v>
      </c>
      <c r="AD412" t="s">
        <v>0</v>
      </c>
      <c r="AE412">
        <v>88</v>
      </c>
      <c r="AF412">
        <v>6</v>
      </c>
      <c r="AH412" t="s">
        <v>28095</v>
      </c>
      <c r="AI412" t="s">
        <v>28094</v>
      </c>
      <c r="AK412" t="s">
        <v>28093</v>
      </c>
      <c r="AL412">
        <v>2</v>
      </c>
      <c r="AM412" s="5">
        <f t="shared" si="50"/>
        <v>0.22222222222222221</v>
      </c>
      <c r="AN412" s="4">
        <f t="shared" si="51"/>
        <v>3.365728469855694E-4</v>
      </c>
      <c r="AO412" s="3"/>
      <c r="AP412">
        <v>0</v>
      </c>
      <c r="AR412" t="s">
        <v>11</v>
      </c>
      <c r="AT412" s="2" t="s">
        <v>10</v>
      </c>
      <c r="AU412" s="1">
        <f t="shared" si="52"/>
        <v>0.41371694996470437</v>
      </c>
      <c r="AV412" s="1">
        <f t="shared" si="53"/>
        <v>0.30512847417437661</v>
      </c>
      <c r="AW412" s="1">
        <f t="shared" si="54"/>
        <v>0.1965399983840487</v>
      </c>
    </row>
    <row r="413" spans="1:49" x14ac:dyDescent="0.2">
      <c r="A413">
        <v>411</v>
      </c>
      <c r="B413" t="s">
        <v>28092</v>
      </c>
      <c r="C413" t="s">
        <v>28091</v>
      </c>
      <c r="F413" t="s">
        <v>28090</v>
      </c>
      <c r="G413" t="s">
        <v>2</v>
      </c>
      <c r="H413" t="s">
        <v>1</v>
      </c>
      <c r="I413" t="s">
        <v>2767</v>
      </c>
      <c r="J413">
        <v>60027884</v>
      </c>
      <c r="K413" t="s">
        <v>12996</v>
      </c>
      <c r="L413" t="s">
        <v>314</v>
      </c>
      <c r="M413" t="s">
        <v>313</v>
      </c>
      <c r="N413">
        <v>2</v>
      </c>
      <c r="O413" t="s">
        <v>28089</v>
      </c>
      <c r="P413" t="s">
        <v>28088</v>
      </c>
      <c r="Q413" t="s">
        <v>13044</v>
      </c>
      <c r="R413" s="8">
        <v>41609</v>
      </c>
      <c r="S413" s="9">
        <f t="shared" si="48"/>
        <v>2013</v>
      </c>
      <c r="T413" s="9">
        <v>2013</v>
      </c>
      <c r="U413" s="9">
        <f t="shared" si="49"/>
        <v>9</v>
      </c>
      <c r="V413" s="8">
        <v>2013</v>
      </c>
      <c r="W413" t="s">
        <v>2567</v>
      </c>
      <c r="X413" s="2">
        <v>0.22800000000000001</v>
      </c>
      <c r="Y413" s="7">
        <f t="shared" si="55"/>
        <v>6.0863297829742936E-3</v>
      </c>
      <c r="AA413">
        <v>19767277</v>
      </c>
      <c r="AB413">
        <v>17700155805</v>
      </c>
      <c r="AC413">
        <v>22881468</v>
      </c>
      <c r="AD413" t="s">
        <v>0</v>
      </c>
      <c r="AE413">
        <v>7</v>
      </c>
      <c r="AF413">
        <v>12</v>
      </c>
      <c r="AH413" t="s">
        <v>28087</v>
      </c>
      <c r="AI413" t="s">
        <v>28086</v>
      </c>
      <c r="AJ413" t="s">
        <v>28085</v>
      </c>
      <c r="AK413" t="s">
        <v>28084</v>
      </c>
      <c r="AL413">
        <v>0</v>
      </c>
      <c r="AM413" s="5">
        <f t="shared" si="50"/>
        <v>0</v>
      </c>
      <c r="AN413" s="4">
        <f t="shared" si="51"/>
        <v>0</v>
      </c>
      <c r="AO413" s="3"/>
      <c r="AP413">
        <v>0</v>
      </c>
      <c r="AR413" t="s">
        <v>11</v>
      </c>
      <c r="AT413" s="2">
        <v>0.85799999999999998</v>
      </c>
      <c r="AU413" s="1">
        <f t="shared" si="52"/>
        <v>0.42604308480820058</v>
      </c>
      <c r="AV413" s="1">
        <f t="shared" si="53"/>
        <v>0.30431648914871468</v>
      </c>
      <c r="AW413" s="1">
        <f t="shared" si="54"/>
        <v>0.1825898934892288</v>
      </c>
    </row>
    <row r="414" spans="1:49" x14ac:dyDescent="0.2">
      <c r="A414">
        <v>412</v>
      </c>
      <c r="B414" t="s">
        <v>28083</v>
      </c>
      <c r="C414" t="s">
        <v>28082</v>
      </c>
      <c r="F414" t="s">
        <v>28081</v>
      </c>
      <c r="G414" t="s">
        <v>2</v>
      </c>
      <c r="H414" t="s">
        <v>1</v>
      </c>
      <c r="I414" t="s">
        <v>28080</v>
      </c>
      <c r="J414" t="s">
        <v>28079</v>
      </c>
      <c r="K414" t="s">
        <v>28078</v>
      </c>
      <c r="L414" t="s">
        <v>28077</v>
      </c>
      <c r="M414" t="s">
        <v>28076</v>
      </c>
      <c r="N414">
        <v>5</v>
      </c>
      <c r="O414" t="s">
        <v>28075</v>
      </c>
      <c r="P414" t="s">
        <v>28074</v>
      </c>
      <c r="Q414" t="s">
        <v>28073</v>
      </c>
      <c r="R414" s="8">
        <v>41609</v>
      </c>
      <c r="S414" s="9">
        <f t="shared" si="48"/>
        <v>2013</v>
      </c>
      <c r="T414" s="9">
        <v>2013</v>
      </c>
      <c r="U414" s="9">
        <f t="shared" si="49"/>
        <v>9</v>
      </c>
      <c r="V414" s="8">
        <v>41609</v>
      </c>
      <c r="W414" t="s">
        <v>424</v>
      </c>
      <c r="X414" s="2">
        <v>2.0099999999999998</v>
      </c>
      <c r="Y414" s="7">
        <f t="shared" si="55"/>
        <v>5.3655802034115477E-2</v>
      </c>
      <c r="AA414">
        <v>15361276</v>
      </c>
      <c r="AB414">
        <v>18933</v>
      </c>
      <c r="AD414" t="s">
        <v>0</v>
      </c>
      <c r="AE414">
        <v>12</v>
      </c>
      <c r="AF414">
        <v>12</v>
      </c>
      <c r="AG414">
        <v>6661322</v>
      </c>
      <c r="AH414" t="s">
        <v>28072</v>
      </c>
      <c r="AI414" t="s">
        <v>28071</v>
      </c>
      <c r="AJ414" t="s">
        <v>28070</v>
      </c>
      <c r="AK414" t="s">
        <v>28069</v>
      </c>
      <c r="AL414">
        <v>16</v>
      </c>
      <c r="AM414" s="5">
        <f t="shared" si="50"/>
        <v>1.7777777777777777</v>
      </c>
      <c r="AN414" s="4">
        <f t="shared" si="51"/>
        <v>2.6925827758845552E-3</v>
      </c>
      <c r="AO414" s="3"/>
      <c r="AP414">
        <v>0</v>
      </c>
      <c r="AR414" t="s">
        <v>11</v>
      </c>
      <c r="AT414" s="2" t="s">
        <v>10</v>
      </c>
      <c r="AU414" s="1">
        <f t="shared" si="52"/>
        <v>3.83668362566462</v>
      </c>
      <c r="AV414" s="1">
        <f t="shared" si="53"/>
        <v>2.8174192405000018</v>
      </c>
      <c r="AW414" s="1">
        <f t="shared" si="54"/>
        <v>1.7981548553353832</v>
      </c>
    </row>
    <row r="415" spans="1:49" x14ac:dyDescent="0.2">
      <c r="A415">
        <v>413</v>
      </c>
      <c r="B415" t="s">
        <v>28068</v>
      </c>
      <c r="C415" t="s">
        <v>28067</v>
      </c>
      <c r="F415" t="s">
        <v>28066</v>
      </c>
      <c r="G415" t="s">
        <v>2</v>
      </c>
      <c r="H415" t="s">
        <v>1</v>
      </c>
      <c r="I415" t="s">
        <v>28065</v>
      </c>
      <c r="J415" t="s">
        <v>28064</v>
      </c>
      <c r="K415" t="s">
        <v>28063</v>
      </c>
      <c r="L415" t="s">
        <v>28062</v>
      </c>
      <c r="M415" t="s">
        <v>790</v>
      </c>
      <c r="N415">
        <v>4</v>
      </c>
      <c r="O415" t="s">
        <v>28061</v>
      </c>
      <c r="P415" t="s">
        <v>28060</v>
      </c>
      <c r="Q415" t="s">
        <v>28059</v>
      </c>
      <c r="R415" s="8">
        <v>41609</v>
      </c>
      <c r="S415" s="9">
        <f t="shared" si="48"/>
        <v>2013</v>
      </c>
      <c r="T415" s="9">
        <v>2013</v>
      </c>
      <c r="U415" s="9">
        <f t="shared" si="49"/>
        <v>9</v>
      </c>
      <c r="V415" s="8">
        <v>41609</v>
      </c>
      <c r="W415" t="s">
        <v>424</v>
      </c>
      <c r="X415" s="2">
        <v>2.0099999999999998</v>
      </c>
      <c r="Y415" s="7">
        <f t="shared" si="55"/>
        <v>5.3655802034115477E-2</v>
      </c>
      <c r="AA415">
        <v>15361276</v>
      </c>
      <c r="AB415">
        <v>18933</v>
      </c>
      <c r="AD415" t="s">
        <v>0</v>
      </c>
      <c r="AE415">
        <v>12</v>
      </c>
      <c r="AF415">
        <v>12</v>
      </c>
      <c r="AG415">
        <v>6653783</v>
      </c>
      <c r="AH415" t="s">
        <v>28058</v>
      </c>
      <c r="AI415" t="s">
        <v>28057</v>
      </c>
      <c r="AJ415" t="s">
        <v>28056</v>
      </c>
      <c r="AK415" t="s">
        <v>28055</v>
      </c>
      <c r="AL415">
        <v>7</v>
      </c>
      <c r="AM415" s="5">
        <f t="shared" si="50"/>
        <v>0.77777777777777779</v>
      </c>
      <c r="AN415" s="4">
        <f t="shared" si="51"/>
        <v>1.178004964449493E-3</v>
      </c>
      <c r="AO415" s="3"/>
      <c r="AP415">
        <v>0</v>
      </c>
      <c r="AR415" t="s">
        <v>11</v>
      </c>
      <c r="AT415" s="2" t="s">
        <v>10</v>
      </c>
      <c r="AU415" s="1">
        <f t="shared" si="52"/>
        <v>3.7912462913215679</v>
      </c>
      <c r="AV415" s="1">
        <f t="shared" si="53"/>
        <v>2.7416903499282488</v>
      </c>
      <c r="AW415" s="1">
        <f t="shared" si="54"/>
        <v>1.6921344085349288</v>
      </c>
    </row>
    <row r="416" spans="1:49" x14ac:dyDescent="0.2">
      <c r="A416">
        <v>414</v>
      </c>
      <c r="B416" t="s">
        <v>28054</v>
      </c>
      <c r="C416" t="s">
        <v>28053</v>
      </c>
      <c r="F416" t="s">
        <v>28052</v>
      </c>
      <c r="G416" t="s">
        <v>2</v>
      </c>
      <c r="H416" t="s">
        <v>1</v>
      </c>
      <c r="I416" t="s">
        <v>28051</v>
      </c>
      <c r="J416">
        <v>60002765</v>
      </c>
      <c r="K416" t="s">
        <v>11294</v>
      </c>
      <c r="L416" t="s">
        <v>11293</v>
      </c>
      <c r="M416" t="s">
        <v>306</v>
      </c>
      <c r="N416">
        <v>3</v>
      </c>
      <c r="O416" t="s">
        <v>28050</v>
      </c>
      <c r="P416" t="s">
        <v>28049</v>
      </c>
      <c r="Q416" t="s">
        <v>28048</v>
      </c>
      <c r="R416" s="8">
        <v>41609</v>
      </c>
      <c r="S416" s="9">
        <f t="shared" si="48"/>
        <v>2013</v>
      </c>
      <c r="T416" s="9">
        <v>2013</v>
      </c>
      <c r="U416" s="9">
        <f t="shared" si="49"/>
        <v>9</v>
      </c>
      <c r="V416" s="8">
        <v>41609</v>
      </c>
      <c r="W416" t="s">
        <v>424</v>
      </c>
      <c r="X416" s="2">
        <v>2.0099999999999998</v>
      </c>
      <c r="Y416" s="7">
        <f t="shared" si="55"/>
        <v>5.3655802034115477E-2</v>
      </c>
      <c r="AA416">
        <v>15361276</v>
      </c>
      <c r="AB416">
        <v>18933</v>
      </c>
      <c r="AD416" t="s">
        <v>0</v>
      </c>
      <c r="AE416">
        <v>12</v>
      </c>
      <c r="AF416">
        <v>12</v>
      </c>
      <c r="AG416">
        <v>6661330</v>
      </c>
      <c r="AH416" t="s">
        <v>28047</v>
      </c>
      <c r="AI416" t="s">
        <v>28046</v>
      </c>
      <c r="AJ416" t="s">
        <v>28045</v>
      </c>
      <c r="AK416" t="s">
        <v>28044</v>
      </c>
      <c r="AL416">
        <v>15</v>
      </c>
      <c r="AM416" s="5">
        <f t="shared" si="50"/>
        <v>1.6666666666666667</v>
      </c>
      <c r="AN416" s="4">
        <f t="shared" si="51"/>
        <v>2.5242963523917708E-3</v>
      </c>
      <c r="AO416" s="3"/>
      <c r="AP416">
        <v>0</v>
      </c>
      <c r="AR416" t="s">
        <v>11</v>
      </c>
      <c r="AT416" s="2" t="s">
        <v>10</v>
      </c>
      <c r="AU416" s="1">
        <f t="shared" si="52"/>
        <v>3.8316350329598361</v>
      </c>
      <c r="AV416" s="1">
        <f t="shared" si="53"/>
        <v>2.8090049193253623</v>
      </c>
      <c r="AW416" s="1">
        <f t="shared" si="54"/>
        <v>1.7863748056908884</v>
      </c>
    </row>
    <row r="417" spans="1:49" x14ac:dyDescent="0.2">
      <c r="A417">
        <v>415</v>
      </c>
      <c r="B417" t="s">
        <v>28043</v>
      </c>
      <c r="C417" t="s">
        <v>28042</v>
      </c>
      <c r="F417" t="s">
        <v>28041</v>
      </c>
      <c r="G417" t="s">
        <v>2</v>
      </c>
      <c r="H417" t="s">
        <v>1</v>
      </c>
      <c r="I417" t="s">
        <v>483</v>
      </c>
      <c r="J417" t="s">
        <v>28040</v>
      </c>
      <c r="K417" t="s">
        <v>28039</v>
      </c>
      <c r="L417" t="s">
        <v>28038</v>
      </c>
      <c r="M417" t="s">
        <v>1274</v>
      </c>
      <c r="N417">
        <v>5</v>
      </c>
      <c r="O417" t="s">
        <v>28037</v>
      </c>
      <c r="P417" t="s">
        <v>28036</v>
      </c>
      <c r="Q417" t="s">
        <v>28035</v>
      </c>
      <c r="R417" s="8">
        <v>41609</v>
      </c>
      <c r="S417" s="9">
        <f t="shared" si="48"/>
        <v>2013</v>
      </c>
      <c r="T417" s="9">
        <v>2013</v>
      </c>
      <c r="U417" s="9">
        <f t="shared" si="49"/>
        <v>9</v>
      </c>
      <c r="V417" s="8">
        <v>41609</v>
      </c>
      <c r="W417" t="s">
        <v>424</v>
      </c>
      <c r="X417" s="2">
        <v>2.0099999999999998</v>
      </c>
      <c r="Y417" s="7">
        <f t="shared" si="55"/>
        <v>5.3655802034115477E-2</v>
      </c>
      <c r="AA417">
        <v>15361276</v>
      </c>
      <c r="AB417">
        <v>18933</v>
      </c>
      <c r="AD417" t="s">
        <v>0</v>
      </c>
      <c r="AE417">
        <v>12</v>
      </c>
      <c r="AF417">
        <v>12</v>
      </c>
      <c r="AG417">
        <v>6661331</v>
      </c>
      <c r="AH417" t="s">
        <v>28034</v>
      </c>
      <c r="AI417" t="s">
        <v>28033</v>
      </c>
      <c r="AJ417" t="s">
        <v>28032</v>
      </c>
      <c r="AK417" t="s">
        <v>28031</v>
      </c>
      <c r="AL417">
        <v>8</v>
      </c>
      <c r="AM417" s="5">
        <f t="shared" si="50"/>
        <v>0.88888888888888884</v>
      </c>
      <c r="AN417" s="4">
        <f t="shared" si="51"/>
        <v>1.3462913879422776E-3</v>
      </c>
      <c r="AO417" s="3"/>
      <c r="AP417">
        <v>0</v>
      </c>
      <c r="AR417" t="s">
        <v>11</v>
      </c>
      <c r="AT417" s="2" t="s">
        <v>10</v>
      </c>
      <c r="AU417" s="1">
        <f t="shared" si="52"/>
        <v>3.7962948840263513</v>
      </c>
      <c r="AV417" s="1">
        <f t="shared" si="53"/>
        <v>2.7501046711028874</v>
      </c>
      <c r="AW417" s="1">
        <f t="shared" si="54"/>
        <v>1.7039144581794237</v>
      </c>
    </row>
    <row r="418" spans="1:49" x14ac:dyDescent="0.2">
      <c r="A418">
        <v>416</v>
      </c>
      <c r="B418" t="s">
        <v>28030</v>
      </c>
      <c r="C418" t="s">
        <v>28029</v>
      </c>
      <c r="F418" t="s">
        <v>28028</v>
      </c>
      <c r="G418" t="s">
        <v>2</v>
      </c>
      <c r="H418" t="s">
        <v>1</v>
      </c>
      <c r="I418" t="s">
        <v>28027</v>
      </c>
      <c r="J418">
        <v>60014097</v>
      </c>
      <c r="K418" t="s">
        <v>423</v>
      </c>
      <c r="L418" t="s">
        <v>422</v>
      </c>
      <c r="M418" t="s">
        <v>14</v>
      </c>
      <c r="N418">
        <v>2</v>
      </c>
      <c r="O418" t="s">
        <v>28026</v>
      </c>
      <c r="P418" t="s">
        <v>28025</v>
      </c>
      <c r="Q418" t="s">
        <v>421</v>
      </c>
      <c r="R418" s="8">
        <v>41609</v>
      </c>
      <c r="S418" s="9">
        <f t="shared" si="48"/>
        <v>2013</v>
      </c>
      <c r="T418" s="9">
        <v>2013</v>
      </c>
      <c r="U418" s="9">
        <f t="shared" si="49"/>
        <v>9</v>
      </c>
      <c r="V418" s="8">
        <v>41609</v>
      </c>
      <c r="W418" t="s">
        <v>424</v>
      </c>
      <c r="X418" s="2">
        <v>2.0099999999999998</v>
      </c>
      <c r="Y418" s="7">
        <f t="shared" si="55"/>
        <v>5.3655802034115477E-2</v>
      </c>
      <c r="AA418">
        <v>15361276</v>
      </c>
      <c r="AB418">
        <v>18933</v>
      </c>
      <c r="AD418" t="s">
        <v>0</v>
      </c>
      <c r="AE418">
        <v>12</v>
      </c>
      <c r="AF418">
        <v>12</v>
      </c>
      <c r="AG418">
        <v>6648616</v>
      </c>
      <c r="AH418" t="s">
        <v>28024</v>
      </c>
      <c r="AI418" t="s">
        <v>28023</v>
      </c>
      <c r="AJ418" t="s">
        <v>28022</v>
      </c>
      <c r="AK418" t="s">
        <v>28021</v>
      </c>
      <c r="AL418">
        <v>9</v>
      </c>
      <c r="AM418" s="5">
        <f t="shared" si="50"/>
        <v>1</v>
      </c>
      <c r="AN418" s="4">
        <f t="shared" si="51"/>
        <v>1.5145778114350624E-3</v>
      </c>
      <c r="AO418" s="3"/>
      <c r="AP418">
        <v>0</v>
      </c>
      <c r="AR418" t="s">
        <v>11</v>
      </c>
      <c r="AT418" s="2" t="s">
        <v>10</v>
      </c>
      <c r="AU418" s="1">
        <f t="shared" si="52"/>
        <v>3.8013434767311352</v>
      </c>
      <c r="AV418" s="1">
        <f t="shared" si="53"/>
        <v>2.7585189922775268</v>
      </c>
      <c r="AW418" s="1">
        <f t="shared" si="54"/>
        <v>1.7156945078239185</v>
      </c>
    </row>
    <row r="419" spans="1:49" x14ac:dyDescent="0.2">
      <c r="A419">
        <v>417</v>
      </c>
      <c r="B419" t="s">
        <v>28020</v>
      </c>
      <c r="C419" t="s">
        <v>28019</v>
      </c>
      <c r="F419" t="s">
        <v>28018</v>
      </c>
      <c r="G419" t="s">
        <v>2</v>
      </c>
      <c r="H419" t="s">
        <v>1</v>
      </c>
      <c r="I419" t="s">
        <v>28017</v>
      </c>
      <c r="J419">
        <v>60033010</v>
      </c>
      <c r="K419" t="s">
        <v>28016</v>
      </c>
      <c r="L419" t="s">
        <v>28015</v>
      </c>
      <c r="M419" t="s">
        <v>23</v>
      </c>
      <c r="N419">
        <v>2</v>
      </c>
      <c r="O419" t="s">
        <v>28014</v>
      </c>
      <c r="P419" t="s">
        <v>28013</v>
      </c>
      <c r="Q419" t="s">
        <v>28012</v>
      </c>
      <c r="R419" s="8">
        <v>41609</v>
      </c>
      <c r="S419" s="9">
        <f t="shared" si="48"/>
        <v>2013</v>
      </c>
      <c r="T419" s="9">
        <v>2013</v>
      </c>
      <c r="U419" s="9">
        <f t="shared" si="49"/>
        <v>9</v>
      </c>
      <c r="V419" s="8">
        <v>41609</v>
      </c>
      <c r="W419" t="s">
        <v>424</v>
      </c>
      <c r="X419" s="2">
        <v>2.0099999999999998</v>
      </c>
      <c r="Y419" s="7">
        <f t="shared" si="55"/>
        <v>5.3655802034115477E-2</v>
      </c>
      <c r="AA419">
        <v>15361276</v>
      </c>
      <c r="AB419">
        <v>18933</v>
      </c>
      <c r="AD419" t="s">
        <v>0</v>
      </c>
      <c r="AE419">
        <v>12</v>
      </c>
      <c r="AF419">
        <v>12</v>
      </c>
      <c r="AG419">
        <v>6648617</v>
      </c>
      <c r="AH419" t="s">
        <v>28011</v>
      </c>
      <c r="AI419" t="s">
        <v>28010</v>
      </c>
      <c r="AJ419" t="s">
        <v>28009</v>
      </c>
      <c r="AK419" t="s">
        <v>28008</v>
      </c>
      <c r="AL419">
        <v>159</v>
      </c>
      <c r="AM419" s="5">
        <f t="shared" si="50"/>
        <v>17.666666666666668</v>
      </c>
      <c r="AN419" s="4">
        <f t="shared" si="51"/>
        <v>2.6757541335352773E-2</v>
      </c>
      <c r="AO419" s="3"/>
      <c r="AP419">
        <v>0</v>
      </c>
      <c r="AR419" t="s">
        <v>11</v>
      </c>
      <c r="AT419" s="2" t="s">
        <v>10</v>
      </c>
      <c r="AU419" s="1">
        <f t="shared" si="52"/>
        <v>4.5586323824486668</v>
      </c>
      <c r="AV419" s="1">
        <f t="shared" si="53"/>
        <v>4.0206671684734125</v>
      </c>
      <c r="AW419" s="1">
        <f t="shared" si="54"/>
        <v>3.4827019544981583</v>
      </c>
    </row>
    <row r="420" spans="1:49" x14ac:dyDescent="0.2">
      <c r="A420">
        <v>418</v>
      </c>
      <c r="B420" t="s">
        <v>28007</v>
      </c>
      <c r="F420" t="s">
        <v>28006</v>
      </c>
      <c r="G420" t="s">
        <v>2</v>
      </c>
      <c r="H420" t="s">
        <v>1</v>
      </c>
      <c r="I420" t="s">
        <v>28005</v>
      </c>
      <c r="J420">
        <v>60005244</v>
      </c>
      <c r="K420" t="s">
        <v>122</v>
      </c>
      <c r="L420" t="s">
        <v>121</v>
      </c>
      <c r="M420" t="s">
        <v>120</v>
      </c>
      <c r="N420">
        <v>4</v>
      </c>
      <c r="O420" t="s">
        <v>28004</v>
      </c>
      <c r="P420" t="s">
        <v>28003</v>
      </c>
      <c r="Q420" t="s">
        <v>1028</v>
      </c>
      <c r="R420" s="8">
        <v>41609</v>
      </c>
      <c r="S420" s="9">
        <f t="shared" si="48"/>
        <v>2013</v>
      </c>
      <c r="T420" s="9">
        <v>2013</v>
      </c>
      <c r="U420" s="9">
        <f t="shared" si="49"/>
        <v>9</v>
      </c>
      <c r="V420" s="8">
        <v>2013</v>
      </c>
      <c r="W420" t="s">
        <v>27957</v>
      </c>
      <c r="X420" s="2">
        <v>0.128</v>
      </c>
      <c r="Y420" s="7">
        <f t="shared" si="55"/>
        <v>3.4168868957048667E-3</v>
      </c>
      <c r="AA420">
        <v>10040579</v>
      </c>
      <c r="AB420">
        <v>19474</v>
      </c>
      <c r="AD420" t="s">
        <v>0</v>
      </c>
      <c r="AE420">
        <v>22</v>
      </c>
      <c r="AF420" t="s">
        <v>2331</v>
      </c>
      <c r="AH420" t="s">
        <v>1931</v>
      </c>
      <c r="AI420" t="s">
        <v>28002</v>
      </c>
      <c r="AJ420" t="s">
        <v>28001</v>
      </c>
      <c r="AK420" t="s">
        <v>28000</v>
      </c>
      <c r="AL420">
        <v>0</v>
      </c>
      <c r="AM420" s="5">
        <f t="shared" si="50"/>
        <v>0</v>
      </c>
      <c r="AN420" s="4">
        <f t="shared" si="51"/>
        <v>0</v>
      </c>
      <c r="AO420" s="3"/>
      <c r="AP420">
        <v>0</v>
      </c>
      <c r="AR420" t="s">
        <v>11</v>
      </c>
      <c r="AT420" s="2" t="s">
        <v>10</v>
      </c>
      <c r="AU420" s="1">
        <f t="shared" si="52"/>
        <v>0.23918208269934066</v>
      </c>
      <c r="AV420" s="1">
        <f t="shared" si="53"/>
        <v>0.17084434478524332</v>
      </c>
      <c r="AW420" s="1">
        <f t="shared" si="54"/>
        <v>0.10250660687114599</v>
      </c>
    </row>
    <row r="421" spans="1:49" x14ac:dyDescent="0.2">
      <c r="A421">
        <v>419</v>
      </c>
      <c r="B421" t="s">
        <v>27999</v>
      </c>
      <c r="F421" t="s">
        <v>27998</v>
      </c>
      <c r="G421" t="s">
        <v>2</v>
      </c>
      <c r="H421" t="s">
        <v>1</v>
      </c>
      <c r="I421" t="s">
        <v>27997</v>
      </c>
      <c r="J421">
        <v>60021005</v>
      </c>
      <c r="K421" t="s">
        <v>1148</v>
      </c>
      <c r="L421" t="s">
        <v>1147</v>
      </c>
      <c r="M421" t="s">
        <v>161</v>
      </c>
      <c r="N421">
        <v>4</v>
      </c>
      <c r="O421" t="s">
        <v>27996</v>
      </c>
      <c r="P421" t="s">
        <v>27995</v>
      </c>
      <c r="Q421" t="s">
        <v>1970</v>
      </c>
      <c r="R421" s="8">
        <v>41609</v>
      </c>
      <c r="S421" s="9">
        <f t="shared" si="48"/>
        <v>2013</v>
      </c>
      <c r="T421" s="9">
        <v>2013</v>
      </c>
      <c r="U421" s="9">
        <f t="shared" si="49"/>
        <v>9</v>
      </c>
      <c r="V421" s="8">
        <v>2013</v>
      </c>
      <c r="W421" t="s">
        <v>2273</v>
      </c>
      <c r="X421" s="2" t="s">
        <v>10</v>
      </c>
      <c r="Y421" s="7" t="e">
        <f t="shared" si="55"/>
        <v>#VALUE!</v>
      </c>
      <c r="AA421">
        <v>10978135</v>
      </c>
      <c r="AB421">
        <v>13600154710</v>
      </c>
      <c r="AD421" t="s">
        <v>0</v>
      </c>
      <c r="AE421">
        <v>10</v>
      </c>
      <c r="AF421">
        <v>4</v>
      </c>
      <c r="AG421">
        <v>394</v>
      </c>
      <c r="AH421" t="s">
        <v>27994</v>
      </c>
      <c r="AI421" t="s">
        <v>27993</v>
      </c>
      <c r="AJ421" t="s">
        <v>27992</v>
      </c>
      <c r="AK421" t="s">
        <v>27991</v>
      </c>
      <c r="AL421">
        <v>0</v>
      </c>
      <c r="AM421" s="5">
        <f t="shared" si="50"/>
        <v>0</v>
      </c>
      <c r="AN421" s="4">
        <f t="shared" si="51"/>
        <v>0</v>
      </c>
      <c r="AO421" s="3"/>
      <c r="AP421">
        <v>0</v>
      </c>
      <c r="AR421" t="s">
        <v>11</v>
      </c>
      <c r="AT421" s="2" t="s">
        <v>10</v>
      </c>
      <c r="AU421" s="1" t="e">
        <f t="shared" si="52"/>
        <v>#VALUE!</v>
      </c>
      <c r="AV421" s="1" t="e">
        <f t="shared" si="53"/>
        <v>#VALUE!</v>
      </c>
      <c r="AW421" s="1" t="e">
        <f t="shared" si="54"/>
        <v>#VALUE!</v>
      </c>
    </row>
    <row r="422" spans="1:49" x14ac:dyDescent="0.2">
      <c r="A422">
        <v>420</v>
      </c>
      <c r="B422" t="s">
        <v>27990</v>
      </c>
      <c r="F422" t="s">
        <v>27989</v>
      </c>
      <c r="G422" t="s">
        <v>2</v>
      </c>
      <c r="H422" t="s">
        <v>1</v>
      </c>
      <c r="I422" t="s">
        <v>116</v>
      </c>
      <c r="J422">
        <v>60005244</v>
      </c>
      <c r="K422" t="s">
        <v>122</v>
      </c>
      <c r="L422" t="s">
        <v>121</v>
      </c>
      <c r="M422" t="s">
        <v>120</v>
      </c>
      <c r="N422">
        <v>4</v>
      </c>
      <c r="O422" t="s">
        <v>27988</v>
      </c>
      <c r="P422" t="s">
        <v>27987</v>
      </c>
      <c r="Q422" t="s">
        <v>1028</v>
      </c>
      <c r="R422" s="8">
        <v>41609</v>
      </c>
      <c r="S422" s="9">
        <f t="shared" si="48"/>
        <v>2013</v>
      </c>
      <c r="T422" s="9">
        <v>2013</v>
      </c>
      <c r="U422" s="9">
        <f t="shared" si="49"/>
        <v>9</v>
      </c>
      <c r="V422" s="8">
        <v>2013</v>
      </c>
      <c r="W422" t="s">
        <v>27957</v>
      </c>
      <c r="X422" s="2">
        <v>0.128</v>
      </c>
      <c r="Y422" s="7">
        <f t="shared" si="55"/>
        <v>3.4168868957048667E-3</v>
      </c>
      <c r="AA422">
        <v>10040579</v>
      </c>
      <c r="AB422">
        <v>19474</v>
      </c>
      <c r="AD422" t="s">
        <v>0</v>
      </c>
      <c r="AE422">
        <v>22</v>
      </c>
      <c r="AF422" t="s">
        <v>2331</v>
      </c>
      <c r="AH422" t="s">
        <v>27986</v>
      </c>
      <c r="AI422" t="s">
        <v>27985</v>
      </c>
      <c r="AJ422" t="s">
        <v>27984</v>
      </c>
      <c r="AK422" t="s">
        <v>27983</v>
      </c>
      <c r="AL422">
        <v>0</v>
      </c>
      <c r="AM422" s="5">
        <f t="shared" si="50"/>
        <v>0</v>
      </c>
      <c r="AN422" s="4">
        <f t="shared" si="51"/>
        <v>0</v>
      </c>
      <c r="AO422" s="3"/>
      <c r="AP422">
        <v>0</v>
      </c>
      <c r="AR422" t="s">
        <v>11</v>
      </c>
      <c r="AT422" s="2" t="s">
        <v>10</v>
      </c>
      <c r="AU422" s="1">
        <f t="shared" si="52"/>
        <v>0.23918208269934066</v>
      </c>
      <c r="AV422" s="1">
        <f t="shared" si="53"/>
        <v>0.17084434478524332</v>
      </c>
      <c r="AW422" s="1">
        <f t="shared" si="54"/>
        <v>0.10250660687114599</v>
      </c>
    </row>
    <row r="423" spans="1:49" x14ac:dyDescent="0.2">
      <c r="A423">
        <v>421</v>
      </c>
      <c r="B423" t="s">
        <v>27982</v>
      </c>
      <c r="C423" t="s">
        <v>27981</v>
      </c>
      <c r="F423" t="s">
        <v>27980</v>
      </c>
      <c r="G423" t="s">
        <v>2</v>
      </c>
      <c r="H423" t="s">
        <v>1</v>
      </c>
      <c r="I423" t="s">
        <v>27979</v>
      </c>
      <c r="J423" t="s">
        <v>27978</v>
      </c>
      <c r="K423" t="s">
        <v>27977</v>
      </c>
      <c r="L423" t="s">
        <v>27976</v>
      </c>
      <c r="M423" t="s">
        <v>247</v>
      </c>
      <c r="N423">
        <v>3</v>
      </c>
      <c r="O423" t="s">
        <v>27975</v>
      </c>
      <c r="P423" t="s">
        <v>27974</v>
      </c>
      <c r="Q423" t="s">
        <v>27973</v>
      </c>
      <c r="R423" s="8">
        <v>41609</v>
      </c>
      <c r="S423" s="9">
        <f t="shared" si="48"/>
        <v>2013</v>
      </c>
      <c r="T423" s="9">
        <v>2013</v>
      </c>
      <c r="U423" s="9">
        <f t="shared" si="49"/>
        <v>9</v>
      </c>
      <c r="V423" s="8">
        <v>41609</v>
      </c>
      <c r="W423" t="s">
        <v>2254</v>
      </c>
      <c r="X423" s="2">
        <v>0.42099999999999999</v>
      </c>
      <c r="Y423" s="7">
        <f t="shared" si="55"/>
        <v>1.1238354555404288E-2</v>
      </c>
      <c r="AB423">
        <v>19900193962</v>
      </c>
      <c r="AC423">
        <v>21583226</v>
      </c>
      <c r="AD423" t="s">
        <v>0</v>
      </c>
      <c r="AE423">
        <v>3</v>
      </c>
      <c r="AF423">
        <v>12</v>
      </c>
      <c r="AG423">
        <v>122102</v>
      </c>
      <c r="AI423" t="s">
        <v>27972</v>
      </c>
      <c r="AK423" t="s">
        <v>27971</v>
      </c>
      <c r="AL423">
        <v>4</v>
      </c>
      <c r="AM423" s="5">
        <f t="shared" si="50"/>
        <v>0.44444444444444442</v>
      </c>
      <c r="AN423" s="4">
        <f t="shared" si="51"/>
        <v>6.7314569397113879E-4</v>
      </c>
      <c r="AO423" s="3"/>
      <c r="AP423">
        <v>1</v>
      </c>
      <c r="AQ423" t="s">
        <v>1452</v>
      </c>
      <c r="AR423">
        <v>23340178</v>
      </c>
      <c r="AS423" t="s">
        <v>245</v>
      </c>
      <c r="AT423" s="2">
        <v>1.548</v>
      </c>
      <c r="AU423" s="1">
        <f t="shared" si="52"/>
        <v>0.80687918969743422</v>
      </c>
      <c r="AV423" s="1">
        <f t="shared" si="53"/>
        <v>0.59557501246877131</v>
      </c>
      <c r="AW423" s="1">
        <f t="shared" si="54"/>
        <v>0.38427083524010835</v>
      </c>
    </row>
    <row r="424" spans="1:49" x14ac:dyDescent="0.2">
      <c r="A424">
        <v>422</v>
      </c>
      <c r="B424" t="s">
        <v>27970</v>
      </c>
      <c r="F424" t="s">
        <v>27969</v>
      </c>
      <c r="G424" t="s">
        <v>2</v>
      </c>
      <c r="H424" t="s">
        <v>1</v>
      </c>
      <c r="I424" t="s">
        <v>2935</v>
      </c>
      <c r="J424">
        <v>60025578</v>
      </c>
      <c r="K424" t="s">
        <v>169</v>
      </c>
      <c r="L424" t="s">
        <v>168</v>
      </c>
      <c r="M424" t="s">
        <v>120</v>
      </c>
      <c r="N424">
        <v>3</v>
      </c>
      <c r="O424" t="s">
        <v>27968</v>
      </c>
      <c r="P424" t="s">
        <v>27967</v>
      </c>
      <c r="Q424" t="s">
        <v>571</v>
      </c>
      <c r="R424" s="8">
        <v>41609</v>
      </c>
      <c r="S424" s="9">
        <f t="shared" si="48"/>
        <v>2013</v>
      </c>
      <c r="T424" s="9">
        <v>2013</v>
      </c>
      <c r="U424" s="9">
        <f t="shared" si="49"/>
        <v>9</v>
      </c>
      <c r="V424" s="8">
        <v>2013</v>
      </c>
      <c r="W424" t="s">
        <v>27957</v>
      </c>
      <c r="X424" s="2">
        <v>0.128</v>
      </c>
      <c r="Y424" s="7">
        <f t="shared" si="55"/>
        <v>3.4168868957048667E-3</v>
      </c>
      <c r="AA424">
        <v>10040579</v>
      </c>
      <c r="AB424">
        <v>19474</v>
      </c>
      <c r="AD424" t="s">
        <v>0</v>
      </c>
      <c r="AE424">
        <v>22</v>
      </c>
      <c r="AF424" t="s">
        <v>2331</v>
      </c>
      <c r="AH424" t="s">
        <v>93</v>
      </c>
      <c r="AI424" t="s">
        <v>27966</v>
      </c>
      <c r="AJ424" t="s">
        <v>27965</v>
      </c>
      <c r="AK424" t="s">
        <v>27964</v>
      </c>
      <c r="AL424">
        <v>0</v>
      </c>
      <c r="AM424" s="5">
        <f t="shared" si="50"/>
        <v>0</v>
      </c>
      <c r="AN424" s="4">
        <f t="shared" si="51"/>
        <v>0</v>
      </c>
      <c r="AO424" s="3"/>
      <c r="AP424">
        <v>0</v>
      </c>
      <c r="AR424" t="s">
        <v>11</v>
      </c>
      <c r="AT424" s="2" t="s">
        <v>10</v>
      </c>
      <c r="AU424" s="1">
        <f t="shared" si="52"/>
        <v>0.23918208269934066</v>
      </c>
      <c r="AV424" s="1">
        <f t="shared" si="53"/>
        <v>0.17084434478524332</v>
      </c>
      <c r="AW424" s="1">
        <f t="shared" si="54"/>
        <v>0.10250660687114599</v>
      </c>
    </row>
    <row r="425" spans="1:49" x14ac:dyDescent="0.2">
      <c r="A425">
        <v>423</v>
      </c>
      <c r="B425" t="s">
        <v>27963</v>
      </c>
      <c r="F425" t="s">
        <v>27962</v>
      </c>
      <c r="G425" t="s">
        <v>2</v>
      </c>
      <c r="H425" t="s">
        <v>1</v>
      </c>
      <c r="I425" t="s">
        <v>27961</v>
      </c>
      <c r="J425">
        <v>60016835</v>
      </c>
      <c r="K425" t="s">
        <v>1089</v>
      </c>
      <c r="L425" t="s">
        <v>147</v>
      </c>
      <c r="M425" t="s">
        <v>120</v>
      </c>
      <c r="N425">
        <v>4</v>
      </c>
      <c r="O425" t="s">
        <v>27960</v>
      </c>
      <c r="P425" t="s">
        <v>27959</v>
      </c>
      <c r="Q425" t="s">
        <v>27958</v>
      </c>
      <c r="R425" s="8">
        <v>41609</v>
      </c>
      <c r="S425" s="9">
        <f t="shared" si="48"/>
        <v>2013</v>
      </c>
      <c r="T425" s="9">
        <v>2013</v>
      </c>
      <c r="U425" s="9">
        <f t="shared" si="49"/>
        <v>9</v>
      </c>
      <c r="V425" s="8">
        <v>2013</v>
      </c>
      <c r="W425" t="s">
        <v>27957</v>
      </c>
      <c r="X425" s="2">
        <v>0.128</v>
      </c>
      <c r="Y425" s="7">
        <f t="shared" si="55"/>
        <v>3.4168868957048667E-3</v>
      </c>
      <c r="AA425">
        <v>10040579</v>
      </c>
      <c r="AB425">
        <v>19474</v>
      </c>
      <c r="AD425" t="s">
        <v>0</v>
      </c>
      <c r="AE425">
        <v>22</v>
      </c>
      <c r="AF425" t="s">
        <v>2331</v>
      </c>
      <c r="AH425" s="10">
        <v>41944</v>
      </c>
      <c r="AI425" t="s">
        <v>27956</v>
      </c>
      <c r="AJ425" t="s">
        <v>27955</v>
      </c>
      <c r="AK425" t="s">
        <v>27954</v>
      </c>
      <c r="AL425">
        <v>0</v>
      </c>
      <c r="AM425" s="5">
        <f t="shared" si="50"/>
        <v>0</v>
      </c>
      <c r="AN425" s="4">
        <f t="shared" si="51"/>
        <v>0</v>
      </c>
      <c r="AO425" s="3"/>
      <c r="AP425">
        <v>0</v>
      </c>
      <c r="AR425" t="s">
        <v>11</v>
      </c>
      <c r="AT425" s="2" t="s">
        <v>10</v>
      </c>
      <c r="AU425" s="1">
        <f t="shared" si="52"/>
        <v>0.23918208269934066</v>
      </c>
      <c r="AV425" s="1">
        <f t="shared" si="53"/>
        <v>0.17084434478524332</v>
      </c>
      <c r="AW425" s="1">
        <f t="shared" si="54"/>
        <v>0.10250660687114599</v>
      </c>
    </row>
    <row r="426" spans="1:49" x14ac:dyDescent="0.2">
      <c r="A426">
        <v>424</v>
      </c>
      <c r="B426" t="s">
        <v>27953</v>
      </c>
      <c r="F426" t="s">
        <v>27952</v>
      </c>
      <c r="G426" t="s">
        <v>2</v>
      </c>
      <c r="H426" t="s">
        <v>1</v>
      </c>
      <c r="I426" t="s">
        <v>27951</v>
      </c>
      <c r="J426" t="s">
        <v>27950</v>
      </c>
      <c r="K426" t="s">
        <v>27949</v>
      </c>
      <c r="L426" t="s">
        <v>27948</v>
      </c>
      <c r="M426" t="s">
        <v>124</v>
      </c>
      <c r="N426">
        <v>3</v>
      </c>
      <c r="O426" t="s">
        <v>27947</v>
      </c>
      <c r="P426" t="s">
        <v>27946</v>
      </c>
      <c r="Q426" t="s">
        <v>27945</v>
      </c>
      <c r="R426" s="8">
        <v>41609</v>
      </c>
      <c r="S426" s="9">
        <f t="shared" si="48"/>
        <v>2013</v>
      </c>
      <c r="T426" s="9">
        <v>2013</v>
      </c>
      <c r="U426" s="9">
        <f t="shared" si="49"/>
        <v>9</v>
      </c>
      <c r="V426" s="8">
        <v>41609</v>
      </c>
      <c r="W426" t="s">
        <v>20707</v>
      </c>
      <c r="X426" s="2">
        <v>0.112</v>
      </c>
      <c r="Y426" s="7">
        <f t="shared" si="55"/>
        <v>2.9897760337417581E-3</v>
      </c>
      <c r="AA426">
        <v>3678393</v>
      </c>
      <c r="AB426">
        <v>4800153103</v>
      </c>
      <c r="AC426" t="s">
        <v>20706</v>
      </c>
      <c r="AD426" t="s">
        <v>0</v>
      </c>
      <c r="AE426">
        <v>42</v>
      </c>
      <c r="AF426">
        <v>6</v>
      </c>
      <c r="AH426" t="s">
        <v>2583</v>
      </c>
      <c r="AI426" t="s">
        <v>27944</v>
      </c>
      <c r="AJ426" t="s">
        <v>27943</v>
      </c>
      <c r="AK426" t="s">
        <v>27942</v>
      </c>
      <c r="AL426">
        <v>1</v>
      </c>
      <c r="AM426" s="5">
        <f t="shared" si="50"/>
        <v>0.1111111111111111</v>
      </c>
      <c r="AN426" s="4">
        <f t="shared" si="51"/>
        <v>1.682864234927847E-4</v>
      </c>
      <c r="AO426" s="3"/>
      <c r="AP426">
        <v>0</v>
      </c>
      <c r="AR426" t="s">
        <v>11</v>
      </c>
      <c r="AT426" s="2" t="s">
        <v>10</v>
      </c>
      <c r="AU426" s="1">
        <f t="shared" si="52"/>
        <v>0.2143329150667066</v>
      </c>
      <c r="AV426" s="1">
        <f t="shared" si="53"/>
        <v>0.15790312286172714</v>
      </c>
      <c r="AW426" s="1">
        <f t="shared" si="54"/>
        <v>0.10147333065674766</v>
      </c>
    </row>
    <row r="427" spans="1:49" x14ac:dyDescent="0.2">
      <c r="A427">
        <v>425</v>
      </c>
      <c r="B427" t="s">
        <v>27941</v>
      </c>
      <c r="C427" t="s">
        <v>27940</v>
      </c>
      <c r="F427" t="s">
        <v>27939</v>
      </c>
      <c r="G427" t="s">
        <v>2</v>
      </c>
      <c r="H427" t="s">
        <v>1</v>
      </c>
      <c r="I427" t="s">
        <v>1179</v>
      </c>
      <c r="J427">
        <v>60025371</v>
      </c>
      <c r="K427" t="s">
        <v>9180</v>
      </c>
      <c r="L427" t="s">
        <v>9179</v>
      </c>
      <c r="M427" t="s">
        <v>23</v>
      </c>
      <c r="N427">
        <v>4</v>
      </c>
      <c r="O427" t="s">
        <v>27938</v>
      </c>
      <c r="P427" t="s">
        <v>27937</v>
      </c>
      <c r="Q427" t="s">
        <v>27936</v>
      </c>
      <c r="R427" s="8">
        <v>41609</v>
      </c>
      <c r="S427" s="9">
        <f t="shared" si="48"/>
        <v>2013</v>
      </c>
      <c r="T427" s="9">
        <v>2013</v>
      </c>
      <c r="U427" s="9">
        <f t="shared" si="49"/>
        <v>9</v>
      </c>
      <c r="V427" s="8">
        <v>2013</v>
      </c>
      <c r="W427" t="s">
        <v>2253</v>
      </c>
      <c r="X427" s="2">
        <v>0.19900000000000001</v>
      </c>
      <c r="Y427" s="7">
        <f t="shared" si="55"/>
        <v>5.3121913456661597E-3</v>
      </c>
      <c r="AA427">
        <v>12261750</v>
      </c>
      <c r="AB427">
        <v>12400154725</v>
      </c>
      <c r="AD427" t="s">
        <v>0</v>
      </c>
      <c r="AE427">
        <v>18</v>
      </c>
      <c r="AF427">
        <v>4</v>
      </c>
      <c r="AH427" t="s">
        <v>27935</v>
      </c>
      <c r="AI427" t="s">
        <v>27934</v>
      </c>
      <c r="AJ427" t="s">
        <v>27933</v>
      </c>
      <c r="AK427" t="s">
        <v>27932</v>
      </c>
      <c r="AL427">
        <v>4</v>
      </c>
      <c r="AM427" s="5">
        <f t="shared" si="50"/>
        <v>0.44444444444444442</v>
      </c>
      <c r="AN427" s="4">
        <f t="shared" si="51"/>
        <v>6.7314569397113879E-4</v>
      </c>
      <c r="AO427" s="3"/>
      <c r="AP427">
        <v>1</v>
      </c>
      <c r="AR427" t="s">
        <v>11</v>
      </c>
      <c r="AT427" s="2">
        <v>0.51400000000000001</v>
      </c>
      <c r="AU427" s="1">
        <f t="shared" si="52"/>
        <v>0.39204776501576527</v>
      </c>
      <c r="AV427" s="1">
        <f t="shared" si="53"/>
        <v>0.29926685198186492</v>
      </c>
      <c r="AW427" s="1">
        <f t="shared" si="54"/>
        <v>0.20648593894796452</v>
      </c>
    </row>
    <row r="428" spans="1:49" x14ac:dyDescent="0.2">
      <c r="A428">
        <v>426</v>
      </c>
      <c r="B428" t="s">
        <v>27931</v>
      </c>
      <c r="C428" t="s">
        <v>27930</v>
      </c>
      <c r="F428" t="s">
        <v>27929</v>
      </c>
      <c r="G428" t="s">
        <v>2</v>
      </c>
      <c r="H428" t="s">
        <v>1</v>
      </c>
      <c r="I428" t="s">
        <v>27928</v>
      </c>
      <c r="J428" t="s">
        <v>27927</v>
      </c>
      <c r="K428" t="s">
        <v>27926</v>
      </c>
      <c r="L428" t="s">
        <v>27925</v>
      </c>
      <c r="M428" t="s">
        <v>27924</v>
      </c>
      <c r="N428">
        <v>3</v>
      </c>
      <c r="O428" t="s">
        <v>27923</v>
      </c>
      <c r="P428" t="s">
        <v>27922</v>
      </c>
      <c r="Q428" t="s">
        <v>27921</v>
      </c>
      <c r="R428" s="8">
        <v>41609</v>
      </c>
      <c r="S428" s="9">
        <f t="shared" si="48"/>
        <v>2013</v>
      </c>
      <c r="T428" s="9">
        <v>2013</v>
      </c>
      <c r="U428" s="9">
        <f t="shared" si="49"/>
        <v>9</v>
      </c>
      <c r="V428" s="8">
        <v>2013</v>
      </c>
      <c r="W428" t="s">
        <v>27920</v>
      </c>
      <c r="X428" s="2">
        <v>0.95399999999999996</v>
      </c>
      <c r="Y428" s="7">
        <f t="shared" si="55"/>
        <v>2.5466485144550331E-2</v>
      </c>
      <c r="AA428">
        <v>361399</v>
      </c>
      <c r="AB428">
        <v>26404</v>
      </c>
      <c r="AD428" t="s">
        <v>0</v>
      </c>
      <c r="AE428">
        <v>73</v>
      </c>
      <c r="AF428">
        <v>5</v>
      </c>
      <c r="AH428" t="s">
        <v>27919</v>
      </c>
      <c r="AI428" t="s">
        <v>27918</v>
      </c>
      <c r="AJ428" t="s">
        <v>27917</v>
      </c>
      <c r="AK428" t="s">
        <v>27916</v>
      </c>
      <c r="AL428">
        <v>5</v>
      </c>
      <c r="AM428" s="5">
        <f t="shared" si="50"/>
        <v>0.55555555555555558</v>
      </c>
      <c r="AN428" s="4">
        <f t="shared" si="51"/>
        <v>8.414321174639236E-4</v>
      </c>
      <c r="AO428" s="3"/>
      <c r="AP428">
        <v>0</v>
      </c>
      <c r="AR428" t="s">
        <v>11</v>
      </c>
      <c r="AT428" s="2">
        <v>2.08</v>
      </c>
      <c r="AU428" s="1">
        <f t="shared" si="52"/>
        <v>1.8078969236424405</v>
      </c>
      <c r="AV428" s="1">
        <f t="shared" si="53"/>
        <v>1.3153958631007128</v>
      </c>
      <c r="AW428" s="1">
        <f t="shared" si="54"/>
        <v>0.82289480255898462</v>
      </c>
    </row>
    <row r="429" spans="1:49" x14ac:dyDescent="0.2">
      <c r="A429">
        <v>427</v>
      </c>
      <c r="B429" t="s">
        <v>27915</v>
      </c>
      <c r="F429" t="s">
        <v>27914</v>
      </c>
      <c r="G429" t="s">
        <v>2</v>
      </c>
      <c r="H429" t="s">
        <v>1</v>
      </c>
      <c r="I429" t="s">
        <v>27913</v>
      </c>
      <c r="J429" t="s">
        <v>27909</v>
      </c>
      <c r="K429" t="s">
        <v>27912</v>
      </c>
      <c r="L429" t="s">
        <v>13962</v>
      </c>
      <c r="M429" t="s">
        <v>945</v>
      </c>
      <c r="N429">
        <v>2</v>
      </c>
      <c r="O429" t="s">
        <v>27911</v>
      </c>
      <c r="P429" t="s">
        <v>27910</v>
      </c>
      <c r="Q429" t="s">
        <v>27909</v>
      </c>
      <c r="R429" s="8">
        <v>41609</v>
      </c>
      <c r="S429" s="9">
        <f t="shared" si="48"/>
        <v>2013</v>
      </c>
      <c r="T429" s="9">
        <v>2013</v>
      </c>
      <c r="U429" s="9">
        <f t="shared" si="49"/>
        <v>9</v>
      </c>
      <c r="V429" s="8">
        <v>2013</v>
      </c>
      <c r="W429" t="s">
        <v>27908</v>
      </c>
      <c r="X429" s="2" t="s">
        <v>10</v>
      </c>
      <c r="Y429" s="7" t="e">
        <f t="shared" si="55"/>
        <v>#VALUE!</v>
      </c>
      <c r="AA429">
        <v>13853139</v>
      </c>
      <c r="AB429">
        <v>22782</v>
      </c>
      <c r="AC429">
        <v>15731340</v>
      </c>
      <c r="AD429" t="s">
        <v>0</v>
      </c>
      <c r="AE429">
        <v>19</v>
      </c>
      <c r="AF429">
        <v>1</v>
      </c>
      <c r="AH429" t="s">
        <v>27907</v>
      </c>
      <c r="AI429" t="s">
        <v>27906</v>
      </c>
      <c r="AJ429" t="s">
        <v>27905</v>
      </c>
      <c r="AK429" t="s">
        <v>27904</v>
      </c>
      <c r="AL429">
        <v>12</v>
      </c>
      <c r="AM429" s="5">
        <f t="shared" si="50"/>
        <v>1.3333333333333333</v>
      </c>
      <c r="AN429" s="4">
        <f t="shared" si="51"/>
        <v>2.0194370819134164E-3</v>
      </c>
      <c r="AO429" s="3"/>
      <c r="AP429">
        <v>0</v>
      </c>
      <c r="AR429" t="s">
        <v>11</v>
      </c>
      <c r="AT429" s="2" t="s">
        <v>10</v>
      </c>
      <c r="AU429" s="1" t="e">
        <f t="shared" si="52"/>
        <v>#VALUE!</v>
      </c>
      <c r="AV429" s="1" t="e">
        <f t="shared" si="53"/>
        <v>#VALUE!</v>
      </c>
      <c r="AW429" s="1" t="e">
        <f t="shared" si="54"/>
        <v>#VALUE!</v>
      </c>
    </row>
    <row r="430" spans="1:49" x14ac:dyDescent="0.2">
      <c r="A430">
        <v>428</v>
      </c>
      <c r="B430" t="s">
        <v>27903</v>
      </c>
      <c r="C430" t="s">
        <v>27902</v>
      </c>
      <c r="F430" t="s">
        <v>27901</v>
      </c>
      <c r="G430" t="s">
        <v>2</v>
      </c>
      <c r="H430" t="s">
        <v>1</v>
      </c>
      <c r="I430" t="s">
        <v>27900</v>
      </c>
      <c r="J430">
        <v>60007215</v>
      </c>
      <c r="K430" t="s">
        <v>27899</v>
      </c>
      <c r="L430" t="s">
        <v>573</v>
      </c>
      <c r="M430" t="s">
        <v>313</v>
      </c>
      <c r="N430">
        <v>3</v>
      </c>
      <c r="O430" t="s">
        <v>27898</v>
      </c>
      <c r="P430" t="s">
        <v>27897</v>
      </c>
      <c r="Q430" t="s">
        <v>27896</v>
      </c>
      <c r="R430" s="8">
        <v>41609</v>
      </c>
      <c r="S430" s="9">
        <f t="shared" si="48"/>
        <v>2013</v>
      </c>
      <c r="T430" s="9">
        <v>2013</v>
      </c>
      <c r="U430" s="9">
        <f t="shared" si="49"/>
        <v>9</v>
      </c>
      <c r="V430" s="8">
        <v>41609</v>
      </c>
      <c r="W430" t="s">
        <v>2252</v>
      </c>
      <c r="X430" s="2">
        <v>0.316</v>
      </c>
      <c r="Y430" s="7">
        <f t="shared" si="55"/>
        <v>8.4354395237713885E-3</v>
      </c>
      <c r="AA430">
        <v>17385261</v>
      </c>
      <c r="AB430">
        <v>4000151910</v>
      </c>
      <c r="AD430" t="s">
        <v>0</v>
      </c>
      <c r="AE430">
        <v>48</v>
      </c>
      <c r="AF430">
        <v>4</v>
      </c>
      <c r="AH430" t="s">
        <v>27895</v>
      </c>
      <c r="AI430" t="s">
        <v>27894</v>
      </c>
      <c r="AJ430" t="s">
        <v>27893</v>
      </c>
      <c r="AK430" t="s">
        <v>27892</v>
      </c>
      <c r="AL430">
        <v>0</v>
      </c>
      <c r="AM430" s="5">
        <f t="shared" si="50"/>
        <v>0</v>
      </c>
      <c r="AN430" s="4">
        <f t="shared" si="51"/>
        <v>0</v>
      </c>
      <c r="AO430" s="3"/>
      <c r="AP430">
        <v>0</v>
      </c>
      <c r="AQ430" t="s">
        <v>27891</v>
      </c>
      <c r="AR430" t="s">
        <v>11</v>
      </c>
      <c r="AS430" t="s">
        <v>27890</v>
      </c>
      <c r="AT430" s="2">
        <v>1.0529999999999999</v>
      </c>
      <c r="AU430" s="1">
        <f t="shared" si="52"/>
        <v>0.59048076666399718</v>
      </c>
      <c r="AV430" s="1">
        <f t="shared" si="53"/>
        <v>0.42177197618856943</v>
      </c>
      <c r="AW430" s="1">
        <f t="shared" si="54"/>
        <v>0.25306318571314163</v>
      </c>
    </row>
    <row r="431" spans="1:49" x14ac:dyDescent="0.2">
      <c r="A431">
        <v>429</v>
      </c>
      <c r="B431" t="s">
        <v>27889</v>
      </c>
      <c r="C431" t="s">
        <v>27888</v>
      </c>
      <c r="F431" t="s">
        <v>27887</v>
      </c>
      <c r="G431" t="s">
        <v>2</v>
      </c>
      <c r="H431" t="s">
        <v>1</v>
      </c>
      <c r="I431" t="s">
        <v>17122</v>
      </c>
      <c r="J431">
        <v>60019616</v>
      </c>
      <c r="K431" t="s">
        <v>582</v>
      </c>
      <c r="L431" t="s">
        <v>581</v>
      </c>
      <c r="M431" t="s">
        <v>120</v>
      </c>
      <c r="N431">
        <v>5</v>
      </c>
      <c r="O431" t="s">
        <v>27886</v>
      </c>
      <c r="P431" t="s">
        <v>27885</v>
      </c>
      <c r="Q431" t="s">
        <v>1006</v>
      </c>
      <c r="R431" s="8">
        <v>41609</v>
      </c>
      <c r="S431" s="9">
        <f t="shared" si="48"/>
        <v>2013</v>
      </c>
      <c r="T431" s="9">
        <v>2013</v>
      </c>
      <c r="U431" s="9">
        <f t="shared" si="49"/>
        <v>9</v>
      </c>
      <c r="V431" s="8">
        <v>41609</v>
      </c>
      <c r="W431" t="s">
        <v>2853</v>
      </c>
      <c r="X431" s="2">
        <v>0.32700000000000001</v>
      </c>
      <c r="Y431" s="7">
        <f t="shared" si="55"/>
        <v>8.7290782413710268E-3</v>
      </c>
      <c r="AA431">
        <v>18682502</v>
      </c>
      <c r="AB431">
        <v>19700170911</v>
      </c>
      <c r="AC431">
        <v>18682510</v>
      </c>
      <c r="AD431" t="s">
        <v>0</v>
      </c>
      <c r="AE431">
        <v>5</v>
      </c>
      <c r="AF431" s="6">
        <v>44289</v>
      </c>
      <c r="AH431" t="s">
        <v>27884</v>
      </c>
      <c r="AI431" t="s">
        <v>27883</v>
      </c>
      <c r="AJ431" t="s">
        <v>27882</v>
      </c>
      <c r="AK431" t="s">
        <v>27881</v>
      </c>
      <c r="AL431">
        <v>35</v>
      </c>
      <c r="AM431" s="5">
        <f t="shared" si="50"/>
        <v>3.8888888888888888</v>
      </c>
      <c r="AN431" s="4">
        <f t="shared" si="51"/>
        <v>5.8900248222474652E-3</v>
      </c>
      <c r="AO431" s="3"/>
      <c r="AP431">
        <v>0</v>
      </c>
      <c r="AQ431" t="s">
        <v>65</v>
      </c>
      <c r="AR431" t="s">
        <v>27880</v>
      </c>
      <c r="AS431" t="s">
        <v>64</v>
      </c>
      <c r="AT431" s="2" t="s">
        <v>10</v>
      </c>
      <c r="AU431" s="1">
        <f t="shared" si="52"/>
        <v>0.78773622156339573</v>
      </c>
      <c r="AV431" s="1">
        <f t="shared" si="53"/>
        <v>0.73095515318092463</v>
      </c>
      <c r="AW431" s="1">
        <f t="shared" si="54"/>
        <v>0.67417408479845331</v>
      </c>
    </row>
    <row r="432" spans="1:49" x14ac:dyDescent="0.2">
      <c r="A432">
        <v>430</v>
      </c>
      <c r="B432" t="s">
        <v>27879</v>
      </c>
      <c r="C432" t="s">
        <v>27878</v>
      </c>
      <c r="F432" t="s">
        <v>27877</v>
      </c>
      <c r="G432" t="s">
        <v>2</v>
      </c>
      <c r="H432" t="s">
        <v>1</v>
      </c>
      <c r="I432" t="s">
        <v>27832</v>
      </c>
      <c r="J432" t="s">
        <v>27876</v>
      </c>
      <c r="K432" t="s">
        <v>27875</v>
      </c>
      <c r="L432" t="s">
        <v>27874</v>
      </c>
      <c r="M432" t="s">
        <v>27873</v>
      </c>
      <c r="N432">
        <v>1</v>
      </c>
      <c r="O432" t="s">
        <v>27872</v>
      </c>
      <c r="P432">
        <v>14622213100</v>
      </c>
      <c r="Q432" t="s">
        <v>27871</v>
      </c>
      <c r="R432" s="8">
        <v>41609</v>
      </c>
      <c r="S432" s="9">
        <f t="shared" si="48"/>
        <v>2013</v>
      </c>
      <c r="T432" s="9">
        <v>2013</v>
      </c>
      <c r="U432" s="9">
        <f t="shared" si="49"/>
        <v>9</v>
      </c>
      <c r="V432" s="8">
        <v>41609</v>
      </c>
      <c r="W432" t="s">
        <v>2853</v>
      </c>
      <c r="X432" s="2">
        <v>0.32700000000000001</v>
      </c>
      <c r="Y432" s="7">
        <f t="shared" si="55"/>
        <v>8.7290782413710268E-3</v>
      </c>
      <c r="AA432">
        <v>18682502</v>
      </c>
      <c r="AB432">
        <v>19700170911</v>
      </c>
      <c r="AC432">
        <v>18682510</v>
      </c>
      <c r="AD432" t="s">
        <v>0</v>
      </c>
      <c r="AE432">
        <v>5</v>
      </c>
      <c r="AF432" s="6">
        <v>44289</v>
      </c>
      <c r="AH432" t="s">
        <v>27870</v>
      </c>
      <c r="AI432" t="s">
        <v>27869</v>
      </c>
      <c r="AJ432" t="s">
        <v>27868</v>
      </c>
      <c r="AK432" t="s">
        <v>27867</v>
      </c>
      <c r="AL432">
        <v>14</v>
      </c>
      <c r="AM432" s="5">
        <f t="shared" si="50"/>
        <v>1.5555555555555556</v>
      </c>
      <c r="AN432" s="4">
        <f t="shared" si="51"/>
        <v>2.356009928898986E-3</v>
      </c>
      <c r="AO432" s="3"/>
      <c r="AP432">
        <v>0</v>
      </c>
      <c r="AR432" t="s">
        <v>11</v>
      </c>
      <c r="AT432" s="2" t="s">
        <v>10</v>
      </c>
      <c r="AU432" s="1">
        <f t="shared" si="52"/>
        <v>0.68171577476294143</v>
      </c>
      <c r="AV432" s="1">
        <f t="shared" si="53"/>
        <v>0.55425440851350061</v>
      </c>
      <c r="AW432" s="1">
        <f t="shared" si="54"/>
        <v>0.42679304226405973</v>
      </c>
    </row>
    <row r="433" spans="1:49" x14ac:dyDescent="0.2">
      <c r="A433">
        <v>431</v>
      </c>
      <c r="B433" t="s">
        <v>27866</v>
      </c>
      <c r="C433" t="s">
        <v>27865</v>
      </c>
      <c r="F433" t="s">
        <v>27864</v>
      </c>
      <c r="G433" t="s">
        <v>2</v>
      </c>
      <c r="H433" t="s">
        <v>1</v>
      </c>
      <c r="I433" t="s">
        <v>27863</v>
      </c>
      <c r="J433" t="s">
        <v>27862</v>
      </c>
      <c r="K433" t="s">
        <v>27861</v>
      </c>
      <c r="L433" t="s">
        <v>27860</v>
      </c>
      <c r="M433" t="s">
        <v>27859</v>
      </c>
      <c r="N433">
        <v>7</v>
      </c>
      <c r="O433" t="s">
        <v>27858</v>
      </c>
      <c r="P433" t="s">
        <v>27857</v>
      </c>
      <c r="Q433" t="s">
        <v>27856</v>
      </c>
      <c r="R433" s="8">
        <v>41609</v>
      </c>
      <c r="S433" s="9">
        <f t="shared" si="48"/>
        <v>2013</v>
      </c>
      <c r="T433" s="9">
        <v>2013</v>
      </c>
      <c r="U433" s="9">
        <f t="shared" si="49"/>
        <v>9</v>
      </c>
      <c r="V433" s="8">
        <v>41609</v>
      </c>
      <c r="W433" t="s">
        <v>2853</v>
      </c>
      <c r="X433" s="2">
        <v>0.32700000000000001</v>
      </c>
      <c r="Y433" s="7">
        <f t="shared" si="55"/>
        <v>8.7290782413710268E-3</v>
      </c>
      <c r="AA433">
        <v>18682502</v>
      </c>
      <c r="AB433">
        <v>19700170911</v>
      </c>
      <c r="AC433">
        <v>18682510</v>
      </c>
      <c r="AD433" t="s">
        <v>0</v>
      </c>
      <c r="AE433">
        <v>5</v>
      </c>
      <c r="AF433" s="6">
        <v>44289</v>
      </c>
      <c r="AH433" t="s">
        <v>27855</v>
      </c>
      <c r="AI433" t="s">
        <v>27854</v>
      </c>
      <c r="AJ433" t="s">
        <v>27853</v>
      </c>
      <c r="AK433" t="s">
        <v>27852</v>
      </c>
      <c r="AL433">
        <v>3</v>
      </c>
      <c r="AM433" s="5">
        <f t="shared" si="50"/>
        <v>0.33333333333333331</v>
      </c>
      <c r="AN433" s="4">
        <f t="shared" si="51"/>
        <v>5.048592704783541E-4</v>
      </c>
      <c r="AO433" s="3"/>
      <c r="AP433">
        <v>0</v>
      </c>
      <c r="AQ433" t="s">
        <v>513</v>
      </c>
      <c r="AR433" t="s">
        <v>27851</v>
      </c>
      <c r="AS433" t="s">
        <v>512</v>
      </c>
      <c r="AT433" s="2" t="s">
        <v>10</v>
      </c>
      <c r="AU433" s="1">
        <f t="shared" si="52"/>
        <v>0.6261812550103224</v>
      </c>
      <c r="AV433" s="1">
        <f t="shared" si="53"/>
        <v>0.46169687559246908</v>
      </c>
      <c r="AW433" s="1">
        <f t="shared" si="54"/>
        <v>0.29721249617461559</v>
      </c>
    </row>
    <row r="434" spans="1:49" x14ac:dyDescent="0.2">
      <c r="A434">
        <v>432</v>
      </c>
      <c r="B434" t="s">
        <v>27850</v>
      </c>
      <c r="C434" t="s">
        <v>27849</v>
      </c>
      <c r="E434">
        <v>24468561</v>
      </c>
      <c r="F434" t="s">
        <v>27848</v>
      </c>
      <c r="G434" t="s">
        <v>2</v>
      </c>
      <c r="H434" t="s">
        <v>1</v>
      </c>
      <c r="I434" t="s">
        <v>27847</v>
      </c>
      <c r="J434" t="s">
        <v>27846</v>
      </c>
      <c r="K434" t="s">
        <v>27845</v>
      </c>
      <c r="L434" t="s">
        <v>27844</v>
      </c>
      <c r="M434" t="s">
        <v>27843</v>
      </c>
      <c r="N434">
        <v>5</v>
      </c>
      <c r="O434" t="s">
        <v>27842</v>
      </c>
      <c r="P434" t="s">
        <v>27841</v>
      </c>
      <c r="Q434" t="s">
        <v>27840</v>
      </c>
      <c r="R434" s="8">
        <v>41609</v>
      </c>
      <c r="S434" s="9">
        <f t="shared" si="48"/>
        <v>2013</v>
      </c>
      <c r="T434" s="9">
        <v>2013</v>
      </c>
      <c r="U434" s="9">
        <f t="shared" si="49"/>
        <v>9</v>
      </c>
      <c r="V434" s="8">
        <v>41609</v>
      </c>
      <c r="W434" t="s">
        <v>2423</v>
      </c>
      <c r="X434" s="2">
        <v>0.749</v>
      </c>
      <c r="Y434" s="7">
        <f t="shared" si="55"/>
        <v>1.9994127225648008E-2</v>
      </c>
      <c r="AA434" t="s">
        <v>2422</v>
      </c>
      <c r="AB434">
        <v>20311</v>
      </c>
      <c r="AD434" t="s">
        <v>0</v>
      </c>
      <c r="AE434">
        <v>42</v>
      </c>
      <c r="AF434">
        <v>6</v>
      </c>
      <c r="AH434" t="s">
        <v>27839</v>
      </c>
      <c r="AI434" t="s">
        <v>27838</v>
      </c>
      <c r="AJ434" t="s">
        <v>27837</v>
      </c>
      <c r="AK434" t="s">
        <v>27836</v>
      </c>
      <c r="AL434">
        <v>3</v>
      </c>
      <c r="AM434" s="5">
        <f t="shared" si="50"/>
        <v>0.33333333333333331</v>
      </c>
      <c r="AN434" s="4">
        <f t="shared" si="51"/>
        <v>5.048592704783541E-4</v>
      </c>
      <c r="AO434" s="3"/>
      <c r="AP434">
        <v>0</v>
      </c>
      <c r="AR434" t="s">
        <v>11</v>
      </c>
      <c r="AT434" s="2">
        <v>2.3769999999999998</v>
      </c>
      <c r="AU434" s="1">
        <f t="shared" si="52"/>
        <v>1.414734683909711</v>
      </c>
      <c r="AV434" s="1">
        <f t="shared" si="53"/>
        <v>1.0249493248063182</v>
      </c>
      <c r="AW434" s="1">
        <f t="shared" si="54"/>
        <v>0.63516396570292499</v>
      </c>
    </row>
    <row r="435" spans="1:49" x14ac:dyDescent="0.2">
      <c r="A435">
        <v>433</v>
      </c>
      <c r="B435" t="s">
        <v>27835</v>
      </c>
      <c r="C435" t="s">
        <v>27834</v>
      </c>
      <c r="F435" t="s">
        <v>27833</v>
      </c>
      <c r="G435" t="s">
        <v>2</v>
      </c>
      <c r="H435" t="s">
        <v>1</v>
      </c>
      <c r="I435" t="s">
        <v>27832</v>
      </c>
      <c r="J435" t="s">
        <v>27831</v>
      </c>
      <c r="K435" t="s">
        <v>27830</v>
      </c>
      <c r="L435" t="s">
        <v>27829</v>
      </c>
      <c r="M435" t="s">
        <v>27828</v>
      </c>
      <c r="N435">
        <v>8</v>
      </c>
      <c r="O435" t="s">
        <v>27827</v>
      </c>
      <c r="P435" t="s">
        <v>27826</v>
      </c>
      <c r="Q435" t="s">
        <v>27825</v>
      </c>
      <c r="R435" s="8">
        <v>41609</v>
      </c>
      <c r="S435" s="9">
        <f t="shared" si="48"/>
        <v>2013</v>
      </c>
      <c r="T435" s="9">
        <v>2013</v>
      </c>
      <c r="U435" s="9">
        <f t="shared" si="49"/>
        <v>9</v>
      </c>
      <c r="V435" s="8">
        <v>41609</v>
      </c>
      <c r="W435" t="s">
        <v>2853</v>
      </c>
      <c r="X435" s="2">
        <v>0.32700000000000001</v>
      </c>
      <c r="Y435" s="7">
        <f t="shared" si="55"/>
        <v>8.7290782413710268E-3</v>
      </c>
      <c r="AA435">
        <v>18682502</v>
      </c>
      <c r="AB435">
        <v>19700170911</v>
      </c>
      <c r="AC435">
        <v>18682510</v>
      </c>
      <c r="AD435" t="s">
        <v>0</v>
      </c>
      <c r="AE435">
        <v>5</v>
      </c>
      <c r="AF435" s="6">
        <v>44289</v>
      </c>
      <c r="AH435" t="s">
        <v>27824</v>
      </c>
      <c r="AI435" t="s">
        <v>27823</v>
      </c>
      <c r="AJ435" t="s">
        <v>27822</v>
      </c>
      <c r="AK435" t="s">
        <v>27821</v>
      </c>
      <c r="AL435">
        <v>43</v>
      </c>
      <c r="AM435" s="5">
        <f t="shared" si="50"/>
        <v>4.7777777777777777</v>
      </c>
      <c r="AN435" s="4">
        <f t="shared" si="51"/>
        <v>7.2363162101897428E-3</v>
      </c>
      <c r="AO435" s="3"/>
      <c r="AP435">
        <v>0</v>
      </c>
      <c r="AQ435" t="s">
        <v>513</v>
      </c>
      <c r="AR435" t="s">
        <v>11</v>
      </c>
      <c r="AS435" t="s">
        <v>27820</v>
      </c>
      <c r="AT435" s="2" t="s">
        <v>10</v>
      </c>
      <c r="AU435" s="1">
        <f t="shared" si="52"/>
        <v>0.82812496320166418</v>
      </c>
      <c r="AV435" s="1">
        <f t="shared" si="53"/>
        <v>0.79826972257803841</v>
      </c>
      <c r="AW435" s="1">
        <f t="shared" si="54"/>
        <v>0.76841448195441275</v>
      </c>
    </row>
    <row r="436" spans="1:49" x14ac:dyDescent="0.2">
      <c r="A436">
        <v>434</v>
      </c>
      <c r="B436" t="s">
        <v>27819</v>
      </c>
      <c r="C436" t="s">
        <v>27818</v>
      </c>
      <c r="F436" t="s">
        <v>27817</v>
      </c>
      <c r="G436" t="s">
        <v>2</v>
      </c>
      <c r="H436" t="s">
        <v>1</v>
      </c>
      <c r="I436" t="s">
        <v>27816</v>
      </c>
      <c r="J436">
        <v>60031159</v>
      </c>
      <c r="K436" t="s">
        <v>515</v>
      </c>
      <c r="L436" t="s">
        <v>514</v>
      </c>
      <c r="M436" t="s">
        <v>57</v>
      </c>
      <c r="N436">
        <v>3</v>
      </c>
      <c r="O436" t="s">
        <v>27815</v>
      </c>
      <c r="P436" t="s">
        <v>27814</v>
      </c>
      <c r="Q436" t="s">
        <v>27813</v>
      </c>
      <c r="R436" s="8">
        <v>41609</v>
      </c>
      <c r="S436" s="9">
        <f t="shared" si="48"/>
        <v>2013</v>
      </c>
      <c r="T436" s="9">
        <v>2013</v>
      </c>
      <c r="U436" s="9">
        <f t="shared" si="49"/>
        <v>9</v>
      </c>
      <c r="V436" s="8">
        <v>41609</v>
      </c>
      <c r="W436" t="s">
        <v>2853</v>
      </c>
      <c r="X436" s="2">
        <v>0.32700000000000001</v>
      </c>
      <c r="Y436" s="7">
        <f t="shared" si="55"/>
        <v>8.7290782413710268E-3</v>
      </c>
      <c r="AA436">
        <v>18682502</v>
      </c>
      <c r="AB436">
        <v>19700170911</v>
      </c>
      <c r="AC436">
        <v>18682510</v>
      </c>
      <c r="AD436" t="s">
        <v>0</v>
      </c>
      <c r="AE436">
        <v>5</v>
      </c>
      <c r="AF436" s="6">
        <v>44289</v>
      </c>
      <c r="AH436" t="s">
        <v>27812</v>
      </c>
      <c r="AI436" t="s">
        <v>27811</v>
      </c>
      <c r="AJ436" t="s">
        <v>27810</v>
      </c>
      <c r="AK436" t="s">
        <v>27809</v>
      </c>
      <c r="AL436">
        <v>3</v>
      </c>
      <c r="AM436" s="5">
        <f t="shared" si="50"/>
        <v>0.33333333333333331</v>
      </c>
      <c r="AN436" s="4">
        <f t="shared" si="51"/>
        <v>5.048592704783541E-4</v>
      </c>
      <c r="AO436" s="3"/>
      <c r="AP436">
        <v>0</v>
      </c>
      <c r="AR436" t="s">
        <v>11</v>
      </c>
      <c r="AT436" s="2" t="s">
        <v>10</v>
      </c>
      <c r="AU436" s="1">
        <f t="shared" si="52"/>
        <v>0.6261812550103224</v>
      </c>
      <c r="AV436" s="1">
        <f t="shared" si="53"/>
        <v>0.46169687559246908</v>
      </c>
      <c r="AW436" s="1">
        <f t="shared" si="54"/>
        <v>0.29721249617461559</v>
      </c>
    </row>
    <row r="437" spans="1:49" x14ac:dyDescent="0.2">
      <c r="A437">
        <v>435</v>
      </c>
      <c r="B437" t="s">
        <v>27808</v>
      </c>
      <c r="C437" t="s">
        <v>27807</v>
      </c>
      <c r="F437" t="s">
        <v>27806</v>
      </c>
      <c r="G437" t="s">
        <v>2</v>
      </c>
      <c r="H437" t="s">
        <v>1</v>
      </c>
      <c r="I437" t="s">
        <v>27805</v>
      </c>
      <c r="J437" t="s">
        <v>27804</v>
      </c>
      <c r="K437" t="s">
        <v>27803</v>
      </c>
      <c r="L437" t="s">
        <v>27802</v>
      </c>
      <c r="M437" t="s">
        <v>27801</v>
      </c>
      <c r="N437">
        <v>7</v>
      </c>
      <c r="O437" t="s">
        <v>27800</v>
      </c>
      <c r="P437" t="s">
        <v>27799</v>
      </c>
      <c r="Q437" t="s">
        <v>27798</v>
      </c>
      <c r="R437" s="8">
        <v>41609</v>
      </c>
      <c r="S437" s="9">
        <f t="shared" si="48"/>
        <v>2013</v>
      </c>
      <c r="T437" s="9">
        <v>2013</v>
      </c>
      <c r="U437" s="9">
        <f t="shared" si="49"/>
        <v>9</v>
      </c>
      <c r="V437" s="8">
        <v>41609</v>
      </c>
      <c r="W437" t="s">
        <v>2853</v>
      </c>
      <c r="X437" s="2">
        <v>0.32700000000000001</v>
      </c>
      <c r="Y437" s="7">
        <f t="shared" si="55"/>
        <v>8.7290782413710268E-3</v>
      </c>
      <c r="AA437">
        <v>18682502</v>
      </c>
      <c r="AB437">
        <v>19700170911</v>
      </c>
      <c r="AC437">
        <v>18682510</v>
      </c>
      <c r="AD437" t="s">
        <v>0</v>
      </c>
      <c r="AE437">
        <v>5</v>
      </c>
      <c r="AF437" s="6">
        <v>44289</v>
      </c>
      <c r="AH437" t="s">
        <v>27797</v>
      </c>
      <c r="AI437" t="s">
        <v>27796</v>
      </c>
      <c r="AJ437" t="s">
        <v>27795</v>
      </c>
      <c r="AK437" t="s">
        <v>27794</v>
      </c>
      <c r="AL437">
        <v>3</v>
      </c>
      <c r="AM437" s="5">
        <f t="shared" si="50"/>
        <v>0.33333333333333331</v>
      </c>
      <c r="AN437" s="4">
        <f t="shared" si="51"/>
        <v>5.048592704783541E-4</v>
      </c>
      <c r="AO437" s="3"/>
      <c r="AP437">
        <v>0</v>
      </c>
      <c r="AR437" t="s">
        <v>11</v>
      </c>
      <c r="AT437" s="2" t="s">
        <v>10</v>
      </c>
      <c r="AU437" s="1">
        <f t="shared" si="52"/>
        <v>0.6261812550103224</v>
      </c>
      <c r="AV437" s="1">
        <f t="shared" si="53"/>
        <v>0.46169687559246908</v>
      </c>
      <c r="AW437" s="1">
        <f t="shared" si="54"/>
        <v>0.29721249617461559</v>
      </c>
    </row>
    <row r="438" spans="1:49" x14ac:dyDescent="0.2">
      <c r="A438">
        <v>436</v>
      </c>
      <c r="B438" t="s">
        <v>27793</v>
      </c>
      <c r="C438" t="s">
        <v>27792</v>
      </c>
      <c r="F438" t="s">
        <v>27791</v>
      </c>
      <c r="G438" t="s">
        <v>2</v>
      </c>
      <c r="H438" t="s">
        <v>1</v>
      </c>
      <c r="I438" t="s">
        <v>27790</v>
      </c>
      <c r="J438" t="s">
        <v>27789</v>
      </c>
      <c r="K438" t="s">
        <v>27788</v>
      </c>
      <c r="L438" t="s">
        <v>27787</v>
      </c>
      <c r="M438" t="s">
        <v>27786</v>
      </c>
      <c r="N438">
        <v>8</v>
      </c>
      <c r="O438" t="s">
        <v>27785</v>
      </c>
      <c r="P438" t="s">
        <v>27784</v>
      </c>
      <c r="Q438" t="s">
        <v>27783</v>
      </c>
      <c r="R438" s="8">
        <v>41609</v>
      </c>
      <c r="S438" s="9">
        <f t="shared" si="48"/>
        <v>2013</v>
      </c>
      <c r="T438" s="9">
        <v>2013</v>
      </c>
      <c r="U438" s="9">
        <f t="shared" si="49"/>
        <v>9</v>
      </c>
      <c r="V438" s="8">
        <v>41609</v>
      </c>
      <c r="W438" t="s">
        <v>27782</v>
      </c>
      <c r="X438" s="2">
        <v>0.51400000000000001</v>
      </c>
      <c r="Y438" s="7">
        <f t="shared" si="55"/>
        <v>1.3720936440564855E-2</v>
      </c>
      <c r="AA438">
        <v>22347593</v>
      </c>
      <c r="AB438">
        <v>10600153345</v>
      </c>
      <c r="AC438">
        <v>20054602</v>
      </c>
      <c r="AD438" t="s">
        <v>0</v>
      </c>
      <c r="AE438">
        <v>14</v>
      </c>
      <c r="AF438">
        <v>12</v>
      </c>
      <c r="AH438" t="s">
        <v>27781</v>
      </c>
      <c r="AI438" t="s">
        <v>27780</v>
      </c>
      <c r="AJ438" t="s">
        <v>27779</v>
      </c>
      <c r="AK438" t="s">
        <v>27778</v>
      </c>
      <c r="AL438">
        <v>2</v>
      </c>
      <c r="AM438" s="5">
        <f t="shared" si="50"/>
        <v>0.22222222222222221</v>
      </c>
      <c r="AN438" s="4">
        <f t="shared" si="51"/>
        <v>3.365728469855694E-4</v>
      </c>
      <c r="AO438" s="3"/>
      <c r="AP438">
        <v>0</v>
      </c>
      <c r="AR438" t="s">
        <v>11</v>
      </c>
      <c r="AT438" s="2" t="s">
        <v>10</v>
      </c>
      <c r="AU438" s="1">
        <f t="shared" si="52"/>
        <v>0.97056273624910683</v>
      </c>
      <c r="AV438" s="1">
        <f t="shared" si="53"/>
        <v>0.70287546437752124</v>
      </c>
      <c r="AW438" s="1">
        <f t="shared" si="54"/>
        <v>0.43518819250593549</v>
      </c>
    </row>
    <row r="439" spans="1:49" x14ac:dyDescent="0.2">
      <c r="A439">
        <v>437</v>
      </c>
      <c r="B439" t="s">
        <v>27777</v>
      </c>
      <c r="C439" t="s">
        <v>27776</v>
      </c>
      <c r="F439" t="s">
        <v>27775</v>
      </c>
      <c r="G439" t="s">
        <v>2</v>
      </c>
      <c r="H439" t="s">
        <v>1</v>
      </c>
      <c r="I439" t="s">
        <v>27774</v>
      </c>
      <c r="J439" t="s">
        <v>27773</v>
      </c>
      <c r="K439" t="s">
        <v>27772</v>
      </c>
      <c r="L439" t="s">
        <v>27771</v>
      </c>
      <c r="M439" t="s">
        <v>27770</v>
      </c>
      <c r="N439">
        <v>6</v>
      </c>
      <c r="O439" t="s">
        <v>27769</v>
      </c>
      <c r="P439" t="s">
        <v>27768</v>
      </c>
      <c r="Q439" t="s">
        <v>27767</v>
      </c>
      <c r="R439" s="8">
        <v>41609</v>
      </c>
      <c r="S439" s="9">
        <f t="shared" si="48"/>
        <v>2013</v>
      </c>
      <c r="T439" s="9">
        <v>2013</v>
      </c>
      <c r="U439" s="9">
        <f t="shared" si="49"/>
        <v>9</v>
      </c>
      <c r="V439" s="8">
        <v>41609</v>
      </c>
      <c r="W439" t="s">
        <v>2853</v>
      </c>
      <c r="X439" s="2">
        <v>0.32700000000000001</v>
      </c>
      <c r="Y439" s="7">
        <f t="shared" si="55"/>
        <v>8.7290782413710268E-3</v>
      </c>
      <c r="AA439">
        <v>18682502</v>
      </c>
      <c r="AB439">
        <v>19700170911</v>
      </c>
      <c r="AC439">
        <v>18682510</v>
      </c>
      <c r="AD439" t="s">
        <v>0</v>
      </c>
      <c r="AE439">
        <v>5</v>
      </c>
      <c r="AF439" s="6">
        <v>44289</v>
      </c>
      <c r="AH439" t="s">
        <v>337</v>
      </c>
      <c r="AI439" t="s">
        <v>27766</v>
      </c>
      <c r="AJ439" t="s">
        <v>27765</v>
      </c>
      <c r="AK439" t="s">
        <v>27764</v>
      </c>
      <c r="AL439">
        <v>0</v>
      </c>
      <c r="AM439" s="5">
        <f t="shared" si="50"/>
        <v>0</v>
      </c>
      <c r="AN439" s="4">
        <f t="shared" si="51"/>
        <v>0</v>
      </c>
      <c r="AO439" s="3"/>
      <c r="AP439">
        <v>0</v>
      </c>
      <c r="AQ439" t="s">
        <v>513</v>
      </c>
      <c r="AR439" t="s">
        <v>27763</v>
      </c>
      <c r="AS439" t="s">
        <v>512</v>
      </c>
      <c r="AT439" s="2" t="s">
        <v>10</v>
      </c>
      <c r="AU439" s="1">
        <f t="shared" si="52"/>
        <v>0.61103547689597182</v>
      </c>
      <c r="AV439" s="1">
        <f t="shared" si="53"/>
        <v>0.43645391206855133</v>
      </c>
      <c r="AW439" s="1">
        <f t="shared" si="54"/>
        <v>0.26187234724113079</v>
      </c>
    </row>
    <row r="440" spans="1:49" x14ac:dyDescent="0.2">
      <c r="A440">
        <v>438</v>
      </c>
      <c r="B440" t="s">
        <v>27762</v>
      </c>
      <c r="C440" t="s">
        <v>27761</v>
      </c>
      <c r="F440" t="s">
        <v>27760</v>
      </c>
      <c r="G440" t="s">
        <v>2</v>
      </c>
      <c r="H440" t="s">
        <v>1</v>
      </c>
      <c r="I440" t="s">
        <v>27759</v>
      </c>
      <c r="J440" t="s">
        <v>27758</v>
      </c>
      <c r="K440" t="s">
        <v>27757</v>
      </c>
      <c r="L440" t="s">
        <v>27756</v>
      </c>
      <c r="M440" t="s">
        <v>27755</v>
      </c>
      <c r="N440">
        <v>9</v>
      </c>
      <c r="O440" t="s">
        <v>27754</v>
      </c>
      <c r="P440" t="s">
        <v>27753</v>
      </c>
      <c r="Q440" t="s">
        <v>27752</v>
      </c>
      <c r="R440" s="8">
        <v>41609</v>
      </c>
      <c r="S440" s="9">
        <f t="shared" si="48"/>
        <v>2013</v>
      </c>
      <c r="T440" s="9">
        <v>2013</v>
      </c>
      <c r="U440" s="9">
        <f t="shared" si="49"/>
        <v>9</v>
      </c>
      <c r="V440" s="8">
        <v>41609</v>
      </c>
      <c r="W440" t="s">
        <v>2853</v>
      </c>
      <c r="X440" s="2">
        <v>0.32700000000000001</v>
      </c>
      <c r="Y440" s="7">
        <f t="shared" si="55"/>
        <v>8.7290782413710268E-3</v>
      </c>
      <c r="AA440">
        <v>18682502</v>
      </c>
      <c r="AB440">
        <v>19700170911</v>
      </c>
      <c r="AC440">
        <v>18682510</v>
      </c>
      <c r="AD440" t="s">
        <v>0</v>
      </c>
      <c r="AE440">
        <v>5</v>
      </c>
      <c r="AF440" s="6">
        <v>44289</v>
      </c>
      <c r="AH440" t="s">
        <v>27751</v>
      </c>
      <c r="AI440" t="s">
        <v>27750</v>
      </c>
      <c r="AJ440" t="s">
        <v>27749</v>
      </c>
      <c r="AK440" t="s">
        <v>27748</v>
      </c>
      <c r="AL440">
        <v>8</v>
      </c>
      <c r="AM440" s="5">
        <f t="shared" si="50"/>
        <v>0.88888888888888884</v>
      </c>
      <c r="AN440" s="4">
        <f t="shared" si="51"/>
        <v>1.3462913879422776E-3</v>
      </c>
      <c r="AO440" s="3"/>
      <c r="AP440">
        <v>0</v>
      </c>
      <c r="AR440" t="s">
        <v>11</v>
      </c>
      <c r="AT440" s="2" t="s">
        <v>10</v>
      </c>
      <c r="AU440" s="1">
        <f t="shared" si="52"/>
        <v>0.65142421853424015</v>
      </c>
      <c r="AV440" s="1">
        <f t="shared" si="53"/>
        <v>0.50376848146566522</v>
      </c>
      <c r="AW440" s="1">
        <f t="shared" si="54"/>
        <v>0.35611274439709018</v>
      </c>
    </row>
    <row r="441" spans="1:49" x14ac:dyDescent="0.2">
      <c r="A441">
        <v>439</v>
      </c>
      <c r="B441" t="s">
        <v>27747</v>
      </c>
      <c r="C441" t="s">
        <v>27746</v>
      </c>
      <c r="F441" t="s">
        <v>27745</v>
      </c>
      <c r="G441" t="s">
        <v>2</v>
      </c>
      <c r="H441" t="s">
        <v>1</v>
      </c>
      <c r="I441" t="s">
        <v>27744</v>
      </c>
      <c r="J441" t="s">
        <v>27743</v>
      </c>
      <c r="K441" t="s">
        <v>27742</v>
      </c>
      <c r="L441" t="s">
        <v>27741</v>
      </c>
      <c r="M441" t="s">
        <v>27740</v>
      </c>
      <c r="N441">
        <v>4</v>
      </c>
      <c r="O441" t="s">
        <v>27739</v>
      </c>
      <c r="P441" t="s">
        <v>27738</v>
      </c>
      <c r="Q441" t="s">
        <v>27737</v>
      </c>
      <c r="R441" s="8">
        <v>41609</v>
      </c>
      <c r="S441" s="9">
        <f t="shared" si="48"/>
        <v>2013</v>
      </c>
      <c r="T441" s="9">
        <v>2013</v>
      </c>
      <c r="U441" s="9">
        <f t="shared" si="49"/>
        <v>9</v>
      </c>
      <c r="V441" s="8">
        <v>41609</v>
      </c>
      <c r="W441" t="s">
        <v>2853</v>
      </c>
      <c r="X441" s="2">
        <v>0.32700000000000001</v>
      </c>
      <c r="Y441" s="7">
        <f t="shared" si="55"/>
        <v>8.7290782413710268E-3</v>
      </c>
      <c r="AA441">
        <v>18682502</v>
      </c>
      <c r="AB441">
        <v>19700170911</v>
      </c>
      <c r="AC441">
        <v>18682510</v>
      </c>
      <c r="AD441" t="s">
        <v>0</v>
      </c>
      <c r="AE441">
        <v>5</v>
      </c>
      <c r="AF441" s="6">
        <v>44289</v>
      </c>
      <c r="AH441" t="s">
        <v>27736</v>
      </c>
      <c r="AI441" t="s">
        <v>27735</v>
      </c>
      <c r="AJ441" t="s">
        <v>27734</v>
      </c>
      <c r="AK441" t="s">
        <v>27733</v>
      </c>
      <c r="AL441">
        <v>6</v>
      </c>
      <c r="AM441" s="5">
        <f t="shared" si="50"/>
        <v>0.66666666666666663</v>
      </c>
      <c r="AN441" s="4">
        <f t="shared" si="51"/>
        <v>1.0097185409567082E-3</v>
      </c>
      <c r="AO441" s="3"/>
      <c r="AP441">
        <v>0</v>
      </c>
      <c r="AR441" t="s">
        <v>11</v>
      </c>
      <c r="AT441" s="2" t="s">
        <v>10</v>
      </c>
      <c r="AU441" s="1">
        <f t="shared" si="52"/>
        <v>0.64132703312467298</v>
      </c>
      <c r="AV441" s="1">
        <f t="shared" si="53"/>
        <v>0.48693983911638672</v>
      </c>
      <c r="AW441" s="1">
        <f t="shared" si="54"/>
        <v>0.3325526451081004</v>
      </c>
    </row>
    <row r="442" spans="1:49" x14ac:dyDescent="0.2">
      <c r="A442">
        <v>440</v>
      </c>
      <c r="B442" t="s">
        <v>27732</v>
      </c>
      <c r="C442" t="s">
        <v>27731</v>
      </c>
      <c r="F442" t="s">
        <v>27730</v>
      </c>
      <c r="G442" t="s">
        <v>2</v>
      </c>
      <c r="H442" t="s">
        <v>1</v>
      </c>
      <c r="I442" t="s">
        <v>27729</v>
      </c>
      <c r="J442">
        <v>60019894</v>
      </c>
      <c r="K442" t="s">
        <v>27728</v>
      </c>
      <c r="L442" t="s">
        <v>27727</v>
      </c>
      <c r="M442" t="s">
        <v>269</v>
      </c>
      <c r="N442">
        <v>9</v>
      </c>
      <c r="O442" t="s">
        <v>27726</v>
      </c>
      <c r="P442" t="s">
        <v>27725</v>
      </c>
      <c r="Q442" t="s">
        <v>27724</v>
      </c>
      <c r="R442" s="8">
        <v>41609</v>
      </c>
      <c r="S442" s="9">
        <f t="shared" si="48"/>
        <v>2013</v>
      </c>
      <c r="T442" s="9">
        <v>2013</v>
      </c>
      <c r="U442" s="9">
        <f t="shared" si="49"/>
        <v>9</v>
      </c>
      <c r="V442" s="8">
        <v>41609</v>
      </c>
      <c r="W442" t="s">
        <v>2853</v>
      </c>
      <c r="X442" s="2">
        <v>0.32700000000000001</v>
      </c>
      <c r="Y442" s="7">
        <f t="shared" si="55"/>
        <v>8.7290782413710268E-3</v>
      </c>
      <c r="AA442">
        <v>18682502</v>
      </c>
      <c r="AB442">
        <v>19700170911</v>
      </c>
      <c r="AC442">
        <v>18682510</v>
      </c>
      <c r="AD442" t="s">
        <v>0</v>
      </c>
      <c r="AE442">
        <v>5</v>
      </c>
      <c r="AF442" s="6">
        <v>44289</v>
      </c>
      <c r="AH442" t="s">
        <v>27723</v>
      </c>
      <c r="AI442" t="s">
        <v>27722</v>
      </c>
      <c r="AJ442" t="s">
        <v>27721</v>
      </c>
      <c r="AK442" t="s">
        <v>27720</v>
      </c>
      <c r="AL442">
        <v>3</v>
      </c>
      <c r="AM442" s="5">
        <f t="shared" si="50"/>
        <v>0.33333333333333331</v>
      </c>
      <c r="AN442" s="4">
        <f t="shared" si="51"/>
        <v>5.048592704783541E-4</v>
      </c>
      <c r="AO442" s="3"/>
      <c r="AP442">
        <v>0</v>
      </c>
      <c r="AR442" t="s">
        <v>11</v>
      </c>
      <c r="AT442" s="2" t="s">
        <v>10</v>
      </c>
      <c r="AU442" s="1">
        <f t="shared" si="52"/>
        <v>0.6261812550103224</v>
      </c>
      <c r="AV442" s="1">
        <f t="shared" si="53"/>
        <v>0.46169687559246908</v>
      </c>
      <c r="AW442" s="1">
        <f t="shared" si="54"/>
        <v>0.29721249617461559</v>
      </c>
    </row>
    <row r="443" spans="1:49" x14ac:dyDescent="0.2">
      <c r="A443">
        <v>441</v>
      </c>
      <c r="B443" t="s">
        <v>27719</v>
      </c>
      <c r="C443" t="s">
        <v>27718</v>
      </c>
      <c r="F443" t="s">
        <v>27717</v>
      </c>
      <c r="G443" t="s">
        <v>2</v>
      </c>
      <c r="H443" t="s">
        <v>1</v>
      </c>
      <c r="I443" t="s">
        <v>27716</v>
      </c>
      <c r="J443" t="s">
        <v>27715</v>
      </c>
      <c r="K443" t="s">
        <v>27714</v>
      </c>
      <c r="L443" t="s">
        <v>27713</v>
      </c>
      <c r="M443" t="s">
        <v>27712</v>
      </c>
      <c r="N443">
        <v>7</v>
      </c>
      <c r="O443" t="s">
        <v>27711</v>
      </c>
      <c r="P443" t="s">
        <v>27710</v>
      </c>
      <c r="Q443" t="s">
        <v>27709</v>
      </c>
      <c r="R443" s="8">
        <v>41609</v>
      </c>
      <c r="S443" s="9">
        <f t="shared" si="48"/>
        <v>2013</v>
      </c>
      <c r="T443" s="9">
        <v>2013</v>
      </c>
      <c r="U443" s="9">
        <f t="shared" si="49"/>
        <v>9</v>
      </c>
      <c r="V443" s="8">
        <v>41609</v>
      </c>
      <c r="W443" t="s">
        <v>2853</v>
      </c>
      <c r="X443" s="2">
        <v>0.32700000000000001</v>
      </c>
      <c r="Y443" s="7">
        <f t="shared" si="55"/>
        <v>8.7290782413710268E-3</v>
      </c>
      <c r="AA443">
        <v>18682502</v>
      </c>
      <c r="AB443">
        <v>19700170911</v>
      </c>
      <c r="AC443">
        <v>18682510</v>
      </c>
      <c r="AD443" t="s">
        <v>0</v>
      </c>
      <c r="AE443">
        <v>5</v>
      </c>
      <c r="AF443" s="6">
        <v>44289</v>
      </c>
      <c r="AH443" t="s">
        <v>27708</v>
      </c>
      <c r="AI443" t="s">
        <v>27707</v>
      </c>
      <c r="AJ443" t="s">
        <v>27706</v>
      </c>
      <c r="AK443" t="s">
        <v>27705</v>
      </c>
      <c r="AL443">
        <v>17</v>
      </c>
      <c r="AM443" s="5">
        <f t="shared" si="50"/>
        <v>1.8888888888888888</v>
      </c>
      <c r="AN443" s="4">
        <f t="shared" si="51"/>
        <v>2.86086919937734E-3</v>
      </c>
      <c r="AO443" s="3"/>
      <c r="AP443">
        <v>0</v>
      </c>
      <c r="AR443" t="s">
        <v>11</v>
      </c>
      <c r="AT443" s="2" t="s">
        <v>10</v>
      </c>
      <c r="AU443" s="1">
        <f t="shared" si="52"/>
        <v>0.69686155287729201</v>
      </c>
      <c r="AV443" s="1">
        <f t="shared" si="53"/>
        <v>0.57949737203741836</v>
      </c>
      <c r="AW443" s="1">
        <f t="shared" si="54"/>
        <v>0.46213319119754459</v>
      </c>
    </row>
    <row r="444" spans="1:49" x14ac:dyDescent="0.2">
      <c r="A444">
        <v>442</v>
      </c>
      <c r="B444" t="s">
        <v>27704</v>
      </c>
      <c r="C444" t="s">
        <v>27703</v>
      </c>
      <c r="F444" t="s">
        <v>27702</v>
      </c>
      <c r="G444" t="s">
        <v>2</v>
      </c>
      <c r="H444" t="s">
        <v>1</v>
      </c>
      <c r="I444" t="s">
        <v>27701</v>
      </c>
      <c r="J444" t="s">
        <v>21954</v>
      </c>
      <c r="K444" t="s">
        <v>21953</v>
      </c>
      <c r="L444" t="s">
        <v>21952</v>
      </c>
      <c r="M444" t="s">
        <v>2765</v>
      </c>
      <c r="N444">
        <v>4</v>
      </c>
      <c r="O444" t="s">
        <v>27700</v>
      </c>
      <c r="P444" t="s">
        <v>27699</v>
      </c>
      <c r="Q444" t="s">
        <v>27698</v>
      </c>
      <c r="R444" s="8">
        <v>41609</v>
      </c>
      <c r="S444" s="9">
        <f t="shared" si="48"/>
        <v>2013</v>
      </c>
      <c r="T444" s="9">
        <v>2013</v>
      </c>
      <c r="U444" s="9">
        <f t="shared" si="49"/>
        <v>9</v>
      </c>
      <c r="V444" s="8">
        <v>41609</v>
      </c>
      <c r="W444" t="s">
        <v>2297</v>
      </c>
      <c r="X444" s="2">
        <v>0.86799999999999999</v>
      </c>
      <c r="Y444" s="7">
        <f t="shared" si="55"/>
        <v>2.3170764261498625E-2</v>
      </c>
      <c r="AA444">
        <v>21563357</v>
      </c>
      <c r="AB444">
        <v>19700201678</v>
      </c>
      <c r="AD444" t="s">
        <v>0</v>
      </c>
      <c r="AE444">
        <v>3</v>
      </c>
      <c r="AF444">
        <v>4</v>
      </c>
      <c r="AG444">
        <v>6626347</v>
      </c>
      <c r="AH444" t="s">
        <v>27697</v>
      </c>
      <c r="AI444" t="s">
        <v>27696</v>
      </c>
      <c r="AJ444" t="s">
        <v>27695</v>
      </c>
      <c r="AK444" t="s">
        <v>27694</v>
      </c>
      <c r="AL444">
        <v>11</v>
      </c>
      <c r="AM444" s="5">
        <f t="shared" si="50"/>
        <v>1.2222222222222223</v>
      </c>
      <c r="AN444" s="4">
        <f t="shared" si="51"/>
        <v>1.851150658420632E-3</v>
      </c>
      <c r="AO444" s="3"/>
      <c r="AP444">
        <v>0</v>
      </c>
      <c r="AQ444" t="s">
        <v>289</v>
      </c>
      <c r="AR444">
        <v>1247940</v>
      </c>
      <c r="AS444" t="s">
        <v>288</v>
      </c>
      <c r="AT444" s="2" t="s">
        <v>10</v>
      </c>
      <c r="AU444" s="1">
        <f t="shared" si="52"/>
        <v>1.6774880180575225</v>
      </c>
      <c r="AV444" s="1">
        <f t="shared" si="53"/>
        <v>1.2510957459959628</v>
      </c>
      <c r="AW444" s="1">
        <f t="shared" si="54"/>
        <v>0.82470347393440291</v>
      </c>
    </row>
    <row r="445" spans="1:49" x14ac:dyDescent="0.2">
      <c r="A445">
        <v>443</v>
      </c>
      <c r="B445" t="s">
        <v>27693</v>
      </c>
      <c r="C445" t="s">
        <v>27692</v>
      </c>
      <c r="F445" t="s">
        <v>27691</v>
      </c>
      <c r="G445" t="s">
        <v>2</v>
      </c>
      <c r="H445" t="s">
        <v>1</v>
      </c>
      <c r="I445" t="s">
        <v>1426</v>
      </c>
      <c r="J445">
        <v>60024728</v>
      </c>
      <c r="K445" t="s">
        <v>2725</v>
      </c>
      <c r="L445" t="s">
        <v>2724</v>
      </c>
      <c r="M445" t="s">
        <v>23</v>
      </c>
      <c r="N445">
        <v>4</v>
      </c>
      <c r="O445" t="s">
        <v>27690</v>
      </c>
      <c r="P445" t="s">
        <v>27689</v>
      </c>
      <c r="Q445" t="s">
        <v>27688</v>
      </c>
      <c r="R445" s="8">
        <v>41609</v>
      </c>
      <c r="S445" s="9">
        <f t="shared" si="48"/>
        <v>2013</v>
      </c>
      <c r="T445" s="9">
        <v>2013</v>
      </c>
      <c r="U445" s="9">
        <f t="shared" si="49"/>
        <v>9</v>
      </c>
      <c r="V445" s="8">
        <v>41609</v>
      </c>
      <c r="W445" t="s">
        <v>611</v>
      </c>
      <c r="X445" s="2">
        <v>0.65500000000000003</v>
      </c>
      <c r="Y445" s="7">
        <f t="shared" si="55"/>
        <v>1.7484850911614749E-2</v>
      </c>
      <c r="AA445">
        <v>189375</v>
      </c>
      <c r="AB445">
        <v>26051</v>
      </c>
      <c r="AD445" t="s">
        <v>0</v>
      </c>
      <c r="AE445">
        <v>55</v>
      </c>
      <c r="AF445">
        <v>6</v>
      </c>
      <c r="AG445">
        <v>6476659</v>
      </c>
      <c r="AH445" t="s">
        <v>27687</v>
      </c>
      <c r="AI445" t="s">
        <v>27686</v>
      </c>
      <c r="AJ445" t="s">
        <v>27685</v>
      </c>
      <c r="AK445" t="s">
        <v>27684</v>
      </c>
      <c r="AL445">
        <v>51</v>
      </c>
      <c r="AM445" s="5">
        <f t="shared" si="50"/>
        <v>5.666666666666667</v>
      </c>
      <c r="AN445" s="4">
        <f t="shared" si="51"/>
        <v>8.5826075981320204E-3</v>
      </c>
      <c r="AO445" s="3"/>
      <c r="AP445">
        <v>0</v>
      </c>
      <c r="AQ445" t="s">
        <v>289</v>
      </c>
      <c r="AR445">
        <v>855878</v>
      </c>
      <c r="AS445" t="s">
        <v>288</v>
      </c>
      <c r="AT445" s="2" t="s">
        <v>10</v>
      </c>
      <c r="AU445" s="1">
        <f t="shared" si="52"/>
        <v>1.4814177917569928</v>
      </c>
      <c r="AV445" s="1">
        <f t="shared" si="53"/>
        <v>1.3033729254873383</v>
      </c>
      <c r="AW445" s="1">
        <f t="shared" si="54"/>
        <v>1.125328059217684</v>
      </c>
    </row>
    <row r="446" spans="1:49" x14ac:dyDescent="0.2">
      <c r="A446">
        <v>444</v>
      </c>
      <c r="B446" t="s">
        <v>27683</v>
      </c>
      <c r="C446" t="s">
        <v>27682</v>
      </c>
      <c r="F446" t="s">
        <v>27681</v>
      </c>
      <c r="G446" t="s">
        <v>2</v>
      </c>
      <c r="H446" t="s">
        <v>1</v>
      </c>
      <c r="I446" t="s">
        <v>27680</v>
      </c>
      <c r="J446" t="s">
        <v>27679</v>
      </c>
      <c r="K446" t="s">
        <v>27678</v>
      </c>
      <c r="L446" t="s">
        <v>27677</v>
      </c>
      <c r="M446" t="s">
        <v>69</v>
      </c>
      <c r="N446">
        <v>4</v>
      </c>
      <c r="O446" t="s">
        <v>27676</v>
      </c>
      <c r="P446" t="s">
        <v>27675</v>
      </c>
      <c r="Q446" t="s">
        <v>27674</v>
      </c>
      <c r="R446" s="8">
        <v>41609</v>
      </c>
      <c r="S446" s="9">
        <f t="shared" si="48"/>
        <v>2013</v>
      </c>
      <c r="T446" s="9">
        <v>2013</v>
      </c>
      <c r="U446" s="9">
        <f t="shared" si="49"/>
        <v>9</v>
      </c>
      <c r="V446" s="8">
        <v>41609</v>
      </c>
      <c r="W446" t="s">
        <v>611</v>
      </c>
      <c r="X446" s="2">
        <v>0.65500000000000003</v>
      </c>
      <c r="Y446" s="7">
        <f t="shared" si="55"/>
        <v>1.7484850911614749E-2</v>
      </c>
      <c r="AA446">
        <v>189375</v>
      </c>
      <c r="AB446">
        <v>26051</v>
      </c>
      <c r="AD446" t="s">
        <v>0</v>
      </c>
      <c r="AE446">
        <v>55</v>
      </c>
      <c r="AF446">
        <v>6</v>
      </c>
      <c r="AG446">
        <v>6471800</v>
      </c>
      <c r="AH446" t="s">
        <v>27673</v>
      </c>
      <c r="AI446" t="s">
        <v>27672</v>
      </c>
      <c r="AJ446" t="s">
        <v>27671</v>
      </c>
      <c r="AK446" t="s">
        <v>27670</v>
      </c>
      <c r="AL446">
        <v>5</v>
      </c>
      <c r="AM446" s="5">
        <f t="shared" si="50"/>
        <v>0.55555555555555558</v>
      </c>
      <c r="AN446" s="4">
        <f t="shared" si="51"/>
        <v>8.414321174639236E-4</v>
      </c>
      <c r="AO446" s="3"/>
      <c r="AP446">
        <v>0</v>
      </c>
      <c r="AR446" t="s">
        <v>11</v>
      </c>
      <c r="AT446" s="2" t="s">
        <v>10</v>
      </c>
      <c r="AU446" s="1">
        <f t="shared" si="52"/>
        <v>1.2491825273369501</v>
      </c>
      <c r="AV446" s="1">
        <f t="shared" si="53"/>
        <v>0.91631415145393358</v>
      </c>
      <c r="AW446" s="1">
        <f t="shared" si="54"/>
        <v>0.58344577557091715</v>
      </c>
    </row>
    <row r="447" spans="1:49" x14ac:dyDescent="0.2">
      <c r="A447">
        <v>445</v>
      </c>
      <c r="B447" t="s">
        <v>27669</v>
      </c>
      <c r="C447" t="s">
        <v>27668</v>
      </c>
      <c r="F447" t="s">
        <v>27667</v>
      </c>
      <c r="G447" t="s">
        <v>2</v>
      </c>
      <c r="H447" t="s">
        <v>1</v>
      </c>
      <c r="I447" t="s">
        <v>685</v>
      </c>
      <c r="J447">
        <v>60013789</v>
      </c>
      <c r="K447" t="s">
        <v>971</v>
      </c>
      <c r="L447" t="s">
        <v>147</v>
      </c>
      <c r="M447" t="s">
        <v>120</v>
      </c>
      <c r="N447">
        <v>2</v>
      </c>
      <c r="O447" t="s">
        <v>27666</v>
      </c>
      <c r="P447" t="s">
        <v>27665</v>
      </c>
      <c r="Q447" t="s">
        <v>1232</v>
      </c>
      <c r="R447" s="8">
        <v>41609</v>
      </c>
      <c r="S447" s="9">
        <f t="shared" si="48"/>
        <v>2013</v>
      </c>
      <c r="T447" s="9">
        <v>2013</v>
      </c>
      <c r="U447" s="9">
        <f t="shared" si="49"/>
        <v>9</v>
      </c>
      <c r="V447" s="8">
        <v>41609</v>
      </c>
      <c r="W447" t="s">
        <v>611</v>
      </c>
      <c r="X447" s="2">
        <v>0.65500000000000003</v>
      </c>
      <c r="Y447" s="7">
        <f t="shared" si="55"/>
        <v>1.7484850911614749E-2</v>
      </c>
      <c r="AA447">
        <v>189375</v>
      </c>
      <c r="AB447">
        <v>26051</v>
      </c>
      <c r="AD447" t="s">
        <v>0</v>
      </c>
      <c r="AE447">
        <v>55</v>
      </c>
      <c r="AF447">
        <v>6</v>
      </c>
      <c r="AG447">
        <v>6479693</v>
      </c>
      <c r="AH447" t="s">
        <v>27664</v>
      </c>
      <c r="AI447" t="s">
        <v>27663</v>
      </c>
      <c r="AJ447" t="s">
        <v>27662</v>
      </c>
      <c r="AK447" t="s">
        <v>27661</v>
      </c>
      <c r="AL447">
        <v>6</v>
      </c>
      <c r="AM447" s="5">
        <f t="shared" si="50"/>
        <v>0.66666666666666663</v>
      </c>
      <c r="AN447" s="4">
        <f t="shared" si="51"/>
        <v>1.0097185409567082E-3</v>
      </c>
      <c r="AO447" s="3"/>
      <c r="AP447">
        <v>0</v>
      </c>
      <c r="AR447" t="s">
        <v>11</v>
      </c>
      <c r="AT447" s="2" t="s">
        <v>10</v>
      </c>
      <c r="AU447" s="1">
        <f t="shared" si="52"/>
        <v>1.2542311200417335</v>
      </c>
      <c r="AV447" s="1">
        <f t="shared" si="53"/>
        <v>0.92472847262857294</v>
      </c>
      <c r="AW447" s="1">
        <f t="shared" si="54"/>
        <v>0.59522582521541212</v>
      </c>
    </row>
    <row r="448" spans="1:49" x14ac:dyDescent="0.2">
      <c r="A448">
        <v>446</v>
      </c>
      <c r="B448" t="s">
        <v>27660</v>
      </c>
      <c r="C448" t="s">
        <v>27659</v>
      </c>
      <c r="F448" t="s">
        <v>27658</v>
      </c>
      <c r="G448" t="s">
        <v>2</v>
      </c>
      <c r="H448" t="s">
        <v>1</v>
      </c>
      <c r="I448" t="s">
        <v>27621</v>
      </c>
      <c r="J448">
        <v>60003554</v>
      </c>
      <c r="K448" t="s">
        <v>27620</v>
      </c>
      <c r="L448" t="s">
        <v>653</v>
      </c>
      <c r="M448" t="s">
        <v>487</v>
      </c>
      <c r="N448">
        <v>1</v>
      </c>
      <c r="O448" t="s">
        <v>27657</v>
      </c>
      <c r="P448">
        <v>55975114200</v>
      </c>
      <c r="Q448">
        <v>60003554</v>
      </c>
      <c r="R448" s="8">
        <v>41609</v>
      </c>
      <c r="S448" s="9">
        <f t="shared" si="48"/>
        <v>2013</v>
      </c>
      <c r="T448" s="9">
        <v>2013</v>
      </c>
      <c r="U448" s="9">
        <f t="shared" si="49"/>
        <v>9</v>
      </c>
      <c r="V448" s="8">
        <v>41609</v>
      </c>
      <c r="W448" t="s">
        <v>611</v>
      </c>
      <c r="X448" s="2">
        <v>0.65500000000000003</v>
      </c>
      <c r="Y448" s="7">
        <f t="shared" si="55"/>
        <v>1.7484850911614749E-2</v>
      </c>
      <c r="AA448">
        <v>189375</v>
      </c>
      <c r="AB448">
        <v>26051</v>
      </c>
      <c r="AD448" t="s">
        <v>0</v>
      </c>
      <c r="AE448">
        <v>55</v>
      </c>
      <c r="AF448">
        <v>6</v>
      </c>
      <c r="AG448">
        <v>6530612</v>
      </c>
      <c r="AH448" t="s">
        <v>27656</v>
      </c>
      <c r="AI448" t="s">
        <v>27655</v>
      </c>
      <c r="AJ448" t="s">
        <v>27654</v>
      </c>
      <c r="AK448" t="s">
        <v>27653</v>
      </c>
      <c r="AL448">
        <v>4</v>
      </c>
      <c r="AM448" s="5">
        <f t="shared" si="50"/>
        <v>0.44444444444444442</v>
      </c>
      <c r="AN448" s="4">
        <f t="shared" si="51"/>
        <v>6.7314569397113879E-4</v>
      </c>
      <c r="AO448" s="3"/>
      <c r="AP448">
        <v>0</v>
      </c>
      <c r="AR448" t="s">
        <v>11</v>
      </c>
      <c r="AT448" s="2" t="s">
        <v>10</v>
      </c>
      <c r="AU448" s="1">
        <f t="shared" si="52"/>
        <v>1.2441339346321665</v>
      </c>
      <c r="AV448" s="1">
        <f t="shared" si="53"/>
        <v>0.90789983027929433</v>
      </c>
      <c r="AW448" s="1">
        <f t="shared" si="54"/>
        <v>0.57166572592642217</v>
      </c>
    </row>
    <row r="449" spans="1:49" x14ac:dyDescent="0.2">
      <c r="A449">
        <v>447</v>
      </c>
      <c r="B449" t="s">
        <v>27652</v>
      </c>
      <c r="C449" t="s">
        <v>27651</v>
      </c>
      <c r="F449" t="s">
        <v>27650</v>
      </c>
      <c r="G449" t="s">
        <v>2</v>
      </c>
      <c r="H449" t="s">
        <v>1</v>
      </c>
      <c r="I449" t="s">
        <v>3859</v>
      </c>
      <c r="J449">
        <v>60001558</v>
      </c>
      <c r="K449" t="s">
        <v>1026</v>
      </c>
      <c r="L449" t="s">
        <v>821</v>
      </c>
      <c r="M449" t="s">
        <v>313</v>
      </c>
      <c r="N449">
        <v>2</v>
      </c>
      <c r="O449" t="s">
        <v>27649</v>
      </c>
      <c r="P449" t="s">
        <v>27648</v>
      </c>
      <c r="Q449" t="s">
        <v>1025</v>
      </c>
      <c r="R449" s="8">
        <v>41609</v>
      </c>
      <c r="S449" s="9">
        <f t="shared" si="48"/>
        <v>2013</v>
      </c>
      <c r="T449" s="9">
        <v>2013</v>
      </c>
      <c r="U449" s="9">
        <f t="shared" si="49"/>
        <v>9</v>
      </c>
      <c r="V449" s="8">
        <v>41609</v>
      </c>
      <c r="W449" t="s">
        <v>611</v>
      </c>
      <c r="X449" s="2">
        <v>0.65500000000000003</v>
      </c>
      <c r="Y449" s="7">
        <f t="shared" si="55"/>
        <v>1.7484850911614749E-2</v>
      </c>
      <c r="AA449">
        <v>189375</v>
      </c>
      <c r="AB449">
        <v>26051</v>
      </c>
      <c r="AD449" t="s">
        <v>0</v>
      </c>
      <c r="AE449">
        <v>55</v>
      </c>
      <c r="AF449">
        <v>6</v>
      </c>
      <c r="AG449">
        <v>6527323</v>
      </c>
      <c r="AH449" t="s">
        <v>27647</v>
      </c>
      <c r="AI449" t="s">
        <v>27646</v>
      </c>
      <c r="AJ449" t="s">
        <v>27645</v>
      </c>
      <c r="AK449" t="s">
        <v>27644</v>
      </c>
      <c r="AL449">
        <v>0</v>
      </c>
      <c r="AM449" s="5">
        <f t="shared" si="50"/>
        <v>0</v>
      </c>
      <c r="AN449" s="4">
        <f t="shared" si="51"/>
        <v>0</v>
      </c>
      <c r="AO449" s="3"/>
      <c r="AP449">
        <v>0</v>
      </c>
      <c r="AR449" t="s">
        <v>11</v>
      </c>
      <c r="AT449" s="2" t="s">
        <v>10</v>
      </c>
      <c r="AU449" s="1">
        <f t="shared" si="52"/>
        <v>1.2239395638130324</v>
      </c>
      <c r="AV449" s="1">
        <f t="shared" si="53"/>
        <v>0.87424254558073744</v>
      </c>
      <c r="AW449" s="1">
        <f t="shared" si="54"/>
        <v>0.52454552734844251</v>
      </c>
    </row>
    <row r="450" spans="1:49" x14ac:dyDescent="0.2">
      <c r="A450">
        <v>448</v>
      </c>
      <c r="B450" t="s">
        <v>27643</v>
      </c>
      <c r="C450" t="s">
        <v>27642</v>
      </c>
      <c r="F450" t="s">
        <v>27641</v>
      </c>
      <c r="G450" t="s">
        <v>2</v>
      </c>
      <c r="H450" t="s">
        <v>1</v>
      </c>
      <c r="I450" t="s">
        <v>522</v>
      </c>
      <c r="J450">
        <v>60000990</v>
      </c>
      <c r="K450" t="s">
        <v>1243</v>
      </c>
      <c r="L450" t="s">
        <v>1242</v>
      </c>
      <c r="M450" t="s">
        <v>487</v>
      </c>
      <c r="N450">
        <v>1</v>
      </c>
      <c r="O450" t="s">
        <v>1241</v>
      </c>
      <c r="P450">
        <v>54784056100</v>
      </c>
      <c r="Q450">
        <v>60000990</v>
      </c>
      <c r="R450" s="8">
        <v>41609</v>
      </c>
      <c r="S450" s="9">
        <f t="shared" ref="S450:S513" si="56">YEAR(R450)</f>
        <v>2013</v>
      </c>
      <c r="T450" s="9">
        <v>2013</v>
      </c>
      <c r="U450" s="9">
        <f t="shared" ref="U450:U513" si="57">2022-T450</f>
        <v>9</v>
      </c>
      <c r="V450" s="8">
        <v>41609</v>
      </c>
      <c r="W450" t="s">
        <v>611</v>
      </c>
      <c r="X450" s="2">
        <v>0.65500000000000003</v>
      </c>
      <c r="Y450" s="7">
        <f t="shared" si="55"/>
        <v>1.7484850911614749E-2</v>
      </c>
      <c r="AA450">
        <v>189375</v>
      </c>
      <c r="AB450">
        <v>26051</v>
      </c>
      <c r="AD450" t="s">
        <v>0</v>
      </c>
      <c r="AE450">
        <v>55</v>
      </c>
      <c r="AF450">
        <v>6</v>
      </c>
      <c r="AG450">
        <v>6529108</v>
      </c>
      <c r="AH450" t="s">
        <v>24900</v>
      </c>
      <c r="AI450" t="s">
        <v>27640</v>
      </c>
      <c r="AJ450" t="s">
        <v>27639</v>
      </c>
      <c r="AK450" t="s">
        <v>27638</v>
      </c>
      <c r="AL450">
        <v>11</v>
      </c>
      <c r="AM450" s="5">
        <f t="shared" ref="AM450:AM513" si="58">AL450/U450</f>
        <v>1.2222222222222223</v>
      </c>
      <c r="AN450" s="4">
        <f t="shared" ref="AN450:AN513" si="59">(AM450-$AO$4)/($AO$3-$AO$4)</f>
        <v>1.851150658420632E-3</v>
      </c>
      <c r="AO450" s="3"/>
      <c r="AP450">
        <v>0</v>
      </c>
      <c r="AR450" t="s">
        <v>11</v>
      </c>
      <c r="AT450" s="2" t="s">
        <v>10</v>
      </c>
      <c r="AU450" s="1">
        <f t="shared" ref="AU450:AU513" si="60">(Y450*0.7+AN450*0.3)*100</f>
        <v>1.2794740835656513</v>
      </c>
      <c r="AV450" s="1">
        <f t="shared" ref="AV450:AV513" si="61">(Y450*0.5+AN450*0.5)*100</f>
        <v>0.96680007850176908</v>
      </c>
      <c r="AW450" s="1">
        <f t="shared" ref="AW450:AW513" si="62">(Y450*0.3+AN450*0.7)*100</f>
        <v>0.65412607343788665</v>
      </c>
    </row>
    <row r="451" spans="1:49" x14ac:dyDescent="0.2">
      <c r="A451">
        <v>449</v>
      </c>
      <c r="B451" t="s">
        <v>27637</v>
      </c>
      <c r="C451" t="s">
        <v>27636</v>
      </c>
      <c r="F451" t="s">
        <v>27635</v>
      </c>
      <c r="G451" t="s">
        <v>2</v>
      </c>
      <c r="H451" t="s">
        <v>1</v>
      </c>
      <c r="I451" t="s">
        <v>27634</v>
      </c>
      <c r="J451">
        <v>60016418</v>
      </c>
      <c r="K451" t="s">
        <v>27633</v>
      </c>
      <c r="L451" t="s">
        <v>27632</v>
      </c>
      <c r="M451" t="s">
        <v>331</v>
      </c>
      <c r="N451">
        <v>5</v>
      </c>
      <c r="O451" t="s">
        <v>27631</v>
      </c>
      <c r="P451" t="s">
        <v>27630</v>
      </c>
      <c r="Q451" t="s">
        <v>27629</v>
      </c>
      <c r="R451" s="8">
        <v>41609</v>
      </c>
      <c r="S451" s="9">
        <f t="shared" si="56"/>
        <v>2013</v>
      </c>
      <c r="T451" s="9">
        <v>2013</v>
      </c>
      <c r="U451" s="9">
        <f t="shared" si="57"/>
        <v>9</v>
      </c>
      <c r="V451" s="8">
        <v>41609</v>
      </c>
      <c r="W451" t="s">
        <v>611</v>
      </c>
      <c r="X451" s="2">
        <v>0.65500000000000003</v>
      </c>
      <c r="Y451" s="7">
        <f t="shared" ref="Y451:Y514" si="63">(X451-$Z$3)/($Z$2-$Z$3)</f>
        <v>1.7484850911614749E-2</v>
      </c>
      <c r="AA451">
        <v>189375</v>
      </c>
      <c r="AB451">
        <v>26051</v>
      </c>
      <c r="AD451" t="s">
        <v>0</v>
      </c>
      <c r="AE451">
        <v>55</v>
      </c>
      <c r="AF451">
        <v>6</v>
      </c>
      <c r="AG451">
        <v>6482610</v>
      </c>
      <c r="AH451" t="s">
        <v>27628</v>
      </c>
      <c r="AI451" t="s">
        <v>27627</v>
      </c>
      <c r="AJ451" t="s">
        <v>27626</v>
      </c>
      <c r="AK451" t="s">
        <v>27625</v>
      </c>
      <c r="AL451">
        <v>25</v>
      </c>
      <c r="AM451" s="5">
        <f t="shared" si="58"/>
        <v>2.7777777777777777</v>
      </c>
      <c r="AN451" s="4">
        <f t="shared" si="59"/>
        <v>4.207160587319618E-3</v>
      </c>
      <c r="AO451" s="3"/>
      <c r="AP451">
        <v>0</v>
      </c>
      <c r="AQ451" t="s">
        <v>309</v>
      </c>
      <c r="AR451">
        <v>205294</v>
      </c>
      <c r="AS451" t="s">
        <v>308</v>
      </c>
      <c r="AT451" s="2" t="s">
        <v>10</v>
      </c>
      <c r="AU451" s="1">
        <f t="shared" si="60"/>
        <v>1.3501543814326209</v>
      </c>
      <c r="AV451" s="1">
        <f t="shared" si="61"/>
        <v>1.0846005749467182</v>
      </c>
      <c r="AW451" s="1">
        <f t="shared" si="62"/>
        <v>0.81904676846081581</v>
      </c>
    </row>
    <row r="452" spans="1:49" x14ac:dyDescent="0.2">
      <c r="A452">
        <v>450</v>
      </c>
      <c r="B452" t="s">
        <v>27624</v>
      </c>
      <c r="C452" t="s">
        <v>27623</v>
      </c>
      <c r="F452" t="s">
        <v>27622</v>
      </c>
      <c r="G452" t="s">
        <v>2</v>
      </c>
      <c r="H452" t="s">
        <v>1</v>
      </c>
      <c r="I452" t="s">
        <v>27621</v>
      </c>
      <c r="J452">
        <v>60003554</v>
      </c>
      <c r="K452" t="s">
        <v>27620</v>
      </c>
      <c r="L452" t="s">
        <v>653</v>
      </c>
      <c r="M452" t="s">
        <v>487</v>
      </c>
      <c r="N452">
        <v>2</v>
      </c>
      <c r="O452" t="s">
        <v>27619</v>
      </c>
      <c r="P452" t="s">
        <v>27618</v>
      </c>
      <c r="Q452" t="s">
        <v>27617</v>
      </c>
      <c r="R452" s="8">
        <v>41609</v>
      </c>
      <c r="S452" s="9">
        <f t="shared" si="56"/>
        <v>2013</v>
      </c>
      <c r="T452" s="9">
        <v>2013</v>
      </c>
      <c r="U452" s="9">
        <f t="shared" si="57"/>
        <v>9</v>
      </c>
      <c r="V452" s="8">
        <v>41609</v>
      </c>
      <c r="W452" t="s">
        <v>611</v>
      </c>
      <c r="X452" s="2">
        <v>0.65500000000000003</v>
      </c>
      <c r="Y452" s="7">
        <f t="shared" si="63"/>
        <v>1.7484850911614749E-2</v>
      </c>
      <c r="AA452">
        <v>189375</v>
      </c>
      <c r="AB452">
        <v>26051</v>
      </c>
      <c r="AD452" t="s">
        <v>0</v>
      </c>
      <c r="AE452">
        <v>55</v>
      </c>
      <c r="AF452">
        <v>6</v>
      </c>
      <c r="AG452">
        <v>6478785</v>
      </c>
      <c r="AH452" t="s">
        <v>27616</v>
      </c>
      <c r="AI452" t="s">
        <v>27615</v>
      </c>
      <c r="AJ452" t="s">
        <v>27614</v>
      </c>
      <c r="AK452" t="s">
        <v>27613</v>
      </c>
      <c r="AL452">
        <v>9</v>
      </c>
      <c r="AM452" s="5">
        <f t="shared" si="58"/>
        <v>1</v>
      </c>
      <c r="AN452" s="4">
        <f t="shared" si="59"/>
        <v>1.5145778114350624E-3</v>
      </c>
      <c r="AO452" s="3"/>
      <c r="AP452">
        <v>0</v>
      </c>
      <c r="AR452" t="s">
        <v>11</v>
      </c>
      <c r="AT452" s="2" t="s">
        <v>10</v>
      </c>
      <c r="AU452" s="1">
        <f t="shared" si="60"/>
        <v>1.2693768981560842</v>
      </c>
      <c r="AV452" s="1">
        <f t="shared" si="61"/>
        <v>0.94997143615249047</v>
      </c>
      <c r="AW452" s="1">
        <f t="shared" si="62"/>
        <v>0.63056597414889681</v>
      </c>
    </row>
    <row r="453" spans="1:49" x14ac:dyDescent="0.2">
      <c r="A453">
        <v>451</v>
      </c>
      <c r="B453" t="s">
        <v>27612</v>
      </c>
      <c r="C453" t="s">
        <v>27611</v>
      </c>
      <c r="F453" t="s">
        <v>27610</v>
      </c>
      <c r="G453" t="s">
        <v>2</v>
      </c>
      <c r="H453" t="s">
        <v>1</v>
      </c>
      <c r="I453" t="s">
        <v>27609</v>
      </c>
      <c r="J453" t="s">
        <v>27608</v>
      </c>
      <c r="K453" t="s">
        <v>27607</v>
      </c>
      <c r="L453" t="s">
        <v>27606</v>
      </c>
      <c r="M453" t="s">
        <v>12425</v>
      </c>
      <c r="N453">
        <v>4</v>
      </c>
      <c r="O453" t="s">
        <v>27605</v>
      </c>
      <c r="P453" t="s">
        <v>27604</v>
      </c>
      <c r="Q453" t="s">
        <v>27603</v>
      </c>
      <c r="R453" s="8">
        <v>41609</v>
      </c>
      <c r="S453" s="9">
        <f t="shared" si="56"/>
        <v>2013</v>
      </c>
      <c r="T453" s="9">
        <v>2013</v>
      </c>
      <c r="U453" s="9">
        <f t="shared" si="57"/>
        <v>9</v>
      </c>
      <c r="V453" s="8">
        <v>41609</v>
      </c>
      <c r="W453" t="s">
        <v>2297</v>
      </c>
      <c r="X453" s="2">
        <v>0.86799999999999999</v>
      </c>
      <c r="Y453" s="7">
        <f t="shared" si="63"/>
        <v>2.3170764261498625E-2</v>
      </c>
      <c r="AA453">
        <v>21563357</v>
      </c>
      <c r="AB453">
        <v>19700201678</v>
      </c>
      <c r="AD453" t="s">
        <v>0</v>
      </c>
      <c r="AE453">
        <v>3</v>
      </c>
      <c r="AF453">
        <v>4</v>
      </c>
      <c r="AG453">
        <v>6606898</v>
      </c>
      <c r="AH453" t="s">
        <v>27602</v>
      </c>
      <c r="AI453" t="s">
        <v>27601</v>
      </c>
      <c r="AJ453" t="s">
        <v>27600</v>
      </c>
      <c r="AK453" t="s">
        <v>27599</v>
      </c>
      <c r="AL453">
        <v>29</v>
      </c>
      <c r="AM453" s="5">
        <f t="shared" si="58"/>
        <v>3.2222222222222223</v>
      </c>
      <c r="AN453" s="4">
        <f t="shared" si="59"/>
        <v>4.8803062812907572E-3</v>
      </c>
      <c r="AO453" s="3"/>
      <c r="AP453">
        <v>0</v>
      </c>
      <c r="AR453" t="s">
        <v>11</v>
      </c>
      <c r="AT453" s="2" t="s">
        <v>10</v>
      </c>
      <c r="AU453" s="1">
        <f t="shared" si="60"/>
        <v>1.7683626867436262</v>
      </c>
      <c r="AV453" s="1">
        <f t="shared" si="61"/>
        <v>1.4025535271394691</v>
      </c>
      <c r="AW453" s="1">
        <f t="shared" si="62"/>
        <v>1.0367443675353119</v>
      </c>
    </row>
    <row r="454" spans="1:49" x14ac:dyDescent="0.2">
      <c r="A454">
        <v>452</v>
      </c>
      <c r="B454" t="s">
        <v>27598</v>
      </c>
      <c r="C454" t="s">
        <v>27597</v>
      </c>
      <c r="F454" t="s">
        <v>27596</v>
      </c>
      <c r="G454" t="s">
        <v>2</v>
      </c>
      <c r="H454" t="s">
        <v>1</v>
      </c>
      <c r="I454" t="s">
        <v>27595</v>
      </c>
      <c r="J454" t="s">
        <v>27594</v>
      </c>
      <c r="K454" t="s">
        <v>27593</v>
      </c>
      <c r="L454" t="s">
        <v>27592</v>
      </c>
      <c r="M454" t="s">
        <v>27591</v>
      </c>
      <c r="N454">
        <v>2</v>
      </c>
      <c r="O454" t="s">
        <v>27590</v>
      </c>
      <c r="P454" t="s">
        <v>27589</v>
      </c>
      <c r="Q454" t="s">
        <v>27588</v>
      </c>
      <c r="R454" s="8">
        <v>41609</v>
      </c>
      <c r="S454" s="9">
        <f t="shared" si="56"/>
        <v>2013</v>
      </c>
      <c r="T454" s="9">
        <v>2013</v>
      </c>
      <c r="U454" s="9">
        <f t="shared" si="57"/>
        <v>9</v>
      </c>
      <c r="V454" s="8">
        <v>41609</v>
      </c>
      <c r="W454" t="s">
        <v>611</v>
      </c>
      <c r="X454" s="2">
        <v>0.65500000000000003</v>
      </c>
      <c r="Y454" s="7">
        <f t="shared" si="63"/>
        <v>1.7484850911614749E-2</v>
      </c>
      <c r="AA454">
        <v>189375</v>
      </c>
      <c r="AB454">
        <v>26051</v>
      </c>
      <c r="AD454" t="s">
        <v>0</v>
      </c>
      <c r="AE454">
        <v>55</v>
      </c>
      <c r="AF454">
        <v>6</v>
      </c>
      <c r="AG454">
        <v>6507647</v>
      </c>
      <c r="AH454" t="s">
        <v>27587</v>
      </c>
      <c r="AI454" t="s">
        <v>27586</v>
      </c>
      <c r="AJ454" t="s">
        <v>27585</v>
      </c>
      <c r="AK454" t="s">
        <v>27584</v>
      </c>
      <c r="AL454">
        <v>7</v>
      </c>
      <c r="AM454" s="5">
        <f t="shared" si="58"/>
        <v>0.77777777777777779</v>
      </c>
      <c r="AN454" s="4">
        <f t="shared" si="59"/>
        <v>1.178004964449493E-3</v>
      </c>
      <c r="AO454" s="3"/>
      <c r="AP454">
        <v>0</v>
      </c>
      <c r="AR454" t="s">
        <v>11</v>
      </c>
      <c r="AT454" s="2" t="s">
        <v>10</v>
      </c>
      <c r="AU454" s="1">
        <f t="shared" si="60"/>
        <v>1.2592797127465172</v>
      </c>
      <c r="AV454" s="1">
        <f t="shared" si="61"/>
        <v>0.93314279380321208</v>
      </c>
      <c r="AW454" s="1">
        <f t="shared" si="62"/>
        <v>0.60700587485990698</v>
      </c>
    </row>
    <row r="455" spans="1:49" x14ac:dyDescent="0.2">
      <c r="A455">
        <v>453</v>
      </c>
      <c r="B455" t="s">
        <v>27583</v>
      </c>
      <c r="C455" t="s">
        <v>27582</v>
      </c>
      <c r="F455" t="s">
        <v>27581</v>
      </c>
      <c r="G455" t="s">
        <v>2</v>
      </c>
      <c r="H455" t="s">
        <v>1</v>
      </c>
      <c r="I455" t="s">
        <v>27580</v>
      </c>
      <c r="J455" t="s">
        <v>27579</v>
      </c>
      <c r="K455" t="s">
        <v>27578</v>
      </c>
      <c r="L455" t="s">
        <v>27577</v>
      </c>
      <c r="M455" t="s">
        <v>27576</v>
      </c>
      <c r="N455">
        <v>1</v>
      </c>
      <c r="O455" t="s">
        <v>27575</v>
      </c>
      <c r="P455">
        <v>6603795831</v>
      </c>
      <c r="Q455" t="s">
        <v>27574</v>
      </c>
      <c r="R455" s="8">
        <v>41609</v>
      </c>
      <c r="S455" s="9">
        <f t="shared" si="56"/>
        <v>2013</v>
      </c>
      <c r="T455" s="9">
        <v>2013</v>
      </c>
      <c r="U455" s="9">
        <f t="shared" si="57"/>
        <v>9</v>
      </c>
      <c r="V455" s="8">
        <v>41609</v>
      </c>
      <c r="W455" t="s">
        <v>611</v>
      </c>
      <c r="X455" s="2">
        <v>0.65500000000000003</v>
      </c>
      <c r="Y455" s="7">
        <f t="shared" si="63"/>
        <v>1.7484850911614749E-2</v>
      </c>
      <c r="AA455">
        <v>189375</v>
      </c>
      <c r="AB455">
        <v>26051</v>
      </c>
      <c r="AD455" t="s">
        <v>0</v>
      </c>
      <c r="AE455">
        <v>55</v>
      </c>
      <c r="AF455">
        <v>6</v>
      </c>
      <c r="AG455">
        <v>6507620</v>
      </c>
      <c r="AH455" t="s">
        <v>27573</v>
      </c>
      <c r="AI455" t="s">
        <v>27572</v>
      </c>
      <c r="AJ455" t="s">
        <v>27571</v>
      </c>
      <c r="AK455" t="s">
        <v>27570</v>
      </c>
      <c r="AL455">
        <v>9</v>
      </c>
      <c r="AM455" s="5">
        <f t="shared" si="58"/>
        <v>1</v>
      </c>
      <c r="AN455" s="4">
        <f t="shared" si="59"/>
        <v>1.5145778114350624E-3</v>
      </c>
      <c r="AO455" s="3"/>
      <c r="AP455">
        <v>0</v>
      </c>
      <c r="AR455" t="s">
        <v>11</v>
      </c>
      <c r="AT455" s="2" t="s">
        <v>10</v>
      </c>
      <c r="AU455" s="1">
        <f t="shared" si="60"/>
        <v>1.2693768981560842</v>
      </c>
      <c r="AV455" s="1">
        <f t="shared" si="61"/>
        <v>0.94997143615249047</v>
      </c>
      <c r="AW455" s="1">
        <f t="shared" si="62"/>
        <v>0.63056597414889681</v>
      </c>
    </row>
    <row r="456" spans="1:49" x14ac:dyDescent="0.2">
      <c r="A456">
        <v>454</v>
      </c>
      <c r="B456" t="s">
        <v>27569</v>
      </c>
      <c r="C456" t="s">
        <v>27568</v>
      </c>
      <c r="F456" t="s">
        <v>27567</v>
      </c>
      <c r="G456" t="s">
        <v>2</v>
      </c>
      <c r="H456" t="s">
        <v>1</v>
      </c>
      <c r="I456" t="s">
        <v>27566</v>
      </c>
      <c r="J456">
        <v>60022195</v>
      </c>
      <c r="K456" t="s">
        <v>898</v>
      </c>
      <c r="L456" t="s">
        <v>897</v>
      </c>
      <c r="M456" t="s">
        <v>23</v>
      </c>
      <c r="N456">
        <v>2</v>
      </c>
      <c r="O456" t="s">
        <v>27565</v>
      </c>
      <c r="P456" t="s">
        <v>27564</v>
      </c>
      <c r="Q456" t="s">
        <v>27563</v>
      </c>
      <c r="R456" s="8">
        <v>41609</v>
      </c>
      <c r="S456" s="9">
        <f t="shared" si="56"/>
        <v>2013</v>
      </c>
      <c r="T456" s="9">
        <v>2013</v>
      </c>
      <c r="U456" s="9">
        <f t="shared" si="57"/>
        <v>9</v>
      </c>
      <c r="V456" s="8">
        <v>41609</v>
      </c>
      <c r="W456" t="s">
        <v>348</v>
      </c>
      <c r="X456" s="2">
        <v>0.46</v>
      </c>
      <c r="Y456" s="7">
        <f t="shared" si="63"/>
        <v>1.2279437281439364E-2</v>
      </c>
      <c r="AA456">
        <v>933813</v>
      </c>
      <c r="AB456">
        <v>28031</v>
      </c>
      <c r="AD456" t="s">
        <v>0</v>
      </c>
      <c r="AE456">
        <v>41</v>
      </c>
      <c r="AF456">
        <v>12</v>
      </c>
      <c r="AG456">
        <v>6522204</v>
      </c>
      <c r="AH456" t="s">
        <v>27562</v>
      </c>
      <c r="AI456" t="s">
        <v>27561</v>
      </c>
      <c r="AJ456" t="s">
        <v>27560</v>
      </c>
      <c r="AK456" t="s">
        <v>27559</v>
      </c>
      <c r="AL456">
        <v>5</v>
      </c>
      <c r="AM456" s="5">
        <f t="shared" si="58"/>
        <v>0.55555555555555558</v>
      </c>
      <c r="AN456" s="4">
        <f t="shared" si="59"/>
        <v>8.414321174639236E-4</v>
      </c>
      <c r="AO456" s="3"/>
      <c r="AP456">
        <v>0</v>
      </c>
      <c r="AR456" t="s">
        <v>11</v>
      </c>
      <c r="AT456" s="2">
        <v>1.222</v>
      </c>
      <c r="AU456" s="1">
        <f t="shared" si="60"/>
        <v>0.88480357322467307</v>
      </c>
      <c r="AV456" s="1">
        <f t="shared" si="61"/>
        <v>0.65604346994516438</v>
      </c>
      <c r="AW456" s="1">
        <f t="shared" si="62"/>
        <v>0.42728336666565558</v>
      </c>
    </row>
    <row r="457" spans="1:49" x14ac:dyDescent="0.2">
      <c r="A457">
        <v>455</v>
      </c>
      <c r="B457" t="s">
        <v>27558</v>
      </c>
      <c r="C457" t="s">
        <v>27557</v>
      </c>
      <c r="F457" t="s">
        <v>27556</v>
      </c>
      <c r="G457" t="s">
        <v>2</v>
      </c>
      <c r="H457" t="s">
        <v>1</v>
      </c>
      <c r="I457" t="s">
        <v>27555</v>
      </c>
      <c r="J457">
        <v>60009415</v>
      </c>
      <c r="K457" t="s">
        <v>1408</v>
      </c>
      <c r="L457" t="s">
        <v>1407</v>
      </c>
      <c r="M457" t="s">
        <v>23</v>
      </c>
      <c r="N457">
        <v>2</v>
      </c>
      <c r="O457" t="s">
        <v>27554</v>
      </c>
      <c r="P457" t="s">
        <v>27553</v>
      </c>
      <c r="Q457" t="s">
        <v>1406</v>
      </c>
      <c r="R457" s="8">
        <v>41609</v>
      </c>
      <c r="S457" s="9">
        <f t="shared" si="56"/>
        <v>2013</v>
      </c>
      <c r="T457" s="9">
        <v>2013</v>
      </c>
      <c r="U457" s="9">
        <f t="shared" si="57"/>
        <v>9</v>
      </c>
      <c r="V457" s="8">
        <v>41609</v>
      </c>
      <c r="W457" t="s">
        <v>1867</v>
      </c>
      <c r="X457" s="2">
        <v>0.496</v>
      </c>
      <c r="Y457" s="7">
        <f t="shared" si="63"/>
        <v>1.3240436720856359E-2</v>
      </c>
      <c r="AA457">
        <v>21563950</v>
      </c>
      <c r="AB457">
        <v>21100199777</v>
      </c>
      <c r="AD457" t="s">
        <v>0</v>
      </c>
      <c r="AE457">
        <v>3</v>
      </c>
      <c r="AF457">
        <v>12</v>
      </c>
      <c r="AG457">
        <v>6545341</v>
      </c>
      <c r="AH457" t="s">
        <v>2884</v>
      </c>
      <c r="AI457" t="s">
        <v>27552</v>
      </c>
      <c r="AJ457" t="s">
        <v>27551</v>
      </c>
      <c r="AK457" t="s">
        <v>27550</v>
      </c>
      <c r="AL457">
        <v>6</v>
      </c>
      <c r="AM457" s="5">
        <f t="shared" si="58"/>
        <v>0.66666666666666663</v>
      </c>
      <c r="AN457" s="4">
        <f t="shared" si="59"/>
        <v>1.0097185409567082E-3</v>
      </c>
      <c r="AO457" s="3"/>
      <c r="AP457">
        <v>0</v>
      </c>
      <c r="AR457" t="s">
        <v>11</v>
      </c>
      <c r="AT457" s="2" t="s">
        <v>10</v>
      </c>
      <c r="AU457" s="1">
        <f t="shared" si="60"/>
        <v>0.95712212668864638</v>
      </c>
      <c r="AV457" s="1">
        <f t="shared" si="61"/>
        <v>0.71250776309065333</v>
      </c>
      <c r="AW457" s="1">
        <f t="shared" si="62"/>
        <v>0.46789339949266034</v>
      </c>
    </row>
    <row r="458" spans="1:49" x14ac:dyDescent="0.2">
      <c r="A458">
        <v>456</v>
      </c>
      <c r="B458" t="s">
        <v>27549</v>
      </c>
      <c r="C458" t="s">
        <v>27548</v>
      </c>
      <c r="F458" t="s">
        <v>27547</v>
      </c>
      <c r="G458" t="s">
        <v>2</v>
      </c>
      <c r="H458" t="s">
        <v>1</v>
      </c>
      <c r="I458" t="s">
        <v>27546</v>
      </c>
      <c r="J458">
        <v>60001018</v>
      </c>
      <c r="K458" t="s">
        <v>27545</v>
      </c>
      <c r="L458" t="s">
        <v>314</v>
      </c>
      <c r="M458" t="s">
        <v>313</v>
      </c>
      <c r="N458">
        <v>3</v>
      </c>
      <c r="O458" t="s">
        <v>27544</v>
      </c>
      <c r="P458" t="s">
        <v>27543</v>
      </c>
      <c r="Q458" t="s">
        <v>27542</v>
      </c>
      <c r="R458" s="8">
        <v>41609</v>
      </c>
      <c r="S458" s="9">
        <f t="shared" si="56"/>
        <v>2013</v>
      </c>
      <c r="T458" s="9">
        <v>2013</v>
      </c>
      <c r="U458" s="9">
        <f t="shared" si="57"/>
        <v>9</v>
      </c>
      <c r="V458" s="8">
        <v>41609</v>
      </c>
      <c r="W458" t="s">
        <v>2858</v>
      </c>
      <c r="X458" s="2">
        <v>0.156</v>
      </c>
      <c r="Y458" s="7">
        <f t="shared" si="63"/>
        <v>4.164330904140306E-3</v>
      </c>
      <c r="AA458">
        <v>15981657</v>
      </c>
      <c r="AB458">
        <v>17600155058</v>
      </c>
      <c r="AD458" t="s">
        <v>0</v>
      </c>
      <c r="AE458">
        <v>13</v>
      </c>
      <c r="AF458">
        <v>6</v>
      </c>
      <c r="AH458" t="s">
        <v>27541</v>
      </c>
      <c r="AI458" t="s">
        <v>27540</v>
      </c>
      <c r="AJ458" t="s">
        <v>27539</v>
      </c>
      <c r="AK458" t="s">
        <v>27538</v>
      </c>
      <c r="AL458">
        <v>5</v>
      </c>
      <c r="AM458" s="5">
        <f t="shared" si="58"/>
        <v>0.55555555555555558</v>
      </c>
      <c r="AN458" s="4">
        <f t="shared" si="59"/>
        <v>8.414321174639236E-4</v>
      </c>
      <c r="AO458" s="3"/>
      <c r="AP458">
        <v>0</v>
      </c>
      <c r="AR458" t="s">
        <v>11</v>
      </c>
      <c r="AT458" s="2">
        <v>0.47399999999999998</v>
      </c>
      <c r="AU458" s="1">
        <f t="shared" si="60"/>
        <v>0.31674612681373909</v>
      </c>
      <c r="AV458" s="1">
        <f t="shared" si="61"/>
        <v>0.25028815108021146</v>
      </c>
      <c r="AW458" s="1">
        <f t="shared" si="62"/>
        <v>0.18383017534668381</v>
      </c>
    </row>
    <row r="459" spans="1:49" x14ac:dyDescent="0.2">
      <c r="A459">
        <v>457</v>
      </c>
      <c r="B459" t="s">
        <v>27537</v>
      </c>
      <c r="C459" t="s">
        <v>27536</v>
      </c>
      <c r="E459">
        <v>24307709</v>
      </c>
      <c r="F459" t="s">
        <v>27535</v>
      </c>
      <c r="G459" t="s">
        <v>2</v>
      </c>
      <c r="H459" t="s">
        <v>1</v>
      </c>
      <c r="I459" t="s">
        <v>27534</v>
      </c>
      <c r="J459" t="s">
        <v>27533</v>
      </c>
      <c r="K459" t="s">
        <v>27532</v>
      </c>
      <c r="L459" t="s">
        <v>27531</v>
      </c>
      <c r="M459" t="s">
        <v>183</v>
      </c>
      <c r="N459">
        <v>5</v>
      </c>
      <c r="O459" t="s">
        <v>27530</v>
      </c>
      <c r="P459" t="s">
        <v>27529</v>
      </c>
      <c r="Q459" t="s">
        <v>27528</v>
      </c>
      <c r="R459" s="8">
        <v>41609</v>
      </c>
      <c r="S459" s="9">
        <f t="shared" si="56"/>
        <v>2013</v>
      </c>
      <c r="T459" s="9">
        <v>2013</v>
      </c>
      <c r="U459" s="9">
        <f t="shared" si="57"/>
        <v>9</v>
      </c>
      <c r="V459" s="8">
        <v>41609</v>
      </c>
      <c r="W459" t="s">
        <v>2243</v>
      </c>
      <c r="X459" s="2">
        <v>1.367</v>
      </c>
      <c r="Y459" s="7">
        <f t="shared" si="63"/>
        <v>3.6491284268973065E-2</v>
      </c>
      <c r="AA459">
        <v>220949</v>
      </c>
      <c r="AB459">
        <v>29605</v>
      </c>
      <c r="AD459" t="s">
        <v>0</v>
      </c>
      <c r="AE459">
        <v>216</v>
      </c>
      <c r="AF459">
        <v>24</v>
      </c>
      <c r="AH459" t="s">
        <v>27527</v>
      </c>
      <c r="AI459" t="s">
        <v>27526</v>
      </c>
      <c r="AJ459" t="s">
        <v>27525</v>
      </c>
      <c r="AK459" t="s">
        <v>27524</v>
      </c>
      <c r="AL459">
        <v>20</v>
      </c>
      <c r="AM459" s="5">
        <f t="shared" si="58"/>
        <v>2.2222222222222223</v>
      </c>
      <c r="AN459" s="4">
        <f t="shared" si="59"/>
        <v>3.3657284698556944E-3</v>
      </c>
      <c r="AO459" s="3"/>
      <c r="AP459">
        <v>1</v>
      </c>
      <c r="AQ459" t="s">
        <v>289</v>
      </c>
      <c r="AR459">
        <v>845749</v>
      </c>
      <c r="AS459" t="s">
        <v>288</v>
      </c>
      <c r="AT459" s="2">
        <v>3.3119999999999998</v>
      </c>
      <c r="AU459" s="1">
        <f t="shared" si="60"/>
        <v>2.6553617529237852</v>
      </c>
      <c r="AV459" s="1">
        <f t="shared" si="61"/>
        <v>1.992850636941438</v>
      </c>
      <c r="AW459" s="1">
        <f t="shared" si="62"/>
        <v>1.3303395209590907</v>
      </c>
    </row>
    <row r="460" spans="1:49" x14ac:dyDescent="0.2">
      <c r="A460">
        <v>458</v>
      </c>
      <c r="B460" t="s">
        <v>27523</v>
      </c>
      <c r="C460" t="s">
        <v>27522</v>
      </c>
      <c r="F460" t="s">
        <v>27521</v>
      </c>
      <c r="G460" t="s">
        <v>2</v>
      </c>
      <c r="H460" t="s">
        <v>1</v>
      </c>
      <c r="I460" t="s">
        <v>27520</v>
      </c>
      <c r="J460">
        <v>60025997</v>
      </c>
      <c r="K460" t="s">
        <v>255</v>
      </c>
      <c r="L460" t="s">
        <v>254</v>
      </c>
      <c r="M460" t="s">
        <v>240</v>
      </c>
      <c r="N460">
        <v>3</v>
      </c>
      <c r="O460" t="s">
        <v>27519</v>
      </c>
      <c r="P460" t="s">
        <v>27518</v>
      </c>
      <c r="Q460" t="s">
        <v>253</v>
      </c>
      <c r="R460" s="8">
        <v>41609</v>
      </c>
      <c r="S460" s="9">
        <f t="shared" si="56"/>
        <v>2013</v>
      </c>
      <c r="T460" s="9">
        <v>2013</v>
      </c>
      <c r="U460" s="9">
        <f t="shared" si="57"/>
        <v>9</v>
      </c>
      <c r="V460" s="8">
        <v>41609</v>
      </c>
      <c r="W460" t="s">
        <v>13623</v>
      </c>
      <c r="X460" s="2">
        <v>0.28799999999999998</v>
      </c>
      <c r="Y460" s="7">
        <f t="shared" si="63"/>
        <v>7.6879955153359488E-3</v>
      </c>
      <c r="AA460">
        <v>10689605</v>
      </c>
      <c r="AB460">
        <v>19515</v>
      </c>
      <c r="AC460">
        <v>15728129</v>
      </c>
      <c r="AD460" t="s">
        <v>0</v>
      </c>
      <c r="AE460">
        <v>20</v>
      </c>
      <c r="AF460">
        <v>4</v>
      </c>
      <c r="AH460" t="s">
        <v>27517</v>
      </c>
      <c r="AI460" t="s">
        <v>27516</v>
      </c>
      <c r="AJ460" t="s">
        <v>27515</v>
      </c>
      <c r="AK460" t="s">
        <v>27514</v>
      </c>
      <c r="AL460">
        <v>2</v>
      </c>
      <c r="AM460" s="5">
        <f t="shared" si="58"/>
        <v>0.22222222222222221</v>
      </c>
      <c r="AN460" s="4">
        <f t="shared" si="59"/>
        <v>3.365728469855694E-4</v>
      </c>
      <c r="AO460" s="3"/>
      <c r="AP460">
        <v>0</v>
      </c>
      <c r="AQ460" t="s">
        <v>246</v>
      </c>
      <c r="AR460">
        <v>24656258</v>
      </c>
      <c r="AS460" t="s">
        <v>27338</v>
      </c>
      <c r="AT460" s="2" t="s">
        <v>10</v>
      </c>
      <c r="AU460" s="1">
        <f t="shared" si="60"/>
        <v>0.54825687148308344</v>
      </c>
      <c r="AV460" s="1">
        <f t="shared" si="61"/>
        <v>0.4012284181160759</v>
      </c>
      <c r="AW460" s="1">
        <f t="shared" si="62"/>
        <v>0.25419996474906831</v>
      </c>
    </row>
    <row r="461" spans="1:49" x14ac:dyDescent="0.2">
      <c r="A461">
        <v>459</v>
      </c>
      <c r="B461" t="s">
        <v>27513</v>
      </c>
      <c r="C461" t="s">
        <v>27512</v>
      </c>
      <c r="E461">
        <v>23832644</v>
      </c>
      <c r="F461" t="s">
        <v>27511</v>
      </c>
      <c r="G461" t="s">
        <v>2</v>
      </c>
      <c r="H461" t="s">
        <v>1</v>
      </c>
      <c r="I461" t="s">
        <v>27510</v>
      </c>
      <c r="J461" t="s">
        <v>27509</v>
      </c>
      <c r="K461" t="s">
        <v>27508</v>
      </c>
      <c r="L461" t="s">
        <v>27507</v>
      </c>
      <c r="M461" t="s">
        <v>183</v>
      </c>
      <c r="N461">
        <v>3</v>
      </c>
      <c r="O461" t="s">
        <v>27506</v>
      </c>
      <c r="P461" t="s">
        <v>27505</v>
      </c>
      <c r="Q461" t="s">
        <v>27504</v>
      </c>
      <c r="R461" s="8">
        <v>41609</v>
      </c>
      <c r="S461" s="9">
        <f t="shared" si="56"/>
        <v>2013</v>
      </c>
      <c r="T461" s="9">
        <v>2013</v>
      </c>
      <c r="U461" s="9">
        <f t="shared" si="57"/>
        <v>9</v>
      </c>
      <c r="V461" s="8">
        <v>41609</v>
      </c>
      <c r="W461" t="s">
        <v>2006</v>
      </c>
      <c r="X461" s="2">
        <v>0.629</v>
      </c>
      <c r="Y461" s="7">
        <f t="shared" si="63"/>
        <v>1.6790795760924696E-2</v>
      </c>
      <c r="AA461">
        <v>13872176</v>
      </c>
      <c r="AB461">
        <v>28590</v>
      </c>
      <c r="AC461">
        <v>15728781</v>
      </c>
      <c r="AD461" t="s">
        <v>0</v>
      </c>
      <c r="AE461">
        <v>15</v>
      </c>
      <c r="AF461">
        <v>6</v>
      </c>
      <c r="AH461" t="s">
        <v>27503</v>
      </c>
      <c r="AI461" t="s">
        <v>27502</v>
      </c>
      <c r="AJ461" t="s">
        <v>27501</v>
      </c>
      <c r="AK461" t="s">
        <v>27500</v>
      </c>
      <c r="AL461">
        <v>31</v>
      </c>
      <c r="AM461" s="5">
        <f t="shared" si="58"/>
        <v>3.4444444444444446</v>
      </c>
      <c r="AN461" s="4">
        <f t="shared" si="59"/>
        <v>5.2168791282763268E-3</v>
      </c>
      <c r="AO461" s="3"/>
      <c r="AP461">
        <v>0</v>
      </c>
      <c r="AQ461" t="s">
        <v>1883</v>
      </c>
      <c r="AR461" t="s">
        <v>11</v>
      </c>
      <c r="AS461" t="s">
        <v>1882</v>
      </c>
      <c r="AT461" s="2">
        <v>2.8380000000000001</v>
      </c>
      <c r="AU461" s="1">
        <f t="shared" si="60"/>
        <v>1.3318620771130183</v>
      </c>
      <c r="AV461" s="1">
        <f t="shared" si="61"/>
        <v>1.1003837444600513</v>
      </c>
      <c r="AW461" s="1">
        <f t="shared" si="62"/>
        <v>0.86890541180708358</v>
      </c>
    </row>
    <row r="462" spans="1:49" x14ac:dyDescent="0.2">
      <c r="A462">
        <v>460</v>
      </c>
      <c r="B462" t="s">
        <v>27499</v>
      </c>
      <c r="C462" t="s">
        <v>27498</v>
      </c>
      <c r="F462" t="s">
        <v>27497</v>
      </c>
      <c r="G462" t="s">
        <v>2</v>
      </c>
      <c r="H462" t="s">
        <v>1</v>
      </c>
      <c r="I462" t="s">
        <v>211</v>
      </c>
      <c r="J462">
        <v>60090093</v>
      </c>
      <c r="K462" t="s">
        <v>27496</v>
      </c>
      <c r="L462" t="s">
        <v>532</v>
      </c>
      <c r="M462" t="s">
        <v>120</v>
      </c>
      <c r="N462">
        <v>1</v>
      </c>
      <c r="O462" t="s">
        <v>27495</v>
      </c>
      <c r="P462">
        <v>57204840628</v>
      </c>
      <c r="Q462">
        <v>60090093</v>
      </c>
      <c r="R462" s="8">
        <v>41609</v>
      </c>
      <c r="S462" s="9">
        <f t="shared" si="56"/>
        <v>2013</v>
      </c>
      <c r="T462" s="9">
        <v>2013</v>
      </c>
      <c r="U462" s="9">
        <f t="shared" si="57"/>
        <v>9</v>
      </c>
      <c r="V462" s="8">
        <v>41609</v>
      </c>
      <c r="W462" t="s">
        <v>352</v>
      </c>
      <c r="X462" s="2">
        <v>0.30199999999999999</v>
      </c>
      <c r="Y462" s="7">
        <f t="shared" si="63"/>
        <v>8.0617175195536687E-3</v>
      </c>
      <c r="AA462">
        <v>9296212</v>
      </c>
      <c r="AB462">
        <v>20725</v>
      </c>
      <c r="AD462" t="s">
        <v>0</v>
      </c>
      <c r="AE462">
        <v>73</v>
      </c>
      <c r="AF462">
        <v>3</v>
      </c>
      <c r="AH462" t="s">
        <v>27494</v>
      </c>
      <c r="AI462" t="s">
        <v>27493</v>
      </c>
      <c r="AJ462" t="s">
        <v>27492</v>
      </c>
      <c r="AK462" t="s">
        <v>27491</v>
      </c>
      <c r="AL462">
        <v>0</v>
      </c>
      <c r="AM462" s="5">
        <f t="shared" si="58"/>
        <v>0</v>
      </c>
      <c r="AN462" s="4">
        <f t="shared" si="59"/>
        <v>0</v>
      </c>
      <c r="AO462" s="3"/>
      <c r="AP462">
        <v>0</v>
      </c>
      <c r="AQ462" t="s">
        <v>65</v>
      </c>
      <c r="AR462">
        <v>6097206</v>
      </c>
      <c r="AS462" t="s">
        <v>64</v>
      </c>
      <c r="AT462" s="2">
        <v>1.671</v>
      </c>
      <c r="AU462" s="1">
        <f t="shared" si="60"/>
        <v>0.56432022636875678</v>
      </c>
      <c r="AV462" s="1">
        <f t="shared" si="61"/>
        <v>0.40308587597768342</v>
      </c>
      <c r="AW462" s="1">
        <f t="shared" si="62"/>
        <v>0.24185152558661005</v>
      </c>
    </row>
    <row r="463" spans="1:49" x14ac:dyDescent="0.2">
      <c r="A463">
        <v>461</v>
      </c>
      <c r="B463" t="s">
        <v>27490</v>
      </c>
      <c r="C463" t="s">
        <v>27489</v>
      </c>
      <c r="F463" t="s">
        <v>27488</v>
      </c>
      <c r="G463" t="s">
        <v>2</v>
      </c>
      <c r="H463" t="s">
        <v>1</v>
      </c>
      <c r="I463" t="s">
        <v>27487</v>
      </c>
      <c r="J463">
        <v>60012008</v>
      </c>
      <c r="K463" t="s">
        <v>27486</v>
      </c>
      <c r="L463" t="s">
        <v>2196</v>
      </c>
      <c r="M463" t="s">
        <v>1713</v>
      </c>
      <c r="N463">
        <v>2</v>
      </c>
      <c r="O463" t="s">
        <v>27485</v>
      </c>
      <c r="P463" t="s">
        <v>27484</v>
      </c>
      <c r="Q463" t="s">
        <v>27483</v>
      </c>
      <c r="R463" s="8">
        <v>41609</v>
      </c>
      <c r="S463" s="9">
        <f t="shared" si="56"/>
        <v>2013</v>
      </c>
      <c r="T463" s="9">
        <v>2013</v>
      </c>
      <c r="U463" s="9">
        <f t="shared" si="57"/>
        <v>9</v>
      </c>
      <c r="V463" s="8">
        <v>41609</v>
      </c>
      <c r="W463" t="s">
        <v>352</v>
      </c>
      <c r="X463" s="2">
        <v>0.30199999999999999</v>
      </c>
      <c r="Y463" s="7">
        <f t="shared" si="63"/>
        <v>8.0617175195536687E-3</v>
      </c>
      <c r="AA463">
        <v>9296212</v>
      </c>
      <c r="AB463">
        <v>20725</v>
      </c>
      <c r="AD463" t="s">
        <v>0</v>
      </c>
      <c r="AE463">
        <v>73</v>
      </c>
      <c r="AF463">
        <v>3</v>
      </c>
      <c r="AH463" t="s">
        <v>27482</v>
      </c>
      <c r="AI463" t="s">
        <v>27481</v>
      </c>
      <c r="AJ463" t="s">
        <v>27480</v>
      </c>
      <c r="AK463" t="s">
        <v>27479</v>
      </c>
      <c r="AL463">
        <v>26</v>
      </c>
      <c r="AM463" s="5">
        <f t="shared" si="58"/>
        <v>2.8888888888888888</v>
      </c>
      <c r="AN463" s="4">
        <f t="shared" si="59"/>
        <v>4.3754470108124024E-3</v>
      </c>
      <c r="AO463" s="3"/>
      <c r="AP463">
        <v>0</v>
      </c>
      <c r="AQ463" t="s">
        <v>2458</v>
      </c>
      <c r="AR463" t="s">
        <v>27478</v>
      </c>
      <c r="AS463" t="s">
        <v>2457</v>
      </c>
      <c r="AT463" s="2">
        <v>1.671</v>
      </c>
      <c r="AU463" s="1">
        <f t="shared" si="60"/>
        <v>0.69558363669312884</v>
      </c>
      <c r="AV463" s="1">
        <f t="shared" si="61"/>
        <v>0.62185822651830358</v>
      </c>
      <c r="AW463" s="1">
        <f t="shared" si="62"/>
        <v>0.54813281634347821</v>
      </c>
    </row>
    <row r="464" spans="1:49" x14ac:dyDescent="0.2">
      <c r="A464">
        <v>462</v>
      </c>
      <c r="B464" t="s">
        <v>27477</v>
      </c>
      <c r="C464" t="s">
        <v>27476</v>
      </c>
      <c r="F464" t="s">
        <v>27475</v>
      </c>
      <c r="G464" t="s">
        <v>2</v>
      </c>
      <c r="H464" t="s">
        <v>1</v>
      </c>
      <c r="I464" t="s">
        <v>151</v>
      </c>
      <c r="J464">
        <v>60016248</v>
      </c>
      <c r="K464" t="s">
        <v>150</v>
      </c>
      <c r="L464" t="s">
        <v>149</v>
      </c>
      <c r="M464" t="s">
        <v>131</v>
      </c>
      <c r="N464">
        <v>2</v>
      </c>
      <c r="O464" t="s">
        <v>27474</v>
      </c>
      <c r="P464" t="s">
        <v>27473</v>
      </c>
      <c r="Q464" t="s">
        <v>27472</v>
      </c>
      <c r="R464" s="8">
        <v>41609</v>
      </c>
      <c r="S464" s="9">
        <f t="shared" si="56"/>
        <v>2013</v>
      </c>
      <c r="T464" s="9">
        <v>2013</v>
      </c>
      <c r="U464" s="9">
        <f t="shared" si="57"/>
        <v>9</v>
      </c>
      <c r="V464" s="8">
        <v>41609</v>
      </c>
      <c r="W464" t="s">
        <v>352</v>
      </c>
      <c r="X464" s="2">
        <v>0.30199999999999999</v>
      </c>
      <c r="Y464" s="7">
        <f t="shared" si="63"/>
        <v>8.0617175195536687E-3</v>
      </c>
      <c r="AA464">
        <v>9296212</v>
      </c>
      <c r="AB464">
        <v>20725</v>
      </c>
      <c r="AD464" t="s">
        <v>0</v>
      </c>
      <c r="AE464">
        <v>73</v>
      </c>
      <c r="AF464">
        <v>3</v>
      </c>
      <c r="AH464" t="s">
        <v>27471</v>
      </c>
      <c r="AI464" t="s">
        <v>27470</v>
      </c>
      <c r="AJ464" t="s">
        <v>27469</v>
      </c>
      <c r="AK464" t="s">
        <v>27468</v>
      </c>
      <c r="AL464">
        <v>6</v>
      </c>
      <c r="AM464" s="5">
        <f t="shared" si="58"/>
        <v>0.66666666666666663</v>
      </c>
      <c r="AN464" s="4">
        <f t="shared" si="59"/>
        <v>1.0097185409567082E-3</v>
      </c>
      <c r="AO464" s="3"/>
      <c r="AP464">
        <v>0</v>
      </c>
      <c r="AR464" t="s">
        <v>11</v>
      </c>
      <c r="AT464" s="2">
        <v>1.671</v>
      </c>
      <c r="AU464" s="1">
        <f t="shared" si="60"/>
        <v>0.59461178259745795</v>
      </c>
      <c r="AV464" s="1">
        <f t="shared" si="61"/>
        <v>0.4535718030255188</v>
      </c>
      <c r="AW464" s="1">
        <f t="shared" si="62"/>
        <v>0.31253182345357966</v>
      </c>
    </row>
    <row r="465" spans="1:49" x14ac:dyDescent="0.2">
      <c r="A465">
        <v>463</v>
      </c>
      <c r="B465" t="s">
        <v>27467</v>
      </c>
      <c r="C465" t="s">
        <v>27466</v>
      </c>
      <c r="F465" t="s">
        <v>27465</v>
      </c>
      <c r="G465" t="s">
        <v>2</v>
      </c>
      <c r="H465" t="s">
        <v>1</v>
      </c>
      <c r="I465" t="s">
        <v>27464</v>
      </c>
      <c r="J465">
        <v>60004935</v>
      </c>
      <c r="K465" t="s">
        <v>1742</v>
      </c>
      <c r="L465" t="s">
        <v>1741</v>
      </c>
      <c r="M465" t="s">
        <v>95</v>
      </c>
      <c r="N465">
        <v>2</v>
      </c>
      <c r="O465" t="s">
        <v>27463</v>
      </c>
      <c r="P465" t="s">
        <v>27462</v>
      </c>
      <c r="Q465" t="s">
        <v>1740</v>
      </c>
      <c r="R465" s="8">
        <v>41609</v>
      </c>
      <c r="S465" s="9">
        <f t="shared" si="56"/>
        <v>2013</v>
      </c>
      <c r="T465" s="9">
        <v>2013</v>
      </c>
      <c r="U465" s="9">
        <f t="shared" si="57"/>
        <v>9</v>
      </c>
      <c r="V465" s="8">
        <v>41609</v>
      </c>
      <c r="W465" t="s">
        <v>13623</v>
      </c>
      <c r="X465" s="2">
        <v>0.28799999999999998</v>
      </c>
      <c r="Y465" s="7">
        <f t="shared" si="63"/>
        <v>7.6879955153359488E-3</v>
      </c>
      <c r="AA465">
        <v>10689605</v>
      </c>
      <c r="AB465">
        <v>19515</v>
      </c>
      <c r="AC465">
        <v>15728129</v>
      </c>
      <c r="AD465" t="s">
        <v>0</v>
      </c>
      <c r="AE465">
        <v>20</v>
      </c>
      <c r="AF465">
        <v>4</v>
      </c>
      <c r="AH465" t="s">
        <v>27461</v>
      </c>
      <c r="AI465" t="s">
        <v>27460</v>
      </c>
      <c r="AJ465" t="s">
        <v>27459</v>
      </c>
      <c r="AK465" t="s">
        <v>27458</v>
      </c>
      <c r="AL465">
        <v>5</v>
      </c>
      <c r="AM465" s="5">
        <f t="shared" si="58"/>
        <v>0.55555555555555558</v>
      </c>
      <c r="AN465" s="4">
        <f t="shared" si="59"/>
        <v>8.414321174639236E-4</v>
      </c>
      <c r="AO465" s="3"/>
      <c r="AP465">
        <v>1</v>
      </c>
      <c r="AQ465" t="s">
        <v>760</v>
      </c>
      <c r="AR465" t="s">
        <v>11</v>
      </c>
      <c r="AS465" t="s">
        <v>759</v>
      </c>
      <c r="AT465" s="2" t="s">
        <v>10</v>
      </c>
      <c r="AU465" s="1">
        <f t="shared" si="60"/>
        <v>0.56340264959743414</v>
      </c>
      <c r="AV465" s="1">
        <f t="shared" si="61"/>
        <v>0.4264713816399936</v>
      </c>
      <c r="AW465" s="1">
        <f t="shared" si="62"/>
        <v>0.28954011368255311</v>
      </c>
    </row>
    <row r="466" spans="1:49" x14ac:dyDescent="0.2">
      <c r="A466">
        <v>464</v>
      </c>
      <c r="B466" t="s">
        <v>27457</v>
      </c>
      <c r="C466" t="s">
        <v>27456</v>
      </c>
      <c r="F466" t="s">
        <v>27455</v>
      </c>
      <c r="G466" t="s">
        <v>2</v>
      </c>
      <c r="H466" t="s">
        <v>1</v>
      </c>
      <c r="I466" t="s">
        <v>2274</v>
      </c>
      <c r="J466" t="s">
        <v>27449</v>
      </c>
      <c r="K466" t="s">
        <v>27454</v>
      </c>
      <c r="L466" t="s">
        <v>27453</v>
      </c>
      <c r="M466" t="s">
        <v>27452</v>
      </c>
      <c r="N466">
        <v>2</v>
      </c>
      <c r="O466" t="s">
        <v>27451</v>
      </c>
      <c r="P466" t="s">
        <v>27450</v>
      </c>
      <c r="Q466" t="s">
        <v>27449</v>
      </c>
      <c r="R466" s="8">
        <v>41609</v>
      </c>
      <c r="S466" s="9">
        <f t="shared" si="56"/>
        <v>2013</v>
      </c>
      <c r="T466" s="9">
        <v>2013</v>
      </c>
      <c r="U466" s="9">
        <f t="shared" si="57"/>
        <v>9</v>
      </c>
      <c r="V466" s="8">
        <v>41609</v>
      </c>
      <c r="W466" t="s">
        <v>352</v>
      </c>
      <c r="X466" s="2">
        <v>0.30199999999999999</v>
      </c>
      <c r="Y466" s="7">
        <f t="shared" si="63"/>
        <v>8.0617175195536687E-3</v>
      </c>
      <c r="AA466">
        <v>9296212</v>
      </c>
      <c r="AB466">
        <v>20725</v>
      </c>
      <c r="AD466" t="s">
        <v>0</v>
      </c>
      <c r="AE466">
        <v>73</v>
      </c>
      <c r="AF466">
        <v>3</v>
      </c>
      <c r="AH466" t="s">
        <v>8501</v>
      </c>
      <c r="AI466" t="s">
        <v>27448</v>
      </c>
      <c r="AJ466" t="s">
        <v>27447</v>
      </c>
      <c r="AK466" t="s">
        <v>27446</v>
      </c>
      <c r="AL466">
        <v>2</v>
      </c>
      <c r="AM466" s="5">
        <f t="shared" si="58"/>
        <v>0.22222222222222221</v>
      </c>
      <c r="AN466" s="4">
        <f t="shared" si="59"/>
        <v>3.365728469855694E-4</v>
      </c>
      <c r="AO466" s="3"/>
      <c r="AP466">
        <v>0</v>
      </c>
      <c r="AQ466" t="s">
        <v>1309</v>
      </c>
      <c r="AR466" t="s">
        <v>11</v>
      </c>
      <c r="AS466" t="s">
        <v>27445</v>
      </c>
      <c r="AT466" s="2">
        <v>1.671</v>
      </c>
      <c r="AU466" s="1">
        <f t="shared" si="60"/>
        <v>0.57441741177832384</v>
      </c>
      <c r="AV466" s="1">
        <f t="shared" si="61"/>
        <v>0.41991451832696186</v>
      </c>
      <c r="AW466" s="1">
        <f t="shared" si="62"/>
        <v>0.26541162487559988</v>
      </c>
    </row>
    <row r="467" spans="1:49" x14ac:dyDescent="0.2">
      <c r="A467">
        <v>465</v>
      </c>
      <c r="B467" t="s">
        <v>27444</v>
      </c>
      <c r="C467" t="s">
        <v>27443</v>
      </c>
      <c r="F467" t="s">
        <v>27442</v>
      </c>
      <c r="G467" t="s">
        <v>2</v>
      </c>
      <c r="H467" t="s">
        <v>1</v>
      </c>
      <c r="I467" t="s">
        <v>27441</v>
      </c>
      <c r="J467">
        <v>113769104</v>
      </c>
      <c r="K467" t="s">
        <v>27440</v>
      </c>
      <c r="L467" t="s">
        <v>149</v>
      </c>
      <c r="M467" t="s">
        <v>131</v>
      </c>
      <c r="N467">
        <v>1</v>
      </c>
      <c r="O467" t="s">
        <v>27439</v>
      </c>
      <c r="P467">
        <v>25654609600</v>
      </c>
      <c r="Q467">
        <v>113769104</v>
      </c>
      <c r="R467" s="8">
        <v>41609</v>
      </c>
      <c r="S467" s="9">
        <f t="shared" si="56"/>
        <v>2013</v>
      </c>
      <c r="T467" s="9">
        <v>2013</v>
      </c>
      <c r="U467" s="9">
        <f t="shared" si="57"/>
        <v>9</v>
      </c>
      <c r="V467" s="8">
        <v>41609</v>
      </c>
      <c r="W467" t="s">
        <v>13623</v>
      </c>
      <c r="X467" s="2">
        <v>0.28799999999999998</v>
      </c>
      <c r="Y467" s="7">
        <f t="shared" si="63"/>
        <v>7.6879955153359488E-3</v>
      </c>
      <c r="AA467">
        <v>10689605</v>
      </c>
      <c r="AB467">
        <v>19515</v>
      </c>
      <c r="AC467">
        <v>15728129</v>
      </c>
      <c r="AD467" t="s">
        <v>0</v>
      </c>
      <c r="AE467">
        <v>20</v>
      </c>
      <c r="AF467">
        <v>4</v>
      </c>
      <c r="AH467" t="s">
        <v>27438</v>
      </c>
      <c r="AI467" t="s">
        <v>27437</v>
      </c>
      <c r="AJ467" t="s">
        <v>27436</v>
      </c>
      <c r="AK467" t="s">
        <v>27435</v>
      </c>
      <c r="AL467">
        <v>0</v>
      </c>
      <c r="AM467" s="5">
        <f t="shared" si="58"/>
        <v>0</v>
      </c>
      <c r="AN467" s="4">
        <f t="shared" si="59"/>
        <v>0</v>
      </c>
      <c r="AO467" s="3"/>
      <c r="AP467">
        <v>0</v>
      </c>
      <c r="AR467" t="s">
        <v>11</v>
      </c>
      <c r="AT467" s="2" t="s">
        <v>10</v>
      </c>
      <c r="AU467" s="1">
        <f t="shared" si="60"/>
        <v>0.53815968607351639</v>
      </c>
      <c r="AV467" s="1">
        <f t="shared" si="61"/>
        <v>0.38439977576679746</v>
      </c>
      <c r="AW467" s="1">
        <f t="shared" si="62"/>
        <v>0.23063986546007845</v>
      </c>
    </row>
    <row r="468" spans="1:49" x14ac:dyDescent="0.2">
      <c r="A468">
        <v>466</v>
      </c>
      <c r="B468" t="s">
        <v>27434</v>
      </c>
      <c r="C468" t="s">
        <v>27433</v>
      </c>
      <c r="F468" t="s">
        <v>27432</v>
      </c>
      <c r="G468" t="s">
        <v>2</v>
      </c>
      <c r="H468" t="s">
        <v>1</v>
      </c>
      <c r="I468" t="s">
        <v>21790</v>
      </c>
      <c r="J468">
        <v>60009301</v>
      </c>
      <c r="K468" t="s">
        <v>5199</v>
      </c>
      <c r="L468" t="s">
        <v>626</v>
      </c>
      <c r="M468" t="s">
        <v>625</v>
      </c>
      <c r="N468">
        <v>3</v>
      </c>
      <c r="O468" t="s">
        <v>27431</v>
      </c>
      <c r="P468" t="s">
        <v>27430</v>
      </c>
      <c r="Q468" t="s">
        <v>27429</v>
      </c>
      <c r="R468" s="8">
        <v>41609</v>
      </c>
      <c r="S468" s="9">
        <f t="shared" si="56"/>
        <v>2013</v>
      </c>
      <c r="T468" s="9">
        <v>2013</v>
      </c>
      <c r="U468" s="9">
        <f t="shared" si="57"/>
        <v>9</v>
      </c>
      <c r="V468" s="8">
        <v>41609</v>
      </c>
      <c r="W468" t="s">
        <v>2100</v>
      </c>
      <c r="X468" s="2">
        <v>0.61499999999999999</v>
      </c>
      <c r="Y468" s="7">
        <f t="shared" si="63"/>
        <v>1.6417073756706976E-2</v>
      </c>
      <c r="AA468">
        <v>18666892</v>
      </c>
      <c r="AB468">
        <v>18500162200</v>
      </c>
      <c r="AC468">
        <v>18666906</v>
      </c>
      <c r="AD468" t="s">
        <v>0</v>
      </c>
      <c r="AE468">
        <v>34</v>
      </c>
      <c r="AF468">
        <v>12</v>
      </c>
      <c r="AH468" t="s">
        <v>27428</v>
      </c>
      <c r="AI468" t="s">
        <v>27427</v>
      </c>
      <c r="AJ468" t="s">
        <v>27426</v>
      </c>
      <c r="AK468" t="s">
        <v>27425</v>
      </c>
      <c r="AL468">
        <v>7</v>
      </c>
      <c r="AM468" s="5">
        <f t="shared" si="58"/>
        <v>0.77777777777777779</v>
      </c>
      <c r="AN468" s="4">
        <f t="shared" si="59"/>
        <v>1.178004964449493E-3</v>
      </c>
      <c r="AO468" s="3"/>
      <c r="AP468">
        <v>0</v>
      </c>
      <c r="AR468" t="s">
        <v>11</v>
      </c>
      <c r="AT468" s="2" t="s">
        <v>10</v>
      </c>
      <c r="AU468" s="1">
        <f t="shared" si="60"/>
        <v>1.1845353119029729</v>
      </c>
      <c r="AV468" s="1">
        <f t="shared" si="61"/>
        <v>0.87975393605782337</v>
      </c>
      <c r="AW468" s="1">
        <f t="shared" si="62"/>
        <v>0.57497256021267373</v>
      </c>
    </row>
    <row r="469" spans="1:49" x14ac:dyDescent="0.2">
      <c r="A469">
        <v>467</v>
      </c>
      <c r="B469" t="s">
        <v>27424</v>
      </c>
      <c r="C469" t="s">
        <v>27423</v>
      </c>
      <c r="F469" t="s">
        <v>27422</v>
      </c>
      <c r="G469" t="s">
        <v>2</v>
      </c>
      <c r="H469" t="s">
        <v>1</v>
      </c>
      <c r="I469" t="s">
        <v>27421</v>
      </c>
      <c r="J469" t="s">
        <v>27420</v>
      </c>
      <c r="K469" t="s">
        <v>27419</v>
      </c>
      <c r="L469" t="s">
        <v>27418</v>
      </c>
      <c r="M469" t="s">
        <v>27417</v>
      </c>
      <c r="N469">
        <v>5</v>
      </c>
      <c r="O469" t="s">
        <v>27416</v>
      </c>
      <c r="P469" t="s">
        <v>27415</v>
      </c>
      <c r="Q469" t="s">
        <v>27414</v>
      </c>
      <c r="R469" s="8">
        <v>41609</v>
      </c>
      <c r="S469" s="9">
        <f t="shared" si="56"/>
        <v>2013</v>
      </c>
      <c r="T469" s="9">
        <v>2013</v>
      </c>
      <c r="U469" s="9">
        <f t="shared" si="57"/>
        <v>9</v>
      </c>
      <c r="V469" s="8">
        <v>41609</v>
      </c>
      <c r="W469" t="s">
        <v>352</v>
      </c>
      <c r="X469" s="2">
        <v>0.30199999999999999</v>
      </c>
      <c r="Y469" s="7">
        <f t="shared" si="63"/>
        <v>8.0617175195536687E-3</v>
      </c>
      <c r="AA469">
        <v>9296212</v>
      </c>
      <c r="AB469">
        <v>20725</v>
      </c>
      <c r="AD469" t="s">
        <v>0</v>
      </c>
      <c r="AE469">
        <v>73</v>
      </c>
      <c r="AF469">
        <v>3</v>
      </c>
      <c r="AH469" t="s">
        <v>27413</v>
      </c>
      <c r="AI469" t="s">
        <v>27412</v>
      </c>
      <c r="AK469" t="s">
        <v>27411</v>
      </c>
      <c r="AL469">
        <v>2</v>
      </c>
      <c r="AM469" s="5">
        <f t="shared" si="58"/>
        <v>0.22222222222222221</v>
      </c>
      <c r="AN469" s="4">
        <f t="shared" si="59"/>
        <v>3.365728469855694E-4</v>
      </c>
      <c r="AO469" s="3"/>
      <c r="AP469">
        <v>0</v>
      </c>
      <c r="AR469" t="s">
        <v>11</v>
      </c>
      <c r="AT469" s="2">
        <v>1.671</v>
      </c>
      <c r="AU469" s="1">
        <f t="shared" si="60"/>
        <v>0.57441741177832384</v>
      </c>
      <c r="AV469" s="1">
        <f t="shared" si="61"/>
        <v>0.41991451832696186</v>
      </c>
      <c r="AW469" s="1">
        <f t="shared" si="62"/>
        <v>0.26541162487559988</v>
      </c>
    </row>
    <row r="470" spans="1:49" x14ac:dyDescent="0.2">
      <c r="A470">
        <v>468</v>
      </c>
      <c r="B470" t="s">
        <v>27410</v>
      </c>
      <c r="C470" t="s">
        <v>27409</v>
      </c>
      <c r="F470" t="s">
        <v>27408</v>
      </c>
      <c r="G470" t="s">
        <v>2</v>
      </c>
      <c r="H470" t="s">
        <v>1</v>
      </c>
      <c r="I470" t="s">
        <v>27407</v>
      </c>
      <c r="J470">
        <v>60027666</v>
      </c>
      <c r="K470" t="s">
        <v>2258</v>
      </c>
      <c r="L470" t="s">
        <v>149</v>
      </c>
      <c r="M470" t="s">
        <v>131</v>
      </c>
      <c r="N470">
        <v>2</v>
      </c>
      <c r="O470" t="s">
        <v>27406</v>
      </c>
      <c r="P470" t="s">
        <v>27405</v>
      </c>
      <c r="Q470" t="s">
        <v>2257</v>
      </c>
      <c r="R470" s="8">
        <v>41609</v>
      </c>
      <c r="S470" s="9">
        <f t="shared" si="56"/>
        <v>2013</v>
      </c>
      <c r="T470" s="9">
        <v>2013</v>
      </c>
      <c r="U470" s="9">
        <f t="shared" si="57"/>
        <v>9</v>
      </c>
      <c r="V470" s="8">
        <v>41609</v>
      </c>
      <c r="W470" t="s">
        <v>2113</v>
      </c>
      <c r="X470" s="2">
        <v>0.24</v>
      </c>
      <c r="Y470" s="7">
        <f t="shared" si="63"/>
        <v>6.4066629294466243E-3</v>
      </c>
      <c r="AA470">
        <v>9251030</v>
      </c>
      <c r="AB470">
        <v>25569</v>
      </c>
      <c r="AC470">
        <v>15731979</v>
      </c>
      <c r="AD470" t="s">
        <v>0</v>
      </c>
      <c r="AE470">
        <v>77</v>
      </c>
      <c r="AF470">
        <v>3</v>
      </c>
      <c r="AH470" t="s">
        <v>27404</v>
      </c>
      <c r="AI470" t="s">
        <v>27403</v>
      </c>
      <c r="AJ470" t="s">
        <v>27402</v>
      </c>
      <c r="AK470" t="s">
        <v>27401</v>
      </c>
      <c r="AL470">
        <v>5</v>
      </c>
      <c r="AM470" s="5">
        <f t="shared" si="58"/>
        <v>0.55555555555555558</v>
      </c>
      <c r="AN470" s="4">
        <f t="shared" si="59"/>
        <v>8.414321174639236E-4</v>
      </c>
      <c r="AO470" s="3"/>
      <c r="AP470">
        <v>0</v>
      </c>
      <c r="AR470" t="s">
        <v>11</v>
      </c>
      <c r="AT470" s="2" t="s">
        <v>10</v>
      </c>
      <c r="AU470" s="1">
        <f t="shared" si="60"/>
        <v>0.47370936858518142</v>
      </c>
      <c r="AV470" s="1">
        <f t="shared" si="61"/>
        <v>0.36240475234552738</v>
      </c>
      <c r="AW470" s="1">
        <f t="shared" si="62"/>
        <v>0.25110013610587339</v>
      </c>
    </row>
    <row r="471" spans="1:49" x14ac:dyDescent="0.2">
      <c r="A471">
        <v>469</v>
      </c>
      <c r="B471" t="s">
        <v>27400</v>
      </c>
      <c r="C471" t="s">
        <v>27399</v>
      </c>
      <c r="F471" t="s">
        <v>27398</v>
      </c>
      <c r="G471" t="s">
        <v>2</v>
      </c>
      <c r="H471" t="s">
        <v>1</v>
      </c>
      <c r="I471" t="s">
        <v>1001</v>
      </c>
      <c r="J471" t="s">
        <v>2895</v>
      </c>
      <c r="K471" t="s">
        <v>2894</v>
      </c>
      <c r="L471" t="s">
        <v>2893</v>
      </c>
      <c r="M471" t="s">
        <v>2892</v>
      </c>
      <c r="N471">
        <v>3</v>
      </c>
      <c r="O471" t="s">
        <v>2891</v>
      </c>
      <c r="P471" t="s">
        <v>2890</v>
      </c>
      <c r="Q471" t="s">
        <v>2889</v>
      </c>
      <c r="R471" s="8">
        <v>41609</v>
      </c>
      <c r="S471" s="9">
        <f t="shared" si="56"/>
        <v>2013</v>
      </c>
      <c r="T471" s="9">
        <v>2013</v>
      </c>
      <c r="U471" s="9">
        <f t="shared" si="57"/>
        <v>9</v>
      </c>
      <c r="V471" s="8">
        <v>41609</v>
      </c>
      <c r="W471" t="s">
        <v>352</v>
      </c>
      <c r="X471" s="2">
        <v>0.30199999999999999</v>
      </c>
      <c r="Y471" s="7">
        <f t="shared" si="63"/>
        <v>8.0617175195536687E-3</v>
      </c>
      <c r="AA471">
        <v>9296212</v>
      </c>
      <c r="AB471">
        <v>20725</v>
      </c>
      <c r="AD471" t="s">
        <v>0</v>
      </c>
      <c r="AE471">
        <v>73</v>
      </c>
      <c r="AF471">
        <v>3</v>
      </c>
      <c r="AH471" t="s">
        <v>27397</v>
      </c>
      <c r="AI471" t="s">
        <v>27396</v>
      </c>
      <c r="AJ471" t="s">
        <v>27395</v>
      </c>
      <c r="AK471" t="s">
        <v>27394</v>
      </c>
      <c r="AL471">
        <v>17</v>
      </c>
      <c r="AM471" s="5">
        <f t="shared" si="58"/>
        <v>1.8888888888888888</v>
      </c>
      <c r="AN471" s="4">
        <f t="shared" si="59"/>
        <v>2.86086919937734E-3</v>
      </c>
      <c r="AO471" s="3"/>
      <c r="AP471">
        <v>0</v>
      </c>
      <c r="AQ471" t="s">
        <v>289</v>
      </c>
      <c r="AR471" t="s">
        <v>11</v>
      </c>
      <c r="AS471" t="s">
        <v>288</v>
      </c>
      <c r="AT471" s="2">
        <v>1.671</v>
      </c>
      <c r="AU471" s="1">
        <f t="shared" si="60"/>
        <v>0.65014630235007698</v>
      </c>
      <c r="AV471" s="1">
        <f t="shared" si="61"/>
        <v>0.54612933594655044</v>
      </c>
      <c r="AW471" s="1">
        <f t="shared" si="62"/>
        <v>0.44211236954302385</v>
      </c>
    </row>
    <row r="472" spans="1:49" x14ac:dyDescent="0.2">
      <c r="A472">
        <v>470</v>
      </c>
      <c r="B472" t="s">
        <v>27393</v>
      </c>
      <c r="C472" t="s">
        <v>27392</v>
      </c>
      <c r="F472" t="s">
        <v>27391</v>
      </c>
      <c r="G472" t="s">
        <v>2</v>
      </c>
      <c r="H472" t="s">
        <v>1</v>
      </c>
      <c r="I472" t="s">
        <v>27390</v>
      </c>
      <c r="J472" t="s">
        <v>27389</v>
      </c>
      <c r="K472" t="s">
        <v>27388</v>
      </c>
      <c r="L472" t="s">
        <v>27387</v>
      </c>
      <c r="M472" t="s">
        <v>124</v>
      </c>
      <c r="N472">
        <v>3</v>
      </c>
      <c r="O472" t="s">
        <v>27386</v>
      </c>
      <c r="P472" t="s">
        <v>27385</v>
      </c>
      <c r="Q472" t="s">
        <v>27384</v>
      </c>
      <c r="R472" s="8">
        <v>41609</v>
      </c>
      <c r="S472" s="9">
        <f t="shared" si="56"/>
        <v>2013</v>
      </c>
      <c r="T472" s="9">
        <v>2013</v>
      </c>
      <c r="U472" s="9">
        <f t="shared" si="57"/>
        <v>9</v>
      </c>
      <c r="V472" s="8">
        <v>41609</v>
      </c>
      <c r="W472" t="s">
        <v>352</v>
      </c>
      <c r="X472" s="2">
        <v>0.30199999999999999</v>
      </c>
      <c r="Y472" s="7">
        <f t="shared" si="63"/>
        <v>8.0617175195536687E-3</v>
      </c>
      <c r="AA472">
        <v>9296212</v>
      </c>
      <c r="AB472">
        <v>20725</v>
      </c>
      <c r="AD472" t="s">
        <v>0</v>
      </c>
      <c r="AE472">
        <v>73</v>
      </c>
      <c r="AF472">
        <v>3</v>
      </c>
      <c r="AH472" t="s">
        <v>440</v>
      </c>
      <c r="AI472" t="s">
        <v>27383</v>
      </c>
      <c r="AJ472" t="s">
        <v>27382</v>
      </c>
      <c r="AK472" t="s">
        <v>27381</v>
      </c>
      <c r="AL472">
        <v>0</v>
      </c>
      <c r="AM472" s="5">
        <f t="shared" si="58"/>
        <v>0</v>
      </c>
      <c r="AN472" s="4">
        <f t="shared" si="59"/>
        <v>0</v>
      </c>
      <c r="AO472" s="3"/>
      <c r="AP472">
        <v>0</v>
      </c>
      <c r="AR472" t="s">
        <v>11</v>
      </c>
      <c r="AT472" s="2">
        <v>1.671</v>
      </c>
      <c r="AU472" s="1">
        <f t="shared" si="60"/>
        <v>0.56432022636875678</v>
      </c>
      <c r="AV472" s="1">
        <f t="shared" si="61"/>
        <v>0.40308587597768342</v>
      </c>
      <c r="AW472" s="1">
        <f t="shared" si="62"/>
        <v>0.24185152558661005</v>
      </c>
    </row>
    <row r="473" spans="1:49" x14ac:dyDescent="0.2">
      <c r="A473">
        <v>471</v>
      </c>
      <c r="B473" t="s">
        <v>27380</v>
      </c>
      <c r="C473" t="s">
        <v>27379</v>
      </c>
      <c r="E473">
        <v>24391446</v>
      </c>
      <c r="F473" t="s">
        <v>27378</v>
      </c>
      <c r="G473" t="s">
        <v>2</v>
      </c>
      <c r="H473" t="s">
        <v>1</v>
      </c>
      <c r="I473" t="s">
        <v>27377</v>
      </c>
      <c r="J473" t="s">
        <v>27376</v>
      </c>
      <c r="K473" t="s">
        <v>27375</v>
      </c>
      <c r="L473" t="s">
        <v>27374</v>
      </c>
      <c r="M473" t="s">
        <v>27373</v>
      </c>
      <c r="N473">
        <v>6</v>
      </c>
      <c r="O473" t="s">
        <v>27372</v>
      </c>
      <c r="P473" t="s">
        <v>27371</v>
      </c>
      <c r="Q473" t="s">
        <v>27370</v>
      </c>
      <c r="R473" s="8">
        <v>41609</v>
      </c>
      <c r="S473" s="9">
        <f t="shared" si="56"/>
        <v>2013</v>
      </c>
      <c r="T473" s="9">
        <v>2013</v>
      </c>
      <c r="U473" s="9">
        <f t="shared" si="57"/>
        <v>9</v>
      </c>
      <c r="V473" s="8">
        <v>41609</v>
      </c>
      <c r="W473" t="s">
        <v>6131</v>
      </c>
      <c r="X473" s="2">
        <v>1.647</v>
      </c>
      <c r="Y473" s="7">
        <f t="shared" si="63"/>
        <v>4.3965724353327462E-2</v>
      </c>
      <c r="AA473">
        <v>14492288</v>
      </c>
      <c r="AB473">
        <v>4400151713</v>
      </c>
      <c r="AD473" t="s">
        <v>0</v>
      </c>
      <c r="AE473">
        <v>10</v>
      </c>
      <c r="AF473">
        <v>1</v>
      </c>
      <c r="AH473" s="10">
        <v>41640</v>
      </c>
      <c r="AI473" t="s">
        <v>27369</v>
      </c>
      <c r="AJ473" t="s">
        <v>27368</v>
      </c>
      <c r="AK473" t="s">
        <v>27367</v>
      </c>
      <c r="AL473">
        <v>33</v>
      </c>
      <c r="AM473" s="5">
        <f t="shared" si="58"/>
        <v>3.6666666666666665</v>
      </c>
      <c r="AN473" s="4">
        <f t="shared" si="59"/>
        <v>5.5534519752618956E-3</v>
      </c>
      <c r="AO473" s="3"/>
      <c r="AP473">
        <v>1</v>
      </c>
      <c r="AR473" t="s">
        <v>11</v>
      </c>
      <c r="AT473" s="2">
        <v>6.58</v>
      </c>
      <c r="AU473" s="1">
        <f t="shared" si="60"/>
        <v>3.2442042639907789</v>
      </c>
      <c r="AV473" s="1">
        <f t="shared" si="61"/>
        <v>2.4759588164294679</v>
      </c>
      <c r="AW473" s="1">
        <f t="shared" si="62"/>
        <v>1.7077133688681565</v>
      </c>
    </row>
    <row r="474" spans="1:49" x14ac:dyDescent="0.2">
      <c r="A474">
        <v>472</v>
      </c>
      <c r="B474" t="s">
        <v>27366</v>
      </c>
      <c r="C474" t="s">
        <v>27365</v>
      </c>
      <c r="F474" t="s">
        <v>27364</v>
      </c>
      <c r="G474" t="s">
        <v>2</v>
      </c>
      <c r="H474" t="s">
        <v>1</v>
      </c>
      <c r="I474" t="s">
        <v>1558</v>
      </c>
      <c r="J474" t="s">
        <v>27363</v>
      </c>
      <c r="K474" t="s">
        <v>27362</v>
      </c>
      <c r="L474" t="s">
        <v>27361</v>
      </c>
      <c r="M474" t="s">
        <v>1274</v>
      </c>
      <c r="N474">
        <v>9</v>
      </c>
      <c r="O474" t="s">
        <v>27360</v>
      </c>
      <c r="P474" t="s">
        <v>27359</v>
      </c>
      <c r="Q474" t="s">
        <v>27358</v>
      </c>
      <c r="R474" s="8">
        <v>41609</v>
      </c>
      <c r="S474" s="9">
        <f t="shared" si="56"/>
        <v>2013</v>
      </c>
      <c r="T474" s="9">
        <v>2013</v>
      </c>
      <c r="U474" s="9">
        <f t="shared" si="57"/>
        <v>9</v>
      </c>
      <c r="V474" s="8">
        <v>41609</v>
      </c>
      <c r="W474" t="s">
        <v>27357</v>
      </c>
      <c r="X474" s="2">
        <v>0.51600000000000001</v>
      </c>
      <c r="Y474" s="7">
        <f t="shared" si="63"/>
        <v>1.3774325298310243E-2</v>
      </c>
      <c r="AA474">
        <v>16744527</v>
      </c>
      <c r="AB474">
        <v>17800156777</v>
      </c>
      <c r="AD474" t="s">
        <v>0</v>
      </c>
      <c r="AE474">
        <v>13</v>
      </c>
      <c r="AF474">
        <v>12</v>
      </c>
      <c r="AH474" t="s">
        <v>27356</v>
      </c>
      <c r="AI474" t="s">
        <v>27355</v>
      </c>
      <c r="AJ474" t="s">
        <v>27354</v>
      </c>
      <c r="AK474" t="s">
        <v>27353</v>
      </c>
      <c r="AL474">
        <v>47</v>
      </c>
      <c r="AM474" s="5">
        <f t="shared" si="58"/>
        <v>5.2222222222222223</v>
      </c>
      <c r="AN474" s="4">
        <f t="shared" si="59"/>
        <v>7.9094619041608812E-3</v>
      </c>
      <c r="AO474" s="3"/>
      <c r="AP474">
        <v>0</v>
      </c>
      <c r="AQ474" t="s">
        <v>65</v>
      </c>
      <c r="AR474">
        <v>10921063</v>
      </c>
      <c r="AS474" t="s">
        <v>64</v>
      </c>
      <c r="AT474" s="2">
        <v>1.4690000000000001</v>
      </c>
      <c r="AU474" s="1">
        <f t="shared" si="60"/>
        <v>1.2014866280065433</v>
      </c>
      <c r="AV474" s="1">
        <f t="shared" si="61"/>
        <v>1.0841893601235564</v>
      </c>
      <c r="AW474" s="1">
        <f t="shared" si="62"/>
        <v>0.96689209224056893</v>
      </c>
    </row>
    <row r="475" spans="1:49" x14ac:dyDescent="0.2">
      <c r="A475">
        <v>473</v>
      </c>
      <c r="B475" t="s">
        <v>27352</v>
      </c>
      <c r="C475" t="s">
        <v>27351</v>
      </c>
      <c r="F475" t="s">
        <v>27350</v>
      </c>
      <c r="G475" t="s">
        <v>2</v>
      </c>
      <c r="H475" t="s">
        <v>1</v>
      </c>
      <c r="I475" t="s">
        <v>27349</v>
      </c>
      <c r="J475" t="s">
        <v>27348</v>
      </c>
      <c r="K475" t="s">
        <v>27347</v>
      </c>
      <c r="L475" t="s">
        <v>27346</v>
      </c>
      <c r="M475" t="s">
        <v>54</v>
      </c>
      <c r="N475">
        <v>4</v>
      </c>
      <c r="O475" t="s">
        <v>27345</v>
      </c>
      <c r="P475" t="s">
        <v>27344</v>
      </c>
      <c r="Q475" t="s">
        <v>27343</v>
      </c>
      <c r="R475" s="8">
        <v>41609</v>
      </c>
      <c r="S475" s="9">
        <f t="shared" si="56"/>
        <v>2013</v>
      </c>
      <c r="T475" s="9">
        <v>2013</v>
      </c>
      <c r="U475" s="9">
        <f t="shared" si="57"/>
        <v>9</v>
      </c>
      <c r="V475" s="8">
        <v>41609</v>
      </c>
      <c r="W475" t="s">
        <v>2113</v>
      </c>
      <c r="X475" s="2">
        <v>0.24</v>
      </c>
      <c r="Y475" s="7">
        <f t="shared" si="63"/>
        <v>6.4066629294466243E-3</v>
      </c>
      <c r="AA475">
        <v>9251030</v>
      </c>
      <c r="AB475">
        <v>25569</v>
      </c>
      <c r="AC475">
        <v>15731979</v>
      </c>
      <c r="AD475" t="s">
        <v>0</v>
      </c>
      <c r="AE475">
        <v>77</v>
      </c>
      <c r="AF475">
        <v>3</v>
      </c>
      <c r="AH475" t="s">
        <v>27342</v>
      </c>
      <c r="AI475" t="s">
        <v>27341</v>
      </c>
      <c r="AJ475" t="s">
        <v>27340</v>
      </c>
      <c r="AK475" t="s">
        <v>27339</v>
      </c>
      <c r="AL475">
        <v>0</v>
      </c>
      <c r="AM475" s="5">
        <f t="shared" si="58"/>
        <v>0</v>
      </c>
      <c r="AN475" s="4">
        <f t="shared" si="59"/>
        <v>0</v>
      </c>
      <c r="AO475" s="3"/>
      <c r="AP475">
        <v>0</v>
      </c>
      <c r="AR475" t="s">
        <v>11</v>
      </c>
      <c r="AS475" t="s">
        <v>27338</v>
      </c>
      <c r="AT475" s="2" t="s">
        <v>10</v>
      </c>
      <c r="AU475" s="1">
        <f t="shared" si="60"/>
        <v>0.44846640506126367</v>
      </c>
      <c r="AV475" s="1">
        <f t="shared" si="61"/>
        <v>0.32033314647233124</v>
      </c>
      <c r="AW475" s="1">
        <f t="shared" si="62"/>
        <v>0.19219988788339873</v>
      </c>
    </row>
    <row r="476" spans="1:49" x14ac:dyDescent="0.2">
      <c r="A476">
        <v>474</v>
      </c>
      <c r="B476" t="s">
        <v>27337</v>
      </c>
      <c r="C476" t="s">
        <v>27336</v>
      </c>
      <c r="F476" t="s">
        <v>27335</v>
      </c>
      <c r="G476" t="s">
        <v>2</v>
      </c>
      <c r="H476" t="s">
        <v>1</v>
      </c>
      <c r="I476" t="s">
        <v>27334</v>
      </c>
      <c r="J476" t="s">
        <v>27333</v>
      </c>
      <c r="K476" t="s">
        <v>27332</v>
      </c>
      <c r="L476" t="s">
        <v>27331</v>
      </c>
      <c r="M476" t="s">
        <v>941</v>
      </c>
      <c r="N476">
        <v>3</v>
      </c>
      <c r="O476" t="s">
        <v>27330</v>
      </c>
      <c r="P476" t="s">
        <v>27329</v>
      </c>
      <c r="Q476" t="s">
        <v>27328</v>
      </c>
      <c r="R476" s="8">
        <v>41609</v>
      </c>
      <c r="S476" s="9">
        <f t="shared" si="56"/>
        <v>2013</v>
      </c>
      <c r="T476" s="9">
        <v>2013</v>
      </c>
      <c r="U476" s="9">
        <f t="shared" si="57"/>
        <v>9</v>
      </c>
      <c r="V476" s="8">
        <v>41609</v>
      </c>
      <c r="W476" t="s">
        <v>27327</v>
      </c>
      <c r="X476" s="2">
        <v>0.65500000000000003</v>
      </c>
      <c r="Y476" s="7">
        <f t="shared" si="63"/>
        <v>1.7484850911614749E-2</v>
      </c>
      <c r="AA476">
        <v>14768186</v>
      </c>
      <c r="AB476">
        <v>5200152703</v>
      </c>
      <c r="AC476">
        <v>17518520</v>
      </c>
      <c r="AD476" t="s">
        <v>0</v>
      </c>
      <c r="AE476">
        <v>10</v>
      </c>
      <c r="AF476">
        <v>6</v>
      </c>
      <c r="AH476" t="s">
        <v>27326</v>
      </c>
      <c r="AI476" t="s">
        <v>27325</v>
      </c>
      <c r="AJ476" t="s">
        <v>27324</v>
      </c>
      <c r="AK476" t="s">
        <v>27323</v>
      </c>
      <c r="AL476">
        <v>67</v>
      </c>
      <c r="AM476" s="5">
        <f t="shared" si="58"/>
        <v>7.4444444444444446</v>
      </c>
      <c r="AN476" s="4">
        <f t="shared" si="59"/>
        <v>1.1275190374016577E-2</v>
      </c>
      <c r="AO476" s="3"/>
      <c r="AP476">
        <v>0</v>
      </c>
      <c r="AQ476" t="s">
        <v>65</v>
      </c>
      <c r="AR476">
        <v>61305128</v>
      </c>
      <c r="AS476" t="s">
        <v>64</v>
      </c>
      <c r="AT476" s="2" t="s">
        <v>10</v>
      </c>
      <c r="AU476" s="1">
        <f t="shared" si="60"/>
        <v>1.5621952750335295</v>
      </c>
      <c r="AV476" s="1">
        <f t="shared" si="61"/>
        <v>1.4380020642815663</v>
      </c>
      <c r="AW476" s="1">
        <f t="shared" si="62"/>
        <v>1.3138088535296029</v>
      </c>
    </row>
    <row r="477" spans="1:49" x14ac:dyDescent="0.2">
      <c r="A477">
        <v>475</v>
      </c>
      <c r="B477" t="s">
        <v>27322</v>
      </c>
      <c r="C477" t="s">
        <v>27321</v>
      </c>
      <c r="F477" t="s">
        <v>27320</v>
      </c>
      <c r="G477" t="s">
        <v>2</v>
      </c>
      <c r="H477" t="s">
        <v>1</v>
      </c>
      <c r="I477" t="s">
        <v>13362</v>
      </c>
      <c r="J477" t="s">
        <v>13361</v>
      </c>
      <c r="K477" t="s">
        <v>13360</v>
      </c>
      <c r="L477" t="s">
        <v>13359</v>
      </c>
      <c r="M477" t="s">
        <v>124</v>
      </c>
      <c r="N477">
        <v>3</v>
      </c>
      <c r="O477" t="s">
        <v>27319</v>
      </c>
      <c r="P477" t="s">
        <v>13357</v>
      </c>
      <c r="Q477" t="s">
        <v>13356</v>
      </c>
      <c r="R477" s="8">
        <v>41609</v>
      </c>
      <c r="S477" s="9">
        <f t="shared" si="56"/>
        <v>2013</v>
      </c>
      <c r="T477" s="9">
        <v>2013</v>
      </c>
      <c r="U477" s="9">
        <f t="shared" si="57"/>
        <v>9</v>
      </c>
      <c r="V477" s="8">
        <v>41609</v>
      </c>
      <c r="W477" t="s">
        <v>352</v>
      </c>
      <c r="X477" s="2">
        <v>0.30199999999999999</v>
      </c>
      <c r="Y477" s="7">
        <f t="shared" si="63"/>
        <v>8.0617175195536687E-3</v>
      </c>
      <c r="AA477">
        <v>9296212</v>
      </c>
      <c r="AB477">
        <v>20725</v>
      </c>
      <c r="AD477" t="s">
        <v>0</v>
      </c>
      <c r="AE477">
        <v>73</v>
      </c>
      <c r="AF477">
        <v>3</v>
      </c>
      <c r="AH477" t="s">
        <v>27318</v>
      </c>
      <c r="AI477" t="s">
        <v>27317</v>
      </c>
      <c r="AJ477" t="s">
        <v>27316</v>
      </c>
      <c r="AK477" t="s">
        <v>27315</v>
      </c>
      <c r="AL477">
        <v>13</v>
      </c>
      <c r="AM477" s="5">
        <f t="shared" si="58"/>
        <v>1.4444444444444444</v>
      </c>
      <c r="AN477" s="4">
        <f t="shared" si="59"/>
        <v>2.1877235054062012E-3</v>
      </c>
      <c r="AO477" s="3"/>
      <c r="AP477">
        <v>0</v>
      </c>
      <c r="AR477" t="s">
        <v>11</v>
      </c>
      <c r="AT477" s="2">
        <v>1.671</v>
      </c>
      <c r="AU477" s="1">
        <f t="shared" si="60"/>
        <v>0.62995193153094275</v>
      </c>
      <c r="AV477" s="1">
        <f t="shared" si="61"/>
        <v>0.51247205124799344</v>
      </c>
      <c r="AW477" s="1">
        <f t="shared" si="62"/>
        <v>0.39499217096504413</v>
      </c>
    </row>
    <row r="478" spans="1:49" x14ac:dyDescent="0.2">
      <c r="A478">
        <v>476</v>
      </c>
      <c r="B478" t="s">
        <v>27314</v>
      </c>
      <c r="C478" t="s">
        <v>27313</v>
      </c>
      <c r="F478" t="s">
        <v>27312</v>
      </c>
      <c r="G478" t="s">
        <v>2</v>
      </c>
      <c r="H478" t="s">
        <v>1</v>
      </c>
      <c r="I478" t="s">
        <v>27311</v>
      </c>
      <c r="J478">
        <v>60003675</v>
      </c>
      <c r="K478" t="s">
        <v>1771</v>
      </c>
      <c r="L478" t="s">
        <v>1689</v>
      </c>
      <c r="M478" t="s">
        <v>629</v>
      </c>
      <c r="N478">
        <v>1</v>
      </c>
      <c r="O478" t="s">
        <v>27310</v>
      </c>
      <c r="P478">
        <v>6504156940</v>
      </c>
      <c r="Q478">
        <v>60003675</v>
      </c>
      <c r="R478" s="8">
        <v>41609</v>
      </c>
      <c r="S478" s="9">
        <f t="shared" si="56"/>
        <v>2013</v>
      </c>
      <c r="T478" s="9">
        <v>2013</v>
      </c>
      <c r="U478" s="9">
        <f t="shared" si="57"/>
        <v>9</v>
      </c>
      <c r="V478" s="8">
        <v>41609</v>
      </c>
      <c r="W478" t="s">
        <v>27309</v>
      </c>
      <c r="X478" s="2">
        <v>0.18099999999999999</v>
      </c>
      <c r="Y478" s="7">
        <f t="shared" si="63"/>
        <v>4.8316916259576624E-3</v>
      </c>
      <c r="AA478" t="s">
        <v>27308</v>
      </c>
      <c r="AB478">
        <v>19400157248</v>
      </c>
      <c r="AC478">
        <v>20836104</v>
      </c>
      <c r="AD478" t="s">
        <v>0</v>
      </c>
      <c r="AE478">
        <v>48</v>
      </c>
      <c r="AF478">
        <v>4</v>
      </c>
      <c r="AH478" t="s">
        <v>27307</v>
      </c>
      <c r="AI478" t="s">
        <v>27306</v>
      </c>
      <c r="AJ478" t="s">
        <v>27305</v>
      </c>
      <c r="AK478" t="s">
        <v>27304</v>
      </c>
      <c r="AL478">
        <v>0</v>
      </c>
      <c r="AM478" s="5">
        <f t="shared" si="58"/>
        <v>0</v>
      </c>
      <c r="AN478" s="4">
        <f t="shared" si="59"/>
        <v>0</v>
      </c>
      <c r="AO478" s="3"/>
      <c r="AP478">
        <v>1</v>
      </c>
      <c r="AR478" t="s">
        <v>11</v>
      </c>
      <c r="AT478" s="2" t="s">
        <v>10</v>
      </c>
      <c r="AU478" s="1">
        <f t="shared" si="60"/>
        <v>0.33821841381703632</v>
      </c>
      <c r="AV478" s="1">
        <f t="shared" si="61"/>
        <v>0.24158458129788313</v>
      </c>
      <c r="AW478" s="1">
        <f t="shared" si="62"/>
        <v>0.14495074877872988</v>
      </c>
    </row>
    <row r="479" spans="1:49" x14ac:dyDescent="0.2">
      <c r="A479">
        <v>477</v>
      </c>
      <c r="B479" t="s">
        <v>27303</v>
      </c>
      <c r="C479" t="s">
        <v>27302</v>
      </c>
      <c r="F479" t="s">
        <v>27301</v>
      </c>
      <c r="G479" t="s">
        <v>2</v>
      </c>
      <c r="H479" t="s">
        <v>1</v>
      </c>
      <c r="I479" t="s">
        <v>11886</v>
      </c>
      <c r="J479" t="s">
        <v>27300</v>
      </c>
      <c r="K479" t="s">
        <v>27299</v>
      </c>
      <c r="L479" t="s">
        <v>162</v>
      </c>
      <c r="M479" t="s">
        <v>69</v>
      </c>
      <c r="N479">
        <v>5</v>
      </c>
      <c r="O479" t="s">
        <v>27298</v>
      </c>
      <c r="P479" t="s">
        <v>27297</v>
      </c>
      <c r="Q479" t="s">
        <v>27296</v>
      </c>
      <c r="R479" s="8">
        <v>41609</v>
      </c>
      <c r="S479" s="9">
        <f t="shared" si="56"/>
        <v>2013</v>
      </c>
      <c r="T479" s="9">
        <v>2013</v>
      </c>
      <c r="U479" s="9">
        <f t="shared" si="57"/>
        <v>9</v>
      </c>
      <c r="V479" s="8">
        <v>41609</v>
      </c>
      <c r="W479" t="s">
        <v>1033</v>
      </c>
      <c r="X479" s="2">
        <v>0.11700000000000001</v>
      </c>
      <c r="Y479" s="7">
        <f t="shared" si="63"/>
        <v>3.1232481781052297E-3</v>
      </c>
      <c r="AA479">
        <v>2179822</v>
      </c>
      <c r="AB479">
        <v>5300152612</v>
      </c>
      <c r="AC479">
        <v>19930615</v>
      </c>
      <c r="AD479" t="s">
        <v>0</v>
      </c>
      <c r="AE479">
        <v>30</v>
      </c>
      <c r="AF479">
        <v>6</v>
      </c>
      <c r="AH479" t="s">
        <v>27295</v>
      </c>
      <c r="AI479" t="s">
        <v>27294</v>
      </c>
      <c r="AJ479" t="s">
        <v>27293</v>
      </c>
      <c r="AK479" t="s">
        <v>27292</v>
      </c>
      <c r="AL479">
        <v>1</v>
      </c>
      <c r="AM479" s="5">
        <f t="shared" si="58"/>
        <v>0.1111111111111111</v>
      </c>
      <c r="AN479" s="4">
        <f t="shared" si="59"/>
        <v>1.682864234927847E-4</v>
      </c>
      <c r="AO479" s="3"/>
      <c r="AP479">
        <v>0</v>
      </c>
      <c r="AR479" t="s">
        <v>27291</v>
      </c>
      <c r="AS479" t="s">
        <v>27290</v>
      </c>
      <c r="AT479" s="2" t="s">
        <v>10</v>
      </c>
      <c r="AU479" s="1">
        <f t="shared" si="60"/>
        <v>0.22367596517214963</v>
      </c>
      <c r="AV479" s="1">
        <f t="shared" si="61"/>
        <v>0.16457673007990073</v>
      </c>
      <c r="AW479" s="1">
        <f t="shared" si="62"/>
        <v>0.10547749498765183</v>
      </c>
    </row>
    <row r="480" spans="1:49" x14ac:dyDescent="0.2">
      <c r="A480">
        <v>478</v>
      </c>
      <c r="B480" t="s">
        <v>27289</v>
      </c>
      <c r="F480" t="s">
        <v>27288</v>
      </c>
      <c r="G480" t="s">
        <v>2</v>
      </c>
      <c r="H480" t="s">
        <v>1</v>
      </c>
      <c r="I480" t="s">
        <v>27287</v>
      </c>
      <c r="J480" t="s">
        <v>27282</v>
      </c>
      <c r="K480" t="s">
        <v>27286</v>
      </c>
      <c r="L480" t="s">
        <v>27285</v>
      </c>
      <c r="M480" t="s">
        <v>1285</v>
      </c>
      <c r="N480">
        <v>2</v>
      </c>
      <c r="O480" t="s">
        <v>27284</v>
      </c>
      <c r="P480" t="s">
        <v>27283</v>
      </c>
      <c r="Q480" t="s">
        <v>27282</v>
      </c>
      <c r="R480" s="8">
        <v>41609</v>
      </c>
      <c r="S480" s="9">
        <f t="shared" si="56"/>
        <v>2013</v>
      </c>
      <c r="T480" s="9">
        <v>2013</v>
      </c>
      <c r="U480" s="9">
        <f t="shared" si="57"/>
        <v>9</v>
      </c>
      <c r="V480" s="8">
        <v>41609</v>
      </c>
      <c r="W480" t="s">
        <v>2256</v>
      </c>
      <c r="X480" s="2">
        <v>0.21199999999999999</v>
      </c>
      <c r="Y480" s="7">
        <f t="shared" si="63"/>
        <v>5.6592189210111854E-3</v>
      </c>
      <c r="AA480">
        <v>3750183</v>
      </c>
      <c r="AB480">
        <v>12923</v>
      </c>
      <c r="AD480" t="s">
        <v>0</v>
      </c>
      <c r="AE480">
        <v>42</v>
      </c>
      <c r="AF480">
        <v>4</v>
      </c>
      <c r="AH480" t="s">
        <v>27281</v>
      </c>
      <c r="AI480" t="s">
        <v>27280</v>
      </c>
      <c r="AK480" t="s">
        <v>27279</v>
      </c>
      <c r="AL480">
        <v>3</v>
      </c>
      <c r="AM480" s="5">
        <f t="shared" si="58"/>
        <v>0.33333333333333331</v>
      </c>
      <c r="AN480" s="4">
        <f t="shared" si="59"/>
        <v>5.048592704783541E-4</v>
      </c>
      <c r="AO480" s="3"/>
      <c r="AP480">
        <v>0</v>
      </c>
      <c r="AR480" t="s">
        <v>11</v>
      </c>
      <c r="AT480" s="2">
        <v>0.74299999999999999</v>
      </c>
      <c r="AU480" s="1">
        <f t="shared" si="60"/>
        <v>0.41129110258513363</v>
      </c>
      <c r="AV480" s="1">
        <f t="shared" si="61"/>
        <v>0.30820390957447696</v>
      </c>
      <c r="AW480" s="1">
        <f t="shared" si="62"/>
        <v>0.20511671656382033</v>
      </c>
    </row>
    <row r="481" spans="1:49" x14ac:dyDescent="0.2">
      <c r="A481">
        <v>479</v>
      </c>
      <c r="B481" t="s">
        <v>27278</v>
      </c>
      <c r="C481" t="s">
        <v>27277</v>
      </c>
      <c r="F481" t="s">
        <v>27276</v>
      </c>
      <c r="G481" t="s">
        <v>2</v>
      </c>
      <c r="H481" t="s">
        <v>1</v>
      </c>
      <c r="I481" t="s">
        <v>27275</v>
      </c>
      <c r="J481">
        <v>60028088</v>
      </c>
      <c r="K481" t="s">
        <v>27274</v>
      </c>
      <c r="L481" t="s">
        <v>27273</v>
      </c>
      <c r="M481" t="s">
        <v>240</v>
      </c>
      <c r="N481">
        <v>4</v>
      </c>
      <c r="O481" t="s">
        <v>27272</v>
      </c>
      <c r="P481" t="s">
        <v>27271</v>
      </c>
      <c r="Q481" t="s">
        <v>27270</v>
      </c>
      <c r="R481" s="8">
        <v>41609</v>
      </c>
      <c r="S481" s="9">
        <f t="shared" si="56"/>
        <v>2013</v>
      </c>
      <c r="T481" s="9">
        <v>2013</v>
      </c>
      <c r="U481" s="9">
        <f t="shared" si="57"/>
        <v>9</v>
      </c>
      <c r="V481" s="8">
        <v>41609</v>
      </c>
      <c r="W481" t="s">
        <v>27269</v>
      </c>
      <c r="X481" s="2">
        <v>0.247</v>
      </c>
      <c r="Y481" s="7">
        <f t="shared" si="63"/>
        <v>6.5935239315554842E-3</v>
      </c>
      <c r="AA481">
        <v>14335298</v>
      </c>
      <c r="AB481">
        <v>144653</v>
      </c>
      <c r="AC481">
        <v>16147456</v>
      </c>
      <c r="AD481" t="s">
        <v>0</v>
      </c>
      <c r="AE481">
        <v>18</v>
      </c>
      <c r="AF481" s="6">
        <v>44289</v>
      </c>
      <c r="AH481" t="s">
        <v>27268</v>
      </c>
      <c r="AI481" t="s">
        <v>27267</v>
      </c>
      <c r="AJ481" t="s">
        <v>27266</v>
      </c>
      <c r="AK481" t="s">
        <v>27265</v>
      </c>
      <c r="AL481">
        <v>0</v>
      </c>
      <c r="AM481" s="5">
        <f t="shared" si="58"/>
        <v>0</v>
      </c>
      <c r="AN481" s="4">
        <f t="shared" si="59"/>
        <v>0</v>
      </c>
      <c r="AO481" s="3"/>
      <c r="AP481">
        <v>0</v>
      </c>
      <c r="AQ481" t="s">
        <v>246</v>
      </c>
      <c r="AR481">
        <v>23500218</v>
      </c>
      <c r="AS481" t="s">
        <v>245</v>
      </c>
      <c r="AT481" s="2" t="s">
        <v>10</v>
      </c>
      <c r="AU481" s="1">
        <f t="shared" si="60"/>
        <v>0.46154667520888387</v>
      </c>
      <c r="AV481" s="1">
        <f t="shared" si="61"/>
        <v>0.32967619657777419</v>
      </c>
      <c r="AW481" s="1">
        <f t="shared" si="62"/>
        <v>0.19780571794666452</v>
      </c>
    </row>
    <row r="482" spans="1:49" x14ac:dyDescent="0.2">
      <c r="A482">
        <v>480</v>
      </c>
      <c r="B482" t="s">
        <v>27264</v>
      </c>
      <c r="C482" t="s">
        <v>27263</v>
      </c>
      <c r="E482">
        <v>24233444</v>
      </c>
      <c r="F482" t="s">
        <v>27262</v>
      </c>
      <c r="G482" t="s">
        <v>2</v>
      </c>
      <c r="H482" t="s">
        <v>1</v>
      </c>
      <c r="I482" t="s">
        <v>27261</v>
      </c>
      <c r="J482" t="s">
        <v>27260</v>
      </c>
      <c r="K482" t="s">
        <v>27259</v>
      </c>
      <c r="L482" t="s">
        <v>27258</v>
      </c>
      <c r="M482" t="s">
        <v>27257</v>
      </c>
      <c r="N482">
        <v>6</v>
      </c>
      <c r="O482" t="s">
        <v>27256</v>
      </c>
      <c r="P482" t="s">
        <v>27255</v>
      </c>
      <c r="Q482" t="s">
        <v>27254</v>
      </c>
      <c r="R482" s="8">
        <v>41609</v>
      </c>
      <c r="S482" s="9">
        <f t="shared" si="56"/>
        <v>2013</v>
      </c>
      <c r="T482" s="9">
        <v>2013</v>
      </c>
      <c r="U482" s="9">
        <f t="shared" si="57"/>
        <v>9</v>
      </c>
      <c r="V482" s="8">
        <v>41609</v>
      </c>
      <c r="W482" t="s">
        <v>1456</v>
      </c>
      <c r="X482" s="2">
        <v>0.85499999999999998</v>
      </c>
      <c r="Y482" s="7">
        <f t="shared" si="63"/>
        <v>2.28237366861536E-2</v>
      </c>
      <c r="AA482">
        <v>980331</v>
      </c>
      <c r="AB482">
        <v>23342</v>
      </c>
      <c r="AC482">
        <v>15731561</v>
      </c>
      <c r="AD482" t="s">
        <v>0</v>
      </c>
      <c r="AE482">
        <v>39</v>
      </c>
      <c r="AF482" s="6">
        <v>44541</v>
      </c>
      <c r="AH482" t="s">
        <v>27253</v>
      </c>
      <c r="AI482" t="s">
        <v>27252</v>
      </c>
      <c r="AJ482" t="s">
        <v>27251</v>
      </c>
      <c r="AK482" t="s">
        <v>27250</v>
      </c>
      <c r="AL482">
        <v>36</v>
      </c>
      <c r="AM482" s="5">
        <f t="shared" si="58"/>
        <v>4</v>
      </c>
      <c r="AN482" s="4">
        <f t="shared" si="59"/>
        <v>6.0583112457402496E-3</v>
      </c>
      <c r="AO482" s="3"/>
      <c r="AP482">
        <v>0</v>
      </c>
      <c r="AR482" t="s">
        <v>11</v>
      </c>
      <c r="AT482" s="2">
        <v>2.6259999999999999</v>
      </c>
      <c r="AU482" s="1">
        <f t="shared" si="60"/>
        <v>1.7794109054029592</v>
      </c>
      <c r="AV482" s="1">
        <f t="shared" si="61"/>
        <v>1.4441023965946924</v>
      </c>
      <c r="AW482" s="1">
        <f t="shared" si="62"/>
        <v>1.1087938877864256</v>
      </c>
    </row>
    <row r="483" spans="1:49" x14ac:dyDescent="0.2">
      <c r="A483">
        <v>481</v>
      </c>
      <c r="B483" t="s">
        <v>27249</v>
      </c>
      <c r="C483" t="s">
        <v>27248</v>
      </c>
      <c r="E483">
        <v>24174348</v>
      </c>
      <c r="F483" t="s">
        <v>27247</v>
      </c>
      <c r="G483" t="s">
        <v>2</v>
      </c>
      <c r="H483" t="s">
        <v>1</v>
      </c>
      <c r="I483" t="s">
        <v>27246</v>
      </c>
      <c r="J483" t="s">
        <v>27245</v>
      </c>
      <c r="K483" t="s">
        <v>27244</v>
      </c>
      <c r="L483" t="s">
        <v>27243</v>
      </c>
      <c r="M483" t="s">
        <v>54</v>
      </c>
      <c r="N483">
        <v>4</v>
      </c>
      <c r="O483" t="s">
        <v>27242</v>
      </c>
      <c r="P483" t="s">
        <v>27241</v>
      </c>
      <c r="Q483" t="s">
        <v>27240</v>
      </c>
      <c r="R483" s="8">
        <v>41609</v>
      </c>
      <c r="S483" s="9">
        <f t="shared" si="56"/>
        <v>2013</v>
      </c>
      <c r="T483" s="9">
        <v>2013</v>
      </c>
      <c r="U483" s="9">
        <f t="shared" si="57"/>
        <v>9</v>
      </c>
      <c r="V483" s="8">
        <v>41609</v>
      </c>
      <c r="W483" t="s">
        <v>1456</v>
      </c>
      <c r="X483" s="2">
        <v>0.85499999999999998</v>
      </c>
      <c r="Y483" s="7">
        <f t="shared" si="63"/>
        <v>2.28237366861536E-2</v>
      </c>
      <c r="AA483">
        <v>980331</v>
      </c>
      <c r="AB483">
        <v>23342</v>
      </c>
      <c r="AC483">
        <v>15731561</v>
      </c>
      <c r="AD483" t="s">
        <v>0</v>
      </c>
      <c r="AE483">
        <v>39</v>
      </c>
      <c r="AF483" s="6">
        <v>44541</v>
      </c>
      <c r="AH483" t="s">
        <v>27239</v>
      </c>
      <c r="AI483" t="s">
        <v>27238</v>
      </c>
      <c r="AJ483" t="s">
        <v>27237</v>
      </c>
      <c r="AK483" t="s">
        <v>27236</v>
      </c>
      <c r="AL483">
        <v>12</v>
      </c>
      <c r="AM483" s="5">
        <f t="shared" si="58"/>
        <v>1.3333333333333333</v>
      </c>
      <c r="AN483" s="4">
        <f t="shared" si="59"/>
        <v>2.0194370819134164E-3</v>
      </c>
      <c r="AO483" s="3"/>
      <c r="AP483">
        <v>0</v>
      </c>
      <c r="AQ483" t="s">
        <v>27235</v>
      </c>
      <c r="AR483">
        <v>1030</v>
      </c>
      <c r="AS483" t="s">
        <v>27234</v>
      </c>
      <c r="AT483" s="2">
        <v>2.6259999999999999</v>
      </c>
      <c r="AU483" s="1">
        <f t="shared" si="60"/>
        <v>1.6582446804881543</v>
      </c>
      <c r="AV483" s="1">
        <f t="shared" si="61"/>
        <v>1.2421586884033509</v>
      </c>
      <c r="AW483" s="1">
        <f t="shared" si="62"/>
        <v>0.82607269631854718</v>
      </c>
    </row>
    <row r="484" spans="1:49" x14ac:dyDescent="0.2">
      <c r="A484">
        <v>482</v>
      </c>
      <c r="B484" t="s">
        <v>27233</v>
      </c>
      <c r="C484" t="s">
        <v>27232</v>
      </c>
      <c r="F484" t="s">
        <v>27231</v>
      </c>
      <c r="G484" t="s">
        <v>2</v>
      </c>
      <c r="H484" t="s">
        <v>1</v>
      </c>
      <c r="I484" t="s">
        <v>27230</v>
      </c>
      <c r="J484">
        <v>60028218</v>
      </c>
      <c r="K484" t="s">
        <v>540</v>
      </c>
      <c r="L484" t="s">
        <v>539</v>
      </c>
      <c r="M484" t="s">
        <v>193</v>
      </c>
      <c r="N484">
        <v>4</v>
      </c>
      <c r="O484" t="s">
        <v>27229</v>
      </c>
      <c r="P484" t="s">
        <v>27228</v>
      </c>
      <c r="Q484" t="s">
        <v>1565</v>
      </c>
      <c r="R484" s="8">
        <v>41609</v>
      </c>
      <c r="S484" s="9">
        <f t="shared" si="56"/>
        <v>2013</v>
      </c>
      <c r="T484" s="9">
        <v>2013</v>
      </c>
      <c r="U484" s="9">
        <f t="shared" si="57"/>
        <v>9</v>
      </c>
      <c r="V484" s="8">
        <v>41609</v>
      </c>
      <c r="W484" t="s">
        <v>399</v>
      </c>
      <c r="X484" s="2">
        <v>1.3720000000000001</v>
      </c>
      <c r="Y484" s="7">
        <f t="shared" si="63"/>
        <v>3.662475641333654E-2</v>
      </c>
      <c r="AA484">
        <v>189480</v>
      </c>
      <c r="AB484">
        <v>17366</v>
      </c>
      <c r="AD484" t="s">
        <v>0</v>
      </c>
      <c r="AE484">
        <v>61</v>
      </c>
      <c r="AF484">
        <v>12</v>
      </c>
      <c r="AG484">
        <v>6648456</v>
      </c>
      <c r="AH484" t="s">
        <v>27227</v>
      </c>
      <c r="AI484" t="s">
        <v>27226</v>
      </c>
      <c r="AJ484" t="s">
        <v>27225</v>
      </c>
      <c r="AK484" t="s">
        <v>27224</v>
      </c>
      <c r="AL484">
        <v>15</v>
      </c>
      <c r="AM484" s="5">
        <f t="shared" si="58"/>
        <v>1.6666666666666667</v>
      </c>
      <c r="AN484" s="4">
        <f t="shared" si="59"/>
        <v>2.5242963523917708E-3</v>
      </c>
      <c r="AO484" s="3"/>
      <c r="AP484">
        <v>0</v>
      </c>
      <c r="AR484" t="s">
        <v>11</v>
      </c>
      <c r="AT484" s="2" t="s">
        <v>10</v>
      </c>
      <c r="AU484" s="1">
        <f t="shared" si="60"/>
        <v>2.6394618395053104</v>
      </c>
      <c r="AV484" s="1">
        <f t="shared" si="61"/>
        <v>1.9574526382864155</v>
      </c>
      <c r="AW484" s="1">
        <f t="shared" si="62"/>
        <v>1.2754434370675201</v>
      </c>
    </row>
    <row r="485" spans="1:49" x14ac:dyDescent="0.2">
      <c r="A485">
        <v>483</v>
      </c>
      <c r="B485" t="s">
        <v>27223</v>
      </c>
      <c r="C485" t="s">
        <v>27222</v>
      </c>
      <c r="F485" t="s">
        <v>27221</v>
      </c>
      <c r="G485" t="s">
        <v>2</v>
      </c>
      <c r="H485" t="s">
        <v>1</v>
      </c>
      <c r="I485" t="s">
        <v>27220</v>
      </c>
      <c r="J485">
        <v>60025778</v>
      </c>
      <c r="K485" t="s">
        <v>293</v>
      </c>
      <c r="L485" t="s">
        <v>292</v>
      </c>
      <c r="M485" t="s">
        <v>23</v>
      </c>
      <c r="N485">
        <v>2</v>
      </c>
      <c r="O485" t="s">
        <v>27219</v>
      </c>
      <c r="P485" t="s">
        <v>27218</v>
      </c>
      <c r="Q485" t="s">
        <v>291</v>
      </c>
      <c r="R485" s="8">
        <v>41609</v>
      </c>
      <c r="S485" s="9">
        <f t="shared" si="56"/>
        <v>2013</v>
      </c>
      <c r="T485" s="9">
        <v>2013</v>
      </c>
      <c r="U485" s="9">
        <f t="shared" si="57"/>
        <v>9</v>
      </c>
      <c r="V485" s="8">
        <v>41609</v>
      </c>
      <c r="W485" t="s">
        <v>399</v>
      </c>
      <c r="X485" s="2">
        <v>1.3720000000000001</v>
      </c>
      <c r="Y485" s="7">
        <f t="shared" si="63"/>
        <v>3.662475641333654E-2</v>
      </c>
      <c r="AA485">
        <v>189480</v>
      </c>
      <c r="AB485">
        <v>17366</v>
      </c>
      <c r="AD485" t="s">
        <v>0</v>
      </c>
      <c r="AE485">
        <v>61</v>
      </c>
      <c r="AF485">
        <v>12</v>
      </c>
      <c r="AG485">
        <v>6648706</v>
      </c>
      <c r="AH485" t="s">
        <v>27217</v>
      </c>
      <c r="AI485" t="s">
        <v>27216</v>
      </c>
      <c r="AJ485" t="s">
        <v>27215</v>
      </c>
      <c r="AK485" t="s">
        <v>27214</v>
      </c>
      <c r="AL485">
        <v>209</v>
      </c>
      <c r="AM485" s="5">
        <f t="shared" si="58"/>
        <v>23.222222222222221</v>
      </c>
      <c r="AN485" s="4">
        <f t="shared" si="59"/>
        <v>3.5171862509992005E-2</v>
      </c>
      <c r="AO485" s="3"/>
      <c r="AP485">
        <v>0</v>
      </c>
      <c r="AQ485" t="s">
        <v>289</v>
      </c>
      <c r="AR485" t="s">
        <v>27213</v>
      </c>
      <c r="AS485" t="s">
        <v>288</v>
      </c>
      <c r="AT485" s="2" t="s">
        <v>10</v>
      </c>
      <c r="AU485" s="1">
        <f t="shared" si="60"/>
        <v>3.6188888242333177</v>
      </c>
      <c r="AV485" s="1">
        <f t="shared" si="61"/>
        <v>3.5898309461664271</v>
      </c>
      <c r="AW485" s="1">
        <f t="shared" si="62"/>
        <v>3.560773068099536</v>
      </c>
    </row>
    <row r="486" spans="1:49" x14ac:dyDescent="0.2">
      <c r="A486">
        <v>484</v>
      </c>
      <c r="B486" t="s">
        <v>27212</v>
      </c>
      <c r="C486" t="s">
        <v>27211</v>
      </c>
      <c r="F486" t="s">
        <v>27210</v>
      </c>
      <c r="G486" t="s">
        <v>2</v>
      </c>
      <c r="H486" t="s">
        <v>1</v>
      </c>
      <c r="I486" t="s">
        <v>27209</v>
      </c>
      <c r="J486" t="s">
        <v>412</v>
      </c>
      <c r="K486" t="s">
        <v>411</v>
      </c>
      <c r="L486" t="s">
        <v>410</v>
      </c>
      <c r="M486" t="s">
        <v>409</v>
      </c>
      <c r="N486">
        <v>4</v>
      </c>
      <c r="O486" t="s">
        <v>27208</v>
      </c>
      <c r="P486" t="s">
        <v>27207</v>
      </c>
      <c r="Q486" t="s">
        <v>27206</v>
      </c>
      <c r="R486" s="8">
        <v>41609</v>
      </c>
      <c r="S486" s="9">
        <f t="shared" si="56"/>
        <v>2013</v>
      </c>
      <c r="T486" s="9">
        <v>2013</v>
      </c>
      <c r="U486" s="9">
        <f t="shared" si="57"/>
        <v>9</v>
      </c>
      <c r="V486" s="8">
        <v>41609</v>
      </c>
      <c r="W486" t="s">
        <v>399</v>
      </c>
      <c r="X486" s="2">
        <v>1.3720000000000001</v>
      </c>
      <c r="Y486" s="7">
        <f t="shared" si="63"/>
        <v>3.662475641333654E-2</v>
      </c>
      <c r="AA486">
        <v>189480</v>
      </c>
      <c r="AB486">
        <v>17366</v>
      </c>
      <c r="AD486" t="s">
        <v>0</v>
      </c>
      <c r="AE486">
        <v>61</v>
      </c>
      <c r="AF486">
        <v>12</v>
      </c>
      <c r="AG486">
        <v>6670120</v>
      </c>
      <c r="AH486" t="s">
        <v>27205</v>
      </c>
      <c r="AI486" t="s">
        <v>27204</v>
      </c>
      <c r="AJ486" t="s">
        <v>27203</v>
      </c>
      <c r="AK486" t="s">
        <v>27202</v>
      </c>
      <c r="AL486">
        <v>47</v>
      </c>
      <c r="AM486" s="5">
        <f t="shared" si="58"/>
        <v>5.2222222222222223</v>
      </c>
      <c r="AN486" s="4">
        <f t="shared" si="59"/>
        <v>7.9094619041608812E-3</v>
      </c>
      <c r="AO486" s="3"/>
      <c r="AP486">
        <v>0</v>
      </c>
      <c r="AR486" t="s">
        <v>11</v>
      </c>
      <c r="AT486" s="2" t="s">
        <v>10</v>
      </c>
      <c r="AU486" s="1">
        <f t="shared" si="60"/>
        <v>2.8010168060583838</v>
      </c>
      <c r="AV486" s="1">
        <f t="shared" si="61"/>
        <v>2.2267109158748708</v>
      </c>
      <c r="AW486" s="1">
        <f t="shared" si="62"/>
        <v>1.6524050256913578</v>
      </c>
    </row>
    <row r="487" spans="1:49" x14ac:dyDescent="0.2">
      <c r="A487">
        <v>485</v>
      </c>
      <c r="B487" t="s">
        <v>27201</v>
      </c>
      <c r="C487" t="s">
        <v>27200</v>
      </c>
      <c r="F487" t="s">
        <v>27199</v>
      </c>
      <c r="G487" t="s">
        <v>2</v>
      </c>
      <c r="H487" t="s">
        <v>1</v>
      </c>
      <c r="I487" t="s">
        <v>123</v>
      </c>
      <c r="J487">
        <v>60018029</v>
      </c>
      <c r="K487" t="s">
        <v>1305</v>
      </c>
      <c r="L487" t="s">
        <v>499</v>
      </c>
      <c r="M487" t="s">
        <v>87</v>
      </c>
      <c r="N487">
        <v>2</v>
      </c>
      <c r="O487" t="s">
        <v>27198</v>
      </c>
      <c r="P487" t="s">
        <v>27197</v>
      </c>
      <c r="Q487" t="s">
        <v>27196</v>
      </c>
      <c r="R487" s="8">
        <v>41609</v>
      </c>
      <c r="S487" s="9">
        <f t="shared" si="56"/>
        <v>2013</v>
      </c>
      <c r="T487" s="9">
        <v>2013</v>
      </c>
      <c r="U487" s="9">
        <f t="shared" si="57"/>
        <v>9</v>
      </c>
      <c r="V487" s="8">
        <v>41609</v>
      </c>
      <c r="W487" t="s">
        <v>399</v>
      </c>
      <c r="X487" s="2">
        <v>1.3720000000000001</v>
      </c>
      <c r="Y487" s="7">
        <f t="shared" si="63"/>
        <v>3.662475641333654E-2</v>
      </c>
      <c r="AA487">
        <v>189480</v>
      </c>
      <c r="AB487">
        <v>17366</v>
      </c>
      <c r="AD487" t="s">
        <v>0</v>
      </c>
      <c r="AE487">
        <v>61</v>
      </c>
      <c r="AF487">
        <v>12</v>
      </c>
      <c r="AG487">
        <v>6644324</v>
      </c>
      <c r="AH487" t="s">
        <v>27195</v>
      </c>
      <c r="AI487" t="s">
        <v>27194</v>
      </c>
      <c r="AJ487" t="s">
        <v>27193</v>
      </c>
      <c r="AK487" t="s">
        <v>27192</v>
      </c>
      <c r="AL487">
        <v>10</v>
      </c>
      <c r="AM487" s="5">
        <f t="shared" si="58"/>
        <v>1.1111111111111112</v>
      </c>
      <c r="AN487" s="4">
        <f t="shared" si="59"/>
        <v>1.6828642349278472E-3</v>
      </c>
      <c r="AO487" s="3"/>
      <c r="AP487">
        <v>0</v>
      </c>
      <c r="AR487" t="s">
        <v>11</v>
      </c>
      <c r="AT487" s="2" t="s">
        <v>10</v>
      </c>
      <c r="AU487" s="1">
        <f t="shared" si="60"/>
        <v>2.6142188759813929</v>
      </c>
      <c r="AV487" s="1">
        <f t="shared" si="61"/>
        <v>1.9153810324132194</v>
      </c>
      <c r="AW487" s="1">
        <f t="shared" si="62"/>
        <v>1.2165431888450455</v>
      </c>
    </row>
    <row r="488" spans="1:49" x14ac:dyDescent="0.2">
      <c r="A488">
        <v>486</v>
      </c>
      <c r="B488" t="s">
        <v>27191</v>
      </c>
      <c r="C488" t="s">
        <v>27190</v>
      </c>
      <c r="F488" t="s">
        <v>27189</v>
      </c>
      <c r="G488" t="s">
        <v>2</v>
      </c>
      <c r="H488" t="s">
        <v>1</v>
      </c>
      <c r="I488" t="s">
        <v>27188</v>
      </c>
      <c r="J488">
        <v>60021032</v>
      </c>
      <c r="K488" t="s">
        <v>607</v>
      </c>
      <c r="L488" t="s">
        <v>606</v>
      </c>
      <c r="M488" t="s">
        <v>23</v>
      </c>
      <c r="N488">
        <v>3</v>
      </c>
      <c r="O488" t="s">
        <v>27187</v>
      </c>
      <c r="P488" t="s">
        <v>27186</v>
      </c>
      <c r="Q488" t="s">
        <v>27185</v>
      </c>
      <c r="R488" s="8">
        <v>41609</v>
      </c>
      <c r="S488" s="9">
        <f t="shared" si="56"/>
        <v>2013</v>
      </c>
      <c r="T488" s="9">
        <v>2013</v>
      </c>
      <c r="U488" s="9">
        <f t="shared" si="57"/>
        <v>9</v>
      </c>
      <c r="V488" s="8">
        <v>41609</v>
      </c>
      <c r="W488" t="s">
        <v>399</v>
      </c>
      <c r="X488" s="2">
        <v>1.3720000000000001</v>
      </c>
      <c r="Y488" s="7">
        <f t="shared" si="63"/>
        <v>3.662475641333654E-2</v>
      </c>
      <c r="AA488">
        <v>189480</v>
      </c>
      <c r="AB488">
        <v>17366</v>
      </c>
      <c r="AD488" t="s">
        <v>0</v>
      </c>
      <c r="AE488">
        <v>61</v>
      </c>
      <c r="AF488">
        <v>12</v>
      </c>
      <c r="AG488">
        <v>6670712</v>
      </c>
      <c r="AH488" t="s">
        <v>27184</v>
      </c>
      <c r="AI488" t="s">
        <v>27183</v>
      </c>
      <c r="AJ488" t="s">
        <v>27182</v>
      </c>
      <c r="AK488" t="s">
        <v>27181</v>
      </c>
      <c r="AL488">
        <v>58</v>
      </c>
      <c r="AM488" s="5">
        <f t="shared" si="58"/>
        <v>6.4444444444444446</v>
      </c>
      <c r="AN488" s="4">
        <f t="shared" si="59"/>
        <v>9.7606125625815145E-3</v>
      </c>
      <c r="AO488" s="3"/>
      <c r="AP488">
        <v>0</v>
      </c>
      <c r="AR488" t="s">
        <v>11</v>
      </c>
      <c r="AT488" s="2" t="s">
        <v>10</v>
      </c>
      <c r="AU488" s="1">
        <f t="shared" si="60"/>
        <v>2.8565513258110031</v>
      </c>
      <c r="AV488" s="1">
        <f t="shared" si="61"/>
        <v>2.3192684487959028</v>
      </c>
      <c r="AW488" s="1">
        <f t="shared" si="62"/>
        <v>1.7819855717808024</v>
      </c>
    </row>
    <row r="489" spans="1:49" x14ac:dyDescent="0.2">
      <c r="A489">
        <v>487</v>
      </c>
      <c r="B489" t="s">
        <v>27180</v>
      </c>
      <c r="C489" t="s">
        <v>27179</v>
      </c>
      <c r="F489" t="s">
        <v>27178</v>
      </c>
      <c r="G489" t="s">
        <v>2</v>
      </c>
      <c r="H489" t="s">
        <v>1</v>
      </c>
      <c r="I489" t="s">
        <v>27177</v>
      </c>
      <c r="J489" t="s">
        <v>27176</v>
      </c>
      <c r="K489" t="s">
        <v>27175</v>
      </c>
      <c r="L489" t="s">
        <v>27174</v>
      </c>
      <c r="M489" t="s">
        <v>2213</v>
      </c>
      <c r="N489">
        <v>8</v>
      </c>
      <c r="O489" t="s">
        <v>27173</v>
      </c>
      <c r="P489" t="s">
        <v>27172</v>
      </c>
      <c r="Q489" t="s">
        <v>27171</v>
      </c>
      <c r="R489" s="8">
        <v>41609</v>
      </c>
      <c r="S489" s="9">
        <f t="shared" si="56"/>
        <v>2013</v>
      </c>
      <c r="T489" s="9">
        <v>2013</v>
      </c>
      <c r="U489" s="9">
        <f t="shared" si="57"/>
        <v>9</v>
      </c>
      <c r="V489" s="8">
        <v>41609</v>
      </c>
      <c r="W489" t="s">
        <v>27170</v>
      </c>
      <c r="X489" s="2">
        <v>0.4</v>
      </c>
      <c r="Y489" s="7">
        <f t="shared" si="63"/>
        <v>1.0677771549077708E-2</v>
      </c>
      <c r="AA489">
        <v>8957959</v>
      </c>
      <c r="AB489">
        <v>14391</v>
      </c>
      <c r="AC489">
        <v>14772299</v>
      </c>
      <c r="AD489" t="s">
        <v>0</v>
      </c>
      <c r="AE489">
        <v>33</v>
      </c>
      <c r="AF489">
        <v>4</v>
      </c>
      <c r="AH489" t="s">
        <v>27169</v>
      </c>
      <c r="AI489" t="s">
        <v>27168</v>
      </c>
      <c r="AJ489" t="s">
        <v>27167</v>
      </c>
      <c r="AK489" t="s">
        <v>27166</v>
      </c>
      <c r="AL489">
        <v>2</v>
      </c>
      <c r="AM489" s="5">
        <f t="shared" si="58"/>
        <v>0.22222222222222221</v>
      </c>
      <c r="AN489" s="4">
        <f t="shared" si="59"/>
        <v>3.365728469855694E-4</v>
      </c>
      <c r="AO489" s="3"/>
      <c r="AP489">
        <v>0</v>
      </c>
      <c r="AQ489" t="s">
        <v>65</v>
      </c>
      <c r="AR489">
        <v>11004153</v>
      </c>
      <c r="AS489" t="s">
        <v>64</v>
      </c>
      <c r="AT489" s="2">
        <v>1.431</v>
      </c>
      <c r="AU489" s="1">
        <f t="shared" si="60"/>
        <v>0.75754119384500662</v>
      </c>
      <c r="AV489" s="1">
        <f t="shared" si="61"/>
        <v>0.55071721980316379</v>
      </c>
      <c r="AW489" s="1">
        <f t="shared" si="62"/>
        <v>0.34389324576132108</v>
      </c>
    </row>
    <row r="490" spans="1:49" x14ac:dyDescent="0.2">
      <c r="A490">
        <v>488</v>
      </c>
      <c r="B490" t="s">
        <v>27165</v>
      </c>
      <c r="C490" t="s">
        <v>27164</v>
      </c>
      <c r="F490" t="s">
        <v>27163</v>
      </c>
      <c r="G490" t="s">
        <v>2</v>
      </c>
      <c r="H490" t="s">
        <v>1</v>
      </c>
      <c r="I490" t="s">
        <v>26101</v>
      </c>
      <c r="J490">
        <v>60023020</v>
      </c>
      <c r="K490" t="s">
        <v>812</v>
      </c>
      <c r="L490" t="s">
        <v>811</v>
      </c>
      <c r="M490" t="s">
        <v>29</v>
      </c>
      <c r="N490">
        <v>5</v>
      </c>
      <c r="O490" t="s">
        <v>27162</v>
      </c>
      <c r="P490" t="s">
        <v>27161</v>
      </c>
      <c r="Q490" t="s">
        <v>1750</v>
      </c>
      <c r="R490" s="8">
        <v>41609</v>
      </c>
      <c r="S490" s="9">
        <f t="shared" si="56"/>
        <v>2013</v>
      </c>
      <c r="T490" s="9">
        <v>2013</v>
      </c>
      <c r="U490" s="9">
        <f t="shared" si="57"/>
        <v>9</v>
      </c>
      <c r="V490" s="8">
        <v>41609</v>
      </c>
      <c r="W490" t="s">
        <v>399</v>
      </c>
      <c r="X490" s="2">
        <v>1.3720000000000001</v>
      </c>
      <c r="Y490" s="7">
        <f t="shared" si="63"/>
        <v>3.662475641333654E-2</v>
      </c>
      <c r="AA490">
        <v>189480</v>
      </c>
      <c r="AB490">
        <v>17366</v>
      </c>
      <c r="AD490" t="s">
        <v>0</v>
      </c>
      <c r="AE490">
        <v>61</v>
      </c>
      <c r="AF490">
        <v>12</v>
      </c>
      <c r="AG490">
        <v>6655974</v>
      </c>
      <c r="AH490" t="s">
        <v>27160</v>
      </c>
      <c r="AI490" t="s">
        <v>27159</v>
      </c>
      <c r="AJ490" t="s">
        <v>27158</v>
      </c>
      <c r="AK490" t="s">
        <v>27157</v>
      </c>
      <c r="AL490">
        <v>32</v>
      </c>
      <c r="AM490" s="5">
        <f t="shared" si="58"/>
        <v>3.5555555555555554</v>
      </c>
      <c r="AN490" s="4">
        <f t="shared" si="59"/>
        <v>5.3851655517691104E-3</v>
      </c>
      <c r="AO490" s="3"/>
      <c r="AP490">
        <v>0</v>
      </c>
      <c r="AR490" t="s">
        <v>11</v>
      </c>
      <c r="AT490" s="2" t="s">
        <v>10</v>
      </c>
      <c r="AU490" s="1">
        <f t="shared" si="60"/>
        <v>2.7252879154866307</v>
      </c>
      <c r="AV490" s="1">
        <f t="shared" si="61"/>
        <v>2.1004960982552827</v>
      </c>
      <c r="AW490" s="1">
        <f t="shared" si="62"/>
        <v>1.4757042810239338</v>
      </c>
    </row>
    <row r="491" spans="1:49" x14ac:dyDescent="0.2">
      <c r="A491">
        <v>489</v>
      </c>
      <c r="B491" t="s">
        <v>27156</v>
      </c>
      <c r="C491" t="s">
        <v>27155</v>
      </c>
      <c r="F491" t="s">
        <v>27154</v>
      </c>
      <c r="G491" t="s">
        <v>2</v>
      </c>
      <c r="H491" t="s">
        <v>1</v>
      </c>
      <c r="I491" t="s">
        <v>27153</v>
      </c>
      <c r="J491">
        <v>60031581</v>
      </c>
      <c r="K491" t="s">
        <v>27152</v>
      </c>
      <c r="L491" t="s">
        <v>13931</v>
      </c>
      <c r="M491" t="s">
        <v>23</v>
      </c>
      <c r="N491">
        <v>2</v>
      </c>
      <c r="O491" t="s">
        <v>27151</v>
      </c>
      <c r="P491" t="s">
        <v>27150</v>
      </c>
      <c r="Q491" t="s">
        <v>27149</v>
      </c>
      <c r="R491" s="8">
        <v>41609</v>
      </c>
      <c r="S491" s="9">
        <f t="shared" si="56"/>
        <v>2013</v>
      </c>
      <c r="T491" s="9">
        <v>2013</v>
      </c>
      <c r="U491" s="9">
        <f t="shared" si="57"/>
        <v>9</v>
      </c>
      <c r="V491" s="8">
        <v>41609</v>
      </c>
      <c r="W491" t="s">
        <v>399</v>
      </c>
      <c r="X491" s="2">
        <v>1.3720000000000001</v>
      </c>
      <c r="Y491" s="7">
        <f t="shared" si="63"/>
        <v>3.662475641333654E-2</v>
      </c>
      <c r="AA491">
        <v>189480</v>
      </c>
      <c r="AB491">
        <v>17366</v>
      </c>
      <c r="AD491" t="s">
        <v>0</v>
      </c>
      <c r="AE491">
        <v>61</v>
      </c>
      <c r="AF491">
        <v>12</v>
      </c>
      <c r="AG491">
        <v>6656946</v>
      </c>
      <c r="AH491" t="s">
        <v>27148</v>
      </c>
      <c r="AI491" t="s">
        <v>27147</v>
      </c>
      <c r="AJ491" t="s">
        <v>27146</v>
      </c>
      <c r="AK491" t="s">
        <v>27145</v>
      </c>
      <c r="AL491">
        <v>36</v>
      </c>
      <c r="AM491" s="5">
        <f t="shared" si="58"/>
        <v>4</v>
      </c>
      <c r="AN491" s="4">
        <f t="shared" si="59"/>
        <v>6.0583112457402496E-3</v>
      </c>
      <c r="AO491" s="3"/>
      <c r="AP491">
        <v>0</v>
      </c>
      <c r="AR491" t="s">
        <v>11</v>
      </c>
      <c r="AT491" s="2" t="s">
        <v>10</v>
      </c>
      <c r="AU491" s="1">
        <f t="shared" si="60"/>
        <v>2.7454822863057649</v>
      </c>
      <c r="AV491" s="1">
        <f t="shared" si="61"/>
        <v>2.1341533829538397</v>
      </c>
      <c r="AW491" s="1">
        <f t="shared" si="62"/>
        <v>1.5228244796019137</v>
      </c>
    </row>
    <row r="492" spans="1:49" x14ac:dyDescent="0.2">
      <c r="A492">
        <v>490</v>
      </c>
      <c r="B492" t="s">
        <v>27144</v>
      </c>
      <c r="C492" t="s">
        <v>27143</v>
      </c>
      <c r="F492" t="s">
        <v>27142</v>
      </c>
      <c r="G492" t="s">
        <v>2</v>
      </c>
      <c r="H492" t="s">
        <v>1</v>
      </c>
      <c r="I492" t="s">
        <v>27141</v>
      </c>
      <c r="J492" t="s">
        <v>27140</v>
      </c>
      <c r="K492" t="s">
        <v>27139</v>
      </c>
      <c r="L492" t="s">
        <v>27138</v>
      </c>
      <c r="M492" t="s">
        <v>27137</v>
      </c>
      <c r="N492">
        <v>100</v>
      </c>
      <c r="O492" t="s">
        <v>27136</v>
      </c>
      <c r="P492" t="s">
        <v>27135</v>
      </c>
      <c r="Q492" t="s">
        <v>27134</v>
      </c>
      <c r="R492" s="8">
        <v>41609</v>
      </c>
      <c r="S492" s="9">
        <f t="shared" si="56"/>
        <v>2013</v>
      </c>
      <c r="T492" s="9">
        <v>2013</v>
      </c>
      <c r="U492" s="9">
        <f t="shared" si="57"/>
        <v>9</v>
      </c>
      <c r="V492" s="8">
        <v>41609</v>
      </c>
      <c r="W492" t="s">
        <v>1432</v>
      </c>
      <c r="X492" s="2">
        <v>2.137</v>
      </c>
      <c r="Y492" s="7">
        <f t="shared" si="63"/>
        <v>5.7045994500947654E-2</v>
      </c>
      <c r="AA492">
        <v>46361</v>
      </c>
      <c r="AB492">
        <v>26750</v>
      </c>
      <c r="AC492">
        <v>14320746</v>
      </c>
      <c r="AD492" t="s">
        <v>0</v>
      </c>
      <c r="AE492">
        <v>560</v>
      </c>
      <c r="AG492" t="s">
        <v>27133</v>
      </c>
      <c r="AI492" t="s">
        <v>27132</v>
      </c>
      <c r="AJ492" t="s">
        <v>27131</v>
      </c>
      <c r="AK492" t="s">
        <v>27130</v>
      </c>
      <c r="AL492">
        <v>99</v>
      </c>
      <c r="AM492" s="5">
        <f t="shared" si="58"/>
        <v>11</v>
      </c>
      <c r="AN492" s="4">
        <f t="shared" si="59"/>
        <v>1.6660355925785686E-2</v>
      </c>
      <c r="AO492" s="3"/>
      <c r="AP492">
        <v>1</v>
      </c>
      <c r="AQ492" t="s">
        <v>309</v>
      </c>
      <c r="AR492">
        <v>227610</v>
      </c>
      <c r="AS492" t="s">
        <v>308</v>
      </c>
      <c r="AT492" s="2" t="s">
        <v>10</v>
      </c>
      <c r="AU492" s="1">
        <f t="shared" si="60"/>
        <v>4.4930302928399062</v>
      </c>
      <c r="AV492" s="1">
        <f t="shared" si="61"/>
        <v>3.6853175213366676</v>
      </c>
      <c r="AW492" s="1">
        <f t="shared" si="62"/>
        <v>2.8776047498334276</v>
      </c>
    </row>
    <row r="493" spans="1:49" x14ac:dyDescent="0.2">
      <c r="A493">
        <v>491</v>
      </c>
      <c r="B493" t="s">
        <v>27129</v>
      </c>
      <c r="C493" t="s">
        <v>27128</v>
      </c>
      <c r="F493" t="s">
        <v>27127</v>
      </c>
      <c r="G493" t="s">
        <v>2</v>
      </c>
      <c r="H493" t="s">
        <v>1</v>
      </c>
      <c r="I493" t="s">
        <v>27126</v>
      </c>
      <c r="J493">
        <v>60121655</v>
      </c>
      <c r="K493" t="s">
        <v>2733</v>
      </c>
      <c r="L493" t="s">
        <v>481</v>
      </c>
      <c r="M493" t="s">
        <v>23</v>
      </c>
      <c r="N493">
        <v>3</v>
      </c>
      <c r="O493" t="s">
        <v>27125</v>
      </c>
      <c r="P493" t="s">
        <v>27124</v>
      </c>
      <c r="Q493" t="s">
        <v>27123</v>
      </c>
      <c r="R493" s="8">
        <v>41609</v>
      </c>
      <c r="S493" s="9">
        <f t="shared" si="56"/>
        <v>2013</v>
      </c>
      <c r="T493" s="9">
        <v>2013</v>
      </c>
      <c r="U493" s="9">
        <f t="shared" si="57"/>
        <v>9</v>
      </c>
      <c r="V493" s="8">
        <v>41609</v>
      </c>
      <c r="W493" t="s">
        <v>399</v>
      </c>
      <c r="X493" s="2">
        <v>1.3720000000000001</v>
      </c>
      <c r="Y493" s="7">
        <f t="shared" si="63"/>
        <v>3.662475641333654E-2</v>
      </c>
      <c r="AA493">
        <v>189480</v>
      </c>
      <c r="AB493">
        <v>17366</v>
      </c>
      <c r="AD493" t="s">
        <v>0</v>
      </c>
      <c r="AE493">
        <v>61</v>
      </c>
      <c r="AF493">
        <v>12</v>
      </c>
      <c r="AG493">
        <v>6668993</v>
      </c>
      <c r="AH493" t="s">
        <v>27122</v>
      </c>
      <c r="AI493" t="s">
        <v>27121</v>
      </c>
      <c r="AJ493" t="s">
        <v>27120</v>
      </c>
      <c r="AK493" t="s">
        <v>27119</v>
      </c>
      <c r="AL493">
        <v>62</v>
      </c>
      <c r="AM493" s="5">
        <f t="shared" si="58"/>
        <v>6.8888888888888893</v>
      </c>
      <c r="AN493" s="4">
        <f t="shared" si="59"/>
        <v>1.0433758256552654E-2</v>
      </c>
      <c r="AO493" s="3"/>
      <c r="AP493">
        <v>0</v>
      </c>
      <c r="AR493" t="s">
        <v>11</v>
      </c>
      <c r="AT493" s="2" t="s">
        <v>10</v>
      </c>
      <c r="AU493" s="1">
        <f t="shared" si="60"/>
        <v>2.8767456966301372</v>
      </c>
      <c r="AV493" s="1">
        <f t="shared" si="61"/>
        <v>2.3529257334944598</v>
      </c>
      <c r="AW493" s="1">
        <f t="shared" si="62"/>
        <v>1.8291057703587819</v>
      </c>
    </row>
    <row r="494" spans="1:49" x14ac:dyDescent="0.2">
      <c r="A494">
        <v>492</v>
      </c>
      <c r="B494" t="s">
        <v>27118</v>
      </c>
      <c r="C494" t="s">
        <v>27117</v>
      </c>
      <c r="F494" t="s">
        <v>27116</v>
      </c>
      <c r="G494" t="s">
        <v>2</v>
      </c>
      <c r="H494" t="s">
        <v>1</v>
      </c>
      <c r="I494" t="s">
        <v>27115</v>
      </c>
      <c r="J494" t="s">
        <v>27114</v>
      </c>
      <c r="K494" t="s">
        <v>27113</v>
      </c>
      <c r="L494" t="s">
        <v>27112</v>
      </c>
      <c r="M494" t="s">
        <v>183</v>
      </c>
      <c r="N494">
        <v>9</v>
      </c>
      <c r="O494" t="s">
        <v>27111</v>
      </c>
      <c r="P494" t="s">
        <v>27110</v>
      </c>
      <c r="Q494" t="s">
        <v>27109</v>
      </c>
      <c r="R494" s="8">
        <v>41609</v>
      </c>
      <c r="S494" s="9">
        <f t="shared" si="56"/>
        <v>2013</v>
      </c>
      <c r="T494" s="9">
        <v>2013</v>
      </c>
      <c r="U494" s="9">
        <f t="shared" si="57"/>
        <v>9</v>
      </c>
      <c r="V494" s="8">
        <v>41609</v>
      </c>
      <c r="W494" t="s">
        <v>27108</v>
      </c>
      <c r="X494" s="2">
        <v>2.3220000000000001</v>
      </c>
      <c r="Y494" s="7">
        <f t="shared" si="63"/>
        <v>6.1984463842396094E-2</v>
      </c>
      <c r="AA494">
        <v>2780062</v>
      </c>
      <c r="AB494">
        <v>16733</v>
      </c>
      <c r="AD494" t="s">
        <v>0</v>
      </c>
      <c r="AE494">
        <v>32</v>
      </c>
      <c r="AF494">
        <v>12</v>
      </c>
      <c r="AG494">
        <v>6589145</v>
      </c>
      <c r="AH494" t="s">
        <v>27107</v>
      </c>
      <c r="AI494" t="s">
        <v>27106</v>
      </c>
      <c r="AJ494" t="s">
        <v>27105</v>
      </c>
      <c r="AK494" t="s">
        <v>27104</v>
      </c>
      <c r="AL494">
        <v>72</v>
      </c>
      <c r="AM494" s="5">
        <f t="shared" si="58"/>
        <v>8</v>
      </c>
      <c r="AN494" s="4">
        <f t="shared" si="59"/>
        <v>1.2116622491480499E-2</v>
      </c>
      <c r="AO494" s="3"/>
      <c r="AP494">
        <v>0</v>
      </c>
      <c r="AQ494" t="s">
        <v>1605</v>
      </c>
      <c r="AR494" t="s">
        <v>27103</v>
      </c>
      <c r="AS494" t="s">
        <v>1604</v>
      </c>
      <c r="AT494" s="2">
        <v>10.048</v>
      </c>
      <c r="AU494" s="1">
        <f t="shared" si="60"/>
        <v>4.7024111437121405</v>
      </c>
      <c r="AV494" s="1">
        <f t="shared" si="61"/>
        <v>3.7050543166938295</v>
      </c>
      <c r="AW494" s="1">
        <f t="shared" si="62"/>
        <v>2.7076974896755175</v>
      </c>
    </row>
    <row r="495" spans="1:49" x14ac:dyDescent="0.2">
      <c r="A495">
        <v>493</v>
      </c>
      <c r="B495" t="s">
        <v>27102</v>
      </c>
      <c r="C495" t="s">
        <v>27101</v>
      </c>
      <c r="F495" t="s">
        <v>27100</v>
      </c>
      <c r="G495" t="s">
        <v>2</v>
      </c>
      <c r="H495" t="s">
        <v>1</v>
      </c>
      <c r="I495" t="s">
        <v>27099</v>
      </c>
      <c r="J495" t="s">
        <v>27098</v>
      </c>
      <c r="K495" t="s">
        <v>27097</v>
      </c>
      <c r="L495" t="s">
        <v>27096</v>
      </c>
      <c r="M495" t="s">
        <v>27095</v>
      </c>
      <c r="N495">
        <v>5</v>
      </c>
      <c r="O495" t="s">
        <v>27094</v>
      </c>
      <c r="P495" t="s">
        <v>27093</v>
      </c>
      <c r="Q495" t="s">
        <v>27092</v>
      </c>
      <c r="R495" s="8">
        <v>41609</v>
      </c>
      <c r="S495" s="9">
        <f t="shared" si="56"/>
        <v>2013</v>
      </c>
      <c r="T495" s="9">
        <v>2013</v>
      </c>
      <c r="U495" s="9">
        <f t="shared" si="57"/>
        <v>9</v>
      </c>
      <c r="V495" s="8">
        <v>41609</v>
      </c>
      <c r="W495" t="s">
        <v>399</v>
      </c>
      <c r="X495" s="2">
        <v>1.3720000000000001</v>
      </c>
      <c r="Y495" s="7">
        <f t="shared" si="63"/>
        <v>3.662475641333654E-2</v>
      </c>
      <c r="AA495">
        <v>189480</v>
      </c>
      <c r="AB495">
        <v>17366</v>
      </c>
      <c r="AD495" t="s">
        <v>0</v>
      </c>
      <c r="AE495">
        <v>61</v>
      </c>
      <c r="AF495">
        <v>12</v>
      </c>
      <c r="AG495">
        <v>6668985</v>
      </c>
      <c r="AH495" t="s">
        <v>27091</v>
      </c>
      <c r="AI495" t="s">
        <v>27090</v>
      </c>
      <c r="AJ495" t="s">
        <v>27089</v>
      </c>
      <c r="AK495" t="s">
        <v>27088</v>
      </c>
      <c r="AL495">
        <v>21</v>
      </c>
      <c r="AM495" s="5">
        <f t="shared" si="58"/>
        <v>2.3333333333333335</v>
      </c>
      <c r="AN495" s="4">
        <f t="shared" si="59"/>
        <v>3.5340148933484792E-3</v>
      </c>
      <c r="AO495" s="3"/>
      <c r="AP495">
        <v>0</v>
      </c>
      <c r="AR495" t="s">
        <v>11</v>
      </c>
      <c r="AT495" s="2" t="s">
        <v>10</v>
      </c>
      <c r="AU495" s="1">
        <f t="shared" si="60"/>
        <v>2.6697533957340118</v>
      </c>
      <c r="AV495" s="1">
        <f t="shared" si="61"/>
        <v>2.0079385653342512</v>
      </c>
      <c r="AW495" s="1">
        <f t="shared" si="62"/>
        <v>1.3461237349344897</v>
      </c>
    </row>
    <row r="496" spans="1:49" x14ac:dyDescent="0.2">
      <c r="A496">
        <v>494</v>
      </c>
      <c r="B496" t="s">
        <v>27087</v>
      </c>
      <c r="C496" t="s">
        <v>27086</v>
      </c>
      <c r="F496" t="s">
        <v>27085</v>
      </c>
      <c r="G496" t="s">
        <v>2</v>
      </c>
      <c r="H496" t="s">
        <v>1</v>
      </c>
      <c r="I496" t="s">
        <v>27084</v>
      </c>
      <c r="J496">
        <v>60051534</v>
      </c>
      <c r="K496" t="s">
        <v>27083</v>
      </c>
      <c r="L496" t="s">
        <v>27082</v>
      </c>
      <c r="M496" t="s">
        <v>2581</v>
      </c>
      <c r="N496">
        <v>1</v>
      </c>
      <c r="O496" t="s">
        <v>27081</v>
      </c>
      <c r="P496">
        <v>6602668789</v>
      </c>
      <c r="Q496">
        <v>60051534</v>
      </c>
      <c r="R496" s="8">
        <v>41609</v>
      </c>
      <c r="S496" s="9">
        <f t="shared" si="56"/>
        <v>2013</v>
      </c>
      <c r="T496" s="9">
        <v>2013</v>
      </c>
      <c r="U496" s="9">
        <f t="shared" si="57"/>
        <v>9</v>
      </c>
      <c r="V496" s="8">
        <v>2013</v>
      </c>
      <c r="W496" t="s">
        <v>1340</v>
      </c>
      <c r="X496" s="2">
        <v>0.55500000000000005</v>
      </c>
      <c r="Y496" s="7">
        <f t="shared" si="63"/>
        <v>1.4815408024345321E-2</v>
      </c>
      <c r="AA496">
        <v>17518725</v>
      </c>
      <c r="AB496">
        <v>6100153023</v>
      </c>
      <c r="AC496">
        <v>17518733</v>
      </c>
      <c r="AD496" t="s">
        <v>0</v>
      </c>
      <c r="AE496">
        <v>7</v>
      </c>
      <c r="AF496">
        <v>6</v>
      </c>
      <c r="AH496" t="s">
        <v>27080</v>
      </c>
      <c r="AI496" t="s">
        <v>27079</v>
      </c>
      <c r="AK496" t="s">
        <v>27078</v>
      </c>
      <c r="AL496">
        <v>47</v>
      </c>
      <c r="AM496" s="5">
        <f t="shared" si="58"/>
        <v>5.2222222222222223</v>
      </c>
      <c r="AN496" s="4">
        <f t="shared" si="59"/>
        <v>7.9094619041608812E-3</v>
      </c>
      <c r="AO496" s="3"/>
      <c r="AP496">
        <v>0</v>
      </c>
      <c r="AR496" t="s">
        <v>11</v>
      </c>
      <c r="AT496" s="2" t="s">
        <v>10</v>
      </c>
      <c r="AU496" s="1">
        <f t="shared" si="60"/>
        <v>1.2743624188289988</v>
      </c>
      <c r="AV496" s="1">
        <f t="shared" si="61"/>
        <v>1.1362434964253103</v>
      </c>
      <c r="AW496" s="1">
        <f t="shared" si="62"/>
        <v>0.99812457402162125</v>
      </c>
    </row>
    <row r="497" spans="1:49" x14ac:dyDescent="0.2">
      <c r="A497">
        <v>495</v>
      </c>
      <c r="B497" t="s">
        <v>27077</v>
      </c>
      <c r="F497" t="s">
        <v>27076</v>
      </c>
      <c r="G497" t="s">
        <v>2</v>
      </c>
      <c r="H497" t="s">
        <v>1</v>
      </c>
      <c r="I497" t="s">
        <v>27075</v>
      </c>
      <c r="J497">
        <v>60022109</v>
      </c>
      <c r="K497" t="s">
        <v>1070</v>
      </c>
      <c r="L497" t="s">
        <v>1069</v>
      </c>
      <c r="M497" t="s">
        <v>331</v>
      </c>
      <c r="N497">
        <v>1</v>
      </c>
      <c r="O497" t="s">
        <v>27074</v>
      </c>
      <c r="P497">
        <v>35490196800</v>
      </c>
      <c r="Q497">
        <v>60022109</v>
      </c>
      <c r="R497" s="8">
        <v>41609</v>
      </c>
      <c r="S497" s="9">
        <f t="shared" si="56"/>
        <v>2013</v>
      </c>
      <c r="T497" s="9">
        <v>2013</v>
      </c>
      <c r="U497" s="9">
        <f t="shared" si="57"/>
        <v>9</v>
      </c>
      <c r="V497" s="8">
        <v>41609</v>
      </c>
      <c r="W497" t="s">
        <v>27073</v>
      </c>
      <c r="X497" s="2" t="s">
        <v>10</v>
      </c>
      <c r="Y497" s="7" t="e">
        <f t="shared" si="63"/>
        <v>#VALUE!</v>
      </c>
      <c r="AA497">
        <v>14792605</v>
      </c>
      <c r="AB497">
        <v>145426</v>
      </c>
      <c r="AD497" t="s">
        <v>0</v>
      </c>
      <c r="AF497" t="s">
        <v>27072</v>
      </c>
      <c r="AH497" t="s">
        <v>27071</v>
      </c>
      <c r="AI497" t="s">
        <v>27070</v>
      </c>
      <c r="AK497" t="s">
        <v>27069</v>
      </c>
      <c r="AL497">
        <v>0</v>
      </c>
      <c r="AM497" s="5">
        <f t="shared" si="58"/>
        <v>0</v>
      </c>
      <c r="AN497" s="4">
        <f t="shared" si="59"/>
        <v>0</v>
      </c>
      <c r="AO497" s="3"/>
      <c r="AP497">
        <v>0</v>
      </c>
      <c r="AR497" t="s">
        <v>11</v>
      </c>
      <c r="AT497" s="2" t="s">
        <v>10</v>
      </c>
      <c r="AU497" s="1" t="e">
        <f t="shared" si="60"/>
        <v>#VALUE!</v>
      </c>
      <c r="AV497" s="1" t="e">
        <f t="shared" si="61"/>
        <v>#VALUE!</v>
      </c>
      <c r="AW497" s="1" t="e">
        <f t="shared" si="62"/>
        <v>#VALUE!</v>
      </c>
    </row>
    <row r="498" spans="1:49" x14ac:dyDescent="0.2">
      <c r="A498">
        <v>496</v>
      </c>
      <c r="B498" t="s">
        <v>27068</v>
      </c>
      <c r="C498" t="s">
        <v>27067</v>
      </c>
      <c r="D498" t="s">
        <v>27066</v>
      </c>
      <c r="F498" t="s">
        <v>27065</v>
      </c>
      <c r="G498" t="s">
        <v>2</v>
      </c>
      <c r="H498" t="s">
        <v>1</v>
      </c>
      <c r="I498" t="s">
        <v>27064</v>
      </c>
      <c r="J498" t="s">
        <v>27063</v>
      </c>
      <c r="K498" t="s">
        <v>27062</v>
      </c>
      <c r="L498" t="s">
        <v>27061</v>
      </c>
      <c r="M498" t="s">
        <v>247</v>
      </c>
      <c r="N498">
        <v>6</v>
      </c>
      <c r="O498" t="s">
        <v>27060</v>
      </c>
      <c r="P498" t="s">
        <v>27059</v>
      </c>
      <c r="Q498" t="s">
        <v>27058</v>
      </c>
      <c r="R498" s="8">
        <v>41609</v>
      </c>
      <c r="S498" s="9">
        <f t="shared" si="56"/>
        <v>2013</v>
      </c>
      <c r="T498" s="9">
        <v>2013</v>
      </c>
      <c r="U498" s="9">
        <f t="shared" si="57"/>
        <v>9</v>
      </c>
      <c r="V498" s="8">
        <v>41609</v>
      </c>
      <c r="W498" t="s">
        <v>2967</v>
      </c>
      <c r="X498" s="2">
        <v>1.534</v>
      </c>
      <c r="Y498" s="7">
        <f t="shared" si="63"/>
        <v>4.0949253890713008E-2</v>
      </c>
      <c r="AA498">
        <v>134686</v>
      </c>
      <c r="AB498">
        <v>25181</v>
      </c>
      <c r="AD498" t="s">
        <v>0</v>
      </c>
      <c r="AE498">
        <v>112</v>
      </c>
      <c r="AH498" t="s">
        <v>27057</v>
      </c>
      <c r="AI498" t="s">
        <v>27056</v>
      </c>
      <c r="AJ498" t="s">
        <v>27055</v>
      </c>
      <c r="AK498" t="s">
        <v>27054</v>
      </c>
      <c r="AL498">
        <v>6</v>
      </c>
      <c r="AM498" s="5">
        <f t="shared" si="58"/>
        <v>0.66666666666666663</v>
      </c>
      <c r="AN498" s="4">
        <f t="shared" si="59"/>
        <v>1.0097185409567082E-3</v>
      </c>
      <c r="AO498" s="3"/>
      <c r="AP498">
        <v>0</v>
      </c>
      <c r="AQ498" t="s">
        <v>246</v>
      </c>
      <c r="AR498">
        <v>24681018</v>
      </c>
      <c r="AS498" t="s">
        <v>245</v>
      </c>
      <c r="AT498" s="2">
        <v>6.9009999999999998</v>
      </c>
      <c r="AU498" s="1">
        <f t="shared" si="60"/>
        <v>2.8967393285786116</v>
      </c>
      <c r="AV498" s="1">
        <f t="shared" si="61"/>
        <v>2.0979486215834857</v>
      </c>
      <c r="AW498" s="1">
        <f t="shared" si="62"/>
        <v>1.2991579145883596</v>
      </c>
    </row>
    <row r="499" spans="1:49" x14ac:dyDescent="0.2">
      <c r="A499">
        <v>497</v>
      </c>
      <c r="B499" t="s">
        <v>27053</v>
      </c>
      <c r="C499" t="s">
        <v>27052</v>
      </c>
      <c r="F499" t="s">
        <v>27051</v>
      </c>
      <c r="G499" t="s">
        <v>2</v>
      </c>
      <c r="H499" t="s">
        <v>1</v>
      </c>
      <c r="I499" t="s">
        <v>27050</v>
      </c>
      <c r="J499" t="s">
        <v>27049</v>
      </c>
      <c r="K499" t="s">
        <v>27048</v>
      </c>
      <c r="L499" t="s">
        <v>27047</v>
      </c>
      <c r="M499" t="s">
        <v>27046</v>
      </c>
      <c r="N499">
        <v>6</v>
      </c>
      <c r="O499" t="s">
        <v>27045</v>
      </c>
      <c r="P499" t="s">
        <v>27044</v>
      </c>
      <c r="Q499" t="s">
        <v>27043</v>
      </c>
      <c r="R499" s="8">
        <v>41609</v>
      </c>
      <c r="S499" s="9">
        <f t="shared" si="56"/>
        <v>2013</v>
      </c>
      <c r="T499" s="9">
        <v>2013</v>
      </c>
      <c r="U499" s="9">
        <f t="shared" si="57"/>
        <v>9</v>
      </c>
      <c r="V499" s="8">
        <v>41609</v>
      </c>
      <c r="W499" t="s">
        <v>18186</v>
      </c>
      <c r="X499" s="2">
        <v>0.66700000000000004</v>
      </c>
      <c r="Y499" s="7">
        <f t="shared" si="63"/>
        <v>1.7805184058087078E-2</v>
      </c>
      <c r="AA499">
        <v>14341948</v>
      </c>
      <c r="AB499">
        <v>25256</v>
      </c>
      <c r="AC499">
        <v>10990682</v>
      </c>
      <c r="AD499" t="s">
        <v>0</v>
      </c>
      <c r="AF499">
        <v>36</v>
      </c>
      <c r="AH499" t="s">
        <v>27042</v>
      </c>
      <c r="AI499" t="s">
        <v>27041</v>
      </c>
      <c r="AJ499" t="s">
        <v>27040</v>
      </c>
      <c r="AK499" t="s">
        <v>27039</v>
      </c>
      <c r="AL499">
        <v>14</v>
      </c>
      <c r="AM499" s="5">
        <f t="shared" si="58"/>
        <v>1.5555555555555556</v>
      </c>
      <c r="AN499" s="4">
        <f t="shared" si="59"/>
        <v>2.356009928898986E-3</v>
      </c>
      <c r="AO499" s="3"/>
      <c r="AP499">
        <v>0</v>
      </c>
      <c r="AR499" t="s">
        <v>11</v>
      </c>
      <c r="AS499" t="s">
        <v>27038</v>
      </c>
      <c r="AT499" s="2" t="s">
        <v>10</v>
      </c>
      <c r="AU499" s="1">
        <f t="shared" si="60"/>
        <v>1.317043181933065</v>
      </c>
      <c r="AV499" s="1">
        <f t="shared" si="61"/>
        <v>1.0080596993493032</v>
      </c>
      <c r="AW499" s="1">
        <f t="shared" si="62"/>
        <v>0.69907621676554133</v>
      </c>
    </row>
    <row r="500" spans="1:49" x14ac:dyDescent="0.2">
      <c r="A500">
        <v>498</v>
      </c>
      <c r="B500" t="s">
        <v>27037</v>
      </c>
      <c r="C500" t="s">
        <v>27036</v>
      </c>
      <c r="F500" t="s">
        <v>27035</v>
      </c>
      <c r="G500" t="s">
        <v>2</v>
      </c>
      <c r="H500" t="s">
        <v>1</v>
      </c>
      <c r="I500" t="s">
        <v>918</v>
      </c>
      <c r="J500" t="s">
        <v>27034</v>
      </c>
      <c r="K500" t="s">
        <v>27033</v>
      </c>
      <c r="L500" t="s">
        <v>27032</v>
      </c>
      <c r="M500" t="s">
        <v>5</v>
      </c>
      <c r="N500">
        <v>6</v>
      </c>
      <c r="O500" t="s">
        <v>27031</v>
      </c>
      <c r="P500" t="s">
        <v>27030</v>
      </c>
      <c r="Q500" t="s">
        <v>27029</v>
      </c>
      <c r="R500" s="8">
        <v>41609</v>
      </c>
      <c r="S500" s="9">
        <f t="shared" si="56"/>
        <v>2013</v>
      </c>
      <c r="T500" s="9">
        <v>2013</v>
      </c>
      <c r="U500" s="9">
        <f t="shared" si="57"/>
        <v>9</v>
      </c>
      <c r="V500" s="8">
        <v>41609</v>
      </c>
      <c r="W500" t="s">
        <v>18186</v>
      </c>
      <c r="X500" s="2">
        <v>0.66700000000000004</v>
      </c>
      <c r="Y500" s="7">
        <f t="shared" si="63"/>
        <v>1.7805184058087078E-2</v>
      </c>
      <c r="AA500">
        <v>14341948</v>
      </c>
      <c r="AB500">
        <v>25256</v>
      </c>
      <c r="AC500">
        <v>10990682</v>
      </c>
      <c r="AD500" t="s">
        <v>0</v>
      </c>
      <c r="AF500">
        <v>36</v>
      </c>
      <c r="AH500" t="s">
        <v>27028</v>
      </c>
      <c r="AI500" t="s">
        <v>27027</v>
      </c>
      <c r="AJ500" t="s">
        <v>27026</v>
      </c>
      <c r="AK500" t="s">
        <v>27025</v>
      </c>
      <c r="AL500">
        <v>15</v>
      </c>
      <c r="AM500" s="5">
        <f t="shared" si="58"/>
        <v>1.6666666666666667</v>
      </c>
      <c r="AN500" s="4">
        <f t="shared" si="59"/>
        <v>2.5242963523917708E-3</v>
      </c>
      <c r="AO500" s="3"/>
      <c r="AP500">
        <v>0</v>
      </c>
      <c r="AQ500" t="s">
        <v>65</v>
      </c>
      <c r="AR500">
        <v>21073216</v>
      </c>
      <c r="AS500" t="s">
        <v>64</v>
      </c>
      <c r="AT500" s="2" t="s">
        <v>10</v>
      </c>
      <c r="AU500" s="1">
        <f t="shared" si="60"/>
        <v>1.3220917746378484</v>
      </c>
      <c r="AV500" s="1">
        <f t="shared" si="61"/>
        <v>1.0164740205239424</v>
      </c>
      <c r="AW500" s="1">
        <f t="shared" si="62"/>
        <v>0.7108562664100363</v>
      </c>
    </row>
    <row r="501" spans="1:49" x14ac:dyDescent="0.2">
      <c r="A501">
        <v>499</v>
      </c>
      <c r="B501" t="s">
        <v>27024</v>
      </c>
      <c r="C501" t="s">
        <v>27023</v>
      </c>
      <c r="F501" t="s">
        <v>27022</v>
      </c>
      <c r="G501" t="s">
        <v>2</v>
      </c>
      <c r="H501" t="s">
        <v>1</v>
      </c>
      <c r="I501" t="s">
        <v>27021</v>
      </c>
      <c r="J501">
        <v>60005784</v>
      </c>
      <c r="K501" t="s">
        <v>27020</v>
      </c>
      <c r="L501" t="s">
        <v>2030</v>
      </c>
      <c r="M501" t="s">
        <v>14</v>
      </c>
      <c r="N501">
        <v>2</v>
      </c>
      <c r="O501" t="s">
        <v>27019</v>
      </c>
      <c r="P501" t="s">
        <v>27018</v>
      </c>
      <c r="Q501" t="s">
        <v>27017</v>
      </c>
      <c r="R501" s="8">
        <v>41609</v>
      </c>
      <c r="S501" s="9">
        <f t="shared" si="56"/>
        <v>2013</v>
      </c>
      <c r="T501" s="9">
        <v>2013</v>
      </c>
      <c r="U501" s="9">
        <f t="shared" si="57"/>
        <v>9</v>
      </c>
      <c r="V501" s="8">
        <v>41609</v>
      </c>
      <c r="W501" t="s">
        <v>597</v>
      </c>
      <c r="X501" s="2">
        <v>2.0579999999999998</v>
      </c>
      <c r="Y501" s="7">
        <f t="shared" si="63"/>
        <v>5.4937134620004803E-2</v>
      </c>
      <c r="AA501">
        <v>358711</v>
      </c>
      <c r="AB501">
        <v>28218</v>
      </c>
      <c r="AC501">
        <v>13652966</v>
      </c>
      <c r="AD501" t="s">
        <v>0</v>
      </c>
      <c r="AE501">
        <v>437</v>
      </c>
      <c r="AF501">
        <v>1</v>
      </c>
      <c r="AG501" t="s">
        <v>27016</v>
      </c>
      <c r="AH501" t="s">
        <v>523</v>
      </c>
      <c r="AI501" t="s">
        <v>27015</v>
      </c>
      <c r="AJ501" t="s">
        <v>27014</v>
      </c>
      <c r="AK501" t="s">
        <v>27013</v>
      </c>
      <c r="AL501">
        <v>28</v>
      </c>
      <c r="AM501" s="5">
        <f t="shared" si="58"/>
        <v>3.1111111111111112</v>
      </c>
      <c r="AN501" s="4">
        <f t="shared" si="59"/>
        <v>4.712019857797972E-3</v>
      </c>
      <c r="AO501" s="3"/>
      <c r="AP501">
        <v>1</v>
      </c>
      <c r="AR501" t="s">
        <v>11</v>
      </c>
      <c r="AT501" s="2" t="s">
        <v>10</v>
      </c>
      <c r="AU501" s="1">
        <f t="shared" si="60"/>
        <v>3.9869600191342753</v>
      </c>
      <c r="AV501" s="1">
        <f t="shared" si="61"/>
        <v>2.9824577238901386</v>
      </c>
      <c r="AW501" s="1">
        <f t="shared" si="62"/>
        <v>1.9779554286460019</v>
      </c>
    </row>
    <row r="502" spans="1:49" x14ac:dyDescent="0.2">
      <c r="A502">
        <v>500</v>
      </c>
      <c r="B502" t="s">
        <v>27012</v>
      </c>
      <c r="C502" t="s">
        <v>27011</v>
      </c>
      <c r="F502" t="s">
        <v>27010</v>
      </c>
      <c r="G502" t="s">
        <v>2</v>
      </c>
      <c r="H502" t="s">
        <v>1</v>
      </c>
      <c r="I502" t="s">
        <v>322</v>
      </c>
      <c r="J502" t="s">
        <v>27009</v>
      </c>
      <c r="K502" t="s">
        <v>27008</v>
      </c>
      <c r="L502" t="s">
        <v>27007</v>
      </c>
      <c r="M502" t="s">
        <v>183</v>
      </c>
      <c r="N502">
        <v>3</v>
      </c>
      <c r="O502" t="s">
        <v>27006</v>
      </c>
      <c r="P502" t="s">
        <v>27005</v>
      </c>
      <c r="Q502" t="s">
        <v>27004</v>
      </c>
      <c r="R502" s="8">
        <v>41609</v>
      </c>
      <c r="S502" s="9">
        <f t="shared" si="56"/>
        <v>2013</v>
      </c>
      <c r="T502" s="9">
        <v>2013</v>
      </c>
      <c r="U502" s="9">
        <f t="shared" si="57"/>
        <v>9</v>
      </c>
      <c r="V502" s="8">
        <v>41609</v>
      </c>
      <c r="W502" t="s">
        <v>1731</v>
      </c>
      <c r="X502" s="2">
        <v>1.218</v>
      </c>
      <c r="Y502" s="7">
        <f t="shared" si="63"/>
        <v>3.2513814366941618E-2</v>
      </c>
      <c r="AA502">
        <v>189448</v>
      </c>
      <c r="AB502">
        <v>15107</v>
      </c>
      <c r="AD502" t="s">
        <v>0</v>
      </c>
      <c r="AE502">
        <v>59</v>
      </c>
      <c r="AF502">
        <v>12</v>
      </c>
      <c r="AG502">
        <v>6587319</v>
      </c>
      <c r="AH502" t="s">
        <v>27003</v>
      </c>
      <c r="AI502" t="s">
        <v>27002</v>
      </c>
      <c r="AJ502" t="s">
        <v>27001</v>
      </c>
      <c r="AK502" t="s">
        <v>27000</v>
      </c>
      <c r="AL502">
        <v>1</v>
      </c>
      <c r="AM502" s="5">
        <f t="shared" si="58"/>
        <v>0.1111111111111111</v>
      </c>
      <c r="AN502" s="4">
        <f t="shared" si="59"/>
        <v>1.682864234927847E-4</v>
      </c>
      <c r="AO502" s="3"/>
      <c r="AP502">
        <v>0</v>
      </c>
      <c r="AQ502" t="s">
        <v>289</v>
      </c>
      <c r="AR502">
        <v>964362</v>
      </c>
      <c r="AS502" t="s">
        <v>288</v>
      </c>
      <c r="AT502" s="2" t="s">
        <v>10</v>
      </c>
      <c r="AU502" s="1">
        <f t="shared" si="60"/>
        <v>2.2810155983906966</v>
      </c>
      <c r="AV502" s="1">
        <f t="shared" si="61"/>
        <v>1.6341050395217203</v>
      </c>
      <c r="AW502" s="1">
        <f t="shared" si="62"/>
        <v>0.9871944806527434</v>
      </c>
    </row>
    <row r="503" spans="1:49" x14ac:dyDescent="0.2">
      <c r="A503">
        <v>501</v>
      </c>
      <c r="B503" t="s">
        <v>26999</v>
      </c>
      <c r="C503" t="s">
        <v>26998</v>
      </c>
      <c r="F503" t="s">
        <v>26997</v>
      </c>
      <c r="G503" t="s">
        <v>2</v>
      </c>
      <c r="H503" t="s">
        <v>1</v>
      </c>
      <c r="I503" t="s">
        <v>19529</v>
      </c>
      <c r="J503">
        <v>60007776</v>
      </c>
      <c r="K503" t="s">
        <v>2240</v>
      </c>
      <c r="L503" t="s">
        <v>2239</v>
      </c>
      <c r="M503" t="s">
        <v>23</v>
      </c>
      <c r="N503">
        <v>2</v>
      </c>
      <c r="O503" t="s">
        <v>26996</v>
      </c>
      <c r="P503" t="s">
        <v>26995</v>
      </c>
      <c r="Q503" t="s">
        <v>26994</v>
      </c>
      <c r="R503" s="8">
        <v>41609</v>
      </c>
      <c r="S503" s="9">
        <f t="shared" si="56"/>
        <v>2013</v>
      </c>
      <c r="T503" s="9">
        <v>2013</v>
      </c>
      <c r="U503" s="9">
        <f t="shared" si="57"/>
        <v>9</v>
      </c>
      <c r="V503" s="8">
        <v>41609</v>
      </c>
      <c r="W503" t="s">
        <v>342</v>
      </c>
      <c r="X503" s="2">
        <v>2.5710000000000002</v>
      </c>
      <c r="Y503" s="7">
        <f t="shared" si="63"/>
        <v>6.8631376631696966E-2</v>
      </c>
      <c r="AA503">
        <v>189200</v>
      </c>
      <c r="AB503">
        <v>17278</v>
      </c>
      <c r="AD503" t="s">
        <v>0</v>
      </c>
      <c r="AE503">
        <v>48</v>
      </c>
      <c r="AF503">
        <v>12</v>
      </c>
      <c r="AG503">
        <v>6570736</v>
      </c>
      <c r="AH503" t="s">
        <v>26993</v>
      </c>
      <c r="AI503" t="s">
        <v>26992</v>
      </c>
      <c r="AJ503" t="s">
        <v>26991</v>
      </c>
      <c r="AK503" t="s">
        <v>26990</v>
      </c>
      <c r="AL503">
        <v>111</v>
      </c>
      <c r="AM503" s="5">
        <f t="shared" si="58"/>
        <v>12.333333333333334</v>
      </c>
      <c r="AN503" s="4">
        <f t="shared" si="59"/>
        <v>1.8679793007699105E-2</v>
      </c>
      <c r="AO503" s="3"/>
      <c r="AP503">
        <v>0</v>
      </c>
      <c r="AR503" t="s">
        <v>11</v>
      </c>
      <c r="AT503" s="2">
        <v>5.0129999999999999</v>
      </c>
      <c r="AU503" s="1">
        <f t="shared" si="60"/>
        <v>5.3645901544497603</v>
      </c>
      <c r="AV503" s="1">
        <f t="shared" si="61"/>
        <v>4.3655584819698037</v>
      </c>
      <c r="AW503" s="1">
        <f t="shared" si="62"/>
        <v>3.3665268094898462</v>
      </c>
    </row>
    <row r="504" spans="1:49" x14ac:dyDescent="0.2">
      <c r="A504">
        <v>502</v>
      </c>
      <c r="B504" t="s">
        <v>26989</v>
      </c>
      <c r="C504" t="s">
        <v>26988</v>
      </c>
      <c r="D504" t="s">
        <v>26987</v>
      </c>
      <c r="F504" t="s">
        <v>26986</v>
      </c>
      <c r="G504" t="s">
        <v>2</v>
      </c>
      <c r="H504" t="s">
        <v>1</v>
      </c>
      <c r="I504" t="s">
        <v>26985</v>
      </c>
      <c r="J504" t="s">
        <v>26984</v>
      </c>
      <c r="K504" t="s">
        <v>26983</v>
      </c>
      <c r="L504" t="s">
        <v>26982</v>
      </c>
      <c r="M504" t="s">
        <v>26981</v>
      </c>
      <c r="N504">
        <v>7</v>
      </c>
      <c r="O504" t="s">
        <v>26980</v>
      </c>
      <c r="P504" t="s">
        <v>26979</v>
      </c>
      <c r="Q504" t="s">
        <v>26978</v>
      </c>
      <c r="R504" s="8">
        <v>41609</v>
      </c>
      <c r="S504" s="9">
        <f t="shared" si="56"/>
        <v>2013</v>
      </c>
      <c r="T504" s="9">
        <v>2013</v>
      </c>
      <c r="U504" s="9">
        <f t="shared" si="57"/>
        <v>9</v>
      </c>
      <c r="V504" s="8">
        <v>41609</v>
      </c>
      <c r="W504" t="s">
        <v>12297</v>
      </c>
      <c r="X504" s="2">
        <v>0.51500000000000001</v>
      </c>
      <c r="Y504" s="7">
        <f t="shared" si="63"/>
        <v>1.374763086943755E-2</v>
      </c>
      <c r="AA504">
        <v>13646826</v>
      </c>
      <c r="AB504">
        <v>28436</v>
      </c>
      <c r="AD504" t="s">
        <v>0</v>
      </c>
      <c r="AE504" t="s">
        <v>26905</v>
      </c>
      <c r="AH504" t="s">
        <v>26977</v>
      </c>
      <c r="AI504" t="s">
        <v>26976</v>
      </c>
      <c r="AJ504" t="s">
        <v>26975</v>
      </c>
      <c r="AK504" t="s">
        <v>26974</v>
      </c>
      <c r="AL504">
        <v>5</v>
      </c>
      <c r="AM504" s="5">
        <f t="shared" si="58"/>
        <v>0.55555555555555558</v>
      </c>
      <c r="AN504" s="4">
        <f t="shared" si="59"/>
        <v>8.414321174639236E-4</v>
      </c>
      <c r="AO504" s="3"/>
      <c r="AP504">
        <v>0</v>
      </c>
      <c r="AQ504" t="s">
        <v>1023</v>
      </c>
      <c r="AR504" t="s">
        <v>26973</v>
      </c>
      <c r="AS504" t="s">
        <v>1022</v>
      </c>
      <c r="AT504" s="2" t="s">
        <v>10</v>
      </c>
      <c r="AU504" s="1">
        <f t="shared" si="60"/>
        <v>0.98757712438454615</v>
      </c>
      <c r="AV504" s="1">
        <f t="shared" si="61"/>
        <v>0.72945314934507366</v>
      </c>
      <c r="AW504" s="1">
        <f t="shared" si="62"/>
        <v>0.47132917430560112</v>
      </c>
    </row>
    <row r="505" spans="1:49" x14ac:dyDescent="0.2">
      <c r="A505">
        <v>503</v>
      </c>
      <c r="B505" t="s">
        <v>26972</v>
      </c>
      <c r="C505" t="s">
        <v>26971</v>
      </c>
      <c r="F505" t="s">
        <v>26970</v>
      </c>
      <c r="G505" t="s">
        <v>2</v>
      </c>
      <c r="H505" t="s">
        <v>1</v>
      </c>
      <c r="I505" t="s">
        <v>267</v>
      </c>
      <c r="J505" t="s">
        <v>26969</v>
      </c>
      <c r="K505" t="s">
        <v>26968</v>
      </c>
      <c r="L505" t="s">
        <v>26967</v>
      </c>
      <c r="M505" t="s">
        <v>183</v>
      </c>
      <c r="N505">
        <v>3</v>
      </c>
      <c r="O505" t="s">
        <v>26966</v>
      </c>
      <c r="P505" t="s">
        <v>26965</v>
      </c>
      <c r="Q505" t="s">
        <v>26964</v>
      </c>
      <c r="R505" s="8">
        <v>41609</v>
      </c>
      <c r="S505" s="9">
        <f t="shared" si="56"/>
        <v>2013</v>
      </c>
      <c r="T505" s="9">
        <v>2013</v>
      </c>
      <c r="U505" s="9">
        <f t="shared" si="57"/>
        <v>9</v>
      </c>
      <c r="V505" s="8">
        <v>41609</v>
      </c>
      <c r="W505" t="s">
        <v>1731</v>
      </c>
      <c r="X505" s="2">
        <v>1.218</v>
      </c>
      <c r="Y505" s="7">
        <f t="shared" si="63"/>
        <v>3.2513814366941618E-2</v>
      </c>
      <c r="AA505">
        <v>189448</v>
      </c>
      <c r="AB505">
        <v>15107</v>
      </c>
      <c r="AD505" t="s">
        <v>0</v>
      </c>
      <c r="AE505">
        <v>59</v>
      </c>
      <c r="AF505">
        <v>12</v>
      </c>
      <c r="AG505">
        <v>6587510</v>
      </c>
      <c r="AH505" t="s">
        <v>26963</v>
      </c>
      <c r="AI505" t="s">
        <v>26962</v>
      </c>
      <c r="AJ505" t="s">
        <v>26961</v>
      </c>
      <c r="AK505" t="s">
        <v>26960</v>
      </c>
      <c r="AL505">
        <v>21</v>
      </c>
      <c r="AM505" s="5">
        <f t="shared" si="58"/>
        <v>2.3333333333333335</v>
      </c>
      <c r="AN505" s="4">
        <f t="shared" si="59"/>
        <v>3.5340148933484792E-3</v>
      </c>
      <c r="AO505" s="3"/>
      <c r="AP505">
        <v>0</v>
      </c>
      <c r="AQ505" t="s">
        <v>289</v>
      </c>
      <c r="AR505">
        <v>1161418</v>
      </c>
      <c r="AS505" t="s">
        <v>288</v>
      </c>
      <c r="AT505" s="2" t="s">
        <v>10</v>
      </c>
      <c r="AU505" s="1">
        <f t="shared" si="60"/>
        <v>2.3819874524863676</v>
      </c>
      <c r="AV505" s="1">
        <f t="shared" si="61"/>
        <v>1.802391463014505</v>
      </c>
      <c r="AW505" s="1">
        <f t="shared" si="62"/>
        <v>1.2227954735426421</v>
      </c>
    </row>
    <row r="506" spans="1:49" x14ac:dyDescent="0.2">
      <c r="A506">
        <v>504</v>
      </c>
      <c r="B506" t="s">
        <v>26959</v>
      </c>
      <c r="C506" t="s">
        <v>26958</v>
      </c>
      <c r="F506" t="s">
        <v>26957</v>
      </c>
      <c r="G506" t="s">
        <v>2</v>
      </c>
      <c r="H506" t="s">
        <v>1</v>
      </c>
      <c r="I506" t="s">
        <v>11819</v>
      </c>
      <c r="J506" t="s">
        <v>11769</v>
      </c>
      <c r="K506" t="s">
        <v>11768</v>
      </c>
      <c r="L506" t="s">
        <v>11767</v>
      </c>
      <c r="M506" t="s">
        <v>124</v>
      </c>
      <c r="N506">
        <v>2</v>
      </c>
      <c r="O506" t="s">
        <v>11816</v>
      </c>
      <c r="P506" t="s">
        <v>11815</v>
      </c>
      <c r="Q506" t="s">
        <v>26956</v>
      </c>
      <c r="R506" s="8">
        <v>41609</v>
      </c>
      <c r="S506" s="9">
        <f t="shared" si="56"/>
        <v>2013</v>
      </c>
      <c r="T506" s="9">
        <v>2013</v>
      </c>
      <c r="U506" s="9">
        <f t="shared" si="57"/>
        <v>9</v>
      </c>
      <c r="V506" s="8">
        <v>41609</v>
      </c>
      <c r="W506" t="s">
        <v>1731</v>
      </c>
      <c r="X506" s="2">
        <v>1.218</v>
      </c>
      <c r="Y506" s="7">
        <f t="shared" si="63"/>
        <v>3.2513814366941618E-2</v>
      </c>
      <c r="AA506">
        <v>189448</v>
      </c>
      <c r="AB506">
        <v>15107</v>
      </c>
      <c r="AD506" t="s">
        <v>0</v>
      </c>
      <c r="AE506">
        <v>59</v>
      </c>
      <c r="AF506">
        <v>12</v>
      </c>
      <c r="AG506">
        <v>6587831</v>
      </c>
      <c r="AH506" t="s">
        <v>26955</v>
      </c>
      <c r="AI506" t="s">
        <v>26954</v>
      </c>
      <c r="AJ506" t="s">
        <v>26953</v>
      </c>
      <c r="AK506" t="s">
        <v>26952</v>
      </c>
      <c r="AL506">
        <v>10</v>
      </c>
      <c r="AM506" s="5">
        <f t="shared" si="58"/>
        <v>1.1111111111111112</v>
      </c>
      <c r="AN506" s="4">
        <f t="shared" si="59"/>
        <v>1.6828642349278472E-3</v>
      </c>
      <c r="AO506" s="3"/>
      <c r="AP506">
        <v>0</v>
      </c>
      <c r="AR506" t="s">
        <v>11</v>
      </c>
      <c r="AT506" s="2" t="s">
        <v>10</v>
      </c>
      <c r="AU506" s="1">
        <f t="shared" si="60"/>
        <v>2.3264529327337486</v>
      </c>
      <c r="AV506" s="1">
        <f t="shared" si="61"/>
        <v>1.7098339300934733</v>
      </c>
      <c r="AW506" s="1">
        <f t="shared" si="62"/>
        <v>1.0932149274531977</v>
      </c>
    </row>
    <row r="507" spans="1:49" x14ac:dyDescent="0.2">
      <c r="A507">
        <v>505</v>
      </c>
      <c r="B507" t="s">
        <v>26951</v>
      </c>
      <c r="C507" t="s">
        <v>26950</v>
      </c>
      <c r="F507" t="s">
        <v>26949</v>
      </c>
      <c r="G507" t="s">
        <v>2</v>
      </c>
      <c r="H507" t="s">
        <v>1</v>
      </c>
      <c r="I507" t="s">
        <v>16561</v>
      </c>
      <c r="J507">
        <v>60000745</v>
      </c>
      <c r="K507" t="s">
        <v>658</v>
      </c>
      <c r="L507" t="s">
        <v>657</v>
      </c>
      <c r="M507" t="s">
        <v>23</v>
      </c>
      <c r="N507">
        <v>2</v>
      </c>
      <c r="O507" t="s">
        <v>26948</v>
      </c>
      <c r="P507" t="s">
        <v>26947</v>
      </c>
      <c r="Q507" t="s">
        <v>656</v>
      </c>
      <c r="R507" s="8">
        <v>41609</v>
      </c>
      <c r="S507" s="9">
        <f t="shared" si="56"/>
        <v>2013</v>
      </c>
      <c r="T507" s="9">
        <v>2013</v>
      </c>
      <c r="U507" s="9">
        <f t="shared" si="57"/>
        <v>9</v>
      </c>
      <c r="V507" s="8">
        <v>41609</v>
      </c>
      <c r="W507" t="s">
        <v>1731</v>
      </c>
      <c r="X507" s="2">
        <v>1.218</v>
      </c>
      <c r="Y507" s="7">
        <f t="shared" si="63"/>
        <v>3.2513814366941618E-2</v>
      </c>
      <c r="AA507">
        <v>189448</v>
      </c>
      <c r="AB507">
        <v>15107</v>
      </c>
      <c r="AD507" t="s">
        <v>0</v>
      </c>
      <c r="AE507">
        <v>59</v>
      </c>
      <c r="AF507">
        <v>12</v>
      </c>
      <c r="AG507">
        <v>6612687</v>
      </c>
      <c r="AH507" t="s">
        <v>26946</v>
      </c>
      <c r="AI507" t="s">
        <v>26945</v>
      </c>
      <c r="AJ507" t="s">
        <v>26944</v>
      </c>
      <c r="AK507" t="s">
        <v>26943</v>
      </c>
      <c r="AL507">
        <v>22</v>
      </c>
      <c r="AM507" s="5">
        <f t="shared" si="58"/>
        <v>2.4444444444444446</v>
      </c>
      <c r="AN507" s="4">
        <f t="shared" si="59"/>
        <v>3.702301316841264E-3</v>
      </c>
      <c r="AO507" s="3"/>
      <c r="AP507">
        <v>0</v>
      </c>
      <c r="AQ507" t="s">
        <v>289</v>
      </c>
      <c r="AR507" t="s">
        <v>26942</v>
      </c>
      <c r="AS507" t="s">
        <v>288</v>
      </c>
      <c r="AT507" s="2" t="s">
        <v>10</v>
      </c>
      <c r="AU507" s="1">
        <f t="shared" si="60"/>
        <v>2.387036045191151</v>
      </c>
      <c r="AV507" s="1">
        <f t="shared" si="61"/>
        <v>1.8108057841891443</v>
      </c>
      <c r="AW507" s="1">
        <f t="shared" si="62"/>
        <v>1.2345755231871369</v>
      </c>
    </row>
    <row r="508" spans="1:49" x14ac:dyDescent="0.2">
      <c r="A508">
        <v>506</v>
      </c>
      <c r="B508" t="s">
        <v>26941</v>
      </c>
      <c r="C508" t="s">
        <v>26940</v>
      </c>
      <c r="F508" t="s">
        <v>26939</v>
      </c>
      <c r="G508" t="s">
        <v>2</v>
      </c>
      <c r="H508" t="s">
        <v>1</v>
      </c>
      <c r="I508" t="s">
        <v>26938</v>
      </c>
      <c r="J508">
        <v>60012060</v>
      </c>
      <c r="K508" t="s">
        <v>26937</v>
      </c>
      <c r="L508" t="s">
        <v>121</v>
      </c>
      <c r="M508" t="s">
        <v>120</v>
      </c>
      <c r="N508">
        <v>2</v>
      </c>
      <c r="O508" t="s">
        <v>26936</v>
      </c>
      <c r="P508" t="s">
        <v>26935</v>
      </c>
      <c r="Q508" t="s">
        <v>26934</v>
      </c>
      <c r="R508" s="8">
        <v>41609</v>
      </c>
      <c r="S508" s="9">
        <f t="shared" si="56"/>
        <v>2013</v>
      </c>
      <c r="T508" s="9">
        <v>2013</v>
      </c>
      <c r="U508" s="9">
        <f t="shared" si="57"/>
        <v>9</v>
      </c>
      <c r="V508" s="8">
        <v>41609</v>
      </c>
      <c r="W508" t="s">
        <v>26933</v>
      </c>
      <c r="X508" s="2">
        <v>0.47599999999999998</v>
      </c>
      <c r="Y508" s="7">
        <f t="shared" si="63"/>
        <v>1.2706548143402472E-2</v>
      </c>
      <c r="AA508">
        <v>3115518</v>
      </c>
      <c r="AB508">
        <v>13350</v>
      </c>
      <c r="AC508">
        <v>17520754</v>
      </c>
      <c r="AD508" t="s">
        <v>0</v>
      </c>
      <c r="AE508">
        <v>37</v>
      </c>
      <c r="AF508">
        <v>4</v>
      </c>
      <c r="AH508" t="s">
        <v>2604</v>
      </c>
      <c r="AI508" t="s">
        <v>26932</v>
      </c>
      <c r="AJ508" t="s">
        <v>26931</v>
      </c>
      <c r="AK508" t="s">
        <v>26930</v>
      </c>
      <c r="AL508">
        <v>6</v>
      </c>
      <c r="AM508" s="5">
        <f t="shared" si="58"/>
        <v>0.66666666666666663</v>
      </c>
      <c r="AN508" s="4">
        <f t="shared" si="59"/>
        <v>1.0097185409567082E-3</v>
      </c>
      <c r="AO508" s="3"/>
      <c r="AP508">
        <v>0</v>
      </c>
      <c r="AR508">
        <v>41002006</v>
      </c>
      <c r="AT508" s="2">
        <v>1.3979999999999999</v>
      </c>
      <c r="AU508" s="1">
        <f t="shared" si="60"/>
        <v>0.91974992626687424</v>
      </c>
      <c r="AV508" s="1">
        <f t="shared" si="61"/>
        <v>0.68581333421795898</v>
      </c>
      <c r="AW508" s="1">
        <f t="shared" si="62"/>
        <v>0.45187674216904367</v>
      </c>
    </row>
    <row r="509" spans="1:49" x14ac:dyDescent="0.2">
      <c r="A509">
        <v>507</v>
      </c>
      <c r="B509" t="s">
        <v>26929</v>
      </c>
      <c r="C509" t="s">
        <v>26928</v>
      </c>
      <c r="F509" t="s">
        <v>26927</v>
      </c>
      <c r="G509" t="s">
        <v>2</v>
      </c>
      <c r="H509" t="s">
        <v>1</v>
      </c>
      <c r="I509" t="s">
        <v>26926</v>
      </c>
      <c r="J509" t="s">
        <v>26925</v>
      </c>
      <c r="K509" t="s">
        <v>26924</v>
      </c>
      <c r="L509" t="s">
        <v>26923</v>
      </c>
      <c r="M509" t="s">
        <v>54</v>
      </c>
      <c r="N509">
        <v>9</v>
      </c>
      <c r="O509" t="s">
        <v>26922</v>
      </c>
      <c r="P509" t="s">
        <v>26921</v>
      </c>
      <c r="Q509" t="s">
        <v>26920</v>
      </c>
      <c r="R509" s="8">
        <v>41609</v>
      </c>
      <c r="S509" s="9">
        <f t="shared" si="56"/>
        <v>2013</v>
      </c>
      <c r="T509" s="9">
        <v>2013</v>
      </c>
      <c r="U509" s="9">
        <f t="shared" si="57"/>
        <v>9</v>
      </c>
      <c r="V509" s="8">
        <v>41609</v>
      </c>
      <c r="W509" t="s">
        <v>2303</v>
      </c>
      <c r="X509" s="2">
        <v>0.69599999999999995</v>
      </c>
      <c r="Y509" s="7">
        <f t="shared" si="63"/>
        <v>1.857932249539521E-2</v>
      </c>
      <c r="AA509" t="s">
        <v>2302</v>
      </c>
      <c r="AB509">
        <v>26004</v>
      </c>
      <c r="AD509" t="s">
        <v>0</v>
      </c>
      <c r="AE509">
        <v>13</v>
      </c>
      <c r="AF509">
        <v>4</v>
      </c>
      <c r="AG509">
        <v>6670819</v>
      </c>
      <c r="AH509" s="10">
        <v>45931</v>
      </c>
      <c r="AI509" t="s">
        <v>26919</v>
      </c>
      <c r="AK509" t="s">
        <v>26918</v>
      </c>
      <c r="AL509">
        <v>5</v>
      </c>
      <c r="AM509" s="5">
        <f t="shared" si="58"/>
        <v>0.55555555555555558</v>
      </c>
      <c r="AN509" s="4">
        <f t="shared" si="59"/>
        <v>8.414321174639236E-4</v>
      </c>
      <c r="AO509" s="3"/>
      <c r="AP509">
        <v>0</v>
      </c>
      <c r="AR509" t="s">
        <v>11</v>
      </c>
      <c r="AT509" s="2">
        <v>3.0710000000000002</v>
      </c>
      <c r="AU509" s="1">
        <f t="shared" si="60"/>
        <v>1.3257955382015822</v>
      </c>
      <c r="AV509" s="1">
        <f t="shared" si="61"/>
        <v>0.97103773064295662</v>
      </c>
      <c r="AW509" s="1">
        <f t="shared" si="62"/>
        <v>0.61627992308433088</v>
      </c>
    </row>
    <row r="510" spans="1:49" x14ac:dyDescent="0.2">
      <c r="A510">
        <v>508</v>
      </c>
      <c r="B510" t="s">
        <v>26917</v>
      </c>
      <c r="C510" t="s">
        <v>26916</v>
      </c>
      <c r="D510" t="s">
        <v>26915</v>
      </c>
      <c r="F510" t="s">
        <v>26914</v>
      </c>
      <c r="G510" t="s">
        <v>2</v>
      </c>
      <c r="H510" t="s">
        <v>1</v>
      </c>
      <c r="I510" t="s">
        <v>26913</v>
      </c>
      <c r="J510" t="s">
        <v>26912</v>
      </c>
      <c r="K510" t="s">
        <v>26911</v>
      </c>
      <c r="L510" t="s">
        <v>26910</v>
      </c>
      <c r="M510" t="s">
        <v>26909</v>
      </c>
      <c r="N510">
        <v>4</v>
      </c>
      <c r="O510" t="s">
        <v>26908</v>
      </c>
      <c r="P510" t="s">
        <v>26907</v>
      </c>
      <c r="Q510" t="s">
        <v>26906</v>
      </c>
      <c r="R510" s="8">
        <v>41609</v>
      </c>
      <c r="S510" s="9">
        <f t="shared" si="56"/>
        <v>2013</v>
      </c>
      <c r="T510" s="9">
        <v>2013</v>
      </c>
      <c r="U510" s="9">
        <f t="shared" si="57"/>
        <v>9</v>
      </c>
      <c r="V510" s="8">
        <v>41609</v>
      </c>
      <c r="W510" t="s">
        <v>12297</v>
      </c>
      <c r="X510" s="2">
        <v>0.51500000000000001</v>
      </c>
      <c r="Y510" s="7">
        <f t="shared" si="63"/>
        <v>1.374763086943755E-2</v>
      </c>
      <c r="AA510">
        <v>13646826</v>
      </c>
      <c r="AB510">
        <v>28436</v>
      </c>
      <c r="AD510" t="s">
        <v>0</v>
      </c>
      <c r="AE510" t="s">
        <v>26905</v>
      </c>
      <c r="AH510" t="s">
        <v>26904</v>
      </c>
      <c r="AI510" t="s">
        <v>26903</v>
      </c>
      <c r="AJ510" t="s">
        <v>26902</v>
      </c>
      <c r="AK510" t="s">
        <v>26901</v>
      </c>
      <c r="AL510">
        <v>8</v>
      </c>
      <c r="AM510" s="5">
        <f t="shared" si="58"/>
        <v>0.88888888888888884</v>
      </c>
      <c r="AN510" s="4">
        <f t="shared" si="59"/>
        <v>1.3462913879422776E-3</v>
      </c>
      <c r="AO510" s="3"/>
      <c r="AP510">
        <v>0</v>
      </c>
      <c r="AQ510" t="s">
        <v>289</v>
      </c>
      <c r="AR510">
        <v>905448</v>
      </c>
      <c r="AS510" t="s">
        <v>288</v>
      </c>
      <c r="AT510" s="2" t="s">
        <v>10</v>
      </c>
      <c r="AU510" s="1">
        <f t="shared" si="60"/>
        <v>1.0027229024988968</v>
      </c>
      <c r="AV510" s="1">
        <f t="shared" si="61"/>
        <v>0.75469611286899141</v>
      </c>
      <c r="AW510" s="1">
        <f t="shared" si="62"/>
        <v>0.50666932323908598</v>
      </c>
    </row>
    <row r="511" spans="1:49" x14ac:dyDescent="0.2">
      <c r="A511">
        <v>509</v>
      </c>
      <c r="B511" t="s">
        <v>26900</v>
      </c>
      <c r="C511" t="s">
        <v>26899</v>
      </c>
      <c r="F511" t="s">
        <v>26898</v>
      </c>
      <c r="G511" t="s">
        <v>2</v>
      </c>
      <c r="H511" t="s">
        <v>1</v>
      </c>
      <c r="I511" t="s">
        <v>26897</v>
      </c>
      <c r="J511" t="s">
        <v>26896</v>
      </c>
      <c r="K511" t="s">
        <v>26895</v>
      </c>
      <c r="L511" t="s">
        <v>26894</v>
      </c>
      <c r="M511" t="s">
        <v>650</v>
      </c>
      <c r="N511">
        <v>6</v>
      </c>
      <c r="O511" t="s">
        <v>26893</v>
      </c>
      <c r="P511" t="s">
        <v>26892</v>
      </c>
      <c r="Q511" t="s">
        <v>26891</v>
      </c>
      <c r="R511" s="8">
        <v>41609</v>
      </c>
      <c r="S511" s="9">
        <f t="shared" si="56"/>
        <v>2013</v>
      </c>
      <c r="T511" s="9">
        <v>2013</v>
      </c>
      <c r="U511" s="9">
        <f t="shared" si="57"/>
        <v>9</v>
      </c>
      <c r="V511" s="8">
        <v>2013</v>
      </c>
      <c r="W511" t="s">
        <v>1340</v>
      </c>
      <c r="X511" s="2">
        <v>0.55500000000000005</v>
      </c>
      <c r="Y511" s="7">
        <f t="shared" si="63"/>
        <v>1.4815408024345321E-2</v>
      </c>
      <c r="AA511">
        <v>17518725</v>
      </c>
      <c r="AB511">
        <v>6100153023</v>
      </c>
      <c r="AC511">
        <v>17518733</v>
      </c>
      <c r="AD511" t="s">
        <v>0</v>
      </c>
      <c r="AE511">
        <v>7</v>
      </c>
      <c r="AF511">
        <v>3</v>
      </c>
      <c r="AH511" t="s">
        <v>26890</v>
      </c>
      <c r="AI511" t="s">
        <v>26889</v>
      </c>
      <c r="AK511" t="s">
        <v>26888</v>
      </c>
      <c r="AL511">
        <v>19</v>
      </c>
      <c r="AM511" s="5">
        <f t="shared" si="58"/>
        <v>2.1111111111111112</v>
      </c>
      <c r="AN511" s="4">
        <f t="shared" si="59"/>
        <v>3.1974420463629096E-3</v>
      </c>
      <c r="AO511" s="3"/>
      <c r="AP511">
        <v>0</v>
      </c>
      <c r="AR511" t="s">
        <v>11</v>
      </c>
      <c r="AT511" s="2" t="s">
        <v>10</v>
      </c>
      <c r="AU511" s="1">
        <f t="shared" si="60"/>
        <v>1.1330018230950596</v>
      </c>
      <c r="AV511" s="1">
        <f t="shared" si="61"/>
        <v>0.90064250353541153</v>
      </c>
      <c r="AW511" s="1">
        <f t="shared" si="62"/>
        <v>0.66828318397576325</v>
      </c>
    </row>
    <row r="512" spans="1:49" x14ac:dyDescent="0.2">
      <c r="A512">
        <v>510</v>
      </c>
      <c r="B512" t="s">
        <v>26887</v>
      </c>
      <c r="C512" t="s">
        <v>26886</v>
      </c>
      <c r="F512" t="s">
        <v>26885</v>
      </c>
      <c r="G512" t="s">
        <v>2</v>
      </c>
      <c r="H512" t="s">
        <v>1</v>
      </c>
      <c r="I512" t="s">
        <v>749</v>
      </c>
      <c r="J512">
        <v>60003500</v>
      </c>
      <c r="K512" t="s">
        <v>976</v>
      </c>
      <c r="L512" t="s">
        <v>975</v>
      </c>
      <c r="M512" t="s">
        <v>23</v>
      </c>
      <c r="N512">
        <v>3</v>
      </c>
      <c r="O512" t="s">
        <v>26884</v>
      </c>
      <c r="P512" t="s">
        <v>26883</v>
      </c>
      <c r="Q512" t="s">
        <v>974</v>
      </c>
      <c r="R512" s="8">
        <v>41609</v>
      </c>
      <c r="S512" s="9">
        <f t="shared" si="56"/>
        <v>2013</v>
      </c>
      <c r="T512" s="9">
        <v>2013</v>
      </c>
      <c r="U512" s="9">
        <f t="shared" si="57"/>
        <v>9</v>
      </c>
      <c r="V512" s="8">
        <v>41609</v>
      </c>
      <c r="W512" t="s">
        <v>1731</v>
      </c>
      <c r="X512" s="2">
        <v>1.218</v>
      </c>
      <c r="Y512" s="7">
        <f t="shared" si="63"/>
        <v>3.2513814366941618E-2</v>
      </c>
      <c r="AA512">
        <v>189448</v>
      </c>
      <c r="AB512">
        <v>15107</v>
      </c>
      <c r="AD512" t="s">
        <v>0</v>
      </c>
      <c r="AE512">
        <v>59</v>
      </c>
      <c r="AF512">
        <v>12</v>
      </c>
      <c r="AG512">
        <v>6607203</v>
      </c>
      <c r="AH512" t="s">
        <v>26882</v>
      </c>
      <c r="AI512" t="s">
        <v>26881</v>
      </c>
      <c r="AJ512" t="s">
        <v>26880</v>
      </c>
      <c r="AK512" t="s">
        <v>26879</v>
      </c>
      <c r="AL512">
        <v>5</v>
      </c>
      <c r="AM512" s="5">
        <f t="shared" si="58"/>
        <v>0.55555555555555558</v>
      </c>
      <c r="AN512" s="4">
        <f t="shared" si="59"/>
        <v>8.414321174639236E-4</v>
      </c>
      <c r="AO512" s="3"/>
      <c r="AP512">
        <v>0</v>
      </c>
      <c r="AQ512" t="s">
        <v>289</v>
      </c>
      <c r="AR512">
        <v>1065136</v>
      </c>
      <c r="AS512" t="s">
        <v>288</v>
      </c>
      <c r="AT512" s="2" t="s">
        <v>10</v>
      </c>
      <c r="AU512" s="1">
        <f t="shared" si="60"/>
        <v>2.3012099692098307</v>
      </c>
      <c r="AV512" s="1">
        <f t="shared" si="61"/>
        <v>1.667762324220277</v>
      </c>
      <c r="AW512" s="1">
        <f t="shared" si="62"/>
        <v>1.0343146792307232</v>
      </c>
    </row>
    <row r="513" spans="1:49" x14ac:dyDescent="0.2">
      <c r="A513">
        <v>511</v>
      </c>
      <c r="B513" t="s">
        <v>26878</v>
      </c>
      <c r="C513" t="s">
        <v>26877</v>
      </c>
      <c r="F513" t="s">
        <v>26876</v>
      </c>
      <c r="G513" t="s">
        <v>2</v>
      </c>
      <c r="H513" t="s">
        <v>1</v>
      </c>
      <c r="I513" t="s">
        <v>1129</v>
      </c>
      <c r="J513" t="s">
        <v>26875</v>
      </c>
      <c r="K513" t="s">
        <v>26874</v>
      </c>
      <c r="L513" t="s">
        <v>26873</v>
      </c>
      <c r="M513" t="s">
        <v>2674</v>
      </c>
      <c r="N513">
        <v>3</v>
      </c>
      <c r="O513" t="s">
        <v>26872</v>
      </c>
      <c r="P513" t="s">
        <v>26871</v>
      </c>
      <c r="Q513" t="s">
        <v>26870</v>
      </c>
      <c r="R513" s="8">
        <v>41609</v>
      </c>
      <c r="S513" s="9">
        <f t="shared" si="56"/>
        <v>2013</v>
      </c>
      <c r="T513" s="9">
        <v>2013</v>
      </c>
      <c r="U513" s="9">
        <f t="shared" si="57"/>
        <v>9</v>
      </c>
      <c r="V513" s="8">
        <v>41609</v>
      </c>
      <c r="W513" t="s">
        <v>342</v>
      </c>
      <c r="X513" s="2">
        <v>2.5710000000000002</v>
      </c>
      <c r="Y513" s="7">
        <f t="shared" si="63"/>
        <v>6.8631376631696966E-2</v>
      </c>
      <c r="AA513">
        <v>189200</v>
      </c>
      <c r="AB513">
        <v>17278</v>
      </c>
      <c r="AD513" t="s">
        <v>0</v>
      </c>
      <c r="AE513">
        <v>48</v>
      </c>
      <c r="AF513">
        <v>12</v>
      </c>
      <c r="AG513">
        <v>6613557</v>
      </c>
      <c r="AH513" t="s">
        <v>26869</v>
      </c>
      <c r="AI513" t="s">
        <v>26868</v>
      </c>
      <c r="AJ513" t="s">
        <v>26867</v>
      </c>
      <c r="AK513" t="s">
        <v>26866</v>
      </c>
      <c r="AL513">
        <v>33</v>
      </c>
      <c r="AM513" s="5">
        <f t="shared" si="58"/>
        <v>3.6666666666666665</v>
      </c>
      <c r="AN513" s="4">
        <f t="shared" si="59"/>
        <v>5.5534519752618956E-3</v>
      </c>
      <c r="AO513" s="3"/>
      <c r="AP513">
        <v>0</v>
      </c>
      <c r="AR513" t="s">
        <v>11</v>
      </c>
      <c r="AT513" s="2">
        <v>5.0129999999999999</v>
      </c>
      <c r="AU513" s="1">
        <f t="shared" si="60"/>
        <v>4.970799923476644</v>
      </c>
      <c r="AV513" s="1">
        <f t="shared" si="61"/>
        <v>3.7092414303479435</v>
      </c>
      <c r="AW513" s="1">
        <f t="shared" si="62"/>
        <v>2.4476829372192417</v>
      </c>
    </row>
    <row r="514" spans="1:49" x14ac:dyDescent="0.2">
      <c r="A514">
        <v>512</v>
      </c>
      <c r="B514" t="s">
        <v>26865</v>
      </c>
      <c r="C514" t="s">
        <v>26864</v>
      </c>
      <c r="D514" t="s">
        <v>26863</v>
      </c>
      <c r="F514" t="s">
        <v>26862</v>
      </c>
      <c r="G514" t="s">
        <v>2</v>
      </c>
      <c r="H514" t="s">
        <v>1</v>
      </c>
      <c r="I514" t="s">
        <v>26861</v>
      </c>
      <c r="J514">
        <v>60068801</v>
      </c>
      <c r="K514" t="s">
        <v>26860</v>
      </c>
      <c r="L514" t="s">
        <v>26859</v>
      </c>
      <c r="M514" t="s">
        <v>2010</v>
      </c>
      <c r="N514">
        <v>4</v>
      </c>
      <c r="O514" t="s">
        <v>26858</v>
      </c>
      <c r="P514" t="s">
        <v>26857</v>
      </c>
      <c r="Q514" t="s">
        <v>26856</v>
      </c>
      <c r="R514" s="8">
        <v>41609</v>
      </c>
      <c r="S514" s="9">
        <f t="shared" ref="S514:S577" si="64">YEAR(R514)</f>
        <v>2013</v>
      </c>
      <c r="T514" s="9">
        <v>2013</v>
      </c>
      <c r="U514" s="9">
        <f t="shared" ref="U514:U577" si="65">2022-T514</f>
        <v>9</v>
      </c>
      <c r="V514" s="8">
        <v>41609</v>
      </c>
      <c r="W514" t="s">
        <v>7772</v>
      </c>
      <c r="X514" s="2">
        <v>0.28899999999999998</v>
      </c>
      <c r="Y514" s="7">
        <f t="shared" si="63"/>
        <v>7.7146899442086438E-3</v>
      </c>
      <c r="AA514">
        <v>262692</v>
      </c>
      <c r="AB514">
        <v>9500153939</v>
      </c>
      <c r="AD514" t="s">
        <v>0</v>
      </c>
      <c r="AE514">
        <v>44</v>
      </c>
      <c r="AF514">
        <v>12</v>
      </c>
      <c r="AH514" t="s">
        <v>26855</v>
      </c>
      <c r="AI514" t="s">
        <v>26854</v>
      </c>
      <c r="AJ514" t="s">
        <v>26853</v>
      </c>
      <c r="AK514" t="s">
        <v>26852</v>
      </c>
      <c r="AL514">
        <v>6</v>
      </c>
      <c r="AM514" s="5">
        <f t="shared" ref="AM514:AM577" si="66">AL514/U514</f>
        <v>0.66666666666666663</v>
      </c>
      <c r="AN514" s="4">
        <f t="shared" ref="AN514:AN577" si="67">(AM514-$AO$4)/($AO$3-$AO$4)</f>
        <v>1.0097185409567082E-3</v>
      </c>
      <c r="AO514" s="3"/>
      <c r="AP514">
        <v>0</v>
      </c>
      <c r="AR514" t="s">
        <v>26851</v>
      </c>
      <c r="AS514" t="s">
        <v>26850</v>
      </c>
      <c r="AT514" s="2">
        <v>1.605</v>
      </c>
      <c r="AU514" s="1">
        <f t="shared" ref="AU514:AU577" si="68">(Y514*0.7+AN514*0.3)*100</f>
        <v>0.57031985232330629</v>
      </c>
      <c r="AV514" s="1">
        <f t="shared" ref="AV514:AV577" si="69">(Y514*0.5+AN514*0.5)*100</f>
        <v>0.43622042425826757</v>
      </c>
      <c r="AW514" s="1">
        <f t="shared" ref="AW514:AW577" si="70">(Y514*0.3+AN514*0.7)*100</f>
        <v>0.30212099619322885</v>
      </c>
    </row>
    <row r="515" spans="1:49" x14ac:dyDescent="0.2">
      <c r="A515">
        <v>513</v>
      </c>
      <c r="B515" t="s">
        <v>26849</v>
      </c>
      <c r="C515" t="s">
        <v>26848</v>
      </c>
      <c r="F515" t="s">
        <v>26847</v>
      </c>
      <c r="G515" t="s">
        <v>2</v>
      </c>
      <c r="H515" t="s">
        <v>1</v>
      </c>
      <c r="I515" t="s">
        <v>26846</v>
      </c>
      <c r="J515">
        <v>60005244</v>
      </c>
      <c r="K515" t="s">
        <v>122</v>
      </c>
      <c r="L515" t="s">
        <v>121</v>
      </c>
      <c r="M515" t="s">
        <v>120</v>
      </c>
      <c r="N515">
        <v>5</v>
      </c>
      <c r="O515" t="s">
        <v>26845</v>
      </c>
      <c r="P515" t="s">
        <v>26844</v>
      </c>
      <c r="Q515" t="s">
        <v>119</v>
      </c>
      <c r="R515" s="8">
        <v>41609</v>
      </c>
      <c r="S515" s="9">
        <f t="shared" si="64"/>
        <v>2013</v>
      </c>
      <c r="T515" s="9">
        <v>2013</v>
      </c>
      <c r="U515" s="9">
        <f t="shared" si="65"/>
        <v>9</v>
      </c>
      <c r="V515" s="8">
        <v>41609</v>
      </c>
      <c r="W515" t="s">
        <v>2051</v>
      </c>
      <c r="X515" s="2">
        <v>0.55700000000000005</v>
      </c>
      <c r="Y515" s="7">
        <f t="shared" ref="Y515:Y578" si="71">(X515-$Z$3)/($Z$2-$Z$3)</f>
        <v>1.486879688209071E-2</v>
      </c>
      <c r="AA515" t="s">
        <v>2050</v>
      </c>
      <c r="AB515">
        <v>19600161832</v>
      </c>
      <c r="AD515" t="s">
        <v>0</v>
      </c>
      <c r="AE515">
        <v>56</v>
      </c>
      <c r="AF515">
        <v>12</v>
      </c>
      <c r="AH515" s="6">
        <v>44531</v>
      </c>
      <c r="AI515" t="s">
        <v>26843</v>
      </c>
      <c r="AJ515" t="s">
        <v>26842</v>
      </c>
      <c r="AK515" t="s">
        <v>26841</v>
      </c>
      <c r="AL515">
        <v>22</v>
      </c>
      <c r="AM515" s="5">
        <f t="shared" si="66"/>
        <v>2.4444444444444446</v>
      </c>
      <c r="AN515" s="4">
        <f t="shared" si="67"/>
        <v>3.702301316841264E-3</v>
      </c>
      <c r="AO515" s="3"/>
      <c r="AP515">
        <v>0</v>
      </c>
      <c r="AQ515" t="s">
        <v>65</v>
      </c>
      <c r="AR515" t="s">
        <v>26840</v>
      </c>
      <c r="AS515" t="s">
        <v>64</v>
      </c>
      <c r="AT515" s="2" t="s">
        <v>10</v>
      </c>
      <c r="AU515" s="1">
        <f t="shared" si="68"/>
        <v>1.1518848212515875</v>
      </c>
      <c r="AV515" s="1">
        <f t="shared" si="69"/>
        <v>0.92855490994659862</v>
      </c>
      <c r="AW515" s="1">
        <f t="shared" si="70"/>
        <v>0.70522499864160981</v>
      </c>
    </row>
    <row r="516" spans="1:49" x14ac:dyDescent="0.2">
      <c r="A516">
        <v>514</v>
      </c>
      <c r="B516" t="s">
        <v>26839</v>
      </c>
      <c r="C516" t="s">
        <v>26838</v>
      </c>
      <c r="F516" t="s">
        <v>26837</v>
      </c>
      <c r="G516" t="s">
        <v>2</v>
      </c>
      <c r="H516" t="s">
        <v>1</v>
      </c>
      <c r="I516" t="s">
        <v>13025</v>
      </c>
      <c r="J516">
        <v>60010421</v>
      </c>
      <c r="K516" t="s">
        <v>210</v>
      </c>
      <c r="L516" t="s">
        <v>165</v>
      </c>
      <c r="M516" t="s">
        <v>120</v>
      </c>
      <c r="N516">
        <v>2</v>
      </c>
      <c r="O516" t="s">
        <v>26836</v>
      </c>
      <c r="P516" t="s">
        <v>13023</v>
      </c>
      <c r="Q516" t="s">
        <v>698</v>
      </c>
      <c r="R516" s="8">
        <v>41609</v>
      </c>
      <c r="S516" s="9">
        <f t="shared" si="64"/>
        <v>2013</v>
      </c>
      <c r="T516" s="9">
        <v>2013</v>
      </c>
      <c r="U516" s="9">
        <f t="shared" si="65"/>
        <v>9</v>
      </c>
      <c r="V516" s="8">
        <v>41609</v>
      </c>
      <c r="W516" t="s">
        <v>2051</v>
      </c>
      <c r="X516" s="2">
        <v>0.55700000000000005</v>
      </c>
      <c r="Y516" s="7">
        <f t="shared" si="71"/>
        <v>1.486879688209071E-2</v>
      </c>
      <c r="AA516" t="s">
        <v>2050</v>
      </c>
      <c r="AB516">
        <v>19600161832</v>
      </c>
      <c r="AD516" t="s">
        <v>0</v>
      </c>
      <c r="AE516">
        <v>56</v>
      </c>
      <c r="AF516">
        <v>12</v>
      </c>
      <c r="AH516" s="6">
        <v>44440</v>
      </c>
      <c r="AI516" t="s">
        <v>26835</v>
      </c>
      <c r="AJ516" t="s">
        <v>26834</v>
      </c>
      <c r="AK516" t="s">
        <v>26833</v>
      </c>
      <c r="AL516">
        <v>1</v>
      </c>
      <c r="AM516" s="5">
        <f t="shared" si="66"/>
        <v>0.1111111111111111</v>
      </c>
      <c r="AN516" s="4">
        <f t="shared" si="67"/>
        <v>1.682864234927847E-4</v>
      </c>
      <c r="AO516" s="3"/>
      <c r="AP516">
        <v>0</v>
      </c>
      <c r="AQ516" t="s">
        <v>65</v>
      </c>
      <c r="AR516">
        <v>60990323</v>
      </c>
      <c r="AS516" t="s">
        <v>64</v>
      </c>
      <c r="AT516" s="2" t="s">
        <v>10</v>
      </c>
      <c r="AU516" s="1">
        <f t="shared" si="68"/>
        <v>1.0458643744511331</v>
      </c>
      <c r="AV516" s="1">
        <f t="shared" si="69"/>
        <v>0.7518541652791747</v>
      </c>
      <c r="AW516" s="1">
        <f t="shared" si="70"/>
        <v>0.45784395610721618</v>
      </c>
    </row>
    <row r="517" spans="1:49" x14ac:dyDescent="0.2">
      <c r="A517">
        <v>515</v>
      </c>
      <c r="B517" t="s">
        <v>26832</v>
      </c>
      <c r="C517" t="s">
        <v>26831</v>
      </c>
      <c r="D517" t="s">
        <v>26830</v>
      </c>
      <c r="F517" t="s">
        <v>26829</v>
      </c>
      <c r="G517" t="s">
        <v>2</v>
      </c>
      <c r="H517" t="s">
        <v>1</v>
      </c>
      <c r="I517" t="s">
        <v>26828</v>
      </c>
      <c r="J517" t="s">
        <v>26827</v>
      </c>
      <c r="K517" t="s">
        <v>26826</v>
      </c>
      <c r="L517" t="s">
        <v>26825</v>
      </c>
      <c r="M517" t="s">
        <v>26824</v>
      </c>
      <c r="N517">
        <v>16</v>
      </c>
      <c r="O517" t="s">
        <v>26823</v>
      </c>
      <c r="P517" t="s">
        <v>26822</v>
      </c>
      <c r="Q517" t="s">
        <v>26821</v>
      </c>
      <c r="R517" s="8">
        <v>41609</v>
      </c>
      <c r="S517" s="9">
        <f t="shared" si="64"/>
        <v>2013</v>
      </c>
      <c r="T517" s="9">
        <v>2013</v>
      </c>
      <c r="U517" s="9">
        <f t="shared" si="65"/>
        <v>9</v>
      </c>
      <c r="V517" s="8">
        <v>41609</v>
      </c>
      <c r="W517" t="s">
        <v>26820</v>
      </c>
      <c r="X517" s="2">
        <v>13.673999999999999</v>
      </c>
      <c r="Y517" s="7">
        <f t="shared" si="71"/>
        <v>0.36501962040522146</v>
      </c>
      <c r="AA517">
        <v>17494885</v>
      </c>
      <c r="AB517">
        <v>5700165152</v>
      </c>
      <c r="AC517">
        <v>17494893</v>
      </c>
      <c r="AD517" t="s">
        <v>0</v>
      </c>
      <c r="AE517">
        <v>7</v>
      </c>
      <c r="AF517">
        <v>12</v>
      </c>
      <c r="AH517" t="s">
        <v>2481</v>
      </c>
      <c r="AI517" t="s">
        <v>26819</v>
      </c>
      <c r="AK517" t="s">
        <v>26818</v>
      </c>
      <c r="AL517">
        <v>785</v>
      </c>
      <c r="AM517" s="5">
        <f t="shared" si="66"/>
        <v>87.222222222222229</v>
      </c>
      <c r="AN517" s="4">
        <f t="shared" si="67"/>
        <v>0.13210484244183601</v>
      </c>
      <c r="AO517" s="3"/>
      <c r="AP517">
        <v>0</v>
      </c>
      <c r="AQ517" t="s">
        <v>19429</v>
      </c>
      <c r="AR517">
        <v>196474616</v>
      </c>
      <c r="AS517" t="s">
        <v>19428</v>
      </c>
      <c r="AT517" s="2">
        <v>38.771000000000001</v>
      </c>
      <c r="AU517" s="1">
        <f t="shared" si="68"/>
        <v>29.514518701620577</v>
      </c>
      <c r="AV517" s="1">
        <f t="shared" si="69"/>
        <v>24.856223142352874</v>
      </c>
      <c r="AW517" s="1">
        <f t="shared" si="70"/>
        <v>20.197927583085161</v>
      </c>
    </row>
    <row r="518" spans="1:49" x14ac:dyDescent="0.2">
      <c r="A518">
        <v>516</v>
      </c>
      <c r="B518" t="s">
        <v>26817</v>
      </c>
      <c r="C518" t="s">
        <v>26816</v>
      </c>
      <c r="F518" t="s">
        <v>26815</v>
      </c>
      <c r="G518" t="s">
        <v>2</v>
      </c>
      <c r="H518" t="s">
        <v>1</v>
      </c>
      <c r="I518" t="s">
        <v>26814</v>
      </c>
      <c r="J518">
        <v>60009254</v>
      </c>
      <c r="K518" t="s">
        <v>21</v>
      </c>
      <c r="L518" t="s">
        <v>24</v>
      </c>
      <c r="M518" t="s">
        <v>23</v>
      </c>
      <c r="N518">
        <v>4</v>
      </c>
      <c r="O518" t="s">
        <v>26813</v>
      </c>
      <c r="P518" t="s">
        <v>26812</v>
      </c>
      <c r="Q518" t="s">
        <v>26811</v>
      </c>
      <c r="R518" s="8">
        <v>41609</v>
      </c>
      <c r="S518" s="9">
        <f t="shared" si="64"/>
        <v>2013</v>
      </c>
      <c r="T518" s="9">
        <v>2013</v>
      </c>
      <c r="U518" s="9">
        <f t="shared" si="65"/>
        <v>9</v>
      </c>
      <c r="V518" s="8">
        <v>2013</v>
      </c>
      <c r="W518" t="s">
        <v>26810</v>
      </c>
      <c r="X518" s="2">
        <v>6.1040000000000001</v>
      </c>
      <c r="Y518" s="7">
        <f t="shared" si="71"/>
        <v>0.16294279383892582</v>
      </c>
      <c r="AB518">
        <v>21100278313</v>
      </c>
      <c r="AC518">
        <v>20477538</v>
      </c>
      <c r="AD518" t="s">
        <v>0</v>
      </c>
      <c r="AE518">
        <v>2</v>
      </c>
      <c r="AF518" t="s">
        <v>26809</v>
      </c>
      <c r="AG518" t="s">
        <v>26808</v>
      </c>
      <c r="AI518" t="s">
        <v>26807</v>
      </c>
      <c r="AJ518" t="s">
        <v>26806</v>
      </c>
      <c r="AK518" t="s">
        <v>26805</v>
      </c>
      <c r="AL518">
        <v>514</v>
      </c>
      <c r="AM518" s="5">
        <f t="shared" si="66"/>
        <v>57.111111111111114</v>
      </c>
      <c r="AN518" s="4">
        <f t="shared" si="67"/>
        <v>8.6499221675291352E-2</v>
      </c>
      <c r="AO518" s="3"/>
      <c r="AP518">
        <v>1</v>
      </c>
      <c r="AQ518" t="s">
        <v>289</v>
      </c>
      <c r="AR518" t="s">
        <v>26804</v>
      </c>
      <c r="AS518" t="s">
        <v>288</v>
      </c>
      <c r="AT518" s="2" t="s">
        <v>10</v>
      </c>
      <c r="AU518" s="1">
        <f t="shared" si="68"/>
        <v>14.000972218983549</v>
      </c>
      <c r="AV518" s="1">
        <f t="shared" si="69"/>
        <v>12.47210077571086</v>
      </c>
      <c r="AW518" s="1">
        <f t="shared" si="70"/>
        <v>10.943229332438168</v>
      </c>
    </row>
    <row r="519" spans="1:49" x14ac:dyDescent="0.2">
      <c r="A519">
        <v>517</v>
      </c>
      <c r="B519" t="s">
        <v>26803</v>
      </c>
      <c r="C519" t="s">
        <v>26802</v>
      </c>
      <c r="F519" t="s">
        <v>26801</v>
      </c>
      <c r="G519" t="s">
        <v>2</v>
      </c>
      <c r="H519" t="s">
        <v>1</v>
      </c>
      <c r="I519" t="s">
        <v>26800</v>
      </c>
      <c r="J519" t="s">
        <v>26799</v>
      </c>
      <c r="K519" t="s">
        <v>26798</v>
      </c>
      <c r="L519" t="s">
        <v>26797</v>
      </c>
      <c r="M519" t="s">
        <v>1529</v>
      </c>
      <c r="N519">
        <v>4</v>
      </c>
      <c r="O519" t="s">
        <v>26796</v>
      </c>
      <c r="P519" t="s">
        <v>26795</v>
      </c>
      <c r="Q519" t="s">
        <v>26794</v>
      </c>
      <c r="R519" s="8">
        <v>41609</v>
      </c>
      <c r="S519" s="9">
        <f t="shared" si="64"/>
        <v>2013</v>
      </c>
      <c r="T519" s="9">
        <v>2013</v>
      </c>
      <c r="U519" s="9">
        <f t="shared" si="65"/>
        <v>9</v>
      </c>
      <c r="V519" s="8">
        <v>41609</v>
      </c>
      <c r="W519" t="s">
        <v>216</v>
      </c>
      <c r="X519" s="2">
        <v>1.3280000000000001</v>
      </c>
      <c r="Y519" s="7">
        <f t="shared" si="71"/>
        <v>3.5450201542937994E-2</v>
      </c>
      <c r="AA519">
        <v>7413335</v>
      </c>
      <c r="AB519">
        <v>29251</v>
      </c>
      <c r="AC519">
        <v>13616587</v>
      </c>
      <c r="AD519" t="s">
        <v>0</v>
      </c>
      <c r="AE519">
        <v>55</v>
      </c>
      <c r="AF519">
        <v>12</v>
      </c>
      <c r="AG519">
        <v>124010</v>
      </c>
      <c r="AI519" t="s">
        <v>26793</v>
      </c>
      <c r="AK519" t="s">
        <v>26792</v>
      </c>
      <c r="AL519">
        <v>16</v>
      </c>
      <c r="AM519" s="5">
        <f t="shared" si="66"/>
        <v>1.7777777777777777</v>
      </c>
      <c r="AN519" s="4">
        <f t="shared" si="67"/>
        <v>2.6925827758845552E-3</v>
      </c>
      <c r="AO519" s="3"/>
      <c r="AP519">
        <v>0</v>
      </c>
      <c r="AQ519" t="s">
        <v>263</v>
      </c>
      <c r="AR519" t="s">
        <v>26791</v>
      </c>
      <c r="AS519" t="s">
        <v>262</v>
      </c>
      <c r="AT519" s="2">
        <v>2.4580000000000002</v>
      </c>
      <c r="AU519" s="1">
        <f t="shared" si="68"/>
        <v>2.5622915912821962</v>
      </c>
      <c r="AV519" s="1">
        <f t="shared" si="69"/>
        <v>1.9071392159411276</v>
      </c>
      <c r="AW519" s="1">
        <f t="shared" si="70"/>
        <v>1.2519868406000587</v>
      </c>
    </row>
    <row r="520" spans="1:49" x14ac:dyDescent="0.2">
      <c r="A520">
        <v>518</v>
      </c>
      <c r="B520" t="s">
        <v>26790</v>
      </c>
      <c r="C520" t="s">
        <v>26789</v>
      </c>
      <c r="F520" t="s">
        <v>26788</v>
      </c>
      <c r="G520" t="s">
        <v>2</v>
      </c>
      <c r="H520" t="s">
        <v>1</v>
      </c>
      <c r="I520" t="s">
        <v>26787</v>
      </c>
      <c r="J520">
        <v>60109752</v>
      </c>
      <c r="K520" t="s">
        <v>26786</v>
      </c>
      <c r="L520" t="s">
        <v>338</v>
      </c>
      <c r="M520" t="s">
        <v>29</v>
      </c>
      <c r="N520">
        <v>2</v>
      </c>
      <c r="O520" t="s">
        <v>26785</v>
      </c>
      <c r="P520" t="s">
        <v>26784</v>
      </c>
      <c r="Q520" t="s">
        <v>26783</v>
      </c>
      <c r="R520" s="8">
        <v>41609</v>
      </c>
      <c r="S520" s="9">
        <f t="shared" si="64"/>
        <v>2013</v>
      </c>
      <c r="T520" s="9">
        <v>2013</v>
      </c>
      <c r="U520" s="9">
        <f t="shared" si="65"/>
        <v>9</v>
      </c>
      <c r="V520" s="8">
        <v>41609</v>
      </c>
      <c r="W520" t="s">
        <v>216</v>
      </c>
      <c r="X520" s="2">
        <v>1.3280000000000001</v>
      </c>
      <c r="Y520" s="7">
        <f t="shared" si="71"/>
        <v>3.5450201542937994E-2</v>
      </c>
      <c r="AA520">
        <v>7413335</v>
      </c>
      <c r="AB520">
        <v>29251</v>
      </c>
      <c r="AC520">
        <v>13616587</v>
      </c>
      <c r="AD520" t="s">
        <v>0</v>
      </c>
      <c r="AE520">
        <v>55</v>
      </c>
      <c r="AF520">
        <v>12</v>
      </c>
      <c r="AG520">
        <v>125006</v>
      </c>
      <c r="AI520" t="s">
        <v>26782</v>
      </c>
      <c r="AK520" t="s">
        <v>26781</v>
      </c>
      <c r="AL520">
        <v>20</v>
      </c>
      <c r="AM520" s="5">
        <f t="shared" si="66"/>
        <v>2.2222222222222223</v>
      </c>
      <c r="AN520" s="4">
        <f t="shared" si="67"/>
        <v>3.3657284698556944E-3</v>
      </c>
      <c r="AO520" s="3"/>
      <c r="AP520">
        <v>0</v>
      </c>
      <c r="AR520" t="s">
        <v>11</v>
      </c>
      <c r="AT520" s="2">
        <v>2.4580000000000002</v>
      </c>
      <c r="AU520" s="1">
        <f t="shared" si="68"/>
        <v>2.5824859621013307</v>
      </c>
      <c r="AV520" s="1">
        <f t="shared" si="69"/>
        <v>1.9407965006396843</v>
      </c>
      <c r="AW520" s="1">
        <f t="shared" si="70"/>
        <v>1.2991070391780384</v>
      </c>
    </row>
    <row r="521" spans="1:49" x14ac:dyDescent="0.2">
      <c r="A521">
        <v>519</v>
      </c>
      <c r="B521" t="s">
        <v>26780</v>
      </c>
      <c r="C521" t="s">
        <v>26779</v>
      </c>
      <c r="F521" t="s">
        <v>26778</v>
      </c>
      <c r="G521" t="s">
        <v>2</v>
      </c>
      <c r="H521" t="s">
        <v>1</v>
      </c>
      <c r="I521" t="s">
        <v>26777</v>
      </c>
      <c r="J521">
        <v>60010851</v>
      </c>
      <c r="K521" t="s">
        <v>26776</v>
      </c>
      <c r="L521" t="s">
        <v>121</v>
      </c>
      <c r="M521" t="s">
        <v>120</v>
      </c>
      <c r="N521">
        <v>2</v>
      </c>
      <c r="O521" t="s">
        <v>26775</v>
      </c>
      <c r="P521" t="s">
        <v>26774</v>
      </c>
      <c r="Q521" t="s">
        <v>26773</v>
      </c>
      <c r="R521" s="8">
        <v>41609</v>
      </c>
      <c r="S521" s="9">
        <f t="shared" si="64"/>
        <v>2013</v>
      </c>
      <c r="T521" s="9">
        <v>2013</v>
      </c>
      <c r="U521" s="9">
        <f t="shared" si="65"/>
        <v>9</v>
      </c>
      <c r="V521" s="8">
        <v>41609</v>
      </c>
      <c r="W521" t="s">
        <v>26772</v>
      </c>
      <c r="X521" s="2">
        <v>0.76</v>
      </c>
      <c r="Y521" s="7">
        <f t="shared" si="71"/>
        <v>2.0287765943247646E-2</v>
      </c>
      <c r="AA521" t="s">
        <v>26771</v>
      </c>
      <c r="AB521">
        <v>23282</v>
      </c>
      <c r="AD521" t="s">
        <v>0</v>
      </c>
      <c r="AE521">
        <v>69</v>
      </c>
      <c r="AF521">
        <v>3</v>
      </c>
      <c r="AH521" t="s">
        <v>26770</v>
      </c>
      <c r="AI521" t="s">
        <v>26769</v>
      </c>
      <c r="AJ521" t="s">
        <v>26768</v>
      </c>
      <c r="AK521" t="s">
        <v>26767</v>
      </c>
      <c r="AL521">
        <v>19</v>
      </c>
      <c r="AM521" s="5">
        <f t="shared" si="66"/>
        <v>2.1111111111111112</v>
      </c>
      <c r="AN521" s="4">
        <f t="shared" si="67"/>
        <v>3.1974420463629096E-3</v>
      </c>
      <c r="AO521" s="3"/>
      <c r="AP521">
        <v>0</v>
      </c>
      <c r="AQ521" t="s">
        <v>65</v>
      </c>
      <c r="AR521" t="s">
        <v>26766</v>
      </c>
      <c r="AS521" t="s">
        <v>64</v>
      </c>
      <c r="AT521" s="2">
        <v>3.1019999999999999</v>
      </c>
      <c r="AU521" s="1">
        <f t="shared" si="68"/>
        <v>1.5160668774182224</v>
      </c>
      <c r="AV521" s="1">
        <f t="shared" si="69"/>
        <v>1.1742603994805276</v>
      </c>
      <c r="AW521" s="1">
        <f t="shared" si="70"/>
        <v>0.83245392154283304</v>
      </c>
    </row>
    <row r="522" spans="1:49" x14ac:dyDescent="0.2">
      <c r="A522">
        <v>520</v>
      </c>
      <c r="B522" t="s">
        <v>26765</v>
      </c>
      <c r="C522" t="s">
        <v>26764</v>
      </c>
      <c r="F522" t="s">
        <v>26763</v>
      </c>
      <c r="G522" t="s">
        <v>2</v>
      </c>
      <c r="H522" t="s">
        <v>1</v>
      </c>
      <c r="I522" t="s">
        <v>26762</v>
      </c>
      <c r="J522">
        <v>60075517</v>
      </c>
      <c r="K522" t="s">
        <v>26741</v>
      </c>
      <c r="L522" t="s">
        <v>26740</v>
      </c>
      <c r="M522" t="s">
        <v>371</v>
      </c>
      <c r="N522">
        <v>1</v>
      </c>
      <c r="O522" t="s">
        <v>26761</v>
      </c>
      <c r="P522">
        <v>6506632764</v>
      </c>
      <c r="Q522">
        <v>60075517</v>
      </c>
      <c r="R522" s="8">
        <v>41609</v>
      </c>
      <c r="S522" s="9">
        <f t="shared" si="64"/>
        <v>2013</v>
      </c>
      <c r="T522" s="9">
        <v>2013</v>
      </c>
      <c r="U522" s="9">
        <f t="shared" si="65"/>
        <v>9</v>
      </c>
      <c r="V522" s="8">
        <v>41609</v>
      </c>
      <c r="W522" t="s">
        <v>26736</v>
      </c>
      <c r="X522" s="2">
        <v>0.317</v>
      </c>
      <c r="Y522" s="7">
        <f t="shared" si="71"/>
        <v>8.4621339526440836E-3</v>
      </c>
      <c r="AA522">
        <v>380946</v>
      </c>
      <c r="AB522">
        <v>28246</v>
      </c>
      <c r="AD522" t="s">
        <v>0</v>
      </c>
      <c r="AE522">
        <v>47</v>
      </c>
      <c r="AF522">
        <v>7</v>
      </c>
      <c r="AH522" t="s">
        <v>26760</v>
      </c>
      <c r="AI522" t="s">
        <v>26759</v>
      </c>
      <c r="AJ522" t="s">
        <v>26758</v>
      </c>
      <c r="AK522" t="s">
        <v>26757</v>
      </c>
      <c r="AL522">
        <v>0</v>
      </c>
      <c r="AM522" s="5">
        <f t="shared" si="66"/>
        <v>0</v>
      </c>
      <c r="AN522" s="4">
        <f t="shared" si="67"/>
        <v>0</v>
      </c>
      <c r="AO522" s="3"/>
      <c r="AP522">
        <v>0</v>
      </c>
      <c r="AR522" t="s">
        <v>11</v>
      </c>
      <c r="AT522" s="2">
        <v>0.70599999999999996</v>
      </c>
      <c r="AU522" s="1">
        <f t="shared" si="68"/>
        <v>0.5923493766850858</v>
      </c>
      <c r="AV522" s="1">
        <f t="shared" si="69"/>
        <v>0.42310669763220415</v>
      </c>
      <c r="AW522" s="1">
        <f t="shared" si="70"/>
        <v>0.2538640185793225</v>
      </c>
    </row>
    <row r="523" spans="1:49" x14ac:dyDescent="0.2">
      <c r="A523">
        <v>521</v>
      </c>
      <c r="B523" t="s">
        <v>26756</v>
      </c>
      <c r="C523" t="s">
        <v>26755</v>
      </c>
      <c r="F523" t="s">
        <v>26754</v>
      </c>
      <c r="G523" t="s">
        <v>2</v>
      </c>
      <c r="H523" t="s">
        <v>1</v>
      </c>
      <c r="I523" t="s">
        <v>26753</v>
      </c>
      <c r="J523">
        <v>60075517</v>
      </c>
      <c r="K523" t="s">
        <v>26741</v>
      </c>
      <c r="L523" t="s">
        <v>26740</v>
      </c>
      <c r="M523" t="s">
        <v>371</v>
      </c>
      <c r="N523">
        <v>3</v>
      </c>
      <c r="O523" t="s">
        <v>26752</v>
      </c>
      <c r="P523" t="s">
        <v>26751</v>
      </c>
      <c r="Q523" t="s">
        <v>26750</v>
      </c>
      <c r="R523" s="8">
        <v>41609</v>
      </c>
      <c r="S523" s="9">
        <f t="shared" si="64"/>
        <v>2013</v>
      </c>
      <c r="T523" s="9">
        <v>2013</v>
      </c>
      <c r="U523" s="9">
        <f t="shared" si="65"/>
        <v>9</v>
      </c>
      <c r="V523" s="8">
        <v>41609</v>
      </c>
      <c r="W523" t="s">
        <v>26736</v>
      </c>
      <c r="X523" s="2">
        <v>0.317</v>
      </c>
      <c r="Y523" s="7">
        <f t="shared" si="71"/>
        <v>8.4621339526440836E-3</v>
      </c>
      <c r="AA523">
        <v>380946</v>
      </c>
      <c r="AB523">
        <v>28246</v>
      </c>
      <c r="AD523" t="s">
        <v>0</v>
      </c>
      <c r="AE523">
        <v>47</v>
      </c>
      <c r="AF523">
        <v>7</v>
      </c>
      <c r="AH523" t="s">
        <v>26749</v>
      </c>
      <c r="AI523" t="s">
        <v>26748</v>
      </c>
      <c r="AJ523" t="s">
        <v>26747</v>
      </c>
      <c r="AK523" t="s">
        <v>26746</v>
      </c>
      <c r="AL523">
        <v>0</v>
      </c>
      <c r="AM523" s="5">
        <f t="shared" si="66"/>
        <v>0</v>
      </c>
      <c r="AN523" s="4">
        <f t="shared" si="67"/>
        <v>0</v>
      </c>
      <c r="AO523" s="3"/>
      <c r="AP523">
        <v>0</v>
      </c>
      <c r="AR523" t="s">
        <v>11</v>
      </c>
      <c r="AT523" s="2">
        <v>0.70599999999999996</v>
      </c>
      <c r="AU523" s="1">
        <f t="shared" si="68"/>
        <v>0.5923493766850858</v>
      </c>
      <c r="AV523" s="1">
        <f t="shared" si="69"/>
        <v>0.42310669763220415</v>
      </c>
      <c r="AW523" s="1">
        <f t="shared" si="70"/>
        <v>0.2538640185793225</v>
      </c>
    </row>
    <row r="524" spans="1:49" x14ac:dyDescent="0.2">
      <c r="A524">
        <v>522</v>
      </c>
      <c r="B524" t="s">
        <v>26745</v>
      </c>
      <c r="C524" t="s">
        <v>26744</v>
      </c>
      <c r="F524" t="s">
        <v>26743</v>
      </c>
      <c r="G524" t="s">
        <v>2</v>
      </c>
      <c r="H524" t="s">
        <v>1</v>
      </c>
      <c r="I524" t="s">
        <v>26742</v>
      </c>
      <c r="J524">
        <v>60075517</v>
      </c>
      <c r="K524" t="s">
        <v>26741</v>
      </c>
      <c r="L524" t="s">
        <v>26740</v>
      </c>
      <c r="M524" t="s">
        <v>371</v>
      </c>
      <c r="N524">
        <v>2</v>
      </c>
      <c r="O524" t="s">
        <v>26739</v>
      </c>
      <c r="P524" t="s">
        <v>26738</v>
      </c>
      <c r="Q524" t="s">
        <v>26737</v>
      </c>
      <c r="R524" s="8">
        <v>41609</v>
      </c>
      <c r="S524" s="9">
        <f t="shared" si="64"/>
        <v>2013</v>
      </c>
      <c r="T524" s="9">
        <v>2013</v>
      </c>
      <c r="U524" s="9">
        <f t="shared" si="65"/>
        <v>9</v>
      </c>
      <c r="V524" s="8">
        <v>41609</v>
      </c>
      <c r="W524" t="s">
        <v>26736</v>
      </c>
      <c r="X524" s="2">
        <v>0.317</v>
      </c>
      <c r="Y524" s="7">
        <f t="shared" si="71"/>
        <v>8.4621339526440836E-3</v>
      </c>
      <c r="AA524">
        <v>380946</v>
      </c>
      <c r="AB524">
        <v>28246</v>
      </c>
      <c r="AD524" t="s">
        <v>0</v>
      </c>
      <c r="AE524">
        <v>47</v>
      </c>
      <c r="AF524">
        <v>7</v>
      </c>
      <c r="AH524" t="s">
        <v>26735</v>
      </c>
      <c r="AI524" t="s">
        <v>26734</v>
      </c>
      <c r="AJ524" t="s">
        <v>26733</v>
      </c>
      <c r="AK524" t="s">
        <v>26732</v>
      </c>
      <c r="AL524">
        <v>0</v>
      </c>
      <c r="AM524" s="5">
        <f t="shared" si="66"/>
        <v>0</v>
      </c>
      <c r="AN524" s="4">
        <f t="shared" si="67"/>
        <v>0</v>
      </c>
      <c r="AO524" s="3"/>
      <c r="AP524">
        <v>0</v>
      </c>
      <c r="AR524" t="s">
        <v>11</v>
      </c>
      <c r="AT524" s="2">
        <v>0.70599999999999996</v>
      </c>
      <c r="AU524" s="1">
        <f t="shared" si="68"/>
        <v>0.5923493766850858</v>
      </c>
      <c r="AV524" s="1">
        <f t="shared" si="69"/>
        <v>0.42310669763220415</v>
      </c>
      <c r="AW524" s="1">
        <f t="shared" si="70"/>
        <v>0.2538640185793225</v>
      </c>
    </row>
    <row r="525" spans="1:49" x14ac:dyDescent="0.2">
      <c r="A525">
        <v>523</v>
      </c>
      <c r="B525" t="s">
        <v>26731</v>
      </c>
      <c r="C525" t="s">
        <v>26730</v>
      </c>
      <c r="F525" t="s">
        <v>26729</v>
      </c>
      <c r="G525" t="s">
        <v>2</v>
      </c>
      <c r="H525" t="s">
        <v>1</v>
      </c>
      <c r="I525" t="s">
        <v>26728</v>
      </c>
      <c r="J525">
        <v>60024872</v>
      </c>
      <c r="K525" t="s">
        <v>403</v>
      </c>
      <c r="L525" t="s">
        <v>314</v>
      </c>
      <c r="M525" t="s">
        <v>313</v>
      </c>
      <c r="N525">
        <v>4</v>
      </c>
      <c r="O525" t="s">
        <v>26727</v>
      </c>
      <c r="P525" t="s">
        <v>26726</v>
      </c>
      <c r="Q525" t="s">
        <v>2074</v>
      </c>
      <c r="R525" s="8">
        <v>41609</v>
      </c>
      <c r="S525" s="9">
        <f t="shared" si="64"/>
        <v>2013</v>
      </c>
      <c r="T525" s="9">
        <v>2013</v>
      </c>
      <c r="U525" s="9">
        <f t="shared" si="65"/>
        <v>9</v>
      </c>
      <c r="V525" s="8">
        <v>2013</v>
      </c>
      <c r="W525" t="s">
        <v>1340</v>
      </c>
      <c r="X525" s="2">
        <v>0.55500000000000005</v>
      </c>
      <c r="Y525" s="7">
        <f t="shared" si="71"/>
        <v>1.4815408024345321E-2</v>
      </c>
      <c r="AA525">
        <v>17518725</v>
      </c>
      <c r="AB525">
        <v>6100153023</v>
      </c>
      <c r="AC525">
        <v>17518733</v>
      </c>
      <c r="AD525" t="s">
        <v>0</v>
      </c>
      <c r="AE525">
        <v>7</v>
      </c>
      <c r="AF525">
        <v>6</v>
      </c>
      <c r="AH525" t="s">
        <v>264</v>
      </c>
      <c r="AI525" t="s">
        <v>26725</v>
      </c>
      <c r="AK525" t="s">
        <v>26724</v>
      </c>
      <c r="AL525">
        <v>14</v>
      </c>
      <c r="AM525" s="5">
        <f t="shared" si="66"/>
        <v>1.5555555555555556</v>
      </c>
      <c r="AN525" s="4">
        <f t="shared" si="67"/>
        <v>2.356009928898986E-3</v>
      </c>
      <c r="AO525" s="3"/>
      <c r="AP525">
        <v>0</v>
      </c>
      <c r="AR525" t="s">
        <v>11</v>
      </c>
      <c r="AT525" s="2" t="s">
        <v>10</v>
      </c>
      <c r="AU525" s="1">
        <f t="shared" si="68"/>
        <v>1.1077588595711418</v>
      </c>
      <c r="AV525" s="1">
        <f t="shared" si="69"/>
        <v>0.85857089766221539</v>
      </c>
      <c r="AW525" s="1">
        <f t="shared" si="70"/>
        <v>0.6093829357532885</v>
      </c>
    </row>
    <row r="526" spans="1:49" x14ac:dyDescent="0.2">
      <c r="A526">
        <v>524</v>
      </c>
      <c r="B526" t="s">
        <v>26723</v>
      </c>
      <c r="C526" t="s">
        <v>26722</v>
      </c>
      <c r="F526" t="s">
        <v>26721</v>
      </c>
      <c r="G526" t="s">
        <v>2</v>
      </c>
      <c r="H526" t="s">
        <v>1</v>
      </c>
      <c r="I526" t="s">
        <v>26720</v>
      </c>
      <c r="J526" t="s">
        <v>26719</v>
      </c>
      <c r="K526" t="s">
        <v>26718</v>
      </c>
      <c r="L526" t="s">
        <v>26717</v>
      </c>
      <c r="M526" t="s">
        <v>26716</v>
      </c>
      <c r="N526">
        <v>6</v>
      </c>
      <c r="O526" t="s">
        <v>26715</v>
      </c>
      <c r="P526" t="s">
        <v>26714</v>
      </c>
      <c r="Q526" t="s">
        <v>26713</v>
      </c>
      <c r="R526" s="8">
        <v>41609</v>
      </c>
      <c r="S526" s="9">
        <f t="shared" si="64"/>
        <v>2013</v>
      </c>
      <c r="T526" s="9">
        <v>2013</v>
      </c>
      <c r="U526" s="9">
        <f t="shared" si="65"/>
        <v>9</v>
      </c>
      <c r="V526" s="8">
        <v>41609</v>
      </c>
      <c r="W526" t="s">
        <v>26712</v>
      </c>
      <c r="X526" s="2">
        <v>0.34699999999999998</v>
      </c>
      <c r="Y526" s="7">
        <f t="shared" si="71"/>
        <v>9.2629668188249116E-3</v>
      </c>
      <c r="AA526">
        <v>10610278</v>
      </c>
      <c r="AB526">
        <v>21960</v>
      </c>
      <c r="AC526">
        <v>10290478</v>
      </c>
      <c r="AD526" t="s">
        <v>0</v>
      </c>
      <c r="AE526">
        <v>25</v>
      </c>
      <c r="AF526">
        <v>12</v>
      </c>
      <c r="AH526" t="s">
        <v>26711</v>
      </c>
      <c r="AI526" t="s">
        <v>26710</v>
      </c>
      <c r="AJ526" t="s">
        <v>26709</v>
      </c>
      <c r="AK526" t="s">
        <v>26708</v>
      </c>
      <c r="AL526">
        <v>9</v>
      </c>
      <c r="AM526" s="5">
        <f t="shared" si="66"/>
        <v>1</v>
      </c>
      <c r="AN526" s="4">
        <f t="shared" si="67"/>
        <v>1.5145778114350624E-3</v>
      </c>
      <c r="AO526" s="3"/>
      <c r="AP526">
        <v>0</v>
      </c>
      <c r="AR526" t="s">
        <v>11</v>
      </c>
      <c r="AT526" s="2">
        <v>1.6879999999999999</v>
      </c>
      <c r="AU526" s="1">
        <f t="shared" si="68"/>
        <v>0.6938450116607956</v>
      </c>
      <c r="AV526" s="1">
        <f t="shared" si="69"/>
        <v>0.53887723151299871</v>
      </c>
      <c r="AW526" s="1">
        <f t="shared" si="70"/>
        <v>0.38390945136520171</v>
      </c>
    </row>
    <row r="527" spans="1:49" x14ac:dyDescent="0.2">
      <c r="A527">
        <v>525</v>
      </c>
      <c r="B527" t="s">
        <v>26707</v>
      </c>
      <c r="C527" t="s">
        <v>26706</v>
      </c>
      <c r="F527" t="s">
        <v>26705</v>
      </c>
      <c r="G527" t="s">
        <v>2</v>
      </c>
      <c r="H527" t="s">
        <v>1</v>
      </c>
      <c r="I527" t="s">
        <v>26704</v>
      </c>
      <c r="J527" t="s">
        <v>26703</v>
      </c>
      <c r="K527" t="s">
        <v>26702</v>
      </c>
      <c r="L527" t="s">
        <v>26701</v>
      </c>
      <c r="M527" t="s">
        <v>26700</v>
      </c>
      <c r="N527">
        <v>9</v>
      </c>
      <c r="O527" t="s">
        <v>26699</v>
      </c>
      <c r="P527" t="s">
        <v>26698</v>
      </c>
      <c r="Q527" t="s">
        <v>26697</v>
      </c>
      <c r="R527" s="8">
        <v>41609</v>
      </c>
      <c r="S527" s="9">
        <f t="shared" si="64"/>
        <v>2013</v>
      </c>
      <c r="T527" s="9">
        <v>2013</v>
      </c>
      <c r="U527" s="9">
        <f t="shared" si="65"/>
        <v>9</v>
      </c>
      <c r="V527" s="8">
        <v>41609</v>
      </c>
      <c r="W527" t="s">
        <v>18108</v>
      </c>
      <c r="X527" s="2">
        <v>1.28</v>
      </c>
      <c r="Y527" s="7">
        <f t="shared" si="71"/>
        <v>3.4168868957048668E-2</v>
      </c>
      <c r="AA527" t="s">
        <v>18107</v>
      </c>
      <c r="AB527">
        <v>16574</v>
      </c>
      <c r="AD527" t="s">
        <v>0</v>
      </c>
      <c r="AE527">
        <v>373</v>
      </c>
      <c r="AF527" s="6">
        <v>44228</v>
      </c>
      <c r="AH527" t="s">
        <v>26696</v>
      </c>
      <c r="AI527" t="s">
        <v>26695</v>
      </c>
      <c r="AJ527" t="s">
        <v>26694</v>
      </c>
      <c r="AK527" t="s">
        <v>26693</v>
      </c>
      <c r="AL527">
        <v>38</v>
      </c>
      <c r="AM527" s="5">
        <f t="shared" si="66"/>
        <v>4.2222222222222223</v>
      </c>
      <c r="AN527" s="4">
        <f t="shared" si="67"/>
        <v>6.3948840927258192E-3</v>
      </c>
      <c r="AO527" s="3"/>
      <c r="AP527">
        <v>0</v>
      </c>
      <c r="AQ527" t="s">
        <v>246</v>
      </c>
      <c r="AR527">
        <v>22570079</v>
      </c>
      <c r="AS527" t="s">
        <v>245</v>
      </c>
      <c r="AT527" s="2">
        <v>4.1920000000000002</v>
      </c>
      <c r="AU527" s="1">
        <f t="shared" si="68"/>
        <v>2.583667349775181</v>
      </c>
      <c r="AV527" s="1">
        <f t="shared" si="69"/>
        <v>2.0281876524887243</v>
      </c>
      <c r="AW527" s="1">
        <f t="shared" si="70"/>
        <v>1.4727079552022673</v>
      </c>
    </row>
    <row r="528" spans="1:49" x14ac:dyDescent="0.2">
      <c r="A528">
        <v>526</v>
      </c>
      <c r="B528" t="s">
        <v>26692</v>
      </c>
      <c r="C528" t="s">
        <v>26691</v>
      </c>
      <c r="D528" t="s">
        <v>26690</v>
      </c>
      <c r="F528" t="s">
        <v>26689</v>
      </c>
      <c r="G528" t="s">
        <v>2</v>
      </c>
      <c r="H528" t="s">
        <v>1</v>
      </c>
      <c r="I528" t="s">
        <v>26688</v>
      </c>
      <c r="J528">
        <v>60014966</v>
      </c>
      <c r="K528" t="s">
        <v>2476</v>
      </c>
      <c r="L528" t="s">
        <v>147</v>
      </c>
      <c r="M528" t="s">
        <v>120</v>
      </c>
      <c r="N528">
        <v>1</v>
      </c>
      <c r="O528" t="s">
        <v>26687</v>
      </c>
      <c r="P528">
        <v>16835845300</v>
      </c>
      <c r="Q528">
        <v>60014966</v>
      </c>
      <c r="R528" s="8">
        <v>41609</v>
      </c>
      <c r="S528" s="9">
        <f t="shared" si="64"/>
        <v>2013</v>
      </c>
      <c r="T528" s="9">
        <v>2013</v>
      </c>
      <c r="U528" s="9">
        <f t="shared" si="65"/>
        <v>9</v>
      </c>
      <c r="V528" s="8">
        <v>41609</v>
      </c>
      <c r="W528" t="s">
        <v>384</v>
      </c>
      <c r="X528" s="2">
        <v>0.627</v>
      </c>
      <c r="Y528" s="7">
        <f t="shared" si="71"/>
        <v>1.6737406903179305E-2</v>
      </c>
      <c r="AA528">
        <v>9269851</v>
      </c>
      <c r="AB528">
        <v>28435</v>
      </c>
      <c r="AD528" t="s">
        <v>0</v>
      </c>
      <c r="AE528">
        <v>99</v>
      </c>
      <c r="AH528" t="s">
        <v>26686</v>
      </c>
      <c r="AI528" t="s">
        <v>26685</v>
      </c>
      <c r="AJ528" t="s">
        <v>26684</v>
      </c>
      <c r="AK528" t="s">
        <v>26683</v>
      </c>
      <c r="AL528">
        <v>21</v>
      </c>
      <c r="AM528" s="5">
        <f t="shared" si="66"/>
        <v>2.3333333333333335</v>
      </c>
      <c r="AN528" s="4">
        <f t="shared" si="67"/>
        <v>3.5340148933484792E-3</v>
      </c>
      <c r="AO528" s="3"/>
      <c r="AP528">
        <v>0</v>
      </c>
      <c r="AQ528" t="s">
        <v>65</v>
      </c>
      <c r="AR528">
        <v>11203002</v>
      </c>
      <c r="AS528" t="s">
        <v>64</v>
      </c>
      <c r="AT528" s="2">
        <v>2.121</v>
      </c>
      <c r="AU528" s="1">
        <f t="shared" si="68"/>
        <v>1.2776389300230058</v>
      </c>
      <c r="AV528" s="1">
        <f t="shared" si="69"/>
        <v>1.0135710898263892</v>
      </c>
      <c r="AW528" s="1">
        <f t="shared" si="70"/>
        <v>0.74950324962977266</v>
      </c>
    </row>
    <row r="529" spans="1:49" x14ac:dyDescent="0.2">
      <c r="A529">
        <v>527</v>
      </c>
      <c r="B529" t="s">
        <v>26682</v>
      </c>
      <c r="C529" t="s">
        <v>26681</v>
      </c>
      <c r="D529" t="s">
        <v>26680</v>
      </c>
      <c r="F529" t="s">
        <v>26679</v>
      </c>
      <c r="G529" t="s">
        <v>2</v>
      </c>
      <c r="H529" t="s">
        <v>1</v>
      </c>
      <c r="I529" t="s">
        <v>26678</v>
      </c>
      <c r="J529" t="s">
        <v>26672</v>
      </c>
      <c r="K529" t="s">
        <v>26677</v>
      </c>
      <c r="L529" t="s">
        <v>26676</v>
      </c>
      <c r="M529" t="s">
        <v>26675</v>
      </c>
      <c r="N529">
        <v>2</v>
      </c>
      <c r="O529" t="s">
        <v>26674</v>
      </c>
      <c r="P529" t="s">
        <v>26673</v>
      </c>
      <c r="Q529" t="s">
        <v>26672</v>
      </c>
      <c r="R529" s="8">
        <v>41609</v>
      </c>
      <c r="S529" s="9">
        <f t="shared" si="64"/>
        <v>2013</v>
      </c>
      <c r="T529" s="9">
        <v>2013</v>
      </c>
      <c r="U529" s="9">
        <f t="shared" si="65"/>
        <v>9</v>
      </c>
      <c r="V529" s="8">
        <v>41609</v>
      </c>
      <c r="W529" t="s">
        <v>384</v>
      </c>
      <c r="X529" s="2">
        <v>0.627</v>
      </c>
      <c r="Y529" s="7">
        <f t="shared" si="71"/>
        <v>1.6737406903179305E-2</v>
      </c>
      <c r="AA529">
        <v>9269851</v>
      </c>
      <c r="AB529">
        <v>28435</v>
      </c>
      <c r="AD529" t="s">
        <v>0</v>
      </c>
      <c r="AE529">
        <v>99</v>
      </c>
      <c r="AH529" t="s">
        <v>916</v>
      </c>
      <c r="AI529" t="s">
        <v>26671</v>
      </c>
      <c r="AJ529" t="s">
        <v>26670</v>
      </c>
      <c r="AK529" t="s">
        <v>26669</v>
      </c>
      <c r="AL529">
        <v>30</v>
      </c>
      <c r="AM529" s="5">
        <f t="shared" si="66"/>
        <v>3.3333333333333335</v>
      </c>
      <c r="AN529" s="4">
        <f t="shared" si="67"/>
        <v>5.0485927047835416E-3</v>
      </c>
      <c r="AO529" s="3"/>
      <c r="AP529">
        <v>0</v>
      </c>
      <c r="AR529" t="s">
        <v>11</v>
      </c>
      <c r="AT529" s="2">
        <v>2.121</v>
      </c>
      <c r="AU529" s="1">
        <f t="shared" si="68"/>
        <v>1.3230762643660576</v>
      </c>
      <c r="AV529" s="1">
        <f t="shared" si="69"/>
        <v>1.0892999803981422</v>
      </c>
      <c r="AW529" s="1">
        <f t="shared" si="70"/>
        <v>0.85552369643022708</v>
      </c>
    </row>
    <row r="530" spans="1:49" x14ac:dyDescent="0.2">
      <c r="A530">
        <v>528</v>
      </c>
      <c r="B530" t="s">
        <v>26668</v>
      </c>
      <c r="C530" t="s">
        <v>26667</v>
      </c>
      <c r="D530" t="s">
        <v>26666</v>
      </c>
      <c r="E530">
        <v>23985273</v>
      </c>
      <c r="F530" t="s">
        <v>26665</v>
      </c>
      <c r="G530" t="s">
        <v>2</v>
      </c>
      <c r="H530" t="s">
        <v>1</v>
      </c>
      <c r="I530" t="s">
        <v>26664</v>
      </c>
      <c r="J530" t="s">
        <v>26663</v>
      </c>
      <c r="K530" t="s">
        <v>26662</v>
      </c>
      <c r="L530" t="s">
        <v>26661</v>
      </c>
      <c r="M530" t="s">
        <v>83</v>
      </c>
      <c r="N530">
        <v>6</v>
      </c>
      <c r="O530" t="s">
        <v>26660</v>
      </c>
      <c r="P530" t="s">
        <v>26659</v>
      </c>
      <c r="Q530" t="s">
        <v>26658</v>
      </c>
      <c r="R530" s="8">
        <v>41609</v>
      </c>
      <c r="S530" s="9">
        <f t="shared" si="64"/>
        <v>2013</v>
      </c>
      <c r="T530" s="9">
        <v>2013</v>
      </c>
      <c r="U530" s="9">
        <f t="shared" si="65"/>
        <v>9</v>
      </c>
      <c r="V530" s="8">
        <v>41609</v>
      </c>
      <c r="W530" t="s">
        <v>26657</v>
      </c>
      <c r="X530" s="2">
        <v>0.52100000000000002</v>
      </c>
      <c r="Y530" s="7">
        <f t="shared" si="71"/>
        <v>1.3907797442673715E-2</v>
      </c>
      <c r="AA530">
        <v>14319276</v>
      </c>
      <c r="AB530">
        <v>20931</v>
      </c>
      <c r="AC530">
        <v>14358115</v>
      </c>
      <c r="AD530" t="s">
        <v>0</v>
      </c>
      <c r="AE530">
        <v>19</v>
      </c>
      <c r="AF530">
        <v>6</v>
      </c>
      <c r="AH530" t="s">
        <v>26656</v>
      </c>
      <c r="AI530" t="s">
        <v>26655</v>
      </c>
      <c r="AJ530" t="s">
        <v>26654</v>
      </c>
      <c r="AK530" t="s">
        <v>26653</v>
      </c>
      <c r="AL530">
        <v>21</v>
      </c>
      <c r="AM530" s="5">
        <f t="shared" si="66"/>
        <v>2.3333333333333335</v>
      </c>
      <c r="AN530" s="4">
        <f t="shared" si="67"/>
        <v>3.5340148933484792E-3</v>
      </c>
      <c r="AO530" s="3"/>
      <c r="AP530">
        <v>0</v>
      </c>
      <c r="AR530" t="s">
        <v>11</v>
      </c>
      <c r="AT530" s="2">
        <v>4.1269999999999998</v>
      </c>
      <c r="AU530" s="1">
        <f t="shared" si="68"/>
        <v>1.0795662677876143</v>
      </c>
      <c r="AV530" s="1">
        <f t="shared" si="69"/>
        <v>0.87209061680110966</v>
      </c>
      <c r="AW530" s="1">
        <f t="shared" si="70"/>
        <v>0.664614965814605</v>
      </c>
    </row>
    <row r="531" spans="1:49" x14ac:dyDescent="0.2">
      <c r="A531">
        <v>529</v>
      </c>
      <c r="B531" t="s">
        <v>26652</v>
      </c>
      <c r="C531" t="s">
        <v>26651</v>
      </c>
      <c r="F531" t="s">
        <v>26650</v>
      </c>
      <c r="G531" t="s">
        <v>2</v>
      </c>
      <c r="H531" t="s">
        <v>1</v>
      </c>
      <c r="I531" t="s">
        <v>1397</v>
      </c>
      <c r="J531" t="s">
        <v>3669</v>
      </c>
      <c r="K531" t="s">
        <v>3668</v>
      </c>
      <c r="L531" t="s">
        <v>212</v>
      </c>
      <c r="M531" t="s">
        <v>45</v>
      </c>
      <c r="N531">
        <v>3</v>
      </c>
      <c r="O531" t="s">
        <v>26649</v>
      </c>
      <c r="P531" t="s">
        <v>26648</v>
      </c>
      <c r="Q531" t="s">
        <v>26647</v>
      </c>
      <c r="R531" s="8">
        <v>41609</v>
      </c>
      <c r="S531" s="9">
        <f t="shared" si="64"/>
        <v>2013</v>
      </c>
      <c r="T531" s="9">
        <v>2013</v>
      </c>
      <c r="U531" s="9">
        <f t="shared" si="65"/>
        <v>9</v>
      </c>
      <c r="V531" s="8">
        <v>41609</v>
      </c>
      <c r="W531" t="s">
        <v>1848</v>
      </c>
      <c r="X531" s="2">
        <v>0.251</v>
      </c>
      <c r="Y531" s="7">
        <f t="shared" si="71"/>
        <v>6.7003016470462617E-3</v>
      </c>
      <c r="AA531">
        <v>207217</v>
      </c>
      <c r="AB531">
        <v>26145</v>
      </c>
      <c r="AC531">
        <v>13623060</v>
      </c>
      <c r="AD531" t="s">
        <v>0</v>
      </c>
      <c r="AE531">
        <v>100</v>
      </c>
      <c r="AF531">
        <v>12</v>
      </c>
      <c r="AH531" t="s">
        <v>26646</v>
      </c>
      <c r="AI531" t="s">
        <v>26645</v>
      </c>
      <c r="AJ531" t="s">
        <v>26644</v>
      </c>
      <c r="AK531" t="s">
        <v>26643</v>
      </c>
      <c r="AL531">
        <v>5</v>
      </c>
      <c r="AM531" s="5">
        <f t="shared" si="66"/>
        <v>0.55555555555555558</v>
      </c>
      <c r="AN531" s="4">
        <f t="shared" si="67"/>
        <v>8.414321174639236E-4</v>
      </c>
      <c r="AO531" s="3"/>
      <c r="AP531">
        <v>0</v>
      </c>
      <c r="AQ531" t="s">
        <v>43</v>
      </c>
      <c r="AR531" t="s">
        <v>26642</v>
      </c>
      <c r="AS531" t="s">
        <v>42</v>
      </c>
      <c r="AT531" s="2">
        <v>1.3360000000000001</v>
      </c>
      <c r="AU531" s="1">
        <f t="shared" si="68"/>
        <v>0.49426407881715601</v>
      </c>
      <c r="AV531" s="1">
        <f t="shared" si="69"/>
        <v>0.37708668822550928</v>
      </c>
      <c r="AW531" s="1">
        <f t="shared" si="70"/>
        <v>0.2599092976338625</v>
      </c>
    </row>
    <row r="532" spans="1:49" x14ac:dyDescent="0.2">
      <c r="A532">
        <v>530</v>
      </c>
      <c r="B532" t="s">
        <v>26641</v>
      </c>
      <c r="C532" t="s">
        <v>26640</v>
      </c>
      <c r="F532" t="s">
        <v>26639</v>
      </c>
      <c r="G532" t="s">
        <v>2</v>
      </c>
      <c r="H532" t="s">
        <v>1</v>
      </c>
      <c r="I532" t="s">
        <v>26638</v>
      </c>
      <c r="J532">
        <v>60003122</v>
      </c>
      <c r="K532" t="s">
        <v>1646</v>
      </c>
      <c r="L532" t="s">
        <v>1645</v>
      </c>
      <c r="M532" t="s">
        <v>12</v>
      </c>
      <c r="N532">
        <v>2</v>
      </c>
      <c r="O532" t="s">
        <v>26637</v>
      </c>
      <c r="P532" t="s">
        <v>26636</v>
      </c>
      <c r="Q532" t="s">
        <v>26635</v>
      </c>
      <c r="R532" s="8">
        <v>41609</v>
      </c>
      <c r="S532" s="9">
        <f t="shared" si="64"/>
        <v>2013</v>
      </c>
      <c r="T532" s="9">
        <v>2013</v>
      </c>
      <c r="U532" s="9">
        <f t="shared" si="65"/>
        <v>9</v>
      </c>
      <c r="V532" s="8">
        <v>41609</v>
      </c>
      <c r="W532" t="s">
        <v>2825</v>
      </c>
      <c r="X532" s="2">
        <v>0.52600000000000002</v>
      </c>
      <c r="Y532" s="7">
        <f t="shared" si="71"/>
        <v>1.4041269587037187E-2</v>
      </c>
      <c r="AA532">
        <v>15571955</v>
      </c>
      <c r="AB532">
        <v>4700152486</v>
      </c>
      <c r="AC532">
        <v>15571963</v>
      </c>
      <c r="AD532" t="s">
        <v>0</v>
      </c>
      <c r="AE532">
        <v>8</v>
      </c>
      <c r="AF532">
        <v>4</v>
      </c>
      <c r="AH532" t="s">
        <v>26634</v>
      </c>
      <c r="AI532" t="s">
        <v>26633</v>
      </c>
      <c r="AJ532" t="s">
        <v>26632</v>
      </c>
      <c r="AK532" t="s">
        <v>26631</v>
      </c>
      <c r="AL532">
        <v>3</v>
      </c>
      <c r="AM532" s="5">
        <f t="shared" si="66"/>
        <v>0.33333333333333331</v>
      </c>
      <c r="AN532" s="4">
        <f t="shared" si="67"/>
        <v>5.048592704783541E-4</v>
      </c>
      <c r="AO532" s="3"/>
      <c r="AP532">
        <v>0</v>
      </c>
      <c r="AR532" t="s">
        <v>11</v>
      </c>
      <c r="AS532" t="s">
        <v>26630</v>
      </c>
      <c r="AT532" s="2">
        <v>2.4039999999999999</v>
      </c>
      <c r="AU532" s="1">
        <f t="shared" si="68"/>
        <v>0.99803464920695373</v>
      </c>
      <c r="AV532" s="1">
        <f t="shared" si="69"/>
        <v>0.72730644287577706</v>
      </c>
      <c r="AW532" s="1">
        <f t="shared" si="70"/>
        <v>0.45657823654460034</v>
      </c>
    </row>
    <row r="533" spans="1:49" x14ac:dyDescent="0.2">
      <c r="A533">
        <v>531</v>
      </c>
      <c r="B533" t="s">
        <v>26629</v>
      </c>
      <c r="C533" t="s">
        <v>26628</v>
      </c>
      <c r="E533">
        <v>24231542</v>
      </c>
      <c r="F533" t="s">
        <v>26627</v>
      </c>
      <c r="G533" t="s">
        <v>2</v>
      </c>
      <c r="H533" t="s">
        <v>1</v>
      </c>
      <c r="I533" t="s">
        <v>26626</v>
      </c>
      <c r="J533">
        <v>60026553</v>
      </c>
      <c r="K533" t="s">
        <v>26625</v>
      </c>
      <c r="L533" t="s">
        <v>26624</v>
      </c>
      <c r="M533" t="s">
        <v>354</v>
      </c>
      <c r="N533">
        <v>4</v>
      </c>
      <c r="O533" t="s">
        <v>26623</v>
      </c>
      <c r="P533" t="s">
        <v>26622</v>
      </c>
      <c r="Q533" t="s">
        <v>26621</v>
      </c>
      <c r="R533" s="8">
        <v>41609</v>
      </c>
      <c r="S533" s="9">
        <f t="shared" si="64"/>
        <v>2013</v>
      </c>
      <c r="T533" s="9">
        <v>2013</v>
      </c>
      <c r="U533" s="9">
        <f t="shared" si="65"/>
        <v>9</v>
      </c>
      <c r="V533" s="8">
        <v>41609</v>
      </c>
      <c r="W533" t="s">
        <v>26620</v>
      </c>
      <c r="X533" s="2">
        <v>1.954</v>
      </c>
      <c r="Y533" s="7">
        <f t="shared" si="71"/>
        <v>5.2160914017244604E-2</v>
      </c>
      <c r="AA533">
        <v>30147</v>
      </c>
      <c r="AB533">
        <v>12604</v>
      </c>
      <c r="AD533" t="s">
        <v>0</v>
      </c>
      <c r="AE533">
        <v>182</v>
      </c>
      <c r="AF533">
        <v>6</v>
      </c>
      <c r="AH533" t="s">
        <v>26619</v>
      </c>
      <c r="AI533" t="s">
        <v>26618</v>
      </c>
      <c r="AJ533" t="s">
        <v>26617</v>
      </c>
      <c r="AK533" t="s">
        <v>26616</v>
      </c>
      <c r="AL533">
        <v>23</v>
      </c>
      <c r="AM533" s="5">
        <f t="shared" si="66"/>
        <v>2.5555555555555554</v>
      </c>
      <c r="AN533" s="4">
        <f t="shared" si="67"/>
        <v>3.8705877403340484E-3</v>
      </c>
      <c r="AO533" s="3"/>
      <c r="AP533">
        <v>0</v>
      </c>
      <c r="AR533" t="s">
        <v>11</v>
      </c>
      <c r="AT533" s="2">
        <v>3.9260000000000002</v>
      </c>
      <c r="AU533" s="1">
        <f t="shared" si="68"/>
        <v>3.7673816134171436</v>
      </c>
      <c r="AV533" s="1">
        <f t="shared" si="69"/>
        <v>2.8015750878789323</v>
      </c>
      <c r="AW533" s="1">
        <f t="shared" si="70"/>
        <v>1.8357685623407216</v>
      </c>
    </row>
    <row r="534" spans="1:49" x14ac:dyDescent="0.2">
      <c r="A534">
        <v>532</v>
      </c>
      <c r="B534" t="s">
        <v>26615</v>
      </c>
      <c r="C534" t="s">
        <v>26614</v>
      </c>
      <c r="E534">
        <v>23964849</v>
      </c>
      <c r="F534" t="s">
        <v>26613</v>
      </c>
      <c r="G534" t="s">
        <v>2</v>
      </c>
      <c r="H534" t="s">
        <v>1</v>
      </c>
      <c r="I534" t="s">
        <v>26612</v>
      </c>
      <c r="J534" t="s">
        <v>26611</v>
      </c>
      <c r="K534" t="s">
        <v>26610</v>
      </c>
      <c r="L534" t="s">
        <v>26609</v>
      </c>
      <c r="M534" t="s">
        <v>183</v>
      </c>
      <c r="N534">
        <v>5</v>
      </c>
      <c r="O534" t="s">
        <v>26608</v>
      </c>
      <c r="P534" t="s">
        <v>26607</v>
      </c>
      <c r="Q534" t="s">
        <v>26606</v>
      </c>
      <c r="R534" s="8">
        <v>41609</v>
      </c>
      <c r="S534" s="9">
        <f t="shared" si="64"/>
        <v>2013</v>
      </c>
      <c r="T534" s="9">
        <v>2013</v>
      </c>
      <c r="U534" s="9">
        <f t="shared" si="65"/>
        <v>9</v>
      </c>
      <c r="V534" s="8">
        <v>41609</v>
      </c>
      <c r="W534" t="s">
        <v>2403</v>
      </c>
      <c r="X534" s="2">
        <v>0.95499999999999996</v>
      </c>
      <c r="Y534" s="7">
        <f t="shared" si="71"/>
        <v>2.5493179573423026E-2</v>
      </c>
      <c r="AA534">
        <v>9621075</v>
      </c>
      <c r="AB534">
        <v>20386</v>
      </c>
      <c r="AC534">
        <v>13652583</v>
      </c>
      <c r="AD534" t="s">
        <v>0</v>
      </c>
      <c r="AE534">
        <v>22</v>
      </c>
      <c r="AF534">
        <v>6</v>
      </c>
      <c r="AH534" t="s">
        <v>26605</v>
      </c>
      <c r="AI534" t="s">
        <v>26604</v>
      </c>
      <c r="AJ534" t="s">
        <v>26603</v>
      </c>
      <c r="AK534" t="s">
        <v>26602</v>
      </c>
      <c r="AL534">
        <v>7</v>
      </c>
      <c r="AM534" s="5">
        <f t="shared" si="66"/>
        <v>0.77777777777777779</v>
      </c>
      <c r="AN534" s="4">
        <f t="shared" si="67"/>
        <v>1.178004964449493E-3</v>
      </c>
      <c r="AO534" s="3"/>
      <c r="AP534">
        <v>0</v>
      </c>
      <c r="AR534" t="s">
        <v>26601</v>
      </c>
      <c r="AT534" s="2">
        <v>3.585</v>
      </c>
      <c r="AU534" s="1">
        <f t="shared" si="68"/>
        <v>1.8198627190730965</v>
      </c>
      <c r="AV534" s="1">
        <f t="shared" si="69"/>
        <v>1.3335592268936258</v>
      </c>
      <c r="AW534" s="1">
        <f t="shared" si="70"/>
        <v>0.84725573471415516</v>
      </c>
    </row>
    <row r="535" spans="1:49" x14ac:dyDescent="0.2">
      <c r="A535">
        <v>533</v>
      </c>
      <c r="B535" t="s">
        <v>26600</v>
      </c>
      <c r="C535" t="s">
        <v>26599</v>
      </c>
      <c r="F535" t="s">
        <v>26598</v>
      </c>
      <c r="G535" t="s">
        <v>2</v>
      </c>
      <c r="H535" t="s">
        <v>1</v>
      </c>
      <c r="I535" t="s">
        <v>639</v>
      </c>
      <c r="J535">
        <v>60017456</v>
      </c>
      <c r="K535" t="s">
        <v>26597</v>
      </c>
      <c r="L535" t="s">
        <v>469</v>
      </c>
      <c r="M535" t="s">
        <v>120</v>
      </c>
      <c r="N535">
        <v>1</v>
      </c>
      <c r="O535" t="s">
        <v>26596</v>
      </c>
      <c r="P535">
        <v>35328835800</v>
      </c>
      <c r="Q535">
        <v>60017456</v>
      </c>
      <c r="R535" s="8">
        <v>41609</v>
      </c>
      <c r="S535" s="9">
        <f t="shared" si="64"/>
        <v>2013</v>
      </c>
      <c r="T535" s="9">
        <v>2013</v>
      </c>
      <c r="U535" s="9">
        <f t="shared" si="65"/>
        <v>9</v>
      </c>
      <c r="V535" s="8">
        <v>41609</v>
      </c>
      <c r="W535" t="s">
        <v>2038</v>
      </c>
      <c r="X535" s="2">
        <v>0.34399999999999997</v>
      </c>
      <c r="Y535" s="7">
        <f t="shared" si="71"/>
        <v>9.1828835322068283E-3</v>
      </c>
      <c r="AA535">
        <v>10745351</v>
      </c>
      <c r="AB535">
        <v>17964</v>
      </c>
      <c r="AC535">
        <v>10991131</v>
      </c>
      <c r="AD535" t="s">
        <v>0</v>
      </c>
      <c r="AE535">
        <v>26</v>
      </c>
      <c r="AF535">
        <v>12</v>
      </c>
      <c r="AH535" t="s">
        <v>26595</v>
      </c>
      <c r="AI535" t="s">
        <v>26594</v>
      </c>
      <c r="AJ535" t="s">
        <v>26593</v>
      </c>
      <c r="AK535" t="s">
        <v>26592</v>
      </c>
      <c r="AL535">
        <v>5</v>
      </c>
      <c r="AM535" s="5">
        <f t="shared" si="66"/>
        <v>0.55555555555555558</v>
      </c>
      <c r="AN535" s="4">
        <f t="shared" si="67"/>
        <v>8.414321174639236E-4</v>
      </c>
      <c r="AO535" s="3"/>
      <c r="AP535">
        <v>0</v>
      </c>
      <c r="AQ535" t="s">
        <v>65</v>
      </c>
      <c r="AR535">
        <v>61071114</v>
      </c>
      <c r="AS535" t="s">
        <v>64</v>
      </c>
      <c r="AT535" s="2" t="s">
        <v>10</v>
      </c>
      <c r="AU535" s="1">
        <f t="shared" si="68"/>
        <v>0.66804481077839561</v>
      </c>
      <c r="AV535" s="1">
        <f t="shared" si="69"/>
        <v>0.5012157824835376</v>
      </c>
      <c r="AW535" s="1">
        <f t="shared" si="70"/>
        <v>0.33438675418867947</v>
      </c>
    </row>
    <row r="536" spans="1:49" x14ac:dyDescent="0.2">
      <c r="A536">
        <v>534</v>
      </c>
      <c r="B536" t="s">
        <v>26591</v>
      </c>
      <c r="C536" t="s">
        <v>26590</v>
      </c>
      <c r="F536" t="s">
        <v>26589</v>
      </c>
      <c r="G536" t="s">
        <v>2</v>
      </c>
      <c r="H536" t="s">
        <v>1</v>
      </c>
      <c r="I536" t="s">
        <v>26588</v>
      </c>
      <c r="J536" t="s">
        <v>26587</v>
      </c>
      <c r="K536" t="s">
        <v>26586</v>
      </c>
      <c r="L536" t="s">
        <v>26585</v>
      </c>
      <c r="M536" t="s">
        <v>26584</v>
      </c>
      <c r="N536">
        <v>5</v>
      </c>
      <c r="O536" t="s">
        <v>26583</v>
      </c>
      <c r="P536" t="s">
        <v>26582</v>
      </c>
      <c r="Q536" t="s">
        <v>26581</v>
      </c>
      <c r="R536" s="8">
        <v>41609</v>
      </c>
      <c r="S536" s="9">
        <f t="shared" si="64"/>
        <v>2013</v>
      </c>
      <c r="T536" s="9">
        <v>2013</v>
      </c>
      <c r="U536" s="9">
        <f t="shared" si="65"/>
        <v>9</v>
      </c>
      <c r="V536" s="8">
        <v>41609</v>
      </c>
      <c r="W536" t="s">
        <v>26580</v>
      </c>
      <c r="X536" s="2">
        <v>2.512</v>
      </c>
      <c r="Y536" s="7">
        <f t="shared" si="71"/>
        <v>6.7056405328208002E-2</v>
      </c>
      <c r="AA536">
        <v>8866236</v>
      </c>
      <c r="AB536">
        <v>21848</v>
      </c>
      <c r="AC536">
        <v>19449224</v>
      </c>
      <c r="AD536" t="s">
        <v>0</v>
      </c>
      <c r="AE536">
        <v>27</v>
      </c>
      <c r="AF536">
        <v>4</v>
      </c>
      <c r="AH536" t="s">
        <v>26579</v>
      </c>
      <c r="AI536" t="s">
        <v>26578</v>
      </c>
      <c r="AJ536" t="s">
        <v>26577</v>
      </c>
      <c r="AK536" t="s">
        <v>26576</v>
      </c>
      <c r="AL536">
        <v>12</v>
      </c>
      <c r="AM536" s="5">
        <f t="shared" si="66"/>
        <v>1.3333333333333333</v>
      </c>
      <c r="AN536" s="4">
        <f t="shared" si="67"/>
        <v>2.0194370819134164E-3</v>
      </c>
      <c r="AO536" s="3"/>
      <c r="AP536">
        <v>1</v>
      </c>
      <c r="AQ536" t="s">
        <v>1023</v>
      </c>
      <c r="AR536" t="s">
        <v>26575</v>
      </c>
      <c r="AS536" t="s">
        <v>1022</v>
      </c>
      <c r="AT536" s="2">
        <v>5.7030000000000003</v>
      </c>
      <c r="AU536" s="1">
        <f t="shared" si="68"/>
        <v>4.7545314854319631</v>
      </c>
      <c r="AV536" s="1">
        <f t="shared" si="69"/>
        <v>3.4537921205060709</v>
      </c>
      <c r="AW536" s="1">
        <f t="shared" si="70"/>
        <v>2.1530527555801791</v>
      </c>
    </row>
    <row r="537" spans="1:49" x14ac:dyDescent="0.2">
      <c r="A537">
        <v>535</v>
      </c>
      <c r="B537" t="s">
        <v>26574</v>
      </c>
      <c r="C537" t="s">
        <v>26573</v>
      </c>
      <c r="D537" t="s">
        <v>26572</v>
      </c>
      <c r="E537">
        <v>24076106</v>
      </c>
      <c r="F537" t="s">
        <v>26571</v>
      </c>
      <c r="G537" t="s">
        <v>2</v>
      </c>
      <c r="H537" t="s">
        <v>1</v>
      </c>
      <c r="I537" t="s">
        <v>26570</v>
      </c>
      <c r="J537" t="s">
        <v>26569</v>
      </c>
      <c r="K537" t="s">
        <v>26568</v>
      </c>
      <c r="L537" t="s">
        <v>26567</v>
      </c>
      <c r="M537" t="s">
        <v>1580</v>
      </c>
      <c r="N537">
        <v>3</v>
      </c>
      <c r="O537" t="s">
        <v>26566</v>
      </c>
      <c r="P537" t="s">
        <v>26565</v>
      </c>
      <c r="Q537" t="s">
        <v>26564</v>
      </c>
      <c r="R537" s="8">
        <v>41609</v>
      </c>
      <c r="S537" s="9">
        <f t="shared" si="64"/>
        <v>2013</v>
      </c>
      <c r="T537" s="9">
        <v>2013</v>
      </c>
      <c r="U537" s="9">
        <f t="shared" si="65"/>
        <v>9</v>
      </c>
      <c r="V537" s="8">
        <v>41609</v>
      </c>
      <c r="W537" t="s">
        <v>2409</v>
      </c>
      <c r="X537" s="2">
        <v>0.89900000000000002</v>
      </c>
      <c r="Y537" s="7">
        <f t="shared" si="71"/>
        <v>2.399829155655215E-2</v>
      </c>
      <c r="AA537">
        <v>221910</v>
      </c>
      <c r="AB537">
        <v>20487</v>
      </c>
      <c r="AD537" t="s">
        <v>0</v>
      </c>
      <c r="AE537">
        <v>59</v>
      </c>
      <c r="AF537">
        <v>12</v>
      </c>
      <c r="AH537" t="s">
        <v>26563</v>
      </c>
      <c r="AI537" t="s">
        <v>26562</v>
      </c>
      <c r="AJ537" t="s">
        <v>26561</v>
      </c>
      <c r="AK537" t="s">
        <v>26560</v>
      </c>
      <c r="AL537">
        <v>3</v>
      </c>
      <c r="AM537" s="5">
        <f t="shared" si="66"/>
        <v>0.33333333333333331</v>
      </c>
      <c r="AN537" s="4">
        <f t="shared" si="67"/>
        <v>5.048592704783541E-4</v>
      </c>
      <c r="AO537" s="3"/>
      <c r="AP537">
        <v>0</v>
      </c>
      <c r="AQ537" t="s">
        <v>26559</v>
      </c>
      <c r="AR537" t="s">
        <v>11</v>
      </c>
      <c r="AS537" t="s">
        <v>26558</v>
      </c>
      <c r="AT537" s="2">
        <v>2.3540000000000001</v>
      </c>
      <c r="AU537" s="1">
        <f t="shared" si="68"/>
        <v>1.6950261870730006</v>
      </c>
      <c r="AV537" s="1">
        <f t="shared" si="69"/>
        <v>1.2251575413515252</v>
      </c>
      <c r="AW537" s="1">
        <f t="shared" si="70"/>
        <v>0.7552888956300492</v>
      </c>
    </row>
    <row r="538" spans="1:49" x14ac:dyDescent="0.2">
      <c r="A538">
        <v>536</v>
      </c>
      <c r="B538" t="s">
        <v>26557</v>
      </c>
      <c r="C538" t="s">
        <v>26556</v>
      </c>
      <c r="F538" t="s">
        <v>26555</v>
      </c>
      <c r="G538" t="s">
        <v>2</v>
      </c>
      <c r="H538" t="s">
        <v>1</v>
      </c>
      <c r="I538" t="s">
        <v>1193</v>
      </c>
      <c r="J538">
        <v>60025578</v>
      </c>
      <c r="K538" t="s">
        <v>169</v>
      </c>
      <c r="L538" t="s">
        <v>168</v>
      </c>
      <c r="M538" t="s">
        <v>120</v>
      </c>
      <c r="N538">
        <v>4</v>
      </c>
      <c r="O538" t="s">
        <v>26554</v>
      </c>
      <c r="P538" t="s">
        <v>26553</v>
      </c>
      <c r="Q538" t="s">
        <v>167</v>
      </c>
      <c r="R538" s="8">
        <v>41609</v>
      </c>
      <c r="S538" s="9">
        <f t="shared" si="64"/>
        <v>2013</v>
      </c>
      <c r="T538" s="9">
        <v>2013</v>
      </c>
      <c r="U538" s="9">
        <f t="shared" si="65"/>
        <v>9</v>
      </c>
      <c r="V538" s="8">
        <v>41609</v>
      </c>
      <c r="W538" t="s">
        <v>2051</v>
      </c>
      <c r="X538" s="2">
        <v>0.55700000000000005</v>
      </c>
      <c r="Y538" s="7">
        <f t="shared" si="71"/>
        <v>1.486879688209071E-2</v>
      </c>
      <c r="AA538" t="s">
        <v>2050</v>
      </c>
      <c r="AB538">
        <v>19600161832</v>
      </c>
      <c r="AD538" t="s">
        <v>0</v>
      </c>
      <c r="AE538">
        <v>56</v>
      </c>
      <c r="AF538">
        <v>12</v>
      </c>
      <c r="AH538" s="6">
        <v>44348</v>
      </c>
      <c r="AI538" t="s">
        <v>26552</v>
      </c>
      <c r="AJ538" t="s">
        <v>26551</v>
      </c>
      <c r="AK538" t="s">
        <v>26550</v>
      </c>
      <c r="AL538">
        <v>2</v>
      </c>
      <c r="AM538" s="5">
        <f t="shared" si="66"/>
        <v>0.22222222222222221</v>
      </c>
      <c r="AN538" s="4">
        <f t="shared" si="67"/>
        <v>3.365728469855694E-4</v>
      </c>
      <c r="AO538" s="3"/>
      <c r="AP538">
        <v>0</v>
      </c>
      <c r="AQ538" t="s">
        <v>65</v>
      </c>
      <c r="AR538">
        <v>61231008</v>
      </c>
      <c r="AS538" t="s">
        <v>64</v>
      </c>
      <c r="AT538" s="2" t="s">
        <v>10</v>
      </c>
      <c r="AU538" s="1">
        <f t="shared" si="68"/>
        <v>1.0509129671559168</v>
      </c>
      <c r="AV538" s="1">
        <f t="shared" si="69"/>
        <v>0.76026848645381395</v>
      </c>
      <c r="AW538" s="1">
        <f t="shared" si="70"/>
        <v>0.46962400575171115</v>
      </c>
    </row>
    <row r="539" spans="1:49" x14ac:dyDescent="0.2">
      <c r="A539">
        <v>537</v>
      </c>
      <c r="B539" t="s">
        <v>26549</v>
      </c>
      <c r="C539" t="s">
        <v>26548</v>
      </c>
      <c r="F539" t="s">
        <v>26547</v>
      </c>
      <c r="G539" t="s">
        <v>2</v>
      </c>
      <c r="H539" t="s">
        <v>1</v>
      </c>
      <c r="I539" t="s">
        <v>26546</v>
      </c>
      <c r="J539">
        <v>60026479</v>
      </c>
      <c r="K539" t="s">
        <v>26545</v>
      </c>
      <c r="L539" t="s">
        <v>26544</v>
      </c>
      <c r="M539" t="s">
        <v>331</v>
      </c>
      <c r="N539">
        <v>2</v>
      </c>
      <c r="O539" t="s">
        <v>26543</v>
      </c>
      <c r="P539" t="s">
        <v>26542</v>
      </c>
      <c r="Q539" t="s">
        <v>26541</v>
      </c>
      <c r="R539" s="8">
        <v>41609</v>
      </c>
      <c r="S539" s="9">
        <f t="shared" si="64"/>
        <v>2013</v>
      </c>
      <c r="T539" s="9">
        <v>2013</v>
      </c>
      <c r="U539" s="9">
        <f t="shared" si="65"/>
        <v>9</v>
      </c>
      <c r="V539" s="8">
        <v>41609</v>
      </c>
      <c r="W539" t="s">
        <v>26540</v>
      </c>
      <c r="X539" s="2">
        <v>0.80200000000000005</v>
      </c>
      <c r="Y539" s="7">
        <f t="shared" si="71"/>
        <v>2.1408931955900806E-2</v>
      </c>
      <c r="AB539">
        <v>21100242257</v>
      </c>
      <c r="AC539">
        <v>20754450</v>
      </c>
      <c r="AD539" t="s">
        <v>0</v>
      </c>
      <c r="AE539">
        <v>4</v>
      </c>
      <c r="AF539">
        <v>4</v>
      </c>
      <c r="AH539" t="s">
        <v>26539</v>
      </c>
      <c r="AI539" t="s">
        <v>26538</v>
      </c>
      <c r="AJ539" t="s">
        <v>26537</v>
      </c>
      <c r="AK539" t="s">
        <v>26536</v>
      </c>
      <c r="AL539">
        <v>9</v>
      </c>
      <c r="AM539" s="5">
        <f t="shared" si="66"/>
        <v>1</v>
      </c>
      <c r="AN539" s="4">
        <f t="shared" si="67"/>
        <v>1.5145778114350624E-3</v>
      </c>
      <c r="AO539" s="3"/>
      <c r="AP539">
        <v>1</v>
      </c>
      <c r="AR539" t="s">
        <v>11</v>
      </c>
      <c r="AT539" s="2">
        <v>2.7690000000000001</v>
      </c>
      <c r="AU539" s="1">
        <f t="shared" si="68"/>
        <v>1.5440625712561082</v>
      </c>
      <c r="AV539" s="1">
        <f t="shared" si="69"/>
        <v>1.1461754883667934</v>
      </c>
      <c r="AW539" s="1">
        <f t="shared" si="70"/>
        <v>0.74828840547747855</v>
      </c>
    </row>
    <row r="540" spans="1:49" x14ac:dyDescent="0.2">
      <c r="A540">
        <v>538</v>
      </c>
      <c r="B540" t="s">
        <v>26535</v>
      </c>
      <c r="C540" t="s">
        <v>26534</v>
      </c>
      <c r="D540" t="s">
        <v>26533</v>
      </c>
      <c r="E540">
        <v>24139909</v>
      </c>
      <c r="F540" t="s">
        <v>26532</v>
      </c>
      <c r="G540" t="s">
        <v>2</v>
      </c>
      <c r="H540" t="s">
        <v>1</v>
      </c>
      <c r="I540" t="s">
        <v>26531</v>
      </c>
      <c r="J540" t="s">
        <v>26530</v>
      </c>
      <c r="K540" t="s">
        <v>26529</v>
      </c>
      <c r="L540" t="s">
        <v>26528</v>
      </c>
      <c r="M540" t="s">
        <v>1321</v>
      </c>
      <c r="N540">
        <v>6</v>
      </c>
      <c r="O540" t="s">
        <v>26527</v>
      </c>
      <c r="P540" t="s">
        <v>26526</v>
      </c>
      <c r="Q540" t="s">
        <v>26525</v>
      </c>
      <c r="R540" s="8">
        <v>41609</v>
      </c>
      <c r="S540" s="9">
        <f t="shared" si="64"/>
        <v>2013</v>
      </c>
      <c r="T540" s="9">
        <v>2013</v>
      </c>
      <c r="U540" s="9">
        <f t="shared" si="65"/>
        <v>9</v>
      </c>
      <c r="V540" s="8">
        <v>41609</v>
      </c>
      <c r="W540" t="s">
        <v>2199</v>
      </c>
      <c r="X540" s="2">
        <v>1.718</v>
      </c>
      <c r="Y540" s="7">
        <f t="shared" si="71"/>
        <v>4.5861028803288753E-2</v>
      </c>
      <c r="AA540">
        <v>9651748</v>
      </c>
      <c r="AB540">
        <v>20384</v>
      </c>
      <c r="AD540" t="s">
        <v>0</v>
      </c>
      <c r="AE540">
        <v>43</v>
      </c>
      <c r="AF540">
        <v>12</v>
      </c>
      <c r="AH540" t="s">
        <v>26524</v>
      </c>
      <c r="AI540" t="s">
        <v>26523</v>
      </c>
      <c r="AJ540" t="s">
        <v>26522</v>
      </c>
      <c r="AK540" t="s">
        <v>26521</v>
      </c>
      <c r="AL540">
        <v>37</v>
      </c>
      <c r="AM540" s="5">
        <f t="shared" si="66"/>
        <v>4.1111111111111107</v>
      </c>
      <c r="AN540" s="4">
        <f t="shared" si="67"/>
        <v>6.226597669233034E-3</v>
      </c>
      <c r="AO540" s="3"/>
      <c r="AP540">
        <v>0</v>
      </c>
      <c r="AQ540" t="s">
        <v>61</v>
      </c>
      <c r="AR540" t="s">
        <v>11</v>
      </c>
      <c r="AS540" t="s">
        <v>26520</v>
      </c>
      <c r="AT540" s="2" t="s">
        <v>10</v>
      </c>
      <c r="AU540" s="1">
        <f t="shared" si="68"/>
        <v>3.3970699463072034</v>
      </c>
      <c r="AV540" s="1">
        <f t="shared" si="69"/>
        <v>2.6043813236260891</v>
      </c>
      <c r="AW540" s="1">
        <f t="shared" si="70"/>
        <v>1.8116927009449748</v>
      </c>
    </row>
    <row r="541" spans="1:49" x14ac:dyDescent="0.2">
      <c r="A541">
        <v>539</v>
      </c>
      <c r="B541" t="s">
        <v>26519</v>
      </c>
      <c r="C541" t="s">
        <v>26518</v>
      </c>
      <c r="D541" t="s">
        <v>26517</v>
      </c>
      <c r="F541" t="s">
        <v>26516</v>
      </c>
      <c r="G541" t="s">
        <v>2</v>
      </c>
      <c r="H541" t="s">
        <v>1</v>
      </c>
      <c r="I541" t="s">
        <v>26515</v>
      </c>
      <c r="J541">
        <v>60005465</v>
      </c>
      <c r="K541" t="s">
        <v>166</v>
      </c>
      <c r="L541" t="s">
        <v>165</v>
      </c>
      <c r="M541" t="s">
        <v>120</v>
      </c>
      <c r="N541">
        <v>6</v>
      </c>
      <c r="O541" t="s">
        <v>26514</v>
      </c>
      <c r="P541" t="s">
        <v>26513</v>
      </c>
      <c r="Q541" t="s">
        <v>508</v>
      </c>
      <c r="R541" s="8">
        <v>41609</v>
      </c>
      <c r="S541" s="9">
        <f t="shared" si="64"/>
        <v>2013</v>
      </c>
      <c r="T541" s="9">
        <v>2013</v>
      </c>
      <c r="U541" s="9">
        <f t="shared" si="65"/>
        <v>9</v>
      </c>
      <c r="V541" s="8">
        <v>41609</v>
      </c>
      <c r="W541" t="s">
        <v>1467</v>
      </c>
      <c r="X541" s="2">
        <v>0.48199999999999998</v>
      </c>
      <c r="Y541" s="7">
        <f t="shared" si="71"/>
        <v>1.2866714716638637E-2</v>
      </c>
      <c r="AA541">
        <v>304026</v>
      </c>
      <c r="AB541">
        <v>110152</v>
      </c>
      <c r="AD541" t="s">
        <v>0</v>
      </c>
      <c r="AE541">
        <v>124</v>
      </c>
      <c r="AF541">
        <v>24</v>
      </c>
      <c r="AH541" t="s">
        <v>26512</v>
      </c>
      <c r="AI541" t="s">
        <v>26511</v>
      </c>
      <c r="AJ541" t="s">
        <v>26510</v>
      </c>
      <c r="AK541" t="s">
        <v>26509</v>
      </c>
      <c r="AL541">
        <v>0</v>
      </c>
      <c r="AM541" s="5">
        <f t="shared" si="66"/>
        <v>0</v>
      </c>
      <c r="AN541" s="4">
        <f t="shared" si="67"/>
        <v>0</v>
      </c>
      <c r="AO541" s="3"/>
      <c r="AP541">
        <v>0</v>
      </c>
      <c r="AQ541" t="s">
        <v>65</v>
      </c>
      <c r="AR541">
        <v>61271167</v>
      </c>
      <c r="AS541" t="s">
        <v>64</v>
      </c>
      <c r="AT541" s="2">
        <v>2.4430000000000001</v>
      </c>
      <c r="AU541" s="1">
        <f t="shared" si="68"/>
        <v>0.90067003016470448</v>
      </c>
      <c r="AV541" s="1">
        <f t="shared" si="69"/>
        <v>0.64333573583193182</v>
      </c>
      <c r="AW541" s="1">
        <f t="shared" si="70"/>
        <v>0.38600144149915905</v>
      </c>
    </row>
    <row r="542" spans="1:49" x14ac:dyDescent="0.2">
      <c r="A542">
        <v>540</v>
      </c>
      <c r="B542" t="s">
        <v>26508</v>
      </c>
      <c r="C542" t="s">
        <v>26507</v>
      </c>
      <c r="D542" t="s">
        <v>26506</v>
      </c>
      <c r="F542" t="s">
        <v>26505</v>
      </c>
      <c r="G542" t="s">
        <v>2</v>
      </c>
      <c r="H542" t="s">
        <v>1</v>
      </c>
      <c r="I542" t="s">
        <v>26504</v>
      </c>
      <c r="J542" t="s">
        <v>26503</v>
      </c>
      <c r="K542" t="s">
        <v>26502</v>
      </c>
      <c r="L542" t="s">
        <v>26501</v>
      </c>
      <c r="M542" t="s">
        <v>62</v>
      </c>
      <c r="N542">
        <v>3</v>
      </c>
      <c r="O542" t="s">
        <v>26500</v>
      </c>
      <c r="P542" t="s">
        <v>26499</v>
      </c>
      <c r="Q542" t="s">
        <v>26498</v>
      </c>
      <c r="R542" s="8">
        <v>41609</v>
      </c>
      <c r="S542" s="9">
        <f t="shared" si="64"/>
        <v>2013</v>
      </c>
      <c r="T542" s="9">
        <v>2013</v>
      </c>
      <c r="U542" s="9">
        <f t="shared" si="65"/>
        <v>9</v>
      </c>
      <c r="V542" s="8">
        <v>41609</v>
      </c>
      <c r="W542" t="s">
        <v>384</v>
      </c>
      <c r="X542" s="2">
        <v>0.627</v>
      </c>
      <c r="Y542" s="7">
        <f t="shared" si="71"/>
        <v>1.6737406903179305E-2</v>
      </c>
      <c r="AA542">
        <v>9269851</v>
      </c>
      <c r="AB542">
        <v>28435</v>
      </c>
      <c r="AD542" t="s">
        <v>0</v>
      </c>
      <c r="AE542">
        <v>99</v>
      </c>
      <c r="AH542" s="10">
        <v>43070</v>
      </c>
      <c r="AI542" t="s">
        <v>26497</v>
      </c>
      <c r="AJ542" t="s">
        <v>26496</v>
      </c>
      <c r="AK542" t="s">
        <v>26495</v>
      </c>
      <c r="AL542">
        <v>7</v>
      </c>
      <c r="AM542" s="5">
        <f t="shared" si="66"/>
        <v>0.77777777777777779</v>
      </c>
      <c r="AN542" s="4">
        <f t="shared" si="67"/>
        <v>1.178004964449493E-3</v>
      </c>
      <c r="AO542" s="3"/>
      <c r="AP542">
        <v>0</v>
      </c>
      <c r="AQ542" t="s">
        <v>61</v>
      </c>
      <c r="AR542" t="s">
        <v>11</v>
      </c>
      <c r="AS542" t="s">
        <v>60</v>
      </c>
      <c r="AT542" s="2">
        <v>2.121</v>
      </c>
      <c r="AU542" s="1">
        <f t="shared" si="68"/>
        <v>1.2069586321560362</v>
      </c>
      <c r="AV542" s="1">
        <f t="shared" si="69"/>
        <v>0.89577059338143994</v>
      </c>
      <c r="AW542" s="1">
        <f t="shared" si="70"/>
        <v>0.58458255460684361</v>
      </c>
    </row>
    <row r="543" spans="1:49" x14ac:dyDescent="0.2">
      <c r="A543">
        <v>541</v>
      </c>
      <c r="B543" t="s">
        <v>26494</v>
      </c>
      <c r="C543" t="s">
        <v>26493</v>
      </c>
      <c r="F543" t="s">
        <v>26492</v>
      </c>
      <c r="G543" t="s">
        <v>2</v>
      </c>
      <c r="H543" t="s">
        <v>1</v>
      </c>
      <c r="I543" t="s">
        <v>26491</v>
      </c>
      <c r="J543">
        <v>60005630</v>
      </c>
      <c r="K543" t="s">
        <v>965</v>
      </c>
      <c r="L543" t="s">
        <v>964</v>
      </c>
      <c r="M543" t="s">
        <v>14</v>
      </c>
      <c r="N543">
        <v>2</v>
      </c>
      <c r="O543" t="s">
        <v>26490</v>
      </c>
      <c r="P543" t="s">
        <v>26489</v>
      </c>
      <c r="Q543" t="s">
        <v>962</v>
      </c>
      <c r="R543" s="8">
        <v>41609</v>
      </c>
      <c r="S543" s="9">
        <f t="shared" si="64"/>
        <v>2013</v>
      </c>
      <c r="T543" s="9">
        <v>2013</v>
      </c>
      <c r="U543" s="9">
        <f t="shared" si="65"/>
        <v>9</v>
      </c>
      <c r="V543" s="8">
        <v>41609</v>
      </c>
      <c r="W543" t="s">
        <v>74</v>
      </c>
      <c r="X543" s="2">
        <v>0.30399999999999999</v>
      </c>
      <c r="Y543" s="7">
        <f t="shared" si="71"/>
        <v>8.115106377299057E-3</v>
      </c>
      <c r="AA543">
        <v>8952477</v>
      </c>
      <c r="AB543">
        <v>12250</v>
      </c>
      <c r="AC543">
        <v>10982760</v>
      </c>
      <c r="AD543" t="s">
        <v>0</v>
      </c>
      <c r="AE543">
        <v>55</v>
      </c>
      <c r="AF543">
        <v>12</v>
      </c>
      <c r="AH543" t="s">
        <v>26488</v>
      </c>
      <c r="AI543" t="s">
        <v>26487</v>
      </c>
      <c r="AJ543" t="s">
        <v>26486</v>
      </c>
      <c r="AK543" t="s">
        <v>26485</v>
      </c>
      <c r="AL543">
        <v>0</v>
      </c>
      <c r="AM543" s="5">
        <f t="shared" si="66"/>
        <v>0</v>
      </c>
      <c r="AN543" s="4">
        <f t="shared" si="67"/>
        <v>0</v>
      </c>
      <c r="AO543" s="3"/>
      <c r="AP543">
        <v>0</v>
      </c>
      <c r="AR543" t="s">
        <v>11</v>
      </c>
      <c r="AT543" s="2" t="s">
        <v>10</v>
      </c>
      <c r="AU543" s="1">
        <f t="shared" si="68"/>
        <v>0.56805744641093392</v>
      </c>
      <c r="AV543" s="1">
        <f t="shared" si="69"/>
        <v>0.40575531886495286</v>
      </c>
      <c r="AW543" s="1">
        <f t="shared" si="70"/>
        <v>0.24345319131897172</v>
      </c>
    </row>
    <row r="544" spans="1:49" x14ac:dyDescent="0.2">
      <c r="A544">
        <v>542</v>
      </c>
      <c r="B544" t="s">
        <v>26484</v>
      </c>
      <c r="C544" t="s">
        <v>26483</v>
      </c>
      <c r="F544" t="s">
        <v>26482</v>
      </c>
      <c r="G544" t="s">
        <v>2</v>
      </c>
      <c r="H544" t="s">
        <v>1</v>
      </c>
      <c r="I544" t="s">
        <v>15036</v>
      </c>
      <c r="J544">
        <v>60075223</v>
      </c>
      <c r="K544" t="s">
        <v>26481</v>
      </c>
      <c r="L544" t="s">
        <v>88</v>
      </c>
      <c r="M544" t="s">
        <v>87</v>
      </c>
      <c r="N544">
        <v>4</v>
      </c>
      <c r="O544" t="s">
        <v>26480</v>
      </c>
      <c r="P544" t="s">
        <v>26479</v>
      </c>
      <c r="Q544" t="s">
        <v>26478</v>
      </c>
      <c r="R544" s="8">
        <v>41609</v>
      </c>
      <c r="S544" s="9">
        <f t="shared" si="64"/>
        <v>2013</v>
      </c>
      <c r="T544" s="9">
        <v>2013</v>
      </c>
      <c r="U544" s="9">
        <f t="shared" si="65"/>
        <v>9</v>
      </c>
      <c r="V544" s="8">
        <v>41609</v>
      </c>
      <c r="W544" t="s">
        <v>74</v>
      </c>
      <c r="X544" s="2">
        <v>0.30399999999999999</v>
      </c>
      <c r="Y544" s="7">
        <f t="shared" si="71"/>
        <v>8.115106377299057E-3</v>
      </c>
      <c r="AA544">
        <v>8952477</v>
      </c>
      <c r="AB544">
        <v>12250</v>
      </c>
      <c r="AC544">
        <v>10982760</v>
      </c>
      <c r="AD544" t="s">
        <v>0</v>
      </c>
      <c r="AE544">
        <v>55</v>
      </c>
      <c r="AF544">
        <v>12</v>
      </c>
      <c r="AH544" t="s">
        <v>26477</v>
      </c>
      <c r="AI544" t="s">
        <v>26476</v>
      </c>
      <c r="AJ544" t="s">
        <v>26475</v>
      </c>
      <c r="AK544" t="s">
        <v>26474</v>
      </c>
      <c r="AL544">
        <v>9</v>
      </c>
      <c r="AM544" s="5">
        <f t="shared" si="66"/>
        <v>1</v>
      </c>
      <c r="AN544" s="4">
        <f t="shared" si="67"/>
        <v>1.5145778114350624E-3</v>
      </c>
      <c r="AO544" s="3"/>
      <c r="AP544">
        <v>0</v>
      </c>
      <c r="AR544" t="s">
        <v>11</v>
      </c>
      <c r="AT544" s="2" t="s">
        <v>10</v>
      </c>
      <c r="AU544" s="1">
        <f t="shared" si="68"/>
        <v>0.61349478075398578</v>
      </c>
      <c r="AV544" s="1">
        <f t="shared" si="69"/>
        <v>0.481484209436706</v>
      </c>
      <c r="AW544" s="1">
        <f t="shared" si="70"/>
        <v>0.34947363811942611</v>
      </c>
    </row>
    <row r="545" spans="1:49" x14ac:dyDescent="0.2">
      <c r="A545">
        <v>543</v>
      </c>
      <c r="B545" t="s">
        <v>26473</v>
      </c>
      <c r="C545" t="s">
        <v>26472</v>
      </c>
      <c r="F545" t="s">
        <v>26471</v>
      </c>
      <c r="G545" t="s">
        <v>2</v>
      </c>
      <c r="H545" t="s">
        <v>1</v>
      </c>
      <c r="I545" t="s">
        <v>22159</v>
      </c>
      <c r="J545">
        <v>60031544</v>
      </c>
      <c r="K545" t="s">
        <v>82</v>
      </c>
      <c r="L545" t="s">
        <v>81</v>
      </c>
      <c r="M545" t="s">
        <v>14</v>
      </c>
      <c r="N545">
        <v>5</v>
      </c>
      <c r="O545" t="s">
        <v>26470</v>
      </c>
      <c r="P545" t="s">
        <v>26469</v>
      </c>
      <c r="Q545" t="s">
        <v>80</v>
      </c>
      <c r="R545" s="8">
        <v>41609</v>
      </c>
      <c r="S545" s="9">
        <f t="shared" si="64"/>
        <v>2013</v>
      </c>
      <c r="T545" s="9">
        <v>2013</v>
      </c>
      <c r="U545" s="9">
        <f t="shared" si="65"/>
        <v>9</v>
      </c>
      <c r="V545" s="8">
        <v>41609</v>
      </c>
      <c r="W545" t="s">
        <v>74</v>
      </c>
      <c r="X545" s="2">
        <v>0.30399999999999999</v>
      </c>
      <c r="Y545" s="7">
        <f t="shared" si="71"/>
        <v>8.115106377299057E-3</v>
      </c>
      <c r="AA545">
        <v>8952477</v>
      </c>
      <c r="AB545">
        <v>12250</v>
      </c>
      <c r="AC545">
        <v>10982760</v>
      </c>
      <c r="AD545" t="s">
        <v>0</v>
      </c>
      <c r="AE545">
        <v>55</v>
      </c>
      <c r="AF545">
        <v>12</v>
      </c>
      <c r="AH545" t="s">
        <v>26468</v>
      </c>
      <c r="AI545" t="s">
        <v>26467</v>
      </c>
      <c r="AJ545" t="s">
        <v>26466</v>
      </c>
      <c r="AK545" t="s">
        <v>26465</v>
      </c>
      <c r="AL545">
        <v>1</v>
      </c>
      <c r="AM545" s="5">
        <f t="shared" si="66"/>
        <v>0.1111111111111111</v>
      </c>
      <c r="AN545" s="4">
        <f t="shared" si="67"/>
        <v>1.682864234927847E-4</v>
      </c>
      <c r="AO545" s="3"/>
      <c r="AP545">
        <v>0</v>
      </c>
      <c r="AR545" t="s">
        <v>11</v>
      </c>
      <c r="AT545" s="2" t="s">
        <v>10</v>
      </c>
      <c r="AU545" s="1">
        <f t="shared" si="68"/>
        <v>0.57310603911571745</v>
      </c>
      <c r="AV545" s="1">
        <f t="shared" si="69"/>
        <v>0.41416964003959206</v>
      </c>
      <c r="AW545" s="1">
        <f t="shared" si="70"/>
        <v>0.25523324096346667</v>
      </c>
    </row>
    <row r="546" spans="1:49" x14ac:dyDescent="0.2">
      <c r="A546">
        <v>544</v>
      </c>
      <c r="B546" t="s">
        <v>26464</v>
      </c>
      <c r="C546" t="s">
        <v>26463</v>
      </c>
      <c r="F546" t="s">
        <v>26462</v>
      </c>
      <c r="G546" t="s">
        <v>2</v>
      </c>
      <c r="H546" t="s">
        <v>1</v>
      </c>
      <c r="I546" t="s">
        <v>26461</v>
      </c>
      <c r="J546">
        <v>60021902</v>
      </c>
      <c r="K546" t="s">
        <v>1085</v>
      </c>
      <c r="L546" t="s">
        <v>1084</v>
      </c>
      <c r="M546" t="s">
        <v>970</v>
      </c>
      <c r="N546">
        <v>2</v>
      </c>
      <c r="O546" t="s">
        <v>26460</v>
      </c>
      <c r="P546" t="s">
        <v>26459</v>
      </c>
      <c r="Q546" t="s">
        <v>26458</v>
      </c>
      <c r="R546" s="8">
        <v>41609</v>
      </c>
      <c r="S546" s="9">
        <f t="shared" si="64"/>
        <v>2013</v>
      </c>
      <c r="T546" s="9">
        <v>2013</v>
      </c>
      <c r="U546" s="9">
        <f t="shared" si="65"/>
        <v>9</v>
      </c>
      <c r="V546" s="8">
        <v>41609</v>
      </c>
      <c r="W546" t="s">
        <v>74</v>
      </c>
      <c r="X546" s="2">
        <v>0.30399999999999999</v>
      </c>
      <c r="Y546" s="7">
        <f t="shared" si="71"/>
        <v>8.115106377299057E-3</v>
      </c>
      <c r="AA546">
        <v>8952477</v>
      </c>
      <c r="AB546">
        <v>12250</v>
      </c>
      <c r="AC546">
        <v>10982760</v>
      </c>
      <c r="AD546" t="s">
        <v>0</v>
      </c>
      <c r="AE546">
        <v>55</v>
      </c>
      <c r="AF546">
        <v>12</v>
      </c>
      <c r="AH546" t="s">
        <v>26457</v>
      </c>
      <c r="AI546" t="s">
        <v>26456</v>
      </c>
      <c r="AJ546" t="s">
        <v>26455</v>
      </c>
      <c r="AK546" t="s">
        <v>26454</v>
      </c>
      <c r="AL546">
        <v>1</v>
      </c>
      <c r="AM546" s="5">
        <f t="shared" si="66"/>
        <v>0.1111111111111111</v>
      </c>
      <c r="AN546" s="4">
        <f t="shared" si="67"/>
        <v>1.682864234927847E-4</v>
      </c>
      <c r="AO546" s="3"/>
      <c r="AP546">
        <v>0</v>
      </c>
      <c r="AR546" t="s">
        <v>11</v>
      </c>
      <c r="AT546" s="2" t="s">
        <v>10</v>
      </c>
      <c r="AU546" s="1">
        <f t="shared" si="68"/>
        <v>0.57310603911571745</v>
      </c>
      <c r="AV546" s="1">
        <f t="shared" si="69"/>
        <v>0.41416964003959206</v>
      </c>
      <c r="AW546" s="1">
        <f t="shared" si="70"/>
        <v>0.25523324096346667</v>
      </c>
    </row>
    <row r="547" spans="1:49" x14ac:dyDescent="0.2">
      <c r="A547">
        <v>545</v>
      </c>
      <c r="B547" t="s">
        <v>26453</v>
      </c>
      <c r="C547" t="s">
        <v>26452</v>
      </c>
      <c r="F547" t="s">
        <v>26451</v>
      </c>
      <c r="G547" t="s">
        <v>2</v>
      </c>
      <c r="H547" t="s">
        <v>1</v>
      </c>
      <c r="I547" t="s">
        <v>26450</v>
      </c>
      <c r="J547">
        <v>60104498</v>
      </c>
      <c r="K547" t="s">
        <v>26449</v>
      </c>
      <c r="L547" t="s">
        <v>2002</v>
      </c>
      <c r="M547" t="s">
        <v>771</v>
      </c>
      <c r="N547">
        <v>3</v>
      </c>
      <c r="O547" t="s">
        <v>26448</v>
      </c>
      <c r="P547" t="s">
        <v>26447</v>
      </c>
      <c r="Q547" t="s">
        <v>26446</v>
      </c>
      <c r="R547" s="8">
        <v>41609</v>
      </c>
      <c r="S547" s="9">
        <f t="shared" si="64"/>
        <v>2013</v>
      </c>
      <c r="T547" s="9">
        <v>2013</v>
      </c>
      <c r="U547" s="9">
        <f t="shared" si="65"/>
        <v>9</v>
      </c>
      <c r="V547" s="8">
        <v>41609</v>
      </c>
      <c r="W547" t="s">
        <v>74</v>
      </c>
      <c r="X547" s="2">
        <v>0.30399999999999999</v>
      </c>
      <c r="Y547" s="7">
        <f t="shared" si="71"/>
        <v>8.115106377299057E-3</v>
      </c>
      <c r="AA547">
        <v>8952477</v>
      </c>
      <c r="AB547">
        <v>12250</v>
      </c>
      <c r="AC547">
        <v>10982760</v>
      </c>
      <c r="AD547" t="s">
        <v>0</v>
      </c>
      <c r="AE547">
        <v>55</v>
      </c>
      <c r="AF547">
        <v>12</v>
      </c>
      <c r="AH547" t="s">
        <v>26445</v>
      </c>
      <c r="AI547" t="s">
        <v>26444</v>
      </c>
      <c r="AJ547" t="s">
        <v>26443</v>
      </c>
      <c r="AK547" t="s">
        <v>26442</v>
      </c>
      <c r="AL547">
        <v>12</v>
      </c>
      <c r="AM547" s="5">
        <f t="shared" si="66"/>
        <v>1.3333333333333333</v>
      </c>
      <c r="AN547" s="4">
        <f t="shared" si="67"/>
        <v>2.0194370819134164E-3</v>
      </c>
      <c r="AO547" s="3"/>
      <c r="AP547">
        <v>0</v>
      </c>
      <c r="AR547" t="s">
        <v>11</v>
      </c>
      <c r="AT547" s="2" t="s">
        <v>10</v>
      </c>
      <c r="AU547" s="1">
        <f t="shared" si="68"/>
        <v>0.62864055886833647</v>
      </c>
      <c r="AV547" s="1">
        <f t="shared" si="69"/>
        <v>0.50672717296062364</v>
      </c>
      <c r="AW547" s="1">
        <f t="shared" si="70"/>
        <v>0.38481378705291086</v>
      </c>
    </row>
    <row r="548" spans="1:49" x14ac:dyDescent="0.2">
      <c r="A548">
        <v>546</v>
      </c>
      <c r="B548" t="s">
        <v>26441</v>
      </c>
      <c r="C548" t="s">
        <v>26440</v>
      </c>
      <c r="F548" t="s">
        <v>26439</v>
      </c>
      <c r="G548" t="s">
        <v>2</v>
      </c>
      <c r="H548" t="s">
        <v>1</v>
      </c>
      <c r="I548" t="s">
        <v>26438</v>
      </c>
      <c r="J548" t="s">
        <v>26433</v>
      </c>
      <c r="K548" t="s">
        <v>26437</v>
      </c>
      <c r="L548" t="s">
        <v>26436</v>
      </c>
      <c r="M548" t="s">
        <v>1734</v>
      </c>
      <c r="N548">
        <v>3</v>
      </c>
      <c r="O548" t="s">
        <v>26435</v>
      </c>
      <c r="P548" t="s">
        <v>26434</v>
      </c>
      <c r="Q548" t="s">
        <v>26433</v>
      </c>
      <c r="R548" s="8">
        <v>41609</v>
      </c>
      <c r="S548" s="9">
        <f t="shared" si="64"/>
        <v>2013</v>
      </c>
      <c r="T548" s="9">
        <v>2013</v>
      </c>
      <c r="U548" s="9">
        <f t="shared" si="65"/>
        <v>9</v>
      </c>
      <c r="V548" s="8">
        <v>41609</v>
      </c>
      <c r="W548" t="s">
        <v>74</v>
      </c>
      <c r="X548" s="2">
        <v>0.30399999999999999</v>
      </c>
      <c r="Y548" s="7">
        <f t="shared" si="71"/>
        <v>8.115106377299057E-3</v>
      </c>
      <c r="AA548">
        <v>8952477</v>
      </c>
      <c r="AB548">
        <v>12250</v>
      </c>
      <c r="AC548">
        <v>10982760</v>
      </c>
      <c r="AD548" t="s">
        <v>0</v>
      </c>
      <c r="AE548">
        <v>55</v>
      </c>
      <c r="AF548">
        <v>12</v>
      </c>
      <c r="AH548" t="s">
        <v>26432</v>
      </c>
      <c r="AI548" t="s">
        <v>26431</v>
      </c>
      <c r="AJ548" t="s">
        <v>26430</v>
      </c>
      <c r="AK548" t="s">
        <v>26429</v>
      </c>
      <c r="AL548">
        <v>8</v>
      </c>
      <c r="AM548" s="5">
        <f t="shared" si="66"/>
        <v>0.88888888888888884</v>
      </c>
      <c r="AN548" s="4">
        <f t="shared" si="67"/>
        <v>1.3462913879422776E-3</v>
      </c>
      <c r="AO548" s="3"/>
      <c r="AP548">
        <v>0</v>
      </c>
      <c r="AR548" t="s">
        <v>11</v>
      </c>
      <c r="AT548" s="2" t="s">
        <v>10</v>
      </c>
      <c r="AU548" s="1">
        <f t="shared" si="68"/>
        <v>0.60844618804920225</v>
      </c>
      <c r="AV548" s="1">
        <f t="shared" si="69"/>
        <v>0.47306988826206675</v>
      </c>
      <c r="AW548" s="1">
        <f t="shared" si="70"/>
        <v>0.33769358847493114</v>
      </c>
    </row>
    <row r="549" spans="1:49" x14ac:dyDescent="0.2">
      <c r="A549">
        <v>547</v>
      </c>
      <c r="B549" t="s">
        <v>26428</v>
      </c>
      <c r="C549" t="s">
        <v>26427</v>
      </c>
      <c r="F549" t="s">
        <v>26426</v>
      </c>
      <c r="G549" t="s">
        <v>2</v>
      </c>
      <c r="H549" t="s">
        <v>1</v>
      </c>
      <c r="I549" t="s">
        <v>2312</v>
      </c>
      <c r="J549" t="s">
        <v>1365</v>
      </c>
      <c r="K549" t="s">
        <v>1364</v>
      </c>
      <c r="L549" t="s">
        <v>1363</v>
      </c>
      <c r="M549" t="s">
        <v>1362</v>
      </c>
      <c r="N549">
        <v>4</v>
      </c>
      <c r="O549" t="s">
        <v>2762</v>
      </c>
      <c r="P549" t="s">
        <v>2311</v>
      </c>
      <c r="Q549" t="s">
        <v>26425</v>
      </c>
      <c r="R549" s="8">
        <v>41609</v>
      </c>
      <c r="S549" s="9">
        <f t="shared" si="64"/>
        <v>2013</v>
      </c>
      <c r="T549" s="9">
        <v>2013</v>
      </c>
      <c r="U549" s="9">
        <f t="shared" si="65"/>
        <v>9</v>
      </c>
      <c r="V549" s="8">
        <v>41609</v>
      </c>
      <c r="W549" t="s">
        <v>74</v>
      </c>
      <c r="X549" s="2">
        <v>0.30399999999999999</v>
      </c>
      <c r="Y549" s="7">
        <f t="shared" si="71"/>
        <v>8.115106377299057E-3</v>
      </c>
      <c r="AA549">
        <v>8952477</v>
      </c>
      <c r="AB549">
        <v>12250</v>
      </c>
      <c r="AC549">
        <v>10982760</v>
      </c>
      <c r="AD549" t="s">
        <v>0</v>
      </c>
      <c r="AE549">
        <v>55</v>
      </c>
      <c r="AF549">
        <v>12</v>
      </c>
      <c r="AH549" t="s">
        <v>26424</v>
      </c>
      <c r="AI549" t="s">
        <v>26423</v>
      </c>
      <c r="AJ549" t="s">
        <v>26422</v>
      </c>
      <c r="AK549" t="s">
        <v>26421</v>
      </c>
      <c r="AL549">
        <v>9</v>
      </c>
      <c r="AM549" s="5">
        <f t="shared" si="66"/>
        <v>1</v>
      </c>
      <c r="AN549" s="4">
        <f t="shared" si="67"/>
        <v>1.5145778114350624E-3</v>
      </c>
      <c r="AO549" s="3"/>
      <c r="AP549">
        <v>0</v>
      </c>
      <c r="AR549" t="s">
        <v>11</v>
      </c>
      <c r="AT549" s="2" t="s">
        <v>10</v>
      </c>
      <c r="AU549" s="1">
        <f t="shared" si="68"/>
        <v>0.61349478075398578</v>
      </c>
      <c r="AV549" s="1">
        <f t="shared" si="69"/>
        <v>0.481484209436706</v>
      </c>
      <c r="AW549" s="1">
        <f t="shared" si="70"/>
        <v>0.34947363811942611</v>
      </c>
    </row>
    <row r="550" spans="1:49" x14ac:dyDescent="0.2">
      <c r="A550">
        <v>548</v>
      </c>
      <c r="B550" t="s">
        <v>26420</v>
      </c>
      <c r="C550" t="s">
        <v>26419</v>
      </c>
      <c r="F550" t="s">
        <v>26418</v>
      </c>
      <c r="G550" t="s">
        <v>2</v>
      </c>
      <c r="H550" t="s">
        <v>1</v>
      </c>
      <c r="I550" t="s">
        <v>26417</v>
      </c>
      <c r="J550" t="s">
        <v>2809</v>
      </c>
      <c r="K550" t="s">
        <v>2808</v>
      </c>
      <c r="L550" t="s">
        <v>2807</v>
      </c>
      <c r="M550" t="s">
        <v>124</v>
      </c>
      <c r="N550">
        <v>2</v>
      </c>
      <c r="O550" t="s">
        <v>26416</v>
      </c>
      <c r="P550" t="s">
        <v>26415</v>
      </c>
      <c r="Q550" t="s">
        <v>2806</v>
      </c>
      <c r="R550" s="8">
        <v>41609</v>
      </c>
      <c r="S550" s="9">
        <f t="shared" si="64"/>
        <v>2013</v>
      </c>
      <c r="T550" s="9">
        <v>2013</v>
      </c>
      <c r="U550" s="9">
        <f t="shared" si="65"/>
        <v>9</v>
      </c>
      <c r="V550" s="8">
        <v>41609</v>
      </c>
      <c r="W550" t="s">
        <v>74</v>
      </c>
      <c r="X550" s="2">
        <v>0.30399999999999999</v>
      </c>
      <c r="Y550" s="7">
        <f t="shared" si="71"/>
        <v>8.115106377299057E-3</v>
      </c>
      <c r="AA550">
        <v>8952477</v>
      </c>
      <c r="AB550">
        <v>12250</v>
      </c>
      <c r="AC550">
        <v>10982760</v>
      </c>
      <c r="AD550" t="s">
        <v>0</v>
      </c>
      <c r="AE550">
        <v>55</v>
      </c>
      <c r="AF550">
        <v>12</v>
      </c>
      <c r="AH550" t="s">
        <v>26414</v>
      </c>
      <c r="AI550" t="s">
        <v>26413</v>
      </c>
      <c r="AJ550" t="s">
        <v>26412</v>
      </c>
      <c r="AK550" t="s">
        <v>26411</v>
      </c>
      <c r="AL550">
        <v>7</v>
      </c>
      <c r="AM550" s="5">
        <f t="shared" si="66"/>
        <v>0.77777777777777779</v>
      </c>
      <c r="AN550" s="4">
        <f t="shared" si="67"/>
        <v>1.178004964449493E-3</v>
      </c>
      <c r="AO550" s="3"/>
      <c r="AP550">
        <v>0</v>
      </c>
      <c r="AR550" t="s">
        <v>11</v>
      </c>
      <c r="AT550" s="2" t="s">
        <v>10</v>
      </c>
      <c r="AU550" s="1">
        <f t="shared" si="68"/>
        <v>0.60339759534441872</v>
      </c>
      <c r="AV550" s="1">
        <f t="shared" si="69"/>
        <v>0.46465556708742745</v>
      </c>
      <c r="AW550" s="1">
        <f t="shared" si="70"/>
        <v>0.32591353883043622</v>
      </c>
    </row>
    <row r="551" spans="1:49" x14ac:dyDescent="0.2">
      <c r="A551">
        <v>549</v>
      </c>
      <c r="B551" t="s">
        <v>26410</v>
      </c>
      <c r="C551" t="s">
        <v>26409</v>
      </c>
      <c r="F551" t="s">
        <v>26408</v>
      </c>
      <c r="G551" t="s">
        <v>2</v>
      </c>
      <c r="H551" t="s">
        <v>1</v>
      </c>
      <c r="I551" t="s">
        <v>26407</v>
      </c>
      <c r="J551" t="s">
        <v>2809</v>
      </c>
      <c r="K551" t="s">
        <v>2808</v>
      </c>
      <c r="L551" t="s">
        <v>2807</v>
      </c>
      <c r="M551" t="s">
        <v>124</v>
      </c>
      <c r="N551">
        <v>3</v>
      </c>
      <c r="O551" t="s">
        <v>26406</v>
      </c>
      <c r="P551" t="s">
        <v>26405</v>
      </c>
      <c r="Q551" t="s">
        <v>26404</v>
      </c>
      <c r="R551" s="8">
        <v>41609</v>
      </c>
      <c r="S551" s="9">
        <f t="shared" si="64"/>
        <v>2013</v>
      </c>
      <c r="T551" s="9">
        <v>2013</v>
      </c>
      <c r="U551" s="9">
        <f t="shared" si="65"/>
        <v>9</v>
      </c>
      <c r="V551" s="8">
        <v>41609</v>
      </c>
      <c r="W551" t="s">
        <v>74</v>
      </c>
      <c r="X551" s="2">
        <v>0.30399999999999999</v>
      </c>
      <c r="Y551" s="7">
        <f t="shared" si="71"/>
        <v>8.115106377299057E-3</v>
      </c>
      <c r="AA551">
        <v>8952477</v>
      </c>
      <c r="AB551">
        <v>12250</v>
      </c>
      <c r="AC551">
        <v>10982760</v>
      </c>
      <c r="AD551" t="s">
        <v>0</v>
      </c>
      <c r="AE551">
        <v>55</v>
      </c>
      <c r="AF551">
        <v>12</v>
      </c>
      <c r="AH551" t="s">
        <v>26403</v>
      </c>
      <c r="AI551" t="s">
        <v>26402</v>
      </c>
      <c r="AJ551" t="s">
        <v>26401</v>
      </c>
      <c r="AK551" t="s">
        <v>26400</v>
      </c>
      <c r="AL551">
        <v>17</v>
      </c>
      <c r="AM551" s="5">
        <f t="shared" si="66"/>
        <v>1.8888888888888888</v>
      </c>
      <c r="AN551" s="4">
        <f t="shared" si="67"/>
        <v>2.86086919937734E-3</v>
      </c>
      <c r="AO551" s="3"/>
      <c r="AP551">
        <v>0</v>
      </c>
      <c r="AR551" t="s">
        <v>11</v>
      </c>
      <c r="AT551" s="2" t="s">
        <v>10</v>
      </c>
      <c r="AU551" s="1">
        <f t="shared" si="68"/>
        <v>0.65388352239225422</v>
      </c>
      <c r="AV551" s="1">
        <f t="shared" si="69"/>
        <v>0.54879877883381978</v>
      </c>
      <c r="AW551" s="1">
        <f t="shared" si="70"/>
        <v>0.4437140352753855</v>
      </c>
    </row>
    <row r="552" spans="1:49" x14ac:dyDescent="0.2">
      <c r="A552">
        <v>550</v>
      </c>
      <c r="B552" t="s">
        <v>26399</v>
      </c>
      <c r="C552" t="s">
        <v>26398</v>
      </c>
      <c r="F552" t="s">
        <v>26397</v>
      </c>
      <c r="G552" t="s">
        <v>2</v>
      </c>
      <c r="H552" t="s">
        <v>1</v>
      </c>
      <c r="I552" t="s">
        <v>134</v>
      </c>
      <c r="J552" t="s">
        <v>1341</v>
      </c>
      <c r="K552" t="s">
        <v>1342</v>
      </c>
      <c r="L552" t="s">
        <v>750</v>
      </c>
      <c r="M552" t="s">
        <v>455</v>
      </c>
      <c r="N552">
        <v>4</v>
      </c>
      <c r="O552" t="s">
        <v>26396</v>
      </c>
      <c r="P552" t="s">
        <v>26395</v>
      </c>
      <c r="Q552" t="s">
        <v>26394</v>
      </c>
      <c r="R552" s="8">
        <v>41609</v>
      </c>
      <c r="S552" s="9">
        <f t="shared" si="64"/>
        <v>2013</v>
      </c>
      <c r="T552" s="9">
        <v>2013</v>
      </c>
      <c r="U552" s="9">
        <f t="shared" si="65"/>
        <v>9</v>
      </c>
      <c r="V552" s="8">
        <v>41609</v>
      </c>
      <c r="W552" t="s">
        <v>74</v>
      </c>
      <c r="X552" s="2">
        <v>0.30399999999999999</v>
      </c>
      <c r="Y552" s="7">
        <f t="shared" si="71"/>
        <v>8.115106377299057E-3</v>
      </c>
      <c r="AA552">
        <v>8952477</v>
      </c>
      <c r="AB552">
        <v>12250</v>
      </c>
      <c r="AC552">
        <v>10982760</v>
      </c>
      <c r="AD552" t="s">
        <v>0</v>
      </c>
      <c r="AE552">
        <v>55</v>
      </c>
      <c r="AF552">
        <v>12</v>
      </c>
      <c r="AH552" t="s">
        <v>26393</v>
      </c>
      <c r="AI552" t="s">
        <v>26392</v>
      </c>
      <c r="AJ552" t="s">
        <v>26391</v>
      </c>
      <c r="AK552" t="s">
        <v>26390</v>
      </c>
      <c r="AL552">
        <v>2</v>
      </c>
      <c r="AM552" s="5">
        <f t="shared" si="66"/>
        <v>0.22222222222222221</v>
      </c>
      <c r="AN552" s="4">
        <f t="shared" si="67"/>
        <v>3.365728469855694E-4</v>
      </c>
      <c r="AO552" s="3"/>
      <c r="AP552">
        <v>0</v>
      </c>
      <c r="AR552" t="s">
        <v>11</v>
      </c>
      <c r="AT552" s="2" t="s">
        <v>10</v>
      </c>
      <c r="AU552" s="1">
        <f t="shared" si="68"/>
        <v>0.57815463182050109</v>
      </c>
      <c r="AV552" s="1">
        <f t="shared" si="69"/>
        <v>0.42258396121423131</v>
      </c>
      <c r="AW552" s="1">
        <f t="shared" si="70"/>
        <v>0.26701329060796158</v>
      </c>
    </row>
    <row r="553" spans="1:49" x14ac:dyDescent="0.2">
      <c r="A553">
        <v>551</v>
      </c>
      <c r="B553" t="s">
        <v>26389</v>
      </c>
      <c r="C553" t="s">
        <v>26388</v>
      </c>
      <c r="F553" t="s">
        <v>26387</v>
      </c>
      <c r="G553" t="s">
        <v>2</v>
      </c>
      <c r="H553" t="s">
        <v>1</v>
      </c>
      <c r="I553" t="s">
        <v>1179</v>
      </c>
      <c r="J553">
        <v>60024872</v>
      </c>
      <c r="K553" t="s">
        <v>403</v>
      </c>
      <c r="L553" t="s">
        <v>314</v>
      </c>
      <c r="M553" t="s">
        <v>313</v>
      </c>
      <c r="N553">
        <v>2</v>
      </c>
      <c r="O553" t="s">
        <v>26386</v>
      </c>
      <c r="P553" t="s">
        <v>26385</v>
      </c>
      <c r="Q553" t="s">
        <v>2223</v>
      </c>
      <c r="R553" s="8">
        <v>41609</v>
      </c>
      <c r="S553" s="9">
        <f t="shared" si="64"/>
        <v>2013</v>
      </c>
      <c r="T553" s="9">
        <v>2013</v>
      </c>
      <c r="U553" s="9">
        <f t="shared" si="65"/>
        <v>9</v>
      </c>
      <c r="V553" s="8">
        <v>41609</v>
      </c>
      <c r="W553" t="s">
        <v>74</v>
      </c>
      <c r="X553" s="2">
        <v>0.30399999999999999</v>
      </c>
      <c r="Y553" s="7">
        <f t="shared" si="71"/>
        <v>8.115106377299057E-3</v>
      </c>
      <c r="AA553">
        <v>8952477</v>
      </c>
      <c r="AB553">
        <v>12250</v>
      </c>
      <c r="AC553">
        <v>10982760</v>
      </c>
      <c r="AD553" t="s">
        <v>0</v>
      </c>
      <c r="AE553">
        <v>55</v>
      </c>
      <c r="AF553">
        <v>12</v>
      </c>
      <c r="AH553" t="s">
        <v>26384</v>
      </c>
      <c r="AI553" t="s">
        <v>26383</v>
      </c>
      <c r="AJ553" t="s">
        <v>26382</v>
      </c>
      <c r="AK553" t="s">
        <v>26381</v>
      </c>
      <c r="AL553">
        <v>3</v>
      </c>
      <c r="AM553" s="5">
        <f t="shared" si="66"/>
        <v>0.33333333333333331</v>
      </c>
      <c r="AN553" s="4">
        <f t="shared" si="67"/>
        <v>5.048592704783541E-4</v>
      </c>
      <c r="AO553" s="3"/>
      <c r="AP553">
        <v>0</v>
      </c>
      <c r="AR553" t="s">
        <v>11</v>
      </c>
      <c r="AT553" s="2" t="s">
        <v>10</v>
      </c>
      <c r="AU553" s="1">
        <f t="shared" si="68"/>
        <v>0.58320322452528461</v>
      </c>
      <c r="AV553" s="1">
        <f t="shared" si="69"/>
        <v>0.43099828238887061</v>
      </c>
      <c r="AW553" s="1">
        <f t="shared" si="70"/>
        <v>0.2787933402524565</v>
      </c>
    </row>
    <row r="554" spans="1:49" x14ac:dyDescent="0.2">
      <c r="A554">
        <v>552</v>
      </c>
      <c r="B554" t="s">
        <v>26380</v>
      </c>
      <c r="C554" t="s">
        <v>26379</v>
      </c>
      <c r="F554" t="s">
        <v>26378</v>
      </c>
      <c r="G554" t="s">
        <v>2</v>
      </c>
      <c r="H554" t="s">
        <v>1</v>
      </c>
      <c r="I554" t="s">
        <v>1636</v>
      </c>
      <c r="J554" t="s">
        <v>454</v>
      </c>
      <c r="K554" t="s">
        <v>457</v>
      </c>
      <c r="L554" t="s">
        <v>456</v>
      </c>
      <c r="M554" t="s">
        <v>455</v>
      </c>
      <c r="N554">
        <v>3</v>
      </c>
      <c r="O554" t="s">
        <v>26377</v>
      </c>
      <c r="P554" t="s">
        <v>26376</v>
      </c>
      <c r="Q554" t="s">
        <v>26375</v>
      </c>
      <c r="R554" s="8">
        <v>41609</v>
      </c>
      <c r="S554" s="9">
        <f t="shared" si="64"/>
        <v>2013</v>
      </c>
      <c r="T554" s="9">
        <v>2013</v>
      </c>
      <c r="U554" s="9">
        <f t="shared" si="65"/>
        <v>9</v>
      </c>
      <c r="V554" s="8">
        <v>41609</v>
      </c>
      <c r="W554" t="s">
        <v>74</v>
      </c>
      <c r="X554" s="2">
        <v>0.30399999999999999</v>
      </c>
      <c r="Y554" s="7">
        <f t="shared" si="71"/>
        <v>8.115106377299057E-3</v>
      </c>
      <c r="AA554">
        <v>8952477</v>
      </c>
      <c r="AB554">
        <v>12250</v>
      </c>
      <c r="AC554">
        <v>10982760</v>
      </c>
      <c r="AD554" t="s">
        <v>0</v>
      </c>
      <c r="AE554">
        <v>55</v>
      </c>
      <c r="AF554">
        <v>12</v>
      </c>
      <c r="AH554" t="s">
        <v>26374</v>
      </c>
      <c r="AI554" t="s">
        <v>26373</v>
      </c>
      <c r="AJ554" t="s">
        <v>26372</v>
      </c>
      <c r="AK554" t="s">
        <v>26371</v>
      </c>
      <c r="AL554">
        <v>2</v>
      </c>
      <c r="AM554" s="5">
        <f t="shared" si="66"/>
        <v>0.22222222222222221</v>
      </c>
      <c r="AN554" s="4">
        <f t="shared" si="67"/>
        <v>3.365728469855694E-4</v>
      </c>
      <c r="AO554" s="3"/>
      <c r="AP554">
        <v>0</v>
      </c>
      <c r="AR554" t="s">
        <v>11</v>
      </c>
      <c r="AT554" s="2" t="s">
        <v>10</v>
      </c>
      <c r="AU554" s="1">
        <f t="shared" si="68"/>
        <v>0.57815463182050109</v>
      </c>
      <c r="AV554" s="1">
        <f t="shared" si="69"/>
        <v>0.42258396121423131</v>
      </c>
      <c r="AW554" s="1">
        <f t="shared" si="70"/>
        <v>0.26701329060796158</v>
      </c>
    </row>
    <row r="555" spans="1:49" x14ac:dyDescent="0.2">
      <c r="A555">
        <v>553</v>
      </c>
      <c r="B555" t="s">
        <v>26370</v>
      </c>
      <c r="C555" t="s">
        <v>26369</v>
      </c>
      <c r="F555" t="s">
        <v>26368</v>
      </c>
      <c r="G555" t="s">
        <v>2</v>
      </c>
      <c r="H555" t="s">
        <v>1</v>
      </c>
      <c r="I555" t="s">
        <v>2754</v>
      </c>
      <c r="J555">
        <v>60006541</v>
      </c>
      <c r="K555" t="s">
        <v>1280</v>
      </c>
      <c r="L555" t="s">
        <v>1279</v>
      </c>
      <c r="M555" t="s">
        <v>319</v>
      </c>
      <c r="N555">
        <v>3</v>
      </c>
      <c r="O555" t="s">
        <v>7570</v>
      </c>
      <c r="P555" t="s">
        <v>7569</v>
      </c>
      <c r="Q555" t="s">
        <v>1278</v>
      </c>
      <c r="R555" s="8">
        <v>41609</v>
      </c>
      <c r="S555" s="9">
        <f t="shared" si="64"/>
        <v>2013</v>
      </c>
      <c r="T555" s="9">
        <v>2013</v>
      </c>
      <c r="U555" s="9">
        <f t="shared" si="65"/>
        <v>9</v>
      </c>
      <c r="V555" s="8">
        <v>41609</v>
      </c>
      <c r="W555" t="s">
        <v>74</v>
      </c>
      <c r="X555" s="2">
        <v>0.30399999999999999</v>
      </c>
      <c r="Y555" s="7">
        <f t="shared" si="71"/>
        <v>8.115106377299057E-3</v>
      </c>
      <c r="AA555">
        <v>8952477</v>
      </c>
      <c r="AB555">
        <v>12250</v>
      </c>
      <c r="AC555">
        <v>10982760</v>
      </c>
      <c r="AD555" t="s">
        <v>0</v>
      </c>
      <c r="AE555">
        <v>55</v>
      </c>
      <c r="AF555">
        <v>12</v>
      </c>
      <c r="AH555" t="s">
        <v>26367</v>
      </c>
      <c r="AI555" t="s">
        <v>26366</v>
      </c>
      <c r="AJ555" t="s">
        <v>26365</v>
      </c>
      <c r="AK555" t="s">
        <v>26364</v>
      </c>
      <c r="AL555">
        <v>6</v>
      </c>
      <c r="AM555" s="5">
        <f t="shared" si="66"/>
        <v>0.66666666666666663</v>
      </c>
      <c r="AN555" s="4">
        <f t="shared" si="67"/>
        <v>1.0097185409567082E-3</v>
      </c>
      <c r="AO555" s="3"/>
      <c r="AP555">
        <v>0</v>
      </c>
      <c r="AR555" t="s">
        <v>11</v>
      </c>
      <c r="AT555" s="2" t="s">
        <v>10</v>
      </c>
      <c r="AU555" s="1">
        <f t="shared" si="68"/>
        <v>0.5983490026396352</v>
      </c>
      <c r="AV555" s="1">
        <f t="shared" si="69"/>
        <v>0.45624124591278825</v>
      </c>
      <c r="AW555" s="1">
        <f t="shared" si="70"/>
        <v>0.31413348918594125</v>
      </c>
    </row>
    <row r="556" spans="1:49" x14ac:dyDescent="0.2">
      <c r="A556">
        <v>554</v>
      </c>
      <c r="B556" t="s">
        <v>26363</v>
      </c>
      <c r="C556" t="s">
        <v>26362</v>
      </c>
      <c r="F556" t="s">
        <v>26361</v>
      </c>
      <c r="G556" t="s">
        <v>2</v>
      </c>
      <c r="H556" t="s">
        <v>1</v>
      </c>
      <c r="I556" t="s">
        <v>2785</v>
      </c>
      <c r="J556" t="s">
        <v>26360</v>
      </c>
      <c r="K556" t="s">
        <v>26359</v>
      </c>
      <c r="L556" t="s">
        <v>26358</v>
      </c>
      <c r="M556" t="s">
        <v>1192</v>
      </c>
      <c r="N556">
        <v>4</v>
      </c>
      <c r="O556" t="s">
        <v>26357</v>
      </c>
      <c r="P556" t="s">
        <v>26356</v>
      </c>
      <c r="Q556" t="s">
        <v>26355</v>
      </c>
      <c r="R556" s="8">
        <v>41609</v>
      </c>
      <c r="S556" s="9">
        <f t="shared" si="64"/>
        <v>2013</v>
      </c>
      <c r="T556" s="9">
        <v>2013</v>
      </c>
      <c r="U556" s="9">
        <f t="shared" si="65"/>
        <v>9</v>
      </c>
      <c r="V556" s="8">
        <v>41609</v>
      </c>
      <c r="W556" t="s">
        <v>74</v>
      </c>
      <c r="X556" s="2">
        <v>0.30399999999999999</v>
      </c>
      <c r="Y556" s="7">
        <f t="shared" si="71"/>
        <v>8.115106377299057E-3</v>
      </c>
      <c r="AA556">
        <v>8952477</v>
      </c>
      <c r="AB556">
        <v>12250</v>
      </c>
      <c r="AC556">
        <v>10982760</v>
      </c>
      <c r="AD556" t="s">
        <v>0</v>
      </c>
      <c r="AE556">
        <v>55</v>
      </c>
      <c r="AF556">
        <v>12</v>
      </c>
      <c r="AH556" t="s">
        <v>26354</v>
      </c>
      <c r="AI556" t="s">
        <v>26353</v>
      </c>
      <c r="AJ556" t="s">
        <v>26352</v>
      </c>
      <c r="AK556" t="s">
        <v>26351</v>
      </c>
      <c r="AL556">
        <v>6</v>
      </c>
      <c r="AM556" s="5">
        <f t="shared" si="66"/>
        <v>0.66666666666666663</v>
      </c>
      <c r="AN556" s="4">
        <f t="shared" si="67"/>
        <v>1.0097185409567082E-3</v>
      </c>
      <c r="AO556" s="3"/>
      <c r="AP556">
        <v>0</v>
      </c>
      <c r="AQ556" t="s">
        <v>65</v>
      </c>
      <c r="AR556">
        <v>61210010</v>
      </c>
      <c r="AS556" t="s">
        <v>64</v>
      </c>
      <c r="AT556" s="2" t="s">
        <v>10</v>
      </c>
      <c r="AU556" s="1">
        <f t="shared" si="68"/>
        <v>0.5983490026396352</v>
      </c>
      <c r="AV556" s="1">
        <f t="shared" si="69"/>
        <v>0.45624124591278825</v>
      </c>
      <c r="AW556" s="1">
        <f t="shared" si="70"/>
        <v>0.31413348918594125</v>
      </c>
    </row>
    <row r="557" spans="1:49" x14ac:dyDescent="0.2">
      <c r="A557">
        <v>555</v>
      </c>
      <c r="B557" t="s">
        <v>26350</v>
      </c>
      <c r="C557" t="s">
        <v>26349</v>
      </c>
      <c r="F557" t="s">
        <v>26348</v>
      </c>
      <c r="G557" t="s">
        <v>2</v>
      </c>
      <c r="H557" t="s">
        <v>1</v>
      </c>
      <c r="I557" t="s">
        <v>116</v>
      </c>
      <c r="J557" t="s">
        <v>26347</v>
      </c>
      <c r="K557" t="s">
        <v>756</v>
      </c>
      <c r="L557" t="s">
        <v>755</v>
      </c>
      <c r="M557" t="s">
        <v>139</v>
      </c>
      <c r="N557">
        <v>3</v>
      </c>
      <c r="O557" t="s">
        <v>754</v>
      </c>
      <c r="P557" t="s">
        <v>753</v>
      </c>
      <c r="Q557" t="s">
        <v>26346</v>
      </c>
      <c r="R557" s="8">
        <v>41609</v>
      </c>
      <c r="S557" s="9">
        <f t="shared" si="64"/>
        <v>2013</v>
      </c>
      <c r="T557" s="9">
        <v>2013</v>
      </c>
      <c r="U557" s="9">
        <f t="shared" si="65"/>
        <v>9</v>
      </c>
      <c r="V557" s="8">
        <v>41609</v>
      </c>
      <c r="W557" t="s">
        <v>74</v>
      </c>
      <c r="X557" s="2">
        <v>0.30399999999999999</v>
      </c>
      <c r="Y557" s="7">
        <f t="shared" si="71"/>
        <v>8.115106377299057E-3</v>
      </c>
      <c r="AA557">
        <v>8952477</v>
      </c>
      <c r="AB557">
        <v>12250</v>
      </c>
      <c r="AC557">
        <v>10982760</v>
      </c>
      <c r="AD557" t="s">
        <v>0</v>
      </c>
      <c r="AE557">
        <v>55</v>
      </c>
      <c r="AF557">
        <v>12</v>
      </c>
      <c r="AH557" t="s">
        <v>26345</v>
      </c>
      <c r="AI557" t="s">
        <v>26344</v>
      </c>
      <c r="AJ557" t="s">
        <v>26343</v>
      </c>
      <c r="AK557" t="s">
        <v>26342</v>
      </c>
      <c r="AL557">
        <v>1</v>
      </c>
      <c r="AM557" s="5">
        <f t="shared" si="66"/>
        <v>0.1111111111111111</v>
      </c>
      <c r="AN557" s="4">
        <f t="shared" si="67"/>
        <v>1.682864234927847E-4</v>
      </c>
      <c r="AO557" s="3"/>
      <c r="AP557">
        <v>0</v>
      </c>
      <c r="AR557" t="s">
        <v>11</v>
      </c>
      <c r="AT557" s="2" t="s">
        <v>10</v>
      </c>
      <c r="AU557" s="1">
        <f t="shared" si="68"/>
        <v>0.57310603911571745</v>
      </c>
      <c r="AV557" s="1">
        <f t="shared" si="69"/>
        <v>0.41416964003959206</v>
      </c>
      <c r="AW557" s="1">
        <f t="shared" si="70"/>
        <v>0.25523324096346667</v>
      </c>
    </row>
    <row r="558" spans="1:49" x14ac:dyDescent="0.2">
      <c r="A558">
        <v>556</v>
      </c>
      <c r="B558" t="s">
        <v>26341</v>
      </c>
      <c r="C558" t="s">
        <v>26340</v>
      </c>
      <c r="F558" t="s">
        <v>26339</v>
      </c>
      <c r="G558" t="s">
        <v>2</v>
      </c>
      <c r="H558" t="s">
        <v>1</v>
      </c>
      <c r="I558" t="s">
        <v>26338</v>
      </c>
      <c r="J558" t="s">
        <v>26337</v>
      </c>
      <c r="K558" t="s">
        <v>26336</v>
      </c>
      <c r="L558" t="s">
        <v>1494</v>
      </c>
      <c r="M558" t="s">
        <v>1493</v>
      </c>
      <c r="N558">
        <v>3</v>
      </c>
      <c r="O558" t="s">
        <v>26335</v>
      </c>
      <c r="P558" t="s">
        <v>26334</v>
      </c>
      <c r="Q558" t="s">
        <v>26333</v>
      </c>
      <c r="R558" s="8">
        <v>41609</v>
      </c>
      <c r="S558" s="9">
        <f t="shared" si="64"/>
        <v>2013</v>
      </c>
      <c r="T558" s="9">
        <v>2013</v>
      </c>
      <c r="U558" s="9">
        <f t="shared" si="65"/>
        <v>9</v>
      </c>
      <c r="V558" s="8">
        <v>41609</v>
      </c>
      <c r="W558" t="s">
        <v>74</v>
      </c>
      <c r="X558" s="2">
        <v>0.30399999999999999</v>
      </c>
      <c r="Y558" s="7">
        <f t="shared" si="71"/>
        <v>8.115106377299057E-3</v>
      </c>
      <c r="AA558">
        <v>8952477</v>
      </c>
      <c r="AB558">
        <v>12250</v>
      </c>
      <c r="AC558">
        <v>10982760</v>
      </c>
      <c r="AD558" t="s">
        <v>0</v>
      </c>
      <c r="AE558">
        <v>55</v>
      </c>
      <c r="AF558">
        <v>12</v>
      </c>
      <c r="AH558" t="s">
        <v>26332</v>
      </c>
      <c r="AI558" t="s">
        <v>26331</v>
      </c>
      <c r="AJ558" t="s">
        <v>26330</v>
      </c>
      <c r="AK558" t="s">
        <v>26329</v>
      </c>
      <c r="AL558">
        <v>12</v>
      </c>
      <c r="AM558" s="5">
        <f t="shared" si="66"/>
        <v>1.3333333333333333</v>
      </c>
      <c r="AN558" s="4">
        <f t="shared" si="67"/>
        <v>2.0194370819134164E-3</v>
      </c>
      <c r="AO558" s="3"/>
      <c r="AP558">
        <v>0</v>
      </c>
      <c r="AR558" t="s">
        <v>26328</v>
      </c>
      <c r="AS558" t="s">
        <v>1799</v>
      </c>
      <c r="AT558" s="2" t="s">
        <v>10</v>
      </c>
      <c r="AU558" s="1">
        <f t="shared" si="68"/>
        <v>0.62864055886833647</v>
      </c>
      <c r="AV558" s="1">
        <f t="shared" si="69"/>
        <v>0.50672717296062364</v>
      </c>
      <c r="AW558" s="1">
        <f t="shared" si="70"/>
        <v>0.38481378705291086</v>
      </c>
    </row>
    <row r="559" spans="1:49" x14ac:dyDescent="0.2">
      <c r="A559">
        <v>557</v>
      </c>
      <c r="B559" t="s">
        <v>26327</v>
      </c>
      <c r="C559" t="s">
        <v>26326</v>
      </c>
      <c r="F559" t="s">
        <v>26325</v>
      </c>
      <c r="G559" t="s">
        <v>2</v>
      </c>
      <c r="H559" t="s">
        <v>1</v>
      </c>
      <c r="I559" t="s">
        <v>26324</v>
      </c>
      <c r="J559">
        <v>60104190</v>
      </c>
      <c r="K559" t="s">
        <v>26323</v>
      </c>
      <c r="L559" t="s">
        <v>26322</v>
      </c>
      <c r="M559" t="s">
        <v>269</v>
      </c>
      <c r="N559">
        <v>2</v>
      </c>
      <c r="O559" t="s">
        <v>26321</v>
      </c>
      <c r="P559" t="s">
        <v>26320</v>
      </c>
      <c r="Q559" t="s">
        <v>26319</v>
      </c>
      <c r="R559" s="8">
        <v>41609</v>
      </c>
      <c r="S559" s="9">
        <f t="shared" si="64"/>
        <v>2013</v>
      </c>
      <c r="T559" s="9">
        <v>2013</v>
      </c>
      <c r="U559" s="9">
        <f t="shared" si="65"/>
        <v>9</v>
      </c>
      <c r="V559" s="8">
        <v>41609</v>
      </c>
      <c r="W559" t="s">
        <v>74</v>
      </c>
      <c r="X559" s="2">
        <v>0.30399999999999999</v>
      </c>
      <c r="Y559" s="7">
        <f t="shared" si="71"/>
        <v>8.115106377299057E-3</v>
      </c>
      <c r="AA559">
        <v>8952477</v>
      </c>
      <c r="AB559">
        <v>12250</v>
      </c>
      <c r="AC559">
        <v>10982760</v>
      </c>
      <c r="AD559" t="s">
        <v>0</v>
      </c>
      <c r="AE559">
        <v>55</v>
      </c>
      <c r="AF559">
        <v>12</v>
      </c>
      <c r="AH559" t="s">
        <v>26318</v>
      </c>
      <c r="AI559" t="s">
        <v>26317</v>
      </c>
      <c r="AJ559" t="s">
        <v>26316</v>
      </c>
      <c r="AK559" t="s">
        <v>26315</v>
      </c>
      <c r="AL559">
        <v>5</v>
      </c>
      <c r="AM559" s="5">
        <f t="shared" si="66"/>
        <v>0.55555555555555558</v>
      </c>
      <c r="AN559" s="4">
        <f t="shared" si="67"/>
        <v>8.414321174639236E-4</v>
      </c>
      <c r="AO559" s="3"/>
      <c r="AP559">
        <v>0</v>
      </c>
      <c r="AR559" t="s">
        <v>11</v>
      </c>
      <c r="AT559" s="2" t="s">
        <v>10</v>
      </c>
      <c r="AU559" s="1">
        <f t="shared" si="68"/>
        <v>0.59330040993485167</v>
      </c>
      <c r="AV559" s="1">
        <f t="shared" si="69"/>
        <v>0.447826924738149</v>
      </c>
      <c r="AW559" s="1">
        <f t="shared" si="70"/>
        <v>0.30235343954144639</v>
      </c>
    </row>
    <row r="560" spans="1:49" x14ac:dyDescent="0.2">
      <c r="A560">
        <v>558</v>
      </c>
      <c r="B560" t="s">
        <v>26314</v>
      </c>
      <c r="C560" t="s">
        <v>26313</v>
      </c>
      <c r="F560" t="s">
        <v>26312</v>
      </c>
      <c r="G560" t="s">
        <v>2</v>
      </c>
      <c r="H560" t="s">
        <v>1</v>
      </c>
      <c r="I560" t="s">
        <v>116</v>
      </c>
      <c r="J560" t="s">
        <v>115</v>
      </c>
      <c r="K560" t="s">
        <v>114</v>
      </c>
      <c r="L560" t="s">
        <v>113</v>
      </c>
      <c r="M560" t="s">
        <v>112</v>
      </c>
      <c r="N560">
        <v>3</v>
      </c>
      <c r="O560" t="s">
        <v>111</v>
      </c>
      <c r="P560" t="s">
        <v>110</v>
      </c>
      <c r="Q560" t="s">
        <v>109</v>
      </c>
      <c r="R560" s="8">
        <v>41609</v>
      </c>
      <c r="S560" s="9">
        <f t="shared" si="64"/>
        <v>2013</v>
      </c>
      <c r="T560" s="9">
        <v>2013</v>
      </c>
      <c r="U560" s="9">
        <f t="shared" si="65"/>
        <v>9</v>
      </c>
      <c r="V560" s="8">
        <v>41609</v>
      </c>
      <c r="W560" t="s">
        <v>74</v>
      </c>
      <c r="X560" s="2">
        <v>0.30399999999999999</v>
      </c>
      <c r="Y560" s="7">
        <f t="shared" si="71"/>
        <v>8.115106377299057E-3</v>
      </c>
      <c r="AA560">
        <v>8952477</v>
      </c>
      <c r="AB560">
        <v>12250</v>
      </c>
      <c r="AC560">
        <v>10982760</v>
      </c>
      <c r="AD560" t="s">
        <v>0</v>
      </c>
      <c r="AE560">
        <v>55</v>
      </c>
      <c r="AF560">
        <v>12</v>
      </c>
      <c r="AH560" t="s">
        <v>26311</v>
      </c>
      <c r="AI560" t="s">
        <v>26310</v>
      </c>
      <c r="AJ560" t="s">
        <v>26309</v>
      </c>
      <c r="AK560" t="s">
        <v>26308</v>
      </c>
      <c r="AL560">
        <v>7</v>
      </c>
      <c r="AM560" s="5">
        <f t="shared" si="66"/>
        <v>0.77777777777777779</v>
      </c>
      <c r="AN560" s="4">
        <f t="shared" si="67"/>
        <v>1.178004964449493E-3</v>
      </c>
      <c r="AO560" s="3"/>
      <c r="AP560">
        <v>0</v>
      </c>
      <c r="AR560" t="s">
        <v>11</v>
      </c>
      <c r="AT560" s="2" t="s">
        <v>10</v>
      </c>
      <c r="AU560" s="1">
        <f t="shared" si="68"/>
        <v>0.60339759534441872</v>
      </c>
      <c r="AV560" s="1">
        <f t="shared" si="69"/>
        <v>0.46465556708742745</v>
      </c>
      <c r="AW560" s="1">
        <f t="shared" si="70"/>
        <v>0.32591353883043622</v>
      </c>
    </row>
    <row r="561" spans="1:49" x14ac:dyDescent="0.2">
      <c r="A561">
        <v>559</v>
      </c>
      <c r="B561" t="s">
        <v>26307</v>
      </c>
      <c r="C561" t="s">
        <v>26306</v>
      </c>
      <c r="F561" t="s">
        <v>26305</v>
      </c>
      <c r="G561" t="s">
        <v>2</v>
      </c>
      <c r="H561" t="s">
        <v>1</v>
      </c>
      <c r="I561" t="s">
        <v>26304</v>
      </c>
      <c r="J561">
        <v>60026714</v>
      </c>
      <c r="K561" t="s">
        <v>16</v>
      </c>
      <c r="L561" t="s">
        <v>15</v>
      </c>
      <c r="M561" t="s">
        <v>14</v>
      </c>
      <c r="N561">
        <v>2</v>
      </c>
      <c r="O561" t="s">
        <v>26303</v>
      </c>
      <c r="P561" t="s">
        <v>26302</v>
      </c>
      <c r="Q561" t="s">
        <v>2014</v>
      </c>
      <c r="R561" s="8">
        <v>41609</v>
      </c>
      <c r="S561" s="9">
        <f t="shared" si="64"/>
        <v>2013</v>
      </c>
      <c r="T561" s="9">
        <v>2013</v>
      </c>
      <c r="U561" s="9">
        <f t="shared" si="65"/>
        <v>9</v>
      </c>
      <c r="V561" s="8">
        <v>41609</v>
      </c>
      <c r="W561" t="s">
        <v>74</v>
      </c>
      <c r="X561" s="2">
        <v>0.30399999999999999</v>
      </c>
      <c r="Y561" s="7">
        <f t="shared" si="71"/>
        <v>8.115106377299057E-3</v>
      </c>
      <c r="AA561">
        <v>8952477</v>
      </c>
      <c r="AB561">
        <v>12250</v>
      </c>
      <c r="AC561">
        <v>10982760</v>
      </c>
      <c r="AD561" t="s">
        <v>0</v>
      </c>
      <c r="AE561">
        <v>55</v>
      </c>
      <c r="AF561">
        <v>12</v>
      </c>
      <c r="AH561" t="s">
        <v>26301</v>
      </c>
      <c r="AI561" t="s">
        <v>26300</v>
      </c>
      <c r="AJ561" t="s">
        <v>26299</v>
      </c>
      <c r="AK561" t="s">
        <v>26298</v>
      </c>
      <c r="AL561">
        <v>1</v>
      </c>
      <c r="AM561" s="5">
        <f t="shared" si="66"/>
        <v>0.1111111111111111</v>
      </c>
      <c r="AN561" s="4">
        <f t="shared" si="67"/>
        <v>1.682864234927847E-4</v>
      </c>
      <c r="AO561" s="3"/>
      <c r="AP561">
        <v>0</v>
      </c>
      <c r="AR561" t="s">
        <v>11</v>
      </c>
      <c r="AT561" s="2" t="s">
        <v>10</v>
      </c>
      <c r="AU561" s="1">
        <f t="shared" si="68"/>
        <v>0.57310603911571745</v>
      </c>
      <c r="AV561" s="1">
        <f t="shared" si="69"/>
        <v>0.41416964003959206</v>
      </c>
      <c r="AW561" s="1">
        <f t="shared" si="70"/>
        <v>0.25523324096346667</v>
      </c>
    </row>
    <row r="562" spans="1:49" x14ac:dyDescent="0.2">
      <c r="A562">
        <v>560</v>
      </c>
      <c r="B562" t="s">
        <v>26297</v>
      </c>
      <c r="C562" t="s">
        <v>26296</v>
      </c>
      <c r="F562" t="s">
        <v>26295</v>
      </c>
      <c r="G562" t="s">
        <v>2</v>
      </c>
      <c r="H562" t="s">
        <v>1</v>
      </c>
      <c r="I562" t="s">
        <v>26294</v>
      </c>
      <c r="J562">
        <v>60074618</v>
      </c>
      <c r="K562" t="s">
        <v>26293</v>
      </c>
      <c r="L562" t="s">
        <v>88</v>
      </c>
      <c r="M562" t="s">
        <v>87</v>
      </c>
      <c r="N562">
        <v>1</v>
      </c>
      <c r="O562" t="s">
        <v>26292</v>
      </c>
      <c r="P562">
        <v>7402029960</v>
      </c>
      <c r="Q562">
        <v>60074618</v>
      </c>
      <c r="R562" s="8">
        <v>41609</v>
      </c>
      <c r="S562" s="9">
        <f t="shared" si="64"/>
        <v>2013</v>
      </c>
      <c r="T562" s="9">
        <v>2013</v>
      </c>
      <c r="U562" s="9">
        <f t="shared" si="65"/>
        <v>9</v>
      </c>
      <c r="V562" s="8">
        <v>41609</v>
      </c>
      <c r="W562" t="s">
        <v>74</v>
      </c>
      <c r="X562" s="2">
        <v>0.30399999999999999</v>
      </c>
      <c r="Y562" s="7">
        <f t="shared" si="71"/>
        <v>8.115106377299057E-3</v>
      </c>
      <c r="AA562">
        <v>8952477</v>
      </c>
      <c r="AB562">
        <v>12250</v>
      </c>
      <c r="AC562">
        <v>10982760</v>
      </c>
      <c r="AD562" t="s">
        <v>0</v>
      </c>
      <c r="AE562">
        <v>55</v>
      </c>
      <c r="AF562">
        <v>12</v>
      </c>
      <c r="AH562" t="s">
        <v>26291</v>
      </c>
      <c r="AI562" t="s">
        <v>26290</v>
      </c>
      <c r="AJ562" t="s">
        <v>26289</v>
      </c>
      <c r="AK562" t="s">
        <v>26288</v>
      </c>
      <c r="AL562">
        <v>7</v>
      </c>
      <c r="AM562" s="5">
        <f t="shared" si="66"/>
        <v>0.77777777777777779</v>
      </c>
      <c r="AN562" s="4">
        <f t="shared" si="67"/>
        <v>1.178004964449493E-3</v>
      </c>
      <c r="AO562" s="3"/>
      <c r="AP562">
        <v>0</v>
      </c>
      <c r="AR562" t="s">
        <v>11</v>
      </c>
      <c r="AT562" s="2" t="s">
        <v>10</v>
      </c>
      <c r="AU562" s="1">
        <f t="shared" si="68"/>
        <v>0.60339759534441872</v>
      </c>
      <c r="AV562" s="1">
        <f t="shared" si="69"/>
        <v>0.46465556708742745</v>
      </c>
      <c r="AW562" s="1">
        <f t="shared" si="70"/>
        <v>0.32591353883043622</v>
      </c>
    </row>
    <row r="563" spans="1:49" x14ac:dyDescent="0.2">
      <c r="A563">
        <v>561</v>
      </c>
      <c r="B563" t="s">
        <v>26287</v>
      </c>
      <c r="C563" t="s">
        <v>26286</v>
      </c>
      <c r="F563" t="s">
        <v>26285</v>
      </c>
      <c r="G563" t="s">
        <v>2</v>
      </c>
      <c r="H563" t="s">
        <v>1</v>
      </c>
      <c r="I563" t="s">
        <v>26284</v>
      </c>
      <c r="J563">
        <v>60023857</v>
      </c>
      <c r="K563" t="s">
        <v>1835</v>
      </c>
      <c r="L563" t="s">
        <v>1834</v>
      </c>
      <c r="M563" t="s">
        <v>972</v>
      </c>
      <c r="N563">
        <v>5</v>
      </c>
      <c r="O563" t="s">
        <v>26283</v>
      </c>
      <c r="P563" t="s">
        <v>26282</v>
      </c>
      <c r="Q563" t="s">
        <v>2816</v>
      </c>
      <c r="R563" s="8">
        <v>41609</v>
      </c>
      <c r="S563" s="9">
        <f t="shared" si="64"/>
        <v>2013</v>
      </c>
      <c r="T563" s="9">
        <v>2013</v>
      </c>
      <c r="U563" s="9">
        <f t="shared" si="65"/>
        <v>9</v>
      </c>
      <c r="V563" s="8">
        <v>41609</v>
      </c>
      <c r="W563" t="s">
        <v>74</v>
      </c>
      <c r="X563" s="2">
        <v>0.30399999999999999</v>
      </c>
      <c r="Y563" s="7">
        <f t="shared" si="71"/>
        <v>8.115106377299057E-3</v>
      </c>
      <c r="AA563">
        <v>8952477</v>
      </c>
      <c r="AB563">
        <v>12250</v>
      </c>
      <c r="AC563">
        <v>10982760</v>
      </c>
      <c r="AD563" t="s">
        <v>0</v>
      </c>
      <c r="AE563">
        <v>55</v>
      </c>
      <c r="AF563">
        <v>12</v>
      </c>
      <c r="AH563" t="s">
        <v>26281</v>
      </c>
      <c r="AI563" t="s">
        <v>26280</v>
      </c>
      <c r="AJ563" t="s">
        <v>26279</v>
      </c>
      <c r="AK563" t="s">
        <v>26278</v>
      </c>
      <c r="AL563">
        <v>0</v>
      </c>
      <c r="AM563" s="5">
        <f t="shared" si="66"/>
        <v>0</v>
      </c>
      <c r="AN563" s="4">
        <f t="shared" si="67"/>
        <v>0</v>
      </c>
      <c r="AO563" s="3"/>
      <c r="AP563">
        <v>0</v>
      </c>
      <c r="AR563" t="s">
        <v>11</v>
      </c>
      <c r="AT563" s="2" t="s">
        <v>10</v>
      </c>
      <c r="AU563" s="1">
        <f t="shared" si="68"/>
        <v>0.56805744641093392</v>
      </c>
      <c r="AV563" s="1">
        <f t="shared" si="69"/>
        <v>0.40575531886495286</v>
      </c>
      <c r="AW563" s="1">
        <f t="shared" si="70"/>
        <v>0.24345319131897172</v>
      </c>
    </row>
    <row r="564" spans="1:49" x14ac:dyDescent="0.2">
      <c r="A564">
        <v>562</v>
      </c>
      <c r="B564" t="s">
        <v>26277</v>
      </c>
      <c r="C564" t="s">
        <v>26276</v>
      </c>
      <c r="F564" t="s">
        <v>26275</v>
      </c>
      <c r="G564" t="s">
        <v>2</v>
      </c>
      <c r="H564" t="s">
        <v>1</v>
      </c>
      <c r="I564" t="s">
        <v>737</v>
      </c>
      <c r="J564" t="s">
        <v>19835</v>
      </c>
      <c r="K564" t="s">
        <v>19834</v>
      </c>
      <c r="L564" t="s">
        <v>19833</v>
      </c>
      <c r="M564" t="s">
        <v>19832</v>
      </c>
      <c r="N564">
        <v>4</v>
      </c>
      <c r="O564" t="s">
        <v>26274</v>
      </c>
      <c r="P564" t="s">
        <v>19830</v>
      </c>
      <c r="Q564" t="s">
        <v>19829</v>
      </c>
      <c r="R564" s="8">
        <v>41609</v>
      </c>
      <c r="S564" s="9">
        <f t="shared" si="64"/>
        <v>2013</v>
      </c>
      <c r="T564" s="9">
        <v>2013</v>
      </c>
      <c r="U564" s="9">
        <f t="shared" si="65"/>
        <v>9</v>
      </c>
      <c r="V564" s="8">
        <v>41609</v>
      </c>
      <c r="W564" t="s">
        <v>74</v>
      </c>
      <c r="X564" s="2">
        <v>0.30399999999999999</v>
      </c>
      <c r="Y564" s="7">
        <f t="shared" si="71"/>
        <v>8.115106377299057E-3</v>
      </c>
      <c r="AA564">
        <v>8952477</v>
      </c>
      <c r="AB564">
        <v>12250</v>
      </c>
      <c r="AC564">
        <v>10982760</v>
      </c>
      <c r="AD564" t="s">
        <v>0</v>
      </c>
      <c r="AE564">
        <v>55</v>
      </c>
      <c r="AF564">
        <v>12</v>
      </c>
      <c r="AH564" t="s">
        <v>26273</v>
      </c>
      <c r="AI564" t="s">
        <v>26272</v>
      </c>
      <c r="AJ564" t="s">
        <v>26271</v>
      </c>
      <c r="AK564" t="s">
        <v>26270</v>
      </c>
      <c r="AL564">
        <v>8</v>
      </c>
      <c r="AM564" s="5">
        <f t="shared" si="66"/>
        <v>0.88888888888888884</v>
      </c>
      <c r="AN564" s="4">
        <f t="shared" si="67"/>
        <v>1.3462913879422776E-3</v>
      </c>
      <c r="AO564" s="3"/>
      <c r="AP564">
        <v>0</v>
      </c>
      <c r="AR564" t="s">
        <v>11</v>
      </c>
      <c r="AT564" s="2" t="s">
        <v>10</v>
      </c>
      <c r="AU564" s="1">
        <f t="shared" si="68"/>
        <v>0.60844618804920225</v>
      </c>
      <c r="AV564" s="1">
        <f t="shared" si="69"/>
        <v>0.47306988826206675</v>
      </c>
      <c r="AW564" s="1">
        <f t="shared" si="70"/>
        <v>0.33769358847493114</v>
      </c>
    </row>
    <row r="565" spans="1:49" x14ac:dyDescent="0.2">
      <c r="A565">
        <v>563</v>
      </c>
      <c r="B565" t="s">
        <v>26269</v>
      </c>
      <c r="C565" t="s">
        <v>26268</v>
      </c>
      <c r="F565" t="s">
        <v>26267</v>
      </c>
      <c r="G565" t="s">
        <v>2</v>
      </c>
      <c r="H565" t="s">
        <v>1</v>
      </c>
      <c r="I565" t="s">
        <v>7103</v>
      </c>
      <c r="J565">
        <v>60028628</v>
      </c>
      <c r="K565" t="s">
        <v>533</v>
      </c>
      <c r="L565" t="s">
        <v>2158</v>
      </c>
      <c r="M565" t="s">
        <v>23</v>
      </c>
      <c r="N565">
        <v>2</v>
      </c>
      <c r="O565" t="s">
        <v>26266</v>
      </c>
      <c r="P565" t="s">
        <v>26265</v>
      </c>
      <c r="Q565" t="s">
        <v>2157</v>
      </c>
      <c r="R565" s="8">
        <v>41609</v>
      </c>
      <c r="S565" s="9">
        <f t="shared" si="64"/>
        <v>2013</v>
      </c>
      <c r="T565" s="9">
        <v>2013</v>
      </c>
      <c r="U565" s="9">
        <f t="shared" si="65"/>
        <v>9</v>
      </c>
      <c r="V565" s="8">
        <v>41609</v>
      </c>
      <c r="W565" t="s">
        <v>74</v>
      </c>
      <c r="X565" s="2">
        <v>0.30399999999999999</v>
      </c>
      <c r="Y565" s="7">
        <f t="shared" si="71"/>
        <v>8.115106377299057E-3</v>
      </c>
      <c r="AA565">
        <v>8952477</v>
      </c>
      <c r="AB565">
        <v>12250</v>
      </c>
      <c r="AC565">
        <v>10982760</v>
      </c>
      <c r="AD565" t="s">
        <v>0</v>
      </c>
      <c r="AE565">
        <v>55</v>
      </c>
      <c r="AF565">
        <v>12</v>
      </c>
      <c r="AH565" t="s">
        <v>26264</v>
      </c>
      <c r="AI565" t="s">
        <v>26263</v>
      </c>
      <c r="AJ565" t="s">
        <v>26262</v>
      </c>
      <c r="AK565" t="s">
        <v>26261</v>
      </c>
      <c r="AL565">
        <v>0</v>
      </c>
      <c r="AM565" s="5">
        <f t="shared" si="66"/>
        <v>0</v>
      </c>
      <c r="AN565" s="4">
        <f t="shared" si="67"/>
        <v>0</v>
      </c>
      <c r="AO565" s="3"/>
      <c r="AP565">
        <v>0</v>
      </c>
      <c r="AR565" t="s">
        <v>11</v>
      </c>
      <c r="AT565" s="2" t="s">
        <v>10</v>
      </c>
      <c r="AU565" s="1">
        <f t="shared" si="68"/>
        <v>0.56805744641093392</v>
      </c>
      <c r="AV565" s="1">
        <f t="shared" si="69"/>
        <v>0.40575531886495286</v>
      </c>
      <c r="AW565" s="1">
        <f t="shared" si="70"/>
        <v>0.24345319131897172</v>
      </c>
    </row>
    <row r="566" spans="1:49" x14ac:dyDescent="0.2">
      <c r="A566">
        <v>564</v>
      </c>
      <c r="B566" t="s">
        <v>26260</v>
      </c>
      <c r="C566" t="s">
        <v>26259</v>
      </c>
      <c r="F566" t="s">
        <v>26258</v>
      </c>
      <c r="G566" t="s">
        <v>2</v>
      </c>
      <c r="H566" t="s">
        <v>1</v>
      </c>
      <c r="I566" t="s">
        <v>26257</v>
      </c>
      <c r="J566">
        <v>60021797</v>
      </c>
      <c r="K566" t="s">
        <v>26256</v>
      </c>
      <c r="L566" t="s">
        <v>899</v>
      </c>
      <c r="M566" t="s">
        <v>771</v>
      </c>
      <c r="N566">
        <v>3</v>
      </c>
      <c r="O566" t="s">
        <v>26255</v>
      </c>
      <c r="P566" t="s">
        <v>26254</v>
      </c>
      <c r="Q566" t="s">
        <v>26253</v>
      </c>
      <c r="R566" s="8">
        <v>41609</v>
      </c>
      <c r="S566" s="9">
        <f t="shared" si="64"/>
        <v>2013</v>
      </c>
      <c r="T566" s="9">
        <v>2013</v>
      </c>
      <c r="U566" s="9">
        <f t="shared" si="65"/>
        <v>9</v>
      </c>
      <c r="V566" s="8">
        <v>41609</v>
      </c>
      <c r="W566" t="s">
        <v>74</v>
      </c>
      <c r="X566" s="2">
        <v>0.30399999999999999</v>
      </c>
      <c r="Y566" s="7">
        <f t="shared" si="71"/>
        <v>8.115106377299057E-3</v>
      </c>
      <c r="AA566">
        <v>8952477</v>
      </c>
      <c r="AB566">
        <v>12250</v>
      </c>
      <c r="AC566">
        <v>10982760</v>
      </c>
      <c r="AD566" t="s">
        <v>0</v>
      </c>
      <c r="AE566">
        <v>55</v>
      </c>
      <c r="AF566">
        <v>12</v>
      </c>
      <c r="AH566" t="s">
        <v>26252</v>
      </c>
      <c r="AI566" t="s">
        <v>26251</v>
      </c>
      <c r="AJ566" t="s">
        <v>26250</v>
      </c>
      <c r="AK566" t="s">
        <v>26249</v>
      </c>
      <c r="AL566">
        <v>4</v>
      </c>
      <c r="AM566" s="5">
        <f t="shared" si="66"/>
        <v>0.44444444444444442</v>
      </c>
      <c r="AN566" s="4">
        <f t="shared" si="67"/>
        <v>6.7314569397113879E-4</v>
      </c>
      <c r="AO566" s="3"/>
      <c r="AP566">
        <v>0</v>
      </c>
      <c r="AR566" t="s">
        <v>11</v>
      </c>
      <c r="AT566" s="2" t="s">
        <v>10</v>
      </c>
      <c r="AU566" s="1">
        <f t="shared" si="68"/>
        <v>0.58825181723006814</v>
      </c>
      <c r="AV566" s="1">
        <f t="shared" si="69"/>
        <v>0.43941260356350981</v>
      </c>
      <c r="AW566" s="1">
        <f t="shared" si="70"/>
        <v>0.29057338989695147</v>
      </c>
    </row>
    <row r="567" spans="1:49" x14ac:dyDescent="0.2">
      <c r="A567">
        <v>565</v>
      </c>
      <c r="B567" t="s">
        <v>26248</v>
      </c>
      <c r="C567" t="s">
        <v>26247</v>
      </c>
      <c r="F567" t="s">
        <v>26246</v>
      </c>
      <c r="G567" t="s">
        <v>2</v>
      </c>
      <c r="H567" t="s">
        <v>1</v>
      </c>
      <c r="I567" t="s">
        <v>2025</v>
      </c>
      <c r="J567">
        <v>60018926</v>
      </c>
      <c r="K567" t="s">
        <v>482</v>
      </c>
      <c r="L567" t="s">
        <v>481</v>
      </c>
      <c r="M567" t="s">
        <v>23</v>
      </c>
      <c r="N567">
        <v>3</v>
      </c>
      <c r="O567" t="s">
        <v>26245</v>
      </c>
      <c r="P567" t="s">
        <v>26244</v>
      </c>
      <c r="Q567" t="s">
        <v>26243</v>
      </c>
      <c r="R567" s="8">
        <v>41609</v>
      </c>
      <c r="S567" s="9">
        <f t="shared" si="64"/>
        <v>2013</v>
      </c>
      <c r="T567" s="9">
        <v>2013</v>
      </c>
      <c r="U567" s="9">
        <f t="shared" si="65"/>
        <v>9</v>
      </c>
      <c r="V567" s="8">
        <v>41609</v>
      </c>
      <c r="W567" t="s">
        <v>74</v>
      </c>
      <c r="X567" s="2">
        <v>0.30399999999999999</v>
      </c>
      <c r="Y567" s="7">
        <f t="shared" si="71"/>
        <v>8.115106377299057E-3</v>
      </c>
      <c r="AA567">
        <v>8952477</v>
      </c>
      <c r="AB567">
        <v>12250</v>
      </c>
      <c r="AC567">
        <v>10982760</v>
      </c>
      <c r="AD567" t="s">
        <v>0</v>
      </c>
      <c r="AE567">
        <v>55</v>
      </c>
      <c r="AF567">
        <v>12</v>
      </c>
      <c r="AH567" t="s">
        <v>26242</v>
      </c>
      <c r="AI567" t="s">
        <v>26241</v>
      </c>
      <c r="AJ567" t="s">
        <v>26240</v>
      </c>
      <c r="AK567" t="s">
        <v>26239</v>
      </c>
      <c r="AL567">
        <v>11</v>
      </c>
      <c r="AM567" s="5">
        <f t="shared" si="66"/>
        <v>1.2222222222222223</v>
      </c>
      <c r="AN567" s="4">
        <f t="shared" si="67"/>
        <v>1.851150658420632E-3</v>
      </c>
      <c r="AO567" s="3"/>
      <c r="AP567">
        <v>0</v>
      </c>
      <c r="AQ567" t="s">
        <v>289</v>
      </c>
      <c r="AR567" t="s">
        <v>26238</v>
      </c>
      <c r="AS567" t="s">
        <v>288</v>
      </c>
      <c r="AT567" s="2" t="s">
        <v>10</v>
      </c>
      <c r="AU567" s="1">
        <f t="shared" si="68"/>
        <v>0.62359196616355284</v>
      </c>
      <c r="AV567" s="1">
        <f t="shared" si="69"/>
        <v>0.49831285178598445</v>
      </c>
      <c r="AW567" s="1">
        <f t="shared" si="70"/>
        <v>0.37303373740841594</v>
      </c>
    </row>
    <row r="568" spans="1:49" x14ac:dyDescent="0.2">
      <c r="A568">
        <v>566</v>
      </c>
      <c r="B568" t="s">
        <v>26237</v>
      </c>
      <c r="C568" t="s">
        <v>26236</v>
      </c>
      <c r="F568" t="s">
        <v>26235</v>
      </c>
      <c r="G568" t="s">
        <v>2</v>
      </c>
      <c r="H568" t="s">
        <v>1</v>
      </c>
      <c r="I568" t="s">
        <v>15722</v>
      </c>
      <c r="J568" t="s">
        <v>26234</v>
      </c>
      <c r="K568" t="s">
        <v>26233</v>
      </c>
      <c r="L568" t="s">
        <v>13612</v>
      </c>
      <c r="M568" t="s">
        <v>1303</v>
      </c>
      <c r="N568">
        <v>4</v>
      </c>
      <c r="O568" t="s">
        <v>26232</v>
      </c>
      <c r="P568" t="s">
        <v>26231</v>
      </c>
      <c r="Q568" t="s">
        <v>26230</v>
      </c>
      <c r="R568" s="8">
        <v>41609</v>
      </c>
      <c r="S568" s="9">
        <f t="shared" si="64"/>
        <v>2013</v>
      </c>
      <c r="T568" s="9">
        <v>2013</v>
      </c>
      <c r="U568" s="9">
        <f t="shared" si="65"/>
        <v>9</v>
      </c>
      <c r="V568" s="8">
        <v>41609</v>
      </c>
      <c r="W568" t="s">
        <v>74</v>
      </c>
      <c r="X568" s="2">
        <v>0.30399999999999999</v>
      </c>
      <c r="Y568" s="7">
        <f t="shared" si="71"/>
        <v>8.115106377299057E-3</v>
      </c>
      <c r="AA568">
        <v>8952477</v>
      </c>
      <c r="AB568">
        <v>12250</v>
      </c>
      <c r="AC568">
        <v>10982760</v>
      </c>
      <c r="AD568" t="s">
        <v>0</v>
      </c>
      <c r="AE568">
        <v>55</v>
      </c>
      <c r="AF568">
        <v>12</v>
      </c>
      <c r="AH568" t="s">
        <v>26229</v>
      </c>
      <c r="AI568" t="s">
        <v>26228</v>
      </c>
      <c r="AJ568" t="s">
        <v>26227</v>
      </c>
      <c r="AK568" t="s">
        <v>26226</v>
      </c>
      <c r="AL568">
        <v>20</v>
      </c>
      <c r="AM568" s="5">
        <f t="shared" si="66"/>
        <v>2.2222222222222223</v>
      </c>
      <c r="AN568" s="4">
        <f t="shared" si="67"/>
        <v>3.3657284698556944E-3</v>
      </c>
      <c r="AO568" s="3"/>
      <c r="AP568">
        <v>0</v>
      </c>
      <c r="AR568" t="s">
        <v>11</v>
      </c>
      <c r="AT568" s="2" t="s">
        <v>10</v>
      </c>
      <c r="AU568" s="1">
        <f t="shared" si="68"/>
        <v>0.6690293005066047</v>
      </c>
      <c r="AV568" s="1">
        <f t="shared" si="69"/>
        <v>0.57404174235773753</v>
      </c>
      <c r="AW568" s="1">
        <f t="shared" si="70"/>
        <v>0.4790541842088703</v>
      </c>
    </row>
    <row r="569" spans="1:49" x14ac:dyDescent="0.2">
      <c r="A569">
        <v>567</v>
      </c>
      <c r="B569" t="s">
        <v>26225</v>
      </c>
      <c r="C569" t="s">
        <v>26224</v>
      </c>
      <c r="F569" t="s">
        <v>26223</v>
      </c>
      <c r="G569" t="s">
        <v>2</v>
      </c>
      <c r="H569" t="s">
        <v>1</v>
      </c>
      <c r="I569" t="s">
        <v>1179</v>
      </c>
      <c r="J569" t="s">
        <v>26222</v>
      </c>
      <c r="K569" t="s">
        <v>26221</v>
      </c>
      <c r="L569" t="s">
        <v>26220</v>
      </c>
      <c r="M569" t="s">
        <v>141</v>
      </c>
      <c r="N569">
        <v>3</v>
      </c>
      <c r="O569" t="s">
        <v>26219</v>
      </c>
      <c r="P569" t="s">
        <v>26218</v>
      </c>
      <c r="Q569" t="s">
        <v>26217</v>
      </c>
      <c r="R569" s="8">
        <v>41609</v>
      </c>
      <c r="S569" s="9">
        <f t="shared" si="64"/>
        <v>2013</v>
      </c>
      <c r="T569" s="9">
        <v>2013</v>
      </c>
      <c r="U569" s="9">
        <f t="shared" si="65"/>
        <v>9</v>
      </c>
      <c r="V569" s="8">
        <v>41609</v>
      </c>
      <c r="W569" t="s">
        <v>74</v>
      </c>
      <c r="X569" s="2">
        <v>0.30399999999999999</v>
      </c>
      <c r="Y569" s="7">
        <f t="shared" si="71"/>
        <v>8.115106377299057E-3</v>
      </c>
      <c r="AA569">
        <v>8952477</v>
      </c>
      <c r="AB569">
        <v>12250</v>
      </c>
      <c r="AC569">
        <v>10982760</v>
      </c>
      <c r="AD569" t="s">
        <v>0</v>
      </c>
      <c r="AE569">
        <v>55</v>
      </c>
      <c r="AF569">
        <v>12</v>
      </c>
      <c r="AH569" t="s">
        <v>26216</v>
      </c>
      <c r="AI569" t="s">
        <v>26215</v>
      </c>
      <c r="AJ569" t="s">
        <v>26214</v>
      </c>
      <c r="AK569" t="s">
        <v>26213</v>
      </c>
      <c r="AL569">
        <v>5</v>
      </c>
      <c r="AM569" s="5">
        <f t="shared" si="66"/>
        <v>0.55555555555555558</v>
      </c>
      <c r="AN569" s="4">
        <f t="shared" si="67"/>
        <v>8.414321174639236E-4</v>
      </c>
      <c r="AO569" s="3"/>
      <c r="AP569">
        <v>0</v>
      </c>
      <c r="AR569" t="s">
        <v>11</v>
      </c>
      <c r="AT569" s="2" t="s">
        <v>10</v>
      </c>
      <c r="AU569" s="1">
        <f t="shared" si="68"/>
        <v>0.59330040993485167</v>
      </c>
      <c r="AV569" s="1">
        <f t="shared" si="69"/>
        <v>0.447826924738149</v>
      </c>
      <c r="AW569" s="1">
        <f t="shared" si="70"/>
        <v>0.30235343954144639</v>
      </c>
    </row>
    <row r="570" spans="1:49" x14ac:dyDescent="0.2">
      <c r="A570">
        <v>568</v>
      </c>
      <c r="B570" t="s">
        <v>26212</v>
      </c>
      <c r="C570" t="s">
        <v>26211</v>
      </c>
      <c r="F570" t="s">
        <v>26210</v>
      </c>
      <c r="G570" t="s">
        <v>2</v>
      </c>
      <c r="H570" t="s">
        <v>1</v>
      </c>
      <c r="I570" t="s">
        <v>3722</v>
      </c>
      <c r="J570" t="s">
        <v>26209</v>
      </c>
      <c r="K570" t="s">
        <v>26208</v>
      </c>
      <c r="L570" t="s">
        <v>26207</v>
      </c>
      <c r="M570" t="s">
        <v>5</v>
      </c>
      <c r="N570">
        <v>4</v>
      </c>
      <c r="O570" t="s">
        <v>26206</v>
      </c>
      <c r="P570" t="s">
        <v>26205</v>
      </c>
      <c r="Q570" t="s">
        <v>26204</v>
      </c>
      <c r="R570" s="8">
        <v>41609</v>
      </c>
      <c r="S570" s="9">
        <f t="shared" si="64"/>
        <v>2013</v>
      </c>
      <c r="T570" s="9">
        <v>2013</v>
      </c>
      <c r="U570" s="9">
        <f t="shared" si="65"/>
        <v>9</v>
      </c>
      <c r="V570" s="8">
        <v>41609</v>
      </c>
      <c r="W570" t="s">
        <v>74</v>
      </c>
      <c r="X570" s="2">
        <v>0.30399999999999999</v>
      </c>
      <c r="Y570" s="7">
        <f t="shared" si="71"/>
        <v>8.115106377299057E-3</v>
      </c>
      <c r="AA570">
        <v>8952477</v>
      </c>
      <c r="AB570">
        <v>12250</v>
      </c>
      <c r="AC570">
        <v>10982760</v>
      </c>
      <c r="AD570" t="s">
        <v>0</v>
      </c>
      <c r="AE570">
        <v>55</v>
      </c>
      <c r="AF570">
        <v>12</v>
      </c>
      <c r="AH570" t="s">
        <v>26203</v>
      </c>
      <c r="AI570" t="s">
        <v>26202</v>
      </c>
      <c r="AJ570" t="s">
        <v>26201</v>
      </c>
      <c r="AK570" t="s">
        <v>26200</v>
      </c>
      <c r="AL570">
        <v>5</v>
      </c>
      <c r="AM570" s="5">
        <f t="shared" si="66"/>
        <v>0.55555555555555558</v>
      </c>
      <c r="AN570" s="4">
        <f t="shared" si="67"/>
        <v>8.414321174639236E-4</v>
      </c>
      <c r="AO570" s="3"/>
      <c r="AP570">
        <v>0</v>
      </c>
      <c r="AQ570" t="s">
        <v>65</v>
      </c>
      <c r="AR570">
        <v>61172089</v>
      </c>
      <c r="AS570" t="s">
        <v>64</v>
      </c>
      <c r="AT570" s="2" t="s">
        <v>10</v>
      </c>
      <c r="AU570" s="1">
        <f t="shared" si="68"/>
        <v>0.59330040993485167</v>
      </c>
      <c r="AV570" s="1">
        <f t="shared" si="69"/>
        <v>0.447826924738149</v>
      </c>
      <c r="AW570" s="1">
        <f t="shared" si="70"/>
        <v>0.30235343954144639</v>
      </c>
    </row>
    <row r="571" spans="1:49" x14ac:dyDescent="0.2">
      <c r="A571">
        <v>569</v>
      </c>
      <c r="B571" t="s">
        <v>26199</v>
      </c>
      <c r="C571" t="s">
        <v>26198</v>
      </c>
      <c r="F571" t="s">
        <v>26197</v>
      </c>
      <c r="G571" t="s">
        <v>2</v>
      </c>
      <c r="H571" t="s">
        <v>1</v>
      </c>
      <c r="I571" t="s">
        <v>277</v>
      </c>
      <c r="J571">
        <v>60008524</v>
      </c>
      <c r="K571" t="s">
        <v>8813</v>
      </c>
      <c r="L571" t="s">
        <v>8812</v>
      </c>
      <c r="M571" t="s">
        <v>331</v>
      </c>
      <c r="N571">
        <v>5</v>
      </c>
      <c r="O571" t="s">
        <v>26196</v>
      </c>
      <c r="P571" t="s">
        <v>26195</v>
      </c>
      <c r="Q571" t="s">
        <v>26194</v>
      </c>
      <c r="R571" s="8">
        <v>41609</v>
      </c>
      <c r="S571" s="9">
        <f t="shared" si="64"/>
        <v>2013</v>
      </c>
      <c r="T571" s="9">
        <v>2013</v>
      </c>
      <c r="U571" s="9">
        <f t="shared" si="65"/>
        <v>9</v>
      </c>
      <c r="V571" s="8">
        <v>2013</v>
      </c>
      <c r="W571" t="s">
        <v>1340</v>
      </c>
      <c r="X571" s="2">
        <v>0.55500000000000005</v>
      </c>
      <c r="Y571" s="7">
        <f t="shared" si="71"/>
        <v>1.4815408024345321E-2</v>
      </c>
      <c r="AA571">
        <v>17518725</v>
      </c>
      <c r="AB571">
        <v>6100153023</v>
      </c>
      <c r="AC571">
        <v>17518733</v>
      </c>
      <c r="AD571" t="s">
        <v>0</v>
      </c>
      <c r="AE571">
        <v>7</v>
      </c>
      <c r="AF571">
        <v>6</v>
      </c>
      <c r="AH571" t="s">
        <v>26193</v>
      </c>
      <c r="AI571" t="s">
        <v>26192</v>
      </c>
      <c r="AK571" t="s">
        <v>26191</v>
      </c>
      <c r="AL571">
        <v>10</v>
      </c>
      <c r="AM571" s="5">
        <f t="shared" si="66"/>
        <v>1.1111111111111112</v>
      </c>
      <c r="AN571" s="4">
        <f t="shared" si="67"/>
        <v>1.6828642349278472E-3</v>
      </c>
      <c r="AO571" s="3"/>
      <c r="AP571">
        <v>0</v>
      </c>
      <c r="AR571" t="s">
        <v>11</v>
      </c>
      <c r="AT571" s="2" t="s">
        <v>10</v>
      </c>
      <c r="AU571" s="1">
        <f t="shared" si="68"/>
        <v>1.087564488752008</v>
      </c>
      <c r="AV571" s="1">
        <f t="shared" si="69"/>
        <v>0.82491361296365828</v>
      </c>
      <c r="AW571" s="1">
        <f t="shared" si="70"/>
        <v>0.56226273717530895</v>
      </c>
    </row>
    <row r="572" spans="1:49" x14ac:dyDescent="0.2">
      <c r="A572">
        <v>570</v>
      </c>
      <c r="B572" t="s">
        <v>26190</v>
      </c>
      <c r="C572" t="s">
        <v>26189</v>
      </c>
      <c r="D572" t="s">
        <v>26188</v>
      </c>
      <c r="F572" t="s">
        <v>26187</v>
      </c>
      <c r="G572" t="s">
        <v>2</v>
      </c>
      <c r="H572" t="s">
        <v>1</v>
      </c>
      <c r="I572" t="s">
        <v>26186</v>
      </c>
      <c r="J572">
        <v>60008919</v>
      </c>
      <c r="K572" t="s">
        <v>26185</v>
      </c>
      <c r="L572" t="s">
        <v>26184</v>
      </c>
      <c r="M572" t="s">
        <v>120</v>
      </c>
      <c r="N572">
        <v>4</v>
      </c>
      <c r="O572" t="s">
        <v>26183</v>
      </c>
      <c r="P572" t="s">
        <v>26182</v>
      </c>
      <c r="Q572" t="s">
        <v>26181</v>
      </c>
      <c r="R572" s="8">
        <v>41609</v>
      </c>
      <c r="S572" s="9">
        <f t="shared" si="64"/>
        <v>2013</v>
      </c>
      <c r="T572" s="9">
        <v>2013</v>
      </c>
      <c r="U572" s="9">
        <f t="shared" si="65"/>
        <v>9</v>
      </c>
      <c r="V572" s="8">
        <v>41609</v>
      </c>
      <c r="W572" t="s">
        <v>12684</v>
      </c>
      <c r="X572" s="2">
        <v>0.93600000000000005</v>
      </c>
      <c r="Y572" s="7">
        <f t="shared" si="71"/>
        <v>2.4985985424841838E-2</v>
      </c>
      <c r="AA572">
        <v>2728842</v>
      </c>
      <c r="AB572">
        <v>21522</v>
      </c>
      <c r="AD572" t="s">
        <v>0</v>
      </c>
      <c r="AE572">
        <v>39</v>
      </c>
      <c r="AF572">
        <v>8</v>
      </c>
      <c r="AH572" t="s">
        <v>26180</v>
      </c>
      <c r="AI572" t="s">
        <v>26179</v>
      </c>
      <c r="AJ572" t="s">
        <v>26178</v>
      </c>
      <c r="AK572" t="s">
        <v>26177</v>
      </c>
      <c r="AL572">
        <v>27</v>
      </c>
      <c r="AM572" s="5">
        <f t="shared" si="66"/>
        <v>3</v>
      </c>
      <c r="AN572" s="4">
        <f t="shared" si="67"/>
        <v>4.5437334343051876E-3</v>
      </c>
      <c r="AO572" s="3"/>
      <c r="AP572">
        <v>0</v>
      </c>
      <c r="AQ572" t="s">
        <v>1673</v>
      </c>
      <c r="AR572" t="s">
        <v>26176</v>
      </c>
      <c r="AS572" t="s">
        <v>1672</v>
      </c>
      <c r="AT572" s="2">
        <v>4.5270000000000001</v>
      </c>
      <c r="AU572" s="1">
        <f t="shared" si="68"/>
        <v>1.8853309827680842</v>
      </c>
      <c r="AV572" s="1">
        <f t="shared" si="69"/>
        <v>1.4764859429573511</v>
      </c>
      <c r="AW572" s="1">
        <f t="shared" si="70"/>
        <v>1.0676409031466181</v>
      </c>
    </row>
    <row r="573" spans="1:49" x14ac:dyDescent="0.2">
      <c r="A573">
        <v>571</v>
      </c>
      <c r="B573" t="s">
        <v>26175</v>
      </c>
      <c r="C573" t="s">
        <v>26174</v>
      </c>
      <c r="F573" t="s">
        <v>26173</v>
      </c>
      <c r="G573" t="s">
        <v>2</v>
      </c>
      <c r="H573" t="s">
        <v>1</v>
      </c>
      <c r="I573" t="s">
        <v>26172</v>
      </c>
      <c r="J573" t="s">
        <v>26171</v>
      </c>
      <c r="K573" t="s">
        <v>26170</v>
      </c>
      <c r="L573" t="s">
        <v>26169</v>
      </c>
      <c r="M573" t="s">
        <v>54</v>
      </c>
      <c r="N573">
        <v>2</v>
      </c>
      <c r="O573" t="s">
        <v>26168</v>
      </c>
      <c r="P573" t="s">
        <v>26167</v>
      </c>
      <c r="Q573" t="s">
        <v>26166</v>
      </c>
      <c r="R573" s="8">
        <v>41609</v>
      </c>
      <c r="S573" s="9">
        <f t="shared" si="64"/>
        <v>2013</v>
      </c>
      <c r="T573" s="9">
        <v>2013</v>
      </c>
      <c r="U573" s="9">
        <f t="shared" si="65"/>
        <v>9</v>
      </c>
      <c r="V573" s="8">
        <v>2013</v>
      </c>
      <c r="W573" t="s">
        <v>1340</v>
      </c>
      <c r="X573" s="2">
        <v>0.55500000000000005</v>
      </c>
      <c r="Y573" s="7">
        <f t="shared" si="71"/>
        <v>1.4815408024345321E-2</v>
      </c>
      <c r="AA573">
        <v>17518725</v>
      </c>
      <c r="AB573">
        <v>6100153023</v>
      </c>
      <c r="AC573">
        <v>17518733</v>
      </c>
      <c r="AD573" t="s">
        <v>0</v>
      </c>
      <c r="AE573">
        <v>7</v>
      </c>
      <c r="AF573">
        <v>4</v>
      </c>
      <c r="AH573" t="s">
        <v>26165</v>
      </c>
      <c r="AI573" t="s">
        <v>26164</v>
      </c>
      <c r="AK573" t="s">
        <v>26163</v>
      </c>
      <c r="AL573">
        <v>16</v>
      </c>
      <c r="AM573" s="5">
        <f t="shared" si="66"/>
        <v>1.7777777777777777</v>
      </c>
      <c r="AN573" s="4">
        <f t="shared" si="67"/>
        <v>2.6925827758845552E-3</v>
      </c>
      <c r="AO573" s="3"/>
      <c r="AP573">
        <v>0</v>
      </c>
      <c r="AR573" t="s">
        <v>11</v>
      </c>
      <c r="AT573" s="2" t="s">
        <v>10</v>
      </c>
      <c r="AU573" s="1">
        <f t="shared" si="68"/>
        <v>1.1178560449807089</v>
      </c>
      <c r="AV573" s="1">
        <f t="shared" si="69"/>
        <v>0.87539954001149378</v>
      </c>
      <c r="AW573" s="1">
        <f t="shared" si="70"/>
        <v>0.63294303504227845</v>
      </c>
    </row>
    <row r="574" spans="1:49" x14ac:dyDescent="0.2">
      <c r="A574">
        <v>572</v>
      </c>
      <c r="B574" t="s">
        <v>26162</v>
      </c>
      <c r="C574" t="s">
        <v>26161</v>
      </c>
      <c r="F574" t="s">
        <v>26160</v>
      </c>
      <c r="G574" t="s">
        <v>2</v>
      </c>
      <c r="H574" t="s">
        <v>1</v>
      </c>
      <c r="I574" t="s">
        <v>26159</v>
      </c>
      <c r="J574" t="s">
        <v>26154</v>
      </c>
      <c r="K574" t="s">
        <v>26158</v>
      </c>
      <c r="L574" t="s">
        <v>26157</v>
      </c>
      <c r="M574" t="s">
        <v>124</v>
      </c>
      <c r="N574">
        <v>2</v>
      </c>
      <c r="O574" t="s">
        <v>26156</v>
      </c>
      <c r="P574" t="s">
        <v>26155</v>
      </c>
      <c r="Q574" t="s">
        <v>26154</v>
      </c>
      <c r="R574" s="8">
        <v>41609</v>
      </c>
      <c r="S574" s="9">
        <f t="shared" si="64"/>
        <v>2013</v>
      </c>
      <c r="T574" s="9">
        <v>2013</v>
      </c>
      <c r="U574" s="9">
        <f t="shared" si="65"/>
        <v>9</v>
      </c>
      <c r="V574" s="8">
        <v>41609</v>
      </c>
      <c r="W574" t="s">
        <v>2662</v>
      </c>
      <c r="X574" s="2">
        <v>0.126</v>
      </c>
      <c r="Y574" s="7">
        <f t="shared" si="71"/>
        <v>3.3634980379594779E-3</v>
      </c>
      <c r="AA574">
        <v>19366612</v>
      </c>
      <c r="AB574">
        <v>19700181106</v>
      </c>
      <c r="AC574">
        <v>19367317</v>
      </c>
      <c r="AD574" t="s">
        <v>0</v>
      </c>
      <c r="AE574">
        <v>19</v>
      </c>
      <c r="AF574">
        <v>12</v>
      </c>
      <c r="AH574" t="s">
        <v>26153</v>
      </c>
      <c r="AI574" t="s">
        <v>26152</v>
      </c>
      <c r="AJ574" t="s">
        <v>26151</v>
      </c>
      <c r="AK574" t="s">
        <v>26150</v>
      </c>
      <c r="AL574">
        <v>3</v>
      </c>
      <c r="AM574" s="5">
        <f t="shared" si="66"/>
        <v>0.33333333333333331</v>
      </c>
      <c r="AN574" s="4">
        <f t="shared" si="67"/>
        <v>5.048592704783541E-4</v>
      </c>
      <c r="AO574" s="3"/>
      <c r="AP574">
        <v>0</v>
      </c>
      <c r="AR574" t="s">
        <v>11</v>
      </c>
      <c r="AT574" s="2" t="s">
        <v>10</v>
      </c>
      <c r="AU574" s="1">
        <f t="shared" si="68"/>
        <v>0.25059064077151405</v>
      </c>
      <c r="AV574" s="1">
        <f t="shared" si="69"/>
        <v>0.1934178654218916</v>
      </c>
      <c r="AW574" s="1">
        <f t="shared" si="70"/>
        <v>0.13624509007226912</v>
      </c>
    </row>
    <row r="575" spans="1:49" x14ac:dyDescent="0.2">
      <c r="A575">
        <v>573</v>
      </c>
      <c r="B575" t="s">
        <v>26149</v>
      </c>
      <c r="C575" t="s">
        <v>26148</v>
      </c>
      <c r="E575">
        <v>25113008</v>
      </c>
      <c r="F575" t="s">
        <v>26147</v>
      </c>
      <c r="G575" t="s">
        <v>2</v>
      </c>
      <c r="H575" t="s">
        <v>1</v>
      </c>
      <c r="I575" t="s">
        <v>26146</v>
      </c>
      <c r="J575" t="s">
        <v>26145</v>
      </c>
      <c r="K575" t="s">
        <v>26144</v>
      </c>
      <c r="L575" t="s">
        <v>26143</v>
      </c>
      <c r="M575" t="s">
        <v>26142</v>
      </c>
      <c r="N575">
        <v>3</v>
      </c>
      <c r="O575" t="s">
        <v>26141</v>
      </c>
      <c r="P575" t="s">
        <v>26140</v>
      </c>
      <c r="Q575" t="s">
        <v>26139</v>
      </c>
      <c r="R575" s="8">
        <v>41607</v>
      </c>
      <c r="S575" s="9">
        <f t="shared" si="64"/>
        <v>2013</v>
      </c>
      <c r="T575" s="9">
        <v>2013</v>
      </c>
      <c r="U575" s="9">
        <f t="shared" si="65"/>
        <v>9</v>
      </c>
      <c r="V575" s="8">
        <v>41607</v>
      </c>
      <c r="W575" t="s">
        <v>2146</v>
      </c>
      <c r="X575" s="2">
        <v>0.621</v>
      </c>
      <c r="Y575" s="7">
        <f t="shared" si="71"/>
        <v>1.6577240329943142E-2</v>
      </c>
      <c r="AA575">
        <v>11755326</v>
      </c>
      <c r="AB575">
        <v>4700151916</v>
      </c>
      <c r="AC575">
        <v>11755334</v>
      </c>
      <c r="AD575" t="s">
        <v>0</v>
      </c>
      <c r="AE575">
        <v>3741</v>
      </c>
      <c r="AF575">
        <v>4</v>
      </c>
      <c r="AH575" t="s">
        <v>26138</v>
      </c>
      <c r="AI575" t="s">
        <v>26137</v>
      </c>
      <c r="AJ575" t="s">
        <v>26136</v>
      </c>
      <c r="AK575" t="s">
        <v>26135</v>
      </c>
      <c r="AL575">
        <v>5</v>
      </c>
      <c r="AM575" s="5">
        <f t="shared" si="66"/>
        <v>0.55555555555555558</v>
      </c>
      <c r="AN575" s="4">
        <f t="shared" si="67"/>
        <v>8.414321174639236E-4</v>
      </c>
      <c r="AO575" s="3"/>
      <c r="AP575">
        <v>0</v>
      </c>
      <c r="AR575" t="s">
        <v>11</v>
      </c>
      <c r="AT575" s="2">
        <v>1.091</v>
      </c>
      <c r="AU575" s="1">
        <f t="shared" si="68"/>
        <v>1.1856497866199376</v>
      </c>
      <c r="AV575" s="1">
        <f t="shared" si="69"/>
        <v>0.87093362237035332</v>
      </c>
      <c r="AW575" s="1">
        <f t="shared" si="70"/>
        <v>0.55621745812076884</v>
      </c>
    </row>
    <row r="576" spans="1:49" x14ac:dyDescent="0.2">
      <c r="A576">
        <v>574</v>
      </c>
      <c r="B576" t="s">
        <v>26134</v>
      </c>
      <c r="C576" t="s">
        <v>26133</v>
      </c>
      <c r="F576" t="s">
        <v>26132</v>
      </c>
      <c r="G576" t="s">
        <v>2</v>
      </c>
      <c r="H576" t="s">
        <v>1</v>
      </c>
      <c r="I576" t="s">
        <v>1032</v>
      </c>
      <c r="J576">
        <v>60025278</v>
      </c>
      <c r="K576" t="s">
        <v>682</v>
      </c>
      <c r="L576" t="s">
        <v>147</v>
      </c>
      <c r="M576" t="s">
        <v>120</v>
      </c>
      <c r="N576">
        <v>2</v>
      </c>
      <c r="O576" t="s">
        <v>26131</v>
      </c>
      <c r="P576" t="s">
        <v>26130</v>
      </c>
      <c r="Q576" t="s">
        <v>1008</v>
      </c>
      <c r="R576" s="8">
        <v>41607</v>
      </c>
      <c r="S576" s="9">
        <f t="shared" si="64"/>
        <v>2013</v>
      </c>
      <c r="T576" s="9">
        <v>2013</v>
      </c>
      <c r="U576" s="9">
        <f t="shared" si="65"/>
        <v>9</v>
      </c>
      <c r="V576" s="8">
        <v>2013</v>
      </c>
      <c r="W576" t="s">
        <v>762</v>
      </c>
      <c r="X576" s="2">
        <v>1.3280000000000001</v>
      </c>
      <c r="Y576" s="7">
        <f t="shared" si="71"/>
        <v>3.5450201542937994E-2</v>
      </c>
      <c r="AA576">
        <v>15361225</v>
      </c>
      <c r="AB576">
        <v>18894</v>
      </c>
      <c r="AD576" t="s">
        <v>0</v>
      </c>
      <c r="AE576">
        <v>12</v>
      </c>
      <c r="AG576">
        <v>6646246</v>
      </c>
      <c r="AH576" t="s">
        <v>26129</v>
      </c>
      <c r="AI576" t="s">
        <v>26128</v>
      </c>
      <c r="AJ576" t="s">
        <v>26127</v>
      </c>
      <c r="AK576" t="s">
        <v>26126</v>
      </c>
      <c r="AL576">
        <v>82</v>
      </c>
      <c r="AM576" s="5">
        <f t="shared" si="66"/>
        <v>9.1111111111111107</v>
      </c>
      <c r="AN576" s="4">
        <f t="shared" si="67"/>
        <v>1.3799486726408346E-2</v>
      </c>
      <c r="AO576" s="3"/>
      <c r="AP576">
        <v>0</v>
      </c>
      <c r="AR576" t="s">
        <v>11</v>
      </c>
      <c r="AT576" s="2">
        <v>3.8340000000000001</v>
      </c>
      <c r="AU576" s="1">
        <f t="shared" si="68"/>
        <v>2.8954987097979097</v>
      </c>
      <c r="AV576" s="1">
        <f t="shared" si="69"/>
        <v>2.4624844134673167</v>
      </c>
      <c r="AW576" s="1">
        <f t="shared" si="70"/>
        <v>2.0294701171367238</v>
      </c>
    </row>
    <row r="577" spans="1:49" x14ac:dyDescent="0.2">
      <c r="A577">
        <v>575</v>
      </c>
      <c r="B577" t="s">
        <v>26125</v>
      </c>
      <c r="C577" t="s">
        <v>26124</v>
      </c>
      <c r="F577" t="s">
        <v>26123</v>
      </c>
      <c r="G577" t="s">
        <v>2</v>
      </c>
      <c r="H577" t="s">
        <v>1</v>
      </c>
      <c r="I577" t="s">
        <v>26122</v>
      </c>
      <c r="J577">
        <v>60001821</v>
      </c>
      <c r="K577" t="s">
        <v>366</v>
      </c>
      <c r="L577" t="s">
        <v>365</v>
      </c>
      <c r="M577" t="s">
        <v>161</v>
      </c>
      <c r="N577">
        <v>3</v>
      </c>
      <c r="O577" t="s">
        <v>26121</v>
      </c>
      <c r="P577" t="s">
        <v>26120</v>
      </c>
      <c r="Q577" t="s">
        <v>765</v>
      </c>
      <c r="R577" s="8">
        <v>41607</v>
      </c>
      <c r="S577" s="9">
        <f t="shared" si="64"/>
        <v>2013</v>
      </c>
      <c r="T577" s="9">
        <v>2013</v>
      </c>
      <c r="U577" s="9">
        <f t="shared" si="65"/>
        <v>9</v>
      </c>
      <c r="V577" s="8">
        <v>2013</v>
      </c>
      <c r="W577" t="s">
        <v>21193</v>
      </c>
      <c r="X577" s="2">
        <v>0.191</v>
      </c>
      <c r="Y577" s="7">
        <f t="shared" si="71"/>
        <v>5.0986359146846056E-3</v>
      </c>
      <c r="AA577">
        <v>1279696</v>
      </c>
      <c r="AB577">
        <v>21100220470</v>
      </c>
      <c r="AC577">
        <v>21803722</v>
      </c>
      <c r="AD577" t="s">
        <v>0</v>
      </c>
      <c r="AE577">
        <v>65</v>
      </c>
      <c r="AF577">
        <v>2</v>
      </c>
      <c r="AH577" t="s">
        <v>26119</v>
      </c>
      <c r="AI577" t="s">
        <v>26118</v>
      </c>
      <c r="AJ577" t="s">
        <v>26117</v>
      </c>
      <c r="AK577" t="s">
        <v>26116</v>
      </c>
      <c r="AL577">
        <v>4</v>
      </c>
      <c r="AM577" s="5">
        <f t="shared" si="66"/>
        <v>0.44444444444444442</v>
      </c>
      <c r="AN577" s="4">
        <f t="shared" si="67"/>
        <v>6.7314569397113879E-4</v>
      </c>
      <c r="AO577" s="3"/>
      <c r="AP577">
        <v>0</v>
      </c>
      <c r="AR577" t="s">
        <v>11</v>
      </c>
      <c r="AT577" s="2" t="s">
        <v>10</v>
      </c>
      <c r="AU577" s="1">
        <f t="shared" si="68"/>
        <v>0.37709888484705656</v>
      </c>
      <c r="AV577" s="1">
        <f t="shared" si="69"/>
        <v>0.28858908043278719</v>
      </c>
      <c r="AW577" s="1">
        <f t="shared" si="70"/>
        <v>0.20007927601851785</v>
      </c>
    </row>
    <row r="578" spans="1:49" x14ac:dyDescent="0.2">
      <c r="A578">
        <v>576</v>
      </c>
      <c r="B578" t="s">
        <v>26115</v>
      </c>
      <c r="C578" t="s">
        <v>26114</v>
      </c>
      <c r="F578" t="s">
        <v>26113</v>
      </c>
      <c r="G578" t="s">
        <v>2</v>
      </c>
      <c r="H578" t="s">
        <v>1</v>
      </c>
      <c r="I578" t="s">
        <v>26112</v>
      </c>
      <c r="J578" t="s">
        <v>445</v>
      </c>
      <c r="K578" t="s">
        <v>444</v>
      </c>
      <c r="L578" t="s">
        <v>443</v>
      </c>
      <c r="M578" t="s">
        <v>139</v>
      </c>
      <c r="N578">
        <v>5</v>
      </c>
      <c r="O578" t="s">
        <v>26111</v>
      </c>
      <c r="P578" t="s">
        <v>26110</v>
      </c>
      <c r="Q578" t="s">
        <v>26109</v>
      </c>
      <c r="R578" s="8">
        <v>41607</v>
      </c>
      <c r="S578" s="9">
        <f t="shared" ref="S578:S641" si="72">YEAR(R578)</f>
        <v>2013</v>
      </c>
      <c r="T578" s="9">
        <v>2013</v>
      </c>
      <c r="U578" s="9">
        <f t="shared" ref="U578:U641" si="73">2022-T578</f>
        <v>9</v>
      </c>
      <c r="V578" s="8">
        <v>2013</v>
      </c>
      <c r="W578" t="s">
        <v>762</v>
      </c>
      <c r="X578" s="2">
        <v>1.3280000000000001</v>
      </c>
      <c r="Y578" s="7">
        <f t="shared" si="71"/>
        <v>3.5450201542937994E-2</v>
      </c>
      <c r="AA578">
        <v>15361225</v>
      </c>
      <c r="AB578">
        <v>18894</v>
      </c>
      <c r="AD578" t="s">
        <v>0</v>
      </c>
      <c r="AE578">
        <v>12</v>
      </c>
      <c r="AG578">
        <v>6642038</v>
      </c>
      <c r="AH578" t="s">
        <v>26108</v>
      </c>
      <c r="AI578" t="s">
        <v>26107</v>
      </c>
      <c r="AJ578" t="s">
        <v>26106</v>
      </c>
      <c r="AK578" t="s">
        <v>26105</v>
      </c>
      <c r="AL578">
        <v>25</v>
      </c>
      <c r="AM578" s="5">
        <f t="shared" ref="AM578:AM641" si="74">AL578/U578</f>
        <v>2.7777777777777777</v>
      </c>
      <c r="AN578" s="4">
        <f t="shared" ref="AN578:AN641" si="75">(AM578-$AO$4)/($AO$3-$AO$4)</f>
        <v>4.207160587319618E-3</v>
      </c>
      <c r="AO578" s="3"/>
      <c r="AP578">
        <v>0</v>
      </c>
      <c r="AR578" t="s">
        <v>11</v>
      </c>
      <c r="AT578" s="2">
        <v>3.8340000000000001</v>
      </c>
      <c r="AU578" s="1">
        <f t="shared" ref="AU578:AU641" si="76">(Y578*0.7+AN578*0.3)*100</f>
        <v>2.6077289256252483</v>
      </c>
      <c r="AV578" s="1">
        <f t="shared" ref="AV578:AV641" si="77">(Y578*0.5+AN578*0.5)*100</f>
        <v>1.9828681065128806</v>
      </c>
      <c r="AW578" s="1">
        <f t="shared" ref="AW578:AW641" si="78">(Y578*0.3+AN578*0.7)*100</f>
        <v>1.3580072874005131</v>
      </c>
    </row>
    <row r="579" spans="1:49" x14ac:dyDescent="0.2">
      <c r="A579">
        <v>577</v>
      </c>
      <c r="B579" t="s">
        <v>26104</v>
      </c>
      <c r="C579" t="s">
        <v>26103</v>
      </c>
      <c r="F579" t="s">
        <v>26102</v>
      </c>
      <c r="G579" t="s">
        <v>2</v>
      </c>
      <c r="H579" t="s">
        <v>1</v>
      </c>
      <c r="I579" t="s">
        <v>26101</v>
      </c>
      <c r="J579" t="s">
        <v>1283</v>
      </c>
      <c r="K579" t="s">
        <v>1282</v>
      </c>
      <c r="L579" t="s">
        <v>1281</v>
      </c>
      <c r="M579" t="s">
        <v>50</v>
      </c>
      <c r="N579">
        <v>6</v>
      </c>
      <c r="O579" t="s">
        <v>26100</v>
      </c>
      <c r="P579" t="s">
        <v>26099</v>
      </c>
      <c r="Q579" t="s">
        <v>26098</v>
      </c>
      <c r="R579" s="8">
        <v>41607</v>
      </c>
      <c r="S579" s="9">
        <f t="shared" si="72"/>
        <v>2013</v>
      </c>
      <c r="T579" s="9">
        <v>2013</v>
      </c>
      <c r="U579" s="9">
        <f t="shared" si="73"/>
        <v>9</v>
      </c>
      <c r="V579" s="8">
        <v>2013</v>
      </c>
      <c r="W579" t="s">
        <v>762</v>
      </c>
      <c r="X579" s="2">
        <v>1.3280000000000001</v>
      </c>
      <c r="Y579" s="7">
        <f t="shared" ref="Y579:Y642" si="79">(X579-$Z$3)/($Z$2-$Z$3)</f>
        <v>3.5450201542937994E-2</v>
      </c>
      <c r="AA579">
        <v>15361225</v>
      </c>
      <c r="AB579">
        <v>18894</v>
      </c>
      <c r="AD579" t="s">
        <v>0</v>
      </c>
      <c r="AE579">
        <v>12</v>
      </c>
      <c r="AG579">
        <v>6648680</v>
      </c>
      <c r="AH579" t="s">
        <v>26097</v>
      </c>
      <c r="AI579" t="s">
        <v>26096</v>
      </c>
      <c r="AJ579" t="s">
        <v>26095</v>
      </c>
      <c r="AK579" t="s">
        <v>26094</v>
      </c>
      <c r="AL579">
        <v>30</v>
      </c>
      <c r="AM579" s="5">
        <f t="shared" si="74"/>
        <v>3.3333333333333335</v>
      </c>
      <c r="AN579" s="4">
        <f t="shared" si="75"/>
        <v>5.0485927047835416E-3</v>
      </c>
      <c r="AO579" s="3"/>
      <c r="AP579">
        <v>0</v>
      </c>
      <c r="AR579" t="s">
        <v>11</v>
      </c>
      <c r="AT579" s="2">
        <v>3.8340000000000001</v>
      </c>
      <c r="AU579" s="1">
        <f t="shared" si="76"/>
        <v>2.6329718891491658</v>
      </c>
      <c r="AV579" s="1">
        <f t="shared" si="77"/>
        <v>2.0249397123860766</v>
      </c>
      <c r="AW579" s="1">
        <f t="shared" si="78"/>
        <v>1.4169075356229877</v>
      </c>
    </row>
    <row r="580" spans="1:49" x14ac:dyDescent="0.2">
      <c r="A580">
        <v>578</v>
      </c>
      <c r="B580" t="s">
        <v>26093</v>
      </c>
      <c r="C580" t="s">
        <v>26092</v>
      </c>
      <c r="F580" t="s">
        <v>26091</v>
      </c>
      <c r="G580" t="s">
        <v>2</v>
      </c>
      <c r="H580" t="s">
        <v>1</v>
      </c>
      <c r="I580" t="s">
        <v>979</v>
      </c>
      <c r="J580">
        <v>60032179</v>
      </c>
      <c r="K580" t="s">
        <v>453</v>
      </c>
      <c r="L580" t="s">
        <v>452</v>
      </c>
      <c r="M580" t="s">
        <v>23</v>
      </c>
      <c r="N580">
        <v>2</v>
      </c>
      <c r="O580" t="s">
        <v>1761</v>
      </c>
      <c r="P580" t="s">
        <v>1760</v>
      </c>
      <c r="Q580" t="s">
        <v>451</v>
      </c>
      <c r="R580" s="8">
        <v>41607</v>
      </c>
      <c r="S580" s="9">
        <f t="shared" si="72"/>
        <v>2013</v>
      </c>
      <c r="T580" s="9">
        <v>2013</v>
      </c>
      <c r="U580" s="9">
        <f t="shared" si="73"/>
        <v>9</v>
      </c>
      <c r="V580" s="8">
        <v>2013</v>
      </c>
      <c r="W580" t="s">
        <v>762</v>
      </c>
      <c r="X580" s="2">
        <v>1.3280000000000001</v>
      </c>
      <c r="Y580" s="7">
        <f t="shared" si="79"/>
        <v>3.5450201542937994E-2</v>
      </c>
      <c r="AA580">
        <v>15361225</v>
      </c>
      <c r="AB580">
        <v>18894</v>
      </c>
      <c r="AD580" t="s">
        <v>0</v>
      </c>
      <c r="AE580">
        <v>12</v>
      </c>
      <c r="AG580">
        <v>6654248</v>
      </c>
      <c r="AH580" t="s">
        <v>26090</v>
      </c>
      <c r="AI580" t="s">
        <v>26089</v>
      </c>
      <c r="AJ580" t="s">
        <v>26088</v>
      </c>
      <c r="AK580" t="s">
        <v>26087</v>
      </c>
      <c r="AL580">
        <v>9</v>
      </c>
      <c r="AM580" s="5">
        <f t="shared" si="74"/>
        <v>1</v>
      </c>
      <c r="AN580" s="4">
        <f t="shared" si="75"/>
        <v>1.5145778114350624E-3</v>
      </c>
      <c r="AO580" s="3"/>
      <c r="AP580">
        <v>0</v>
      </c>
      <c r="AQ580" t="s">
        <v>289</v>
      </c>
      <c r="AR580">
        <v>1052074</v>
      </c>
      <c r="AS580" t="s">
        <v>288</v>
      </c>
      <c r="AT580" s="2">
        <v>3.8340000000000001</v>
      </c>
      <c r="AU580" s="1">
        <f t="shared" si="76"/>
        <v>2.5269514423487114</v>
      </c>
      <c r="AV580" s="1">
        <f t="shared" si="77"/>
        <v>1.8482389677186528</v>
      </c>
      <c r="AW580" s="1">
        <f t="shared" si="78"/>
        <v>1.1695264930885942</v>
      </c>
    </row>
    <row r="581" spans="1:49" x14ac:dyDescent="0.2">
      <c r="A581">
        <v>579</v>
      </c>
      <c r="B581" t="s">
        <v>26086</v>
      </c>
      <c r="C581" t="s">
        <v>26085</v>
      </c>
      <c r="F581" t="s">
        <v>26084</v>
      </c>
      <c r="G581" t="s">
        <v>2</v>
      </c>
      <c r="H581" t="s">
        <v>1</v>
      </c>
      <c r="I581" t="s">
        <v>1308</v>
      </c>
      <c r="J581" t="s">
        <v>5886</v>
      </c>
      <c r="K581" t="s">
        <v>5885</v>
      </c>
      <c r="L581" t="s">
        <v>5884</v>
      </c>
      <c r="M581" t="s">
        <v>5883</v>
      </c>
      <c r="N581">
        <v>3</v>
      </c>
      <c r="O581" t="s">
        <v>10715</v>
      </c>
      <c r="P581" t="s">
        <v>10714</v>
      </c>
      <c r="Q581" t="s">
        <v>10713</v>
      </c>
      <c r="R581" s="8">
        <v>41606</v>
      </c>
      <c r="S581" s="9">
        <f t="shared" si="72"/>
        <v>2013</v>
      </c>
      <c r="T581" s="9">
        <v>2013</v>
      </c>
      <c r="U581" s="9">
        <f t="shared" si="73"/>
        <v>9</v>
      </c>
      <c r="V581" s="8">
        <v>2013</v>
      </c>
      <c r="W581" t="s">
        <v>762</v>
      </c>
      <c r="X581" s="2">
        <v>1.3280000000000001</v>
      </c>
      <c r="Y581" s="7">
        <f t="shared" si="79"/>
        <v>3.5450201542937994E-2</v>
      </c>
      <c r="AA581">
        <v>15361225</v>
      </c>
      <c r="AB581">
        <v>18894</v>
      </c>
      <c r="AD581" t="s">
        <v>0</v>
      </c>
      <c r="AE581">
        <v>12</v>
      </c>
      <c r="AG581">
        <v>6654265</v>
      </c>
      <c r="AH581" t="s">
        <v>26083</v>
      </c>
      <c r="AI581" t="s">
        <v>26082</v>
      </c>
      <c r="AJ581" t="s">
        <v>26081</v>
      </c>
      <c r="AK581" t="s">
        <v>26080</v>
      </c>
      <c r="AL581">
        <v>58</v>
      </c>
      <c r="AM581" s="5">
        <f t="shared" si="74"/>
        <v>6.4444444444444446</v>
      </c>
      <c r="AN581" s="4">
        <f t="shared" si="75"/>
        <v>9.7606125625815145E-3</v>
      </c>
      <c r="AO581" s="3"/>
      <c r="AP581">
        <v>0</v>
      </c>
      <c r="AR581" t="s">
        <v>11</v>
      </c>
      <c r="AT581" s="2">
        <v>3.8340000000000001</v>
      </c>
      <c r="AU581" s="1">
        <f t="shared" si="76"/>
        <v>2.774332484883105</v>
      </c>
      <c r="AV581" s="1">
        <f t="shared" si="77"/>
        <v>2.2605407052759756</v>
      </c>
      <c r="AW581" s="1">
        <f t="shared" si="78"/>
        <v>1.7467489256688458</v>
      </c>
    </row>
    <row r="582" spans="1:49" x14ac:dyDescent="0.2">
      <c r="A582">
        <v>580</v>
      </c>
      <c r="B582" t="s">
        <v>26079</v>
      </c>
      <c r="C582" t="s">
        <v>26078</v>
      </c>
      <c r="F582" t="s">
        <v>26077</v>
      </c>
      <c r="G582" t="s">
        <v>2</v>
      </c>
      <c r="H582" t="s">
        <v>1</v>
      </c>
      <c r="I582" t="s">
        <v>26076</v>
      </c>
      <c r="J582">
        <v>60020650</v>
      </c>
      <c r="K582" t="s">
        <v>805</v>
      </c>
      <c r="L582" t="s">
        <v>804</v>
      </c>
      <c r="M582" t="s">
        <v>331</v>
      </c>
      <c r="N582">
        <v>2</v>
      </c>
      <c r="O582" t="s">
        <v>26075</v>
      </c>
      <c r="P582" t="s">
        <v>26074</v>
      </c>
      <c r="Q582" t="s">
        <v>26073</v>
      </c>
      <c r="R582" s="8">
        <v>41606</v>
      </c>
      <c r="S582" s="9">
        <f t="shared" si="72"/>
        <v>2013</v>
      </c>
      <c r="T582" s="9">
        <v>2013</v>
      </c>
      <c r="U582" s="9">
        <f t="shared" si="73"/>
        <v>9</v>
      </c>
      <c r="V582" s="8">
        <v>2013</v>
      </c>
      <c r="W582" t="s">
        <v>762</v>
      </c>
      <c r="X582" s="2">
        <v>1.3280000000000001</v>
      </c>
      <c r="Y582" s="7">
        <f t="shared" si="79"/>
        <v>3.5450201542937994E-2</v>
      </c>
      <c r="AA582">
        <v>15361225</v>
      </c>
      <c r="AB582">
        <v>18894</v>
      </c>
      <c r="AD582" t="s">
        <v>0</v>
      </c>
      <c r="AE582">
        <v>12</v>
      </c>
      <c r="AG582">
        <v>6650111</v>
      </c>
      <c r="AH582" t="s">
        <v>26072</v>
      </c>
      <c r="AI582" t="s">
        <v>26071</v>
      </c>
      <c r="AJ582" t="s">
        <v>26070</v>
      </c>
      <c r="AK582" t="s">
        <v>26069</v>
      </c>
      <c r="AL582">
        <v>10</v>
      </c>
      <c r="AM582" s="5">
        <f t="shared" si="74"/>
        <v>1.1111111111111112</v>
      </c>
      <c r="AN582" s="4">
        <f t="shared" si="75"/>
        <v>1.6828642349278472E-3</v>
      </c>
      <c r="AO582" s="3"/>
      <c r="AP582">
        <v>0</v>
      </c>
      <c r="AQ582" t="s">
        <v>263</v>
      </c>
      <c r="AR582" t="s">
        <v>26068</v>
      </c>
      <c r="AS582" t="s">
        <v>262</v>
      </c>
      <c r="AT582" s="2">
        <v>3.8340000000000001</v>
      </c>
      <c r="AU582" s="1">
        <f t="shared" si="76"/>
        <v>2.5320000350534952</v>
      </c>
      <c r="AV582" s="1">
        <f t="shared" si="77"/>
        <v>1.8566532888932921</v>
      </c>
      <c r="AW582" s="1">
        <f t="shared" si="78"/>
        <v>1.1813065427330891</v>
      </c>
    </row>
    <row r="583" spans="1:49" x14ac:dyDescent="0.2">
      <c r="A583">
        <v>581</v>
      </c>
      <c r="B583" t="s">
        <v>26067</v>
      </c>
      <c r="C583" t="s">
        <v>26066</v>
      </c>
      <c r="F583" t="s">
        <v>26065</v>
      </c>
      <c r="G583" t="s">
        <v>2</v>
      </c>
      <c r="H583" t="s">
        <v>1</v>
      </c>
      <c r="I583" t="s">
        <v>26064</v>
      </c>
      <c r="J583" t="s">
        <v>26063</v>
      </c>
      <c r="K583" t="s">
        <v>26062</v>
      </c>
      <c r="L583" t="s">
        <v>26061</v>
      </c>
      <c r="M583" t="s">
        <v>26060</v>
      </c>
      <c r="N583">
        <v>5</v>
      </c>
      <c r="O583" t="s">
        <v>26059</v>
      </c>
      <c r="P583" t="s">
        <v>26058</v>
      </c>
      <c r="Q583" t="s">
        <v>26057</v>
      </c>
      <c r="R583" s="8">
        <v>41606</v>
      </c>
      <c r="S583" s="9">
        <f t="shared" si="72"/>
        <v>2013</v>
      </c>
      <c r="T583" s="9">
        <v>2013</v>
      </c>
      <c r="U583" s="9">
        <f t="shared" si="73"/>
        <v>9</v>
      </c>
      <c r="V583" s="8">
        <v>2013</v>
      </c>
      <c r="W583" t="s">
        <v>1648</v>
      </c>
      <c r="X583" s="2">
        <v>2.823</v>
      </c>
      <c r="Y583" s="7">
        <f t="shared" si="79"/>
        <v>7.5358372707615917E-2</v>
      </c>
      <c r="AA583">
        <v>1636804</v>
      </c>
      <c r="AB583">
        <v>17249</v>
      </c>
      <c r="AD583" t="s">
        <v>0</v>
      </c>
      <c r="AE583">
        <v>51</v>
      </c>
      <c r="AF583">
        <v>11</v>
      </c>
      <c r="AG583">
        <v>6658665</v>
      </c>
      <c r="AH583" t="s">
        <v>26056</v>
      </c>
      <c r="AI583" t="s">
        <v>26055</v>
      </c>
      <c r="AK583" t="s">
        <v>26054</v>
      </c>
      <c r="AL583">
        <v>95</v>
      </c>
      <c r="AM583" s="5">
        <f t="shared" si="74"/>
        <v>10.555555555555555</v>
      </c>
      <c r="AN583" s="4">
        <f t="shared" si="75"/>
        <v>1.5987210231814548E-2</v>
      </c>
      <c r="AO583" s="3"/>
      <c r="AP583">
        <v>0</v>
      </c>
      <c r="AQ583" t="s">
        <v>309</v>
      </c>
      <c r="AR583">
        <v>287759</v>
      </c>
      <c r="AS583" t="s">
        <v>308</v>
      </c>
      <c r="AT583" s="2">
        <v>9.6189999999999998</v>
      </c>
      <c r="AU583" s="1">
        <f t="shared" si="76"/>
        <v>5.7547023964875503</v>
      </c>
      <c r="AV583" s="1">
        <f t="shared" si="77"/>
        <v>4.567279146971523</v>
      </c>
      <c r="AW583" s="1">
        <f t="shared" si="78"/>
        <v>3.3798558974554958</v>
      </c>
    </row>
    <row r="584" spans="1:49" x14ac:dyDescent="0.2">
      <c r="A584">
        <v>582</v>
      </c>
      <c r="B584" t="s">
        <v>26053</v>
      </c>
      <c r="C584" t="s">
        <v>26052</v>
      </c>
      <c r="F584" t="s">
        <v>26051</v>
      </c>
      <c r="G584" t="s">
        <v>2</v>
      </c>
      <c r="H584" t="s">
        <v>1</v>
      </c>
      <c r="I584" t="s">
        <v>26050</v>
      </c>
      <c r="J584" t="s">
        <v>26049</v>
      </c>
      <c r="K584" t="s">
        <v>26048</v>
      </c>
      <c r="L584" t="s">
        <v>26047</v>
      </c>
      <c r="M584" t="s">
        <v>26046</v>
      </c>
      <c r="N584">
        <v>13</v>
      </c>
      <c r="O584" t="s">
        <v>26045</v>
      </c>
      <c r="P584" t="s">
        <v>26044</v>
      </c>
      <c r="Q584" t="s">
        <v>26043</v>
      </c>
      <c r="R584" s="8">
        <v>41606</v>
      </c>
      <c r="S584" s="9">
        <f t="shared" si="72"/>
        <v>2013</v>
      </c>
      <c r="T584" s="9">
        <v>2013</v>
      </c>
      <c r="U584" s="9">
        <f t="shared" si="73"/>
        <v>9</v>
      </c>
      <c r="V584" s="8">
        <v>2013</v>
      </c>
      <c r="W584" t="s">
        <v>2325</v>
      </c>
      <c r="X584" s="2">
        <v>0.57399999999999995</v>
      </c>
      <c r="Y584" s="7">
        <f t="shared" si="79"/>
        <v>1.5322602172926509E-2</v>
      </c>
      <c r="AA584" t="s">
        <v>2324</v>
      </c>
      <c r="AB584">
        <v>15464</v>
      </c>
      <c r="AD584" t="s">
        <v>0</v>
      </c>
      <c r="AE584">
        <v>12</v>
      </c>
      <c r="AF584">
        <v>6</v>
      </c>
      <c r="AG584">
        <v>6595053</v>
      </c>
      <c r="AH584" t="s">
        <v>26042</v>
      </c>
      <c r="AI584" t="s">
        <v>26041</v>
      </c>
      <c r="AJ584" t="s">
        <v>26040</v>
      </c>
      <c r="AK584" t="s">
        <v>26039</v>
      </c>
      <c r="AL584">
        <v>30</v>
      </c>
      <c r="AM584" s="5">
        <f t="shared" si="74"/>
        <v>3.3333333333333335</v>
      </c>
      <c r="AN584" s="4">
        <f t="shared" si="75"/>
        <v>5.0485927047835416E-3</v>
      </c>
      <c r="AO584" s="3"/>
      <c r="AP584">
        <v>0</v>
      </c>
      <c r="AR584" t="s">
        <v>11</v>
      </c>
      <c r="AT584" s="2">
        <v>2.57</v>
      </c>
      <c r="AU584" s="1">
        <f t="shared" si="76"/>
        <v>1.224039933248362</v>
      </c>
      <c r="AV584" s="1">
        <f t="shared" si="77"/>
        <v>1.0185597438855027</v>
      </c>
      <c r="AW584" s="1">
        <f t="shared" si="78"/>
        <v>0.81307955452264313</v>
      </c>
    </row>
    <row r="585" spans="1:49" x14ac:dyDescent="0.2">
      <c r="A585">
        <v>583</v>
      </c>
      <c r="B585" t="s">
        <v>26038</v>
      </c>
      <c r="C585" t="s">
        <v>26037</v>
      </c>
      <c r="F585" t="s">
        <v>26036</v>
      </c>
      <c r="G585" t="s">
        <v>2</v>
      </c>
      <c r="H585" t="s">
        <v>1</v>
      </c>
      <c r="I585" t="s">
        <v>26035</v>
      </c>
      <c r="J585">
        <v>60032259</v>
      </c>
      <c r="K585" t="s">
        <v>688</v>
      </c>
      <c r="L585" t="s">
        <v>687</v>
      </c>
      <c r="M585" t="s">
        <v>193</v>
      </c>
      <c r="N585">
        <v>3</v>
      </c>
      <c r="O585" t="s">
        <v>26034</v>
      </c>
      <c r="P585" t="s">
        <v>26033</v>
      </c>
      <c r="Q585" t="s">
        <v>2140</v>
      </c>
      <c r="R585" s="8">
        <v>41606</v>
      </c>
      <c r="S585" s="9">
        <f t="shared" si="72"/>
        <v>2013</v>
      </c>
      <c r="T585" s="9">
        <v>2013</v>
      </c>
      <c r="U585" s="9">
        <f t="shared" si="73"/>
        <v>9</v>
      </c>
      <c r="V585" s="8">
        <v>2013</v>
      </c>
      <c r="W585" t="s">
        <v>762</v>
      </c>
      <c r="X585" s="2">
        <v>1.3280000000000001</v>
      </c>
      <c r="Y585" s="7">
        <f t="shared" si="79"/>
        <v>3.5450201542937994E-2</v>
      </c>
      <c r="AA585">
        <v>15361225</v>
      </c>
      <c r="AB585">
        <v>18894</v>
      </c>
      <c r="AD585" t="s">
        <v>0</v>
      </c>
      <c r="AE585">
        <v>12</v>
      </c>
      <c r="AG585">
        <v>6648416</v>
      </c>
      <c r="AH585" t="s">
        <v>26032</v>
      </c>
      <c r="AI585" t="s">
        <v>26031</v>
      </c>
      <c r="AJ585" t="s">
        <v>26030</v>
      </c>
      <c r="AK585" t="s">
        <v>26029</v>
      </c>
      <c r="AL585">
        <v>60</v>
      </c>
      <c r="AM585" s="5">
        <f t="shared" si="74"/>
        <v>6.666666666666667</v>
      </c>
      <c r="AN585" s="4">
        <f t="shared" si="75"/>
        <v>1.0097185409567083E-2</v>
      </c>
      <c r="AO585" s="3"/>
      <c r="AP585">
        <v>0</v>
      </c>
      <c r="AR585" t="s">
        <v>11</v>
      </c>
      <c r="AT585" s="2">
        <v>3.8340000000000001</v>
      </c>
      <c r="AU585" s="1">
        <f t="shared" si="76"/>
        <v>2.7844296702926723</v>
      </c>
      <c r="AV585" s="1">
        <f t="shared" si="77"/>
        <v>2.2773693476252537</v>
      </c>
      <c r="AW585" s="1">
        <f t="shared" si="78"/>
        <v>1.7703090249578355</v>
      </c>
    </row>
    <row r="586" spans="1:49" x14ac:dyDescent="0.2">
      <c r="A586">
        <v>584</v>
      </c>
      <c r="B586" t="s">
        <v>26028</v>
      </c>
      <c r="C586" t="s">
        <v>26027</v>
      </c>
      <c r="E586">
        <v>24312425</v>
      </c>
      <c r="F586" t="s">
        <v>26026</v>
      </c>
      <c r="G586" t="s">
        <v>2</v>
      </c>
      <c r="H586" t="s">
        <v>1</v>
      </c>
      <c r="I586" t="s">
        <v>26025</v>
      </c>
      <c r="J586">
        <v>60115431</v>
      </c>
      <c r="K586" t="s">
        <v>26024</v>
      </c>
      <c r="L586" t="s">
        <v>1045</v>
      </c>
      <c r="M586" t="s">
        <v>1044</v>
      </c>
      <c r="N586">
        <v>2</v>
      </c>
      <c r="O586" t="s">
        <v>26023</v>
      </c>
      <c r="P586" t="s">
        <v>26022</v>
      </c>
      <c r="Q586" t="s">
        <v>26021</v>
      </c>
      <c r="R586" s="8">
        <v>41605</v>
      </c>
      <c r="S586" s="9">
        <f t="shared" si="72"/>
        <v>2013</v>
      </c>
      <c r="T586" s="9">
        <v>2013</v>
      </c>
      <c r="U586" s="9">
        <f t="shared" si="73"/>
        <v>9</v>
      </c>
      <c r="V586" s="8">
        <v>41605</v>
      </c>
      <c r="W586" t="s">
        <v>1925</v>
      </c>
      <c r="X586" s="2">
        <v>0.99</v>
      </c>
      <c r="Y586" s="7">
        <f t="shared" si="79"/>
        <v>2.6427484583967327E-2</v>
      </c>
      <c r="AB586">
        <v>10600153309</v>
      </c>
      <c r="AC586">
        <v>19326203</v>
      </c>
      <c r="AD586" t="s">
        <v>0</v>
      </c>
      <c r="AE586">
        <v>8</v>
      </c>
      <c r="AF586">
        <v>11</v>
      </c>
      <c r="AG586" t="s">
        <v>26020</v>
      </c>
      <c r="AI586" t="s">
        <v>26019</v>
      </c>
      <c r="AK586" t="s">
        <v>26018</v>
      </c>
      <c r="AL586">
        <v>43</v>
      </c>
      <c r="AM586" s="5">
        <f t="shared" si="74"/>
        <v>4.7777777777777777</v>
      </c>
      <c r="AN586" s="4">
        <f t="shared" si="75"/>
        <v>7.2363162101897428E-3</v>
      </c>
      <c r="AO586" s="3"/>
      <c r="AP586">
        <v>1</v>
      </c>
      <c r="AR586" t="s">
        <v>11</v>
      </c>
      <c r="AT586" s="2">
        <v>3.24</v>
      </c>
      <c r="AU586" s="1">
        <f t="shared" si="76"/>
        <v>2.0670134071834054</v>
      </c>
      <c r="AV586" s="1">
        <f t="shared" si="77"/>
        <v>1.6831900397078534</v>
      </c>
      <c r="AW586" s="1">
        <f t="shared" si="78"/>
        <v>1.2993666722323016</v>
      </c>
    </row>
    <row r="587" spans="1:49" x14ac:dyDescent="0.2">
      <c r="A587">
        <v>585</v>
      </c>
      <c r="B587" t="s">
        <v>26017</v>
      </c>
      <c r="C587" t="s">
        <v>26016</v>
      </c>
      <c r="F587" t="s">
        <v>26015</v>
      </c>
      <c r="G587" t="s">
        <v>2</v>
      </c>
      <c r="H587" t="s">
        <v>1</v>
      </c>
      <c r="I587" t="s">
        <v>26014</v>
      </c>
      <c r="J587">
        <v>60005429</v>
      </c>
      <c r="K587" t="s">
        <v>203</v>
      </c>
      <c r="L587" t="s">
        <v>88</v>
      </c>
      <c r="M587" t="s">
        <v>87</v>
      </c>
      <c r="N587">
        <v>6</v>
      </c>
      <c r="O587" t="s">
        <v>26013</v>
      </c>
      <c r="P587" t="s">
        <v>26012</v>
      </c>
      <c r="Q587" t="s">
        <v>26011</v>
      </c>
      <c r="R587" s="8">
        <v>41605</v>
      </c>
      <c r="S587" s="9">
        <f t="shared" si="72"/>
        <v>2013</v>
      </c>
      <c r="T587" s="9">
        <v>2013</v>
      </c>
      <c r="U587" s="9">
        <f t="shared" si="73"/>
        <v>9</v>
      </c>
      <c r="V587" s="8">
        <v>41605</v>
      </c>
      <c r="W587" t="s">
        <v>1928</v>
      </c>
      <c r="X587" s="2">
        <v>1.401</v>
      </c>
      <c r="Y587" s="7">
        <f t="shared" si="79"/>
        <v>3.7398894850644675E-2</v>
      </c>
      <c r="AA587">
        <v>19327447</v>
      </c>
      <c r="AB587">
        <v>5200153123</v>
      </c>
      <c r="AC587">
        <v>19327455</v>
      </c>
      <c r="AD587" t="s">
        <v>0</v>
      </c>
      <c r="AE587">
        <v>117</v>
      </c>
      <c r="AF587">
        <v>47</v>
      </c>
      <c r="AH587" t="s">
        <v>26010</v>
      </c>
      <c r="AI587" t="s">
        <v>26009</v>
      </c>
      <c r="AK587" t="s">
        <v>26008</v>
      </c>
      <c r="AL587">
        <v>40</v>
      </c>
      <c r="AM587" s="5">
        <f t="shared" si="74"/>
        <v>4.4444444444444446</v>
      </c>
      <c r="AN587" s="4">
        <f t="shared" si="75"/>
        <v>6.7314569397113888E-3</v>
      </c>
      <c r="AO587" s="3"/>
      <c r="AP587">
        <v>0</v>
      </c>
      <c r="AR587" t="s">
        <v>11</v>
      </c>
      <c r="AT587" s="2">
        <v>4.1260000000000003</v>
      </c>
      <c r="AU587" s="1">
        <f t="shared" si="76"/>
        <v>2.8198663477364687</v>
      </c>
      <c r="AV587" s="1">
        <f t="shared" si="77"/>
        <v>2.2065175895178033</v>
      </c>
      <c r="AW587" s="1">
        <f t="shared" si="78"/>
        <v>1.5931688312991374</v>
      </c>
    </row>
    <row r="588" spans="1:49" x14ac:dyDescent="0.2">
      <c r="A588">
        <v>586</v>
      </c>
      <c r="B588" t="s">
        <v>26007</v>
      </c>
      <c r="C588" t="s">
        <v>26006</v>
      </c>
      <c r="F588" t="s">
        <v>26005</v>
      </c>
      <c r="G588" t="s">
        <v>2</v>
      </c>
      <c r="H588" t="s">
        <v>1</v>
      </c>
      <c r="I588" t="s">
        <v>26004</v>
      </c>
      <c r="J588">
        <v>60013649</v>
      </c>
      <c r="K588" t="s">
        <v>26003</v>
      </c>
      <c r="L588" t="s">
        <v>26002</v>
      </c>
      <c r="M588" t="s">
        <v>23</v>
      </c>
      <c r="N588">
        <v>5</v>
      </c>
      <c r="O588" t="s">
        <v>26001</v>
      </c>
      <c r="P588" t="s">
        <v>26000</v>
      </c>
      <c r="Q588" t="s">
        <v>25999</v>
      </c>
      <c r="R588" s="8">
        <v>41605</v>
      </c>
      <c r="S588" s="9">
        <f t="shared" si="72"/>
        <v>2013</v>
      </c>
      <c r="T588" s="9">
        <v>2013</v>
      </c>
      <c r="U588" s="9">
        <f t="shared" si="73"/>
        <v>9</v>
      </c>
      <c r="V588" s="8">
        <v>2013</v>
      </c>
      <c r="W588" t="s">
        <v>1340</v>
      </c>
      <c r="X588" s="2">
        <v>0.55500000000000005</v>
      </c>
      <c r="Y588" s="7">
        <f t="shared" si="79"/>
        <v>1.4815408024345321E-2</v>
      </c>
      <c r="AA588">
        <v>17518725</v>
      </c>
      <c r="AB588">
        <v>6100153023</v>
      </c>
      <c r="AC588">
        <v>17518733</v>
      </c>
      <c r="AD588" t="s">
        <v>0</v>
      </c>
      <c r="AE588">
        <v>7</v>
      </c>
      <c r="AF588">
        <v>14</v>
      </c>
      <c r="AH588" t="s">
        <v>25998</v>
      </c>
      <c r="AI588" t="s">
        <v>25997</v>
      </c>
      <c r="AK588" t="s">
        <v>25996</v>
      </c>
      <c r="AL588">
        <v>2</v>
      </c>
      <c r="AM588" s="5">
        <f t="shared" si="74"/>
        <v>0.22222222222222221</v>
      </c>
      <c r="AN588" s="4">
        <f t="shared" si="75"/>
        <v>3.365728469855694E-4</v>
      </c>
      <c r="AO588" s="3"/>
      <c r="AP588">
        <v>0</v>
      </c>
      <c r="AR588" t="s">
        <v>11</v>
      </c>
      <c r="AT588" s="2" t="s">
        <v>10</v>
      </c>
      <c r="AU588" s="1">
        <f t="shared" si="76"/>
        <v>1.0471757471137395</v>
      </c>
      <c r="AV588" s="1">
        <f t="shared" si="77"/>
        <v>0.75759904356654451</v>
      </c>
      <c r="AW588" s="1">
        <f t="shared" si="78"/>
        <v>0.46802234001934945</v>
      </c>
    </row>
    <row r="589" spans="1:49" x14ac:dyDescent="0.2">
      <c r="A589">
        <v>587</v>
      </c>
      <c r="B589" t="s">
        <v>25995</v>
      </c>
      <c r="C589" t="s">
        <v>25994</v>
      </c>
      <c r="F589" t="s">
        <v>25993</v>
      </c>
      <c r="G589" t="s">
        <v>2</v>
      </c>
      <c r="H589" t="s">
        <v>1</v>
      </c>
      <c r="I589" t="s">
        <v>1172</v>
      </c>
      <c r="J589" t="s">
        <v>48</v>
      </c>
      <c r="K589" t="s">
        <v>47</v>
      </c>
      <c r="L589" t="s">
        <v>46</v>
      </c>
      <c r="M589" t="s">
        <v>45</v>
      </c>
      <c r="N589">
        <v>2</v>
      </c>
      <c r="O589" t="s">
        <v>25992</v>
      </c>
      <c r="P589" t="s">
        <v>25991</v>
      </c>
      <c r="Q589" t="s">
        <v>25990</v>
      </c>
      <c r="R589" s="8">
        <v>41605</v>
      </c>
      <c r="S589" s="9">
        <f t="shared" si="72"/>
        <v>2013</v>
      </c>
      <c r="T589" s="9">
        <v>2013</v>
      </c>
      <c r="U589" s="9">
        <f t="shared" si="73"/>
        <v>9</v>
      </c>
      <c r="V589" s="8">
        <v>2013</v>
      </c>
      <c r="W589" t="s">
        <v>1724</v>
      </c>
      <c r="X589" s="2">
        <v>1.6379999999999999</v>
      </c>
      <c r="Y589" s="7">
        <f t="shared" si="79"/>
        <v>4.3725474493473214E-2</v>
      </c>
      <c r="AA589" t="s">
        <v>1723</v>
      </c>
      <c r="AB589">
        <v>17391</v>
      </c>
      <c r="AD589" t="s">
        <v>0</v>
      </c>
      <c r="AE589">
        <v>61</v>
      </c>
      <c r="AF589">
        <v>23</v>
      </c>
      <c r="AG589">
        <v>6600952</v>
      </c>
      <c r="AH589" t="s">
        <v>25989</v>
      </c>
      <c r="AI589" t="s">
        <v>25988</v>
      </c>
      <c r="AJ589" t="s">
        <v>25987</v>
      </c>
      <c r="AK589" t="s">
        <v>25986</v>
      </c>
      <c r="AL589">
        <v>14</v>
      </c>
      <c r="AM589" s="5">
        <f t="shared" si="74"/>
        <v>1.5555555555555556</v>
      </c>
      <c r="AN589" s="4">
        <f t="shared" si="75"/>
        <v>2.356009928898986E-3</v>
      </c>
      <c r="AO589" s="3"/>
      <c r="AP589">
        <v>0</v>
      </c>
      <c r="AR589" t="s">
        <v>11</v>
      </c>
      <c r="AT589" s="2">
        <v>4.931</v>
      </c>
      <c r="AU589" s="1">
        <f t="shared" si="76"/>
        <v>3.1314635124100945</v>
      </c>
      <c r="AV589" s="1">
        <f t="shared" si="77"/>
        <v>2.30407422111861</v>
      </c>
      <c r="AW589" s="1">
        <f t="shared" si="78"/>
        <v>1.4766849298271254</v>
      </c>
    </row>
    <row r="590" spans="1:49" x14ac:dyDescent="0.2">
      <c r="A590">
        <v>588</v>
      </c>
      <c r="B590" t="s">
        <v>25985</v>
      </c>
      <c r="C590" t="s">
        <v>25984</v>
      </c>
      <c r="F590" t="s">
        <v>25983</v>
      </c>
      <c r="G590" t="s">
        <v>2</v>
      </c>
      <c r="H590" t="s">
        <v>1</v>
      </c>
      <c r="I590" t="s">
        <v>25982</v>
      </c>
      <c r="J590" t="s">
        <v>25981</v>
      </c>
      <c r="K590" t="s">
        <v>25980</v>
      </c>
      <c r="L590" t="s">
        <v>25979</v>
      </c>
      <c r="M590" t="s">
        <v>1529</v>
      </c>
      <c r="N590">
        <v>7</v>
      </c>
      <c r="O590" t="s">
        <v>25978</v>
      </c>
      <c r="P590" t="s">
        <v>25977</v>
      </c>
      <c r="Q590" t="s">
        <v>25976</v>
      </c>
      <c r="R590" s="8">
        <v>41605</v>
      </c>
      <c r="S590" s="9">
        <f t="shared" si="72"/>
        <v>2013</v>
      </c>
      <c r="T590" s="9">
        <v>2013</v>
      </c>
      <c r="U590" s="9">
        <f t="shared" si="73"/>
        <v>9</v>
      </c>
      <c r="V590" s="8">
        <v>2013</v>
      </c>
      <c r="W590" t="s">
        <v>1340</v>
      </c>
      <c r="X590" s="2">
        <v>0.55500000000000005</v>
      </c>
      <c r="Y590" s="7">
        <f t="shared" si="79"/>
        <v>1.4815408024345321E-2</v>
      </c>
      <c r="AA590">
        <v>17518725</v>
      </c>
      <c r="AB590">
        <v>6100153023</v>
      </c>
      <c r="AC590">
        <v>17518733</v>
      </c>
      <c r="AD590" t="s">
        <v>0</v>
      </c>
      <c r="AE590">
        <v>7</v>
      </c>
      <c r="AF590">
        <v>14</v>
      </c>
      <c r="AH590" t="s">
        <v>25975</v>
      </c>
      <c r="AI590" t="s">
        <v>25974</v>
      </c>
      <c r="AK590" t="s">
        <v>25973</v>
      </c>
      <c r="AL590">
        <v>60</v>
      </c>
      <c r="AM590" s="5">
        <f t="shared" si="74"/>
        <v>6.666666666666667</v>
      </c>
      <c r="AN590" s="4">
        <f t="shared" si="75"/>
        <v>1.0097185409567083E-2</v>
      </c>
      <c r="AO590" s="3"/>
      <c r="AP590">
        <v>0</v>
      </c>
      <c r="AQ590" t="s">
        <v>263</v>
      </c>
      <c r="AR590" t="s">
        <v>7937</v>
      </c>
      <c r="AS590" t="s">
        <v>262</v>
      </c>
      <c r="AT590" s="2" t="s">
        <v>10</v>
      </c>
      <c r="AU590" s="1">
        <f t="shared" si="76"/>
        <v>1.339994123991185</v>
      </c>
      <c r="AV590" s="1">
        <f t="shared" si="77"/>
        <v>1.2456296716956201</v>
      </c>
      <c r="AW590" s="1">
        <f t="shared" si="78"/>
        <v>1.1512652194000554</v>
      </c>
    </row>
    <row r="591" spans="1:49" x14ac:dyDescent="0.2">
      <c r="A591">
        <v>589</v>
      </c>
      <c r="B591" t="s">
        <v>25972</v>
      </c>
      <c r="C591" t="s">
        <v>25971</v>
      </c>
      <c r="F591" t="s">
        <v>25970</v>
      </c>
      <c r="G591" t="s">
        <v>2</v>
      </c>
      <c r="H591" t="s">
        <v>1</v>
      </c>
      <c r="I591" t="s">
        <v>680</v>
      </c>
      <c r="J591">
        <v>60012835</v>
      </c>
      <c r="K591" t="s">
        <v>550</v>
      </c>
      <c r="L591" t="s">
        <v>149</v>
      </c>
      <c r="M591" t="s">
        <v>131</v>
      </c>
      <c r="N591">
        <v>2</v>
      </c>
      <c r="O591" t="s">
        <v>25969</v>
      </c>
      <c r="P591" t="s">
        <v>25968</v>
      </c>
      <c r="Q591" t="s">
        <v>679</v>
      </c>
      <c r="R591" s="8">
        <v>41605</v>
      </c>
      <c r="S591" s="9">
        <f t="shared" si="72"/>
        <v>2013</v>
      </c>
      <c r="T591" s="9">
        <v>2013</v>
      </c>
      <c r="U591" s="9">
        <f t="shared" si="73"/>
        <v>9</v>
      </c>
      <c r="V591" s="8">
        <v>2013</v>
      </c>
      <c r="W591" t="s">
        <v>1340</v>
      </c>
      <c r="X591" s="2">
        <v>0.55500000000000005</v>
      </c>
      <c r="Y591" s="7">
        <f t="shared" si="79"/>
        <v>1.4815408024345321E-2</v>
      </c>
      <c r="AA591">
        <v>17518725</v>
      </c>
      <c r="AB591">
        <v>6100153023</v>
      </c>
      <c r="AC591">
        <v>17518733</v>
      </c>
      <c r="AD591" t="s">
        <v>0</v>
      </c>
      <c r="AE591">
        <v>7</v>
      </c>
      <c r="AF591">
        <v>14</v>
      </c>
      <c r="AH591" t="s">
        <v>25967</v>
      </c>
      <c r="AI591" t="s">
        <v>25966</v>
      </c>
      <c r="AK591" t="s">
        <v>25965</v>
      </c>
      <c r="AL591">
        <v>1</v>
      </c>
      <c r="AM591" s="5">
        <f t="shared" si="74"/>
        <v>0.1111111111111111</v>
      </c>
      <c r="AN591" s="4">
        <f t="shared" si="75"/>
        <v>1.682864234927847E-4</v>
      </c>
      <c r="AO591" s="3"/>
      <c r="AP591">
        <v>0</v>
      </c>
      <c r="AR591" t="s">
        <v>11</v>
      </c>
      <c r="AT591" s="2" t="s">
        <v>10</v>
      </c>
      <c r="AU591" s="1">
        <f t="shared" si="76"/>
        <v>1.0421271544089559</v>
      </c>
      <c r="AV591" s="1">
        <f t="shared" si="77"/>
        <v>0.74918472239190526</v>
      </c>
      <c r="AW591" s="1">
        <f t="shared" si="78"/>
        <v>0.45624229037485448</v>
      </c>
    </row>
    <row r="592" spans="1:49" x14ac:dyDescent="0.2">
      <c r="A592">
        <v>590</v>
      </c>
      <c r="B592" t="s">
        <v>25964</v>
      </c>
      <c r="C592" t="s">
        <v>25963</v>
      </c>
      <c r="F592" t="s">
        <v>25962</v>
      </c>
      <c r="G592" t="s">
        <v>2</v>
      </c>
      <c r="H592" t="s">
        <v>1</v>
      </c>
      <c r="I592" t="s">
        <v>25961</v>
      </c>
      <c r="J592">
        <v>60024666</v>
      </c>
      <c r="K592" t="s">
        <v>1331</v>
      </c>
      <c r="L592" t="s">
        <v>1330</v>
      </c>
      <c r="M592" t="s">
        <v>87</v>
      </c>
      <c r="N592">
        <v>3</v>
      </c>
      <c r="O592" t="s">
        <v>25960</v>
      </c>
      <c r="P592" t="s">
        <v>25959</v>
      </c>
      <c r="Q592" t="s">
        <v>25958</v>
      </c>
      <c r="R592" s="8">
        <v>41605</v>
      </c>
      <c r="S592" s="9">
        <f t="shared" si="72"/>
        <v>2013</v>
      </c>
      <c r="T592" s="9">
        <v>2013</v>
      </c>
      <c r="U592" s="9">
        <f t="shared" si="73"/>
        <v>9</v>
      </c>
      <c r="V592" s="8">
        <v>2013</v>
      </c>
      <c r="W592" t="s">
        <v>1340</v>
      </c>
      <c r="X592" s="2">
        <v>0.55500000000000005</v>
      </c>
      <c r="Y592" s="7">
        <f t="shared" si="79"/>
        <v>1.4815408024345321E-2</v>
      </c>
      <c r="AA592">
        <v>17518725</v>
      </c>
      <c r="AB592">
        <v>6100153023</v>
      </c>
      <c r="AC592">
        <v>17518733</v>
      </c>
      <c r="AD592" t="s">
        <v>0</v>
      </c>
      <c r="AE592">
        <v>7</v>
      </c>
      <c r="AF592">
        <v>14</v>
      </c>
      <c r="AH592" t="s">
        <v>25957</v>
      </c>
      <c r="AI592" t="s">
        <v>25956</v>
      </c>
      <c r="AK592" t="s">
        <v>25955</v>
      </c>
      <c r="AL592">
        <v>21</v>
      </c>
      <c r="AM592" s="5">
        <f t="shared" si="74"/>
        <v>2.3333333333333335</v>
      </c>
      <c r="AN592" s="4">
        <f t="shared" si="75"/>
        <v>3.5340148933484792E-3</v>
      </c>
      <c r="AO592" s="3"/>
      <c r="AP592">
        <v>0</v>
      </c>
      <c r="AR592" t="s">
        <v>25954</v>
      </c>
      <c r="AS592" t="s">
        <v>25953</v>
      </c>
      <c r="AT592" s="2" t="s">
        <v>10</v>
      </c>
      <c r="AU592" s="1">
        <f t="shared" si="76"/>
        <v>1.1430990085046266</v>
      </c>
      <c r="AV592" s="1">
        <f t="shared" si="77"/>
        <v>0.91747114588469003</v>
      </c>
      <c r="AW592" s="1">
        <f t="shared" si="78"/>
        <v>0.69184328326475308</v>
      </c>
    </row>
    <row r="593" spans="1:49" x14ac:dyDescent="0.2">
      <c r="A593">
        <v>591</v>
      </c>
      <c r="B593" t="s">
        <v>25952</v>
      </c>
      <c r="C593" t="s">
        <v>25951</v>
      </c>
      <c r="F593" t="s">
        <v>25950</v>
      </c>
      <c r="G593" t="s">
        <v>2</v>
      </c>
      <c r="H593" t="s">
        <v>1</v>
      </c>
      <c r="I593" t="s">
        <v>25949</v>
      </c>
      <c r="J593">
        <v>60009254</v>
      </c>
      <c r="K593" t="s">
        <v>21</v>
      </c>
      <c r="L593" t="s">
        <v>24</v>
      </c>
      <c r="M593" t="s">
        <v>23</v>
      </c>
      <c r="N593">
        <v>2</v>
      </c>
      <c r="O593" t="s">
        <v>25948</v>
      </c>
      <c r="P593" t="s">
        <v>25947</v>
      </c>
      <c r="Q593" t="s">
        <v>22</v>
      </c>
      <c r="R593" s="8">
        <v>41605</v>
      </c>
      <c r="S593" s="9">
        <f t="shared" si="72"/>
        <v>2013</v>
      </c>
      <c r="T593" s="9">
        <v>2013</v>
      </c>
      <c r="U593" s="9">
        <f t="shared" si="73"/>
        <v>9</v>
      </c>
      <c r="V593" s="8">
        <v>2013</v>
      </c>
      <c r="W593" t="s">
        <v>1340</v>
      </c>
      <c r="X593" s="2">
        <v>0.55500000000000005</v>
      </c>
      <c r="Y593" s="7">
        <f t="shared" si="79"/>
        <v>1.4815408024345321E-2</v>
      </c>
      <c r="AA593">
        <v>17518725</v>
      </c>
      <c r="AB593">
        <v>6100153023</v>
      </c>
      <c r="AC593">
        <v>17518733</v>
      </c>
      <c r="AD593" t="s">
        <v>0</v>
      </c>
      <c r="AE593">
        <v>7</v>
      </c>
      <c r="AF593">
        <v>14</v>
      </c>
      <c r="AH593" t="s">
        <v>25946</v>
      </c>
      <c r="AI593" t="s">
        <v>25945</v>
      </c>
      <c r="AK593" t="s">
        <v>25944</v>
      </c>
      <c r="AL593">
        <v>3</v>
      </c>
      <c r="AM593" s="5">
        <f t="shared" si="74"/>
        <v>0.33333333333333331</v>
      </c>
      <c r="AN593" s="4">
        <f t="shared" si="75"/>
        <v>5.048592704783541E-4</v>
      </c>
      <c r="AO593" s="3"/>
      <c r="AP593">
        <v>0</v>
      </c>
      <c r="AR593" t="s">
        <v>11</v>
      </c>
      <c r="AT593" s="2" t="s">
        <v>10</v>
      </c>
      <c r="AU593" s="1">
        <f t="shared" si="76"/>
        <v>1.0522243398185229</v>
      </c>
      <c r="AV593" s="1">
        <f t="shared" si="77"/>
        <v>0.76601336474118376</v>
      </c>
      <c r="AW593" s="1">
        <f t="shared" si="78"/>
        <v>0.47980238966384436</v>
      </c>
    </row>
    <row r="594" spans="1:49" x14ac:dyDescent="0.2">
      <c r="A594">
        <v>592</v>
      </c>
      <c r="B594" t="s">
        <v>25943</v>
      </c>
      <c r="C594" t="s">
        <v>25942</v>
      </c>
      <c r="F594" t="s">
        <v>25941</v>
      </c>
      <c r="G594" t="s">
        <v>2</v>
      </c>
      <c r="H594" t="s">
        <v>1</v>
      </c>
      <c r="I594" t="s">
        <v>25940</v>
      </c>
      <c r="J594" t="s">
        <v>25939</v>
      </c>
      <c r="K594" t="s">
        <v>25938</v>
      </c>
      <c r="L594" t="s">
        <v>25937</v>
      </c>
      <c r="M594" t="s">
        <v>1770</v>
      </c>
      <c r="N594">
        <v>4</v>
      </c>
      <c r="O594" t="s">
        <v>25936</v>
      </c>
      <c r="P594" t="s">
        <v>25935</v>
      </c>
      <c r="Q594" t="s">
        <v>25934</v>
      </c>
      <c r="R594" s="8">
        <v>41605</v>
      </c>
      <c r="S594" s="9">
        <f t="shared" si="72"/>
        <v>2013</v>
      </c>
      <c r="T594" s="9">
        <v>2013</v>
      </c>
      <c r="U594" s="9">
        <f t="shared" si="73"/>
        <v>9</v>
      </c>
      <c r="V594" s="8">
        <v>2013</v>
      </c>
      <c r="W594" t="s">
        <v>25933</v>
      </c>
      <c r="X594" s="2">
        <v>0.29499999999999998</v>
      </c>
      <c r="Y594" s="7">
        <f t="shared" si="79"/>
        <v>7.8748565174448087E-3</v>
      </c>
      <c r="AA594">
        <v>16415558</v>
      </c>
      <c r="AB594">
        <v>26828</v>
      </c>
      <c r="AD594" t="s">
        <v>0</v>
      </c>
      <c r="AE594">
        <v>30</v>
      </c>
      <c r="AF594">
        <v>2</v>
      </c>
      <c r="AH594" t="s">
        <v>25932</v>
      </c>
      <c r="AI594" t="s">
        <v>25931</v>
      </c>
      <c r="AJ594" t="s">
        <v>25930</v>
      </c>
      <c r="AK594" t="s">
        <v>25929</v>
      </c>
      <c r="AL594">
        <v>5</v>
      </c>
      <c r="AM594" s="5">
        <f t="shared" si="74"/>
        <v>0.55555555555555558</v>
      </c>
      <c r="AN594" s="4">
        <f t="shared" si="75"/>
        <v>8.414321174639236E-4</v>
      </c>
      <c r="AO594" s="3"/>
      <c r="AP594">
        <v>0</v>
      </c>
      <c r="AR594" t="s">
        <v>11</v>
      </c>
      <c r="AT594" s="2" t="s">
        <v>10</v>
      </c>
      <c r="AU594" s="1">
        <f t="shared" si="76"/>
        <v>0.57648291974505428</v>
      </c>
      <c r="AV594" s="1">
        <f t="shared" si="77"/>
        <v>0.4358144317454366</v>
      </c>
      <c r="AW594" s="1">
        <f t="shared" si="78"/>
        <v>0.29514594374581893</v>
      </c>
    </row>
    <row r="595" spans="1:49" x14ac:dyDescent="0.2">
      <c r="A595">
        <v>593</v>
      </c>
      <c r="B595" t="s">
        <v>25928</v>
      </c>
      <c r="C595" t="s">
        <v>25927</v>
      </c>
      <c r="F595" t="s">
        <v>25926</v>
      </c>
      <c r="G595" t="s">
        <v>2</v>
      </c>
      <c r="H595" t="s">
        <v>1</v>
      </c>
      <c r="I595" t="s">
        <v>25925</v>
      </c>
      <c r="J595" t="s">
        <v>25919</v>
      </c>
      <c r="K595" t="s">
        <v>25924</v>
      </c>
      <c r="L595" t="s">
        <v>25923</v>
      </c>
      <c r="M595" t="s">
        <v>25922</v>
      </c>
      <c r="N595">
        <v>2</v>
      </c>
      <c r="O595" t="s">
        <v>25921</v>
      </c>
      <c r="P595" t="s">
        <v>25920</v>
      </c>
      <c r="Q595" t="s">
        <v>25919</v>
      </c>
      <c r="R595" s="8">
        <v>41605</v>
      </c>
      <c r="S595" s="9">
        <f t="shared" si="72"/>
        <v>2013</v>
      </c>
      <c r="T595" s="9">
        <v>2013</v>
      </c>
      <c r="U595" s="9">
        <f t="shared" si="73"/>
        <v>9</v>
      </c>
      <c r="V595" s="8">
        <v>2013</v>
      </c>
      <c r="W595" t="s">
        <v>1340</v>
      </c>
      <c r="X595" s="2">
        <v>0.55500000000000005</v>
      </c>
      <c r="Y595" s="7">
        <f t="shared" si="79"/>
        <v>1.4815408024345321E-2</v>
      </c>
      <c r="AA595">
        <v>17518725</v>
      </c>
      <c r="AB595">
        <v>6100153023</v>
      </c>
      <c r="AC595">
        <v>17518733</v>
      </c>
      <c r="AD595" t="s">
        <v>0</v>
      </c>
      <c r="AE595">
        <v>7</v>
      </c>
      <c r="AF595">
        <v>14</v>
      </c>
      <c r="AH595" t="s">
        <v>25918</v>
      </c>
      <c r="AI595" t="s">
        <v>25917</v>
      </c>
      <c r="AK595" t="s">
        <v>25916</v>
      </c>
      <c r="AL595">
        <v>13</v>
      </c>
      <c r="AM595" s="5">
        <f t="shared" si="74"/>
        <v>1.4444444444444444</v>
      </c>
      <c r="AN595" s="4">
        <f t="shared" si="75"/>
        <v>2.1877235054062012E-3</v>
      </c>
      <c r="AO595" s="3"/>
      <c r="AP595">
        <v>0</v>
      </c>
      <c r="AR595" t="s">
        <v>11</v>
      </c>
      <c r="AT595" s="2" t="s">
        <v>10</v>
      </c>
      <c r="AU595" s="1">
        <f t="shared" si="76"/>
        <v>1.1027102668663584</v>
      </c>
      <c r="AV595" s="1">
        <f t="shared" si="77"/>
        <v>0.85015657648757603</v>
      </c>
      <c r="AW595" s="1">
        <f t="shared" si="78"/>
        <v>0.59760288610879364</v>
      </c>
    </row>
    <row r="596" spans="1:49" x14ac:dyDescent="0.2">
      <c r="A596">
        <v>594</v>
      </c>
      <c r="B596" t="s">
        <v>25915</v>
      </c>
      <c r="C596" t="s">
        <v>25914</v>
      </c>
      <c r="F596" t="s">
        <v>25913</v>
      </c>
      <c r="G596" t="s">
        <v>2</v>
      </c>
      <c r="H596" t="s">
        <v>1</v>
      </c>
      <c r="I596" t="s">
        <v>967</v>
      </c>
      <c r="J596" t="s">
        <v>562</v>
      </c>
      <c r="K596" t="s">
        <v>561</v>
      </c>
      <c r="L596" t="s">
        <v>560</v>
      </c>
      <c r="M596" t="s">
        <v>5</v>
      </c>
      <c r="N596">
        <v>5</v>
      </c>
      <c r="O596" t="s">
        <v>25912</v>
      </c>
      <c r="P596" t="s">
        <v>25911</v>
      </c>
      <c r="Q596" t="s">
        <v>25910</v>
      </c>
      <c r="R596" s="8">
        <v>41605</v>
      </c>
      <c r="S596" s="9">
        <f t="shared" si="72"/>
        <v>2013</v>
      </c>
      <c r="T596" s="9">
        <v>2013</v>
      </c>
      <c r="U596" s="9">
        <f t="shared" si="73"/>
        <v>9</v>
      </c>
      <c r="V596" s="8">
        <v>2013</v>
      </c>
      <c r="W596" t="s">
        <v>1340</v>
      </c>
      <c r="X596" s="2">
        <v>0.55500000000000005</v>
      </c>
      <c r="Y596" s="7">
        <f t="shared" si="79"/>
        <v>1.4815408024345321E-2</v>
      </c>
      <c r="AA596">
        <v>17518725</v>
      </c>
      <c r="AB596">
        <v>6100153023</v>
      </c>
      <c r="AC596">
        <v>17518733</v>
      </c>
      <c r="AD596" t="s">
        <v>0</v>
      </c>
      <c r="AE596">
        <v>7</v>
      </c>
      <c r="AF596">
        <v>14</v>
      </c>
      <c r="AH596" t="s">
        <v>25909</v>
      </c>
      <c r="AI596" t="s">
        <v>25908</v>
      </c>
      <c r="AK596" t="s">
        <v>25907</v>
      </c>
      <c r="AL596">
        <v>1</v>
      </c>
      <c r="AM596" s="5">
        <f t="shared" si="74"/>
        <v>0.1111111111111111</v>
      </c>
      <c r="AN596" s="4">
        <f t="shared" si="75"/>
        <v>1.682864234927847E-4</v>
      </c>
      <c r="AO596" s="3"/>
      <c r="AP596">
        <v>0</v>
      </c>
      <c r="AQ596" t="s">
        <v>65</v>
      </c>
      <c r="AR596">
        <v>61201020</v>
      </c>
      <c r="AS596" t="s">
        <v>64</v>
      </c>
      <c r="AT596" s="2" t="s">
        <v>10</v>
      </c>
      <c r="AU596" s="1">
        <f t="shared" si="76"/>
        <v>1.0421271544089559</v>
      </c>
      <c r="AV596" s="1">
        <f t="shared" si="77"/>
        <v>0.74918472239190526</v>
      </c>
      <c r="AW596" s="1">
        <f t="shared" si="78"/>
        <v>0.45624229037485448</v>
      </c>
    </row>
    <row r="597" spans="1:49" x14ac:dyDescent="0.2">
      <c r="A597">
        <v>595</v>
      </c>
      <c r="B597" t="s">
        <v>25906</v>
      </c>
      <c r="C597" t="s">
        <v>25905</v>
      </c>
      <c r="F597" t="s">
        <v>25904</v>
      </c>
      <c r="G597" t="s">
        <v>2</v>
      </c>
      <c r="H597" t="s">
        <v>1</v>
      </c>
      <c r="I597" t="s">
        <v>25903</v>
      </c>
      <c r="J597" t="s">
        <v>25902</v>
      </c>
      <c r="K597" t="s">
        <v>25901</v>
      </c>
      <c r="L597" t="s">
        <v>25900</v>
      </c>
      <c r="M597" t="s">
        <v>25899</v>
      </c>
      <c r="N597">
        <v>3</v>
      </c>
      <c r="O597" t="s">
        <v>25898</v>
      </c>
      <c r="P597" t="s">
        <v>25897</v>
      </c>
      <c r="Q597" t="s">
        <v>25896</v>
      </c>
      <c r="R597" s="8">
        <v>41605</v>
      </c>
      <c r="S597" s="9">
        <f t="shared" si="72"/>
        <v>2013</v>
      </c>
      <c r="T597" s="9">
        <v>2013</v>
      </c>
      <c r="U597" s="9">
        <f t="shared" si="73"/>
        <v>9</v>
      </c>
      <c r="V597" s="8">
        <v>2013</v>
      </c>
      <c r="W597" t="s">
        <v>1724</v>
      </c>
      <c r="X597" s="2">
        <v>1.6379999999999999</v>
      </c>
      <c r="Y597" s="7">
        <f t="shared" si="79"/>
        <v>4.3725474493473214E-2</v>
      </c>
      <c r="AA597" t="s">
        <v>1723</v>
      </c>
      <c r="AB597">
        <v>17391</v>
      </c>
      <c r="AD597" t="s">
        <v>0</v>
      </c>
      <c r="AE597">
        <v>61</v>
      </c>
      <c r="AF597">
        <v>23</v>
      </c>
      <c r="AG597">
        <v>6600990</v>
      </c>
      <c r="AH597" t="s">
        <v>25895</v>
      </c>
      <c r="AI597" t="s">
        <v>25894</v>
      </c>
      <c r="AJ597" t="s">
        <v>25893</v>
      </c>
      <c r="AK597" t="s">
        <v>25892</v>
      </c>
      <c r="AL597">
        <v>16</v>
      </c>
      <c r="AM597" s="5">
        <f t="shared" si="74"/>
        <v>1.7777777777777777</v>
      </c>
      <c r="AN597" s="4">
        <f t="shared" si="75"/>
        <v>2.6925827758845552E-3</v>
      </c>
      <c r="AO597" s="3"/>
      <c r="AP597">
        <v>0</v>
      </c>
      <c r="AR597" t="s">
        <v>11</v>
      </c>
      <c r="AT597" s="2">
        <v>4.931</v>
      </c>
      <c r="AU597" s="1">
        <f t="shared" si="76"/>
        <v>3.1415606978196613</v>
      </c>
      <c r="AV597" s="1">
        <f t="shared" si="77"/>
        <v>2.3209028634678885</v>
      </c>
      <c r="AW597" s="1">
        <f t="shared" si="78"/>
        <v>1.5002450291161153</v>
      </c>
    </row>
    <row r="598" spans="1:49" x14ac:dyDescent="0.2">
      <c r="A598">
        <v>596</v>
      </c>
      <c r="B598" t="s">
        <v>25891</v>
      </c>
      <c r="C598" t="s">
        <v>2152</v>
      </c>
      <c r="F598" t="s">
        <v>25890</v>
      </c>
      <c r="G598" t="s">
        <v>2</v>
      </c>
      <c r="H598" t="s">
        <v>1</v>
      </c>
      <c r="I598" t="s">
        <v>2151</v>
      </c>
      <c r="J598">
        <v>60004538</v>
      </c>
      <c r="K598" t="s">
        <v>1961</v>
      </c>
      <c r="L598" t="s">
        <v>1960</v>
      </c>
      <c r="M598" t="s">
        <v>120</v>
      </c>
      <c r="N598">
        <v>5</v>
      </c>
      <c r="O598" t="s">
        <v>2150</v>
      </c>
      <c r="P598" t="s">
        <v>2149</v>
      </c>
      <c r="Q598" t="s">
        <v>1959</v>
      </c>
      <c r="R598" s="8">
        <v>41604</v>
      </c>
      <c r="S598" s="9">
        <f t="shared" si="72"/>
        <v>2013</v>
      </c>
      <c r="T598" s="9">
        <v>2013</v>
      </c>
      <c r="U598" s="9">
        <f t="shared" si="73"/>
        <v>9</v>
      </c>
      <c r="V598" s="8">
        <v>41604</v>
      </c>
      <c r="W598" t="s">
        <v>2918</v>
      </c>
      <c r="X598" s="2" t="s">
        <v>10</v>
      </c>
      <c r="Y598" s="7" t="e">
        <f t="shared" si="79"/>
        <v>#VALUE!</v>
      </c>
      <c r="AA598">
        <v>14779226</v>
      </c>
      <c r="AB598">
        <v>62317</v>
      </c>
      <c r="AD598" t="s">
        <v>0</v>
      </c>
      <c r="AE598">
        <v>42</v>
      </c>
      <c r="AF598">
        <v>2</v>
      </c>
      <c r="AH598" t="s">
        <v>2147</v>
      </c>
      <c r="AI598" t="s">
        <v>25889</v>
      </c>
      <c r="AK598" t="s">
        <v>25888</v>
      </c>
      <c r="AL598">
        <v>2</v>
      </c>
      <c r="AM598" s="5">
        <f t="shared" si="74"/>
        <v>0.22222222222222221</v>
      </c>
      <c r="AN598" s="4">
        <f t="shared" si="75"/>
        <v>3.365728469855694E-4</v>
      </c>
      <c r="AO598" s="3"/>
      <c r="AP598">
        <v>0</v>
      </c>
      <c r="AR598" t="s">
        <v>11</v>
      </c>
      <c r="AT598" s="2" t="s">
        <v>10</v>
      </c>
      <c r="AU598" s="1" t="e">
        <f t="shared" si="76"/>
        <v>#VALUE!</v>
      </c>
      <c r="AV598" s="1" t="e">
        <f t="shared" si="77"/>
        <v>#VALUE!</v>
      </c>
      <c r="AW598" s="1" t="e">
        <f t="shared" si="78"/>
        <v>#VALUE!</v>
      </c>
    </row>
    <row r="599" spans="1:49" x14ac:dyDescent="0.2">
      <c r="A599">
        <v>597</v>
      </c>
      <c r="B599" t="s">
        <v>25887</v>
      </c>
      <c r="C599" t="s">
        <v>25886</v>
      </c>
      <c r="F599" t="s">
        <v>25885</v>
      </c>
      <c r="G599" t="s">
        <v>2</v>
      </c>
      <c r="H599" t="s">
        <v>1</v>
      </c>
      <c r="I599" t="s">
        <v>25884</v>
      </c>
      <c r="J599" t="s">
        <v>25883</v>
      </c>
      <c r="K599" t="s">
        <v>25882</v>
      </c>
      <c r="L599" t="s">
        <v>25881</v>
      </c>
      <c r="M599" t="s">
        <v>25880</v>
      </c>
      <c r="N599">
        <v>10</v>
      </c>
      <c r="O599" t="s">
        <v>25879</v>
      </c>
      <c r="P599" t="s">
        <v>25878</v>
      </c>
      <c r="Q599" t="s">
        <v>25877</v>
      </c>
      <c r="R599" s="8">
        <v>41604</v>
      </c>
      <c r="S599" s="9">
        <f t="shared" si="72"/>
        <v>2013</v>
      </c>
      <c r="T599" s="9">
        <v>2013</v>
      </c>
      <c r="U599" s="9">
        <f t="shared" si="73"/>
        <v>9</v>
      </c>
      <c r="V599" s="8">
        <v>41604</v>
      </c>
      <c r="W599" t="s">
        <v>25876</v>
      </c>
      <c r="X599" s="2">
        <v>0.52200000000000002</v>
      </c>
      <c r="Y599" s="7">
        <f t="shared" si="79"/>
        <v>1.393449187154641E-2</v>
      </c>
      <c r="AA599">
        <v>9927689</v>
      </c>
      <c r="AB599">
        <v>27424</v>
      </c>
      <c r="AC599">
        <v>14320576</v>
      </c>
      <c r="AD599" t="s">
        <v>0</v>
      </c>
      <c r="AE599">
        <v>31</v>
      </c>
      <c r="AF599">
        <v>11</v>
      </c>
      <c r="AH599" t="s">
        <v>25875</v>
      </c>
      <c r="AI599" t="s">
        <v>25874</v>
      </c>
      <c r="AJ599" t="s">
        <v>25873</v>
      </c>
      <c r="AK599" t="s">
        <v>25872</v>
      </c>
      <c r="AL599">
        <v>4</v>
      </c>
      <c r="AM599" s="5">
        <f t="shared" si="74"/>
        <v>0.44444444444444442</v>
      </c>
      <c r="AN599" s="4">
        <f t="shared" si="75"/>
        <v>6.7314569397113879E-4</v>
      </c>
      <c r="AO599" s="3"/>
      <c r="AP599">
        <v>1</v>
      </c>
      <c r="AR599" t="s">
        <v>11</v>
      </c>
      <c r="AT599" s="2">
        <v>1.88</v>
      </c>
      <c r="AU599" s="1">
        <f t="shared" si="76"/>
        <v>0.99560880182738287</v>
      </c>
      <c r="AV599" s="1">
        <f t="shared" si="77"/>
        <v>0.73038187827587742</v>
      </c>
      <c r="AW599" s="1">
        <f t="shared" si="78"/>
        <v>0.46515495472437207</v>
      </c>
    </row>
    <row r="600" spans="1:49" x14ac:dyDescent="0.2">
      <c r="A600">
        <v>598</v>
      </c>
      <c r="B600" t="s">
        <v>25871</v>
      </c>
      <c r="C600" t="s">
        <v>25870</v>
      </c>
      <c r="E600">
        <v>25112976</v>
      </c>
      <c r="F600" t="s">
        <v>25869</v>
      </c>
      <c r="G600" t="s">
        <v>2</v>
      </c>
      <c r="H600" t="s">
        <v>1</v>
      </c>
      <c r="I600" t="s">
        <v>25868</v>
      </c>
      <c r="J600">
        <v>60117421</v>
      </c>
      <c r="K600" t="s">
        <v>25867</v>
      </c>
      <c r="L600" t="s">
        <v>5411</v>
      </c>
      <c r="M600" t="s">
        <v>95</v>
      </c>
      <c r="N600">
        <v>1</v>
      </c>
      <c r="O600" t="s">
        <v>25866</v>
      </c>
      <c r="P600">
        <v>26323091200</v>
      </c>
      <c r="Q600">
        <v>60117421</v>
      </c>
      <c r="R600" s="8">
        <v>41604</v>
      </c>
      <c r="S600" s="9">
        <f t="shared" si="72"/>
        <v>2013</v>
      </c>
      <c r="T600" s="9">
        <v>2013</v>
      </c>
      <c r="U600" s="9">
        <f t="shared" si="73"/>
        <v>9</v>
      </c>
      <c r="V600" s="8">
        <v>41604</v>
      </c>
      <c r="W600" t="s">
        <v>2146</v>
      </c>
      <c r="X600" s="2">
        <v>0.621</v>
      </c>
      <c r="Y600" s="7">
        <f t="shared" si="79"/>
        <v>1.6577240329943142E-2</v>
      </c>
      <c r="AA600">
        <v>11755326</v>
      </c>
      <c r="AB600">
        <v>4700151916</v>
      </c>
      <c r="AC600">
        <v>11755334</v>
      </c>
      <c r="AD600" t="s">
        <v>0</v>
      </c>
      <c r="AE600">
        <v>3741</v>
      </c>
      <c r="AF600">
        <v>1</v>
      </c>
      <c r="AH600" s="10">
        <v>19725</v>
      </c>
      <c r="AI600" t="s">
        <v>25865</v>
      </c>
      <c r="AJ600" t="s">
        <v>25864</v>
      </c>
      <c r="AK600" t="s">
        <v>25863</v>
      </c>
      <c r="AL600">
        <v>4</v>
      </c>
      <c r="AM600" s="5">
        <f t="shared" si="74"/>
        <v>0.44444444444444442</v>
      </c>
      <c r="AN600" s="4">
        <f t="shared" si="75"/>
        <v>6.7314569397113879E-4</v>
      </c>
      <c r="AO600" s="3"/>
      <c r="AP600">
        <v>0</v>
      </c>
      <c r="AR600" t="s">
        <v>11</v>
      </c>
      <c r="AT600" s="2">
        <v>1.091</v>
      </c>
      <c r="AU600" s="1">
        <f t="shared" si="76"/>
        <v>1.1806011939151542</v>
      </c>
      <c r="AV600" s="1">
        <f t="shared" si="77"/>
        <v>0.86251930119571396</v>
      </c>
      <c r="AW600" s="1">
        <f t="shared" si="78"/>
        <v>0.54443740847627398</v>
      </c>
    </row>
    <row r="601" spans="1:49" x14ac:dyDescent="0.2">
      <c r="A601">
        <v>599</v>
      </c>
      <c r="B601" t="s">
        <v>25862</v>
      </c>
      <c r="C601" t="s">
        <v>25861</v>
      </c>
      <c r="F601" t="s">
        <v>25860</v>
      </c>
      <c r="G601" t="s">
        <v>2</v>
      </c>
      <c r="H601" t="s">
        <v>1</v>
      </c>
      <c r="I601" t="s">
        <v>25859</v>
      </c>
      <c r="J601" t="s">
        <v>25858</v>
      </c>
      <c r="K601" t="s">
        <v>25857</v>
      </c>
      <c r="L601" t="s">
        <v>25856</v>
      </c>
      <c r="M601" t="s">
        <v>25855</v>
      </c>
      <c r="N601">
        <v>6</v>
      </c>
      <c r="O601" t="s">
        <v>25854</v>
      </c>
      <c r="P601" t="s">
        <v>25853</v>
      </c>
      <c r="Q601" t="s">
        <v>25852</v>
      </c>
      <c r="R601" s="8">
        <v>41604</v>
      </c>
      <c r="S601" s="9">
        <f t="shared" si="72"/>
        <v>2013</v>
      </c>
      <c r="T601" s="9">
        <v>2013</v>
      </c>
      <c r="U601" s="9">
        <f t="shared" si="73"/>
        <v>9</v>
      </c>
      <c r="V601" s="8">
        <v>41604</v>
      </c>
      <c r="W601" t="s">
        <v>25851</v>
      </c>
      <c r="X601" s="2">
        <v>0.33600000000000002</v>
      </c>
      <c r="Y601" s="7">
        <f t="shared" si="79"/>
        <v>8.9693281012252751E-3</v>
      </c>
      <c r="AA601">
        <v>8839514</v>
      </c>
      <c r="AB601">
        <v>23673</v>
      </c>
      <c r="AC601">
        <v>10876545</v>
      </c>
      <c r="AD601" t="s">
        <v>0</v>
      </c>
      <c r="AE601">
        <v>27</v>
      </c>
      <c r="AF601">
        <v>10</v>
      </c>
      <c r="AH601" t="s">
        <v>25850</v>
      </c>
      <c r="AI601" t="s">
        <v>25849</v>
      </c>
      <c r="AK601" t="s">
        <v>25848</v>
      </c>
      <c r="AL601">
        <v>0</v>
      </c>
      <c r="AM601" s="5">
        <f t="shared" si="74"/>
        <v>0</v>
      </c>
      <c r="AN601" s="4">
        <f t="shared" si="75"/>
        <v>0</v>
      </c>
      <c r="AO601" s="3"/>
      <c r="AP601">
        <v>0</v>
      </c>
      <c r="AR601" t="s">
        <v>11</v>
      </c>
      <c r="AT601" s="2">
        <v>1.58</v>
      </c>
      <c r="AU601" s="1">
        <f t="shared" si="76"/>
        <v>0.62785296708576921</v>
      </c>
      <c r="AV601" s="1">
        <f t="shared" si="77"/>
        <v>0.44846640506126373</v>
      </c>
      <c r="AW601" s="1">
        <f t="shared" si="78"/>
        <v>0.26907984303675825</v>
      </c>
    </row>
    <row r="602" spans="1:49" x14ac:dyDescent="0.2">
      <c r="A602">
        <v>600</v>
      </c>
      <c r="B602" t="s">
        <v>25847</v>
      </c>
      <c r="C602" t="s">
        <v>25846</v>
      </c>
      <c r="F602" t="s">
        <v>25845</v>
      </c>
      <c r="G602" t="s">
        <v>2</v>
      </c>
      <c r="H602" t="s">
        <v>1</v>
      </c>
      <c r="I602" t="s">
        <v>25844</v>
      </c>
      <c r="J602">
        <v>60030736</v>
      </c>
      <c r="K602" t="s">
        <v>2248</v>
      </c>
      <c r="L602" t="s">
        <v>2247</v>
      </c>
      <c r="M602" t="s">
        <v>106</v>
      </c>
      <c r="N602">
        <v>1</v>
      </c>
      <c r="O602" t="s">
        <v>25843</v>
      </c>
      <c r="P602">
        <v>16199790700</v>
      </c>
      <c r="Q602">
        <v>60030736</v>
      </c>
      <c r="R602" s="8">
        <v>41604</v>
      </c>
      <c r="S602" s="9">
        <f t="shared" si="72"/>
        <v>2013</v>
      </c>
      <c r="T602" s="9">
        <v>2013</v>
      </c>
      <c r="U602" s="9">
        <f t="shared" si="73"/>
        <v>9</v>
      </c>
      <c r="V602" s="8">
        <v>41604</v>
      </c>
      <c r="W602" t="s">
        <v>25842</v>
      </c>
      <c r="X602" s="2">
        <v>0.30099999999999999</v>
      </c>
      <c r="Y602" s="7">
        <f t="shared" si="79"/>
        <v>8.0350230906809754E-3</v>
      </c>
      <c r="AA602">
        <v>10826076</v>
      </c>
      <c r="AB602">
        <v>24640</v>
      </c>
      <c r="AC602" t="s">
        <v>25841</v>
      </c>
      <c r="AD602" t="s">
        <v>0</v>
      </c>
      <c r="AE602">
        <v>36</v>
      </c>
      <c r="AF602">
        <v>19</v>
      </c>
      <c r="AH602" t="s">
        <v>25840</v>
      </c>
      <c r="AI602" t="s">
        <v>25839</v>
      </c>
      <c r="AJ602" t="s">
        <v>25838</v>
      </c>
      <c r="AK602" t="s">
        <v>25837</v>
      </c>
      <c r="AL602">
        <v>11</v>
      </c>
      <c r="AM602" s="5">
        <f t="shared" si="74"/>
        <v>1.2222222222222223</v>
      </c>
      <c r="AN602" s="4">
        <f t="shared" si="75"/>
        <v>1.851150658420632E-3</v>
      </c>
      <c r="AO602" s="3"/>
      <c r="AP602">
        <v>0</v>
      </c>
      <c r="AQ602" t="s">
        <v>25836</v>
      </c>
      <c r="AR602" t="s">
        <v>25835</v>
      </c>
      <c r="AS602" t="s">
        <v>25834</v>
      </c>
      <c r="AT602" s="2" t="s">
        <v>10</v>
      </c>
      <c r="AU602" s="1">
        <f t="shared" si="76"/>
        <v>0.61798613610028719</v>
      </c>
      <c r="AV602" s="1">
        <f t="shared" si="77"/>
        <v>0.49430868745508033</v>
      </c>
      <c r="AW602" s="1">
        <f t="shared" si="78"/>
        <v>0.37063123880987353</v>
      </c>
    </row>
    <row r="603" spans="1:49" x14ac:dyDescent="0.2">
      <c r="A603">
        <v>601</v>
      </c>
      <c r="B603" t="s">
        <v>25833</v>
      </c>
      <c r="C603" t="s">
        <v>25832</v>
      </c>
      <c r="E603">
        <v>24282496</v>
      </c>
      <c r="F603" t="s">
        <v>25831</v>
      </c>
      <c r="G603" t="s">
        <v>2</v>
      </c>
      <c r="H603" t="s">
        <v>1</v>
      </c>
      <c r="I603" t="s">
        <v>25830</v>
      </c>
      <c r="J603" t="s">
        <v>25829</v>
      </c>
      <c r="K603" t="s">
        <v>25828</v>
      </c>
      <c r="L603" t="s">
        <v>25827</v>
      </c>
      <c r="M603" t="s">
        <v>25826</v>
      </c>
      <c r="N603">
        <v>14</v>
      </c>
      <c r="O603" t="s">
        <v>25825</v>
      </c>
      <c r="P603" t="s">
        <v>25824</v>
      </c>
      <c r="Q603" t="s">
        <v>25823</v>
      </c>
      <c r="R603" s="8">
        <v>41603</v>
      </c>
      <c r="S603" s="9">
        <f t="shared" si="72"/>
        <v>2013</v>
      </c>
      <c r="T603" s="9">
        <v>2013</v>
      </c>
      <c r="U603" s="9">
        <f t="shared" si="73"/>
        <v>9</v>
      </c>
      <c r="V603" s="8">
        <v>41603</v>
      </c>
      <c r="W603" t="s">
        <v>1925</v>
      </c>
      <c r="X603" s="2">
        <v>0.99</v>
      </c>
      <c r="Y603" s="7">
        <f t="shared" si="79"/>
        <v>2.6427484583967327E-2</v>
      </c>
      <c r="AB603">
        <v>10600153309</v>
      </c>
      <c r="AC603">
        <v>19326203</v>
      </c>
      <c r="AD603" t="s">
        <v>0</v>
      </c>
      <c r="AE603">
        <v>8</v>
      </c>
      <c r="AF603">
        <v>11</v>
      </c>
      <c r="AG603" t="s">
        <v>25822</v>
      </c>
      <c r="AI603" t="s">
        <v>25821</v>
      </c>
      <c r="AK603" t="s">
        <v>25820</v>
      </c>
      <c r="AL603">
        <v>19</v>
      </c>
      <c r="AM603" s="5">
        <f t="shared" si="74"/>
        <v>2.1111111111111112</v>
      </c>
      <c r="AN603" s="4">
        <f t="shared" si="75"/>
        <v>3.1974420463629096E-3</v>
      </c>
      <c r="AO603" s="3"/>
      <c r="AP603">
        <v>1</v>
      </c>
      <c r="AR603" t="s">
        <v>11</v>
      </c>
      <c r="AT603" s="2">
        <v>3.24</v>
      </c>
      <c r="AU603" s="1">
        <f t="shared" si="76"/>
        <v>1.9458471822686001</v>
      </c>
      <c r="AV603" s="1">
        <f t="shared" si="77"/>
        <v>1.4812463315165119</v>
      </c>
      <c r="AW603" s="1">
        <f t="shared" si="78"/>
        <v>1.0166454807644234</v>
      </c>
    </row>
    <row r="604" spans="1:49" x14ac:dyDescent="0.2">
      <c r="A604">
        <v>602</v>
      </c>
      <c r="B604" t="s">
        <v>25819</v>
      </c>
      <c r="C604" t="s">
        <v>25818</v>
      </c>
      <c r="F604" t="s">
        <v>25817</v>
      </c>
      <c r="G604" t="s">
        <v>2</v>
      </c>
      <c r="H604" t="s">
        <v>1</v>
      </c>
      <c r="I604" t="s">
        <v>25816</v>
      </c>
      <c r="J604" t="s">
        <v>25815</v>
      </c>
      <c r="K604" t="s">
        <v>25814</v>
      </c>
      <c r="L604" t="s">
        <v>1394</v>
      </c>
      <c r="M604" t="s">
        <v>5</v>
      </c>
      <c r="N604">
        <v>3</v>
      </c>
      <c r="O604" t="s">
        <v>25813</v>
      </c>
      <c r="P604" t="s">
        <v>25812</v>
      </c>
      <c r="Q604" t="s">
        <v>25811</v>
      </c>
      <c r="R604" s="8">
        <v>41603</v>
      </c>
      <c r="S604" s="9">
        <f t="shared" si="72"/>
        <v>2013</v>
      </c>
      <c r="T604" s="9">
        <v>2013</v>
      </c>
      <c r="U604" s="9">
        <f t="shared" si="73"/>
        <v>9</v>
      </c>
      <c r="V604" s="8">
        <v>41603</v>
      </c>
      <c r="W604" t="s">
        <v>2125</v>
      </c>
      <c r="X604" s="2">
        <v>1.0580000000000001</v>
      </c>
      <c r="Y604" s="7">
        <f t="shared" si="79"/>
        <v>2.824270574731054E-2</v>
      </c>
      <c r="AA604">
        <v>10502947</v>
      </c>
      <c r="AB604">
        <v>29143</v>
      </c>
      <c r="AC604">
        <v>10941622</v>
      </c>
      <c r="AD604" t="s">
        <v>0</v>
      </c>
      <c r="AE604">
        <v>88</v>
      </c>
      <c r="AF604">
        <v>5</v>
      </c>
      <c r="AG604">
        <v>52518</v>
      </c>
      <c r="AI604" t="s">
        <v>25810</v>
      </c>
      <c r="AK604" t="s">
        <v>25809</v>
      </c>
      <c r="AL604">
        <v>6</v>
      </c>
      <c r="AM604" s="5">
        <f t="shared" si="74"/>
        <v>0.66666666666666663</v>
      </c>
      <c r="AN604" s="4">
        <f t="shared" si="75"/>
        <v>1.0097185409567082E-3</v>
      </c>
      <c r="AO604" s="3"/>
      <c r="AP604">
        <v>0</v>
      </c>
      <c r="AQ604" t="s">
        <v>65</v>
      </c>
      <c r="AR604">
        <v>61275129</v>
      </c>
      <c r="AS604" t="s">
        <v>64</v>
      </c>
      <c r="AT604" s="2" t="s">
        <v>10</v>
      </c>
      <c r="AU604" s="1">
        <f t="shared" si="76"/>
        <v>2.0072809585404388</v>
      </c>
      <c r="AV604" s="1">
        <f t="shared" si="77"/>
        <v>1.4626212144133626</v>
      </c>
      <c r="AW604" s="1">
        <f t="shared" si="78"/>
        <v>0.91796147028628572</v>
      </c>
    </row>
    <row r="605" spans="1:49" x14ac:dyDescent="0.2">
      <c r="A605">
        <v>603</v>
      </c>
      <c r="B605" t="s">
        <v>25808</v>
      </c>
      <c r="C605" t="s">
        <v>25807</v>
      </c>
      <c r="F605" t="s">
        <v>25806</v>
      </c>
      <c r="G605" t="s">
        <v>2</v>
      </c>
      <c r="H605" t="s">
        <v>1</v>
      </c>
      <c r="I605" t="s">
        <v>18436</v>
      </c>
      <c r="J605">
        <v>60001821</v>
      </c>
      <c r="K605" t="s">
        <v>366</v>
      </c>
      <c r="L605" t="s">
        <v>365</v>
      </c>
      <c r="M605" t="s">
        <v>161</v>
      </c>
      <c r="N605">
        <v>2</v>
      </c>
      <c r="O605" t="s">
        <v>18435</v>
      </c>
      <c r="P605" t="s">
        <v>25805</v>
      </c>
      <c r="Q605" t="s">
        <v>1404</v>
      </c>
      <c r="R605" s="8">
        <v>41603</v>
      </c>
      <c r="S605" s="9">
        <f t="shared" si="72"/>
        <v>2013</v>
      </c>
      <c r="T605" s="9">
        <v>2013</v>
      </c>
      <c r="U605" s="9">
        <f t="shared" si="73"/>
        <v>9</v>
      </c>
      <c r="V605" s="8">
        <v>41603</v>
      </c>
      <c r="W605" t="s">
        <v>1889</v>
      </c>
      <c r="X605" s="2">
        <v>1.1819999999999999</v>
      </c>
      <c r="Y605" s="7">
        <f t="shared" si="79"/>
        <v>3.1552814927524625E-2</v>
      </c>
      <c r="AA605">
        <v>36951</v>
      </c>
      <c r="AB605">
        <v>27030</v>
      </c>
      <c r="AD605" t="s">
        <v>0</v>
      </c>
      <c r="AE605">
        <v>103</v>
      </c>
      <c r="AF605">
        <v>22</v>
      </c>
      <c r="AG605">
        <v>223701</v>
      </c>
      <c r="AI605" t="s">
        <v>25804</v>
      </c>
      <c r="AK605" t="s">
        <v>25803</v>
      </c>
      <c r="AL605">
        <v>12</v>
      </c>
      <c r="AM605" s="5">
        <f t="shared" si="74"/>
        <v>1.3333333333333333</v>
      </c>
      <c r="AN605" s="4">
        <f t="shared" si="75"/>
        <v>2.0194370819134164E-3</v>
      </c>
      <c r="AO605" s="3"/>
      <c r="AP605">
        <v>0</v>
      </c>
      <c r="AR605" t="s">
        <v>11</v>
      </c>
      <c r="AT605" s="2">
        <v>3.7909999999999999</v>
      </c>
      <c r="AU605" s="1">
        <f t="shared" si="76"/>
        <v>2.2692801573841259</v>
      </c>
      <c r="AV605" s="1">
        <f t="shared" si="77"/>
        <v>1.6786126004719022</v>
      </c>
      <c r="AW605" s="1">
        <f t="shared" si="78"/>
        <v>1.087945043559678</v>
      </c>
    </row>
    <row r="606" spans="1:49" x14ac:dyDescent="0.2">
      <c r="A606">
        <v>604</v>
      </c>
      <c r="B606" t="s">
        <v>25802</v>
      </c>
      <c r="C606" t="s">
        <v>25801</v>
      </c>
      <c r="F606" t="s">
        <v>25800</v>
      </c>
      <c r="G606" t="s">
        <v>2</v>
      </c>
      <c r="H606" t="s">
        <v>1</v>
      </c>
      <c r="I606" t="s">
        <v>25799</v>
      </c>
      <c r="J606" t="s">
        <v>25798</v>
      </c>
      <c r="K606" t="s">
        <v>25797</v>
      </c>
      <c r="L606" t="s">
        <v>25796</v>
      </c>
      <c r="M606" t="s">
        <v>25795</v>
      </c>
      <c r="N606">
        <v>10</v>
      </c>
      <c r="O606" t="s">
        <v>25794</v>
      </c>
      <c r="P606" t="s">
        <v>25793</v>
      </c>
      <c r="Q606" t="s">
        <v>25792</v>
      </c>
      <c r="R606" s="8">
        <v>41603</v>
      </c>
      <c r="S606" s="9">
        <f t="shared" si="72"/>
        <v>2013</v>
      </c>
      <c r="T606" s="9">
        <v>2013</v>
      </c>
      <c r="U606" s="9">
        <f t="shared" si="73"/>
        <v>9</v>
      </c>
      <c r="V606" s="8">
        <v>41603</v>
      </c>
      <c r="W606" t="s">
        <v>1889</v>
      </c>
      <c r="X606" s="2">
        <v>1.1819999999999999</v>
      </c>
      <c r="Y606" s="7">
        <f t="shared" si="79"/>
        <v>3.1552814927524625E-2</v>
      </c>
      <c r="AA606">
        <v>36951</v>
      </c>
      <c r="AB606">
        <v>27030</v>
      </c>
      <c r="AD606" t="s">
        <v>0</v>
      </c>
      <c r="AE606">
        <v>103</v>
      </c>
      <c r="AF606">
        <v>22</v>
      </c>
      <c r="AG606">
        <v>221103</v>
      </c>
      <c r="AI606" t="s">
        <v>25791</v>
      </c>
      <c r="AK606" t="s">
        <v>25790</v>
      </c>
      <c r="AL606">
        <v>11</v>
      </c>
      <c r="AM606" s="5">
        <f t="shared" si="74"/>
        <v>1.2222222222222223</v>
      </c>
      <c r="AN606" s="4">
        <f t="shared" si="75"/>
        <v>1.851150658420632E-3</v>
      </c>
      <c r="AO606" s="3"/>
      <c r="AP606">
        <v>1</v>
      </c>
      <c r="AQ606" t="s">
        <v>263</v>
      </c>
      <c r="AR606" t="s">
        <v>25789</v>
      </c>
      <c r="AS606" t="s">
        <v>262</v>
      </c>
      <c r="AT606" s="2">
        <v>3.7909999999999999</v>
      </c>
      <c r="AU606" s="1">
        <f t="shared" si="76"/>
        <v>2.2642315646793425</v>
      </c>
      <c r="AV606" s="1">
        <f t="shared" si="77"/>
        <v>1.6701982792972629</v>
      </c>
      <c r="AW606" s="1">
        <f t="shared" si="78"/>
        <v>1.0761649939151832</v>
      </c>
    </row>
    <row r="607" spans="1:49" x14ac:dyDescent="0.2">
      <c r="A607">
        <v>605</v>
      </c>
      <c r="B607" t="s">
        <v>25788</v>
      </c>
      <c r="C607" t="s">
        <v>25787</v>
      </c>
      <c r="F607" t="s">
        <v>25786</v>
      </c>
      <c r="G607" t="s">
        <v>2</v>
      </c>
      <c r="H607" t="s">
        <v>1</v>
      </c>
      <c r="I607" t="s">
        <v>25785</v>
      </c>
      <c r="J607">
        <v>60013682</v>
      </c>
      <c r="K607" t="s">
        <v>1393</v>
      </c>
      <c r="L607" t="s">
        <v>314</v>
      </c>
      <c r="M607" t="s">
        <v>313</v>
      </c>
      <c r="N607">
        <v>3</v>
      </c>
      <c r="O607" t="s">
        <v>25784</v>
      </c>
      <c r="P607" t="s">
        <v>25783</v>
      </c>
      <c r="Q607" t="s">
        <v>1993</v>
      </c>
      <c r="R607" s="8">
        <v>41603</v>
      </c>
      <c r="S607" s="9">
        <f t="shared" si="72"/>
        <v>2013</v>
      </c>
      <c r="T607" s="9">
        <v>2013</v>
      </c>
      <c r="U607" s="9">
        <f t="shared" si="73"/>
        <v>9</v>
      </c>
      <c r="V607" s="8">
        <v>41603</v>
      </c>
      <c r="W607" t="s">
        <v>20185</v>
      </c>
      <c r="X607" s="2">
        <v>3.7850000000000001</v>
      </c>
      <c r="Y607" s="7">
        <f t="shared" si="79"/>
        <v>0.10103841328314782</v>
      </c>
      <c r="AA607">
        <v>16136810</v>
      </c>
      <c r="AB607">
        <v>3200147828</v>
      </c>
      <c r="AC607">
        <v>16136829</v>
      </c>
      <c r="AD607" t="s">
        <v>0</v>
      </c>
      <c r="AE607">
        <v>9</v>
      </c>
      <c r="AF607">
        <v>22</v>
      </c>
      <c r="AH607" t="s">
        <v>25782</v>
      </c>
      <c r="AI607" t="s">
        <v>25781</v>
      </c>
      <c r="AJ607" t="s">
        <v>25780</v>
      </c>
      <c r="AK607" t="s">
        <v>25779</v>
      </c>
      <c r="AL607">
        <v>20</v>
      </c>
      <c r="AM607" s="5">
        <f t="shared" si="74"/>
        <v>2.2222222222222223</v>
      </c>
      <c r="AN607" s="4">
        <f t="shared" si="75"/>
        <v>3.3657284698556944E-3</v>
      </c>
      <c r="AO607" s="3"/>
      <c r="AP607">
        <v>0</v>
      </c>
      <c r="AR607" t="s">
        <v>11</v>
      </c>
      <c r="AT607" s="2">
        <v>13.281000000000001</v>
      </c>
      <c r="AU607" s="1">
        <f t="shared" si="76"/>
        <v>7.1736607839160165</v>
      </c>
      <c r="AV607" s="1">
        <f t="shared" si="77"/>
        <v>5.2202070876501754</v>
      </c>
      <c r="AW607" s="1">
        <f t="shared" si="78"/>
        <v>3.2667533913843334</v>
      </c>
    </row>
    <row r="608" spans="1:49" x14ac:dyDescent="0.2">
      <c r="A608">
        <v>606</v>
      </c>
      <c r="B608" t="s">
        <v>25778</v>
      </c>
      <c r="C608" t="s">
        <v>25777</v>
      </c>
      <c r="F608" t="s">
        <v>25776</v>
      </c>
      <c r="G608" t="s">
        <v>2</v>
      </c>
      <c r="H608" t="s">
        <v>1</v>
      </c>
      <c r="I608" t="s">
        <v>25775</v>
      </c>
      <c r="J608">
        <v>60013791</v>
      </c>
      <c r="K608" t="s">
        <v>1951</v>
      </c>
      <c r="L608" t="s">
        <v>1950</v>
      </c>
      <c r="M608" t="s">
        <v>23</v>
      </c>
      <c r="N608">
        <v>3</v>
      </c>
      <c r="O608" t="s">
        <v>25774</v>
      </c>
      <c r="P608" t="s">
        <v>25773</v>
      </c>
      <c r="Q608" t="s">
        <v>1949</v>
      </c>
      <c r="R608" s="8">
        <v>41603</v>
      </c>
      <c r="S608" s="9">
        <f t="shared" si="72"/>
        <v>2013</v>
      </c>
      <c r="T608" s="9">
        <v>2013</v>
      </c>
      <c r="U608" s="9">
        <f t="shared" si="73"/>
        <v>9</v>
      </c>
      <c r="V608" s="8">
        <v>2013</v>
      </c>
      <c r="W608" t="s">
        <v>762</v>
      </c>
      <c r="X608" s="2">
        <v>1.3280000000000001</v>
      </c>
      <c r="Y608" s="7">
        <f t="shared" si="79"/>
        <v>3.5450201542937994E-2</v>
      </c>
      <c r="AA608">
        <v>15361225</v>
      </c>
      <c r="AB608">
        <v>18894</v>
      </c>
      <c r="AD608" t="s">
        <v>0</v>
      </c>
      <c r="AE608">
        <v>12</v>
      </c>
      <c r="AG608">
        <v>6627962</v>
      </c>
      <c r="AH608" t="s">
        <v>25772</v>
      </c>
      <c r="AI608" t="s">
        <v>25771</v>
      </c>
      <c r="AJ608" t="s">
        <v>25770</v>
      </c>
      <c r="AK608" t="s">
        <v>25769</v>
      </c>
      <c r="AL608">
        <v>8</v>
      </c>
      <c r="AM608" s="5">
        <f t="shared" si="74"/>
        <v>0.88888888888888884</v>
      </c>
      <c r="AN608" s="4">
        <f t="shared" si="75"/>
        <v>1.3462913879422776E-3</v>
      </c>
      <c r="AO608" s="3"/>
      <c r="AP608">
        <v>0</v>
      </c>
      <c r="AR608" t="s">
        <v>11</v>
      </c>
      <c r="AT608" s="2">
        <v>3.8340000000000001</v>
      </c>
      <c r="AU608" s="1">
        <f t="shared" si="76"/>
        <v>2.521902849643928</v>
      </c>
      <c r="AV608" s="1">
        <f t="shared" si="77"/>
        <v>1.8398246465440133</v>
      </c>
      <c r="AW608" s="1">
        <f t="shared" si="78"/>
        <v>1.1577464434440992</v>
      </c>
    </row>
    <row r="609" spans="1:49" x14ac:dyDescent="0.2">
      <c r="A609">
        <v>607</v>
      </c>
      <c r="B609" t="s">
        <v>25768</v>
      </c>
      <c r="F609" t="s">
        <v>25767</v>
      </c>
      <c r="G609" t="s">
        <v>2</v>
      </c>
      <c r="H609" t="s">
        <v>1</v>
      </c>
      <c r="I609" t="s">
        <v>25766</v>
      </c>
      <c r="J609">
        <v>60020306</v>
      </c>
      <c r="K609" t="s">
        <v>25765</v>
      </c>
      <c r="L609" t="s">
        <v>25764</v>
      </c>
      <c r="M609" t="s">
        <v>95</v>
      </c>
      <c r="N609">
        <v>1</v>
      </c>
      <c r="O609" t="s">
        <v>25763</v>
      </c>
      <c r="P609">
        <v>56230619400</v>
      </c>
      <c r="Q609">
        <v>60020306</v>
      </c>
      <c r="R609" s="8">
        <v>41603</v>
      </c>
      <c r="S609" s="9">
        <f t="shared" si="72"/>
        <v>2013</v>
      </c>
      <c r="T609" s="9">
        <v>2013</v>
      </c>
      <c r="U609" s="9">
        <f t="shared" si="73"/>
        <v>9</v>
      </c>
      <c r="V609" s="8">
        <v>2013</v>
      </c>
      <c r="W609" t="s">
        <v>25762</v>
      </c>
      <c r="X609" s="2">
        <v>0.44400000000000001</v>
      </c>
      <c r="Y609" s="7">
        <f t="shared" si="79"/>
        <v>1.1852326419476256E-2</v>
      </c>
      <c r="AA609">
        <v>13310623</v>
      </c>
      <c r="AB609">
        <v>19500157817</v>
      </c>
      <c r="AD609" t="s">
        <v>0</v>
      </c>
      <c r="AE609">
        <v>18</v>
      </c>
      <c r="AF609">
        <v>2</v>
      </c>
      <c r="AH609" t="s">
        <v>25761</v>
      </c>
      <c r="AI609" t="s">
        <v>25760</v>
      </c>
      <c r="AJ609" t="s">
        <v>25759</v>
      </c>
      <c r="AK609" t="s">
        <v>25758</v>
      </c>
      <c r="AL609">
        <v>0</v>
      </c>
      <c r="AM609" s="5">
        <f t="shared" si="74"/>
        <v>0</v>
      </c>
      <c r="AN609" s="4">
        <f t="shared" si="75"/>
        <v>0</v>
      </c>
      <c r="AO609" s="3"/>
      <c r="AP609">
        <v>0</v>
      </c>
      <c r="AR609" t="s">
        <v>11</v>
      </c>
      <c r="AT609" s="2">
        <v>1.075</v>
      </c>
      <c r="AU609" s="1">
        <f t="shared" si="76"/>
        <v>0.82966284936333778</v>
      </c>
      <c r="AV609" s="1">
        <f t="shared" si="77"/>
        <v>0.59261632097381278</v>
      </c>
      <c r="AW609" s="1">
        <f t="shared" si="78"/>
        <v>0.35556979258428761</v>
      </c>
    </row>
    <row r="610" spans="1:49" x14ac:dyDescent="0.2">
      <c r="A610">
        <v>608</v>
      </c>
      <c r="B610" t="s">
        <v>25757</v>
      </c>
      <c r="C610" t="s">
        <v>25756</v>
      </c>
      <c r="F610" t="s">
        <v>25755</v>
      </c>
      <c r="G610" t="s">
        <v>2</v>
      </c>
      <c r="H610" t="s">
        <v>1</v>
      </c>
      <c r="I610" t="s">
        <v>25754</v>
      </c>
      <c r="J610">
        <v>60033545</v>
      </c>
      <c r="K610" t="s">
        <v>25753</v>
      </c>
      <c r="L610" t="s">
        <v>1945</v>
      </c>
      <c r="M610" t="s">
        <v>1944</v>
      </c>
      <c r="N610">
        <v>3</v>
      </c>
      <c r="O610" t="s">
        <v>25752</v>
      </c>
      <c r="P610" t="s">
        <v>25751</v>
      </c>
      <c r="Q610" t="s">
        <v>25750</v>
      </c>
      <c r="R610" s="8">
        <v>41603</v>
      </c>
      <c r="S610" s="9">
        <f t="shared" si="72"/>
        <v>2013</v>
      </c>
      <c r="T610" s="9">
        <v>2013</v>
      </c>
      <c r="U610" s="9">
        <f t="shared" si="73"/>
        <v>9</v>
      </c>
      <c r="V610" s="8">
        <v>2013</v>
      </c>
      <c r="W610" t="s">
        <v>762</v>
      </c>
      <c r="X610" s="2">
        <v>1.3280000000000001</v>
      </c>
      <c r="Y610" s="7">
        <f t="shared" si="79"/>
        <v>3.5450201542937994E-2</v>
      </c>
      <c r="AA610">
        <v>15361225</v>
      </c>
      <c r="AB610">
        <v>18894</v>
      </c>
      <c r="AD610" t="s">
        <v>0</v>
      </c>
      <c r="AE610">
        <v>12</v>
      </c>
      <c r="AG610">
        <v>6644262</v>
      </c>
      <c r="AH610" t="s">
        <v>25749</v>
      </c>
      <c r="AI610" t="s">
        <v>25748</v>
      </c>
      <c r="AJ610" t="s">
        <v>25747</v>
      </c>
      <c r="AK610" t="s">
        <v>25746</v>
      </c>
      <c r="AL610">
        <v>13</v>
      </c>
      <c r="AM610" s="5">
        <f t="shared" si="74"/>
        <v>1.4444444444444444</v>
      </c>
      <c r="AN610" s="4">
        <f t="shared" si="75"/>
        <v>2.1877235054062012E-3</v>
      </c>
      <c r="AO610" s="3"/>
      <c r="AP610">
        <v>0</v>
      </c>
      <c r="AR610" t="s">
        <v>11</v>
      </c>
      <c r="AT610" s="2">
        <v>3.8340000000000001</v>
      </c>
      <c r="AU610" s="1">
        <f t="shared" si="76"/>
        <v>2.5471458131678455</v>
      </c>
      <c r="AV610" s="1">
        <f t="shared" si="77"/>
        <v>1.8818962524172096</v>
      </c>
      <c r="AW610" s="1">
        <f t="shared" si="78"/>
        <v>1.2166466916665739</v>
      </c>
    </row>
    <row r="611" spans="1:49" x14ac:dyDescent="0.2">
      <c r="A611">
        <v>609</v>
      </c>
      <c r="B611" t="s">
        <v>25745</v>
      </c>
      <c r="C611" t="s">
        <v>25744</v>
      </c>
      <c r="D611" t="s">
        <v>25743</v>
      </c>
      <c r="F611" t="s">
        <v>25742</v>
      </c>
      <c r="G611" t="s">
        <v>2</v>
      </c>
      <c r="H611" t="s">
        <v>1</v>
      </c>
      <c r="I611" t="s">
        <v>25741</v>
      </c>
      <c r="J611" t="s">
        <v>25740</v>
      </c>
      <c r="K611" t="s">
        <v>25739</v>
      </c>
      <c r="L611" t="s">
        <v>25738</v>
      </c>
      <c r="M611" t="s">
        <v>25737</v>
      </c>
      <c r="N611">
        <v>56</v>
      </c>
      <c r="O611" t="s">
        <v>25736</v>
      </c>
      <c r="P611" t="s">
        <v>25735</v>
      </c>
      <c r="Q611" t="s">
        <v>25734</v>
      </c>
      <c r="R611" s="8">
        <v>41603</v>
      </c>
      <c r="S611" s="9">
        <f t="shared" si="72"/>
        <v>2013</v>
      </c>
      <c r="T611" s="9">
        <v>2013</v>
      </c>
      <c r="U611" s="9">
        <f t="shared" si="73"/>
        <v>9</v>
      </c>
      <c r="V611" s="8">
        <v>2013</v>
      </c>
      <c r="W611" t="s">
        <v>11150</v>
      </c>
      <c r="X611" s="2">
        <v>1.129</v>
      </c>
      <c r="Y611" s="7">
        <f t="shared" si="79"/>
        <v>3.0138010197271831E-2</v>
      </c>
      <c r="AA611">
        <v>9276505</v>
      </c>
      <c r="AB611">
        <v>26764</v>
      </c>
      <c r="AD611" t="s">
        <v>0</v>
      </c>
      <c r="AE611" t="s">
        <v>25733</v>
      </c>
      <c r="AH611" t="s">
        <v>25732</v>
      </c>
      <c r="AI611" t="s">
        <v>25731</v>
      </c>
      <c r="AJ611" t="s">
        <v>25730</v>
      </c>
      <c r="AK611" t="s">
        <v>25729</v>
      </c>
      <c r="AL611">
        <v>21</v>
      </c>
      <c r="AM611" s="5">
        <f t="shared" si="74"/>
        <v>2.3333333333333335</v>
      </c>
      <c r="AN611" s="4">
        <f t="shared" si="75"/>
        <v>3.5340148933484792E-3</v>
      </c>
      <c r="AO611" s="3"/>
      <c r="AP611">
        <v>0</v>
      </c>
      <c r="AQ611" t="s">
        <v>2112</v>
      </c>
      <c r="AR611" t="s">
        <v>25728</v>
      </c>
      <c r="AS611" t="s">
        <v>2111</v>
      </c>
      <c r="AT611" s="2">
        <v>2.7240000000000002</v>
      </c>
      <c r="AU611" s="1">
        <f t="shared" si="76"/>
        <v>2.2156811606094822</v>
      </c>
      <c r="AV611" s="1">
        <f t="shared" si="77"/>
        <v>1.6836012545310155</v>
      </c>
      <c r="AW611" s="1">
        <f t="shared" si="78"/>
        <v>1.1515213484525484</v>
      </c>
    </row>
    <row r="612" spans="1:49" x14ac:dyDescent="0.2">
      <c r="A612">
        <v>610</v>
      </c>
      <c r="B612" t="s">
        <v>25727</v>
      </c>
      <c r="C612" t="s">
        <v>25726</v>
      </c>
      <c r="F612" t="s">
        <v>25725</v>
      </c>
      <c r="G612" t="s">
        <v>2</v>
      </c>
      <c r="H612" t="s">
        <v>1</v>
      </c>
      <c r="I612" t="s">
        <v>1185</v>
      </c>
      <c r="J612" t="s">
        <v>25724</v>
      </c>
      <c r="K612" t="s">
        <v>25723</v>
      </c>
      <c r="L612" t="s">
        <v>369</v>
      </c>
      <c r="M612" t="s">
        <v>233</v>
      </c>
      <c r="N612">
        <v>5</v>
      </c>
      <c r="O612" t="s">
        <v>25722</v>
      </c>
      <c r="P612" t="s">
        <v>25721</v>
      </c>
      <c r="Q612" t="s">
        <v>25720</v>
      </c>
      <c r="R612" s="8">
        <v>41603</v>
      </c>
      <c r="S612" s="9">
        <f t="shared" si="72"/>
        <v>2013</v>
      </c>
      <c r="T612" s="9">
        <v>2013</v>
      </c>
      <c r="U612" s="9">
        <f t="shared" si="73"/>
        <v>9</v>
      </c>
      <c r="V612" s="8">
        <v>2013</v>
      </c>
      <c r="W612" t="s">
        <v>762</v>
      </c>
      <c r="X612" s="2">
        <v>1.3280000000000001</v>
      </c>
      <c r="Y612" s="7">
        <f t="shared" si="79"/>
        <v>3.5450201542937994E-2</v>
      </c>
      <c r="AA612">
        <v>15361225</v>
      </c>
      <c r="AB612">
        <v>18894</v>
      </c>
      <c r="AD612" t="s">
        <v>0</v>
      </c>
      <c r="AE612">
        <v>12</v>
      </c>
      <c r="AG612">
        <v>6644263</v>
      </c>
      <c r="AH612" t="s">
        <v>25719</v>
      </c>
      <c r="AI612" t="s">
        <v>25718</v>
      </c>
      <c r="AJ612" t="s">
        <v>25717</v>
      </c>
      <c r="AK612" t="s">
        <v>25716</v>
      </c>
      <c r="AL612">
        <v>12</v>
      </c>
      <c r="AM612" s="5">
        <f t="shared" si="74"/>
        <v>1.3333333333333333</v>
      </c>
      <c r="AN612" s="4">
        <f t="shared" si="75"/>
        <v>2.0194370819134164E-3</v>
      </c>
      <c r="AO612" s="3"/>
      <c r="AP612">
        <v>0</v>
      </c>
      <c r="AR612" t="s">
        <v>11</v>
      </c>
      <c r="AT612" s="2">
        <v>3.8340000000000001</v>
      </c>
      <c r="AU612" s="1">
        <f t="shared" si="76"/>
        <v>2.5420972204630621</v>
      </c>
      <c r="AV612" s="1">
        <f t="shared" si="77"/>
        <v>1.8734819312425706</v>
      </c>
      <c r="AW612" s="1">
        <f t="shared" si="78"/>
        <v>1.204866642022079</v>
      </c>
    </row>
    <row r="613" spans="1:49" x14ac:dyDescent="0.2">
      <c r="A613">
        <v>611</v>
      </c>
      <c r="B613" t="s">
        <v>25715</v>
      </c>
      <c r="C613" t="s">
        <v>25714</v>
      </c>
      <c r="F613" t="s">
        <v>25713</v>
      </c>
      <c r="G613" t="s">
        <v>2</v>
      </c>
      <c r="H613" t="s">
        <v>1</v>
      </c>
      <c r="I613" t="s">
        <v>25712</v>
      </c>
      <c r="J613">
        <v>60012708</v>
      </c>
      <c r="K613" t="s">
        <v>2618</v>
      </c>
      <c r="L613" t="s">
        <v>2617</v>
      </c>
      <c r="M613" t="s">
        <v>23</v>
      </c>
      <c r="N613">
        <v>1</v>
      </c>
      <c r="O613" t="s">
        <v>25711</v>
      </c>
      <c r="P613">
        <v>54385073300</v>
      </c>
      <c r="Q613">
        <v>60012708</v>
      </c>
      <c r="R613" s="8">
        <v>41603</v>
      </c>
      <c r="S613" s="9">
        <f t="shared" si="72"/>
        <v>2013</v>
      </c>
      <c r="T613" s="9">
        <v>2013</v>
      </c>
      <c r="U613" s="9">
        <f t="shared" si="73"/>
        <v>9</v>
      </c>
      <c r="V613" s="8">
        <v>2013</v>
      </c>
      <c r="W613" t="s">
        <v>1432</v>
      </c>
      <c r="X613" s="2">
        <v>2.137</v>
      </c>
      <c r="Y613" s="7">
        <f t="shared" si="79"/>
        <v>5.7045994500947654E-2</v>
      </c>
      <c r="AA613">
        <v>46361</v>
      </c>
      <c r="AB613">
        <v>26750</v>
      </c>
      <c r="AC613">
        <v>14320746</v>
      </c>
      <c r="AD613" t="s">
        <v>0</v>
      </c>
      <c r="AE613">
        <v>559</v>
      </c>
      <c r="AG613" t="s">
        <v>10092</v>
      </c>
      <c r="AI613" t="s">
        <v>25710</v>
      </c>
      <c r="AJ613" t="s">
        <v>25709</v>
      </c>
      <c r="AK613" t="s">
        <v>25708</v>
      </c>
      <c r="AL613">
        <v>4</v>
      </c>
      <c r="AM613" s="5">
        <f t="shared" si="74"/>
        <v>0.44444444444444442</v>
      </c>
      <c r="AN613" s="4">
        <f t="shared" si="75"/>
        <v>6.7314569397113879E-4</v>
      </c>
      <c r="AO613" s="3"/>
      <c r="AP613">
        <v>1</v>
      </c>
      <c r="AR613" t="s">
        <v>11</v>
      </c>
      <c r="AT613" s="2" t="s">
        <v>10</v>
      </c>
      <c r="AU613" s="1">
        <f t="shared" si="76"/>
        <v>4.0134139858854692</v>
      </c>
      <c r="AV613" s="1">
        <f t="shared" si="77"/>
        <v>2.8859570097459395</v>
      </c>
      <c r="AW613" s="1">
        <f t="shared" si="78"/>
        <v>1.7585000336064089</v>
      </c>
    </row>
    <row r="614" spans="1:49" x14ac:dyDescent="0.2">
      <c r="A614">
        <v>612</v>
      </c>
      <c r="B614" t="s">
        <v>25707</v>
      </c>
      <c r="C614" t="s">
        <v>25706</v>
      </c>
      <c r="F614" t="s">
        <v>25705</v>
      </c>
      <c r="G614" t="s">
        <v>2</v>
      </c>
      <c r="H614" t="s">
        <v>1</v>
      </c>
      <c r="I614" t="s">
        <v>25704</v>
      </c>
      <c r="J614">
        <v>60013791</v>
      </c>
      <c r="K614" t="s">
        <v>1951</v>
      </c>
      <c r="L614" t="s">
        <v>1950</v>
      </c>
      <c r="M614" t="s">
        <v>23</v>
      </c>
      <c r="N614">
        <v>4</v>
      </c>
      <c r="O614" t="s">
        <v>25703</v>
      </c>
      <c r="P614" t="s">
        <v>25702</v>
      </c>
      <c r="Q614" t="s">
        <v>25701</v>
      </c>
      <c r="R614" s="8">
        <v>41603</v>
      </c>
      <c r="S614" s="9">
        <f t="shared" si="72"/>
        <v>2013</v>
      </c>
      <c r="T614" s="9">
        <v>2013</v>
      </c>
      <c r="U614" s="9">
        <f t="shared" si="73"/>
        <v>9</v>
      </c>
      <c r="V614" s="8">
        <v>2013</v>
      </c>
      <c r="W614" t="s">
        <v>762</v>
      </c>
      <c r="X614" s="2">
        <v>1.3280000000000001</v>
      </c>
      <c r="Y614" s="7">
        <f t="shared" si="79"/>
        <v>3.5450201542937994E-2</v>
      </c>
      <c r="AA614">
        <v>15361225</v>
      </c>
      <c r="AB614">
        <v>18894</v>
      </c>
      <c r="AD614" t="s">
        <v>0</v>
      </c>
      <c r="AE614">
        <v>12</v>
      </c>
      <c r="AG614">
        <v>6645428</v>
      </c>
      <c r="AH614" t="s">
        <v>25700</v>
      </c>
      <c r="AI614" t="s">
        <v>25699</v>
      </c>
      <c r="AJ614" t="s">
        <v>25698</v>
      </c>
      <c r="AK614" t="s">
        <v>25697</v>
      </c>
      <c r="AL614">
        <v>66</v>
      </c>
      <c r="AM614" s="5">
        <f t="shared" si="74"/>
        <v>7.333333333333333</v>
      </c>
      <c r="AN614" s="4">
        <f t="shared" si="75"/>
        <v>1.1106903950523791E-2</v>
      </c>
      <c r="AO614" s="3"/>
      <c r="AP614">
        <v>0</v>
      </c>
      <c r="AR614" t="s">
        <v>11</v>
      </c>
      <c r="AT614" s="2">
        <v>3.8340000000000001</v>
      </c>
      <c r="AU614" s="1">
        <f t="shared" si="76"/>
        <v>2.8147212265213732</v>
      </c>
      <c r="AV614" s="1">
        <f t="shared" si="77"/>
        <v>2.3278552746730892</v>
      </c>
      <c r="AW614" s="1">
        <f t="shared" si="78"/>
        <v>1.8409893228248053</v>
      </c>
    </row>
    <row r="615" spans="1:49" x14ac:dyDescent="0.2">
      <c r="A615">
        <v>613</v>
      </c>
      <c r="B615" t="s">
        <v>25696</v>
      </c>
      <c r="C615" t="s">
        <v>25695</v>
      </c>
      <c r="E615">
        <v>25112769</v>
      </c>
      <c r="F615" t="s">
        <v>25694</v>
      </c>
      <c r="G615" t="s">
        <v>2</v>
      </c>
      <c r="H615" t="s">
        <v>1</v>
      </c>
      <c r="I615" t="s">
        <v>25693</v>
      </c>
      <c r="J615" t="s">
        <v>25692</v>
      </c>
      <c r="K615" t="s">
        <v>25691</v>
      </c>
      <c r="L615" t="s">
        <v>25690</v>
      </c>
      <c r="M615" t="s">
        <v>25689</v>
      </c>
      <c r="N615">
        <v>2</v>
      </c>
      <c r="O615" t="s">
        <v>25688</v>
      </c>
      <c r="P615" t="s">
        <v>25687</v>
      </c>
      <c r="Q615" t="s">
        <v>25686</v>
      </c>
      <c r="R615" s="8">
        <v>41600</v>
      </c>
      <c r="S615" s="9">
        <f t="shared" si="72"/>
        <v>2013</v>
      </c>
      <c r="T615" s="9">
        <v>2013</v>
      </c>
      <c r="U615" s="9">
        <f t="shared" si="73"/>
        <v>9</v>
      </c>
      <c r="V615" s="8">
        <v>41600</v>
      </c>
      <c r="W615" t="s">
        <v>2146</v>
      </c>
      <c r="X615" s="2">
        <v>0.621</v>
      </c>
      <c r="Y615" s="7">
        <f t="shared" si="79"/>
        <v>1.6577240329943142E-2</v>
      </c>
      <c r="AA615">
        <v>11755326</v>
      </c>
      <c r="AB615">
        <v>4700151916</v>
      </c>
      <c r="AC615">
        <v>11755334</v>
      </c>
      <c r="AD615" t="s">
        <v>0</v>
      </c>
      <c r="AE615">
        <v>3737</v>
      </c>
      <c r="AF615">
        <v>5</v>
      </c>
      <c r="AH615" t="s">
        <v>25685</v>
      </c>
      <c r="AI615" t="s">
        <v>25684</v>
      </c>
      <c r="AJ615" t="s">
        <v>25683</v>
      </c>
      <c r="AK615" t="s">
        <v>25682</v>
      </c>
      <c r="AL615">
        <v>11</v>
      </c>
      <c r="AM615" s="5">
        <f t="shared" si="74"/>
        <v>1.2222222222222223</v>
      </c>
      <c r="AN615" s="4">
        <f t="shared" si="75"/>
        <v>1.851150658420632E-3</v>
      </c>
      <c r="AO615" s="3"/>
      <c r="AP615">
        <v>0</v>
      </c>
      <c r="AR615" t="s">
        <v>11</v>
      </c>
      <c r="AT615" s="2">
        <v>1.091</v>
      </c>
      <c r="AU615" s="1">
        <f t="shared" si="76"/>
        <v>1.215941342848639</v>
      </c>
      <c r="AV615" s="1">
        <f t="shared" si="77"/>
        <v>0.92141954941818882</v>
      </c>
      <c r="AW615" s="1">
        <f t="shared" si="78"/>
        <v>0.62689775598773845</v>
      </c>
    </row>
    <row r="616" spans="1:49" x14ac:dyDescent="0.2">
      <c r="A616">
        <v>614</v>
      </c>
      <c r="B616" t="s">
        <v>25681</v>
      </c>
      <c r="C616" t="s">
        <v>25680</v>
      </c>
      <c r="F616" t="s">
        <v>25679</v>
      </c>
      <c r="G616" t="s">
        <v>2</v>
      </c>
      <c r="H616" t="s">
        <v>1</v>
      </c>
      <c r="I616" t="s">
        <v>25678</v>
      </c>
      <c r="J616">
        <v>60020661</v>
      </c>
      <c r="K616" t="s">
        <v>853</v>
      </c>
      <c r="L616" t="s">
        <v>852</v>
      </c>
      <c r="M616" t="s">
        <v>331</v>
      </c>
      <c r="N616">
        <v>3</v>
      </c>
      <c r="O616" t="s">
        <v>25677</v>
      </c>
      <c r="P616" t="s">
        <v>25676</v>
      </c>
      <c r="Q616" t="s">
        <v>25675</v>
      </c>
      <c r="R616" s="8">
        <v>41599</v>
      </c>
      <c r="S616" s="9">
        <f t="shared" si="72"/>
        <v>2013</v>
      </c>
      <c r="T616" s="9">
        <v>2013</v>
      </c>
      <c r="U616" s="9">
        <f t="shared" si="73"/>
        <v>9</v>
      </c>
      <c r="V616" s="8">
        <v>41599</v>
      </c>
      <c r="W616" t="s">
        <v>1859</v>
      </c>
      <c r="X616" s="2">
        <v>0.375</v>
      </c>
      <c r="Y616" s="7">
        <f t="shared" si="79"/>
        <v>1.0010410827260351E-2</v>
      </c>
      <c r="AA616">
        <v>135194</v>
      </c>
      <c r="AB616">
        <v>24918</v>
      </c>
      <c r="AD616" t="s">
        <v>0</v>
      </c>
      <c r="AE616">
        <v>49</v>
      </c>
      <c r="AF616">
        <v>24</v>
      </c>
      <c r="AH616" t="s">
        <v>25674</v>
      </c>
      <c r="AI616" t="s">
        <v>25673</v>
      </c>
      <c r="AK616" t="s">
        <v>25672</v>
      </c>
      <c r="AL616">
        <v>33</v>
      </c>
      <c r="AM616" s="5">
        <f t="shared" si="74"/>
        <v>3.6666666666666665</v>
      </c>
      <c r="AN616" s="4">
        <f t="shared" si="75"/>
        <v>5.5534519752618956E-3</v>
      </c>
      <c r="AO616" s="3"/>
      <c r="AP616">
        <v>0</v>
      </c>
      <c r="AR616" t="s">
        <v>11</v>
      </c>
      <c r="AT616" s="2">
        <v>1.3140000000000001</v>
      </c>
      <c r="AU616" s="1">
        <f t="shared" si="76"/>
        <v>0.86733231716608139</v>
      </c>
      <c r="AV616" s="1">
        <f t="shared" si="77"/>
        <v>0.7781931401261124</v>
      </c>
      <c r="AW616" s="1">
        <f t="shared" si="78"/>
        <v>0.6890539630861432</v>
      </c>
    </row>
    <row r="617" spans="1:49" x14ac:dyDescent="0.2">
      <c r="A617">
        <v>615</v>
      </c>
      <c r="B617" t="s">
        <v>25671</v>
      </c>
      <c r="C617" t="s">
        <v>25670</v>
      </c>
      <c r="F617" t="s">
        <v>25669</v>
      </c>
      <c r="G617" t="s">
        <v>2</v>
      </c>
      <c r="H617" t="s">
        <v>1</v>
      </c>
      <c r="I617" t="s">
        <v>465</v>
      </c>
      <c r="J617">
        <v>60017818</v>
      </c>
      <c r="K617" t="s">
        <v>464</v>
      </c>
      <c r="L617" t="s">
        <v>463</v>
      </c>
      <c r="M617" t="s">
        <v>313</v>
      </c>
      <c r="N617">
        <v>1</v>
      </c>
      <c r="O617" t="s">
        <v>462</v>
      </c>
      <c r="P617">
        <v>55222365500</v>
      </c>
      <c r="Q617">
        <v>60017818</v>
      </c>
      <c r="R617" s="8">
        <v>41599</v>
      </c>
      <c r="S617" s="9">
        <f t="shared" si="72"/>
        <v>2013</v>
      </c>
      <c r="T617" s="9">
        <v>2013</v>
      </c>
      <c r="U617" s="9">
        <f t="shared" si="73"/>
        <v>9</v>
      </c>
      <c r="V617" s="8">
        <v>41599</v>
      </c>
      <c r="W617" t="s">
        <v>1859</v>
      </c>
      <c r="X617" s="2">
        <v>0.375</v>
      </c>
      <c r="Y617" s="7">
        <f t="shared" si="79"/>
        <v>1.0010410827260351E-2</v>
      </c>
      <c r="AA617">
        <v>135194</v>
      </c>
      <c r="AB617">
        <v>24918</v>
      </c>
      <c r="AD617" t="s">
        <v>0</v>
      </c>
      <c r="AE617">
        <v>49</v>
      </c>
      <c r="AF617">
        <v>24</v>
      </c>
      <c r="AH617" t="s">
        <v>25668</v>
      </c>
      <c r="AI617" t="s">
        <v>25667</v>
      </c>
      <c r="AK617" t="s">
        <v>25666</v>
      </c>
      <c r="AL617">
        <v>4</v>
      </c>
      <c r="AM617" s="5">
        <f t="shared" si="74"/>
        <v>0.44444444444444442</v>
      </c>
      <c r="AN617" s="4">
        <f t="shared" si="75"/>
        <v>6.7314569397113879E-4</v>
      </c>
      <c r="AO617" s="3"/>
      <c r="AP617">
        <v>0</v>
      </c>
      <c r="AR617" t="s">
        <v>11</v>
      </c>
      <c r="AT617" s="2">
        <v>1.3140000000000001</v>
      </c>
      <c r="AU617" s="1">
        <f t="shared" si="76"/>
        <v>0.72092312872735875</v>
      </c>
      <c r="AV617" s="1">
        <f t="shared" si="77"/>
        <v>0.53417782606157449</v>
      </c>
      <c r="AW617" s="1">
        <f t="shared" si="78"/>
        <v>0.34743252339579023</v>
      </c>
    </row>
    <row r="618" spans="1:49" x14ac:dyDescent="0.2">
      <c r="A618">
        <v>616</v>
      </c>
      <c r="B618" t="s">
        <v>25665</v>
      </c>
      <c r="C618" t="s">
        <v>25664</v>
      </c>
      <c r="F618" t="s">
        <v>25663</v>
      </c>
      <c r="G618" t="s">
        <v>2</v>
      </c>
      <c r="H618" t="s">
        <v>1</v>
      </c>
      <c r="I618" t="s">
        <v>823</v>
      </c>
      <c r="J618" t="s">
        <v>25662</v>
      </c>
      <c r="K618" t="s">
        <v>25661</v>
      </c>
      <c r="L618" t="s">
        <v>25660</v>
      </c>
      <c r="M618" t="s">
        <v>45</v>
      </c>
      <c r="N618">
        <v>4</v>
      </c>
      <c r="O618" t="s">
        <v>25659</v>
      </c>
      <c r="P618" t="s">
        <v>25658</v>
      </c>
      <c r="Q618" t="s">
        <v>25657</v>
      </c>
      <c r="R618" s="8">
        <v>41599</v>
      </c>
      <c r="S618" s="9">
        <f t="shared" si="72"/>
        <v>2013</v>
      </c>
      <c r="T618" s="9">
        <v>2013</v>
      </c>
      <c r="U618" s="9">
        <f t="shared" si="73"/>
        <v>9</v>
      </c>
      <c r="V618" s="8">
        <v>41599</v>
      </c>
      <c r="W618" t="s">
        <v>1859</v>
      </c>
      <c r="X618" s="2">
        <v>0.375</v>
      </c>
      <c r="Y618" s="7">
        <f t="shared" si="79"/>
        <v>1.0010410827260351E-2</v>
      </c>
      <c r="AA618">
        <v>135194</v>
      </c>
      <c r="AB618">
        <v>24918</v>
      </c>
      <c r="AD618" t="s">
        <v>0</v>
      </c>
      <c r="AE618">
        <v>49</v>
      </c>
      <c r="AF618">
        <v>24</v>
      </c>
      <c r="AH618" t="s">
        <v>25656</v>
      </c>
      <c r="AI618" t="s">
        <v>25655</v>
      </c>
      <c r="AK618" t="s">
        <v>25654</v>
      </c>
      <c r="AL618">
        <v>4</v>
      </c>
      <c r="AM618" s="5">
        <f t="shared" si="74"/>
        <v>0.44444444444444442</v>
      </c>
      <c r="AN618" s="4">
        <f t="shared" si="75"/>
        <v>6.7314569397113879E-4</v>
      </c>
      <c r="AO618" s="3"/>
      <c r="AP618">
        <v>0</v>
      </c>
      <c r="AR618" t="s">
        <v>11</v>
      </c>
      <c r="AT618" s="2">
        <v>1.3140000000000001</v>
      </c>
      <c r="AU618" s="1">
        <f t="shared" si="76"/>
        <v>0.72092312872735875</v>
      </c>
      <c r="AV618" s="1">
        <f t="shared" si="77"/>
        <v>0.53417782606157449</v>
      </c>
      <c r="AW618" s="1">
        <f t="shared" si="78"/>
        <v>0.34743252339579023</v>
      </c>
    </row>
    <row r="619" spans="1:49" x14ac:dyDescent="0.2">
      <c r="A619">
        <v>617</v>
      </c>
      <c r="B619" t="s">
        <v>25653</v>
      </c>
      <c r="C619" t="s">
        <v>25652</v>
      </c>
      <c r="F619" t="s">
        <v>25651</v>
      </c>
      <c r="G619" t="s">
        <v>2</v>
      </c>
      <c r="H619" t="s">
        <v>1</v>
      </c>
      <c r="I619" t="s">
        <v>1032</v>
      </c>
      <c r="J619" t="s">
        <v>1419</v>
      </c>
      <c r="K619" t="s">
        <v>1418</v>
      </c>
      <c r="L619" t="s">
        <v>1417</v>
      </c>
      <c r="M619" t="s">
        <v>1416</v>
      </c>
      <c r="N619">
        <v>4</v>
      </c>
      <c r="O619" t="s">
        <v>25650</v>
      </c>
      <c r="P619" t="s">
        <v>1537</v>
      </c>
      <c r="Q619" t="s">
        <v>25649</v>
      </c>
      <c r="R619" s="8">
        <v>41599</v>
      </c>
      <c r="S619" s="9">
        <f t="shared" si="72"/>
        <v>2013</v>
      </c>
      <c r="T619" s="9">
        <v>2013</v>
      </c>
      <c r="U619" s="9">
        <f t="shared" si="73"/>
        <v>9</v>
      </c>
      <c r="V619" s="8">
        <v>41599</v>
      </c>
      <c r="W619" t="s">
        <v>1859</v>
      </c>
      <c r="X619" s="2">
        <v>0.375</v>
      </c>
      <c r="Y619" s="7">
        <f t="shared" si="79"/>
        <v>1.0010410827260351E-2</v>
      </c>
      <c r="AA619">
        <v>135194</v>
      </c>
      <c r="AB619">
        <v>24918</v>
      </c>
      <c r="AD619" t="s">
        <v>0</v>
      </c>
      <c r="AE619">
        <v>49</v>
      </c>
      <c r="AF619">
        <v>24</v>
      </c>
      <c r="AH619" t="s">
        <v>25648</v>
      </c>
      <c r="AI619" t="s">
        <v>25647</v>
      </c>
      <c r="AK619" t="s">
        <v>25646</v>
      </c>
      <c r="AL619">
        <v>14</v>
      </c>
      <c r="AM619" s="5">
        <f t="shared" si="74"/>
        <v>1.5555555555555556</v>
      </c>
      <c r="AN619" s="4">
        <f t="shared" si="75"/>
        <v>2.356009928898986E-3</v>
      </c>
      <c r="AO619" s="3"/>
      <c r="AP619">
        <v>0</v>
      </c>
      <c r="AR619" t="s">
        <v>11</v>
      </c>
      <c r="AT619" s="2">
        <v>1.3140000000000001</v>
      </c>
      <c r="AU619" s="1">
        <f t="shared" si="76"/>
        <v>0.77140905577519414</v>
      </c>
      <c r="AV619" s="1">
        <f t="shared" si="77"/>
        <v>0.61832103780796688</v>
      </c>
      <c r="AW619" s="1">
        <f t="shared" si="78"/>
        <v>0.4652330198407395</v>
      </c>
    </row>
    <row r="620" spans="1:49" x14ac:dyDescent="0.2">
      <c r="A620">
        <v>618</v>
      </c>
      <c r="B620" t="s">
        <v>25645</v>
      </c>
      <c r="C620" t="s">
        <v>25644</v>
      </c>
      <c r="F620" t="s">
        <v>25643</v>
      </c>
      <c r="G620" t="s">
        <v>2</v>
      </c>
      <c r="H620" t="s">
        <v>1</v>
      </c>
      <c r="I620" t="s">
        <v>1410</v>
      </c>
      <c r="J620">
        <v>60004636</v>
      </c>
      <c r="K620" t="s">
        <v>862</v>
      </c>
      <c r="L620" t="s">
        <v>861</v>
      </c>
      <c r="M620" t="s">
        <v>331</v>
      </c>
      <c r="N620">
        <v>2</v>
      </c>
      <c r="O620" t="s">
        <v>25642</v>
      </c>
      <c r="P620" t="s">
        <v>2620</v>
      </c>
      <c r="Q620" t="s">
        <v>2619</v>
      </c>
      <c r="R620" s="8">
        <v>41599</v>
      </c>
      <c r="S620" s="9">
        <f t="shared" si="72"/>
        <v>2013</v>
      </c>
      <c r="T620" s="9">
        <v>2013</v>
      </c>
      <c r="U620" s="9">
        <f t="shared" si="73"/>
        <v>9</v>
      </c>
      <c r="V620" s="8">
        <v>41599</v>
      </c>
      <c r="W620" t="s">
        <v>1859</v>
      </c>
      <c r="X620" s="2">
        <v>0.375</v>
      </c>
      <c r="Y620" s="7">
        <f t="shared" si="79"/>
        <v>1.0010410827260351E-2</v>
      </c>
      <c r="AA620">
        <v>135194</v>
      </c>
      <c r="AB620">
        <v>24918</v>
      </c>
      <c r="AD620" t="s">
        <v>0</v>
      </c>
      <c r="AE620">
        <v>49</v>
      </c>
      <c r="AF620">
        <v>24</v>
      </c>
      <c r="AH620" t="s">
        <v>25641</v>
      </c>
      <c r="AI620" t="s">
        <v>25640</v>
      </c>
      <c r="AK620" t="s">
        <v>25639</v>
      </c>
      <c r="AL620">
        <v>8</v>
      </c>
      <c r="AM620" s="5">
        <f t="shared" si="74"/>
        <v>0.88888888888888884</v>
      </c>
      <c r="AN620" s="4">
        <f t="shared" si="75"/>
        <v>1.3462913879422776E-3</v>
      </c>
      <c r="AO620" s="3"/>
      <c r="AP620">
        <v>0</v>
      </c>
      <c r="AR620" t="s">
        <v>11</v>
      </c>
      <c r="AT620" s="2">
        <v>1.3140000000000001</v>
      </c>
      <c r="AU620" s="1">
        <f t="shared" si="76"/>
        <v>0.74111749954649286</v>
      </c>
      <c r="AV620" s="1">
        <f t="shared" si="77"/>
        <v>0.56783511076013149</v>
      </c>
      <c r="AW620" s="1">
        <f t="shared" si="78"/>
        <v>0.39455272197376995</v>
      </c>
    </row>
    <row r="621" spans="1:49" x14ac:dyDescent="0.2">
      <c r="A621">
        <v>619</v>
      </c>
      <c r="B621" t="s">
        <v>25638</v>
      </c>
      <c r="C621" t="s">
        <v>25637</v>
      </c>
      <c r="F621" t="s">
        <v>25636</v>
      </c>
      <c r="G621" t="s">
        <v>2</v>
      </c>
      <c r="H621" t="s">
        <v>1</v>
      </c>
      <c r="I621" t="s">
        <v>25635</v>
      </c>
      <c r="J621" t="s">
        <v>25634</v>
      </c>
      <c r="K621" t="s">
        <v>25633</v>
      </c>
      <c r="L621" t="s">
        <v>25632</v>
      </c>
      <c r="M621" t="s">
        <v>25631</v>
      </c>
      <c r="N621">
        <v>11</v>
      </c>
      <c r="O621" t="s">
        <v>25630</v>
      </c>
      <c r="P621" t="s">
        <v>25629</v>
      </c>
      <c r="Q621" t="s">
        <v>25628</v>
      </c>
      <c r="R621" s="8">
        <v>41599</v>
      </c>
      <c r="S621" s="9">
        <f t="shared" si="72"/>
        <v>2013</v>
      </c>
      <c r="T621" s="9">
        <v>2013</v>
      </c>
      <c r="U621" s="9">
        <f t="shared" si="73"/>
        <v>9</v>
      </c>
      <c r="V621" s="8">
        <v>41599</v>
      </c>
      <c r="W621" t="s">
        <v>2515</v>
      </c>
      <c r="X621" s="2">
        <v>0.86399999999999999</v>
      </c>
      <c r="Y621" s="7">
        <f t="shared" si="79"/>
        <v>2.3063986546007848E-2</v>
      </c>
      <c r="AA621">
        <v>15206106</v>
      </c>
      <c r="AB621">
        <v>26970</v>
      </c>
      <c r="AC621">
        <v>15205207</v>
      </c>
      <c r="AD621" t="s">
        <v>0</v>
      </c>
      <c r="AE621">
        <v>117</v>
      </c>
      <c r="AF621">
        <v>46</v>
      </c>
      <c r="AH621" t="s">
        <v>25627</v>
      </c>
      <c r="AI621" t="s">
        <v>25626</v>
      </c>
      <c r="AK621" t="s">
        <v>25625</v>
      </c>
      <c r="AL621">
        <v>17</v>
      </c>
      <c r="AM621" s="5">
        <f t="shared" si="74"/>
        <v>1.8888888888888888</v>
      </c>
      <c r="AN621" s="4">
        <f t="shared" si="75"/>
        <v>2.86086919937734E-3</v>
      </c>
      <c r="AO621" s="3"/>
      <c r="AP621">
        <v>0</v>
      </c>
      <c r="AQ621" t="s">
        <v>309</v>
      </c>
      <c r="AR621" t="s">
        <v>25624</v>
      </c>
      <c r="AS621" t="s">
        <v>308</v>
      </c>
      <c r="AT621" s="2">
        <v>2.9910000000000001</v>
      </c>
      <c r="AU621" s="1">
        <f t="shared" si="76"/>
        <v>1.7003051342018694</v>
      </c>
      <c r="AV621" s="1">
        <f t="shared" si="77"/>
        <v>1.2962427872692595</v>
      </c>
      <c r="AW621" s="1">
        <f t="shared" si="78"/>
        <v>0.89218044033664912</v>
      </c>
    </row>
    <row r="622" spans="1:49" x14ac:dyDescent="0.2">
      <c r="A622">
        <v>620</v>
      </c>
      <c r="B622" t="s">
        <v>25623</v>
      </c>
      <c r="C622" t="s">
        <v>25622</v>
      </c>
      <c r="F622" t="s">
        <v>25621</v>
      </c>
      <c r="G622" t="s">
        <v>2</v>
      </c>
      <c r="H622" t="s">
        <v>1</v>
      </c>
      <c r="I622" t="s">
        <v>25620</v>
      </c>
      <c r="J622" t="s">
        <v>25619</v>
      </c>
      <c r="K622" t="s">
        <v>25618</v>
      </c>
      <c r="L622" t="s">
        <v>25617</v>
      </c>
      <c r="M622" t="s">
        <v>25616</v>
      </c>
      <c r="N622">
        <v>4</v>
      </c>
      <c r="O622" t="s">
        <v>25615</v>
      </c>
      <c r="P622" t="s">
        <v>25614</v>
      </c>
      <c r="Q622" t="s">
        <v>25613</v>
      </c>
      <c r="R622" s="8">
        <v>41599</v>
      </c>
      <c r="S622" s="9">
        <f t="shared" si="72"/>
        <v>2013</v>
      </c>
      <c r="T622" s="9">
        <v>2013</v>
      </c>
      <c r="U622" s="9">
        <f t="shared" si="73"/>
        <v>9</v>
      </c>
      <c r="V622" s="8">
        <v>41599</v>
      </c>
      <c r="W622" t="s">
        <v>2339</v>
      </c>
      <c r="X622" s="2">
        <v>2.5630000000000002</v>
      </c>
      <c r="Y622" s="7">
        <f t="shared" si="79"/>
        <v>6.841782120071542E-2</v>
      </c>
      <c r="AB622">
        <v>19600166212</v>
      </c>
      <c r="AC622">
        <v>19487185</v>
      </c>
      <c r="AD622" t="s">
        <v>0</v>
      </c>
      <c r="AE622">
        <v>4</v>
      </c>
      <c r="AF622">
        <v>22</v>
      </c>
      <c r="AH622" t="s">
        <v>25612</v>
      </c>
      <c r="AI622" t="s">
        <v>25611</v>
      </c>
      <c r="AJ622" t="s">
        <v>25610</v>
      </c>
      <c r="AK622" t="s">
        <v>25609</v>
      </c>
      <c r="AL622">
        <v>11</v>
      </c>
      <c r="AM622" s="5">
        <f t="shared" si="74"/>
        <v>1.2222222222222223</v>
      </c>
      <c r="AN622" s="4">
        <f t="shared" si="75"/>
        <v>1.851150658420632E-3</v>
      </c>
      <c r="AO622" s="3"/>
      <c r="AP622">
        <v>0</v>
      </c>
      <c r="AR622" t="s">
        <v>11</v>
      </c>
      <c r="AT622" s="2">
        <v>6.4749999999999996</v>
      </c>
      <c r="AU622" s="1">
        <f t="shared" si="76"/>
        <v>4.8447820038026981</v>
      </c>
      <c r="AV622" s="1">
        <f t="shared" si="77"/>
        <v>3.5134485929568027</v>
      </c>
      <c r="AW622" s="1">
        <f t="shared" si="78"/>
        <v>2.1821151821109068</v>
      </c>
    </row>
    <row r="623" spans="1:49" x14ac:dyDescent="0.2">
      <c r="A623">
        <v>621</v>
      </c>
      <c r="B623" t="s">
        <v>25608</v>
      </c>
      <c r="C623" t="s">
        <v>25607</v>
      </c>
      <c r="F623" t="s">
        <v>25606</v>
      </c>
      <c r="G623" t="s">
        <v>2</v>
      </c>
      <c r="H623" t="s">
        <v>1</v>
      </c>
      <c r="I623" t="s">
        <v>223</v>
      </c>
      <c r="J623">
        <v>60025084</v>
      </c>
      <c r="K623" t="s">
        <v>795</v>
      </c>
      <c r="L623" t="s">
        <v>519</v>
      </c>
      <c r="M623" t="s">
        <v>120</v>
      </c>
      <c r="N623">
        <v>7</v>
      </c>
      <c r="O623" t="s">
        <v>25605</v>
      </c>
      <c r="P623" t="s">
        <v>25604</v>
      </c>
      <c r="Q623" t="s">
        <v>25603</v>
      </c>
      <c r="R623" s="8">
        <v>41599</v>
      </c>
      <c r="S623" s="9">
        <f t="shared" si="72"/>
        <v>2013</v>
      </c>
      <c r="T623" s="9">
        <v>2013</v>
      </c>
      <c r="U623" s="9">
        <f t="shared" si="73"/>
        <v>9</v>
      </c>
      <c r="V623" s="8">
        <v>41599</v>
      </c>
      <c r="W623" t="s">
        <v>1952</v>
      </c>
      <c r="X623" s="2">
        <v>0.69899999999999995</v>
      </c>
      <c r="Y623" s="7">
        <f t="shared" si="79"/>
        <v>1.8659405782013295E-2</v>
      </c>
      <c r="AA623">
        <v>218979</v>
      </c>
      <c r="AB623">
        <v>28132</v>
      </c>
      <c r="AD623" t="s">
        <v>0</v>
      </c>
      <c r="AE623">
        <v>114</v>
      </c>
      <c r="AF623">
        <v>19</v>
      </c>
      <c r="AG623">
        <v>194507</v>
      </c>
      <c r="AI623" t="s">
        <v>25602</v>
      </c>
      <c r="AK623" t="s">
        <v>25601</v>
      </c>
      <c r="AL623">
        <v>12</v>
      </c>
      <c r="AM623" s="5">
        <f t="shared" si="74"/>
        <v>1.3333333333333333</v>
      </c>
      <c r="AN623" s="4">
        <f t="shared" si="75"/>
        <v>2.0194370819134164E-3</v>
      </c>
      <c r="AO623" s="3"/>
      <c r="AP623">
        <v>0</v>
      </c>
      <c r="AQ623" t="s">
        <v>65</v>
      </c>
      <c r="AR623" t="s">
        <v>25600</v>
      </c>
      <c r="AS623" t="s">
        <v>64</v>
      </c>
      <c r="AT623" s="2">
        <v>2.5459999999999998</v>
      </c>
      <c r="AU623" s="1">
        <f t="shared" si="76"/>
        <v>1.3667415171983328</v>
      </c>
      <c r="AV623" s="1">
        <f t="shared" si="77"/>
        <v>1.0339421431963356</v>
      </c>
      <c r="AW623" s="1">
        <f t="shared" si="78"/>
        <v>0.70114276919433804</v>
      </c>
    </row>
    <row r="624" spans="1:49" x14ac:dyDescent="0.2">
      <c r="A624">
        <v>622</v>
      </c>
      <c r="B624" t="s">
        <v>25599</v>
      </c>
      <c r="C624" t="s">
        <v>25598</v>
      </c>
      <c r="F624" t="s">
        <v>25597</v>
      </c>
      <c r="G624" t="s">
        <v>2</v>
      </c>
      <c r="H624" t="s">
        <v>1</v>
      </c>
      <c r="I624" t="s">
        <v>25596</v>
      </c>
      <c r="J624" t="s">
        <v>25595</v>
      </c>
      <c r="K624" t="s">
        <v>25594</v>
      </c>
      <c r="L624" t="s">
        <v>25593</v>
      </c>
      <c r="M624" t="s">
        <v>160</v>
      </c>
      <c r="N624">
        <v>5</v>
      </c>
      <c r="O624" t="s">
        <v>25592</v>
      </c>
      <c r="P624" t="s">
        <v>25591</v>
      </c>
      <c r="Q624" t="s">
        <v>25590</v>
      </c>
      <c r="R624" s="8">
        <v>41599</v>
      </c>
      <c r="S624" s="9">
        <f t="shared" si="72"/>
        <v>2013</v>
      </c>
      <c r="T624" s="9">
        <v>2013</v>
      </c>
      <c r="U624" s="9">
        <f t="shared" si="73"/>
        <v>9</v>
      </c>
      <c r="V624" s="8">
        <v>2013</v>
      </c>
      <c r="W624" t="s">
        <v>762</v>
      </c>
      <c r="X624" s="2">
        <v>1.3280000000000001</v>
      </c>
      <c r="Y624" s="7">
        <f t="shared" si="79"/>
        <v>3.5450201542937994E-2</v>
      </c>
      <c r="AA624">
        <v>15361225</v>
      </c>
      <c r="AB624">
        <v>18894</v>
      </c>
      <c r="AD624" t="s">
        <v>0</v>
      </c>
      <c r="AE624">
        <v>12</v>
      </c>
      <c r="AG624">
        <v>6645423</v>
      </c>
      <c r="AH624" t="s">
        <v>25589</v>
      </c>
      <c r="AI624" t="s">
        <v>25588</v>
      </c>
      <c r="AJ624" t="s">
        <v>25587</v>
      </c>
      <c r="AK624" t="s">
        <v>25586</v>
      </c>
      <c r="AL624">
        <v>9</v>
      </c>
      <c r="AM624" s="5">
        <f t="shared" si="74"/>
        <v>1</v>
      </c>
      <c r="AN624" s="4">
        <f t="shared" si="75"/>
        <v>1.5145778114350624E-3</v>
      </c>
      <c r="AO624" s="3"/>
      <c r="AP624">
        <v>0</v>
      </c>
      <c r="AR624" t="s">
        <v>11</v>
      </c>
      <c r="AT624" s="2">
        <v>3.8340000000000001</v>
      </c>
      <c r="AU624" s="1">
        <f t="shared" si="76"/>
        <v>2.5269514423487114</v>
      </c>
      <c r="AV624" s="1">
        <f t="shared" si="77"/>
        <v>1.8482389677186528</v>
      </c>
      <c r="AW624" s="1">
        <f t="shared" si="78"/>
        <v>1.1695264930885942</v>
      </c>
    </row>
    <row r="625" spans="1:49" x14ac:dyDescent="0.2">
      <c r="A625">
        <v>623</v>
      </c>
      <c r="B625" t="s">
        <v>25585</v>
      </c>
      <c r="C625" t="s">
        <v>25584</v>
      </c>
      <c r="F625" t="s">
        <v>25583</v>
      </c>
      <c r="G625" t="s">
        <v>2</v>
      </c>
      <c r="H625" t="s">
        <v>1</v>
      </c>
      <c r="I625" t="s">
        <v>25582</v>
      </c>
      <c r="J625" t="s">
        <v>25581</v>
      </c>
      <c r="K625" t="s">
        <v>25580</v>
      </c>
      <c r="L625" t="s">
        <v>25579</v>
      </c>
      <c r="M625" t="s">
        <v>11253</v>
      </c>
      <c r="N625">
        <v>2</v>
      </c>
      <c r="O625" t="s">
        <v>25578</v>
      </c>
      <c r="P625" t="s">
        <v>25577</v>
      </c>
      <c r="Q625" t="s">
        <v>25576</v>
      </c>
      <c r="R625" s="8">
        <v>41599</v>
      </c>
      <c r="S625" s="9">
        <f t="shared" si="72"/>
        <v>2013</v>
      </c>
      <c r="T625" s="9">
        <v>2013</v>
      </c>
      <c r="U625" s="9">
        <f t="shared" si="73"/>
        <v>9</v>
      </c>
      <c r="V625" s="8">
        <v>2013</v>
      </c>
      <c r="W625" t="s">
        <v>1551</v>
      </c>
      <c r="X625" s="2">
        <v>0.14099999999999999</v>
      </c>
      <c r="Y625" s="7">
        <f t="shared" si="79"/>
        <v>3.7639144710498915E-3</v>
      </c>
      <c r="AA625">
        <v>402508</v>
      </c>
      <c r="AB625">
        <v>20868</v>
      </c>
      <c r="AC625">
        <v>19436009</v>
      </c>
      <c r="AD625" t="s">
        <v>0</v>
      </c>
      <c r="AE625">
        <v>72</v>
      </c>
      <c r="AF625">
        <v>19</v>
      </c>
      <c r="AH625" t="s">
        <v>25575</v>
      </c>
      <c r="AI625" t="s">
        <v>25574</v>
      </c>
      <c r="AJ625" t="s">
        <v>25573</v>
      </c>
      <c r="AK625" t="s">
        <v>25572</v>
      </c>
      <c r="AL625">
        <v>0</v>
      </c>
      <c r="AM625" s="5">
        <f t="shared" si="74"/>
        <v>0</v>
      </c>
      <c r="AN625" s="4">
        <f t="shared" si="75"/>
        <v>0</v>
      </c>
      <c r="AO625" s="3"/>
      <c r="AP625">
        <v>0</v>
      </c>
      <c r="AR625" t="s">
        <v>11</v>
      </c>
      <c r="AT625" s="2" t="s">
        <v>10</v>
      </c>
      <c r="AU625" s="1">
        <f t="shared" si="76"/>
        <v>0.26347401297349238</v>
      </c>
      <c r="AV625" s="1">
        <f t="shared" si="77"/>
        <v>0.18819572355249459</v>
      </c>
      <c r="AW625" s="1">
        <f t="shared" si="78"/>
        <v>0.11291743413149673</v>
      </c>
    </row>
    <row r="626" spans="1:49" x14ac:dyDescent="0.2">
      <c r="A626">
        <v>624</v>
      </c>
      <c r="B626" t="s">
        <v>25571</v>
      </c>
      <c r="C626" t="s">
        <v>25570</v>
      </c>
      <c r="F626" t="s">
        <v>25569</v>
      </c>
      <c r="G626" t="s">
        <v>2</v>
      </c>
      <c r="H626" t="s">
        <v>1</v>
      </c>
      <c r="I626" t="s">
        <v>1032</v>
      </c>
      <c r="J626">
        <v>105589972</v>
      </c>
      <c r="K626" t="s">
        <v>25568</v>
      </c>
      <c r="L626" t="s">
        <v>168</v>
      </c>
      <c r="M626" t="s">
        <v>120</v>
      </c>
      <c r="N626">
        <v>3</v>
      </c>
      <c r="O626" t="s">
        <v>25567</v>
      </c>
      <c r="P626" t="s">
        <v>25566</v>
      </c>
      <c r="Q626" t="s">
        <v>25565</v>
      </c>
      <c r="R626" s="8">
        <v>41599</v>
      </c>
      <c r="S626" s="9">
        <f t="shared" si="72"/>
        <v>2013</v>
      </c>
      <c r="T626" s="9">
        <v>2013</v>
      </c>
      <c r="U626" s="9">
        <f t="shared" si="73"/>
        <v>9</v>
      </c>
      <c r="V626" s="8">
        <v>2013</v>
      </c>
      <c r="W626" t="s">
        <v>762</v>
      </c>
      <c r="X626" s="2">
        <v>1.3280000000000001</v>
      </c>
      <c r="Y626" s="7">
        <f t="shared" si="79"/>
        <v>3.5450201542937994E-2</v>
      </c>
      <c r="AA626">
        <v>15361225</v>
      </c>
      <c r="AB626">
        <v>18894</v>
      </c>
      <c r="AD626" t="s">
        <v>0</v>
      </c>
      <c r="AE626">
        <v>12</v>
      </c>
      <c r="AG626">
        <v>6626603</v>
      </c>
      <c r="AH626" t="s">
        <v>25564</v>
      </c>
      <c r="AI626" t="s">
        <v>25563</v>
      </c>
      <c r="AJ626" t="s">
        <v>25562</v>
      </c>
      <c r="AK626" t="s">
        <v>25561</v>
      </c>
      <c r="AL626">
        <v>76</v>
      </c>
      <c r="AM626" s="5">
        <f t="shared" si="74"/>
        <v>8.4444444444444446</v>
      </c>
      <c r="AN626" s="4">
        <f t="shared" si="75"/>
        <v>1.2789768185451638E-2</v>
      </c>
      <c r="AO626" s="3"/>
      <c r="AP626">
        <v>0</v>
      </c>
      <c r="AR626" t="s">
        <v>11</v>
      </c>
      <c r="AT626" s="2">
        <v>3.8340000000000001</v>
      </c>
      <c r="AU626" s="1">
        <f t="shared" si="76"/>
        <v>2.8652071535692087</v>
      </c>
      <c r="AV626" s="1">
        <f t="shared" si="77"/>
        <v>2.4119984864194817</v>
      </c>
      <c r="AW626" s="1">
        <f t="shared" si="78"/>
        <v>1.9587898192697546</v>
      </c>
    </row>
    <row r="627" spans="1:49" x14ac:dyDescent="0.2">
      <c r="A627">
        <v>625</v>
      </c>
      <c r="B627" t="s">
        <v>25560</v>
      </c>
      <c r="C627" t="s">
        <v>25559</v>
      </c>
      <c r="F627" t="s">
        <v>25558</v>
      </c>
      <c r="G627" t="s">
        <v>2</v>
      </c>
      <c r="H627" t="s">
        <v>1</v>
      </c>
      <c r="I627" t="s">
        <v>25557</v>
      </c>
      <c r="J627" t="s">
        <v>25556</v>
      </c>
      <c r="K627" t="s">
        <v>25555</v>
      </c>
      <c r="L627" t="s">
        <v>25554</v>
      </c>
      <c r="M627" t="s">
        <v>124</v>
      </c>
      <c r="N627">
        <v>4</v>
      </c>
      <c r="O627" t="s">
        <v>25553</v>
      </c>
      <c r="P627" t="s">
        <v>25552</v>
      </c>
      <c r="Q627" t="s">
        <v>25551</v>
      </c>
      <c r="R627" s="8">
        <v>41599</v>
      </c>
      <c r="S627" s="9">
        <f t="shared" si="72"/>
        <v>2013</v>
      </c>
      <c r="T627" s="9">
        <v>2013</v>
      </c>
      <c r="U627" s="9">
        <f t="shared" si="73"/>
        <v>9</v>
      </c>
      <c r="V627" s="8">
        <v>41599</v>
      </c>
      <c r="W627" t="s">
        <v>2148</v>
      </c>
      <c r="X627" s="2">
        <v>0.98</v>
      </c>
      <c r="Y627" s="7">
        <f t="shared" si="79"/>
        <v>2.6160540295240384E-2</v>
      </c>
      <c r="AA627">
        <v>14779226</v>
      </c>
      <c r="AB627">
        <v>9500153949</v>
      </c>
      <c r="AC627">
        <v>14779234</v>
      </c>
      <c r="AD627" t="s">
        <v>0</v>
      </c>
      <c r="AE627">
        <v>42</v>
      </c>
      <c r="AF627">
        <v>43</v>
      </c>
      <c r="AH627" t="s">
        <v>25550</v>
      </c>
      <c r="AI627" t="s">
        <v>25549</v>
      </c>
      <c r="AK627" t="s">
        <v>25548</v>
      </c>
      <c r="AL627">
        <v>6</v>
      </c>
      <c r="AM627" s="5">
        <f t="shared" si="74"/>
        <v>0.66666666666666663</v>
      </c>
      <c r="AN627" s="4">
        <f t="shared" si="75"/>
        <v>1.0097185409567082E-3</v>
      </c>
      <c r="AO627" s="3"/>
      <c r="AP627">
        <v>0</v>
      </c>
      <c r="AR627" t="s">
        <v>11</v>
      </c>
      <c r="AT627" s="2">
        <v>4.3899999999999997</v>
      </c>
      <c r="AU627" s="1">
        <f t="shared" si="76"/>
        <v>1.8615293768955279</v>
      </c>
      <c r="AV627" s="1">
        <f t="shared" si="77"/>
        <v>1.3585129418098547</v>
      </c>
      <c r="AW627" s="1">
        <f t="shared" si="78"/>
        <v>0.85549650672418109</v>
      </c>
    </row>
    <row r="628" spans="1:49" x14ac:dyDescent="0.2">
      <c r="A628">
        <v>626</v>
      </c>
      <c r="B628" t="s">
        <v>25547</v>
      </c>
      <c r="C628" t="s">
        <v>25546</v>
      </c>
      <c r="F628" t="s">
        <v>25545</v>
      </c>
      <c r="G628" t="s">
        <v>2</v>
      </c>
      <c r="H628" t="s">
        <v>1</v>
      </c>
      <c r="I628" t="s">
        <v>25544</v>
      </c>
      <c r="J628" t="s">
        <v>25543</v>
      </c>
      <c r="K628" t="s">
        <v>25542</v>
      </c>
      <c r="L628" t="s">
        <v>25541</v>
      </c>
      <c r="M628" t="s">
        <v>25540</v>
      </c>
      <c r="N628">
        <v>7</v>
      </c>
      <c r="O628" t="s">
        <v>25539</v>
      </c>
      <c r="P628" t="s">
        <v>25538</v>
      </c>
      <c r="Q628" t="s">
        <v>25537</v>
      </c>
      <c r="R628" s="8">
        <v>41599</v>
      </c>
      <c r="S628" s="9">
        <f t="shared" si="72"/>
        <v>2013</v>
      </c>
      <c r="T628" s="9">
        <v>2013</v>
      </c>
      <c r="U628" s="9">
        <f t="shared" si="73"/>
        <v>9</v>
      </c>
      <c r="V628" s="8">
        <v>41599</v>
      </c>
      <c r="W628" t="s">
        <v>2359</v>
      </c>
      <c r="X628" s="2">
        <v>1.0529999999999999</v>
      </c>
      <c r="Y628" s="7">
        <f t="shared" si="79"/>
        <v>2.8109233602947065E-2</v>
      </c>
      <c r="AA628">
        <v>14639076</v>
      </c>
      <c r="AB628">
        <v>27011</v>
      </c>
      <c r="AD628" t="s">
        <v>0</v>
      </c>
      <c r="AE628">
        <v>15</v>
      </c>
      <c r="AF628">
        <v>43</v>
      </c>
      <c r="AH628" t="s">
        <v>25536</v>
      </c>
      <c r="AI628" t="s">
        <v>25535</v>
      </c>
      <c r="AK628" t="s">
        <v>25534</v>
      </c>
      <c r="AL628">
        <v>23</v>
      </c>
      <c r="AM628" s="5">
        <f t="shared" si="74"/>
        <v>2.5555555555555554</v>
      </c>
      <c r="AN628" s="4">
        <f t="shared" si="75"/>
        <v>3.8705877403340484E-3</v>
      </c>
      <c r="AO628" s="3"/>
      <c r="AP628">
        <v>0</v>
      </c>
      <c r="AQ628" t="s">
        <v>289</v>
      </c>
      <c r="AR628">
        <v>966303</v>
      </c>
      <c r="AS628" t="s">
        <v>288</v>
      </c>
      <c r="AT628" s="2">
        <v>3.6760000000000002</v>
      </c>
      <c r="AU628" s="1">
        <f t="shared" si="76"/>
        <v>2.0837639844163158</v>
      </c>
      <c r="AV628" s="1">
        <f t="shared" si="77"/>
        <v>1.5989910671640555</v>
      </c>
      <c r="AW628" s="1">
        <f t="shared" si="78"/>
        <v>1.1142181499117954</v>
      </c>
    </row>
    <row r="629" spans="1:49" x14ac:dyDescent="0.2">
      <c r="A629">
        <v>627</v>
      </c>
      <c r="B629" t="s">
        <v>25533</v>
      </c>
      <c r="C629" t="s">
        <v>25532</v>
      </c>
      <c r="E629">
        <v>24258720</v>
      </c>
      <c r="F629" t="s">
        <v>25531</v>
      </c>
      <c r="G629" t="s">
        <v>2</v>
      </c>
      <c r="H629" t="s">
        <v>1</v>
      </c>
      <c r="I629" t="s">
        <v>25530</v>
      </c>
      <c r="J629" t="s">
        <v>25529</v>
      </c>
      <c r="K629" t="s">
        <v>25528</v>
      </c>
      <c r="L629" t="s">
        <v>25527</v>
      </c>
      <c r="M629" t="s">
        <v>25526</v>
      </c>
      <c r="N629">
        <v>5</v>
      </c>
      <c r="O629" t="s">
        <v>25525</v>
      </c>
      <c r="P629" t="s">
        <v>25524</v>
      </c>
      <c r="Q629" t="s">
        <v>25523</v>
      </c>
      <c r="R629" s="8">
        <v>41598</v>
      </c>
      <c r="S629" s="9">
        <f t="shared" si="72"/>
        <v>2013</v>
      </c>
      <c r="T629" s="9">
        <v>2013</v>
      </c>
      <c r="U629" s="9">
        <f t="shared" si="73"/>
        <v>9</v>
      </c>
      <c r="V629" s="8">
        <v>41598</v>
      </c>
      <c r="W629" t="s">
        <v>1049</v>
      </c>
      <c r="X629" s="2">
        <v>2.3420000000000001</v>
      </c>
      <c r="Y629" s="7">
        <f t="shared" si="79"/>
        <v>6.2518352419849987E-2</v>
      </c>
      <c r="AA629">
        <v>9628452</v>
      </c>
      <c r="AB629">
        <v>130030</v>
      </c>
      <c r="AC629">
        <v>14712954</v>
      </c>
      <c r="AD629" t="s">
        <v>0</v>
      </c>
      <c r="AE629">
        <v>281</v>
      </c>
      <c r="AF629">
        <v>1774</v>
      </c>
      <c r="AG629">
        <v>20132582</v>
      </c>
      <c r="AI629" t="s">
        <v>25522</v>
      </c>
      <c r="AJ629" t="s">
        <v>25521</v>
      </c>
      <c r="AK629" t="s">
        <v>25520</v>
      </c>
      <c r="AL629">
        <v>10</v>
      </c>
      <c r="AM629" s="5">
        <f t="shared" si="74"/>
        <v>1.1111111111111112</v>
      </c>
      <c r="AN629" s="4">
        <f t="shared" si="75"/>
        <v>1.6828642349278472E-3</v>
      </c>
      <c r="AO629" s="3"/>
      <c r="AP629">
        <v>1</v>
      </c>
      <c r="AQ629" t="s">
        <v>246</v>
      </c>
      <c r="AR629">
        <v>22128004</v>
      </c>
      <c r="AS629" t="s">
        <v>245</v>
      </c>
      <c r="AT629" s="2" t="s">
        <v>10</v>
      </c>
      <c r="AU629" s="1">
        <f t="shared" si="76"/>
        <v>4.4267705964373345</v>
      </c>
      <c r="AV629" s="1">
        <f t="shared" si="77"/>
        <v>3.2100608327388915</v>
      </c>
      <c r="AW629" s="1">
        <f t="shared" si="78"/>
        <v>1.9933510690404488</v>
      </c>
    </row>
    <row r="630" spans="1:49" x14ac:dyDescent="0.2">
      <c r="A630">
        <v>628</v>
      </c>
      <c r="B630" t="s">
        <v>25519</v>
      </c>
      <c r="C630" t="s">
        <v>25518</v>
      </c>
      <c r="F630" t="s">
        <v>25517</v>
      </c>
      <c r="G630" t="s">
        <v>2</v>
      </c>
      <c r="H630" t="s">
        <v>1</v>
      </c>
      <c r="I630" t="s">
        <v>10960</v>
      </c>
      <c r="J630">
        <v>105726527</v>
      </c>
      <c r="K630" t="s">
        <v>25516</v>
      </c>
      <c r="L630" t="s">
        <v>12765</v>
      </c>
      <c r="M630" t="s">
        <v>120</v>
      </c>
      <c r="N630">
        <v>2</v>
      </c>
      <c r="O630" t="s">
        <v>25515</v>
      </c>
      <c r="P630" t="s">
        <v>25514</v>
      </c>
      <c r="Q630" t="s">
        <v>25513</v>
      </c>
      <c r="R630" s="8">
        <v>41598</v>
      </c>
      <c r="S630" s="9">
        <f t="shared" si="72"/>
        <v>2013</v>
      </c>
      <c r="T630" s="9">
        <v>2013</v>
      </c>
      <c r="U630" s="9">
        <f t="shared" si="73"/>
        <v>9</v>
      </c>
      <c r="V630" s="8">
        <v>41598</v>
      </c>
      <c r="W630" t="s">
        <v>1938</v>
      </c>
      <c r="X630" s="2" t="s">
        <v>10</v>
      </c>
      <c r="Y630" s="7" t="e">
        <f t="shared" si="79"/>
        <v>#VALUE!</v>
      </c>
      <c r="AA630">
        <v>15487741</v>
      </c>
      <c r="AB630">
        <v>144748</v>
      </c>
      <c r="AD630" t="s">
        <v>0</v>
      </c>
      <c r="AE630">
        <v>10</v>
      </c>
      <c r="AF630">
        <v>17</v>
      </c>
      <c r="AH630" t="s">
        <v>25512</v>
      </c>
      <c r="AI630" t="s">
        <v>25511</v>
      </c>
      <c r="AJ630" t="s">
        <v>25510</v>
      </c>
      <c r="AK630" t="s">
        <v>25509</v>
      </c>
      <c r="AL630">
        <v>0</v>
      </c>
      <c r="AM630" s="5">
        <f t="shared" si="74"/>
        <v>0</v>
      </c>
      <c r="AN630" s="4">
        <f t="shared" si="75"/>
        <v>0</v>
      </c>
      <c r="AO630" s="3"/>
      <c r="AP630">
        <v>0</v>
      </c>
      <c r="AR630" t="s">
        <v>11</v>
      </c>
      <c r="AT630" s="2" t="s">
        <v>10</v>
      </c>
      <c r="AU630" s="1" t="e">
        <f t="shared" si="76"/>
        <v>#VALUE!</v>
      </c>
      <c r="AV630" s="1" t="e">
        <f t="shared" si="77"/>
        <v>#VALUE!</v>
      </c>
      <c r="AW630" s="1" t="e">
        <f t="shared" si="78"/>
        <v>#VALUE!</v>
      </c>
    </row>
    <row r="631" spans="1:49" x14ac:dyDescent="0.2">
      <c r="A631">
        <v>629</v>
      </c>
      <c r="B631" t="s">
        <v>25508</v>
      </c>
      <c r="C631" t="s">
        <v>25507</v>
      </c>
      <c r="F631" t="s">
        <v>25506</v>
      </c>
      <c r="G631" t="s">
        <v>2</v>
      </c>
      <c r="H631" t="s">
        <v>1</v>
      </c>
      <c r="I631" t="s">
        <v>14617</v>
      </c>
      <c r="J631" t="s">
        <v>14616</v>
      </c>
      <c r="K631" t="s">
        <v>14615</v>
      </c>
      <c r="L631" t="s">
        <v>14614</v>
      </c>
      <c r="M631" t="s">
        <v>2088</v>
      </c>
      <c r="N631">
        <v>5</v>
      </c>
      <c r="O631" t="s">
        <v>25505</v>
      </c>
      <c r="P631" t="s">
        <v>25504</v>
      </c>
      <c r="Q631" t="s">
        <v>25503</v>
      </c>
      <c r="R631" s="8">
        <v>41598</v>
      </c>
      <c r="S631" s="9">
        <f t="shared" si="72"/>
        <v>2013</v>
      </c>
      <c r="T631" s="9">
        <v>2013</v>
      </c>
      <c r="U631" s="9">
        <f t="shared" si="73"/>
        <v>9</v>
      </c>
      <c r="V631" s="8">
        <v>2013</v>
      </c>
      <c r="W631" t="s">
        <v>2953</v>
      </c>
      <c r="X631" s="2" t="s">
        <v>10</v>
      </c>
      <c r="Y631" s="7" t="e">
        <f t="shared" si="79"/>
        <v>#VALUE!</v>
      </c>
      <c r="AA631">
        <v>18184952</v>
      </c>
      <c r="AB631">
        <v>20500195146</v>
      </c>
      <c r="AC631">
        <v>19916426</v>
      </c>
      <c r="AD631" t="s">
        <v>0</v>
      </c>
      <c r="AE631">
        <v>26</v>
      </c>
      <c r="AF631">
        <v>2</v>
      </c>
      <c r="AH631" t="s">
        <v>66</v>
      </c>
      <c r="AI631" t="s">
        <v>25502</v>
      </c>
      <c r="AJ631" t="s">
        <v>25501</v>
      </c>
      <c r="AK631" t="s">
        <v>25500</v>
      </c>
      <c r="AL631">
        <v>18</v>
      </c>
      <c r="AM631" s="5">
        <f t="shared" si="74"/>
        <v>2</v>
      </c>
      <c r="AN631" s="4">
        <f t="shared" si="75"/>
        <v>3.0291556228701248E-3</v>
      </c>
      <c r="AO631" s="3"/>
      <c r="AP631">
        <v>0</v>
      </c>
      <c r="AR631" t="s">
        <v>11</v>
      </c>
      <c r="AT631" s="2" t="s">
        <v>10</v>
      </c>
      <c r="AU631" s="1" t="e">
        <f t="shared" si="76"/>
        <v>#VALUE!</v>
      </c>
      <c r="AV631" s="1" t="e">
        <f t="shared" si="77"/>
        <v>#VALUE!</v>
      </c>
      <c r="AW631" s="1" t="e">
        <f t="shared" si="78"/>
        <v>#VALUE!</v>
      </c>
    </row>
    <row r="632" spans="1:49" x14ac:dyDescent="0.2">
      <c r="A632">
        <v>630</v>
      </c>
      <c r="B632" t="s">
        <v>25499</v>
      </c>
      <c r="C632" t="s">
        <v>25498</v>
      </c>
      <c r="F632" t="s">
        <v>25497</v>
      </c>
      <c r="G632" t="s">
        <v>2</v>
      </c>
      <c r="H632" t="s">
        <v>1</v>
      </c>
      <c r="I632" t="s">
        <v>25496</v>
      </c>
      <c r="J632" t="s">
        <v>25495</v>
      </c>
      <c r="K632" t="s">
        <v>25494</v>
      </c>
      <c r="L632" t="s">
        <v>25493</v>
      </c>
      <c r="M632" t="s">
        <v>62</v>
      </c>
      <c r="N632">
        <v>4</v>
      </c>
      <c r="O632" t="s">
        <v>25492</v>
      </c>
      <c r="P632" t="s">
        <v>25491</v>
      </c>
      <c r="Q632" t="s">
        <v>25490</v>
      </c>
      <c r="R632" s="8">
        <v>41598</v>
      </c>
      <c r="S632" s="9">
        <f t="shared" si="72"/>
        <v>2013</v>
      </c>
      <c r="T632" s="9">
        <v>2013</v>
      </c>
      <c r="U632" s="9">
        <f t="shared" si="73"/>
        <v>9</v>
      </c>
      <c r="V632" s="8">
        <v>2013</v>
      </c>
      <c r="W632" t="s">
        <v>25489</v>
      </c>
      <c r="X632" s="2" t="s">
        <v>10</v>
      </c>
      <c r="Y632" s="7" t="e">
        <f t="shared" si="79"/>
        <v>#VALUE!</v>
      </c>
      <c r="AA632">
        <v>20904355</v>
      </c>
      <c r="AB632">
        <v>21100266906</v>
      </c>
      <c r="AC632">
        <v>20904363</v>
      </c>
      <c r="AD632" t="s">
        <v>0</v>
      </c>
      <c r="AE632">
        <v>2013</v>
      </c>
      <c r="AG632">
        <v>985401</v>
      </c>
      <c r="AI632" t="s">
        <v>25488</v>
      </c>
      <c r="AK632" t="s">
        <v>25487</v>
      </c>
      <c r="AL632">
        <v>2</v>
      </c>
      <c r="AM632" s="5">
        <f t="shared" si="74"/>
        <v>0.22222222222222221</v>
      </c>
      <c r="AN632" s="4">
        <f t="shared" si="75"/>
        <v>3.365728469855694E-4</v>
      </c>
      <c r="AO632" s="3"/>
      <c r="AP632">
        <v>1</v>
      </c>
      <c r="AR632" t="s">
        <v>11</v>
      </c>
      <c r="AT632" s="2" t="s">
        <v>10</v>
      </c>
      <c r="AU632" s="1" t="e">
        <f t="shared" si="76"/>
        <v>#VALUE!</v>
      </c>
      <c r="AV632" s="1" t="e">
        <f t="shared" si="77"/>
        <v>#VALUE!</v>
      </c>
      <c r="AW632" s="1" t="e">
        <f t="shared" si="78"/>
        <v>#VALUE!</v>
      </c>
    </row>
    <row r="633" spans="1:49" x14ac:dyDescent="0.2">
      <c r="A633">
        <v>631</v>
      </c>
      <c r="B633" t="s">
        <v>25486</v>
      </c>
      <c r="C633" t="s">
        <v>25485</v>
      </c>
      <c r="F633" t="s">
        <v>25484</v>
      </c>
      <c r="G633" t="s">
        <v>2</v>
      </c>
      <c r="H633" t="s">
        <v>1</v>
      </c>
      <c r="I633" t="s">
        <v>25483</v>
      </c>
      <c r="J633">
        <v>60010065</v>
      </c>
      <c r="K633" t="s">
        <v>298</v>
      </c>
      <c r="L633" t="s">
        <v>297</v>
      </c>
      <c r="M633" t="s">
        <v>23</v>
      </c>
      <c r="N633">
        <v>3</v>
      </c>
      <c r="O633" t="s">
        <v>25482</v>
      </c>
      <c r="P633" t="s">
        <v>25481</v>
      </c>
      <c r="Q633" t="s">
        <v>2679</v>
      </c>
      <c r="R633" s="8">
        <v>41598</v>
      </c>
      <c r="S633" s="9">
        <f t="shared" si="72"/>
        <v>2013</v>
      </c>
      <c r="T633" s="9">
        <v>2013</v>
      </c>
      <c r="U633" s="9">
        <f t="shared" si="73"/>
        <v>9</v>
      </c>
      <c r="V633" s="8">
        <v>41598</v>
      </c>
      <c r="W633" t="s">
        <v>2172</v>
      </c>
      <c r="X633" s="2">
        <v>2.3759999999999999</v>
      </c>
      <c r="Y633" s="7">
        <f t="shared" si="79"/>
        <v>6.3425963001521576E-2</v>
      </c>
      <c r="AA633" t="s">
        <v>2171</v>
      </c>
      <c r="AB633">
        <v>26765</v>
      </c>
      <c r="AC633">
        <v>15384357</v>
      </c>
      <c r="AD633" t="s">
        <v>0</v>
      </c>
      <c r="AE633">
        <v>778</v>
      </c>
      <c r="AF633">
        <v>1</v>
      </c>
      <c r="AG633">
        <v>22</v>
      </c>
      <c r="AI633" t="s">
        <v>25480</v>
      </c>
      <c r="AJ633" t="s">
        <v>25479</v>
      </c>
      <c r="AK633" t="s">
        <v>25478</v>
      </c>
      <c r="AL633">
        <v>10</v>
      </c>
      <c r="AM633" s="5">
        <f t="shared" si="74"/>
        <v>1.1111111111111112</v>
      </c>
      <c r="AN633" s="4">
        <f t="shared" si="75"/>
        <v>1.6828642349278472E-3</v>
      </c>
      <c r="AO633" s="3"/>
      <c r="AP633">
        <v>0</v>
      </c>
      <c r="AR633" t="s">
        <v>25477</v>
      </c>
      <c r="AT633" s="2">
        <v>5.8739999999999997</v>
      </c>
      <c r="AU633" s="1">
        <f t="shared" si="76"/>
        <v>4.4903033371543453</v>
      </c>
      <c r="AV633" s="1">
        <f t="shared" si="77"/>
        <v>3.2554413618224713</v>
      </c>
      <c r="AW633" s="1">
        <f t="shared" si="78"/>
        <v>2.0205793864905965</v>
      </c>
    </row>
    <row r="634" spans="1:49" x14ac:dyDescent="0.2">
      <c r="A634">
        <v>632</v>
      </c>
      <c r="B634" t="s">
        <v>25476</v>
      </c>
      <c r="C634" t="s">
        <v>25475</v>
      </c>
      <c r="E634">
        <v>24260250</v>
      </c>
      <c r="F634" t="s">
        <v>25474</v>
      </c>
      <c r="G634" t="s">
        <v>2</v>
      </c>
      <c r="H634" t="s">
        <v>1</v>
      </c>
      <c r="I634" t="s">
        <v>25473</v>
      </c>
      <c r="J634">
        <v>60002092</v>
      </c>
      <c r="K634" t="s">
        <v>1324</v>
      </c>
      <c r="L634" t="s">
        <v>1323</v>
      </c>
      <c r="M634" t="s">
        <v>23</v>
      </c>
      <c r="N634">
        <v>1</v>
      </c>
      <c r="O634" t="s">
        <v>25472</v>
      </c>
      <c r="P634">
        <v>7003279967</v>
      </c>
      <c r="Q634">
        <v>60002092</v>
      </c>
      <c r="R634" s="8">
        <v>41597</v>
      </c>
      <c r="S634" s="9">
        <f t="shared" si="72"/>
        <v>2013</v>
      </c>
      <c r="T634" s="9">
        <v>2013</v>
      </c>
      <c r="U634" s="9">
        <f t="shared" si="73"/>
        <v>9</v>
      </c>
      <c r="V634" s="8">
        <v>41597</v>
      </c>
      <c r="W634" t="s">
        <v>1925</v>
      </c>
      <c r="X634" s="2">
        <v>0.99</v>
      </c>
      <c r="Y634" s="7">
        <f t="shared" si="79"/>
        <v>2.6427484583967327E-2</v>
      </c>
      <c r="AB634">
        <v>10600153309</v>
      </c>
      <c r="AC634">
        <v>19326203</v>
      </c>
      <c r="AD634" t="s">
        <v>0</v>
      </c>
      <c r="AE634">
        <v>8</v>
      </c>
      <c r="AF634">
        <v>11</v>
      </c>
      <c r="AG634" t="s">
        <v>25471</v>
      </c>
      <c r="AI634" t="s">
        <v>25470</v>
      </c>
      <c r="AK634" t="s">
        <v>25469</v>
      </c>
      <c r="AL634">
        <v>14</v>
      </c>
      <c r="AM634" s="5">
        <f t="shared" si="74"/>
        <v>1.5555555555555556</v>
      </c>
      <c r="AN634" s="4">
        <f t="shared" si="75"/>
        <v>2.356009928898986E-3</v>
      </c>
      <c r="AO634" s="3"/>
      <c r="AP634">
        <v>1</v>
      </c>
      <c r="AR634">
        <v>212085</v>
      </c>
      <c r="AT634" s="2">
        <v>3.24</v>
      </c>
      <c r="AU634" s="1">
        <f t="shared" si="76"/>
        <v>1.9206042187446826</v>
      </c>
      <c r="AV634" s="1">
        <f t="shared" si="77"/>
        <v>1.4391747256433156</v>
      </c>
      <c r="AW634" s="1">
        <f t="shared" si="78"/>
        <v>0.95774523254194865</v>
      </c>
    </row>
    <row r="635" spans="1:49" x14ac:dyDescent="0.2">
      <c r="A635">
        <v>633</v>
      </c>
      <c r="B635" t="s">
        <v>25468</v>
      </c>
      <c r="C635" t="s">
        <v>25467</v>
      </c>
      <c r="F635" t="s">
        <v>25466</v>
      </c>
      <c r="G635" t="s">
        <v>2</v>
      </c>
      <c r="H635" t="s">
        <v>1</v>
      </c>
      <c r="I635" t="s">
        <v>25465</v>
      </c>
      <c r="J635">
        <v>60029507</v>
      </c>
      <c r="K635" t="s">
        <v>25464</v>
      </c>
      <c r="L635" t="s">
        <v>25463</v>
      </c>
      <c r="M635" t="s">
        <v>95</v>
      </c>
      <c r="N635">
        <v>5</v>
      </c>
      <c r="O635" t="s">
        <v>25462</v>
      </c>
      <c r="P635" t="s">
        <v>25461</v>
      </c>
      <c r="Q635" t="s">
        <v>25460</v>
      </c>
      <c r="R635" s="8">
        <v>41597</v>
      </c>
      <c r="S635" s="9">
        <f t="shared" si="72"/>
        <v>2013</v>
      </c>
      <c r="T635" s="9">
        <v>2013</v>
      </c>
      <c r="U635" s="9">
        <f t="shared" si="73"/>
        <v>9</v>
      </c>
      <c r="V635" s="8">
        <v>41597</v>
      </c>
      <c r="W635" t="s">
        <v>1857</v>
      </c>
      <c r="X635" s="2">
        <v>1.5029999999999999</v>
      </c>
      <c r="Y635" s="7">
        <f t="shared" si="79"/>
        <v>4.0121726595659483E-2</v>
      </c>
      <c r="AA635">
        <v>10980121</v>
      </c>
      <c r="AB635">
        <v>11000153773</v>
      </c>
      <c r="AC635" t="s">
        <v>1856</v>
      </c>
      <c r="AD635" t="s">
        <v>0</v>
      </c>
      <c r="AE635">
        <v>88</v>
      </c>
      <c r="AF635">
        <v>20</v>
      </c>
      <c r="AG635">
        <v>205125</v>
      </c>
      <c r="AI635" t="s">
        <v>25459</v>
      </c>
      <c r="AK635" t="s">
        <v>25458</v>
      </c>
      <c r="AL635">
        <v>12</v>
      </c>
      <c r="AM635" s="5">
        <f t="shared" si="74"/>
        <v>1.3333333333333333</v>
      </c>
      <c r="AN635" s="4">
        <f t="shared" si="75"/>
        <v>2.0194370819134164E-3</v>
      </c>
      <c r="AO635" s="3"/>
      <c r="AP635">
        <v>0</v>
      </c>
      <c r="AR635" t="s">
        <v>11</v>
      </c>
      <c r="AT635" s="2" t="s">
        <v>10</v>
      </c>
      <c r="AU635" s="1">
        <f t="shared" si="76"/>
        <v>2.8691039741535662</v>
      </c>
      <c r="AV635" s="1">
        <f t="shared" si="77"/>
        <v>2.1070581838786451</v>
      </c>
      <c r="AW635" s="1">
        <f t="shared" si="78"/>
        <v>1.3450123936037237</v>
      </c>
    </row>
    <row r="636" spans="1:49" x14ac:dyDescent="0.2">
      <c r="A636">
        <v>634</v>
      </c>
      <c r="B636" t="s">
        <v>25457</v>
      </c>
      <c r="C636" t="s">
        <v>25456</v>
      </c>
      <c r="F636" t="s">
        <v>25455</v>
      </c>
      <c r="G636" t="s">
        <v>2</v>
      </c>
      <c r="H636" t="s">
        <v>1</v>
      </c>
      <c r="I636" t="s">
        <v>25454</v>
      </c>
      <c r="J636">
        <v>60030835</v>
      </c>
      <c r="K636" t="s">
        <v>486</v>
      </c>
      <c r="L636" t="s">
        <v>485</v>
      </c>
      <c r="M636" t="s">
        <v>12</v>
      </c>
      <c r="N636">
        <v>2</v>
      </c>
      <c r="O636" t="s">
        <v>25453</v>
      </c>
      <c r="P636" t="s">
        <v>25452</v>
      </c>
      <c r="Q636" t="s">
        <v>484</v>
      </c>
      <c r="R636" s="8">
        <v>41596</v>
      </c>
      <c r="S636" s="9">
        <f t="shared" si="72"/>
        <v>2013</v>
      </c>
      <c r="T636" s="9">
        <v>2013</v>
      </c>
      <c r="U636" s="9">
        <f t="shared" si="73"/>
        <v>9</v>
      </c>
      <c r="V636" s="8">
        <v>41596</v>
      </c>
      <c r="W636" t="s">
        <v>1889</v>
      </c>
      <c r="X636" s="2">
        <v>1.1819999999999999</v>
      </c>
      <c r="Y636" s="7">
        <f t="shared" si="79"/>
        <v>3.1552814927524625E-2</v>
      </c>
      <c r="AA636">
        <v>36951</v>
      </c>
      <c r="AB636">
        <v>27030</v>
      </c>
      <c r="AD636" t="s">
        <v>0</v>
      </c>
      <c r="AE636">
        <v>103</v>
      </c>
      <c r="AF636">
        <v>21</v>
      </c>
      <c r="AG636">
        <v>213105</v>
      </c>
      <c r="AI636" t="s">
        <v>25451</v>
      </c>
      <c r="AK636" t="s">
        <v>25450</v>
      </c>
      <c r="AL636">
        <v>2</v>
      </c>
      <c r="AM636" s="5">
        <f t="shared" si="74"/>
        <v>0.22222222222222221</v>
      </c>
      <c r="AN636" s="4">
        <f t="shared" si="75"/>
        <v>3.365728469855694E-4</v>
      </c>
      <c r="AO636" s="3"/>
      <c r="AP636">
        <v>0</v>
      </c>
      <c r="AQ636" t="s">
        <v>61</v>
      </c>
      <c r="AR636" t="s">
        <v>11</v>
      </c>
      <c r="AS636" t="s">
        <v>60</v>
      </c>
      <c r="AT636" s="2">
        <v>3.7909999999999999</v>
      </c>
      <c r="AU636" s="1">
        <f t="shared" si="76"/>
        <v>2.2187942303362904</v>
      </c>
      <c r="AV636" s="1">
        <f t="shared" si="77"/>
        <v>1.5944693887255099</v>
      </c>
      <c r="AW636" s="1">
        <f t="shared" si="78"/>
        <v>0.97014454711472853</v>
      </c>
    </row>
    <row r="637" spans="1:49" x14ac:dyDescent="0.2">
      <c r="A637">
        <v>635</v>
      </c>
      <c r="B637" t="s">
        <v>25449</v>
      </c>
      <c r="C637" t="s">
        <v>25448</v>
      </c>
      <c r="F637" t="s">
        <v>25447</v>
      </c>
      <c r="G637" t="s">
        <v>2</v>
      </c>
      <c r="H637" t="s">
        <v>1</v>
      </c>
      <c r="I637" t="s">
        <v>25446</v>
      </c>
      <c r="J637">
        <v>60015150</v>
      </c>
      <c r="K637" t="s">
        <v>1194</v>
      </c>
      <c r="L637" t="s">
        <v>1069</v>
      </c>
      <c r="M637" t="s">
        <v>331</v>
      </c>
      <c r="N637">
        <v>5</v>
      </c>
      <c r="O637" t="s">
        <v>25445</v>
      </c>
      <c r="P637" t="s">
        <v>25444</v>
      </c>
      <c r="Q637" t="s">
        <v>25443</v>
      </c>
      <c r="R637" s="8">
        <v>41596</v>
      </c>
      <c r="S637" s="9">
        <f t="shared" si="72"/>
        <v>2013</v>
      </c>
      <c r="T637" s="9">
        <v>2013</v>
      </c>
      <c r="U637" s="9">
        <f t="shared" si="73"/>
        <v>9</v>
      </c>
      <c r="V637" s="8">
        <v>41596</v>
      </c>
      <c r="W637" t="s">
        <v>1889</v>
      </c>
      <c r="X637" s="2">
        <v>1.1819999999999999</v>
      </c>
      <c r="Y637" s="7">
        <f t="shared" si="79"/>
        <v>3.1552814927524625E-2</v>
      </c>
      <c r="AA637">
        <v>36951</v>
      </c>
      <c r="AB637">
        <v>27030</v>
      </c>
      <c r="AD637" t="s">
        <v>0</v>
      </c>
      <c r="AE637">
        <v>103</v>
      </c>
      <c r="AF637">
        <v>21</v>
      </c>
      <c r="AG637">
        <v>213110</v>
      </c>
      <c r="AI637" t="s">
        <v>25442</v>
      </c>
      <c r="AK637" t="s">
        <v>25441</v>
      </c>
      <c r="AL637">
        <v>16</v>
      </c>
      <c r="AM637" s="5">
        <f t="shared" si="74"/>
        <v>1.7777777777777777</v>
      </c>
      <c r="AN637" s="4">
        <f t="shared" si="75"/>
        <v>2.6925827758845552E-3</v>
      </c>
      <c r="AO637" s="3"/>
      <c r="AP637">
        <v>0</v>
      </c>
      <c r="AQ637" t="s">
        <v>263</v>
      </c>
      <c r="AR637" t="s">
        <v>1953</v>
      </c>
      <c r="AS637" t="s">
        <v>262</v>
      </c>
      <c r="AT637" s="2">
        <v>3.7909999999999999</v>
      </c>
      <c r="AU637" s="1">
        <f t="shared" si="76"/>
        <v>2.2894745282032605</v>
      </c>
      <c r="AV637" s="1">
        <f t="shared" si="77"/>
        <v>1.7122698851704592</v>
      </c>
      <c r="AW637" s="1">
        <f t="shared" si="78"/>
        <v>1.1350652421376577</v>
      </c>
    </row>
    <row r="638" spans="1:49" x14ac:dyDescent="0.2">
      <c r="A638">
        <v>636</v>
      </c>
      <c r="B638" t="s">
        <v>25440</v>
      </c>
      <c r="C638" t="s">
        <v>25439</v>
      </c>
      <c r="F638" t="s">
        <v>25438</v>
      </c>
      <c r="G638" t="s">
        <v>2</v>
      </c>
      <c r="H638" t="s">
        <v>1</v>
      </c>
      <c r="I638" t="s">
        <v>25437</v>
      </c>
      <c r="J638">
        <v>60016912</v>
      </c>
      <c r="K638" t="s">
        <v>1171</v>
      </c>
      <c r="L638" t="s">
        <v>314</v>
      </c>
      <c r="M638" t="s">
        <v>313</v>
      </c>
      <c r="N638">
        <v>5</v>
      </c>
      <c r="O638" t="s">
        <v>25436</v>
      </c>
      <c r="P638" t="s">
        <v>25435</v>
      </c>
      <c r="Q638" t="s">
        <v>25434</v>
      </c>
      <c r="R638" s="8">
        <v>41596</v>
      </c>
      <c r="S638" s="9">
        <f t="shared" si="72"/>
        <v>2013</v>
      </c>
      <c r="T638" s="9">
        <v>2013</v>
      </c>
      <c r="U638" s="9">
        <f t="shared" si="73"/>
        <v>9</v>
      </c>
      <c r="V638" s="8">
        <v>41596</v>
      </c>
      <c r="W638" t="s">
        <v>1130</v>
      </c>
      <c r="X638" s="2">
        <v>1.3939999999999999</v>
      </c>
      <c r="Y638" s="7">
        <f t="shared" si="79"/>
        <v>3.721203384853581E-2</v>
      </c>
      <c r="AB638">
        <v>12862</v>
      </c>
      <c r="AC638">
        <v>10944087</v>
      </c>
      <c r="AD638" t="s">
        <v>0</v>
      </c>
      <c r="AE638">
        <v>21</v>
      </c>
      <c r="AF638">
        <v>23</v>
      </c>
      <c r="AH638" t="s">
        <v>25433</v>
      </c>
      <c r="AI638" t="s">
        <v>25432</v>
      </c>
      <c r="AK638" t="s">
        <v>25431</v>
      </c>
      <c r="AL638">
        <v>10</v>
      </c>
      <c r="AM638" s="5">
        <f t="shared" si="74"/>
        <v>1.1111111111111112</v>
      </c>
      <c r="AN638" s="4">
        <f t="shared" si="75"/>
        <v>1.6828642349278472E-3</v>
      </c>
      <c r="AO638" s="3"/>
      <c r="AP638">
        <v>1</v>
      </c>
      <c r="AR638" t="s">
        <v>11</v>
      </c>
      <c r="AT638" s="2">
        <v>3.8940000000000001</v>
      </c>
      <c r="AU638" s="1">
        <f t="shared" si="76"/>
        <v>2.655328296445342</v>
      </c>
      <c r="AV638" s="1">
        <f t="shared" si="77"/>
        <v>1.9447449041731828</v>
      </c>
      <c r="AW638" s="1">
        <f t="shared" si="78"/>
        <v>1.2341615119010234</v>
      </c>
    </row>
    <row r="639" spans="1:49" x14ac:dyDescent="0.2">
      <c r="A639">
        <v>637</v>
      </c>
      <c r="B639" t="s">
        <v>25430</v>
      </c>
      <c r="C639" t="s">
        <v>25429</v>
      </c>
      <c r="F639" t="s">
        <v>25428</v>
      </c>
      <c r="G639" t="s">
        <v>2</v>
      </c>
      <c r="H639" t="s">
        <v>1</v>
      </c>
      <c r="I639" t="s">
        <v>267</v>
      </c>
      <c r="J639" t="s">
        <v>25427</v>
      </c>
      <c r="K639" t="s">
        <v>25426</v>
      </c>
      <c r="L639" t="s">
        <v>25425</v>
      </c>
      <c r="M639" t="s">
        <v>1566</v>
      </c>
      <c r="N639">
        <v>5</v>
      </c>
      <c r="O639" t="s">
        <v>25424</v>
      </c>
      <c r="P639" t="s">
        <v>25423</v>
      </c>
      <c r="Q639" t="s">
        <v>25422</v>
      </c>
      <c r="R639" s="8">
        <v>41596</v>
      </c>
      <c r="S639" s="9">
        <f t="shared" si="72"/>
        <v>2013</v>
      </c>
      <c r="T639" s="9">
        <v>2013</v>
      </c>
      <c r="U639" s="9">
        <f t="shared" si="73"/>
        <v>9</v>
      </c>
      <c r="V639" s="8">
        <v>2013</v>
      </c>
      <c r="W639" t="s">
        <v>546</v>
      </c>
      <c r="X639" s="2">
        <v>0.216</v>
      </c>
      <c r="Y639" s="7">
        <f t="shared" si="79"/>
        <v>5.765996636501962E-3</v>
      </c>
      <c r="AA639">
        <v>19378726</v>
      </c>
      <c r="AB639">
        <v>19700186909</v>
      </c>
      <c r="AC639">
        <v>10988963</v>
      </c>
      <c r="AD639" t="s">
        <v>0</v>
      </c>
      <c r="AE639">
        <v>33</v>
      </c>
      <c r="AH639" t="s">
        <v>678</v>
      </c>
      <c r="AI639" t="s">
        <v>25421</v>
      </c>
      <c r="AK639" t="s">
        <v>25420</v>
      </c>
      <c r="AL639">
        <v>1</v>
      </c>
      <c r="AM639" s="5">
        <f t="shared" si="74"/>
        <v>0.1111111111111111</v>
      </c>
      <c r="AN639" s="4">
        <f t="shared" si="75"/>
        <v>1.682864234927847E-4</v>
      </c>
      <c r="AO639" s="3"/>
      <c r="AP639">
        <v>0</v>
      </c>
      <c r="AR639" t="s">
        <v>11</v>
      </c>
      <c r="AT639" s="2" t="s">
        <v>10</v>
      </c>
      <c r="AU639" s="1">
        <f t="shared" si="76"/>
        <v>0.40866835725992084</v>
      </c>
      <c r="AV639" s="1">
        <f t="shared" si="77"/>
        <v>0.2967141529997373</v>
      </c>
      <c r="AW639" s="1">
        <f t="shared" si="78"/>
        <v>0.18475994873955379</v>
      </c>
    </row>
    <row r="640" spans="1:49" x14ac:dyDescent="0.2">
      <c r="A640">
        <v>638</v>
      </c>
      <c r="B640" t="s">
        <v>25419</v>
      </c>
      <c r="C640" t="s">
        <v>25418</v>
      </c>
      <c r="F640" t="s">
        <v>25417</v>
      </c>
      <c r="G640" t="s">
        <v>2</v>
      </c>
      <c r="H640" t="s">
        <v>1</v>
      </c>
      <c r="I640" t="s">
        <v>570</v>
      </c>
      <c r="J640" t="s">
        <v>839</v>
      </c>
      <c r="K640" t="s">
        <v>838</v>
      </c>
      <c r="L640" t="s">
        <v>837</v>
      </c>
      <c r="M640" t="s">
        <v>836</v>
      </c>
      <c r="N640">
        <v>3</v>
      </c>
      <c r="O640" t="s">
        <v>25416</v>
      </c>
      <c r="P640" t="s">
        <v>25415</v>
      </c>
      <c r="Q640" t="s">
        <v>25414</v>
      </c>
      <c r="R640" s="8">
        <v>41596</v>
      </c>
      <c r="S640" s="9">
        <f t="shared" si="72"/>
        <v>2013</v>
      </c>
      <c r="T640" s="9">
        <v>2013</v>
      </c>
      <c r="U640" s="9">
        <f t="shared" si="73"/>
        <v>9</v>
      </c>
      <c r="V640" s="8">
        <v>2013</v>
      </c>
      <c r="W640" t="s">
        <v>762</v>
      </c>
      <c r="X640" s="2">
        <v>1.3280000000000001</v>
      </c>
      <c r="Y640" s="7">
        <f t="shared" si="79"/>
        <v>3.5450201542937994E-2</v>
      </c>
      <c r="AA640">
        <v>15361225</v>
      </c>
      <c r="AB640">
        <v>18894</v>
      </c>
      <c r="AD640" t="s">
        <v>0</v>
      </c>
      <c r="AE640">
        <v>12</v>
      </c>
      <c r="AG640">
        <v>6636024</v>
      </c>
      <c r="AH640" t="s">
        <v>25413</v>
      </c>
      <c r="AI640" t="s">
        <v>25412</v>
      </c>
      <c r="AJ640" t="s">
        <v>25411</v>
      </c>
      <c r="AK640" t="s">
        <v>25410</v>
      </c>
      <c r="AL640">
        <v>21</v>
      </c>
      <c r="AM640" s="5">
        <f t="shared" si="74"/>
        <v>2.3333333333333335</v>
      </c>
      <c r="AN640" s="4">
        <f t="shared" si="75"/>
        <v>3.5340148933484792E-3</v>
      </c>
      <c r="AO640" s="3"/>
      <c r="AP640">
        <v>0</v>
      </c>
      <c r="AQ640" t="s">
        <v>65</v>
      </c>
      <c r="AR640">
        <v>61101036</v>
      </c>
      <c r="AS640" t="s">
        <v>64</v>
      </c>
      <c r="AT640" s="2">
        <v>3.8340000000000001</v>
      </c>
      <c r="AU640" s="1">
        <f t="shared" si="76"/>
        <v>2.5875345548061137</v>
      </c>
      <c r="AV640" s="1">
        <f t="shared" si="77"/>
        <v>1.9492108218143238</v>
      </c>
      <c r="AW640" s="1">
        <f t="shared" si="78"/>
        <v>1.3108870888225332</v>
      </c>
    </row>
    <row r="641" spans="1:49" x14ac:dyDescent="0.2">
      <c r="A641">
        <v>639</v>
      </c>
      <c r="B641" t="s">
        <v>25409</v>
      </c>
      <c r="C641" t="s">
        <v>25408</v>
      </c>
      <c r="F641" t="s">
        <v>25407</v>
      </c>
      <c r="G641" t="s">
        <v>2</v>
      </c>
      <c r="H641" t="s">
        <v>1</v>
      </c>
      <c r="I641" t="s">
        <v>21900</v>
      </c>
      <c r="J641" t="s">
        <v>25406</v>
      </c>
      <c r="K641" t="s">
        <v>25405</v>
      </c>
      <c r="L641" t="s">
        <v>25404</v>
      </c>
      <c r="M641" t="s">
        <v>281</v>
      </c>
      <c r="N641">
        <v>14</v>
      </c>
      <c r="O641" t="s">
        <v>25403</v>
      </c>
      <c r="P641" t="s">
        <v>25402</v>
      </c>
      <c r="Q641" t="s">
        <v>25401</v>
      </c>
      <c r="R641" s="8">
        <v>41596</v>
      </c>
      <c r="S641" s="9">
        <f t="shared" si="72"/>
        <v>2013</v>
      </c>
      <c r="T641" s="9">
        <v>2013</v>
      </c>
      <c r="U641" s="9">
        <f t="shared" si="73"/>
        <v>9</v>
      </c>
      <c r="V641" s="8">
        <v>2013</v>
      </c>
      <c r="W641" t="s">
        <v>9757</v>
      </c>
      <c r="X641" s="2">
        <v>0.318</v>
      </c>
      <c r="Y641" s="7">
        <f t="shared" si="79"/>
        <v>8.4888283815167786E-3</v>
      </c>
      <c r="AA641">
        <v>20900147</v>
      </c>
      <c r="AB641">
        <v>21100197510</v>
      </c>
      <c r="AC641">
        <v>20900155</v>
      </c>
      <c r="AD641" t="s">
        <v>0</v>
      </c>
      <c r="AG641">
        <v>857530</v>
      </c>
      <c r="AI641" t="s">
        <v>25400</v>
      </c>
      <c r="AK641" t="s">
        <v>25399</v>
      </c>
      <c r="AL641">
        <v>6</v>
      </c>
      <c r="AM641" s="5">
        <f t="shared" si="74"/>
        <v>0.66666666666666663</v>
      </c>
      <c r="AN641" s="4">
        <f t="shared" si="75"/>
        <v>1.0097185409567082E-3</v>
      </c>
      <c r="AO641" s="3"/>
      <c r="AP641">
        <v>1</v>
      </c>
      <c r="AR641" t="s">
        <v>11</v>
      </c>
      <c r="AT641" s="2" t="s">
        <v>10</v>
      </c>
      <c r="AU641" s="1">
        <f t="shared" si="76"/>
        <v>0.62450954293487571</v>
      </c>
      <c r="AV641" s="1">
        <f t="shared" si="77"/>
        <v>0.47492734612367432</v>
      </c>
      <c r="AW641" s="1">
        <f t="shared" si="78"/>
        <v>0.32534514931247294</v>
      </c>
    </row>
    <row r="642" spans="1:49" x14ac:dyDescent="0.2">
      <c r="A642">
        <v>640</v>
      </c>
      <c r="B642" t="s">
        <v>25398</v>
      </c>
      <c r="C642" t="s">
        <v>25397</v>
      </c>
      <c r="F642" t="s">
        <v>25396</v>
      </c>
      <c r="G642" t="s">
        <v>2</v>
      </c>
      <c r="H642" t="s">
        <v>1</v>
      </c>
      <c r="I642" t="s">
        <v>25395</v>
      </c>
      <c r="J642" t="s">
        <v>25390</v>
      </c>
      <c r="K642" t="s">
        <v>25394</v>
      </c>
      <c r="L642" t="s">
        <v>25393</v>
      </c>
      <c r="M642" t="s">
        <v>1972</v>
      </c>
      <c r="N642">
        <v>2</v>
      </c>
      <c r="O642" t="s">
        <v>25392</v>
      </c>
      <c r="P642" t="s">
        <v>25391</v>
      </c>
      <c r="Q642" t="s">
        <v>25390</v>
      </c>
      <c r="R642" s="8">
        <v>41596</v>
      </c>
      <c r="S642" s="9">
        <f t="shared" ref="S642:S705" si="80">YEAR(R642)</f>
        <v>2013</v>
      </c>
      <c r="T642" s="9">
        <v>2013</v>
      </c>
      <c r="U642" s="9">
        <f t="shared" ref="U642:U705" si="81">2022-T642</f>
        <v>9</v>
      </c>
      <c r="V642" s="8">
        <v>2013</v>
      </c>
      <c r="W642" t="s">
        <v>1724</v>
      </c>
      <c r="X642" s="2">
        <v>1.6379999999999999</v>
      </c>
      <c r="Y642" s="7">
        <f t="shared" si="79"/>
        <v>4.3725474493473214E-2</v>
      </c>
      <c r="AA642" t="s">
        <v>1723</v>
      </c>
      <c r="AB642">
        <v>17391</v>
      </c>
      <c r="AD642" t="s">
        <v>0</v>
      </c>
      <c r="AE642">
        <v>61</v>
      </c>
      <c r="AF642">
        <v>23</v>
      </c>
      <c r="AG642">
        <v>6557488</v>
      </c>
      <c r="AH642" t="s">
        <v>25389</v>
      </c>
      <c r="AI642" t="s">
        <v>25388</v>
      </c>
      <c r="AJ642" t="s">
        <v>25387</v>
      </c>
      <c r="AK642" t="s">
        <v>25386</v>
      </c>
      <c r="AL642">
        <v>46</v>
      </c>
      <c r="AM642" s="5">
        <f t="shared" ref="AM642:AM705" si="82">AL642/U642</f>
        <v>5.1111111111111107</v>
      </c>
      <c r="AN642" s="4">
        <f t="shared" ref="AN642:AN705" si="83">(AM642-$AO$4)/($AO$3-$AO$4)</f>
        <v>7.7411754806680968E-3</v>
      </c>
      <c r="AO642" s="3"/>
      <c r="AP642">
        <v>0</v>
      </c>
      <c r="AR642" t="s">
        <v>11</v>
      </c>
      <c r="AT642" s="2">
        <v>4.931</v>
      </c>
      <c r="AU642" s="1">
        <f t="shared" ref="AU642:AU705" si="84">(Y642*0.7+AN642*0.3)*100</f>
        <v>3.2930184789631682</v>
      </c>
      <c r="AV642" s="1">
        <f t="shared" ref="AV642:AV705" si="85">(Y642*0.5+AN642*0.5)*100</f>
        <v>2.5733324987070656</v>
      </c>
      <c r="AW642" s="1">
        <f t="shared" ref="AW642:AW705" si="86">(Y642*0.3+AN642*0.7)*100</f>
        <v>1.8536465184509632</v>
      </c>
    </row>
    <row r="643" spans="1:49" x14ac:dyDescent="0.2">
      <c r="A643">
        <v>641</v>
      </c>
      <c r="B643" t="s">
        <v>25385</v>
      </c>
      <c r="C643" t="s">
        <v>25384</v>
      </c>
      <c r="F643" t="s">
        <v>25383</v>
      </c>
      <c r="G643" t="s">
        <v>2</v>
      </c>
      <c r="H643" t="s">
        <v>1</v>
      </c>
      <c r="I643" t="s">
        <v>25382</v>
      </c>
      <c r="J643" t="s">
        <v>25381</v>
      </c>
      <c r="K643" t="s">
        <v>25380</v>
      </c>
      <c r="L643" t="s">
        <v>25379</v>
      </c>
      <c r="M643" t="s">
        <v>1818</v>
      </c>
      <c r="N643">
        <v>2</v>
      </c>
      <c r="O643" t="s">
        <v>25378</v>
      </c>
      <c r="P643" t="s">
        <v>25377</v>
      </c>
      <c r="Q643" t="s">
        <v>25376</v>
      </c>
      <c r="R643" s="8">
        <v>41596</v>
      </c>
      <c r="S643" s="9">
        <f t="shared" si="80"/>
        <v>2013</v>
      </c>
      <c r="T643" s="9">
        <v>2013</v>
      </c>
      <c r="U643" s="9">
        <f t="shared" si="81"/>
        <v>9</v>
      </c>
      <c r="V643" s="8">
        <v>2013</v>
      </c>
      <c r="W643" t="s">
        <v>762</v>
      </c>
      <c r="X643" s="2">
        <v>1.3280000000000001</v>
      </c>
      <c r="Y643" s="7">
        <f t="shared" ref="Y643:Y706" si="87">(X643-$Z$3)/($Z$2-$Z$3)</f>
        <v>3.5450201542937994E-2</v>
      </c>
      <c r="AA643">
        <v>15361225</v>
      </c>
      <c r="AB643">
        <v>18894</v>
      </c>
      <c r="AD643" t="s">
        <v>0</v>
      </c>
      <c r="AE643">
        <v>12</v>
      </c>
      <c r="AG643">
        <v>6632924</v>
      </c>
      <c r="AH643" t="s">
        <v>25375</v>
      </c>
      <c r="AI643" t="s">
        <v>25374</v>
      </c>
      <c r="AJ643" t="s">
        <v>25373</v>
      </c>
      <c r="AK643" t="s">
        <v>25372</v>
      </c>
      <c r="AL643">
        <v>1</v>
      </c>
      <c r="AM643" s="5">
        <f t="shared" si="82"/>
        <v>0.1111111111111111</v>
      </c>
      <c r="AN643" s="4">
        <f t="shared" si="83"/>
        <v>1.682864234927847E-4</v>
      </c>
      <c r="AO643" s="3"/>
      <c r="AP643">
        <v>0</v>
      </c>
      <c r="AR643" t="s">
        <v>11</v>
      </c>
      <c r="AT643" s="2">
        <v>3.8340000000000001</v>
      </c>
      <c r="AU643" s="1">
        <f t="shared" si="84"/>
        <v>2.4865627007104427</v>
      </c>
      <c r="AV643" s="1">
        <f t="shared" si="85"/>
        <v>1.780924398321539</v>
      </c>
      <c r="AW643" s="1">
        <f t="shared" si="86"/>
        <v>1.0752860959326347</v>
      </c>
    </row>
    <row r="644" spans="1:49" x14ac:dyDescent="0.2">
      <c r="A644">
        <v>642</v>
      </c>
      <c r="B644" t="s">
        <v>25371</v>
      </c>
      <c r="C644" t="s">
        <v>25370</v>
      </c>
      <c r="F644" t="s">
        <v>25369</v>
      </c>
      <c r="G644" t="s">
        <v>2</v>
      </c>
      <c r="H644" t="s">
        <v>1</v>
      </c>
      <c r="I644" t="s">
        <v>1930</v>
      </c>
      <c r="J644">
        <v>60001821</v>
      </c>
      <c r="K644" t="s">
        <v>366</v>
      </c>
      <c r="L644" t="s">
        <v>365</v>
      </c>
      <c r="M644" t="s">
        <v>161</v>
      </c>
      <c r="N644">
        <v>4</v>
      </c>
      <c r="O644" t="s">
        <v>25368</v>
      </c>
      <c r="P644" t="s">
        <v>25367</v>
      </c>
      <c r="Q644" t="s">
        <v>363</v>
      </c>
      <c r="R644" s="8">
        <v>41596</v>
      </c>
      <c r="S644" s="9">
        <f t="shared" si="80"/>
        <v>2013</v>
      </c>
      <c r="T644" s="9">
        <v>2013</v>
      </c>
      <c r="U644" s="9">
        <f t="shared" si="81"/>
        <v>9</v>
      </c>
      <c r="V644" s="8">
        <v>2013</v>
      </c>
      <c r="W644" t="s">
        <v>25366</v>
      </c>
      <c r="X644" s="2">
        <v>0.224</v>
      </c>
      <c r="Y644" s="7">
        <f t="shared" si="87"/>
        <v>5.9795520674835161E-3</v>
      </c>
      <c r="AA644">
        <v>13921215</v>
      </c>
      <c r="AB644">
        <v>19900193212</v>
      </c>
      <c r="AD644" t="s">
        <v>0</v>
      </c>
      <c r="AE644">
        <v>19</v>
      </c>
      <c r="AF644">
        <v>9</v>
      </c>
      <c r="AH644" t="s">
        <v>25365</v>
      </c>
      <c r="AI644" t="s">
        <v>25364</v>
      </c>
      <c r="AJ644" t="s">
        <v>25363</v>
      </c>
      <c r="AK644" t="s">
        <v>25362</v>
      </c>
      <c r="AL644">
        <v>19</v>
      </c>
      <c r="AM644" s="5">
        <f t="shared" si="82"/>
        <v>2.1111111111111112</v>
      </c>
      <c r="AN644" s="4">
        <f t="shared" si="83"/>
        <v>3.1974420463629096E-3</v>
      </c>
      <c r="AO644" s="3"/>
      <c r="AP644">
        <v>1</v>
      </c>
      <c r="AR644" t="s">
        <v>11</v>
      </c>
      <c r="AT644" s="2">
        <v>1.1279999999999999</v>
      </c>
      <c r="AU644" s="1">
        <f t="shared" si="84"/>
        <v>0.51449190611473328</v>
      </c>
      <c r="AV644" s="1">
        <f t="shared" si="85"/>
        <v>0.45884970569232131</v>
      </c>
      <c r="AW644" s="1">
        <f t="shared" si="86"/>
        <v>0.40320750526990912</v>
      </c>
    </row>
    <row r="645" spans="1:49" x14ac:dyDescent="0.2">
      <c r="A645">
        <v>643</v>
      </c>
      <c r="B645" t="s">
        <v>25361</v>
      </c>
      <c r="C645" t="s">
        <v>25360</v>
      </c>
      <c r="F645" t="s">
        <v>25359</v>
      </c>
      <c r="G645" t="s">
        <v>2</v>
      </c>
      <c r="H645" t="s">
        <v>1</v>
      </c>
      <c r="I645" t="s">
        <v>25358</v>
      </c>
      <c r="J645">
        <v>60017060</v>
      </c>
      <c r="K645" t="s">
        <v>20830</v>
      </c>
      <c r="L645" t="s">
        <v>927</v>
      </c>
      <c r="M645" t="s">
        <v>120</v>
      </c>
      <c r="N645">
        <v>3</v>
      </c>
      <c r="O645" t="s">
        <v>25357</v>
      </c>
      <c r="P645" t="s">
        <v>25356</v>
      </c>
      <c r="Q645" t="s">
        <v>25355</v>
      </c>
      <c r="R645" s="8">
        <v>41596</v>
      </c>
      <c r="S645" s="9">
        <f t="shared" si="80"/>
        <v>2013</v>
      </c>
      <c r="T645" s="9">
        <v>2013</v>
      </c>
      <c r="U645" s="9">
        <f t="shared" si="81"/>
        <v>9</v>
      </c>
      <c r="V645" s="8">
        <v>2013</v>
      </c>
      <c r="W645" t="s">
        <v>25354</v>
      </c>
      <c r="X645" s="2">
        <v>0.48799999999999999</v>
      </c>
      <c r="Y645" s="7">
        <f t="shared" si="87"/>
        <v>1.3026881289874804E-2</v>
      </c>
      <c r="AA645">
        <v>21628769</v>
      </c>
      <c r="AB645">
        <v>21100266597</v>
      </c>
      <c r="AC645">
        <v>21628777</v>
      </c>
      <c r="AD645" t="s">
        <v>0</v>
      </c>
      <c r="AE645">
        <v>2</v>
      </c>
      <c r="AF645">
        <v>3</v>
      </c>
      <c r="AI645" t="s">
        <v>25353</v>
      </c>
      <c r="AK645" t="s">
        <v>25352</v>
      </c>
      <c r="AL645">
        <v>2</v>
      </c>
      <c r="AM645" s="5">
        <f t="shared" si="82"/>
        <v>0.22222222222222221</v>
      </c>
      <c r="AN645" s="4">
        <f t="shared" si="83"/>
        <v>3.365728469855694E-4</v>
      </c>
      <c r="AO645" s="3"/>
      <c r="AP645">
        <v>0</v>
      </c>
      <c r="AQ645" t="s">
        <v>65</v>
      </c>
      <c r="AR645">
        <v>21071152</v>
      </c>
      <c r="AS645" t="s">
        <v>64</v>
      </c>
      <c r="AT645" s="2">
        <v>2.0699999999999998</v>
      </c>
      <c r="AU645" s="1">
        <f t="shared" si="84"/>
        <v>0.92197887570080317</v>
      </c>
      <c r="AV645" s="1">
        <f t="shared" si="85"/>
        <v>0.66817270684301866</v>
      </c>
      <c r="AW645" s="1">
        <f t="shared" si="86"/>
        <v>0.41436653798523393</v>
      </c>
    </row>
    <row r="646" spans="1:49" x14ac:dyDescent="0.2">
      <c r="A646">
        <v>644</v>
      </c>
      <c r="B646" t="s">
        <v>25351</v>
      </c>
      <c r="C646" t="s">
        <v>25350</v>
      </c>
      <c r="F646" t="s">
        <v>25349</v>
      </c>
      <c r="G646" t="s">
        <v>2</v>
      </c>
      <c r="H646" t="s">
        <v>1</v>
      </c>
      <c r="I646" t="s">
        <v>25348</v>
      </c>
      <c r="J646" t="s">
        <v>25347</v>
      </c>
      <c r="K646" t="s">
        <v>25346</v>
      </c>
      <c r="L646" t="s">
        <v>25345</v>
      </c>
      <c r="M646" t="s">
        <v>69</v>
      </c>
      <c r="N646">
        <v>4</v>
      </c>
      <c r="O646" t="s">
        <v>25344</v>
      </c>
      <c r="P646" t="s">
        <v>25343</v>
      </c>
      <c r="Q646" t="s">
        <v>25342</v>
      </c>
      <c r="R646" s="8">
        <v>41596</v>
      </c>
      <c r="S646" s="9">
        <f t="shared" si="80"/>
        <v>2013</v>
      </c>
      <c r="T646" s="9">
        <v>2013</v>
      </c>
      <c r="U646" s="9">
        <f t="shared" si="81"/>
        <v>9</v>
      </c>
      <c r="V646" s="8">
        <v>2013</v>
      </c>
      <c r="W646" t="s">
        <v>1702</v>
      </c>
      <c r="X646" s="2">
        <v>0.28199999999999997</v>
      </c>
      <c r="Y646" s="7">
        <f t="shared" si="87"/>
        <v>7.527828942099783E-3</v>
      </c>
      <c r="AA646">
        <v>16875869</v>
      </c>
      <c r="AB646">
        <v>19700186861</v>
      </c>
      <c r="AC646">
        <v>16875877</v>
      </c>
      <c r="AD646" t="s">
        <v>0</v>
      </c>
      <c r="AE646">
        <v>2013</v>
      </c>
      <c r="AG646">
        <v>246831</v>
      </c>
      <c r="AI646" t="s">
        <v>25341</v>
      </c>
      <c r="AK646" t="s">
        <v>25340</v>
      </c>
      <c r="AL646">
        <v>0</v>
      </c>
      <c r="AM646" s="5">
        <f t="shared" si="82"/>
        <v>0</v>
      </c>
      <c r="AN646" s="4">
        <f t="shared" si="83"/>
        <v>0</v>
      </c>
      <c r="AO646" s="3"/>
      <c r="AP646">
        <v>1</v>
      </c>
      <c r="AR646" t="s">
        <v>11</v>
      </c>
      <c r="AT646" s="2">
        <v>1.1739999999999999</v>
      </c>
      <c r="AU646" s="1">
        <f t="shared" si="84"/>
        <v>0.52694802594698475</v>
      </c>
      <c r="AV646" s="1">
        <f t="shared" si="85"/>
        <v>0.37639144710498917</v>
      </c>
      <c r="AW646" s="1">
        <f t="shared" si="86"/>
        <v>0.22583486826299345</v>
      </c>
    </row>
    <row r="647" spans="1:49" x14ac:dyDescent="0.2">
      <c r="A647">
        <v>645</v>
      </c>
      <c r="B647" t="s">
        <v>25339</v>
      </c>
      <c r="C647" t="s">
        <v>25338</v>
      </c>
      <c r="F647" t="s">
        <v>25337</v>
      </c>
      <c r="G647" t="s">
        <v>2</v>
      </c>
      <c r="H647" t="s">
        <v>1</v>
      </c>
      <c r="I647" t="s">
        <v>25336</v>
      </c>
      <c r="J647">
        <v>60002874</v>
      </c>
      <c r="K647" t="s">
        <v>25335</v>
      </c>
      <c r="L647" t="s">
        <v>1386</v>
      </c>
      <c r="M647" t="s">
        <v>14</v>
      </c>
      <c r="N647">
        <v>3</v>
      </c>
      <c r="O647" t="s">
        <v>25334</v>
      </c>
      <c r="P647" t="s">
        <v>25333</v>
      </c>
      <c r="Q647" t="s">
        <v>25332</v>
      </c>
      <c r="R647" s="8">
        <v>41596</v>
      </c>
      <c r="S647" s="9">
        <f t="shared" si="80"/>
        <v>2013</v>
      </c>
      <c r="T647" s="9">
        <v>2013</v>
      </c>
      <c r="U647" s="9">
        <f t="shared" si="81"/>
        <v>9</v>
      </c>
      <c r="V647" s="8">
        <v>2013</v>
      </c>
      <c r="W647" t="s">
        <v>762</v>
      </c>
      <c r="X647" s="2">
        <v>1.3280000000000001</v>
      </c>
      <c r="Y647" s="7">
        <f t="shared" si="87"/>
        <v>3.5450201542937994E-2</v>
      </c>
      <c r="AA647">
        <v>15361225</v>
      </c>
      <c r="AB647">
        <v>18894</v>
      </c>
      <c r="AD647" t="s">
        <v>0</v>
      </c>
      <c r="AE647">
        <v>12</v>
      </c>
      <c r="AG647">
        <v>6627968</v>
      </c>
      <c r="AH647" t="s">
        <v>25331</v>
      </c>
      <c r="AI647" t="s">
        <v>25330</v>
      </c>
      <c r="AJ647" t="s">
        <v>25329</v>
      </c>
      <c r="AK647" t="s">
        <v>25328</v>
      </c>
      <c r="AL647">
        <v>42</v>
      </c>
      <c r="AM647" s="5">
        <f t="shared" si="82"/>
        <v>4.666666666666667</v>
      </c>
      <c r="AN647" s="4">
        <f t="shared" si="83"/>
        <v>7.0680297866969584E-3</v>
      </c>
      <c r="AO647" s="3"/>
      <c r="AP647">
        <v>0</v>
      </c>
      <c r="AR647" t="s">
        <v>11</v>
      </c>
      <c r="AT647" s="2">
        <v>3.8340000000000001</v>
      </c>
      <c r="AU647" s="1">
        <f t="shared" si="84"/>
        <v>2.6935550016065681</v>
      </c>
      <c r="AV647" s="1">
        <f t="shared" si="85"/>
        <v>2.1259115664817476</v>
      </c>
      <c r="AW647" s="1">
        <f t="shared" si="86"/>
        <v>1.5582681313569269</v>
      </c>
    </row>
    <row r="648" spans="1:49" x14ac:dyDescent="0.2">
      <c r="A648">
        <v>646</v>
      </c>
      <c r="B648" t="s">
        <v>25327</v>
      </c>
      <c r="C648" t="s">
        <v>25326</v>
      </c>
      <c r="F648" t="s">
        <v>25325</v>
      </c>
      <c r="G648" t="s">
        <v>2</v>
      </c>
      <c r="H648" t="s">
        <v>1</v>
      </c>
      <c r="I648" t="s">
        <v>1035</v>
      </c>
      <c r="J648">
        <v>60003353</v>
      </c>
      <c r="K648" t="s">
        <v>1910</v>
      </c>
      <c r="L648" t="s">
        <v>581</v>
      </c>
      <c r="M648" t="s">
        <v>120</v>
      </c>
      <c r="N648">
        <v>4</v>
      </c>
      <c r="O648" t="s">
        <v>25324</v>
      </c>
      <c r="P648" t="s">
        <v>25323</v>
      </c>
      <c r="Q648" t="s">
        <v>25322</v>
      </c>
      <c r="R648" s="8">
        <v>41596</v>
      </c>
      <c r="S648" s="9">
        <f t="shared" si="80"/>
        <v>2013</v>
      </c>
      <c r="T648" s="9">
        <v>2013</v>
      </c>
      <c r="U648" s="9">
        <f t="shared" si="81"/>
        <v>9</v>
      </c>
      <c r="V648" s="8">
        <v>2013</v>
      </c>
      <c r="W648" t="s">
        <v>1702</v>
      </c>
      <c r="X648" s="2">
        <v>0.28199999999999997</v>
      </c>
      <c r="Y648" s="7">
        <f t="shared" si="87"/>
        <v>7.527828942099783E-3</v>
      </c>
      <c r="AA648">
        <v>16875869</v>
      </c>
      <c r="AB648">
        <v>19700186861</v>
      </c>
      <c r="AC648">
        <v>16875877</v>
      </c>
      <c r="AD648" t="s">
        <v>0</v>
      </c>
      <c r="AE648">
        <v>2013</v>
      </c>
      <c r="AG648">
        <v>531419</v>
      </c>
      <c r="AI648" t="s">
        <v>25321</v>
      </c>
      <c r="AK648" t="s">
        <v>25320</v>
      </c>
      <c r="AL648">
        <v>1</v>
      </c>
      <c r="AM648" s="5">
        <f t="shared" si="82"/>
        <v>0.1111111111111111</v>
      </c>
      <c r="AN648" s="4">
        <f t="shared" si="83"/>
        <v>1.682864234927847E-4</v>
      </c>
      <c r="AO648" s="3"/>
      <c r="AP648">
        <v>1</v>
      </c>
      <c r="AR648" t="s">
        <v>11</v>
      </c>
      <c r="AT648" s="2">
        <v>1.1739999999999999</v>
      </c>
      <c r="AU648" s="1">
        <f t="shared" si="84"/>
        <v>0.53199661865176828</v>
      </c>
      <c r="AV648" s="1">
        <f t="shared" si="85"/>
        <v>0.38480576827962837</v>
      </c>
      <c r="AW648" s="1">
        <f t="shared" si="86"/>
        <v>0.2376149179074884</v>
      </c>
    </row>
    <row r="649" spans="1:49" x14ac:dyDescent="0.2">
      <c r="A649">
        <v>647</v>
      </c>
      <c r="B649" t="s">
        <v>25319</v>
      </c>
      <c r="C649" t="s">
        <v>25318</v>
      </c>
      <c r="F649" t="s">
        <v>25317</v>
      </c>
      <c r="G649" t="s">
        <v>2</v>
      </c>
      <c r="H649" t="s">
        <v>1</v>
      </c>
      <c r="I649" t="s">
        <v>1071</v>
      </c>
      <c r="J649">
        <v>60003977</v>
      </c>
      <c r="K649" t="s">
        <v>6122</v>
      </c>
      <c r="L649" t="s">
        <v>168</v>
      </c>
      <c r="M649" t="s">
        <v>120</v>
      </c>
      <c r="N649">
        <v>5</v>
      </c>
      <c r="O649" t="s">
        <v>25316</v>
      </c>
      <c r="P649" t="s">
        <v>25315</v>
      </c>
      <c r="Q649" t="s">
        <v>25314</v>
      </c>
      <c r="R649" s="8">
        <v>41596</v>
      </c>
      <c r="S649" s="9">
        <f t="shared" si="80"/>
        <v>2013</v>
      </c>
      <c r="T649" s="9">
        <v>2013</v>
      </c>
      <c r="U649" s="9">
        <f t="shared" si="81"/>
        <v>9</v>
      </c>
      <c r="V649" s="8">
        <v>2013</v>
      </c>
      <c r="W649" t="s">
        <v>762</v>
      </c>
      <c r="X649" s="2">
        <v>1.3280000000000001</v>
      </c>
      <c r="Y649" s="7">
        <f t="shared" si="87"/>
        <v>3.5450201542937994E-2</v>
      </c>
      <c r="AA649">
        <v>15361225</v>
      </c>
      <c r="AB649">
        <v>18894</v>
      </c>
      <c r="AD649" t="s">
        <v>0</v>
      </c>
      <c r="AE649">
        <v>12</v>
      </c>
      <c r="AG649">
        <v>6636039</v>
      </c>
      <c r="AH649" t="s">
        <v>25313</v>
      </c>
      <c r="AI649" t="s">
        <v>25312</v>
      </c>
      <c r="AJ649" t="s">
        <v>25311</v>
      </c>
      <c r="AK649" t="s">
        <v>25310</v>
      </c>
      <c r="AL649">
        <v>20</v>
      </c>
      <c r="AM649" s="5">
        <f t="shared" si="82"/>
        <v>2.2222222222222223</v>
      </c>
      <c r="AN649" s="4">
        <f t="shared" si="83"/>
        <v>3.3657284698556944E-3</v>
      </c>
      <c r="AO649" s="3"/>
      <c r="AP649">
        <v>0</v>
      </c>
      <c r="AQ649" t="s">
        <v>65</v>
      </c>
      <c r="AR649">
        <v>11204241</v>
      </c>
      <c r="AS649" t="s">
        <v>64</v>
      </c>
      <c r="AT649" s="2">
        <v>3.8340000000000001</v>
      </c>
      <c r="AU649" s="1">
        <f t="shared" si="84"/>
        <v>2.5824859621013307</v>
      </c>
      <c r="AV649" s="1">
        <f t="shared" si="85"/>
        <v>1.9407965006396843</v>
      </c>
      <c r="AW649" s="1">
        <f t="shared" si="86"/>
        <v>1.2991070391780384</v>
      </c>
    </row>
    <row r="650" spans="1:49" x14ac:dyDescent="0.2">
      <c r="A650">
        <v>648</v>
      </c>
      <c r="B650" t="s">
        <v>25309</v>
      </c>
      <c r="C650" t="s">
        <v>25308</v>
      </c>
      <c r="F650" t="s">
        <v>25307</v>
      </c>
      <c r="G650" t="s">
        <v>2</v>
      </c>
      <c r="H650" t="s">
        <v>1</v>
      </c>
      <c r="I650" t="s">
        <v>2803</v>
      </c>
      <c r="J650" t="s">
        <v>2802</v>
      </c>
      <c r="K650" t="s">
        <v>2801</v>
      </c>
      <c r="L650" t="s">
        <v>2800</v>
      </c>
      <c r="M650" t="s">
        <v>2688</v>
      </c>
      <c r="N650">
        <v>4</v>
      </c>
      <c r="O650" t="s">
        <v>25306</v>
      </c>
      <c r="P650" t="s">
        <v>2799</v>
      </c>
      <c r="Q650" t="s">
        <v>2798</v>
      </c>
      <c r="R650" s="8">
        <v>41595</v>
      </c>
      <c r="S650" s="9">
        <f t="shared" si="80"/>
        <v>2013</v>
      </c>
      <c r="T650" s="9">
        <v>2013</v>
      </c>
      <c r="U650" s="9">
        <f t="shared" si="81"/>
        <v>9</v>
      </c>
      <c r="V650" s="8">
        <v>41595</v>
      </c>
      <c r="W650" t="s">
        <v>377</v>
      </c>
      <c r="X650" s="2">
        <v>0.22500000000000001</v>
      </c>
      <c r="Y650" s="7">
        <f t="shared" si="87"/>
        <v>6.0062464963562111E-3</v>
      </c>
      <c r="AA650">
        <v>2726343</v>
      </c>
      <c r="AB650">
        <v>16128</v>
      </c>
      <c r="AC650" t="s">
        <v>376</v>
      </c>
      <c r="AD650" t="s">
        <v>0</v>
      </c>
      <c r="AE650">
        <v>33</v>
      </c>
      <c r="AF650">
        <v>8</v>
      </c>
      <c r="AH650" t="s">
        <v>25305</v>
      </c>
      <c r="AI650" t="s">
        <v>25304</v>
      </c>
      <c r="AJ650" t="s">
        <v>25303</v>
      </c>
      <c r="AK650" t="s">
        <v>25302</v>
      </c>
      <c r="AL650">
        <v>0</v>
      </c>
      <c r="AM650" s="5">
        <f t="shared" si="82"/>
        <v>0</v>
      </c>
      <c r="AN650" s="4">
        <f t="shared" si="83"/>
        <v>0</v>
      </c>
      <c r="AO650" s="3"/>
      <c r="AP650">
        <v>0</v>
      </c>
      <c r="AR650" t="s">
        <v>11</v>
      </c>
      <c r="AT650" s="2">
        <v>1.099</v>
      </c>
      <c r="AU650" s="1">
        <f t="shared" si="84"/>
        <v>0.42043725474493476</v>
      </c>
      <c r="AV650" s="1">
        <f t="shared" si="85"/>
        <v>0.30031232481781056</v>
      </c>
      <c r="AW650" s="1">
        <f t="shared" si="86"/>
        <v>0.18018739489068633</v>
      </c>
    </row>
    <row r="651" spans="1:49" x14ac:dyDescent="0.2">
      <c r="A651">
        <v>649</v>
      </c>
      <c r="B651" t="s">
        <v>25301</v>
      </c>
      <c r="C651" t="s">
        <v>25300</v>
      </c>
      <c r="F651" t="s">
        <v>25299</v>
      </c>
      <c r="G651" t="s">
        <v>2</v>
      </c>
      <c r="H651" t="s">
        <v>1</v>
      </c>
      <c r="I651" t="s">
        <v>1203</v>
      </c>
      <c r="J651">
        <v>60005465</v>
      </c>
      <c r="K651" t="s">
        <v>166</v>
      </c>
      <c r="L651" t="s">
        <v>165</v>
      </c>
      <c r="M651" t="s">
        <v>120</v>
      </c>
      <c r="N651">
        <v>4</v>
      </c>
      <c r="O651" t="s">
        <v>25298</v>
      </c>
      <c r="P651" t="s">
        <v>25297</v>
      </c>
      <c r="Q651" t="s">
        <v>164</v>
      </c>
      <c r="R651" s="8">
        <v>41595</v>
      </c>
      <c r="S651" s="9">
        <f t="shared" si="80"/>
        <v>2013</v>
      </c>
      <c r="T651" s="9">
        <v>2013</v>
      </c>
      <c r="U651" s="9">
        <f t="shared" si="81"/>
        <v>9</v>
      </c>
      <c r="V651" s="8">
        <v>41595</v>
      </c>
      <c r="W651" t="s">
        <v>377</v>
      </c>
      <c r="X651" s="2">
        <v>0.22500000000000001</v>
      </c>
      <c r="Y651" s="7">
        <f t="shared" si="87"/>
        <v>6.0062464963562111E-3</v>
      </c>
      <c r="AA651">
        <v>2726343</v>
      </c>
      <c r="AB651">
        <v>16128</v>
      </c>
      <c r="AC651" t="s">
        <v>376</v>
      </c>
      <c r="AD651" t="s">
        <v>0</v>
      </c>
      <c r="AE651">
        <v>33</v>
      </c>
      <c r="AF651">
        <v>8</v>
      </c>
      <c r="AH651" t="s">
        <v>25296</v>
      </c>
      <c r="AI651" t="s">
        <v>25295</v>
      </c>
      <c r="AJ651" t="s">
        <v>25294</v>
      </c>
      <c r="AK651" t="s">
        <v>25293</v>
      </c>
      <c r="AL651">
        <v>4</v>
      </c>
      <c r="AM651" s="5">
        <f t="shared" si="82"/>
        <v>0.44444444444444442</v>
      </c>
      <c r="AN651" s="4">
        <f t="shared" si="83"/>
        <v>6.7314569397113879E-4</v>
      </c>
      <c r="AO651" s="3"/>
      <c r="AP651">
        <v>0</v>
      </c>
      <c r="AQ651" t="s">
        <v>65</v>
      </c>
      <c r="AR651" t="s">
        <v>25292</v>
      </c>
      <c r="AS651" t="s">
        <v>64</v>
      </c>
      <c r="AT651" s="2">
        <v>1.099</v>
      </c>
      <c r="AU651" s="1">
        <f t="shared" si="84"/>
        <v>0.44063162556406898</v>
      </c>
      <c r="AV651" s="1">
        <f t="shared" si="85"/>
        <v>0.3339696095163675</v>
      </c>
      <c r="AW651" s="1">
        <f t="shared" si="86"/>
        <v>0.22730759346866602</v>
      </c>
    </row>
    <row r="652" spans="1:49" x14ac:dyDescent="0.2">
      <c r="A652">
        <v>650</v>
      </c>
      <c r="B652" t="s">
        <v>25291</v>
      </c>
      <c r="C652" t="s">
        <v>25290</v>
      </c>
      <c r="F652" t="s">
        <v>25289</v>
      </c>
      <c r="G652" t="s">
        <v>2</v>
      </c>
      <c r="H652" t="s">
        <v>1</v>
      </c>
      <c r="I652" t="s">
        <v>25288</v>
      </c>
      <c r="J652" t="s">
        <v>25287</v>
      </c>
      <c r="K652" t="s">
        <v>25286</v>
      </c>
      <c r="L652" t="s">
        <v>15953</v>
      </c>
      <c r="M652" t="s">
        <v>5</v>
      </c>
      <c r="N652">
        <v>3</v>
      </c>
      <c r="O652" t="s">
        <v>25285</v>
      </c>
      <c r="P652" t="s">
        <v>25284</v>
      </c>
      <c r="Q652" t="s">
        <v>25283</v>
      </c>
      <c r="R652" s="8">
        <v>41595</v>
      </c>
      <c r="S652" s="9">
        <f t="shared" si="80"/>
        <v>2013</v>
      </c>
      <c r="T652" s="9">
        <v>2013</v>
      </c>
      <c r="U652" s="9">
        <f t="shared" si="81"/>
        <v>9</v>
      </c>
      <c r="V652" s="8">
        <v>41595</v>
      </c>
      <c r="W652" t="s">
        <v>377</v>
      </c>
      <c r="X652" s="2">
        <v>0.22500000000000001</v>
      </c>
      <c r="Y652" s="7">
        <f t="shared" si="87"/>
        <v>6.0062464963562111E-3</v>
      </c>
      <c r="AA652">
        <v>2726343</v>
      </c>
      <c r="AB652">
        <v>16128</v>
      </c>
      <c r="AC652" t="s">
        <v>376</v>
      </c>
      <c r="AD652" t="s">
        <v>0</v>
      </c>
      <c r="AE652">
        <v>33</v>
      </c>
      <c r="AF652">
        <v>8</v>
      </c>
      <c r="AH652" t="s">
        <v>25282</v>
      </c>
      <c r="AI652" t="s">
        <v>25281</v>
      </c>
      <c r="AJ652" t="s">
        <v>25280</v>
      </c>
      <c r="AK652" t="s">
        <v>25279</v>
      </c>
      <c r="AL652">
        <v>4</v>
      </c>
      <c r="AM652" s="5">
        <f t="shared" si="82"/>
        <v>0.44444444444444442</v>
      </c>
      <c r="AN652" s="4">
        <f t="shared" si="83"/>
        <v>6.7314569397113879E-4</v>
      </c>
      <c r="AO652" s="3"/>
      <c r="AP652">
        <v>0</v>
      </c>
      <c r="AR652" t="s">
        <v>11</v>
      </c>
      <c r="AT652" s="2">
        <v>1.099</v>
      </c>
      <c r="AU652" s="1">
        <f t="shared" si="84"/>
        <v>0.44063162556406898</v>
      </c>
      <c r="AV652" s="1">
        <f t="shared" si="85"/>
        <v>0.3339696095163675</v>
      </c>
      <c r="AW652" s="1">
        <f t="shared" si="86"/>
        <v>0.22730759346866602</v>
      </c>
    </row>
    <row r="653" spans="1:49" x14ac:dyDescent="0.2">
      <c r="A653">
        <v>651</v>
      </c>
      <c r="B653" t="s">
        <v>25278</v>
      </c>
      <c r="C653" t="s">
        <v>25277</v>
      </c>
      <c r="F653" t="s">
        <v>25276</v>
      </c>
      <c r="G653" t="s">
        <v>2</v>
      </c>
      <c r="H653" t="s">
        <v>1</v>
      </c>
      <c r="I653" t="s">
        <v>25275</v>
      </c>
      <c r="J653">
        <v>60030931</v>
      </c>
      <c r="K653" t="s">
        <v>177</v>
      </c>
      <c r="L653" t="s">
        <v>176</v>
      </c>
      <c r="M653" t="s">
        <v>23</v>
      </c>
      <c r="N653">
        <v>2</v>
      </c>
      <c r="O653" t="s">
        <v>25274</v>
      </c>
      <c r="P653" t="s">
        <v>25273</v>
      </c>
      <c r="Q653" t="s">
        <v>1500</v>
      </c>
      <c r="R653" s="8">
        <v>41594</v>
      </c>
      <c r="S653" s="9">
        <f t="shared" si="80"/>
        <v>2013</v>
      </c>
      <c r="T653" s="9">
        <v>2013</v>
      </c>
      <c r="U653" s="9">
        <f t="shared" si="81"/>
        <v>9</v>
      </c>
      <c r="V653" s="8">
        <v>41594</v>
      </c>
      <c r="W653" t="s">
        <v>5751</v>
      </c>
      <c r="X653" s="2">
        <v>1.67</v>
      </c>
      <c r="Y653" s="7">
        <f t="shared" si="87"/>
        <v>4.4579696217399427E-2</v>
      </c>
      <c r="AB653">
        <v>21101038508</v>
      </c>
      <c r="AC653">
        <v>21698996</v>
      </c>
      <c r="AD653" t="s">
        <v>0</v>
      </c>
      <c r="AE653">
        <v>118</v>
      </c>
      <c r="AF653">
        <v>21</v>
      </c>
      <c r="AH653" t="s">
        <v>25272</v>
      </c>
      <c r="AI653" t="s">
        <v>25271</v>
      </c>
      <c r="AJ653" t="s">
        <v>25270</v>
      </c>
      <c r="AK653" t="s">
        <v>25269</v>
      </c>
      <c r="AL653">
        <v>46</v>
      </c>
      <c r="AM653" s="5">
        <f t="shared" si="82"/>
        <v>5.1111111111111107</v>
      </c>
      <c r="AN653" s="4">
        <f t="shared" si="83"/>
        <v>7.7411754806680968E-3</v>
      </c>
      <c r="AO653" s="3"/>
      <c r="AP653">
        <v>1</v>
      </c>
      <c r="AR653" t="s">
        <v>11</v>
      </c>
      <c r="AT653" s="2" t="s">
        <v>10</v>
      </c>
      <c r="AU653" s="1">
        <f t="shared" si="84"/>
        <v>3.3528139996380024</v>
      </c>
      <c r="AV653" s="1">
        <f t="shared" si="85"/>
        <v>2.6160435849033763</v>
      </c>
      <c r="AW653" s="1">
        <f t="shared" si="86"/>
        <v>1.8792731701687497</v>
      </c>
    </row>
    <row r="654" spans="1:49" x14ac:dyDescent="0.2">
      <c r="A654">
        <v>652</v>
      </c>
      <c r="B654" t="s">
        <v>25268</v>
      </c>
      <c r="C654" t="s">
        <v>25267</v>
      </c>
      <c r="E654">
        <v>24260580</v>
      </c>
      <c r="F654" t="s">
        <v>25266</v>
      </c>
      <c r="G654" t="s">
        <v>2</v>
      </c>
      <c r="H654" t="s">
        <v>1</v>
      </c>
      <c r="I654" t="s">
        <v>25265</v>
      </c>
      <c r="J654" t="s">
        <v>25264</v>
      </c>
      <c r="K654" t="s">
        <v>25263</v>
      </c>
      <c r="L654" t="s">
        <v>25262</v>
      </c>
      <c r="M654" t="s">
        <v>390</v>
      </c>
      <c r="N654">
        <v>6</v>
      </c>
      <c r="O654" t="s">
        <v>25261</v>
      </c>
      <c r="P654" t="s">
        <v>25260</v>
      </c>
      <c r="Q654" t="s">
        <v>25259</v>
      </c>
      <c r="R654" s="8">
        <v>41593</v>
      </c>
      <c r="S654" s="9">
        <f t="shared" si="80"/>
        <v>2013</v>
      </c>
      <c r="T654" s="9">
        <v>2013</v>
      </c>
      <c r="U654" s="9">
        <f t="shared" si="81"/>
        <v>9</v>
      </c>
      <c r="V654" s="8">
        <v>41593</v>
      </c>
      <c r="W654" t="s">
        <v>1925</v>
      </c>
      <c r="X654" s="2">
        <v>0.99</v>
      </c>
      <c r="Y654" s="7">
        <f t="shared" si="87"/>
        <v>2.6427484583967327E-2</v>
      </c>
      <c r="AB654">
        <v>10600153309</v>
      </c>
      <c r="AC654">
        <v>19326203</v>
      </c>
      <c r="AD654" t="s">
        <v>0</v>
      </c>
      <c r="AE654">
        <v>8</v>
      </c>
      <c r="AF654">
        <v>11</v>
      </c>
      <c r="AG654" t="s">
        <v>25258</v>
      </c>
      <c r="AI654" t="s">
        <v>25257</v>
      </c>
      <c r="AK654" t="s">
        <v>25256</v>
      </c>
      <c r="AL654">
        <v>21</v>
      </c>
      <c r="AM654" s="5">
        <f t="shared" si="82"/>
        <v>2.3333333333333335</v>
      </c>
      <c r="AN654" s="4">
        <f t="shared" si="83"/>
        <v>3.5340148933484792E-3</v>
      </c>
      <c r="AO654" s="3"/>
      <c r="AP654">
        <v>1</v>
      </c>
      <c r="AR654" t="s">
        <v>11</v>
      </c>
      <c r="AT654" s="2">
        <v>3.24</v>
      </c>
      <c r="AU654" s="1">
        <f t="shared" si="84"/>
        <v>1.9559443676781672</v>
      </c>
      <c r="AV654" s="1">
        <f t="shared" si="85"/>
        <v>1.4980749738657904</v>
      </c>
      <c r="AW654" s="1">
        <f t="shared" si="86"/>
        <v>1.0402055800534131</v>
      </c>
    </row>
    <row r="655" spans="1:49" x14ac:dyDescent="0.2">
      <c r="A655">
        <v>653</v>
      </c>
      <c r="B655" t="s">
        <v>25255</v>
      </c>
      <c r="C655" t="s">
        <v>25254</v>
      </c>
      <c r="F655" t="s">
        <v>25253</v>
      </c>
      <c r="G655" t="s">
        <v>2</v>
      </c>
      <c r="H655" t="s">
        <v>1</v>
      </c>
      <c r="I655" t="s">
        <v>426</v>
      </c>
      <c r="J655">
        <v>105430310</v>
      </c>
      <c r="K655" t="s">
        <v>25252</v>
      </c>
      <c r="L655" t="s">
        <v>147</v>
      </c>
      <c r="M655" t="s">
        <v>120</v>
      </c>
      <c r="N655">
        <v>3</v>
      </c>
      <c r="O655" t="s">
        <v>25251</v>
      </c>
      <c r="P655" t="s">
        <v>25250</v>
      </c>
      <c r="Q655" t="s">
        <v>25249</v>
      </c>
      <c r="R655" s="8">
        <v>41593</v>
      </c>
      <c r="S655" s="9">
        <f t="shared" si="80"/>
        <v>2013</v>
      </c>
      <c r="T655" s="9">
        <v>2013</v>
      </c>
      <c r="U655" s="9">
        <f t="shared" si="81"/>
        <v>9</v>
      </c>
      <c r="V655" s="8">
        <v>41593</v>
      </c>
      <c r="W655" t="s">
        <v>394</v>
      </c>
      <c r="X655" s="2">
        <v>0.113</v>
      </c>
      <c r="Y655" s="7">
        <f t="shared" si="87"/>
        <v>3.0164704626144527E-3</v>
      </c>
      <c r="AA655">
        <v>15539105</v>
      </c>
      <c r="AB655">
        <v>145341</v>
      </c>
      <c r="AD655" t="s">
        <v>0</v>
      </c>
      <c r="AE655">
        <v>9</v>
      </c>
      <c r="AF655">
        <v>22</v>
      </c>
      <c r="AH655" t="s">
        <v>25248</v>
      </c>
      <c r="AI655" t="s">
        <v>25247</v>
      </c>
      <c r="AJ655" t="s">
        <v>25246</v>
      </c>
      <c r="AK655" t="s">
        <v>25245</v>
      </c>
      <c r="AL655">
        <v>0</v>
      </c>
      <c r="AM655" s="5">
        <f t="shared" si="82"/>
        <v>0</v>
      </c>
      <c r="AN655" s="4">
        <f t="shared" si="83"/>
        <v>0</v>
      </c>
      <c r="AO655" s="3"/>
      <c r="AP655">
        <v>0</v>
      </c>
      <c r="AR655" t="s">
        <v>11</v>
      </c>
      <c r="AT655" s="2" t="s">
        <v>10</v>
      </c>
      <c r="AU655" s="1">
        <f t="shared" si="84"/>
        <v>0.21115293238301169</v>
      </c>
      <c r="AV655" s="1">
        <f t="shared" si="85"/>
        <v>0.15082352313072264</v>
      </c>
      <c r="AW655" s="1">
        <f t="shared" si="86"/>
        <v>9.0494113878433577E-2</v>
      </c>
    </row>
    <row r="656" spans="1:49" x14ac:dyDescent="0.2">
      <c r="A656">
        <v>654</v>
      </c>
      <c r="B656" t="s">
        <v>25244</v>
      </c>
      <c r="C656" t="s">
        <v>25243</v>
      </c>
      <c r="E656">
        <v>24322083</v>
      </c>
      <c r="F656" t="s">
        <v>25242</v>
      </c>
      <c r="G656" t="s">
        <v>2</v>
      </c>
      <c r="H656" t="s">
        <v>1</v>
      </c>
      <c r="I656" t="s">
        <v>19442</v>
      </c>
      <c r="J656" t="s">
        <v>25241</v>
      </c>
      <c r="K656" t="s">
        <v>25240</v>
      </c>
      <c r="L656" t="s">
        <v>25239</v>
      </c>
      <c r="M656" t="s">
        <v>875</v>
      </c>
      <c r="N656">
        <v>4</v>
      </c>
      <c r="O656" t="s">
        <v>25238</v>
      </c>
      <c r="P656" t="s">
        <v>25237</v>
      </c>
      <c r="Q656" t="s">
        <v>25236</v>
      </c>
      <c r="R656" s="8">
        <v>41593</v>
      </c>
      <c r="S656" s="9">
        <f t="shared" si="80"/>
        <v>2013</v>
      </c>
      <c r="T656" s="9">
        <v>2013</v>
      </c>
      <c r="U656" s="9">
        <f t="shared" si="81"/>
        <v>9</v>
      </c>
      <c r="V656" s="8">
        <v>41593</v>
      </c>
      <c r="W656" t="s">
        <v>467</v>
      </c>
      <c r="X656" s="2">
        <v>1.524</v>
      </c>
      <c r="Y656" s="7">
        <f t="shared" si="87"/>
        <v>4.0682309601986065E-2</v>
      </c>
      <c r="AA656">
        <v>1469592</v>
      </c>
      <c r="AB656">
        <v>12863</v>
      </c>
      <c r="AC656">
        <v>15394794</v>
      </c>
      <c r="AD656" t="s">
        <v>0</v>
      </c>
      <c r="AE656">
        <v>38</v>
      </c>
      <c r="AF656">
        <v>22</v>
      </c>
      <c r="AH656" t="s">
        <v>25235</v>
      </c>
      <c r="AI656" t="s">
        <v>25234</v>
      </c>
      <c r="AK656" t="s">
        <v>25233</v>
      </c>
      <c r="AL656">
        <v>13</v>
      </c>
      <c r="AM656" s="5">
        <f t="shared" si="82"/>
        <v>1.4444444444444444</v>
      </c>
      <c r="AN656" s="4">
        <f t="shared" si="83"/>
        <v>2.1877235054062012E-3</v>
      </c>
      <c r="AO656" s="3"/>
      <c r="AP656">
        <v>0</v>
      </c>
      <c r="AR656" t="s">
        <v>11</v>
      </c>
      <c r="AT656" s="2">
        <v>3.7759999999999998</v>
      </c>
      <c r="AU656" s="1">
        <f t="shared" si="84"/>
        <v>2.9133933773012104</v>
      </c>
      <c r="AV656" s="1">
        <f t="shared" si="85"/>
        <v>2.1435016553696133</v>
      </c>
      <c r="AW656" s="1">
        <f t="shared" si="86"/>
        <v>1.3736099334380161</v>
      </c>
    </row>
    <row r="657" spans="1:49" x14ac:dyDescent="0.2">
      <c r="A657">
        <v>655</v>
      </c>
      <c r="B657" t="s">
        <v>25232</v>
      </c>
      <c r="C657" t="s">
        <v>25231</v>
      </c>
      <c r="E657">
        <v>24322151</v>
      </c>
      <c r="F657" t="s">
        <v>25230</v>
      </c>
      <c r="G657" t="s">
        <v>2</v>
      </c>
      <c r="H657" t="s">
        <v>1</v>
      </c>
      <c r="I657" t="s">
        <v>25229</v>
      </c>
      <c r="J657" t="s">
        <v>25228</v>
      </c>
      <c r="K657" t="s">
        <v>25227</v>
      </c>
      <c r="L657" t="s">
        <v>25226</v>
      </c>
      <c r="M657" t="s">
        <v>54</v>
      </c>
      <c r="N657">
        <v>5</v>
      </c>
      <c r="O657" t="s">
        <v>25225</v>
      </c>
      <c r="P657" t="s">
        <v>25224</v>
      </c>
      <c r="Q657" t="s">
        <v>25223</v>
      </c>
      <c r="R657" s="8">
        <v>41593</v>
      </c>
      <c r="S657" s="9">
        <f t="shared" si="80"/>
        <v>2013</v>
      </c>
      <c r="T657" s="9">
        <v>2013</v>
      </c>
      <c r="U657" s="9">
        <f t="shared" si="81"/>
        <v>9</v>
      </c>
      <c r="V657" s="8">
        <v>41593</v>
      </c>
      <c r="W657" t="s">
        <v>467</v>
      </c>
      <c r="X657" s="2">
        <v>1.524</v>
      </c>
      <c r="Y657" s="7">
        <f t="shared" si="87"/>
        <v>4.0682309601986065E-2</v>
      </c>
      <c r="AA657">
        <v>1469592</v>
      </c>
      <c r="AB657">
        <v>12863</v>
      </c>
      <c r="AC657">
        <v>15394794</v>
      </c>
      <c r="AD657" t="s">
        <v>0</v>
      </c>
      <c r="AE657">
        <v>38</v>
      </c>
      <c r="AF657">
        <v>22</v>
      </c>
      <c r="AH657" t="s">
        <v>25222</v>
      </c>
      <c r="AI657" t="s">
        <v>25221</v>
      </c>
      <c r="AK657" t="s">
        <v>25220</v>
      </c>
      <c r="AL657">
        <v>7</v>
      </c>
      <c r="AM657" s="5">
        <f t="shared" si="82"/>
        <v>0.77777777777777779</v>
      </c>
      <c r="AN657" s="4">
        <f t="shared" si="83"/>
        <v>1.178004964449493E-3</v>
      </c>
      <c r="AO657" s="3"/>
      <c r="AP657">
        <v>0</v>
      </c>
      <c r="AR657" t="s">
        <v>11</v>
      </c>
      <c r="AT657" s="2">
        <v>3.7759999999999998</v>
      </c>
      <c r="AU657" s="1">
        <f t="shared" si="84"/>
        <v>2.883101821072509</v>
      </c>
      <c r="AV657" s="1">
        <f t="shared" si="85"/>
        <v>2.0930157283217778</v>
      </c>
      <c r="AW657" s="1">
        <f t="shared" si="86"/>
        <v>1.3029296355710465</v>
      </c>
    </row>
    <row r="658" spans="1:49" x14ac:dyDescent="0.2">
      <c r="A658">
        <v>656</v>
      </c>
      <c r="B658" t="s">
        <v>25219</v>
      </c>
      <c r="C658" t="s">
        <v>25218</v>
      </c>
      <c r="E658">
        <v>24097972</v>
      </c>
      <c r="F658" t="s">
        <v>25217</v>
      </c>
      <c r="G658" t="s">
        <v>2</v>
      </c>
      <c r="H658" t="s">
        <v>1</v>
      </c>
      <c r="I658" t="s">
        <v>2194</v>
      </c>
      <c r="J658" t="s">
        <v>2191</v>
      </c>
      <c r="K658" t="s">
        <v>2190</v>
      </c>
      <c r="L658" t="s">
        <v>2189</v>
      </c>
      <c r="M658" t="s">
        <v>2188</v>
      </c>
      <c r="N658">
        <v>5</v>
      </c>
      <c r="O658" t="s">
        <v>25216</v>
      </c>
      <c r="P658" t="s">
        <v>25215</v>
      </c>
      <c r="Q658" t="s">
        <v>25214</v>
      </c>
      <c r="R658" s="8">
        <v>41593</v>
      </c>
      <c r="S658" s="9">
        <f t="shared" si="80"/>
        <v>2013</v>
      </c>
      <c r="T658" s="9">
        <v>2013</v>
      </c>
      <c r="U658" s="9">
        <f t="shared" si="81"/>
        <v>9</v>
      </c>
      <c r="V658" s="8">
        <v>41593</v>
      </c>
      <c r="W658" t="s">
        <v>2056</v>
      </c>
      <c r="X658" s="2">
        <v>2.3610000000000002</v>
      </c>
      <c r="Y658" s="7">
        <f t="shared" si="87"/>
        <v>6.3025546568431179E-2</v>
      </c>
      <c r="AA658">
        <v>219258</v>
      </c>
      <c r="AB658">
        <v>17592</v>
      </c>
      <c r="AC658" t="s">
        <v>2055</v>
      </c>
      <c r="AD658" t="s">
        <v>0</v>
      </c>
      <c r="AE658">
        <v>288</v>
      </c>
      <c r="AF658">
        <v>46</v>
      </c>
      <c r="AH658" t="s">
        <v>25213</v>
      </c>
      <c r="AI658" t="s">
        <v>25212</v>
      </c>
      <c r="AK658" t="s">
        <v>25211</v>
      </c>
      <c r="AL658">
        <v>51</v>
      </c>
      <c r="AM658" s="5">
        <f t="shared" si="82"/>
        <v>5.666666666666667</v>
      </c>
      <c r="AN658" s="4">
        <f t="shared" si="83"/>
        <v>8.5826075981320204E-3</v>
      </c>
      <c r="AO658" s="3"/>
      <c r="AP658">
        <v>1</v>
      </c>
      <c r="AQ658" t="s">
        <v>309</v>
      </c>
      <c r="AR658">
        <v>281341</v>
      </c>
      <c r="AS658" t="s">
        <v>308</v>
      </c>
      <c r="AT658" s="2">
        <v>5.157</v>
      </c>
      <c r="AU658" s="1">
        <f t="shared" si="84"/>
        <v>4.6692664877341432</v>
      </c>
      <c r="AV658" s="1">
        <f t="shared" si="85"/>
        <v>3.5804077083281602</v>
      </c>
      <c r="AW658" s="1">
        <f t="shared" si="86"/>
        <v>2.4915489289221768</v>
      </c>
    </row>
    <row r="659" spans="1:49" x14ac:dyDescent="0.2">
      <c r="A659">
        <v>657</v>
      </c>
      <c r="B659" t="s">
        <v>25210</v>
      </c>
      <c r="C659" t="s">
        <v>25209</v>
      </c>
      <c r="E659">
        <v>24097978</v>
      </c>
      <c r="F659" t="s">
        <v>25208</v>
      </c>
      <c r="G659" t="s">
        <v>2</v>
      </c>
      <c r="H659" t="s">
        <v>1</v>
      </c>
      <c r="I659" t="s">
        <v>25207</v>
      </c>
      <c r="J659" t="s">
        <v>25206</v>
      </c>
      <c r="K659" t="s">
        <v>25205</v>
      </c>
      <c r="L659" t="s">
        <v>25204</v>
      </c>
      <c r="M659" t="s">
        <v>25203</v>
      </c>
      <c r="N659">
        <v>10</v>
      </c>
      <c r="O659" t="s">
        <v>25202</v>
      </c>
      <c r="P659" t="s">
        <v>25201</v>
      </c>
      <c r="Q659" t="s">
        <v>25200</v>
      </c>
      <c r="R659" s="8">
        <v>41593</v>
      </c>
      <c r="S659" s="9">
        <f t="shared" si="80"/>
        <v>2013</v>
      </c>
      <c r="T659" s="9">
        <v>2013</v>
      </c>
      <c r="U659" s="9">
        <f t="shared" si="81"/>
        <v>9</v>
      </c>
      <c r="V659" s="8">
        <v>41593</v>
      </c>
      <c r="W659" t="s">
        <v>2056</v>
      </c>
      <c r="X659" s="2">
        <v>2.3610000000000002</v>
      </c>
      <c r="Y659" s="7">
        <f t="shared" si="87"/>
        <v>6.3025546568431179E-2</v>
      </c>
      <c r="AA659">
        <v>219258</v>
      </c>
      <c r="AB659">
        <v>17592</v>
      </c>
      <c r="AC659" t="s">
        <v>2055</v>
      </c>
      <c r="AD659" t="s">
        <v>0</v>
      </c>
      <c r="AE659">
        <v>288</v>
      </c>
      <c r="AF659">
        <v>46</v>
      </c>
      <c r="AH659" t="s">
        <v>25199</v>
      </c>
      <c r="AI659" t="s">
        <v>25198</v>
      </c>
      <c r="AK659" t="s">
        <v>25197</v>
      </c>
      <c r="AL659">
        <v>25</v>
      </c>
      <c r="AM659" s="5">
        <f t="shared" si="82"/>
        <v>2.7777777777777777</v>
      </c>
      <c r="AN659" s="4">
        <f t="shared" si="83"/>
        <v>4.207160587319618E-3</v>
      </c>
      <c r="AO659" s="3"/>
      <c r="AP659">
        <v>1</v>
      </c>
      <c r="AQ659" t="s">
        <v>309</v>
      </c>
      <c r="AR659">
        <v>283570</v>
      </c>
      <c r="AS659" t="s">
        <v>308</v>
      </c>
      <c r="AT659" s="2">
        <v>5.157</v>
      </c>
      <c r="AU659" s="1">
        <f t="shared" si="84"/>
        <v>4.5380030774097708</v>
      </c>
      <c r="AV659" s="1">
        <f t="shared" si="85"/>
        <v>3.3616353577875402</v>
      </c>
      <c r="AW659" s="1">
        <f t="shared" si="86"/>
        <v>2.1852676381653087</v>
      </c>
    </row>
    <row r="660" spans="1:49" x14ac:dyDescent="0.2">
      <c r="A660">
        <v>658</v>
      </c>
      <c r="B660" t="s">
        <v>25196</v>
      </c>
      <c r="C660" t="s">
        <v>25195</v>
      </c>
      <c r="E660">
        <v>24004530</v>
      </c>
      <c r="F660" t="s">
        <v>25194</v>
      </c>
      <c r="G660" t="s">
        <v>2</v>
      </c>
      <c r="H660" t="s">
        <v>1</v>
      </c>
      <c r="I660" t="s">
        <v>25193</v>
      </c>
      <c r="J660" t="s">
        <v>25192</v>
      </c>
      <c r="K660" t="s">
        <v>25191</v>
      </c>
      <c r="L660" t="s">
        <v>25190</v>
      </c>
      <c r="M660" t="s">
        <v>1314</v>
      </c>
      <c r="N660">
        <v>3</v>
      </c>
      <c r="O660" t="s">
        <v>25189</v>
      </c>
      <c r="P660" t="s">
        <v>25188</v>
      </c>
      <c r="Q660" t="s">
        <v>25187</v>
      </c>
      <c r="R660" s="8">
        <v>41593</v>
      </c>
      <c r="S660" s="9">
        <f t="shared" si="80"/>
        <v>2013</v>
      </c>
      <c r="T660" s="9">
        <v>2013</v>
      </c>
      <c r="U660" s="9">
        <f t="shared" si="81"/>
        <v>9</v>
      </c>
      <c r="V660" s="8">
        <v>41593</v>
      </c>
      <c r="W660" t="s">
        <v>1907</v>
      </c>
      <c r="X660" s="2">
        <v>1.302</v>
      </c>
      <c r="Y660" s="7">
        <f t="shared" si="87"/>
        <v>3.4756146392247937E-2</v>
      </c>
      <c r="AA660">
        <v>223077</v>
      </c>
      <c r="AB660">
        <v>23475</v>
      </c>
      <c r="AC660">
        <v>15221598</v>
      </c>
      <c r="AD660" t="s">
        <v>0</v>
      </c>
      <c r="AE660">
        <v>110</v>
      </c>
      <c r="AF660">
        <v>10</v>
      </c>
      <c r="AH660" t="s">
        <v>25186</v>
      </c>
      <c r="AI660" t="s">
        <v>25185</v>
      </c>
      <c r="AJ660" t="s">
        <v>25184</v>
      </c>
      <c r="AK660" t="s">
        <v>25183</v>
      </c>
      <c r="AL660">
        <v>12</v>
      </c>
      <c r="AM660" s="5">
        <f t="shared" si="82"/>
        <v>1.3333333333333333</v>
      </c>
      <c r="AN660" s="4">
        <f t="shared" si="83"/>
        <v>2.0194370819134164E-3</v>
      </c>
      <c r="AO660" s="3"/>
      <c r="AP660">
        <v>0</v>
      </c>
      <c r="AR660" t="s">
        <v>11</v>
      </c>
      <c r="AT660" s="2">
        <v>2.714</v>
      </c>
      <c r="AU660" s="1">
        <f t="shared" si="84"/>
        <v>2.4935133599147581</v>
      </c>
      <c r="AV660" s="1">
        <f t="shared" si="85"/>
        <v>1.8387791737080679</v>
      </c>
      <c r="AW660" s="1">
        <f t="shared" si="86"/>
        <v>1.1840449875013772</v>
      </c>
    </row>
    <row r="661" spans="1:49" x14ac:dyDescent="0.2">
      <c r="A661">
        <v>659</v>
      </c>
      <c r="B661" t="s">
        <v>25182</v>
      </c>
      <c r="C661" t="s">
        <v>25181</v>
      </c>
      <c r="F661" t="s">
        <v>25180</v>
      </c>
      <c r="G661" t="s">
        <v>2</v>
      </c>
      <c r="H661" t="s">
        <v>1</v>
      </c>
      <c r="I661" t="s">
        <v>25179</v>
      </c>
      <c r="J661">
        <v>113987109</v>
      </c>
      <c r="K661" t="s">
        <v>25178</v>
      </c>
      <c r="L661" t="s">
        <v>25177</v>
      </c>
      <c r="M661" t="s">
        <v>487</v>
      </c>
      <c r="N661">
        <v>1</v>
      </c>
      <c r="O661" t="s">
        <v>25176</v>
      </c>
      <c r="P661">
        <v>55817001300</v>
      </c>
      <c r="Q661">
        <v>113987109</v>
      </c>
      <c r="R661" s="8">
        <v>41593</v>
      </c>
      <c r="S661" s="9">
        <f t="shared" si="80"/>
        <v>2013</v>
      </c>
      <c r="T661" s="9">
        <v>2013</v>
      </c>
      <c r="U661" s="9">
        <f t="shared" si="81"/>
        <v>9</v>
      </c>
      <c r="V661" s="8">
        <v>2013</v>
      </c>
      <c r="W661" t="s">
        <v>662</v>
      </c>
      <c r="X661" s="2">
        <v>0.88100000000000001</v>
      </c>
      <c r="Y661" s="7">
        <f t="shared" si="87"/>
        <v>2.3517791836843653E-2</v>
      </c>
      <c r="AA661">
        <v>10459243</v>
      </c>
      <c r="AB661">
        <v>17248</v>
      </c>
      <c r="AD661" t="s">
        <v>0</v>
      </c>
      <c r="AE661">
        <v>55</v>
      </c>
      <c r="AF661">
        <v>4</v>
      </c>
      <c r="AG661">
        <v>6645210</v>
      </c>
      <c r="AH661" t="s">
        <v>25175</v>
      </c>
      <c r="AI661" t="s">
        <v>25174</v>
      </c>
      <c r="AK661" t="s">
        <v>25173</v>
      </c>
      <c r="AL661">
        <v>0</v>
      </c>
      <c r="AM661" s="5">
        <f t="shared" si="82"/>
        <v>0</v>
      </c>
      <c r="AN661" s="4">
        <f t="shared" si="83"/>
        <v>0</v>
      </c>
      <c r="AO661" s="3"/>
      <c r="AP661">
        <v>0</v>
      </c>
      <c r="AR661" t="s">
        <v>11</v>
      </c>
      <c r="AT661" s="2" t="s">
        <v>10</v>
      </c>
      <c r="AU661" s="1">
        <f t="shared" si="84"/>
        <v>1.6462454285790555</v>
      </c>
      <c r="AV661" s="1">
        <f t="shared" si="85"/>
        <v>1.1758895918421826</v>
      </c>
      <c r="AW661" s="1">
        <f t="shared" si="86"/>
        <v>0.70553375510530958</v>
      </c>
    </row>
    <row r="662" spans="1:49" x14ac:dyDescent="0.2">
      <c r="A662">
        <v>660</v>
      </c>
      <c r="B662" t="s">
        <v>25172</v>
      </c>
      <c r="C662" t="s">
        <v>25171</v>
      </c>
      <c r="F662" t="s">
        <v>25170</v>
      </c>
      <c r="G662" t="s">
        <v>2</v>
      </c>
      <c r="H662" t="s">
        <v>1</v>
      </c>
      <c r="I662" t="s">
        <v>25169</v>
      </c>
      <c r="J662" t="s">
        <v>25168</v>
      </c>
      <c r="K662" t="s">
        <v>25167</v>
      </c>
      <c r="L662" t="s">
        <v>25166</v>
      </c>
      <c r="M662" t="s">
        <v>183</v>
      </c>
      <c r="N662">
        <v>2</v>
      </c>
      <c r="O662" t="s">
        <v>25165</v>
      </c>
      <c r="P662" t="s">
        <v>25164</v>
      </c>
      <c r="Q662" t="s">
        <v>25163</v>
      </c>
      <c r="R662" s="8">
        <v>41593</v>
      </c>
      <c r="S662" s="9">
        <f t="shared" si="80"/>
        <v>2013</v>
      </c>
      <c r="T662" s="9">
        <v>2013</v>
      </c>
      <c r="U662" s="9">
        <f t="shared" si="81"/>
        <v>9</v>
      </c>
      <c r="V662" s="8">
        <v>2013</v>
      </c>
      <c r="W662" t="s">
        <v>662</v>
      </c>
      <c r="X662" s="2">
        <v>0.88100000000000001</v>
      </c>
      <c r="Y662" s="7">
        <f t="shared" si="87"/>
        <v>2.3517791836843653E-2</v>
      </c>
      <c r="AA662">
        <v>10459243</v>
      </c>
      <c r="AB662">
        <v>17248</v>
      </c>
      <c r="AD662" t="s">
        <v>0</v>
      </c>
      <c r="AE662">
        <v>55</v>
      </c>
      <c r="AF662">
        <v>4</v>
      </c>
      <c r="AG662">
        <v>6645158</v>
      </c>
      <c r="AH662" t="s">
        <v>25162</v>
      </c>
      <c r="AI662" t="s">
        <v>25161</v>
      </c>
      <c r="AJ662" t="s">
        <v>25160</v>
      </c>
      <c r="AK662" t="s">
        <v>25159</v>
      </c>
      <c r="AL662">
        <v>2</v>
      </c>
      <c r="AM662" s="5">
        <f t="shared" si="82"/>
        <v>0.22222222222222221</v>
      </c>
      <c r="AN662" s="4">
        <f t="shared" si="83"/>
        <v>3.365728469855694E-4</v>
      </c>
      <c r="AO662" s="3"/>
      <c r="AP662">
        <v>0</v>
      </c>
      <c r="AR662" t="s">
        <v>11</v>
      </c>
      <c r="AT662" s="2" t="s">
        <v>10</v>
      </c>
      <c r="AU662" s="1">
        <f t="shared" si="84"/>
        <v>1.6563426139886226</v>
      </c>
      <c r="AV662" s="1">
        <f t="shared" si="85"/>
        <v>1.1927182341914611</v>
      </c>
      <c r="AW662" s="1">
        <f t="shared" si="86"/>
        <v>0.72909385439429941</v>
      </c>
    </row>
    <row r="663" spans="1:49" x14ac:dyDescent="0.2">
      <c r="A663">
        <v>661</v>
      </c>
      <c r="B663" t="s">
        <v>25158</v>
      </c>
      <c r="C663" t="s">
        <v>25157</v>
      </c>
      <c r="F663" t="s">
        <v>25156</v>
      </c>
      <c r="G663" t="s">
        <v>2</v>
      </c>
      <c r="H663" t="s">
        <v>1</v>
      </c>
      <c r="I663" t="s">
        <v>25155</v>
      </c>
      <c r="J663" t="s">
        <v>1294</v>
      </c>
      <c r="K663" t="s">
        <v>1293</v>
      </c>
      <c r="L663" t="s">
        <v>1292</v>
      </c>
      <c r="M663" t="s">
        <v>290</v>
      </c>
      <c r="N663">
        <v>4</v>
      </c>
      <c r="O663" t="s">
        <v>25154</v>
      </c>
      <c r="P663" t="s">
        <v>25153</v>
      </c>
      <c r="Q663" t="s">
        <v>25152</v>
      </c>
      <c r="R663" s="8">
        <v>41593</v>
      </c>
      <c r="S663" s="9">
        <f t="shared" si="80"/>
        <v>2013</v>
      </c>
      <c r="T663" s="9">
        <v>2013</v>
      </c>
      <c r="U663" s="9">
        <f t="shared" si="81"/>
        <v>9</v>
      </c>
      <c r="V663" s="8">
        <v>2013</v>
      </c>
      <c r="W663" t="s">
        <v>662</v>
      </c>
      <c r="X663" s="2">
        <v>0.88100000000000001</v>
      </c>
      <c r="Y663" s="7">
        <f t="shared" si="87"/>
        <v>2.3517791836843653E-2</v>
      </c>
      <c r="AA663">
        <v>10459243</v>
      </c>
      <c r="AB663">
        <v>17248</v>
      </c>
      <c r="AD663" t="s">
        <v>0</v>
      </c>
      <c r="AE663">
        <v>55</v>
      </c>
      <c r="AF663">
        <v>4</v>
      </c>
      <c r="AG663">
        <v>6645145</v>
      </c>
      <c r="AH663" t="s">
        <v>25151</v>
      </c>
      <c r="AI663" t="s">
        <v>25150</v>
      </c>
      <c r="AJ663" t="s">
        <v>25149</v>
      </c>
      <c r="AK663" t="s">
        <v>25148</v>
      </c>
      <c r="AL663">
        <v>15</v>
      </c>
      <c r="AM663" s="5">
        <f t="shared" si="82"/>
        <v>1.6666666666666667</v>
      </c>
      <c r="AN663" s="4">
        <f t="shared" si="83"/>
        <v>2.5242963523917708E-3</v>
      </c>
      <c r="AO663" s="3"/>
      <c r="AP663">
        <v>0</v>
      </c>
      <c r="AR663" t="s">
        <v>11</v>
      </c>
      <c r="AT663" s="2" t="s">
        <v>10</v>
      </c>
      <c r="AU663" s="1">
        <f t="shared" si="84"/>
        <v>1.7219743191508086</v>
      </c>
      <c r="AV663" s="1">
        <f t="shared" si="85"/>
        <v>1.3021044094617711</v>
      </c>
      <c r="AW663" s="1">
        <f t="shared" si="86"/>
        <v>0.88223449977273338</v>
      </c>
    </row>
    <row r="664" spans="1:49" x14ac:dyDescent="0.2">
      <c r="A664">
        <v>662</v>
      </c>
      <c r="B664" t="s">
        <v>25147</v>
      </c>
      <c r="C664" t="s">
        <v>25146</v>
      </c>
      <c r="E664">
        <v>24158286</v>
      </c>
      <c r="F664" t="s">
        <v>25145</v>
      </c>
      <c r="G664" t="s">
        <v>2</v>
      </c>
      <c r="H664" t="s">
        <v>1</v>
      </c>
      <c r="I664" t="s">
        <v>25144</v>
      </c>
      <c r="J664">
        <v>60010365</v>
      </c>
      <c r="K664" t="s">
        <v>2629</v>
      </c>
      <c r="L664" t="s">
        <v>2628</v>
      </c>
      <c r="M664" t="s">
        <v>12</v>
      </c>
      <c r="N664">
        <v>3</v>
      </c>
      <c r="O664" t="s">
        <v>25143</v>
      </c>
      <c r="P664" t="s">
        <v>25142</v>
      </c>
      <c r="Q664" t="s">
        <v>21572</v>
      </c>
      <c r="R664" s="8">
        <v>41593</v>
      </c>
      <c r="S664" s="9">
        <f t="shared" si="80"/>
        <v>2013</v>
      </c>
      <c r="T664" s="9">
        <v>2013</v>
      </c>
      <c r="U664" s="9">
        <f t="shared" si="81"/>
        <v>9</v>
      </c>
      <c r="V664" s="8">
        <v>2013</v>
      </c>
      <c r="W664" t="s">
        <v>2323</v>
      </c>
      <c r="X664" s="2">
        <v>1.159</v>
      </c>
      <c r="Y664" s="7">
        <f t="shared" si="87"/>
        <v>3.093884306345266E-2</v>
      </c>
      <c r="AA664">
        <v>8853010</v>
      </c>
      <c r="AB664">
        <v>12998</v>
      </c>
      <c r="AD664" t="s">
        <v>0</v>
      </c>
      <c r="AE664">
        <v>60</v>
      </c>
      <c r="AF664">
        <v>11</v>
      </c>
      <c r="AG664">
        <v>6644734</v>
      </c>
      <c r="AH664" t="s">
        <v>25141</v>
      </c>
      <c r="AI664" t="s">
        <v>25140</v>
      </c>
      <c r="AK664" t="s">
        <v>25139</v>
      </c>
      <c r="AL664">
        <v>7</v>
      </c>
      <c r="AM664" s="5">
        <f t="shared" si="82"/>
        <v>0.77777777777777779</v>
      </c>
      <c r="AN664" s="4">
        <f t="shared" si="83"/>
        <v>1.178004964449493E-3</v>
      </c>
      <c r="AO664" s="3"/>
      <c r="AP664">
        <v>0</v>
      </c>
      <c r="AR664" t="s">
        <v>11</v>
      </c>
      <c r="AT664" s="2" t="s">
        <v>10</v>
      </c>
      <c r="AU664" s="1">
        <f t="shared" si="84"/>
        <v>2.2010591633751706</v>
      </c>
      <c r="AV664" s="1">
        <f t="shared" si="85"/>
        <v>1.6058424013951078</v>
      </c>
      <c r="AW664" s="1">
        <f t="shared" si="86"/>
        <v>1.0106256394150444</v>
      </c>
    </row>
    <row r="665" spans="1:49" x14ac:dyDescent="0.2">
      <c r="A665">
        <v>663</v>
      </c>
      <c r="B665" t="s">
        <v>25138</v>
      </c>
      <c r="C665" t="s">
        <v>25137</v>
      </c>
      <c r="F665" t="s">
        <v>25136</v>
      </c>
      <c r="G665" t="s">
        <v>2</v>
      </c>
      <c r="H665" t="s">
        <v>1</v>
      </c>
      <c r="I665" t="s">
        <v>1640</v>
      </c>
      <c r="J665">
        <v>60005429</v>
      </c>
      <c r="K665" t="s">
        <v>203</v>
      </c>
      <c r="L665" t="s">
        <v>88</v>
      </c>
      <c r="M665" t="s">
        <v>87</v>
      </c>
      <c r="N665">
        <v>5</v>
      </c>
      <c r="O665" t="s">
        <v>25135</v>
      </c>
      <c r="P665" t="s">
        <v>25134</v>
      </c>
      <c r="Q665" t="s">
        <v>25133</v>
      </c>
      <c r="R665" s="8">
        <v>41593</v>
      </c>
      <c r="S665" s="9">
        <f t="shared" si="80"/>
        <v>2013</v>
      </c>
      <c r="T665" s="9">
        <v>2013</v>
      </c>
      <c r="U665" s="9">
        <f t="shared" si="81"/>
        <v>9</v>
      </c>
      <c r="V665" s="8">
        <v>2013</v>
      </c>
      <c r="W665" t="s">
        <v>662</v>
      </c>
      <c r="X665" s="2">
        <v>0.88100000000000001</v>
      </c>
      <c r="Y665" s="7">
        <f t="shared" si="87"/>
        <v>2.3517791836843653E-2</v>
      </c>
      <c r="AA665">
        <v>10459243</v>
      </c>
      <c r="AB665">
        <v>17248</v>
      </c>
      <c r="AD665" t="s">
        <v>0</v>
      </c>
      <c r="AE665">
        <v>55</v>
      </c>
      <c r="AF665">
        <v>4</v>
      </c>
      <c r="AG665">
        <v>6645193</v>
      </c>
      <c r="AH665" t="s">
        <v>25132</v>
      </c>
      <c r="AI665" t="s">
        <v>25131</v>
      </c>
      <c r="AJ665" t="s">
        <v>25130</v>
      </c>
      <c r="AK665" t="s">
        <v>25129</v>
      </c>
      <c r="AL665">
        <v>0</v>
      </c>
      <c r="AM665" s="5">
        <f t="shared" si="82"/>
        <v>0</v>
      </c>
      <c r="AN665" s="4">
        <f t="shared" si="83"/>
        <v>0</v>
      </c>
      <c r="AO665" s="3"/>
      <c r="AP665">
        <v>0</v>
      </c>
      <c r="AR665" t="s">
        <v>11</v>
      </c>
      <c r="AT665" s="2" t="s">
        <v>10</v>
      </c>
      <c r="AU665" s="1">
        <f t="shared" si="84"/>
        <v>1.6462454285790555</v>
      </c>
      <c r="AV665" s="1">
        <f t="shared" si="85"/>
        <v>1.1758895918421826</v>
      </c>
      <c r="AW665" s="1">
        <f t="shared" si="86"/>
        <v>0.70553375510530958</v>
      </c>
    </row>
    <row r="666" spans="1:49" x14ac:dyDescent="0.2">
      <c r="A666">
        <v>664</v>
      </c>
      <c r="B666" t="s">
        <v>25128</v>
      </c>
      <c r="C666" t="s">
        <v>25127</v>
      </c>
      <c r="F666" t="s">
        <v>25126</v>
      </c>
      <c r="G666" t="s">
        <v>2</v>
      </c>
      <c r="H666" t="s">
        <v>1</v>
      </c>
      <c r="I666" t="s">
        <v>1222</v>
      </c>
      <c r="J666" t="s">
        <v>25125</v>
      </c>
      <c r="K666" t="s">
        <v>25124</v>
      </c>
      <c r="L666" t="s">
        <v>266</v>
      </c>
      <c r="M666" t="s">
        <v>265</v>
      </c>
      <c r="N666">
        <v>3</v>
      </c>
      <c r="O666" t="s">
        <v>25123</v>
      </c>
      <c r="P666" t="s">
        <v>25122</v>
      </c>
      <c r="Q666" t="s">
        <v>25121</v>
      </c>
      <c r="R666" s="8">
        <v>41593</v>
      </c>
      <c r="S666" s="9">
        <f t="shared" si="80"/>
        <v>2013</v>
      </c>
      <c r="T666" s="9">
        <v>2013</v>
      </c>
      <c r="U666" s="9">
        <f t="shared" si="81"/>
        <v>9</v>
      </c>
      <c r="V666" s="8">
        <v>2013</v>
      </c>
      <c r="W666" t="s">
        <v>2596</v>
      </c>
      <c r="X666" s="2">
        <v>0.39600000000000002</v>
      </c>
      <c r="Y666" s="7">
        <f t="shared" si="87"/>
        <v>1.0570993833586931E-2</v>
      </c>
      <c r="AA666">
        <v>8858985</v>
      </c>
      <c r="AB666">
        <v>25993</v>
      </c>
      <c r="AD666" t="s">
        <v>0</v>
      </c>
      <c r="AE666">
        <v>28</v>
      </c>
      <c r="AF666">
        <v>10</v>
      </c>
      <c r="AG666">
        <v>6642828</v>
      </c>
      <c r="AH666" t="s">
        <v>25120</v>
      </c>
      <c r="AI666" t="s">
        <v>25119</v>
      </c>
      <c r="AK666" t="s">
        <v>25118</v>
      </c>
      <c r="AL666">
        <v>13</v>
      </c>
      <c r="AM666" s="5">
        <f t="shared" si="82"/>
        <v>1.4444444444444444</v>
      </c>
      <c r="AN666" s="4">
        <f t="shared" si="83"/>
        <v>2.1877235054062012E-3</v>
      </c>
      <c r="AO666" s="3"/>
      <c r="AP666">
        <v>0</v>
      </c>
      <c r="AQ666" t="s">
        <v>65</v>
      </c>
      <c r="AR666">
        <v>40974001</v>
      </c>
      <c r="AS666" t="s">
        <v>64</v>
      </c>
      <c r="AT666" s="2" t="s">
        <v>10</v>
      </c>
      <c r="AU666" s="1">
        <f t="shared" si="84"/>
        <v>0.80560127351327115</v>
      </c>
      <c r="AV666" s="1">
        <f t="shared" si="85"/>
        <v>0.63793586694965654</v>
      </c>
      <c r="AW666" s="1">
        <f t="shared" si="86"/>
        <v>0.47027046038604203</v>
      </c>
    </row>
    <row r="667" spans="1:49" x14ac:dyDescent="0.2">
      <c r="A667">
        <v>665</v>
      </c>
      <c r="B667" t="s">
        <v>25117</v>
      </c>
      <c r="C667" t="s">
        <v>25116</v>
      </c>
      <c r="F667" t="s">
        <v>25115</v>
      </c>
      <c r="G667" t="s">
        <v>2</v>
      </c>
      <c r="H667" t="s">
        <v>1</v>
      </c>
      <c r="I667" t="s">
        <v>817</v>
      </c>
      <c r="J667">
        <v>60021353</v>
      </c>
      <c r="K667" t="s">
        <v>25114</v>
      </c>
      <c r="L667" t="s">
        <v>25113</v>
      </c>
      <c r="M667" t="s">
        <v>87</v>
      </c>
      <c r="N667">
        <v>2</v>
      </c>
      <c r="O667" t="s">
        <v>25112</v>
      </c>
      <c r="P667" t="s">
        <v>25111</v>
      </c>
      <c r="Q667" t="s">
        <v>25110</v>
      </c>
      <c r="R667" s="8">
        <v>41593</v>
      </c>
      <c r="S667" s="9">
        <f t="shared" si="80"/>
        <v>2013</v>
      </c>
      <c r="T667" s="9">
        <v>2013</v>
      </c>
      <c r="U667" s="9">
        <f t="shared" si="81"/>
        <v>9</v>
      </c>
      <c r="V667" s="8">
        <v>2013</v>
      </c>
      <c r="W667" t="s">
        <v>662</v>
      </c>
      <c r="X667" s="2">
        <v>0.88100000000000001</v>
      </c>
      <c r="Y667" s="7">
        <f t="shared" si="87"/>
        <v>2.3517791836843653E-2</v>
      </c>
      <c r="AA667">
        <v>10459243</v>
      </c>
      <c r="AB667">
        <v>17248</v>
      </c>
      <c r="AD667" t="s">
        <v>0</v>
      </c>
      <c r="AE667">
        <v>55</v>
      </c>
      <c r="AF667">
        <v>4</v>
      </c>
      <c r="AG667">
        <v>6645148</v>
      </c>
      <c r="AH667" t="s">
        <v>25109</v>
      </c>
      <c r="AI667" t="s">
        <v>25108</v>
      </c>
      <c r="AJ667" t="s">
        <v>25107</v>
      </c>
      <c r="AK667" t="s">
        <v>25106</v>
      </c>
      <c r="AL667">
        <v>16</v>
      </c>
      <c r="AM667" s="5">
        <f t="shared" si="82"/>
        <v>1.7777777777777777</v>
      </c>
      <c r="AN667" s="4">
        <f t="shared" si="83"/>
        <v>2.6925827758845552E-3</v>
      </c>
      <c r="AO667" s="3"/>
      <c r="AP667">
        <v>0</v>
      </c>
      <c r="AR667" t="s">
        <v>11</v>
      </c>
      <c r="AT667" s="2" t="s">
        <v>10</v>
      </c>
      <c r="AU667" s="1">
        <f t="shared" si="84"/>
        <v>1.7270229118555924</v>
      </c>
      <c r="AV667" s="1">
        <f t="shared" si="85"/>
        <v>1.3105187306364106</v>
      </c>
      <c r="AW667" s="1">
        <f t="shared" si="86"/>
        <v>0.89401454941722847</v>
      </c>
    </row>
    <row r="668" spans="1:49" x14ac:dyDescent="0.2">
      <c r="A668">
        <v>666</v>
      </c>
      <c r="B668" t="s">
        <v>25105</v>
      </c>
      <c r="C668" t="s">
        <v>25104</v>
      </c>
      <c r="F668" t="s">
        <v>25103</v>
      </c>
      <c r="G668" t="s">
        <v>2</v>
      </c>
      <c r="H668" t="s">
        <v>1</v>
      </c>
      <c r="I668" t="s">
        <v>2913</v>
      </c>
      <c r="J668">
        <v>60028189</v>
      </c>
      <c r="K668" t="s">
        <v>2615</v>
      </c>
      <c r="L668" t="s">
        <v>422</v>
      </c>
      <c r="M668" t="s">
        <v>14</v>
      </c>
      <c r="N668">
        <v>3</v>
      </c>
      <c r="O668" t="s">
        <v>2912</v>
      </c>
      <c r="P668" t="s">
        <v>2911</v>
      </c>
      <c r="Q668" t="s">
        <v>2614</v>
      </c>
      <c r="R668" s="8">
        <v>41593</v>
      </c>
      <c r="S668" s="9">
        <f t="shared" si="80"/>
        <v>2013</v>
      </c>
      <c r="T668" s="9">
        <v>2013</v>
      </c>
      <c r="U668" s="9">
        <f t="shared" si="81"/>
        <v>9</v>
      </c>
      <c r="V668" s="8">
        <v>2013</v>
      </c>
      <c r="W668" t="s">
        <v>662</v>
      </c>
      <c r="X668" s="2">
        <v>0.88100000000000001</v>
      </c>
      <c r="Y668" s="7">
        <f t="shared" si="87"/>
        <v>2.3517791836843653E-2</v>
      </c>
      <c r="AA668">
        <v>10459243</v>
      </c>
      <c r="AB668">
        <v>17248</v>
      </c>
      <c r="AD668" t="s">
        <v>0</v>
      </c>
      <c r="AE668">
        <v>55</v>
      </c>
      <c r="AF668">
        <v>4</v>
      </c>
      <c r="AG668">
        <v>6645217</v>
      </c>
      <c r="AH668" t="s">
        <v>25102</v>
      </c>
      <c r="AI668" t="s">
        <v>25101</v>
      </c>
      <c r="AJ668" t="s">
        <v>25100</v>
      </c>
      <c r="AK668" t="s">
        <v>25099</v>
      </c>
      <c r="AL668">
        <v>3</v>
      </c>
      <c r="AM668" s="5">
        <f t="shared" si="82"/>
        <v>0.33333333333333331</v>
      </c>
      <c r="AN668" s="4">
        <f t="shared" si="83"/>
        <v>5.048592704783541E-4</v>
      </c>
      <c r="AO668" s="3"/>
      <c r="AP668">
        <v>0</v>
      </c>
      <c r="AR668" t="s">
        <v>11</v>
      </c>
      <c r="AT668" s="2" t="s">
        <v>10</v>
      </c>
      <c r="AU668" s="1">
        <f t="shared" si="84"/>
        <v>1.661391206693406</v>
      </c>
      <c r="AV668" s="1">
        <f t="shared" si="85"/>
        <v>1.2011325553661003</v>
      </c>
      <c r="AW668" s="1">
        <f t="shared" si="86"/>
        <v>0.74087390403879427</v>
      </c>
    </row>
    <row r="669" spans="1:49" x14ac:dyDescent="0.2">
      <c r="A669">
        <v>667</v>
      </c>
      <c r="B669" t="s">
        <v>25098</v>
      </c>
      <c r="C669" t="s">
        <v>25097</v>
      </c>
      <c r="F669" t="s">
        <v>25096</v>
      </c>
      <c r="G669" t="s">
        <v>2</v>
      </c>
      <c r="H669" t="s">
        <v>1</v>
      </c>
      <c r="I669" t="s">
        <v>7648</v>
      </c>
      <c r="J669" t="s">
        <v>25095</v>
      </c>
      <c r="K669" t="s">
        <v>25094</v>
      </c>
      <c r="L669" t="s">
        <v>25093</v>
      </c>
      <c r="M669" t="s">
        <v>25092</v>
      </c>
      <c r="N669">
        <v>3</v>
      </c>
      <c r="O669" t="s">
        <v>25091</v>
      </c>
      <c r="P669" t="s">
        <v>25090</v>
      </c>
      <c r="Q669" t="s">
        <v>25089</v>
      </c>
      <c r="R669" s="8">
        <v>41593</v>
      </c>
      <c r="S669" s="9">
        <f t="shared" si="80"/>
        <v>2013</v>
      </c>
      <c r="T669" s="9">
        <v>2013</v>
      </c>
      <c r="U669" s="9">
        <f t="shared" si="81"/>
        <v>9</v>
      </c>
      <c r="V669" s="8">
        <v>2013</v>
      </c>
      <c r="W669" t="s">
        <v>662</v>
      </c>
      <c r="X669" s="2">
        <v>0.88100000000000001</v>
      </c>
      <c r="Y669" s="7">
        <f t="shared" si="87"/>
        <v>2.3517791836843653E-2</v>
      </c>
      <c r="AA669">
        <v>10459243</v>
      </c>
      <c r="AB669">
        <v>17248</v>
      </c>
      <c r="AD669" t="s">
        <v>0</v>
      </c>
      <c r="AE669">
        <v>55</v>
      </c>
      <c r="AF669">
        <v>4</v>
      </c>
      <c r="AG669">
        <v>6645143</v>
      </c>
      <c r="AH669" t="s">
        <v>25088</v>
      </c>
      <c r="AI669" t="s">
        <v>25087</v>
      </c>
      <c r="AK669" t="s">
        <v>25086</v>
      </c>
      <c r="AL669">
        <v>0</v>
      </c>
      <c r="AM669" s="5">
        <f t="shared" si="82"/>
        <v>0</v>
      </c>
      <c r="AN669" s="4">
        <f t="shared" si="83"/>
        <v>0</v>
      </c>
      <c r="AO669" s="3"/>
      <c r="AP669">
        <v>0</v>
      </c>
      <c r="AR669" t="s">
        <v>11</v>
      </c>
      <c r="AT669" s="2" t="s">
        <v>10</v>
      </c>
      <c r="AU669" s="1">
        <f t="shared" si="84"/>
        <v>1.6462454285790555</v>
      </c>
      <c r="AV669" s="1">
        <f t="shared" si="85"/>
        <v>1.1758895918421826</v>
      </c>
      <c r="AW669" s="1">
        <f t="shared" si="86"/>
        <v>0.70553375510530958</v>
      </c>
    </row>
    <row r="670" spans="1:49" x14ac:dyDescent="0.2">
      <c r="A670">
        <v>668</v>
      </c>
      <c r="B670" t="s">
        <v>25085</v>
      </c>
      <c r="C670" t="s">
        <v>25084</v>
      </c>
      <c r="F670" t="s">
        <v>25083</v>
      </c>
      <c r="G670" t="s">
        <v>2</v>
      </c>
      <c r="H670" t="s">
        <v>1</v>
      </c>
      <c r="I670" t="s">
        <v>25082</v>
      </c>
      <c r="J670">
        <v>100580365</v>
      </c>
      <c r="K670" t="s">
        <v>25081</v>
      </c>
      <c r="M670" t="s">
        <v>23</v>
      </c>
      <c r="N670">
        <v>1</v>
      </c>
      <c r="O670" t="s">
        <v>25080</v>
      </c>
      <c r="P670">
        <v>8266831600</v>
      </c>
      <c r="Q670">
        <v>100580365</v>
      </c>
      <c r="R670" s="8">
        <v>41593</v>
      </c>
      <c r="S670" s="9">
        <f t="shared" si="80"/>
        <v>2013</v>
      </c>
      <c r="T670" s="9">
        <v>2013</v>
      </c>
      <c r="U670" s="9">
        <f t="shared" si="81"/>
        <v>9</v>
      </c>
      <c r="V670" s="8">
        <v>2013</v>
      </c>
      <c r="W670" t="s">
        <v>662</v>
      </c>
      <c r="X670" s="2">
        <v>0.88100000000000001</v>
      </c>
      <c r="Y670" s="7">
        <f t="shared" si="87"/>
        <v>2.3517791836843653E-2</v>
      </c>
      <c r="AA670">
        <v>10459243</v>
      </c>
      <c r="AB670">
        <v>17248</v>
      </c>
      <c r="AD670" t="s">
        <v>0</v>
      </c>
      <c r="AE670">
        <v>55</v>
      </c>
      <c r="AF670">
        <v>4</v>
      </c>
      <c r="AG670">
        <v>6645159</v>
      </c>
      <c r="AH670" t="s">
        <v>25079</v>
      </c>
      <c r="AI670" t="s">
        <v>25078</v>
      </c>
      <c r="AJ670" t="s">
        <v>25077</v>
      </c>
      <c r="AK670" t="s">
        <v>25076</v>
      </c>
      <c r="AL670">
        <v>0</v>
      </c>
      <c r="AM670" s="5">
        <f t="shared" si="82"/>
        <v>0</v>
      </c>
      <c r="AN670" s="4">
        <f t="shared" si="83"/>
        <v>0</v>
      </c>
      <c r="AO670" s="3"/>
      <c r="AP670">
        <v>0</v>
      </c>
      <c r="AR670" t="s">
        <v>11</v>
      </c>
      <c r="AT670" s="2" t="s">
        <v>10</v>
      </c>
      <c r="AU670" s="1">
        <f t="shared" si="84"/>
        <v>1.6462454285790555</v>
      </c>
      <c r="AV670" s="1">
        <f t="shared" si="85"/>
        <v>1.1758895918421826</v>
      </c>
      <c r="AW670" s="1">
        <f t="shared" si="86"/>
        <v>0.70553375510530958</v>
      </c>
    </row>
    <row r="671" spans="1:49" x14ac:dyDescent="0.2">
      <c r="A671">
        <v>669</v>
      </c>
      <c r="B671" t="s">
        <v>25075</v>
      </c>
      <c r="C671" t="s">
        <v>25074</v>
      </c>
      <c r="F671" t="s">
        <v>25073</v>
      </c>
      <c r="G671" t="s">
        <v>2</v>
      </c>
      <c r="H671" t="s">
        <v>1</v>
      </c>
      <c r="I671" t="s">
        <v>1162</v>
      </c>
      <c r="J671">
        <v>60007061</v>
      </c>
      <c r="K671" t="s">
        <v>1161</v>
      </c>
      <c r="L671" t="s">
        <v>1160</v>
      </c>
      <c r="M671" t="s">
        <v>193</v>
      </c>
      <c r="N671">
        <v>5</v>
      </c>
      <c r="O671" t="s">
        <v>1159</v>
      </c>
      <c r="P671" t="s">
        <v>1158</v>
      </c>
      <c r="Q671" t="s">
        <v>1157</v>
      </c>
      <c r="R671" s="8">
        <v>41593</v>
      </c>
      <c r="S671" s="9">
        <f t="shared" si="80"/>
        <v>2013</v>
      </c>
      <c r="T671" s="9">
        <v>2013</v>
      </c>
      <c r="U671" s="9">
        <f t="shared" si="81"/>
        <v>9</v>
      </c>
      <c r="V671" s="8">
        <v>2013</v>
      </c>
      <c r="W671" t="s">
        <v>662</v>
      </c>
      <c r="X671" s="2">
        <v>0.88100000000000001</v>
      </c>
      <c r="Y671" s="7">
        <f t="shared" si="87"/>
        <v>2.3517791836843653E-2</v>
      </c>
      <c r="AA671">
        <v>10459243</v>
      </c>
      <c r="AB671">
        <v>17248</v>
      </c>
      <c r="AD671" t="s">
        <v>0</v>
      </c>
      <c r="AE671">
        <v>55</v>
      </c>
      <c r="AF671">
        <v>4</v>
      </c>
      <c r="AG671">
        <v>6645164</v>
      </c>
      <c r="AH671" t="s">
        <v>25072</v>
      </c>
      <c r="AI671" t="s">
        <v>25071</v>
      </c>
      <c r="AJ671" t="s">
        <v>25070</v>
      </c>
      <c r="AK671" t="s">
        <v>25069</v>
      </c>
      <c r="AL671">
        <v>33</v>
      </c>
      <c r="AM671" s="5">
        <f t="shared" si="82"/>
        <v>3.6666666666666665</v>
      </c>
      <c r="AN671" s="4">
        <f t="shared" si="83"/>
        <v>5.5534519752618956E-3</v>
      </c>
      <c r="AO671" s="3"/>
      <c r="AP671">
        <v>0</v>
      </c>
      <c r="AR671" t="s">
        <v>11</v>
      </c>
      <c r="AT671" s="2" t="s">
        <v>10</v>
      </c>
      <c r="AU671" s="1">
        <f t="shared" si="84"/>
        <v>1.8128489878369125</v>
      </c>
      <c r="AV671" s="1">
        <f t="shared" si="85"/>
        <v>1.4535621906052776</v>
      </c>
      <c r="AW671" s="1">
        <f t="shared" si="86"/>
        <v>1.0942753933736422</v>
      </c>
    </row>
    <row r="672" spans="1:49" x14ac:dyDescent="0.2">
      <c r="A672">
        <v>670</v>
      </c>
      <c r="B672" t="s">
        <v>25068</v>
      </c>
      <c r="C672" t="s">
        <v>25067</v>
      </c>
      <c r="F672" t="s">
        <v>25066</v>
      </c>
      <c r="G672" t="s">
        <v>2</v>
      </c>
      <c r="H672" t="s">
        <v>1</v>
      </c>
      <c r="I672" t="s">
        <v>25065</v>
      </c>
      <c r="N672">
        <v>4</v>
      </c>
      <c r="O672" t="s">
        <v>25064</v>
      </c>
      <c r="P672" t="s">
        <v>25063</v>
      </c>
      <c r="Q672" t="s">
        <v>25062</v>
      </c>
      <c r="R672" s="8">
        <v>41593</v>
      </c>
      <c r="S672" s="9">
        <f t="shared" si="80"/>
        <v>2013</v>
      </c>
      <c r="T672" s="9">
        <v>2013</v>
      </c>
      <c r="U672" s="9">
        <f t="shared" si="81"/>
        <v>9</v>
      </c>
      <c r="V672" s="8">
        <v>2013</v>
      </c>
      <c r="W672" t="s">
        <v>662</v>
      </c>
      <c r="X672" s="2">
        <v>0.88100000000000001</v>
      </c>
      <c r="Y672" s="7">
        <f t="shared" si="87"/>
        <v>2.3517791836843653E-2</v>
      </c>
      <c r="AA672">
        <v>10459243</v>
      </c>
      <c r="AB672">
        <v>17248</v>
      </c>
      <c r="AD672" t="s">
        <v>0</v>
      </c>
      <c r="AE672">
        <v>55</v>
      </c>
      <c r="AF672">
        <v>4</v>
      </c>
      <c r="AG672">
        <v>6645208</v>
      </c>
      <c r="AH672" t="s">
        <v>2451</v>
      </c>
      <c r="AI672" t="s">
        <v>25061</v>
      </c>
      <c r="AJ672" t="s">
        <v>25060</v>
      </c>
      <c r="AK672" t="s">
        <v>25059</v>
      </c>
      <c r="AL672">
        <v>2</v>
      </c>
      <c r="AM672" s="5">
        <f t="shared" si="82"/>
        <v>0.22222222222222221</v>
      </c>
      <c r="AN672" s="4">
        <f t="shared" si="83"/>
        <v>3.365728469855694E-4</v>
      </c>
      <c r="AO672" s="3"/>
      <c r="AP672">
        <v>0</v>
      </c>
      <c r="AQ672" t="s">
        <v>1845</v>
      </c>
      <c r="AR672" t="s">
        <v>25058</v>
      </c>
      <c r="AS672" t="s">
        <v>1844</v>
      </c>
      <c r="AT672" s="2" t="s">
        <v>10</v>
      </c>
      <c r="AU672" s="1">
        <f t="shared" si="84"/>
        <v>1.6563426139886226</v>
      </c>
      <c r="AV672" s="1">
        <f t="shared" si="85"/>
        <v>1.1927182341914611</v>
      </c>
      <c r="AW672" s="1">
        <f t="shared" si="86"/>
        <v>0.72909385439429941</v>
      </c>
    </row>
    <row r="673" spans="1:49" x14ac:dyDescent="0.2">
      <c r="A673">
        <v>671</v>
      </c>
      <c r="B673" t="s">
        <v>25057</v>
      </c>
      <c r="C673" t="s">
        <v>25056</v>
      </c>
      <c r="F673" t="s">
        <v>25055</v>
      </c>
      <c r="G673" t="s">
        <v>2</v>
      </c>
      <c r="H673" t="s">
        <v>1</v>
      </c>
      <c r="I673" t="s">
        <v>25054</v>
      </c>
      <c r="J673" t="s">
        <v>25053</v>
      </c>
      <c r="K673" t="s">
        <v>25052</v>
      </c>
      <c r="L673" t="s">
        <v>25051</v>
      </c>
      <c r="M673" t="s">
        <v>183</v>
      </c>
      <c r="N673">
        <v>3</v>
      </c>
      <c r="O673" t="s">
        <v>25050</v>
      </c>
      <c r="P673" t="s">
        <v>25049</v>
      </c>
      <c r="Q673" t="s">
        <v>25048</v>
      </c>
      <c r="R673" s="8">
        <v>41592</v>
      </c>
      <c r="S673" s="9">
        <f t="shared" si="80"/>
        <v>2013</v>
      </c>
      <c r="T673" s="9">
        <v>2013</v>
      </c>
      <c r="U673" s="9">
        <f t="shared" si="81"/>
        <v>9</v>
      </c>
      <c r="V673" s="8">
        <v>41592</v>
      </c>
      <c r="W673" t="s">
        <v>2153</v>
      </c>
      <c r="X673" s="2">
        <v>1.071</v>
      </c>
      <c r="Y673" s="7">
        <f t="shared" si="87"/>
        <v>2.8589733322655561E-2</v>
      </c>
      <c r="AA673">
        <v>219606</v>
      </c>
      <c r="AB673">
        <v>28134</v>
      </c>
      <c r="AD673" t="s">
        <v>0</v>
      </c>
      <c r="AE673">
        <v>139</v>
      </c>
      <c r="AF673">
        <v>18</v>
      </c>
      <c r="AG673">
        <v>184504</v>
      </c>
      <c r="AI673" t="s">
        <v>25047</v>
      </c>
      <c r="AK673" t="s">
        <v>25046</v>
      </c>
      <c r="AL673">
        <v>26</v>
      </c>
      <c r="AM673" s="5">
        <f t="shared" si="82"/>
        <v>2.8888888888888888</v>
      </c>
      <c r="AN673" s="4">
        <f t="shared" si="83"/>
        <v>4.3754470108124024E-3</v>
      </c>
      <c r="AO673" s="3"/>
      <c r="AP673">
        <v>0</v>
      </c>
      <c r="AQ673" t="s">
        <v>289</v>
      </c>
      <c r="AR673" t="s">
        <v>25045</v>
      </c>
      <c r="AS673" t="s">
        <v>288</v>
      </c>
      <c r="AT673" s="2">
        <v>3.488</v>
      </c>
      <c r="AU673" s="1">
        <f t="shared" si="84"/>
        <v>2.1325447429102611</v>
      </c>
      <c r="AV673" s="1">
        <f t="shared" si="85"/>
        <v>1.6482590166733984</v>
      </c>
      <c r="AW673" s="1">
        <f t="shared" si="86"/>
        <v>1.163973290436535</v>
      </c>
    </row>
    <row r="674" spans="1:49" x14ac:dyDescent="0.2">
      <c r="A674">
        <v>672</v>
      </c>
      <c r="B674" t="s">
        <v>25044</v>
      </c>
      <c r="C674" t="s">
        <v>25043</v>
      </c>
      <c r="E674">
        <v>24244643</v>
      </c>
      <c r="F674" t="s">
        <v>25042</v>
      </c>
      <c r="G674" t="s">
        <v>2</v>
      </c>
      <c r="H674" t="s">
        <v>1</v>
      </c>
      <c r="I674" t="s">
        <v>25041</v>
      </c>
      <c r="J674" t="s">
        <v>25040</v>
      </c>
      <c r="K674" t="s">
        <v>25039</v>
      </c>
      <c r="L674" t="s">
        <v>25038</v>
      </c>
      <c r="M674" t="s">
        <v>183</v>
      </c>
      <c r="N674">
        <v>3</v>
      </c>
      <c r="O674" t="s">
        <v>25037</v>
      </c>
      <c r="P674" t="s">
        <v>25036</v>
      </c>
      <c r="Q674" t="s">
        <v>25035</v>
      </c>
      <c r="R674" s="8">
        <v>41592</v>
      </c>
      <c r="S674" s="9">
        <f t="shared" si="80"/>
        <v>2013</v>
      </c>
      <c r="T674" s="9">
        <v>2013</v>
      </c>
      <c r="U674" s="9">
        <f t="shared" si="81"/>
        <v>9</v>
      </c>
      <c r="V674" s="8">
        <v>41592</v>
      </c>
      <c r="W674" t="s">
        <v>1925</v>
      </c>
      <c r="X674" s="2">
        <v>0.99</v>
      </c>
      <c r="Y674" s="7">
        <f t="shared" si="87"/>
        <v>2.6427484583967327E-2</v>
      </c>
      <c r="AB674">
        <v>10600153309</v>
      </c>
      <c r="AC674">
        <v>19326203</v>
      </c>
      <c r="AD674" t="s">
        <v>0</v>
      </c>
      <c r="AE674">
        <v>8</v>
      </c>
      <c r="AF674">
        <v>11</v>
      </c>
      <c r="AG674" t="s">
        <v>25034</v>
      </c>
      <c r="AI674" t="s">
        <v>25033</v>
      </c>
      <c r="AK674" t="s">
        <v>25032</v>
      </c>
      <c r="AL674">
        <v>5</v>
      </c>
      <c r="AM674" s="5">
        <f t="shared" si="82"/>
        <v>0.55555555555555558</v>
      </c>
      <c r="AN674" s="4">
        <f t="shared" si="83"/>
        <v>8.414321174639236E-4</v>
      </c>
      <c r="AO674" s="3"/>
      <c r="AP674">
        <v>1</v>
      </c>
      <c r="AR674" t="s">
        <v>11</v>
      </c>
      <c r="AT674" s="2">
        <v>3.24</v>
      </c>
      <c r="AU674" s="1">
        <f t="shared" si="84"/>
        <v>1.8751668844016305</v>
      </c>
      <c r="AV674" s="1">
        <f t="shared" si="85"/>
        <v>1.3634458350715626</v>
      </c>
      <c r="AW674" s="1">
        <f t="shared" si="86"/>
        <v>0.85172478574149435</v>
      </c>
    </row>
    <row r="675" spans="1:49" x14ac:dyDescent="0.2">
      <c r="A675">
        <v>673</v>
      </c>
      <c r="B675" t="s">
        <v>25031</v>
      </c>
      <c r="C675" t="s">
        <v>25030</v>
      </c>
      <c r="E675">
        <v>24244739</v>
      </c>
      <c r="F675" t="s">
        <v>25029</v>
      </c>
      <c r="G675" t="s">
        <v>2</v>
      </c>
      <c r="H675" t="s">
        <v>1</v>
      </c>
      <c r="I675" t="s">
        <v>25028</v>
      </c>
      <c r="J675" t="s">
        <v>25027</v>
      </c>
      <c r="K675" t="s">
        <v>25026</v>
      </c>
      <c r="L675" t="s">
        <v>25025</v>
      </c>
      <c r="M675" t="s">
        <v>1175</v>
      </c>
      <c r="N675">
        <v>6</v>
      </c>
      <c r="O675" t="s">
        <v>25024</v>
      </c>
      <c r="P675" t="s">
        <v>25023</v>
      </c>
      <c r="Q675" t="s">
        <v>25022</v>
      </c>
      <c r="R675" s="8">
        <v>41592</v>
      </c>
      <c r="S675" s="9">
        <f t="shared" si="80"/>
        <v>2013</v>
      </c>
      <c r="T675" s="9">
        <v>2013</v>
      </c>
      <c r="U675" s="9">
        <f t="shared" si="81"/>
        <v>9</v>
      </c>
      <c r="V675" s="8">
        <v>41592</v>
      </c>
      <c r="W675" t="s">
        <v>1925</v>
      </c>
      <c r="X675" s="2">
        <v>0.99</v>
      </c>
      <c r="Y675" s="7">
        <f t="shared" si="87"/>
        <v>2.6427484583967327E-2</v>
      </c>
      <c r="AB675">
        <v>10600153309</v>
      </c>
      <c r="AC675">
        <v>19326203</v>
      </c>
      <c r="AD675" t="s">
        <v>0</v>
      </c>
      <c r="AE675">
        <v>8</v>
      </c>
      <c r="AF675">
        <v>11</v>
      </c>
      <c r="AG675" t="s">
        <v>25021</v>
      </c>
      <c r="AI675" t="s">
        <v>25020</v>
      </c>
      <c r="AK675" t="s">
        <v>25019</v>
      </c>
      <c r="AL675">
        <v>23</v>
      </c>
      <c r="AM675" s="5">
        <f t="shared" si="82"/>
        <v>2.5555555555555554</v>
      </c>
      <c r="AN675" s="4">
        <f t="shared" si="83"/>
        <v>3.8705877403340484E-3</v>
      </c>
      <c r="AO675" s="3"/>
      <c r="AP675">
        <v>1</v>
      </c>
      <c r="AQ675" t="s">
        <v>289</v>
      </c>
      <c r="AR675" t="s">
        <v>25018</v>
      </c>
      <c r="AS675" t="s">
        <v>288</v>
      </c>
      <c r="AT675" s="2">
        <v>3.24</v>
      </c>
      <c r="AU675" s="1">
        <f t="shared" si="84"/>
        <v>1.9660415530877342</v>
      </c>
      <c r="AV675" s="1">
        <f t="shared" si="85"/>
        <v>1.5149036162150689</v>
      </c>
      <c r="AW675" s="1">
        <f t="shared" si="86"/>
        <v>1.0637656793424031</v>
      </c>
    </row>
    <row r="676" spans="1:49" x14ac:dyDescent="0.2">
      <c r="A676">
        <v>674</v>
      </c>
      <c r="B676" t="s">
        <v>25017</v>
      </c>
      <c r="C676" t="s">
        <v>25016</v>
      </c>
      <c r="F676" t="s">
        <v>25015</v>
      </c>
      <c r="G676" t="s">
        <v>2</v>
      </c>
      <c r="H676" t="s">
        <v>1</v>
      </c>
      <c r="I676" t="s">
        <v>25014</v>
      </c>
      <c r="J676" t="s">
        <v>25013</v>
      </c>
      <c r="K676" t="s">
        <v>25012</v>
      </c>
      <c r="L676" t="s">
        <v>25011</v>
      </c>
      <c r="M676" t="s">
        <v>50</v>
      </c>
      <c r="N676">
        <v>5</v>
      </c>
      <c r="O676" t="s">
        <v>25010</v>
      </c>
      <c r="P676" t="s">
        <v>25009</v>
      </c>
      <c r="Q676" t="s">
        <v>25008</v>
      </c>
      <c r="R676" s="8">
        <v>41592</v>
      </c>
      <c r="S676" s="9">
        <f t="shared" si="80"/>
        <v>2013</v>
      </c>
      <c r="T676" s="9">
        <v>2013</v>
      </c>
      <c r="U676" s="9">
        <f t="shared" si="81"/>
        <v>9</v>
      </c>
      <c r="V676" s="8">
        <v>41592</v>
      </c>
      <c r="W676" t="s">
        <v>1928</v>
      </c>
      <c r="X676" s="2">
        <v>1.401</v>
      </c>
      <c r="Y676" s="7">
        <f t="shared" si="87"/>
        <v>3.7398894850644675E-2</v>
      </c>
      <c r="AA676">
        <v>19327447</v>
      </c>
      <c r="AB676">
        <v>5200153123</v>
      </c>
      <c r="AC676">
        <v>19327455</v>
      </c>
      <c r="AD676" t="s">
        <v>0</v>
      </c>
      <c r="AE676">
        <v>117</v>
      </c>
      <c r="AF676">
        <v>45</v>
      </c>
      <c r="AH676" t="s">
        <v>25007</v>
      </c>
      <c r="AI676" t="s">
        <v>25006</v>
      </c>
      <c r="AK676" t="s">
        <v>25005</v>
      </c>
      <c r="AL676">
        <v>8</v>
      </c>
      <c r="AM676" s="5">
        <f t="shared" si="82"/>
        <v>0.88888888888888884</v>
      </c>
      <c r="AN676" s="4">
        <f t="shared" si="83"/>
        <v>1.3462913879422776E-3</v>
      </c>
      <c r="AO676" s="3"/>
      <c r="AP676">
        <v>0</v>
      </c>
      <c r="AR676" t="s">
        <v>11</v>
      </c>
      <c r="AT676" s="2">
        <v>4.1260000000000003</v>
      </c>
      <c r="AU676" s="1">
        <f t="shared" si="84"/>
        <v>2.6583113811833958</v>
      </c>
      <c r="AV676" s="1">
        <f t="shared" si="85"/>
        <v>1.9372593119293475</v>
      </c>
      <c r="AW676" s="1">
        <f t="shared" si="86"/>
        <v>1.2162072426752997</v>
      </c>
    </row>
    <row r="677" spans="1:49" x14ac:dyDescent="0.2">
      <c r="A677">
        <v>675</v>
      </c>
      <c r="B677" t="s">
        <v>25004</v>
      </c>
      <c r="C677" t="s">
        <v>25003</v>
      </c>
      <c r="F677" t="s">
        <v>25002</v>
      </c>
      <c r="G677" t="s">
        <v>2</v>
      </c>
      <c r="H677" t="s">
        <v>1</v>
      </c>
      <c r="I677" t="s">
        <v>1183</v>
      </c>
      <c r="J677" t="s">
        <v>25001</v>
      </c>
      <c r="K677" t="s">
        <v>25000</v>
      </c>
      <c r="L677" t="s">
        <v>24999</v>
      </c>
      <c r="M677" t="s">
        <v>24998</v>
      </c>
      <c r="N677">
        <v>4</v>
      </c>
      <c r="O677" t="s">
        <v>24997</v>
      </c>
      <c r="P677" t="s">
        <v>24996</v>
      </c>
      <c r="Q677" t="s">
        <v>24995</v>
      </c>
      <c r="R677" s="8">
        <v>41592</v>
      </c>
      <c r="S677" s="9">
        <f t="shared" si="80"/>
        <v>2013</v>
      </c>
      <c r="T677" s="9">
        <v>2013</v>
      </c>
      <c r="U677" s="9">
        <f t="shared" si="81"/>
        <v>9</v>
      </c>
      <c r="V677" s="8">
        <v>41592</v>
      </c>
      <c r="W677" t="s">
        <v>1952</v>
      </c>
      <c r="X677" s="2">
        <v>0.69899999999999995</v>
      </c>
      <c r="Y677" s="7">
        <f t="shared" si="87"/>
        <v>1.8659405782013295E-2</v>
      </c>
      <c r="AA677">
        <v>218979</v>
      </c>
      <c r="AB677">
        <v>28132</v>
      </c>
      <c r="AD677" t="s">
        <v>0</v>
      </c>
      <c r="AE677">
        <v>114</v>
      </c>
      <c r="AF677">
        <v>18</v>
      </c>
      <c r="AG677">
        <v>184308</v>
      </c>
      <c r="AI677" t="s">
        <v>24994</v>
      </c>
      <c r="AK677" t="s">
        <v>24993</v>
      </c>
      <c r="AL677">
        <v>17</v>
      </c>
      <c r="AM677" s="5">
        <f t="shared" si="82"/>
        <v>1.8888888888888888</v>
      </c>
      <c r="AN677" s="4">
        <f t="shared" si="83"/>
        <v>2.86086919937734E-3</v>
      </c>
      <c r="AO677" s="3"/>
      <c r="AP677">
        <v>0</v>
      </c>
      <c r="AQ677" t="s">
        <v>309</v>
      </c>
      <c r="AR677">
        <v>318352</v>
      </c>
      <c r="AS677" t="s">
        <v>308</v>
      </c>
      <c r="AT677" s="2">
        <v>2.5459999999999998</v>
      </c>
      <c r="AU677" s="1">
        <f t="shared" si="84"/>
        <v>1.3919844807222506</v>
      </c>
      <c r="AV677" s="1">
        <f t="shared" si="85"/>
        <v>1.0760137490695316</v>
      </c>
      <c r="AW677" s="1">
        <f t="shared" si="86"/>
        <v>0.76004301741681257</v>
      </c>
    </row>
    <row r="678" spans="1:49" x14ac:dyDescent="0.2">
      <c r="A678">
        <v>676</v>
      </c>
      <c r="B678" t="s">
        <v>24992</v>
      </c>
      <c r="C678" t="s">
        <v>24991</v>
      </c>
      <c r="F678" t="s">
        <v>24990</v>
      </c>
      <c r="G678" t="s">
        <v>2</v>
      </c>
      <c r="H678" t="s">
        <v>1</v>
      </c>
      <c r="I678" t="s">
        <v>24989</v>
      </c>
      <c r="J678" t="s">
        <v>24988</v>
      </c>
      <c r="K678" t="s">
        <v>24987</v>
      </c>
      <c r="L678" t="s">
        <v>24986</v>
      </c>
      <c r="M678" t="s">
        <v>2496</v>
      </c>
      <c r="N678">
        <v>4</v>
      </c>
      <c r="O678" t="s">
        <v>24985</v>
      </c>
      <c r="P678" t="s">
        <v>24984</v>
      </c>
      <c r="Q678" t="s">
        <v>24983</v>
      </c>
      <c r="R678" s="8">
        <v>41592</v>
      </c>
      <c r="S678" s="9">
        <f t="shared" si="80"/>
        <v>2013</v>
      </c>
      <c r="T678" s="9">
        <v>2013</v>
      </c>
      <c r="U678" s="9">
        <f t="shared" si="81"/>
        <v>9</v>
      </c>
      <c r="V678" s="8">
        <v>41592</v>
      </c>
      <c r="W678" t="s">
        <v>1952</v>
      </c>
      <c r="X678" s="2">
        <v>0.69899999999999995</v>
      </c>
      <c r="Y678" s="7">
        <f t="shared" si="87"/>
        <v>1.8659405782013295E-2</v>
      </c>
      <c r="AA678">
        <v>218979</v>
      </c>
      <c r="AB678">
        <v>28132</v>
      </c>
      <c r="AD678" t="s">
        <v>0</v>
      </c>
      <c r="AE678">
        <v>114</v>
      </c>
      <c r="AF678">
        <v>18</v>
      </c>
      <c r="AG678">
        <v>183302</v>
      </c>
      <c r="AI678" t="s">
        <v>24982</v>
      </c>
      <c r="AK678" t="s">
        <v>24981</v>
      </c>
      <c r="AL678">
        <v>5</v>
      </c>
      <c r="AM678" s="5">
        <f t="shared" si="82"/>
        <v>0.55555555555555558</v>
      </c>
      <c r="AN678" s="4">
        <f t="shared" si="83"/>
        <v>8.414321174639236E-4</v>
      </c>
      <c r="AO678" s="3"/>
      <c r="AP678">
        <v>0</v>
      </c>
      <c r="AQ678" t="s">
        <v>1452</v>
      </c>
      <c r="AR678">
        <v>21110010</v>
      </c>
      <c r="AS678" t="s">
        <v>245</v>
      </c>
      <c r="AT678" s="2">
        <v>2.5459999999999998</v>
      </c>
      <c r="AU678" s="1">
        <f t="shared" si="84"/>
        <v>1.3314013682648482</v>
      </c>
      <c r="AV678" s="1">
        <f t="shared" si="85"/>
        <v>0.97504189497386096</v>
      </c>
      <c r="AW678" s="1">
        <f t="shared" si="86"/>
        <v>0.61868242168287346</v>
      </c>
    </row>
    <row r="679" spans="1:49" x14ac:dyDescent="0.2">
      <c r="A679">
        <v>677</v>
      </c>
      <c r="B679" t="s">
        <v>24980</v>
      </c>
      <c r="C679" t="s">
        <v>24979</v>
      </c>
      <c r="F679" t="s">
        <v>24978</v>
      </c>
      <c r="G679" t="s">
        <v>2</v>
      </c>
      <c r="H679" t="s">
        <v>1</v>
      </c>
      <c r="I679" t="s">
        <v>24977</v>
      </c>
      <c r="J679">
        <v>60024438</v>
      </c>
      <c r="K679" t="s">
        <v>2310</v>
      </c>
      <c r="L679" t="s">
        <v>2309</v>
      </c>
      <c r="M679" t="s">
        <v>23</v>
      </c>
      <c r="N679">
        <v>5</v>
      </c>
      <c r="O679" t="s">
        <v>24976</v>
      </c>
      <c r="P679" t="s">
        <v>24975</v>
      </c>
      <c r="Q679" t="s">
        <v>2308</v>
      </c>
      <c r="R679" s="8">
        <v>41592</v>
      </c>
      <c r="S679" s="9">
        <f t="shared" si="80"/>
        <v>2013</v>
      </c>
      <c r="T679" s="9">
        <v>2013</v>
      </c>
      <c r="U679" s="9">
        <f t="shared" si="81"/>
        <v>9</v>
      </c>
      <c r="V679" s="8">
        <v>41592</v>
      </c>
      <c r="W679" t="s">
        <v>1952</v>
      </c>
      <c r="X679" s="2">
        <v>0.69899999999999995</v>
      </c>
      <c r="Y679" s="7">
        <f t="shared" si="87"/>
        <v>1.8659405782013295E-2</v>
      </c>
      <c r="AA679">
        <v>218979</v>
      </c>
      <c r="AB679">
        <v>28132</v>
      </c>
      <c r="AD679" t="s">
        <v>0</v>
      </c>
      <c r="AE679">
        <v>114</v>
      </c>
      <c r="AF679">
        <v>18</v>
      </c>
      <c r="AG679">
        <v>184305</v>
      </c>
      <c r="AI679" t="s">
        <v>24974</v>
      </c>
      <c r="AK679" t="s">
        <v>24973</v>
      </c>
      <c r="AL679">
        <v>11</v>
      </c>
      <c r="AM679" s="5">
        <f t="shared" si="82"/>
        <v>1.2222222222222223</v>
      </c>
      <c r="AN679" s="4">
        <f t="shared" si="83"/>
        <v>1.851150658420632E-3</v>
      </c>
      <c r="AO679" s="3"/>
      <c r="AP679">
        <v>0</v>
      </c>
      <c r="AQ679" t="s">
        <v>289</v>
      </c>
      <c r="AR679" t="s">
        <v>24972</v>
      </c>
      <c r="AS679" t="s">
        <v>288</v>
      </c>
      <c r="AT679" s="2">
        <v>2.5459999999999998</v>
      </c>
      <c r="AU679" s="1">
        <f t="shared" si="84"/>
        <v>1.3616929244935496</v>
      </c>
      <c r="AV679" s="1">
        <f t="shared" si="85"/>
        <v>1.0255278220216963</v>
      </c>
      <c r="AW679" s="1">
        <f t="shared" si="86"/>
        <v>0.68936271954984307</v>
      </c>
    </row>
    <row r="680" spans="1:49" x14ac:dyDescent="0.2">
      <c r="A680">
        <v>678</v>
      </c>
      <c r="B680" t="s">
        <v>24971</v>
      </c>
      <c r="C680" t="s">
        <v>24970</v>
      </c>
      <c r="F680" t="s">
        <v>24969</v>
      </c>
      <c r="G680" t="s">
        <v>2</v>
      </c>
      <c r="H680" t="s">
        <v>1</v>
      </c>
      <c r="I680" t="s">
        <v>24968</v>
      </c>
      <c r="J680" t="s">
        <v>24967</v>
      </c>
      <c r="K680" t="s">
        <v>24966</v>
      </c>
      <c r="L680" t="s">
        <v>11018</v>
      </c>
      <c r="M680" t="s">
        <v>5</v>
      </c>
      <c r="N680">
        <v>5</v>
      </c>
      <c r="O680" t="s">
        <v>24965</v>
      </c>
      <c r="P680" t="s">
        <v>24964</v>
      </c>
      <c r="Q680" t="s">
        <v>24963</v>
      </c>
      <c r="R680" s="8">
        <v>41592</v>
      </c>
      <c r="S680" s="9">
        <f t="shared" si="80"/>
        <v>2013</v>
      </c>
      <c r="T680" s="9">
        <v>2013</v>
      </c>
      <c r="U680" s="9">
        <f t="shared" si="81"/>
        <v>9</v>
      </c>
      <c r="V680" s="8">
        <v>2013</v>
      </c>
      <c r="W680" t="s">
        <v>24962</v>
      </c>
      <c r="X680" s="2" t="s">
        <v>10</v>
      </c>
      <c r="Y680" s="7" t="e">
        <f t="shared" si="87"/>
        <v>#VALUE!</v>
      </c>
      <c r="AA680" t="s">
        <v>24961</v>
      </c>
      <c r="AB680">
        <v>19700186824</v>
      </c>
      <c r="AD680" t="s">
        <v>0</v>
      </c>
      <c r="AE680">
        <v>8</v>
      </c>
      <c r="AF680">
        <v>11</v>
      </c>
      <c r="AH680" t="s">
        <v>24960</v>
      </c>
      <c r="AI680" t="s">
        <v>24959</v>
      </c>
      <c r="AJ680" t="s">
        <v>24958</v>
      </c>
      <c r="AK680" t="s">
        <v>24957</v>
      </c>
      <c r="AL680">
        <v>0</v>
      </c>
      <c r="AM680" s="5">
        <f t="shared" si="82"/>
        <v>0</v>
      </c>
      <c r="AN680" s="4">
        <f t="shared" si="83"/>
        <v>0</v>
      </c>
      <c r="AO680" s="3"/>
      <c r="AP680">
        <v>0</v>
      </c>
      <c r="AR680" t="s">
        <v>11</v>
      </c>
      <c r="AT680" s="2" t="s">
        <v>10</v>
      </c>
      <c r="AU680" s="1" t="e">
        <f t="shared" si="84"/>
        <v>#VALUE!</v>
      </c>
      <c r="AV680" s="1" t="e">
        <f t="shared" si="85"/>
        <v>#VALUE!</v>
      </c>
      <c r="AW680" s="1" t="e">
        <f t="shared" si="86"/>
        <v>#VALUE!</v>
      </c>
    </row>
    <row r="681" spans="1:49" x14ac:dyDescent="0.2">
      <c r="A681">
        <v>679</v>
      </c>
      <c r="B681" t="s">
        <v>24956</v>
      </c>
      <c r="C681" t="s">
        <v>24955</v>
      </c>
      <c r="F681" t="s">
        <v>24954</v>
      </c>
      <c r="G681" t="s">
        <v>2</v>
      </c>
      <c r="H681" t="s">
        <v>1</v>
      </c>
      <c r="I681" t="s">
        <v>1403</v>
      </c>
      <c r="J681">
        <v>60025278</v>
      </c>
      <c r="K681" t="s">
        <v>682</v>
      </c>
      <c r="L681" t="s">
        <v>147</v>
      </c>
      <c r="M681" t="s">
        <v>120</v>
      </c>
      <c r="N681">
        <v>2</v>
      </c>
      <c r="O681" t="s">
        <v>24953</v>
      </c>
      <c r="P681" t="s">
        <v>24952</v>
      </c>
      <c r="Q681" t="s">
        <v>1008</v>
      </c>
      <c r="R681" s="8">
        <v>41592</v>
      </c>
      <c r="S681" s="9">
        <f t="shared" si="80"/>
        <v>2013</v>
      </c>
      <c r="T681" s="9">
        <v>2013</v>
      </c>
      <c r="U681" s="9">
        <f t="shared" si="81"/>
        <v>9</v>
      </c>
      <c r="V681" s="8">
        <v>2013</v>
      </c>
      <c r="W681" t="s">
        <v>762</v>
      </c>
      <c r="X681" s="2">
        <v>1.3280000000000001</v>
      </c>
      <c r="Y681" s="7">
        <f t="shared" si="87"/>
        <v>3.5450201542937994E-2</v>
      </c>
      <c r="AA681">
        <v>15361225</v>
      </c>
      <c r="AB681">
        <v>18894</v>
      </c>
      <c r="AD681" t="s">
        <v>0</v>
      </c>
      <c r="AE681">
        <v>12</v>
      </c>
      <c r="AG681">
        <v>6617661</v>
      </c>
      <c r="AH681" t="s">
        <v>24951</v>
      </c>
      <c r="AI681" t="s">
        <v>24950</v>
      </c>
      <c r="AJ681" t="s">
        <v>24949</v>
      </c>
      <c r="AK681" t="s">
        <v>24948</v>
      </c>
      <c r="AL681">
        <v>6</v>
      </c>
      <c r="AM681" s="5">
        <f t="shared" si="82"/>
        <v>0.66666666666666663</v>
      </c>
      <c r="AN681" s="4">
        <f t="shared" si="83"/>
        <v>1.0097185409567082E-3</v>
      </c>
      <c r="AO681" s="3"/>
      <c r="AP681">
        <v>0</v>
      </c>
      <c r="AQ681" t="s">
        <v>65</v>
      </c>
      <c r="AR681">
        <v>61731010</v>
      </c>
      <c r="AS681" t="s">
        <v>64</v>
      </c>
      <c r="AT681" s="2">
        <v>3.8340000000000001</v>
      </c>
      <c r="AU681" s="1">
        <f t="shared" si="84"/>
        <v>2.5118056642343607</v>
      </c>
      <c r="AV681" s="1">
        <f t="shared" si="85"/>
        <v>1.8229960041947351</v>
      </c>
      <c r="AW681" s="1">
        <f t="shared" si="86"/>
        <v>1.1341863441551092</v>
      </c>
    </row>
    <row r="682" spans="1:49" x14ac:dyDescent="0.2">
      <c r="A682">
        <v>680</v>
      </c>
      <c r="B682" t="s">
        <v>24947</v>
      </c>
      <c r="C682" t="s">
        <v>24946</v>
      </c>
      <c r="F682" t="s">
        <v>24945</v>
      </c>
      <c r="G682" t="s">
        <v>2</v>
      </c>
      <c r="H682" t="s">
        <v>1</v>
      </c>
      <c r="I682" t="s">
        <v>2576</v>
      </c>
      <c r="J682">
        <v>60021032</v>
      </c>
      <c r="K682" t="s">
        <v>607</v>
      </c>
      <c r="L682" t="s">
        <v>606</v>
      </c>
      <c r="M682" t="s">
        <v>23</v>
      </c>
      <c r="N682">
        <v>4</v>
      </c>
      <c r="O682" t="s">
        <v>24944</v>
      </c>
      <c r="P682" t="s">
        <v>24943</v>
      </c>
      <c r="Q682" t="s">
        <v>1526</v>
      </c>
      <c r="R682" s="8">
        <v>41592</v>
      </c>
      <c r="S682" s="9">
        <f t="shared" si="80"/>
        <v>2013</v>
      </c>
      <c r="T682" s="9">
        <v>2013</v>
      </c>
      <c r="U682" s="9">
        <f t="shared" si="81"/>
        <v>9</v>
      </c>
      <c r="V682" s="8">
        <v>2013</v>
      </c>
      <c r="W682" t="s">
        <v>762</v>
      </c>
      <c r="X682" s="2">
        <v>1.3280000000000001</v>
      </c>
      <c r="Y682" s="7">
        <f t="shared" si="87"/>
        <v>3.5450201542937994E-2</v>
      </c>
      <c r="AA682">
        <v>15361225</v>
      </c>
      <c r="AB682">
        <v>18894</v>
      </c>
      <c r="AD682" t="s">
        <v>0</v>
      </c>
      <c r="AE682">
        <v>12</v>
      </c>
      <c r="AG682">
        <v>6634230</v>
      </c>
      <c r="AH682" t="s">
        <v>24942</v>
      </c>
      <c r="AI682" t="s">
        <v>24941</v>
      </c>
      <c r="AJ682" t="s">
        <v>24940</v>
      </c>
      <c r="AK682" t="s">
        <v>24939</v>
      </c>
      <c r="AL682">
        <v>63</v>
      </c>
      <c r="AM682" s="5">
        <f t="shared" si="82"/>
        <v>7</v>
      </c>
      <c r="AN682" s="4">
        <f t="shared" si="83"/>
        <v>1.0602044680045438E-2</v>
      </c>
      <c r="AO682" s="3"/>
      <c r="AP682">
        <v>0</v>
      </c>
      <c r="AQ682" t="s">
        <v>289</v>
      </c>
      <c r="AR682" t="s">
        <v>11</v>
      </c>
      <c r="AS682" t="s">
        <v>288</v>
      </c>
      <c r="AT682" s="2">
        <v>3.8340000000000001</v>
      </c>
      <c r="AU682" s="1">
        <f t="shared" si="84"/>
        <v>2.7995754484070225</v>
      </c>
      <c r="AV682" s="1">
        <f t="shared" si="85"/>
        <v>2.3026123111491712</v>
      </c>
      <c r="AW682" s="1">
        <f t="shared" si="86"/>
        <v>1.8056491738913203</v>
      </c>
    </row>
    <row r="683" spans="1:49" x14ac:dyDescent="0.2">
      <c r="A683">
        <v>681</v>
      </c>
      <c r="B683" t="s">
        <v>24938</v>
      </c>
      <c r="C683" t="s">
        <v>24937</v>
      </c>
      <c r="F683" t="s">
        <v>24936</v>
      </c>
      <c r="G683" t="s">
        <v>2</v>
      </c>
      <c r="H683" t="s">
        <v>1</v>
      </c>
      <c r="I683" t="s">
        <v>24935</v>
      </c>
      <c r="J683" t="s">
        <v>24934</v>
      </c>
      <c r="K683" t="s">
        <v>24933</v>
      </c>
      <c r="L683" t="s">
        <v>24932</v>
      </c>
      <c r="M683" t="s">
        <v>2661</v>
      </c>
      <c r="N683">
        <v>6</v>
      </c>
      <c r="O683" t="s">
        <v>24931</v>
      </c>
      <c r="P683" t="s">
        <v>24930</v>
      </c>
      <c r="Q683" t="s">
        <v>24929</v>
      </c>
      <c r="R683" s="8">
        <v>41592</v>
      </c>
      <c r="S683" s="9">
        <f t="shared" si="80"/>
        <v>2013</v>
      </c>
      <c r="T683" s="9">
        <v>2013</v>
      </c>
      <c r="U683" s="9">
        <f t="shared" si="81"/>
        <v>9</v>
      </c>
      <c r="V683" s="8">
        <v>2013</v>
      </c>
      <c r="W683" t="s">
        <v>762</v>
      </c>
      <c r="X683" s="2">
        <v>1.3280000000000001</v>
      </c>
      <c r="Y683" s="7">
        <f t="shared" si="87"/>
        <v>3.5450201542937994E-2</v>
      </c>
      <c r="AA683">
        <v>15361225</v>
      </c>
      <c r="AB683">
        <v>18894</v>
      </c>
      <c r="AD683" t="s">
        <v>0</v>
      </c>
      <c r="AE683">
        <v>12</v>
      </c>
      <c r="AG683">
        <v>6612679</v>
      </c>
      <c r="AH683" t="s">
        <v>24928</v>
      </c>
      <c r="AI683" t="s">
        <v>24927</v>
      </c>
      <c r="AJ683" t="s">
        <v>24926</v>
      </c>
      <c r="AK683" t="s">
        <v>24925</v>
      </c>
      <c r="AL683">
        <v>14</v>
      </c>
      <c r="AM683" s="5">
        <f t="shared" si="82"/>
        <v>1.5555555555555556</v>
      </c>
      <c r="AN683" s="4">
        <f t="shared" si="83"/>
        <v>2.356009928898986E-3</v>
      </c>
      <c r="AO683" s="3"/>
      <c r="AP683">
        <v>0</v>
      </c>
      <c r="AR683" t="s">
        <v>11</v>
      </c>
      <c r="AT683" s="2">
        <v>3.8340000000000001</v>
      </c>
      <c r="AU683" s="1">
        <f t="shared" si="84"/>
        <v>2.5521944058726294</v>
      </c>
      <c r="AV683" s="1">
        <f t="shared" si="85"/>
        <v>1.8903105735918488</v>
      </c>
      <c r="AW683" s="1">
        <f t="shared" si="86"/>
        <v>1.2284267413110688</v>
      </c>
    </row>
    <row r="684" spans="1:49" x14ac:dyDescent="0.2">
      <c r="A684">
        <v>682</v>
      </c>
      <c r="B684" t="s">
        <v>24924</v>
      </c>
      <c r="C684" t="s">
        <v>24923</v>
      </c>
      <c r="F684" t="s">
        <v>24922</v>
      </c>
      <c r="G684" t="s">
        <v>2</v>
      </c>
      <c r="H684" t="s">
        <v>1</v>
      </c>
      <c r="I684" t="s">
        <v>24921</v>
      </c>
      <c r="J684" t="s">
        <v>24920</v>
      </c>
      <c r="K684" t="s">
        <v>24919</v>
      </c>
      <c r="L684" t="s">
        <v>24918</v>
      </c>
      <c r="M684" t="s">
        <v>183</v>
      </c>
      <c r="N684">
        <v>2</v>
      </c>
      <c r="O684" t="s">
        <v>24917</v>
      </c>
      <c r="P684" t="s">
        <v>24916</v>
      </c>
      <c r="Q684" t="s">
        <v>24915</v>
      </c>
      <c r="R684" s="8">
        <v>41592</v>
      </c>
      <c r="S684" s="9">
        <f t="shared" si="80"/>
        <v>2013</v>
      </c>
      <c r="T684" s="9">
        <v>2013</v>
      </c>
      <c r="U684" s="9">
        <f t="shared" si="81"/>
        <v>9</v>
      </c>
      <c r="V684" s="8">
        <v>2013</v>
      </c>
      <c r="W684" t="s">
        <v>762</v>
      </c>
      <c r="X684" s="2">
        <v>1.3280000000000001</v>
      </c>
      <c r="Y684" s="7">
        <f t="shared" si="87"/>
        <v>3.5450201542937994E-2</v>
      </c>
      <c r="AA684">
        <v>15361225</v>
      </c>
      <c r="AB684">
        <v>18894</v>
      </c>
      <c r="AD684" t="s">
        <v>0</v>
      </c>
      <c r="AE684">
        <v>12</v>
      </c>
      <c r="AG684">
        <v>6626649</v>
      </c>
      <c r="AH684" t="s">
        <v>24914</v>
      </c>
      <c r="AI684" t="s">
        <v>24913</v>
      </c>
      <c r="AJ684" t="s">
        <v>24912</v>
      </c>
      <c r="AK684" t="s">
        <v>24911</v>
      </c>
      <c r="AL684">
        <v>19</v>
      </c>
      <c r="AM684" s="5">
        <f t="shared" si="82"/>
        <v>2.1111111111111112</v>
      </c>
      <c r="AN684" s="4">
        <f t="shared" si="83"/>
        <v>3.1974420463629096E-3</v>
      </c>
      <c r="AO684" s="3"/>
      <c r="AP684">
        <v>0</v>
      </c>
      <c r="AR684" t="s">
        <v>11</v>
      </c>
      <c r="AT684" s="2">
        <v>3.8340000000000001</v>
      </c>
      <c r="AU684" s="1">
        <f t="shared" si="84"/>
        <v>2.5774373693965469</v>
      </c>
      <c r="AV684" s="1">
        <f t="shared" si="85"/>
        <v>1.9323821794650451</v>
      </c>
      <c r="AW684" s="1">
        <f t="shared" si="86"/>
        <v>1.2873269895335433</v>
      </c>
    </row>
    <row r="685" spans="1:49" x14ac:dyDescent="0.2">
      <c r="A685">
        <v>683</v>
      </c>
      <c r="B685" t="s">
        <v>24910</v>
      </c>
      <c r="C685" t="s">
        <v>24909</v>
      </c>
      <c r="F685" t="s">
        <v>24908</v>
      </c>
      <c r="G685" t="s">
        <v>2</v>
      </c>
      <c r="H685" t="s">
        <v>1</v>
      </c>
      <c r="I685" t="s">
        <v>24907</v>
      </c>
      <c r="J685" t="s">
        <v>24906</v>
      </c>
      <c r="K685" t="s">
        <v>24905</v>
      </c>
      <c r="L685" t="s">
        <v>24904</v>
      </c>
      <c r="M685" t="s">
        <v>618</v>
      </c>
      <c r="N685">
        <v>5</v>
      </c>
      <c r="O685" t="s">
        <v>24903</v>
      </c>
      <c r="P685" t="s">
        <v>24902</v>
      </c>
      <c r="Q685" t="s">
        <v>24901</v>
      </c>
      <c r="R685" s="8">
        <v>41592</v>
      </c>
      <c r="S685" s="9">
        <f t="shared" si="80"/>
        <v>2013</v>
      </c>
      <c r="T685" s="9">
        <v>2013</v>
      </c>
      <c r="U685" s="9">
        <f t="shared" si="81"/>
        <v>9</v>
      </c>
      <c r="V685" s="8">
        <v>2013</v>
      </c>
      <c r="W685" t="s">
        <v>762</v>
      </c>
      <c r="X685" s="2">
        <v>1.3280000000000001</v>
      </c>
      <c r="Y685" s="7">
        <f t="shared" si="87"/>
        <v>3.5450201542937994E-2</v>
      </c>
      <c r="AA685">
        <v>15361225</v>
      </c>
      <c r="AB685">
        <v>18894</v>
      </c>
      <c r="AD685" t="s">
        <v>0</v>
      </c>
      <c r="AE685">
        <v>12</v>
      </c>
      <c r="AG685">
        <v>6632890</v>
      </c>
      <c r="AH685" t="s">
        <v>24900</v>
      </c>
      <c r="AI685" t="s">
        <v>24899</v>
      </c>
      <c r="AJ685" t="s">
        <v>24898</v>
      </c>
      <c r="AK685" t="s">
        <v>24897</v>
      </c>
      <c r="AL685">
        <v>32</v>
      </c>
      <c r="AM685" s="5">
        <f t="shared" si="82"/>
        <v>3.5555555555555554</v>
      </c>
      <c r="AN685" s="4">
        <f t="shared" si="83"/>
        <v>5.3851655517691104E-3</v>
      </c>
      <c r="AO685" s="3"/>
      <c r="AP685">
        <v>0</v>
      </c>
      <c r="AR685" t="s">
        <v>11</v>
      </c>
      <c r="AT685" s="2">
        <v>3.8340000000000001</v>
      </c>
      <c r="AU685" s="1">
        <f t="shared" si="84"/>
        <v>2.6430690745587326</v>
      </c>
      <c r="AV685" s="1">
        <f t="shared" si="85"/>
        <v>2.0417683547353551</v>
      </c>
      <c r="AW685" s="1">
        <f t="shared" si="86"/>
        <v>1.4404676349119774</v>
      </c>
    </row>
    <row r="686" spans="1:49" x14ac:dyDescent="0.2">
      <c r="A686">
        <v>684</v>
      </c>
      <c r="B686" t="s">
        <v>24896</v>
      </c>
      <c r="C686" t="s">
        <v>24895</v>
      </c>
      <c r="F686" t="s">
        <v>24894</v>
      </c>
      <c r="G686" t="s">
        <v>2</v>
      </c>
      <c r="H686" t="s">
        <v>1</v>
      </c>
      <c r="I686" t="s">
        <v>1071</v>
      </c>
      <c r="J686">
        <v>60025578</v>
      </c>
      <c r="K686" t="s">
        <v>169</v>
      </c>
      <c r="L686" t="s">
        <v>168</v>
      </c>
      <c r="M686" t="s">
        <v>120</v>
      </c>
      <c r="N686">
        <v>4</v>
      </c>
      <c r="O686" t="s">
        <v>24893</v>
      </c>
      <c r="P686" t="s">
        <v>24892</v>
      </c>
      <c r="Q686" t="s">
        <v>167</v>
      </c>
      <c r="R686" s="8">
        <v>41592</v>
      </c>
      <c r="S686" s="9">
        <f t="shared" si="80"/>
        <v>2013</v>
      </c>
      <c r="T686" s="9">
        <v>2013</v>
      </c>
      <c r="U686" s="9">
        <f t="shared" si="81"/>
        <v>9</v>
      </c>
      <c r="V686" s="8">
        <v>2013</v>
      </c>
      <c r="W686" t="s">
        <v>762</v>
      </c>
      <c r="X686" s="2">
        <v>1.3280000000000001</v>
      </c>
      <c r="Y686" s="7">
        <f t="shared" si="87"/>
        <v>3.5450201542937994E-2</v>
      </c>
      <c r="AA686">
        <v>15361225</v>
      </c>
      <c r="AB686">
        <v>18894</v>
      </c>
      <c r="AD686" t="s">
        <v>0</v>
      </c>
      <c r="AE686">
        <v>12</v>
      </c>
      <c r="AG686">
        <v>6627950</v>
      </c>
      <c r="AH686" t="s">
        <v>2814</v>
      </c>
      <c r="AI686" t="s">
        <v>24891</v>
      </c>
      <c r="AJ686" t="s">
        <v>24890</v>
      </c>
      <c r="AK686" t="s">
        <v>24889</v>
      </c>
      <c r="AL686">
        <v>93</v>
      </c>
      <c r="AM686" s="5">
        <f t="shared" si="82"/>
        <v>10.333333333333334</v>
      </c>
      <c r="AN686" s="4">
        <f t="shared" si="83"/>
        <v>1.565063738482898E-2</v>
      </c>
      <c r="AO686" s="3"/>
      <c r="AP686">
        <v>0</v>
      </c>
      <c r="AR686" t="s">
        <v>11</v>
      </c>
      <c r="AT686" s="2">
        <v>3.8340000000000001</v>
      </c>
      <c r="AU686" s="1">
        <f t="shared" si="84"/>
        <v>2.951033229550529</v>
      </c>
      <c r="AV686" s="1">
        <f t="shared" si="85"/>
        <v>2.5550419463883487</v>
      </c>
      <c r="AW686" s="1">
        <f t="shared" si="86"/>
        <v>2.1590506632261683</v>
      </c>
    </row>
    <row r="687" spans="1:49" x14ac:dyDescent="0.2">
      <c r="A687">
        <v>685</v>
      </c>
      <c r="B687" t="s">
        <v>24888</v>
      </c>
      <c r="C687" t="s">
        <v>24887</v>
      </c>
      <c r="F687" t="s">
        <v>24886</v>
      </c>
      <c r="G687" t="s">
        <v>2</v>
      </c>
      <c r="H687" t="s">
        <v>1</v>
      </c>
      <c r="I687" t="s">
        <v>24885</v>
      </c>
      <c r="J687">
        <v>60032730</v>
      </c>
      <c r="K687" t="s">
        <v>1387</v>
      </c>
      <c r="L687" t="s">
        <v>1386</v>
      </c>
      <c r="M687" t="s">
        <v>14</v>
      </c>
      <c r="N687">
        <v>4</v>
      </c>
      <c r="O687" t="s">
        <v>24884</v>
      </c>
      <c r="P687" t="s">
        <v>24883</v>
      </c>
      <c r="Q687" t="s">
        <v>1385</v>
      </c>
      <c r="R687" s="8">
        <v>41592</v>
      </c>
      <c r="S687" s="9">
        <f t="shared" si="80"/>
        <v>2013</v>
      </c>
      <c r="T687" s="9">
        <v>2013</v>
      </c>
      <c r="U687" s="9">
        <f t="shared" si="81"/>
        <v>9</v>
      </c>
      <c r="V687" s="8">
        <v>2013</v>
      </c>
      <c r="W687" t="s">
        <v>762</v>
      </c>
      <c r="X687" s="2">
        <v>1.3280000000000001</v>
      </c>
      <c r="Y687" s="7">
        <f t="shared" si="87"/>
        <v>3.5450201542937994E-2</v>
      </c>
      <c r="AA687">
        <v>15361225</v>
      </c>
      <c r="AB687">
        <v>18894</v>
      </c>
      <c r="AD687" t="s">
        <v>0</v>
      </c>
      <c r="AE687">
        <v>12</v>
      </c>
      <c r="AG687">
        <v>6624129</v>
      </c>
      <c r="AH687" t="s">
        <v>24882</v>
      </c>
      <c r="AI687" t="s">
        <v>24881</v>
      </c>
      <c r="AJ687" t="s">
        <v>24880</v>
      </c>
      <c r="AK687" t="s">
        <v>24879</v>
      </c>
      <c r="AL687">
        <v>62</v>
      </c>
      <c r="AM687" s="5">
        <f t="shared" si="82"/>
        <v>6.8888888888888893</v>
      </c>
      <c r="AN687" s="4">
        <f t="shared" si="83"/>
        <v>1.0433758256552654E-2</v>
      </c>
      <c r="AO687" s="3"/>
      <c r="AP687">
        <v>0</v>
      </c>
      <c r="AR687" t="s">
        <v>11</v>
      </c>
      <c r="AT687" s="2">
        <v>3.8340000000000001</v>
      </c>
      <c r="AU687" s="1">
        <f t="shared" si="84"/>
        <v>2.7945268557022391</v>
      </c>
      <c r="AV687" s="1">
        <f t="shared" si="85"/>
        <v>2.2941979899745326</v>
      </c>
      <c r="AW687" s="1">
        <f t="shared" si="86"/>
        <v>1.7938691242468254</v>
      </c>
    </row>
    <row r="688" spans="1:49" x14ac:dyDescent="0.2">
      <c r="A688">
        <v>686</v>
      </c>
      <c r="B688" t="s">
        <v>24878</v>
      </c>
      <c r="C688" t="s">
        <v>24877</v>
      </c>
      <c r="F688" t="s">
        <v>24876</v>
      </c>
      <c r="G688" t="s">
        <v>2</v>
      </c>
      <c r="H688" t="s">
        <v>1</v>
      </c>
      <c r="I688" t="s">
        <v>24875</v>
      </c>
      <c r="J688">
        <v>60033012</v>
      </c>
      <c r="K688" t="s">
        <v>24874</v>
      </c>
      <c r="L688" t="s">
        <v>24873</v>
      </c>
      <c r="M688" t="s">
        <v>23</v>
      </c>
      <c r="N688">
        <v>2</v>
      </c>
      <c r="O688" t="s">
        <v>24872</v>
      </c>
      <c r="P688" t="s">
        <v>24871</v>
      </c>
      <c r="Q688" t="s">
        <v>24870</v>
      </c>
      <c r="R688" s="8">
        <v>41592</v>
      </c>
      <c r="S688" s="9">
        <f t="shared" si="80"/>
        <v>2013</v>
      </c>
      <c r="T688" s="9">
        <v>2013</v>
      </c>
      <c r="U688" s="9">
        <f t="shared" si="81"/>
        <v>9</v>
      </c>
      <c r="V688" s="8">
        <v>2013</v>
      </c>
      <c r="W688" t="s">
        <v>762</v>
      </c>
      <c r="X688" s="2">
        <v>1.3280000000000001</v>
      </c>
      <c r="Y688" s="7">
        <f t="shared" si="87"/>
        <v>3.5450201542937994E-2</v>
      </c>
      <c r="AA688">
        <v>15361225</v>
      </c>
      <c r="AB688">
        <v>18894</v>
      </c>
      <c r="AD688" t="s">
        <v>0</v>
      </c>
      <c r="AE688">
        <v>12</v>
      </c>
      <c r="AG688">
        <v>6626573</v>
      </c>
      <c r="AH688" t="s">
        <v>24869</v>
      </c>
      <c r="AI688" t="s">
        <v>24868</v>
      </c>
      <c r="AJ688" t="s">
        <v>24867</v>
      </c>
      <c r="AK688" t="s">
        <v>24866</v>
      </c>
      <c r="AL688">
        <v>10</v>
      </c>
      <c r="AM688" s="5">
        <f t="shared" si="82"/>
        <v>1.1111111111111112</v>
      </c>
      <c r="AN688" s="4">
        <f t="shared" si="83"/>
        <v>1.6828642349278472E-3</v>
      </c>
      <c r="AO688" s="3"/>
      <c r="AP688">
        <v>0</v>
      </c>
      <c r="AR688" t="s">
        <v>11</v>
      </c>
      <c r="AT688" s="2">
        <v>3.8340000000000001</v>
      </c>
      <c r="AU688" s="1">
        <f t="shared" si="84"/>
        <v>2.5320000350534952</v>
      </c>
      <c r="AV688" s="1">
        <f t="shared" si="85"/>
        <v>1.8566532888932921</v>
      </c>
      <c r="AW688" s="1">
        <f t="shared" si="86"/>
        <v>1.1813065427330891</v>
      </c>
    </row>
    <row r="689" spans="1:49" x14ac:dyDescent="0.2">
      <c r="A689">
        <v>687</v>
      </c>
      <c r="B689" t="s">
        <v>24865</v>
      </c>
      <c r="C689" t="s">
        <v>24864</v>
      </c>
      <c r="F689" t="s">
        <v>24863</v>
      </c>
      <c r="G689" t="s">
        <v>2</v>
      </c>
      <c r="H689" t="s">
        <v>1</v>
      </c>
      <c r="I689" t="s">
        <v>24862</v>
      </c>
      <c r="J689">
        <v>60080732</v>
      </c>
      <c r="K689" t="s">
        <v>24861</v>
      </c>
      <c r="L689" t="s">
        <v>24860</v>
      </c>
      <c r="M689" t="s">
        <v>313</v>
      </c>
      <c r="N689">
        <v>3</v>
      </c>
      <c r="O689" t="s">
        <v>24859</v>
      </c>
      <c r="P689" t="s">
        <v>24858</v>
      </c>
      <c r="Q689" t="s">
        <v>24857</v>
      </c>
      <c r="R689" s="8">
        <v>41592</v>
      </c>
      <c r="S689" s="9">
        <f t="shared" si="80"/>
        <v>2013</v>
      </c>
      <c r="T689" s="9">
        <v>2013</v>
      </c>
      <c r="U689" s="9">
        <f t="shared" si="81"/>
        <v>9</v>
      </c>
      <c r="V689" s="8">
        <v>2013</v>
      </c>
      <c r="W689" t="s">
        <v>762</v>
      </c>
      <c r="X689" s="2">
        <v>1.3280000000000001</v>
      </c>
      <c r="Y689" s="7">
        <f t="shared" si="87"/>
        <v>3.5450201542937994E-2</v>
      </c>
      <c r="AA689">
        <v>15361225</v>
      </c>
      <c r="AB689">
        <v>18894</v>
      </c>
      <c r="AD689" t="s">
        <v>0</v>
      </c>
      <c r="AE689">
        <v>12</v>
      </c>
      <c r="AG689">
        <v>6626671</v>
      </c>
      <c r="AH689" t="s">
        <v>24856</v>
      </c>
      <c r="AI689" t="s">
        <v>24855</v>
      </c>
      <c r="AJ689" t="s">
        <v>24854</v>
      </c>
      <c r="AK689" t="s">
        <v>24853</v>
      </c>
      <c r="AL689">
        <v>50</v>
      </c>
      <c r="AM689" s="5">
        <f t="shared" si="82"/>
        <v>5.5555555555555554</v>
      </c>
      <c r="AN689" s="4">
        <f t="shared" si="83"/>
        <v>8.414321174639236E-3</v>
      </c>
      <c r="AO689" s="3"/>
      <c r="AP689">
        <v>0</v>
      </c>
      <c r="AR689" t="s">
        <v>11</v>
      </c>
      <c r="AT689" s="2">
        <v>3.8340000000000001</v>
      </c>
      <c r="AU689" s="1">
        <f t="shared" si="84"/>
        <v>2.7339437432448368</v>
      </c>
      <c r="AV689" s="1">
        <f t="shared" si="85"/>
        <v>2.1932261358788616</v>
      </c>
      <c r="AW689" s="1">
        <f t="shared" si="86"/>
        <v>1.6525085285128864</v>
      </c>
    </row>
    <row r="690" spans="1:49" x14ac:dyDescent="0.2">
      <c r="A690">
        <v>688</v>
      </c>
      <c r="B690" t="s">
        <v>24852</v>
      </c>
      <c r="C690" t="s">
        <v>24851</v>
      </c>
      <c r="F690" t="s">
        <v>24850</v>
      </c>
      <c r="G690" t="s">
        <v>2</v>
      </c>
      <c r="H690" t="s">
        <v>1</v>
      </c>
      <c r="I690" t="s">
        <v>24849</v>
      </c>
      <c r="J690">
        <v>60109945</v>
      </c>
      <c r="K690" t="s">
        <v>3126</v>
      </c>
      <c r="L690" t="s">
        <v>3125</v>
      </c>
      <c r="M690" t="s">
        <v>131</v>
      </c>
      <c r="N690">
        <v>1</v>
      </c>
      <c r="O690" t="s">
        <v>24848</v>
      </c>
      <c r="P690">
        <v>55920999500</v>
      </c>
      <c r="Q690">
        <v>60109945</v>
      </c>
      <c r="R690" s="8">
        <v>41592</v>
      </c>
      <c r="S690" s="9">
        <f t="shared" si="80"/>
        <v>2013</v>
      </c>
      <c r="T690" s="9">
        <v>2013</v>
      </c>
      <c r="U690" s="9">
        <f t="shared" si="81"/>
        <v>9</v>
      </c>
      <c r="V690" s="8">
        <v>2013</v>
      </c>
      <c r="W690" t="s">
        <v>762</v>
      </c>
      <c r="X690" s="2">
        <v>1.3280000000000001</v>
      </c>
      <c r="Y690" s="7">
        <f t="shared" si="87"/>
        <v>3.5450201542937994E-2</v>
      </c>
      <c r="AA690">
        <v>15361225</v>
      </c>
      <c r="AB690">
        <v>18894</v>
      </c>
      <c r="AD690" t="s">
        <v>0</v>
      </c>
      <c r="AE690">
        <v>12</v>
      </c>
      <c r="AG690">
        <v>6626658</v>
      </c>
      <c r="AH690" t="s">
        <v>24847</v>
      </c>
      <c r="AI690" t="s">
        <v>24846</v>
      </c>
      <c r="AJ690" t="s">
        <v>24845</v>
      </c>
      <c r="AK690" t="s">
        <v>24844</v>
      </c>
      <c r="AL690">
        <v>16</v>
      </c>
      <c r="AM690" s="5">
        <f t="shared" si="82"/>
        <v>1.7777777777777777</v>
      </c>
      <c r="AN690" s="4">
        <f t="shared" si="83"/>
        <v>2.6925827758845552E-3</v>
      </c>
      <c r="AO690" s="3"/>
      <c r="AP690">
        <v>0</v>
      </c>
      <c r="AR690" t="s">
        <v>11</v>
      </c>
      <c r="AT690" s="2">
        <v>3.8340000000000001</v>
      </c>
      <c r="AU690" s="1">
        <f t="shared" si="84"/>
        <v>2.5622915912821962</v>
      </c>
      <c r="AV690" s="1">
        <f t="shared" si="85"/>
        <v>1.9071392159411276</v>
      </c>
      <c r="AW690" s="1">
        <f t="shared" si="86"/>
        <v>1.2519868406000587</v>
      </c>
    </row>
    <row r="691" spans="1:49" x14ac:dyDescent="0.2">
      <c r="A691">
        <v>689</v>
      </c>
      <c r="B691" t="s">
        <v>24843</v>
      </c>
      <c r="C691" t="s">
        <v>24842</v>
      </c>
      <c r="F691" t="s">
        <v>24841</v>
      </c>
      <c r="G691" t="s">
        <v>2</v>
      </c>
      <c r="H691" t="s">
        <v>1</v>
      </c>
      <c r="I691" t="s">
        <v>24840</v>
      </c>
      <c r="J691" t="s">
        <v>24839</v>
      </c>
      <c r="K691" t="s">
        <v>24838</v>
      </c>
      <c r="L691" t="s">
        <v>24837</v>
      </c>
      <c r="M691" t="s">
        <v>24836</v>
      </c>
      <c r="N691">
        <v>4</v>
      </c>
      <c r="O691" t="s">
        <v>24835</v>
      </c>
      <c r="P691" t="s">
        <v>24834</v>
      </c>
      <c r="Q691" t="s">
        <v>24833</v>
      </c>
      <c r="R691" s="8">
        <v>41592</v>
      </c>
      <c r="S691" s="9">
        <f t="shared" si="80"/>
        <v>2013</v>
      </c>
      <c r="T691" s="9">
        <v>2013</v>
      </c>
      <c r="U691" s="9">
        <f t="shared" si="81"/>
        <v>9</v>
      </c>
      <c r="V691" s="8">
        <v>41592</v>
      </c>
      <c r="W691" t="s">
        <v>1958</v>
      </c>
      <c r="X691" s="2">
        <v>1.899</v>
      </c>
      <c r="Y691" s="7">
        <f t="shared" si="87"/>
        <v>5.069272042924642E-2</v>
      </c>
      <c r="AA691">
        <v>20507534</v>
      </c>
      <c r="AB691">
        <v>21100229207</v>
      </c>
      <c r="AC691">
        <v>20507526</v>
      </c>
      <c r="AD691" t="s">
        <v>0</v>
      </c>
      <c r="AE691">
        <v>1</v>
      </c>
      <c r="AF691">
        <v>42</v>
      </c>
      <c r="AH691" t="s">
        <v>24832</v>
      </c>
      <c r="AI691" t="s">
        <v>24831</v>
      </c>
      <c r="AK691" t="s">
        <v>24830</v>
      </c>
      <c r="AL691">
        <v>0</v>
      </c>
      <c r="AM691" s="5">
        <f t="shared" si="82"/>
        <v>0</v>
      </c>
      <c r="AN691" s="4">
        <f t="shared" si="83"/>
        <v>0</v>
      </c>
      <c r="AO691" s="3"/>
      <c r="AP691">
        <v>0</v>
      </c>
      <c r="AR691" t="s">
        <v>11</v>
      </c>
      <c r="AT691" s="2">
        <v>7.3929999999999998</v>
      </c>
      <c r="AU691" s="1">
        <f t="shared" si="84"/>
        <v>3.5484904300472491</v>
      </c>
      <c r="AV691" s="1">
        <f t="shared" si="85"/>
        <v>2.5346360214623211</v>
      </c>
      <c r="AW691" s="1">
        <f t="shared" si="86"/>
        <v>1.5207816128773926</v>
      </c>
    </row>
    <row r="692" spans="1:49" x14ac:dyDescent="0.2">
      <c r="A692">
        <v>690</v>
      </c>
      <c r="B692" t="s">
        <v>24829</v>
      </c>
      <c r="C692" t="s">
        <v>24828</v>
      </c>
      <c r="F692" t="s">
        <v>24827</v>
      </c>
      <c r="G692" t="s">
        <v>2</v>
      </c>
      <c r="H692" t="s">
        <v>1</v>
      </c>
      <c r="I692" t="s">
        <v>2760</v>
      </c>
      <c r="J692" t="s">
        <v>24826</v>
      </c>
      <c r="K692" t="s">
        <v>24825</v>
      </c>
      <c r="L692" t="s">
        <v>24824</v>
      </c>
      <c r="M692" t="s">
        <v>5</v>
      </c>
      <c r="N692">
        <v>6</v>
      </c>
      <c r="O692" t="s">
        <v>24823</v>
      </c>
      <c r="P692" t="s">
        <v>24822</v>
      </c>
      <c r="Q692" t="s">
        <v>24821</v>
      </c>
      <c r="R692" s="8">
        <v>41592</v>
      </c>
      <c r="S692" s="9">
        <f t="shared" si="80"/>
        <v>2013</v>
      </c>
      <c r="T692" s="9">
        <v>2013</v>
      </c>
      <c r="U692" s="9">
        <f t="shared" si="81"/>
        <v>9</v>
      </c>
      <c r="V692" s="8">
        <v>41592</v>
      </c>
      <c r="W692" t="s">
        <v>24820</v>
      </c>
      <c r="X692" s="2">
        <v>0.81299999999999994</v>
      </c>
      <c r="Y692" s="7">
        <f t="shared" si="87"/>
        <v>2.170257067350044E-2</v>
      </c>
      <c r="AB692">
        <v>130039</v>
      </c>
      <c r="AC692">
        <v>14668033</v>
      </c>
      <c r="AD692" t="s">
        <v>0</v>
      </c>
      <c r="AE692">
        <v>15</v>
      </c>
      <c r="AF692">
        <v>42</v>
      </c>
      <c r="AH692" t="s">
        <v>24819</v>
      </c>
      <c r="AI692" t="s">
        <v>24818</v>
      </c>
      <c r="AK692" t="s">
        <v>24817</v>
      </c>
      <c r="AL692">
        <v>20</v>
      </c>
      <c r="AM692" s="5">
        <f t="shared" si="82"/>
        <v>2.2222222222222223</v>
      </c>
      <c r="AN692" s="4">
        <f t="shared" si="83"/>
        <v>3.3657284698556944E-3</v>
      </c>
      <c r="AO692" s="3"/>
      <c r="AP692">
        <v>0</v>
      </c>
      <c r="AQ692" t="s">
        <v>65</v>
      </c>
      <c r="AR692">
        <v>21061009</v>
      </c>
      <c r="AS692" t="s">
        <v>64</v>
      </c>
      <c r="AT692" s="2">
        <v>3.5449999999999999</v>
      </c>
      <c r="AU692" s="1">
        <f t="shared" si="84"/>
        <v>1.6201518012407015</v>
      </c>
      <c r="AV692" s="1">
        <f t="shared" si="85"/>
        <v>1.2534149571678068</v>
      </c>
      <c r="AW692" s="1">
        <f t="shared" si="86"/>
        <v>0.88667811309491185</v>
      </c>
    </row>
    <row r="693" spans="1:49" x14ac:dyDescent="0.2">
      <c r="A693">
        <v>691</v>
      </c>
      <c r="B693" t="s">
        <v>24816</v>
      </c>
      <c r="C693" t="s">
        <v>24815</v>
      </c>
      <c r="F693" t="s">
        <v>24814</v>
      </c>
      <c r="G693" t="s">
        <v>2</v>
      </c>
      <c r="H693" t="s">
        <v>1</v>
      </c>
      <c r="I693" t="s">
        <v>24813</v>
      </c>
      <c r="J693" t="s">
        <v>24812</v>
      </c>
      <c r="K693" t="s">
        <v>24811</v>
      </c>
      <c r="L693" t="s">
        <v>24810</v>
      </c>
      <c r="M693" t="s">
        <v>393</v>
      </c>
      <c r="N693">
        <v>8</v>
      </c>
      <c r="O693" t="s">
        <v>24809</v>
      </c>
      <c r="P693" t="s">
        <v>24808</v>
      </c>
      <c r="Q693" t="s">
        <v>24807</v>
      </c>
      <c r="R693" s="8">
        <v>41591</v>
      </c>
      <c r="S693" s="9">
        <f t="shared" si="80"/>
        <v>2013</v>
      </c>
      <c r="T693" s="9">
        <v>2013</v>
      </c>
      <c r="U693" s="9">
        <f t="shared" si="81"/>
        <v>9</v>
      </c>
      <c r="V693" s="8">
        <v>41591</v>
      </c>
      <c r="W693" t="s">
        <v>1857</v>
      </c>
      <c r="X693" s="2">
        <v>1.5029999999999999</v>
      </c>
      <c r="Y693" s="7">
        <f t="shared" si="87"/>
        <v>4.0121726595659483E-2</v>
      </c>
      <c r="AA693">
        <v>10980121</v>
      </c>
      <c r="AB693">
        <v>11000153773</v>
      </c>
      <c r="AC693" t="s">
        <v>1856</v>
      </c>
      <c r="AD693" t="s">
        <v>0</v>
      </c>
      <c r="AE693">
        <v>88</v>
      </c>
      <c r="AF693">
        <v>19</v>
      </c>
      <c r="AG693">
        <v>195123</v>
      </c>
      <c r="AI693" t="s">
        <v>24806</v>
      </c>
      <c r="AK693" t="s">
        <v>24805</v>
      </c>
      <c r="AL693">
        <v>11</v>
      </c>
      <c r="AM693" s="5">
        <f t="shared" si="82"/>
        <v>1.2222222222222223</v>
      </c>
      <c r="AN693" s="4">
        <f t="shared" si="83"/>
        <v>1.851150658420632E-3</v>
      </c>
      <c r="AO693" s="3"/>
      <c r="AP693">
        <v>0</v>
      </c>
      <c r="AQ693" t="s">
        <v>65</v>
      </c>
      <c r="AR693">
        <v>10974144</v>
      </c>
      <c r="AS693" t="s">
        <v>64</v>
      </c>
      <c r="AT693" s="2" t="s">
        <v>10</v>
      </c>
      <c r="AU693" s="1">
        <f t="shared" si="84"/>
        <v>2.8640553814487824</v>
      </c>
      <c r="AV693" s="1">
        <f t="shared" si="85"/>
        <v>2.098643862704006</v>
      </c>
      <c r="AW693" s="1">
        <f t="shared" si="86"/>
        <v>1.3332323439592288</v>
      </c>
    </row>
    <row r="694" spans="1:49" x14ac:dyDescent="0.2">
      <c r="A694">
        <v>692</v>
      </c>
      <c r="B694" t="s">
        <v>24804</v>
      </c>
      <c r="C694" t="s">
        <v>24803</v>
      </c>
      <c r="F694" t="s">
        <v>24802</v>
      </c>
      <c r="G694" t="s">
        <v>2</v>
      </c>
      <c r="H694" t="s">
        <v>1</v>
      </c>
      <c r="I694" t="s">
        <v>24801</v>
      </c>
      <c r="J694" t="s">
        <v>24800</v>
      </c>
      <c r="K694" t="s">
        <v>24799</v>
      </c>
      <c r="L694" t="s">
        <v>24798</v>
      </c>
      <c r="M694" t="s">
        <v>24797</v>
      </c>
      <c r="N694">
        <v>3</v>
      </c>
      <c r="O694" t="s">
        <v>24796</v>
      </c>
      <c r="P694" t="s">
        <v>24795</v>
      </c>
      <c r="Q694" t="s">
        <v>24794</v>
      </c>
      <c r="R694" s="8">
        <v>41591</v>
      </c>
      <c r="S694" s="9">
        <f t="shared" si="80"/>
        <v>2013</v>
      </c>
      <c r="T694" s="9">
        <v>2013</v>
      </c>
      <c r="U694" s="9">
        <f t="shared" si="81"/>
        <v>9</v>
      </c>
      <c r="V694" s="8">
        <v>41591</v>
      </c>
      <c r="W694" t="s">
        <v>1880</v>
      </c>
      <c r="X694" s="2">
        <v>4.8529999999999998</v>
      </c>
      <c r="Y694" s="7">
        <f t="shared" si="87"/>
        <v>0.12954806331918528</v>
      </c>
      <c r="AA694">
        <v>15306984</v>
      </c>
      <c r="AB694">
        <v>17853</v>
      </c>
      <c r="AC694">
        <v>15306992</v>
      </c>
      <c r="AD694" t="s">
        <v>0</v>
      </c>
      <c r="AE694">
        <v>13</v>
      </c>
      <c r="AF694">
        <v>11</v>
      </c>
      <c r="AH694" t="s">
        <v>24793</v>
      </c>
      <c r="AI694" t="s">
        <v>24792</v>
      </c>
      <c r="AJ694" t="s">
        <v>24791</v>
      </c>
      <c r="AK694" t="s">
        <v>24790</v>
      </c>
      <c r="AL694">
        <v>16</v>
      </c>
      <c r="AM694" s="5">
        <f t="shared" si="82"/>
        <v>1.7777777777777777</v>
      </c>
      <c r="AN694" s="4">
        <f t="shared" si="83"/>
        <v>2.6925827758845552E-3</v>
      </c>
      <c r="AO694" s="3"/>
      <c r="AP694">
        <v>0</v>
      </c>
      <c r="AQ694" t="s">
        <v>309</v>
      </c>
      <c r="AR694">
        <v>247330</v>
      </c>
      <c r="AS694" t="s">
        <v>308</v>
      </c>
      <c r="AT694" s="2">
        <v>11.189</v>
      </c>
      <c r="AU694" s="1">
        <f t="shared" si="84"/>
        <v>9.1491419156195057</v>
      </c>
      <c r="AV694" s="1">
        <f t="shared" si="85"/>
        <v>6.6120323047534919</v>
      </c>
      <c r="AW694" s="1">
        <f t="shared" si="86"/>
        <v>4.0749226938874772</v>
      </c>
    </row>
    <row r="695" spans="1:49" x14ac:dyDescent="0.2">
      <c r="A695">
        <v>693</v>
      </c>
      <c r="B695" t="s">
        <v>24789</v>
      </c>
      <c r="C695" t="s">
        <v>24788</v>
      </c>
      <c r="F695" t="s">
        <v>24787</v>
      </c>
      <c r="G695" t="s">
        <v>2</v>
      </c>
      <c r="H695" t="s">
        <v>1</v>
      </c>
      <c r="I695" t="s">
        <v>939</v>
      </c>
      <c r="J695">
        <v>60016653</v>
      </c>
      <c r="K695" t="s">
        <v>1590</v>
      </c>
      <c r="L695" t="s">
        <v>1589</v>
      </c>
      <c r="M695" t="s">
        <v>95</v>
      </c>
      <c r="N695">
        <v>5</v>
      </c>
      <c r="O695" t="s">
        <v>24786</v>
      </c>
      <c r="P695" t="s">
        <v>24785</v>
      </c>
      <c r="Q695" t="s">
        <v>24784</v>
      </c>
      <c r="R695" s="8">
        <v>41591</v>
      </c>
      <c r="S695" s="9">
        <f t="shared" si="80"/>
        <v>2013</v>
      </c>
      <c r="T695" s="9">
        <v>2013</v>
      </c>
      <c r="U695" s="9">
        <f t="shared" si="81"/>
        <v>9</v>
      </c>
      <c r="V695" s="8">
        <v>41591</v>
      </c>
      <c r="W695" t="s">
        <v>1880</v>
      </c>
      <c r="X695" s="2">
        <v>4.8529999999999998</v>
      </c>
      <c r="Y695" s="7">
        <f t="shared" si="87"/>
        <v>0.12954806331918528</v>
      </c>
      <c r="AA695">
        <v>15306984</v>
      </c>
      <c r="AB695">
        <v>17853</v>
      </c>
      <c r="AC695">
        <v>15306992</v>
      </c>
      <c r="AD695" t="s">
        <v>0</v>
      </c>
      <c r="AE695">
        <v>13</v>
      </c>
      <c r="AF695">
        <v>11</v>
      </c>
      <c r="AH695" t="s">
        <v>24783</v>
      </c>
      <c r="AI695" t="s">
        <v>24782</v>
      </c>
      <c r="AJ695" t="s">
        <v>24781</v>
      </c>
      <c r="AK695" t="s">
        <v>24780</v>
      </c>
      <c r="AL695">
        <v>75</v>
      </c>
      <c r="AM695" s="5">
        <f t="shared" si="82"/>
        <v>8.3333333333333339</v>
      </c>
      <c r="AN695" s="4">
        <f t="shared" si="83"/>
        <v>1.2621481761958854E-2</v>
      </c>
      <c r="AO695" s="3"/>
      <c r="AP695">
        <v>0</v>
      </c>
      <c r="AQ695" t="s">
        <v>760</v>
      </c>
      <c r="AR695" t="s">
        <v>24779</v>
      </c>
      <c r="AS695" t="s">
        <v>759</v>
      </c>
      <c r="AT695" s="2">
        <v>11.189</v>
      </c>
      <c r="AU695" s="1">
        <f t="shared" si="84"/>
        <v>9.4470088852017362</v>
      </c>
      <c r="AV695" s="1">
        <f t="shared" si="85"/>
        <v>7.1084772540572061</v>
      </c>
      <c r="AW695" s="1">
        <f t="shared" si="86"/>
        <v>4.7699456229126778</v>
      </c>
    </row>
    <row r="696" spans="1:49" x14ac:dyDescent="0.2">
      <c r="A696">
        <v>694</v>
      </c>
      <c r="B696" t="s">
        <v>24778</v>
      </c>
      <c r="C696" t="s">
        <v>24777</v>
      </c>
      <c r="F696" t="s">
        <v>24776</v>
      </c>
      <c r="G696" t="s">
        <v>2</v>
      </c>
      <c r="H696" t="s">
        <v>1</v>
      </c>
      <c r="I696" t="s">
        <v>1032</v>
      </c>
      <c r="J696" t="s">
        <v>24775</v>
      </c>
      <c r="K696" t="s">
        <v>24774</v>
      </c>
      <c r="L696" t="s">
        <v>24773</v>
      </c>
      <c r="M696" t="s">
        <v>21811</v>
      </c>
      <c r="N696">
        <v>6</v>
      </c>
      <c r="O696" t="s">
        <v>24772</v>
      </c>
      <c r="P696" t="s">
        <v>24771</v>
      </c>
      <c r="Q696" t="s">
        <v>24770</v>
      </c>
      <c r="R696" s="8">
        <v>41591</v>
      </c>
      <c r="S696" s="9">
        <f t="shared" si="80"/>
        <v>2013</v>
      </c>
      <c r="T696" s="9">
        <v>2013</v>
      </c>
      <c r="U696" s="9">
        <f t="shared" si="81"/>
        <v>9</v>
      </c>
      <c r="V696" s="8">
        <v>41591</v>
      </c>
      <c r="W696" t="s">
        <v>1880</v>
      </c>
      <c r="X696" s="2">
        <v>4.8529999999999998</v>
      </c>
      <c r="Y696" s="7">
        <f t="shared" si="87"/>
        <v>0.12954806331918528</v>
      </c>
      <c r="AA696">
        <v>15306984</v>
      </c>
      <c r="AB696">
        <v>17853</v>
      </c>
      <c r="AC696">
        <v>15306992</v>
      </c>
      <c r="AD696" t="s">
        <v>0</v>
      </c>
      <c r="AE696">
        <v>13</v>
      </c>
      <c r="AF696">
        <v>11</v>
      </c>
      <c r="AH696" t="s">
        <v>24769</v>
      </c>
      <c r="AI696" t="s">
        <v>24768</v>
      </c>
      <c r="AJ696" t="s">
        <v>24767</v>
      </c>
      <c r="AK696" t="s">
        <v>24766</v>
      </c>
      <c r="AL696">
        <v>64</v>
      </c>
      <c r="AM696" s="5">
        <f t="shared" si="82"/>
        <v>7.1111111111111107</v>
      </c>
      <c r="AN696" s="4">
        <f t="shared" si="83"/>
        <v>1.0770331103538221E-2</v>
      </c>
      <c r="AO696" s="3"/>
      <c r="AP696">
        <v>0</v>
      </c>
      <c r="AQ696" t="s">
        <v>263</v>
      </c>
      <c r="AR696" t="s">
        <v>24765</v>
      </c>
      <c r="AS696" t="s">
        <v>262</v>
      </c>
      <c r="AT696" s="2">
        <v>11.189</v>
      </c>
      <c r="AU696" s="1">
        <f t="shared" si="84"/>
        <v>9.3914743654491168</v>
      </c>
      <c r="AV696" s="1">
        <f t="shared" si="85"/>
        <v>7.015919721136175</v>
      </c>
      <c r="AW696" s="1">
        <f t="shared" si="86"/>
        <v>4.6403650768232341</v>
      </c>
    </row>
    <row r="697" spans="1:49" x14ac:dyDescent="0.2">
      <c r="A697">
        <v>695</v>
      </c>
      <c r="B697" t="s">
        <v>24764</v>
      </c>
      <c r="C697" t="s">
        <v>24763</v>
      </c>
      <c r="F697" t="s">
        <v>24762</v>
      </c>
      <c r="G697" t="s">
        <v>2</v>
      </c>
      <c r="H697" t="s">
        <v>1</v>
      </c>
      <c r="I697" t="s">
        <v>24761</v>
      </c>
      <c r="J697" t="s">
        <v>24760</v>
      </c>
      <c r="K697" t="s">
        <v>24759</v>
      </c>
      <c r="L697" t="s">
        <v>24758</v>
      </c>
      <c r="M697" t="s">
        <v>163</v>
      </c>
      <c r="N697">
        <v>3</v>
      </c>
      <c r="O697" t="s">
        <v>24757</v>
      </c>
      <c r="P697" t="s">
        <v>24756</v>
      </c>
      <c r="Q697" t="s">
        <v>24755</v>
      </c>
      <c r="R697" s="8">
        <v>41590</v>
      </c>
      <c r="S697" s="9">
        <f t="shared" si="80"/>
        <v>2013</v>
      </c>
      <c r="T697" s="9">
        <v>2013</v>
      </c>
      <c r="U697" s="9">
        <f t="shared" si="81"/>
        <v>9</v>
      </c>
      <c r="V697" s="8">
        <v>2013</v>
      </c>
      <c r="W697" t="s">
        <v>1610</v>
      </c>
      <c r="X697" s="2">
        <v>0.28599999999999998</v>
      </c>
      <c r="Y697" s="7">
        <f t="shared" si="87"/>
        <v>7.6346066575905605E-3</v>
      </c>
      <c r="AA697">
        <v>9205071</v>
      </c>
      <c r="AB697">
        <v>28139</v>
      </c>
      <c r="AC697">
        <v>15693937</v>
      </c>
      <c r="AD697" t="s">
        <v>0</v>
      </c>
      <c r="AE697">
        <v>27</v>
      </c>
      <c r="AF697">
        <v>18</v>
      </c>
      <c r="AH697" t="s">
        <v>24754</v>
      </c>
      <c r="AI697" t="s">
        <v>24753</v>
      </c>
      <c r="AJ697" t="s">
        <v>24752</v>
      </c>
      <c r="AK697" t="s">
        <v>24751</v>
      </c>
      <c r="AL697">
        <v>8</v>
      </c>
      <c r="AM697" s="5">
        <f t="shared" si="82"/>
        <v>0.88888888888888884</v>
      </c>
      <c r="AN697" s="4">
        <f t="shared" si="83"/>
        <v>1.3462913879422776E-3</v>
      </c>
      <c r="AO697" s="3"/>
      <c r="AP697">
        <v>0</v>
      </c>
      <c r="AR697" t="s">
        <v>11</v>
      </c>
      <c r="AT697" s="2" t="s">
        <v>10</v>
      </c>
      <c r="AU697" s="1">
        <f t="shared" si="84"/>
        <v>0.57481120766960758</v>
      </c>
      <c r="AV697" s="1">
        <f t="shared" si="85"/>
        <v>0.44904490227664196</v>
      </c>
      <c r="AW697" s="1">
        <f t="shared" si="86"/>
        <v>0.32327859688367622</v>
      </c>
    </row>
    <row r="698" spans="1:49" x14ac:dyDescent="0.2">
      <c r="A698">
        <v>696</v>
      </c>
      <c r="B698" t="s">
        <v>24750</v>
      </c>
      <c r="C698" t="s">
        <v>24749</v>
      </c>
      <c r="E698">
        <v>24167245</v>
      </c>
      <c r="F698" t="s">
        <v>24748</v>
      </c>
      <c r="G698" t="s">
        <v>2</v>
      </c>
      <c r="H698" t="s">
        <v>1</v>
      </c>
      <c r="I698" t="s">
        <v>24747</v>
      </c>
      <c r="J698">
        <v>60014439</v>
      </c>
      <c r="K698" t="s">
        <v>1081</v>
      </c>
      <c r="L698" t="s">
        <v>1080</v>
      </c>
      <c r="M698" t="s">
        <v>23</v>
      </c>
      <c r="N698">
        <v>5</v>
      </c>
      <c r="O698" t="s">
        <v>24746</v>
      </c>
      <c r="P698" t="s">
        <v>24745</v>
      </c>
      <c r="Q698" t="s">
        <v>24744</v>
      </c>
      <c r="R698" s="8">
        <v>41590</v>
      </c>
      <c r="S698" s="9">
        <f t="shared" si="80"/>
        <v>2013</v>
      </c>
      <c r="T698" s="9">
        <v>2013</v>
      </c>
      <c r="U698" s="9">
        <f t="shared" si="81"/>
        <v>9</v>
      </c>
      <c r="V698" s="8">
        <v>41590</v>
      </c>
      <c r="W698" t="s">
        <v>1855</v>
      </c>
      <c r="X698" s="2">
        <v>5.0110000000000001</v>
      </c>
      <c r="Y698" s="7">
        <f t="shared" si="87"/>
        <v>0.13376578308107098</v>
      </c>
      <c r="AA698">
        <v>278424</v>
      </c>
      <c r="AB698">
        <v>21121</v>
      </c>
      <c r="AC698">
        <v>10916490</v>
      </c>
      <c r="AD698" t="s">
        <v>0</v>
      </c>
      <c r="AE698">
        <v>110</v>
      </c>
      <c r="AF698">
        <v>46</v>
      </c>
      <c r="AH698" t="s">
        <v>24743</v>
      </c>
      <c r="AI698" t="s">
        <v>24742</v>
      </c>
      <c r="AJ698" t="s">
        <v>24741</v>
      </c>
      <c r="AK698" t="s">
        <v>24740</v>
      </c>
      <c r="AL698">
        <v>68</v>
      </c>
      <c r="AM698" s="5">
        <f t="shared" si="82"/>
        <v>7.5555555555555554</v>
      </c>
      <c r="AN698" s="4">
        <f t="shared" si="83"/>
        <v>1.144347679750936E-2</v>
      </c>
      <c r="AO698" s="3"/>
      <c r="AP698">
        <v>1</v>
      </c>
      <c r="AQ698" t="s">
        <v>2174</v>
      </c>
      <c r="AR698" t="s">
        <v>17555</v>
      </c>
      <c r="AS698" t="s">
        <v>2173</v>
      </c>
      <c r="AT698" s="2" t="s">
        <v>10</v>
      </c>
      <c r="AU698" s="1">
        <f t="shared" si="84"/>
        <v>9.7069091196002493</v>
      </c>
      <c r="AV698" s="1">
        <f t="shared" si="85"/>
        <v>7.2604629939290177</v>
      </c>
      <c r="AW698" s="1">
        <f t="shared" si="86"/>
        <v>4.8140168682577844</v>
      </c>
    </row>
    <row r="699" spans="1:49" x14ac:dyDescent="0.2">
      <c r="A699">
        <v>697</v>
      </c>
      <c r="B699" t="s">
        <v>24739</v>
      </c>
      <c r="C699" t="s">
        <v>24738</v>
      </c>
      <c r="E699">
        <v>24163355</v>
      </c>
      <c r="F699" t="s">
        <v>24737</v>
      </c>
      <c r="G699" t="s">
        <v>2</v>
      </c>
      <c r="H699" t="s">
        <v>1</v>
      </c>
      <c r="I699" t="s">
        <v>24736</v>
      </c>
      <c r="J699" t="s">
        <v>24735</v>
      </c>
      <c r="K699" t="s">
        <v>24734</v>
      </c>
      <c r="L699" t="s">
        <v>24733</v>
      </c>
      <c r="M699" t="s">
        <v>24732</v>
      </c>
      <c r="N699">
        <v>4</v>
      </c>
      <c r="O699" t="s">
        <v>24731</v>
      </c>
      <c r="P699" t="s">
        <v>24730</v>
      </c>
      <c r="Q699" t="s">
        <v>24729</v>
      </c>
      <c r="R699" s="8">
        <v>41590</v>
      </c>
      <c r="S699" s="9">
        <f t="shared" si="80"/>
        <v>2013</v>
      </c>
      <c r="T699" s="9">
        <v>2013</v>
      </c>
      <c r="U699" s="9">
        <f t="shared" si="81"/>
        <v>9</v>
      </c>
      <c r="V699" s="8">
        <v>41590</v>
      </c>
      <c r="W699" t="s">
        <v>1855</v>
      </c>
      <c r="X699" s="2">
        <v>5.0110000000000001</v>
      </c>
      <c r="Y699" s="7">
        <f t="shared" si="87"/>
        <v>0.13376578308107098</v>
      </c>
      <c r="AA699">
        <v>278424</v>
      </c>
      <c r="AB699">
        <v>21121</v>
      </c>
      <c r="AC699">
        <v>10916490</v>
      </c>
      <c r="AD699" t="s">
        <v>0</v>
      </c>
      <c r="AE699">
        <v>110</v>
      </c>
      <c r="AF699">
        <v>46</v>
      </c>
      <c r="AH699" t="s">
        <v>24728</v>
      </c>
      <c r="AI699" t="s">
        <v>24727</v>
      </c>
      <c r="AJ699" t="s">
        <v>24726</v>
      </c>
      <c r="AK699" t="s">
        <v>24725</v>
      </c>
      <c r="AL699">
        <v>43</v>
      </c>
      <c r="AM699" s="5">
        <f t="shared" si="82"/>
        <v>4.7777777777777777</v>
      </c>
      <c r="AN699" s="4">
        <f t="shared" si="83"/>
        <v>7.2363162101897428E-3</v>
      </c>
      <c r="AO699" s="3"/>
      <c r="AP699">
        <v>1</v>
      </c>
      <c r="AQ699" t="s">
        <v>309</v>
      </c>
      <c r="AR699">
        <v>247330</v>
      </c>
      <c r="AS699" t="s">
        <v>308</v>
      </c>
      <c r="AT699" s="2" t="s">
        <v>10</v>
      </c>
      <c r="AU699" s="1">
        <f t="shared" si="84"/>
        <v>9.5806943019806603</v>
      </c>
      <c r="AV699" s="1">
        <f t="shared" si="85"/>
        <v>7.0501049645630367</v>
      </c>
      <c r="AW699" s="1">
        <f t="shared" si="86"/>
        <v>4.5195156271454113</v>
      </c>
    </row>
    <row r="700" spans="1:49" x14ac:dyDescent="0.2">
      <c r="A700">
        <v>698</v>
      </c>
      <c r="B700" t="s">
        <v>24724</v>
      </c>
      <c r="F700" t="s">
        <v>24723</v>
      </c>
      <c r="G700" t="s">
        <v>2</v>
      </c>
      <c r="H700" t="s">
        <v>1</v>
      </c>
      <c r="I700" t="s">
        <v>24722</v>
      </c>
      <c r="J700" t="s">
        <v>24721</v>
      </c>
      <c r="K700" t="s">
        <v>24720</v>
      </c>
      <c r="L700" t="s">
        <v>24719</v>
      </c>
      <c r="M700" t="s">
        <v>455</v>
      </c>
      <c r="N700">
        <v>3</v>
      </c>
      <c r="O700" t="s">
        <v>24718</v>
      </c>
      <c r="P700" t="s">
        <v>24717</v>
      </c>
      <c r="Q700" t="s">
        <v>24716</v>
      </c>
      <c r="R700" s="8">
        <v>41590</v>
      </c>
      <c r="S700" s="9">
        <f t="shared" si="80"/>
        <v>2013</v>
      </c>
      <c r="T700" s="9">
        <v>2013</v>
      </c>
      <c r="U700" s="9">
        <f t="shared" si="81"/>
        <v>9</v>
      </c>
      <c r="V700" s="8">
        <v>2013</v>
      </c>
      <c r="W700" t="s">
        <v>24715</v>
      </c>
      <c r="X700" s="2">
        <v>0.189</v>
      </c>
      <c r="Y700" s="7">
        <f t="shared" si="87"/>
        <v>5.0452470569392173E-3</v>
      </c>
      <c r="AA700">
        <v>12247154</v>
      </c>
      <c r="AB700">
        <v>19200157109</v>
      </c>
      <c r="AD700" t="s">
        <v>0</v>
      </c>
      <c r="AE700">
        <v>2013</v>
      </c>
      <c r="AF700">
        <v>3</v>
      </c>
      <c r="AH700" t="s">
        <v>719</v>
      </c>
      <c r="AI700" t="s">
        <v>24714</v>
      </c>
      <c r="AJ700" t="s">
        <v>24713</v>
      </c>
      <c r="AK700" t="s">
        <v>24712</v>
      </c>
      <c r="AL700">
        <v>0</v>
      </c>
      <c r="AM700" s="5">
        <f t="shared" si="82"/>
        <v>0</v>
      </c>
      <c r="AN700" s="4">
        <f t="shared" si="83"/>
        <v>0</v>
      </c>
      <c r="AO700" s="3"/>
      <c r="AP700">
        <v>0</v>
      </c>
      <c r="AR700" t="s">
        <v>11</v>
      </c>
      <c r="AT700" s="2">
        <v>0.44700000000000001</v>
      </c>
      <c r="AU700" s="1">
        <f t="shared" si="84"/>
        <v>0.3531672939857452</v>
      </c>
      <c r="AV700" s="1">
        <f t="shared" si="85"/>
        <v>0.25226235284696086</v>
      </c>
      <c r="AW700" s="1">
        <f t="shared" si="86"/>
        <v>0.15135741170817651</v>
      </c>
    </row>
    <row r="701" spans="1:49" x14ac:dyDescent="0.2">
      <c r="A701">
        <v>699</v>
      </c>
      <c r="B701" t="s">
        <v>24711</v>
      </c>
      <c r="F701" t="s">
        <v>24710</v>
      </c>
      <c r="G701" t="s">
        <v>2</v>
      </c>
      <c r="H701" t="s">
        <v>1</v>
      </c>
      <c r="I701" t="s">
        <v>939</v>
      </c>
      <c r="J701">
        <v>60011592</v>
      </c>
      <c r="K701" t="s">
        <v>24709</v>
      </c>
      <c r="L701" t="s">
        <v>892</v>
      </c>
      <c r="M701" t="s">
        <v>120</v>
      </c>
      <c r="N701">
        <v>4</v>
      </c>
      <c r="O701" t="s">
        <v>24708</v>
      </c>
      <c r="P701" t="s">
        <v>24707</v>
      </c>
      <c r="Q701" t="s">
        <v>24706</v>
      </c>
      <c r="R701" s="8">
        <v>41590</v>
      </c>
      <c r="S701" s="9">
        <f t="shared" si="80"/>
        <v>2013</v>
      </c>
      <c r="T701" s="9">
        <v>2013</v>
      </c>
      <c r="U701" s="9">
        <f t="shared" si="81"/>
        <v>9</v>
      </c>
      <c r="V701" s="8">
        <v>2013</v>
      </c>
      <c r="W701" t="s">
        <v>1800</v>
      </c>
      <c r="X701" s="2" t="s">
        <v>10</v>
      </c>
      <c r="Y701" s="7" t="e">
        <f t="shared" si="87"/>
        <v>#VALUE!</v>
      </c>
      <c r="AA701">
        <v>9747435</v>
      </c>
      <c r="AB701">
        <v>20500195433</v>
      </c>
      <c r="AD701" t="s">
        <v>0</v>
      </c>
      <c r="AE701">
        <v>7</v>
      </c>
      <c r="AF701">
        <v>12</v>
      </c>
      <c r="AH701" t="s">
        <v>4667</v>
      </c>
      <c r="AI701" t="s">
        <v>24705</v>
      </c>
      <c r="AJ701" t="s">
        <v>24704</v>
      </c>
      <c r="AK701" t="s">
        <v>24703</v>
      </c>
      <c r="AL701">
        <v>0</v>
      </c>
      <c r="AM701" s="5">
        <f t="shared" si="82"/>
        <v>0</v>
      </c>
      <c r="AN701" s="4">
        <f t="shared" si="83"/>
        <v>0</v>
      </c>
      <c r="AO701" s="3"/>
      <c r="AP701">
        <v>0</v>
      </c>
      <c r="AQ701" t="s">
        <v>65</v>
      </c>
      <c r="AR701">
        <v>31171727</v>
      </c>
      <c r="AS701" t="s">
        <v>64</v>
      </c>
      <c r="AT701" s="2" t="s">
        <v>10</v>
      </c>
      <c r="AU701" s="1" t="e">
        <f t="shared" si="84"/>
        <v>#VALUE!</v>
      </c>
      <c r="AV701" s="1" t="e">
        <f t="shared" si="85"/>
        <v>#VALUE!</v>
      </c>
      <c r="AW701" s="1" t="e">
        <f t="shared" si="86"/>
        <v>#VALUE!</v>
      </c>
    </row>
    <row r="702" spans="1:49" x14ac:dyDescent="0.2">
      <c r="A702">
        <v>700</v>
      </c>
      <c r="B702" t="s">
        <v>24702</v>
      </c>
      <c r="C702" t="s">
        <v>24701</v>
      </c>
      <c r="F702" t="s">
        <v>24700</v>
      </c>
      <c r="G702" t="s">
        <v>2</v>
      </c>
      <c r="H702" t="s">
        <v>1</v>
      </c>
      <c r="I702" t="s">
        <v>2829</v>
      </c>
      <c r="J702">
        <v>60025278</v>
      </c>
      <c r="K702" t="s">
        <v>682</v>
      </c>
      <c r="L702" t="s">
        <v>147</v>
      </c>
      <c r="M702" t="s">
        <v>120</v>
      </c>
      <c r="N702">
        <v>7</v>
      </c>
      <c r="O702" t="s">
        <v>24699</v>
      </c>
      <c r="P702" t="s">
        <v>24698</v>
      </c>
      <c r="Q702" t="s">
        <v>23951</v>
      </c>
      <c r="R702" s="8">
        <v>41589</v>
      </c>
      <c r="S702" s="9">
        <f t="shared" si="80"/>
        <v>2013</v>
      </c>
      <c r="T702" s="9">
        <v>2013</v>
      </c>
      <c r="U702" s="9">
        <f t="shared" si="81"/>
        <v>9</v>
      </c>
      <c r="V702" s="8">
        <v>41589</v>
      </c>
      <c r="W702" t="s">
        <v>1889</v>
      </c>
      <c r="X702" s="2">
        <v>1.1819999999999999</v>
      </c>
      <c r="Y702" s="7">
        <f t="shared" si="87"/>
        <v>3.1552814927524625E-2</v>
      </c>
      <c r="AA702">
        <v>36951</v>
      </c>
      <c r="AB702">
        <v>27030</v>
      </c>
      <c r="AD702" t="s">
        <v>0</v>
      </c>
      <c r="AE702">
        <v>103</v>
      </c>
      <c r="AF702">
        <v>20</v>
      </c>
      <c r="AG702">
        <v>204104</v>
      </c>
      <c r="AI702" t="s">
        <v>24697</v>
      </c>
      <c r="AK702" t="s">
        <v>24696</v>
      </c>
      <c r="AL702">
        <v>13</v>
      </c>
      <c r="AM702" s="5">
        <f t="shared" si="82"/>
        <v>1.4444444444444444</v>
      </c>
      <c r="AN702" s="4">
        <f t="shared" si="83"/>
        <v>2.1877235054062012E-3</v>
      </c>
      <c r="AO702" s="3"/>
      <c r="AP702">
        <v>0</v>
      </c>
      <c r="AQ702" t="s">
        <v>65</v>
      </c>
      <c r="AR702" t="s">
        <v>24695</v>
      </c>
      <c r="AS702" t="s">
        <v>64</v>
      </c>
      <c r="AT702" s="2">
        <v>3.7909999999999999</v>
      </c>
      <c r="AU702" s="1">
        <f t="shared" si="84"/>
        <v>2.2743287500889093</v>
      </c>
      <c r="AV702" s="1">
        <f t="shared" si="85"/>
        <v>1.6870269216465412</v>
      </c>
      <c r="AW702" s="1">
        <f t="shared" si="86"/>
        <v>1.0997250932041729</v>
      </c>
    </row>
    <row r="703" spans="1:49" x14ac:dyDescent="0.2">
      <c r="A703">
        <v>701</v>
      </c>
      <c r="B703" t="s">
        <v>24694</v>
      </c>
      <c r="C703" t="s">
        <v>24693</v>
      </c>
      <c r="F703" t="s">
        <v>24692</v>
      </c>
      <c r="G703" t="s">
        <v>2</v>
      </c>
      <c r="H703" t="s">
        <v>1</v>
      </c>
      <c r="I703" t="s">
        <v>24691</v>
      </c>
      <c r="J703" t="s">
        <v>24690</v>
      </c>
      <c r="K703" t="s">
        <v>24689</v>
      </c>
      <c r="L703" t="s">
        <v>24688</v>
      </c>
      <c r="M703" t="s">
        <v>24687</v>
      </c>
      <c r="N703">
        <v>7</v>
      </c>
      <c r="O703" t="s">
        <v>24686</v>
      </c>
      <c r="P703" t="s">
        <v>24685</v>
      </c>
      <c r="Q703" t="s">
        <v>24684</v>
      </c>
      <c r="R703" s="8">
        <v>41589</v>
      </c>
      <c r="S703" s="9">
        <f t="shared" si="80"/>
        <v>2013</v>
      </c>
      <c r="T703" s="9">
        <v>2013</v>
      </c>
      <c r="U703" s="9">
        <f t="shared" si="81"/>
        <v>9</v>
      </c>
      <c r="V703" s="8">
        <v>41589</v>
      </c>
      <c r="W703" t="s">
        <v>1889</v>
      </c>
      <c r="X703" s="2">
        <v>1.1819999999999999</v>
      </c>
      <c r="Y703" s="7">
        <f t="shared" si="87"/>
        <v>3.1552814927524625E-2</v>
      </c>
      <c r="AA703">
        <v>36951</v>
      </c>
      <c r="AB703">
        <v>27030</v>
      </c>
      <c r="AD703" t="s">
        <v>0</v>
      </c>
      <c r="AE703">
        <v>103</v>
      </c>
      <c r="AF703">
        <v>20</v>
      </c>
      <c r="AG703">
        <v>203503</v>
      </c>
      <c r="AI703" t="s">
        <v>24683</v>
      </c>
      <c r="AK703" t="s">
        <v>24682</v>
      </c>
      <c r="AL703">
        <v>63</v>
      </c>
      <c r="AM703" s="5">
        <f t="shared" si="82"/>
        <v>7</v>
      </c>
      <c r="AN703" s="4">
        <f t="shared" si="83"/>
        <v>1.0602044680045438E-2</v>
      </c>
      <c r="AO703" s="3"/>
      <c r="AP703">
        <v>0</v>
      </c>
      <c r="AQ703" t="s">
        <v>309</v>
      </c>
      <c r="AR703">
        <v>240602</v>
      </c>
      <c r="AS703" t="s">
        <v>308</v>
      </c>
      <c r="AT703" s="2">
        <v>3.7909999999999999</v>
      </c>
      <c r="AU703" s="1">
        <f t="shared" si="84"/>
        <v>2.5267583853280864</v>
      </c>
      <c r="AV703" s="1">
        <f t="shared" si="85"/>
        <v>2.1077429803785033</v>
      </c>
      <c r="AW703" s="1">
        <f t="shared" si="86"/>
        <v>1.6887275754289193</v>
      </c>
    </row>
    <row r="704" spans="1:49" x14ac:dyDescent="0.2">
      <c r="A704">
        <v>702</v>
      </c>
      <c r="B704" t="s">
        <v>24681</v>
      </c>
      <c r="C704" t="s">
        <v>24680</v>
      </c>
      <c r="F704" t="s">
        <v>24679</v>
      </c>
      <c r="G704" t="s">
        <v>2</v>
      </c>
      <c r="H704" t="s">
        <v>1</v>
      </c>
      <c r="I704" t="s">
        <v>142</v>
      </c>
      <c r="J704" t="s">
        <v>7163</v>
      </c>
      <c r="K704" t="s">
        <v>7162</v>
      </c>
      <c r="L704" t="s">
        <v>46</v>
      </c>
      <c r="M704" t="s">
        <v>45</v>
      </c>
      <c r="N704">
        <v>6</v>
      </c>
      <c r="O704" t="s">
        <v>24678</v>
      </c>
      <c r="P704" t="s">
        <v>24677</v>
      </c>
      <c r="Q704" t="s">
        <v>24676</v>
      </c>
      <c r="R704" s="8">
        <v>41589</v>
      </c>
      <c r="S704" s="9">
        <f t="shared" si="80"/>
        <v>2013</v>
      </c>
      <c r="T704" s="9">
        <v>2013</v>
      </c>
      <c r="U704" s="9">
        <f t="shared" si="81"/>
        <v>9</v>
      </c>
      <c r="V704" s="8">
        <v>2013</v>
      </c>
      <c r="W704" t="s">
        <v>762</v>
      </c>
      <c r="X704" s="2">
        <v>1.3280000000000001</v>
      </c>
      <c r="Y704" s="7">
        <f t="shared" si="87"/>
        <v>3.5450201542937994E-2</v>
      </c>
      <c r="AA704">
        <v>15361225</v>
      </c>
      <c r="AB704">
        <v>18894</v>
      </c>
      <c r="AD704" t="s">
        <v>0</v>
      </c>
      <c r="AE704">
        <v>12</v>
      </c>
      <c r="AG704">
        <v>6612657</v>
      </c>
      <c r="AH704" t="s">
        <v>24675</v>
      </c>
      <c r="AI704" t="s">
        <v>24674</v>
      </c>
      <c r="AJ704" t="s">
        <v>24673</v>
      </c>
      <c r="AK704" t="s">
        <v>24672</v>
      </c>
      <c r="AL704">
        <v>43</v>
      </c>
      <c r="AM704" s="5">
        <f t="shared" si="82"/>
        <v>4.7777777777777777</v>
      </c>
      <c r="AN704" s="4">
        <f t="shared" si="83"/>
        <v>7.2363162101897428E-3</v>
      </c>
      <c r="AO704" s="3"/>
      <c r="AP704">
        <v>0</v>
      </c>
      <c r="AR704" t="s">
        <v>11</v>
      </c>
      <c r="AT704" s="2">
        <v>3.8340000000000001</v>
      </c>
      <c r="AU704" s="1">
        <f t="shared" si="84"/>
        <v>2.698603594311352</v>
      </c>
      <c r="AV704" s="1">
        <f t="shared" si="85"/>
        <v>2.1343258876563866</v>
      </c>
      <c r="AW704" s="1">
        <f t="shared" si="86"/>
        <v>1.5700481810014217</v>
      </c>
    </row>
    <row r="705" spans="1:49" x14ac:dyDescent="0.2">
      <c r="A705">
        <v>703</v>
      </c>
      <c r="B705" t="s">
        <v>24671</v>
      </c>
      <c r="C705" t="s">
        <v>24670</v>
      </c>
      <c r="F705" t="s">
        <v>24669</v>
      </c>
      <c r="G705" t="s">
        <v>2</v>
      </c>
      <c r="H705" t="s">
        <v>1</v>
      </c>
      <c r="I705" t="s">
        <v>24668</v>
      </c>
      <c r="J705" t="s">
        <v>24667</v>
      </c>
      <c r="K705" t="s">
        <v>24666</v>
      </c>
      <c r="L705" t="s">
        <v>24665</v>
      </c>
      <c r="M705" t="s">
        <v>236</v>
      </c>
      <c r="N705">
        <v>4</v>
      </c>
      <c r="O705" t="s">
        <v>24664</v>
      </c>
      <c r="P705" t="s">
        <v>24663</v>
      </c>
      <c r="Q705" t="s">
        <v>24662</v>
      </c>
      <c r="R705" s="8">
        <v>41589</v>
      </c>
      <c r="S705" s="9">
        <f t="shared" si="80"/>
        <v>2013</v>
      </c>
      <c r="T705" s="9">
        <v>2013</v>
      </c>
      <c r="U705" s="9">
        <f t="shared" si="81"/>
        <v>9</v>
      </c>
      <c r="V705" s="8">
        <v>2013</v>
      </c>
      <c r="W705" t="s">
        <v>24661</v>
      </c>
      <c r="X705" s="2">
        <v>0.246</v>
      </c>
      <c r="Y705" s="7">
        <f t="shared" si="87"/>
        <v>6.5668295026827901E-3</v>
      </c>
      <c r="AA705">
        <v>3854213</v>
      </c>
      <c r="AB705">
        <v>3300147407</v>
      </c>
      <c r="AC705">
        <v>13488147</v>
      </c>
      <c r="AD705" t="s">
        <v>0</v>
      </c>
      <c r="AE705">
        <v>133</v>
      </c>
      <c r="AF705">
        <v>11</v>
      </c>
      <c r="AH705" t="s">
        <v>24660</v>
      </c>
      <c r="AI705" t="s">
        <v>24659</v>
      </c>
      <c r="AJ705" t="s">
        <v>24658</v>
      </c>
      <c r="AK705" t="s">
        <v>24657</v>
      </c>
      <c r="AL705">
        <v>3</v>
      </c>
      <c r="AM705" s="5">
        <f t="shared" si="82"/>
        <v>0.33333333333333331</v>
      </c>
      <c r="AN705" s="4">
        <f t="shared" si="83"/>
        <v>5.048592704783541E-4</v>
      </c>
      <c r="AO705" s="3"/>
      <c r="AP705">
        <v>0</v>
      </c>
      <c r="AQ705" t="s">
        <v>246</v>
      </c>
      <c r="AR705">
        <v>21560296</v>
      </c>
      <c r="AS705" t="s">
        <v>245</v>
      </c>
      <c r="AT705" s="2" t="s">
        <v>10</v>
      </c>
      <c r="AU705" s="1">
        <f t="shared" si="84"/>
        <v>0.47482384330214589</v>
      </c>
      <c r="AV705" s="1">
        <f t="shared" si="85"/>
        <v>0.35358443865805722</v>
      </c>
      <c r="AW705" s="1">
        <f t="shared" si="86"/>
        <v>0.2323450340139685</v>
      </c>
    </row>
    <row r="706" spans="1:49" x14ac:dyDescent="0.2">
      <c r="A706">
        <v>704</v>
      </c>
      <c r="B706" t="s">
        <v>24656</v>
      </c>
      <c r="C706" t="s">
        <v>24655</v>
      </c>
      <c r="F706" t="s">
        <v>24654</v>
      </c>
      <c r="G706" t="s">
        <v>2</v>
      </c>
      <c r="H706" t="s">
        <v>1</v>
      </c>
      <c r="I706" t="s">
        <v>24653</v>
      </c>
      <c r="J706">
        <v>60025272</v>
      </c>
      <c r="K706" t="s">
        <v>1847</v>
      </c>
      <c r="L706" t="s">
        <v>254</v>
      </c>
      <c r="M706" t="s">
        <v>240</v>
      </c>
      <c r="N706">
        <v>3</v>
      </c>
      <c r="O706" t="s">
        <v>24652</v>
      </c>
      <c r="P706" t="s">
        <v>24651</v>
      </c>
      <c r="Q706" t="s">
        <v>1846</v>
      </c>
      <c r="R706" s="8">
        <v>41589</v>
      </c>
      <c r="S706" s="9">
        <f t="shared" ref="S706:S769" si="88">YEAR(R706)</f>
        <v>2013</v>
      </c>
      <c r="T706" s="9">
        <v>2013</v>
      </c>
      <c r="U706" s="9">
        <f t="shared" ref="U706:U769" si="89">2022-T706</f>
        <v>9</v>
      </c>
      <c r="V706" s="8">
        <v>2013</v>
      </c>
      <c r="W706" t="s">
        <v>762</v>
      </c>
      <c r="X706" s="2">
        <v>1.3280000000000001</v>
      </c>
      <c r="Y706" s="7">
        <f t="shared" si="87"/>
        <v>3.5450201542937994E-2</v>
      </c>
      <c r="AA706">
        <v>15361225</v>
      </c>
      <c r="AB706">
        <v>18894</v>
      </c>
      <c r="AD706" t="s">
        <v>0</v>
      </c>
      <c r="AE706">
        <v>12</v>
      </c>
      <c r="AG706">
        <v>6617685</v>
      </c>
      <c r="AH706" t="s">
        <v>24650</v>
      </c>
      <c r="AI706" t="s">
        <v>24649</v>
      </c>
      <c r="AJ706" t="s">
        <v>24648</v>
      </c>
      <c r="AK706" t="s">
        <v>24647</v>
      </c>
      <c r="AL706">
        <v>11</v>
      </c>
      <c r="AM706" s="5">
        <f t="shared" ref="AM706:AM769" si="90">AL706/U706</f>
        <v>1.2222222222222223</v>
      </c>
      <c r="AN706" s="4">
        <f t="shared" ref="AN706:AN769" si="91">(AM706-$AO$4)/($AO$3-$AO$4)</f>
        <v>1.851150658420632E-3</v>
      </c>
      <c r="AO706" s="3"/>
      <c r="AP706">
        <v>0</v>
      </c>
      <c r="AR706" t="s">
        <v>11</v>
      </c>
      <c r="AT706" s="2">
        <v>3.8340000000000001</v>
      </c>
      <c r="AU706" s="1">
        <f t="shared" ref="AU706:AU769" si="92">(Y706*0.7+AN706*0.3)*100</f>
        <v>2.5370486277582782</v>
      </c>
      <c r="AV706" s="1">
        <f t="shared" ref="AV706:AV769" si="93">(Y706*0.5+AN706*0.5)*100</f>
        <v>1.8650676100679313</v>
      </c>
      <c r="AW706" s="1">
        <f t="shared" ref="AW706:AW769" si="94">(Y706*0.3+AN706*0.7)*100</f>
        <v>1.1930865923775842</v>
      </c>
    </row>
    <row r="707" spans="1:49" x14ac:dyDescent="0.2">
      <c r="A707">
        <v>705</v>
      </c>
      <c r="B707" t="s">
        <v>24646</v>
      </c>
      <c r="C707" t="s">
        <v>24645</v>
      </c>
      <c r="F707" t="s">
        <v>24644</v>
      </c>
      <c r="G707" t="s">
        <v>2</v>
      </c>
      <c r="H707" t="s">
        <v>1</v>
      </c>
      <c r="I707" t="s">
        <v>24643</v>
      </c>
      <c r="J707" t="s">
        <v>24642</v>
      </c>
      <c r="K707" t="s">
        <v>24641</v>
      </c>
      <c r="L707" t="s">
        <v>24640</v>
      </c>
      <c r="M707" t="s">
        <v>683</v>
      </c>
      <c r="N707">
        <v>4</v>
      </c>
      <c r="O707" t="s">
        <v>24639</v>
      </c>
      <c r="P707" t="s">
        <v>24638</v>
      </c>
      <c r="Q707" t="s">
        <v>24637</v>
      </c>
      <c r="R707" s="8">
        <v>41589</v>
      </c>
      <c r="S707" s="9">
        <f t="shared" si="88"/>
        <v>2013</v>
      </c>
      <c r="T707" s="9">
        <v>2013</v>
      </c>
      <c r="U707" s="9">
        <f t="shared" si="89"/>
        <v>9</v>
      </c>
      <c r="V707" s="8">
        <v>2013</v>
      </c>
      <c r="W707" t="s">
        <v>762</v>
      </c>
      <c r="X707" s="2">
        <v>1.3280000000000001</v>
      </c>
      <c r="Y707" s="7">
        <f t="shared" ref="Y707:Y770" si="95">(X707-$Z$3)/($Z$2-$Z$3)</f>
        <v>3.5450201542937994E-2</v>
      </c>
      <c r="AA707">
        <v>15361225</v>
      </c>
      <c r="AB707">
        <v>18894</v>
      </c>
      <c r="AD707" t="s">
        <v>0</v>
      </c>
      <c r="AE707">
        <v>12</v>
      </c>
      <c r="AG707">
        <v>6612632</v>
      </c>
      <c r="AH707" t="s">
        <v>24636</v>
      </c>
      <c r="AI707" t="s">
        <v>24635</v>
      </c>
      <c r="AJ707" t="s">
        <v>24634</v>
      </c>
      <c r="AK707" t="s">
        <v>24633</v>
      </c>
      <c r="AL707">
        <v>23</v>
      </c>
      <c r="AM707" s="5">
        <f t="shared" si="90"/>
        <v>2.5555555555555554</v>
      </c>
      <c r="AN707" s="4">
        <f t="shared" si="91"/>
        <v>3.8705877403340484E-3</v>
      </c>
      <c r="AO707" s="3"/>
      <c r="AP707">
        <v>0</v>
      </c>
      <c r="AQ707" t="s">
        <v>309</v>
      </c>
      <c r="AR707">
        <v>251557</v>
      </c>
      <c r="AS707" t="s">
        <v>308</v>
      </c>
      <c r="AT707" s="2">
        <v>3.8340000000000001</v>
      </c>
      <c r="AU707" s="1">
        <f t="shared" si="92"/>
        <v>2.597631740215681</v>
      </c>
      <c r="AV707" s="1">
        <f t="shared" si="93"/>
        <v>1.9660394641636021</v>
      </c>
      <c r="AW707" s="1">
        <f t="shared" si="94"/>
        <v>1.3344471881115232</v>
      </c>
    </row>
    <row r="708" spans="1:49" x14ac:dyDescent="0.2">
      <c r="A708">
        <v>706</v>
      </c>
      <c r="B708" t="s">
        <v>24632</v>
      </c>
      <c r="C708" t="s">
        <v>24631</v>
      </c>
      <c r="F708" t="s">
        <v>24630</v>
      </c>
      <c r="G708" t="s">
        <v>2</v>
      </c>
      <c r="H708" t="s">
        <v>1</v>
      </c>
      <c r="I708" t="s">
        <v>24629</v>
      </c>
      <c r="J708">
        <v>60007709</v>
      </c>
      <c r="K708" t="s">
        <v>2818</v>
      </c>
      <c r="L708" t="s">
        <v>2817</v>
      </c>
      <c r="M708" t="s">
        <v>14</v>
      </c>
      <c r="N708">
        <v>3</v>
      </c>
      <c r="O708" t="s">
        <v>24628</v>
      </c>
      <c r="P708" t="s">
        <v>24627</v>
      </c>
      <c r="Q708" t="s">
        <v>24626</v>
      </c>
      <c r="R708" s="8">
        <v>41589</v>
      </c>
      <c r="S708" s="9">
        <f t="shared" si="88"/>
        <v>2013</v>
      </c>
      <c r="T708" s="9">
        <v>2013</v>
      </c>
      <c r="U708" s="9">
        <f t="shared" si="89"/>
        <v>9</v>
      </c>
      <c r="V708" s="8">
        <v>2013</v>
      </c>
      <c r="W708" t="s">
        <v>1772</v>
      </c>
      <c r="X708" s="2">
        <v>0.74</v>
      </c>
      <c r="Y708" s="7">
        <f t="shared" si="95"/>
        <v>1.9753877365793759E-2</v>
      </c>
      <c r="AA708">
        <v>10709878</v>
      </c>
      <c r="AB708">
        <v>17343</v>
      </c>
      <c r="AD708" t="s">
        <v>0</v>
      </c>
      <c r="AE708">
        <v>20</v>
      </c>
      <c r="AF708">
        <v>5</v>
      </c>
      <c r="AG708">
        <v>6633716</v>
      </c>
      <c r="AH708" t="s">
        <v>24625</v>
      </c>
      <c r="AI708" t="s">
        <v>24624</v>
      </c>
      <c r="AJ708" t="s">
        <v>24623</v>
      </c>
      <c r="AK708" t="s">
        <v>24622</v>
      </c>
      <c r="AL708">
        <v>10</v>
      </c>
      <c r="AM708" s="5">
        <f t="shared" si="90"/>
        <v>1.1111111111111112</v>
      </c>
      <c r="AN708" s="4">
        <f t="shared" si="91"/>
        <v>1.6828642349278472E-3</v>
      </c>
      <c r="AO708" s="3"/>
      <c r="AP708">
        <v>0</v>
      </c>
      <c r="AR708" t="s">
        <v>11</v>
      </c>
      <c r="AT708" s="2" t="s">
        <v>10</v>
      </c>
      <c r="AU708" s="1">
        <f t="shared" si="92"/>
        <v>1.4332573426533985</v>
      </c>
      <c r="AV708" s="1">
        <f t="shared" si="93"/>
        <v>1.0718370800360804</v>
      </c>
      <c r="AW708" s="1">
        <f t="shared" si="94"/>
        <v>0.71041681741876206</v>
      </c>
    </row>
    <row r="709" spans="1:49" x14ac:dyDescent="0.2">
      <c r="A709">
        <v>707</v>
      </c>
      <c r="B709" t="s">
        <v>24621</v>
      </c>
      <c r="C709" t="s">
        <v>24620</v>
      </c>
      <c r="F709" t="s">
        <v>24619</v>
      </c>
      <c r="G709" t="s">
        <v>2</v>
      </c>
      <c r="H709" t="s">
        <v>1</v>
      </c>
      <c r="I709" t="s">
        <v>24618</v>
      </c>
      <c r="J709" t="s">
        <v>24617</v>
      </c>
      <c r="K709" t="s">
        <v>24616</v>
      </c>
      <c r="L709" t="s">
        <v>24615</v>
      </c>
      <c r="M709" t="s">
        <v>1175</v>
      </c>
      <c r="N709">
        <v>2</v>
      </c>
      <c r="O709" t="s">
        <v>24614</v>
      </c>
      <c r="P709" t="s">
        <v>24613</v>
      </c>
      <c r="Q709" t="s">
        <v>24612</v>
      </c>
      <c r="R709" s="8">
        <v>41589</v>
      </c>
      <c r="S709" s="9">
        <f t="shared" si="88"/>
        <v>2013</v>
      </c>
      <c r="T709" s="9">
        <v>2013</v>
      </c>
      <c r="U709" s="9">
        <f t="shared" si="89"/>
        <v>9</v>
      </c>
      <c r="V709" s="8">
        <v>2013</v>
      </c>
      <c r="W709" t="s">
        <v>24611</v>
      </c>
      <c r="X709" s="2" t="s">
        <v>10</v>
      </c>
      <c r="Y709" s="7" t="e">
        <f t="shared" si="95"/>
        <v>#VALUE!</v>
      </c>
      <c r="AA709">
        <v>10834427</v>
      </c>
      <c r="AB709">
        <v>12952</v>
      </c>
      <c r="AD709" t="s">
        <v>0</v>
      </c>
      <c r="AE709">
        <v>43</v>
      </c>
      <c r="AF709">
        <v>4</v>
      </c>
      <c r="AH709" t="s">
        <v>24610</v>
      </c>
      <c r="AI709" t="s">
        <v>24609</v>
      </c>
      <c r="AJ709" t="s">
        <v>24608</v>
      </c>
      <c r="AK709" t="s">
        <v>24607</v>
      </c>
      <c r="AL709">
        <v>28</v>
      </c>
      <c r="AM709" s="5">
        <f t="shared" si="90"/>
        <v>3.1111111111111112</v>
      </c>
      <c r="AN709" s="4">
        <f t="shared" si="91"/>
        <v>4.712019857797972E-3</v>
      </c>
      <c r="AO709" s="3"/>
      <c r="AP709">
        <v>0</v>
      </c>
      <c r="AR709" t="s">
        <v>11</v>
      </c>
      <c r="AT709" s="2" t="s">
        <v>10</v>
      </c>
      <c r="AU709" s="1" t="e">
        <f t="shared" si="92"/>
        <v>#VALUE!</v>
      </c>
      <c r="AV709" s="1" t="e">
        <f t="shared" si="93"/>
        <v>#VALUE!</v>
      </c>
      <c r="AW709" s="1" t="e">
        <f t="shared" si="94"/>
        <v>#VALUE!</v>
      </c>
    </row>
    <row r="710" spans="1:49" x14ac:dyDescent="0.2">
      <c r="A710">
        <v>708</v>
      </c>
      <c r="B710" t="s">
        <v>24606</v>
      </c>
      <c r="C710" t="s">
        <v>24605</v>
      </c>
      <c r="F710" t="s">
        <v>24604</v>
      </c>
      <c r="G710" t="s">
        <v>2</v>
      </c>
      <c r="H710" t="s">
        <v>1</v>
      </c>
      <c r="I710" t="s">
        <v>491</v>
      </c>
      <c r="J710">
        <v>60026981</v>
      </c>
      <c r="K710" t="s">
        <v>490</v>
      </c>
      <c r="L710" t="s">
        <v>168</v>
      </c>
      <c r="M710" t="s">
        <v>120</v>
      </c>
      <c r="N710">
        <v>2</v>
      </c>
      <c r="O710" t="s">
        <v>24603</v>
      </c>
      <c r="P710" t="s">
        <v>24602</v>
      </c>
      <c r="Q710" t="s">
        <v>2180</v>
      </c>
      <c r="R710" s="8">
        <v>41589</v>
      </c>
      <c r="S710" s="9">
        <f t="shared" si="88"/>
        <v>2013</v>
      </c>
      <c r="T710" s="9">
        <v>2013</v>
      </c>
      <c r="U710" s="9">
        <f t="shared" si="89"/>
        <v>9</v>
      </c>
      <c r="V710" s="8">
        <v>2013</v>
      </c>
      <c r="W710" t="s">
        <v>251</v>
      </c>
      <c r="X710" s="2">
        <v>0.82799999999999996</v>
      </c>
      <c r="Y710" s="7">
        <f t="shared" si="95"/>
        <v>2.2102987106590855E-2</v>
      </c>
      <c r="AA710">
        <v>189383</v>
      </c>
      <c r="AB710">
        <v>26052</v>
      </c>
      <c r="AD710" t="s">
        <v>0</v>
      </c>
      <c r="AE710">
        <v>60</v>
      </c>
      <c r="AF710">
        <v>5</v>
      </c>
      <c r="AH710" t="s">
        <v>24601</v>
      </c>
      <c r="AI710" t="s">
        <v>24600</v>
      </c>
      <c r="AJ710" t="s">
        <v>24599</v>
      </c>
      <c r="AK710" t="s">
        <v>24598</v>
      </c>
      <c r="AL710">
        <v>26</v>
      </c>
      <c r="AM710" s="5">
        <f t="shared" si="90"/>
        <v>2.8888888888888888</v>
      </c>
      <c r="AN710" s="4">
        <f t="shared" si="91"/>
        <v>4.3754470108124024E-3</v>
      </c>
      <c r="AO710" s="3"/>
      <c r="AP710">
        <v>0</v>
      </c>
      <c r="AQ710" t="s">
        <v>65</v>
      </c>
      <c r="AR710">
        <v>61007060</v>
      </c>
      <c r="AS710" t="s">
        <v>64</v>
      </c>
      <c r="AT710" s="2">
        <v>2.9169999999999998</v>
      </c>
      <c r="AU710" s="1">
        <f t="shared" si="92"/>
        <v>1.6784725077857319</v>
      </c>
      <c r="AV710" s="1">
        <f t="shared" si="93"/>
        <v>1.3239217058701629</v>
      </c>
      <c r="AW710" s="1">
        <f t="shared" si="94"/>
        <v>0.9693709039545938</v>
      </c>
    </row>
    <row r="711" spans="1:49" x14ac:dyDescent="0.2">
      <c r="A711">
        <v>709</v>
      </c>
      <c r="B711" t="s">
        <v>24597</v>
      </c>
      <c r="C711" t="s">
        <v>24596</v>
      </c>
      <c r="F711" t="s">
        <v>24595</v>
      </c>
      <c r="G711" t="s">
        <v>2</v>
      </c>
      <c r="H711" t="s">
        <v>1</v>
      </c>
      <c r="I711" t="s">
        <v>24594</v>
      </c>
      <c r="J711">
        <v>60024872</v>
      </c>
      <c r="K711" t="s">
        <v>403</v>
      </c>
      <c r="L711" t="s">
        <v>314</v>
      </c>
      <c r="M711" t="s">
        <v>313</v>
      </c>
      <c r="N711">
        <v>2</v>
      </c>
      <c r="O711" t="s">
        <v>24593</v>
      </c>
      <c r="P711" t="s">
        <v>24592</v>
      </c>
      <c r="Q711" t="s">
        <v>2223</v>
      </c>
      <c r="R711" s="8">
        <v>41589</v>
      </c>
      <c r="S711" s="9">
        <f t="shared" si="88"/>
        <v>2013</v>
      </c>
      <c r="T711" s="9">
        <v>2013</v>
      </c>
      <c r="U711" s="9">
        <f t="shared" si="89"/>
        <v>9</v>
      </c>
      <c r="V711" s="8">
        <v>2013</v>
      </c>
      <c r="W711" t="s">
        <v>762</v>
      </c>
      <c r="X711" s="2">
        <v>1.3280000000000001</v>
      </c>
      <c r="Y711" s="7">
        <f t="shared" si="95"/>
        <v>3.5450201542937994E-2</v>
      </c>
      <c r="AA711">
        <v>15361225</v>
      </c>
      <c r="AB711">
        <v>18894</v>
      </c>
      <c r="AD711" t="s">
        <v>0</v>
      </c>
      <c r="AE711">
        <v>12</v>
      </c>
      <c r="AG711">
        <v>6613512</v>
      </c>
      <c r="AH711" t="s">
        <v>24591</v>
      </c>
      <c r="AI711" t="s">
        <v>24590</v>
      </c>
      <c r="AJ711" t="s">
        <v>24589</v>
      </c>
      <c r="AK711" t="s">
        <v>24588</v>
      </c>
      <c r="AL711">
        <v>11</v>
      </c>
      <c r="AM711" s="5">
        <f t="shared" si="90"/>
        <v>1.2222222222222223</v>
      </c>
      <c r="AN711" s="4">
        <f t="shared" si="91"/>
        <v>1.851150658420632E-3</v>
      </c>
      <c r="AO711" s="3"/>
      <c r="AP711">
        <v>0</v>
      </c>
      <c r="AR711" t="s">
        <v>11</v>
      </c>
      <c r="AT711" s="2">
        <v>3.8340000000000001</v>
      </c>
      <c r="AU711" s="1">
        <f t="shared" si="92"/>
        <v>2.5370486277582782</v>
      </c>
      <c r="AV711" s="1">
        <f t="shared" si="93"/>
        <v>1.8650676100679313</v>
      </c>
      <c r="AW711" s="1">
        <f t="shared" si="94"/>
        <v>1.1930865923775842</v>
      </c>
    </row>
    <row r="712" spans="1:49" x14ac:dyDescent="0.2">
      <c r="A712">
        <v>710</v>
      </c>
      <c r="B712" t="s">
        <v>24587</v>
      </c>
      <c r="C712" t="s">
        <v>24586</v>
      </c>
      <c r="F712" t="s">
        <v>24585</v>
      </c>
      <c r="G712" t="s">
        <v>2</v>
      </c>
      <c r="H712" t="s">
        <v>1</v>
      </c>
      <c r="I712" t="s">
        <v>24584</v>
      </c>
      <c r="J712">
        <v>60031004</v>
      </c>
      <c r="K712" t="s">
        <v>356</v>
      </c>
      <c r="L712" t="s">
        <v>355</v>
      </c>
      <c r="M712" t="s">
        <v>354</v>
      </c>
      <c r="N712">
        <v>3</v>
      </c>
      <c r="O712" t="s">
        <v>24583</v>
      </c>
      <c r="P712" t="s">
        <v>24582</v>
      </c>
      <c r="Q712" t="s">
        <v>353</v>
      </c>
      <c r="R712" s="8">
        <v>41589</v>
      </c>
      <c r="S712" s="9">
        <f t="shared" si="88"/>
        <v>2013</v>
      </c>
      <c r="T712" s="9">
        <v>2013</v>
      </c>
      <c r="U712" s="9">
        <f t="shared" si="89"/>
        <v>9</v>
      </c>
      <c r="V712" s="8">
        <v>2013</v>
      </c>
      <c r="W712" t="s">
        <v>762</v>
      </c>
      <c r="X712" s="2">
        <v>1.3280000000000001</v>
      </c>
      <c r="Y712" s="7">
        <f t="shared" si="95"/>
        <v>3.5450201542937994E-2</v>
      </c>
      <c r="AA712">
        <v>15361225</v>
      </c>
      <c r="AB712">
        <v>18894</v>
      </c>
      <c r="AD712" t="s">
        <v>0</v>
      </c>
      <c r="AE712">
        <v>12</v>
      </c>
      <c r="AG712">
        <v>6615925</v>
      </c>
      <c r="AH712" t="s">
        <v>24581</v>
      </c>
      <c r="AI712" t="s">
        <v>24580</v>
      </c>
      <c r="AJ712" t="s">
        <v>24579</v>
      </c>
      <c r="AK712" t="s">
        <v>24578</v>
      </c>
      <c r="AL712">
        <v>58</v>
      </c>
      <c r="AM712" s="5">
        <f t="shared" si="90"/>
        <v>6.4444444444444446</v>
      </c>
      <c r="AN712" s="4">
        <f t="shared" si="91"/>
        <v>9.7606125625815145E-3</v>
      </c>
      <c r="AO712" s="3"/>
      <c r="AP712">
        <v>0</v>
      </c>
      <c r="AR712" t="s">
        <v>11</v>
      </c>
      <c r="AT712" s="2">
        <v>3.8340000000000001</v>
      </c>
      <c r="AU712" s="1">
        <f t="shared" si="92"/>
        <v>2.774332484883105</v>
      </c>
      <c r="AV712" s="1">
        <f t="shared" si="93"/>
        <v>2.2605407052759756</v>
      </c>
      <c r="AW712" s="1">
        <f t="shared" si="94"/>
        <v>1.7467489256688458</v>
      </c>
    </row>
    <row r="713" spans="1:49" x14ac:dyDescent="0.2">
      <c r="A713">
        <v>711</v>
      </c>
      <c r="B713" t="s">
        <v>24577</v>
      </c>
      <c r="C713" t="s">
        <v>24576</v>
      </c>
      <c r="F713" t="s">
        <v>24575</v>
      </c>
      <c r="G713" t="s">
        <v>2</v>
      </c>
      <c r="H713" t="s">
        <v>1</v>
      </c>
      <c r="I713" t="s">
        <v>24574</v>
      </c>
      <c r="J713">
        <v>60018163</v>
      </c>
      <c r="K713" t="s">
        <v>1790</v>
      </c>
      <c r="L713" t="s">
        <v>1789</v>
      </c>
      <c r="M713" t="s">
        <v>1288</v>
      </c>
      <c r="N713">
        <v>3</v>
      </c>
      <c r="O713" t="s">
        <v>24573</v>
      </c>
      <c r="P713" t="s">
        <v>24572</v>
      </c>
      <c r="Q713" t="s">
        <v>24571</v>
      </c>
      <c r="R713" s="8">
        <v>41589</v>
      </c>
      <c r="S713" s="9">
        <f t="shared" si="88"/>
        <v>2013</v>
      </c>
      <c r="T713" s="9">
        <v>2013</v>
      </c>
      <c r="U713" s="9">
        <f t="shared" si="89"/>
        <v>9</v>
      </c>
      <c r="V713" s="8">
        <v>2013</v>
      </c>
      <c r="W713" t="s">
        <v>24563</v>
      </c>
      <c r="X713" s="2">
        <v>0.14499999999999999</v>
      </c>
      <c r="Y713" s="7">
        <f t="shared" si="95"/>
        <v>3.870692186540669E-3</v>
      </c>
      <c r="AA713">
        <v>16873955</v>
      </c>
      <c r="AB713">
        <v>4000151614</v>
      </c>
      <c r="AC713">
        <v>16873963</v>
      </c>
      <c r="AD713" t="s">
        <v>0</v>
      </c>
      <c r="AE713">
        <v>2013</v>
      </c>
      <c r="AG713">
        <v>7</v>
      </c>
      <c r="AI713" t="s">
        <v>24570</v>
      </c>
      <c r="AK713" t="s">
        <v>24569</v>
      </c>
      <c r="AL713">
        <v>18</v>
      </c>
      <c r="AM713" s="5">
        <f t="shared" si="90"/>
        <v>2</v>
      </c>
      <c r="AN713" s="4">
        <f t="shared" si="91"/>
        <v>3.0291556228701248E-3</v>
      </c>
      <c r="AO713" s="3"/>
      <c r="AP713">
        <v>1</v>
      </c>
      <c r="AR713" t="s">
        <v>11</v>
      </c>
      <c r="AT713" s="2" t="s">
        <v>10</v>
      </c>
      <c r="AU713" s="1">
        <f t="shared" si="92"/>
        <v>0.36182312174395054</v>
      </c>
      <c r="AV713" s="1">
        <f t="shared" si="93"/>
        <v>0.3449923904705397</v>
      </c>
      <c r="AW713" s="1">
        <f t="shared" si="94"/>
        <v>0.32816165919712881</v>
      </c>
    </row>
    <row r="714" spans="1:49" x14ac:dyDescent="0.2">
      <c r="A714">
        <v>712</v>
      </c>
      <c r="B714" t="s">
        <v>24568</v>
      </c>
      <c r="C714" t="s">
        <v>24567</v>
      </c>
      <c r="F714" t="s">
        <v>24566</v>
      </c>
      <c r="G714" t="s">
        <v>2</v>
      </c>
      <c r="H714" t="s">
        <v>1</v>
      </c>
      <c r="I714" t="s">
        <v>24565</v>
      </c>
      <c r="J714">
        <v>60018163</v>
      </c>
      <c r="K714" t="s">
        <v>1790</v>
      </c>
      <c r="L714" t="s">
        <v>1789</v>
      </c>
      <c r="M714" t="s">
        <v>1288</v>
      </c>
      <c r="N714">
        <v>1</v>
      </c>
      <c r="O714" t="s">
        <v>24564</v>
      </c>
      <c r="P714">
        <v>35248300700</v>
      </c>
      <c r="Q714">
        <v>60018163</v>
      </c>
      <c r="R714" s="8">
        <v>41589</v>
      </c>
      <c r="S714" s="9">
        <f t="shared" si="88"/>
        <v>2013</v>
      </c>
      <c r="T714" s="9">
        <v>2013</v>
      </c>
      <c r="U714" s="9">
        <f t="shared" si="89"/>
        <v>9</v>
      </c>
      <c r="V714" s="8">
        <v>2013</v>
      </c>
      <c r="W714" t="s">
        <v>24563</v>
      </c>
      <c r="X714" s="2">
        <v>0.14499999999999999</v>
      </c>
      <c r="Y714" s="7">
        <f t="shared" si="95"/>
        <v>3.870692186540669E-3</v>
      </c>
      <c r="AA714">
        <v>16873955</v>
      </c>
      <c r="AB714">
        <v>4000151614</v>
      </c>
      <c r="AC714">
        <v>16873963</v>
      </c>
      <c r="AD714" t="s">
        <v>0</v>
      </c>
      <c r="AE714">
        <v>2013</v>
      </c>
      <c r="AG714">
        <v>2</v>
      </c>
      <c r="AI714" t="s">
        <v>24562</v>
      </c>
      <c r="AJ714" t="s">
        <v>24561</v>
      </c>
      <c r="AK714" t="s">
        <v>24560</v>
      </c>
      <c r="AL714">
        <v>1</v>
      </c>
      <c r="AM714" s="5">
        <f t="shared" si="90"/>
        <v>0.1111111111111111</v>
      </c>
      <c r="AN714" s="4">
        <f t="shared" si="91"/>
        <v>1.682864234927847E-4</v>
      </c>
      <c r="AO714" s="3"/>
      <c r="AP714">
        <v>1</v>
      </c>
      <c r="AR714" t="s">
        <v>11</v>
      </c>
      <c r="AT714" s="2" t="s">
        <v>10</v>
      </c>
      <c r="AU714" s="1">
        <f t="shared" si="92"/>
        <v>0.27599704576263034</v>
      </c>
      <c r="AV714" s="1">
        <f t="shared" si="93"/>
        <v>0.2019489305016727</v>
      </c>
      <c r="AW714" s="1">
        <f t="shared" si="94"/>
        <v>0.127900815240715</v>
      </c>
    </row>
    <row r="715" spans="1:49" x14ac:dyDescent="0.2">
      <c r="A715">
        <v>713</v>
      </c>
      <c r="B715" t="s">
        <v>24559</v>
      </c>
      <c r="C715" t="s">
        <v>24558</v>
      </c>
      <c r="D715" t="s">
        <v>24557</v>
      </c>
      <c r="F715" t="s">
        <v>24556</v>
      </c>
      <c r="G715" t="s">
        <v>2</v>
      </c>
      <c r="H715" t="s">
        <v>1</v>
      </c>
      <c r="I715" t="s">
        <v>24555</v>
      </c>
      <c r="J715">
        <v>60009697</v>
      </c>
      <c r="K715" t="s">
        <v>449</v>
      </c>
      <c r="L715" t="s">
        <v>448</v>
      </c>
      <c r="M715" t="s">
        <v>12</v>
      </c>
      <c r="N715">
        <v>2</v>
      </c>
      <c r="O715" t="s">
        <v>24554</v>
      </c>
      <c r="P715" t="s">
        <v>24553</v>
      </c>
      <c r="Q715" t="s">
        <v>447</v>
      </c>
      <c r="R715" s="8">
        <v>41589</v>
      </c>
      <c r="S715" s="9">
        <f t="shared" si="88"/>
        <v>2013</v>
      </c>
      <c r="T715" s="9">
        <v>2013</v>
      </c>
      <c r="U715" s="9">
        <f t="shared" si="89"/>
        <v>9</v>
      </c>
      <c r="V715" s="8">
        <v>2013</v>
      </c>
      <c r="W715" t="s">
        <v>1887</v>
      </c>
      <c r="X715" s="2">
        <v>0.69899999999999995</v>
      </c>
      <c r="Y715" s="7">
        <f t="shared" si="95"/>
        <v>1.8659405782013295E-2</v>
      </c>
      <c r="AA715">
        <v>9244247</v>
      </c>
      <c r="AB715">
        <v>13660</v>
      </c>
      <c r="AD715" t="s">
        <v>0</v>
      </c>
      <c r="AE715">
        <v>202</v>
      </c>
      <c r="AH715" t="s">
        <v>24552</v>
      </c>
      <c r="AI715" t="s">
        <v>24551</v>
      </c>
      <c r="AJ715" t="s">
        <v>24550</v>
      </c>
      <c r="AK715" t="s">
        <v>24549</v>
      </c>
      <c r="AL715">
        <v>9</v>
      </c>
      <c r="AM715" s="5">
        <f t="shared" si="90"/>
        <v>1</v>
      </c>
      <c r="AN715" s="4">
        <f t="shared" si="91"/>
        <v>1.5145778114350624E-3</v>
      </c>
      <c r="AO715" s="3"/>
      <c r="AP715">
        <v>0</v>
      </c>
      <c r="AQ715" t="s">
        <v>61</v>
      </c>
      <c r="AR715" t="s">
        <v>11</v>
      </c>
      <c r="AS715" t="s">
        <v>2187</v>
      </c>
      <c r="AT715" s="2" t="s">
        <v>10</v>
      </c>
      <c r="AU715" s="1">
        <f t="shared" si="92"/>
        <v>1.3515957390839823</v>
      </c>
      <c r="AV715" s="1">
        <f t="shared" si="93"/>
        <v>1.0086991796724178</v>
      </c>
      <c r="AW715" s="1">
        <f t="shared" si="94"/>
        <v>0.66580262026085313</v>
      </c>
    </row>
    <row r="716" spans="1:49" x14ac:dyDescent="0.2">
      <c r="A716">
        <v>714</v>
      </c>
      <c r="B716" t="s">
        <v>24548</v>
      </c>
      <c r="F716" t="s">
        <v>24547</v>
      </c>
      <c r="G716" t="s">
        <v>2</v>
      </c>
      <c r="H716" t="s">
        <v>1</v>
      </c>
      <c r="I716" t="s">
        <v>24546</v>
      </c>
      <c r="J716" t="s">
        <v>24545</v>
      </c>
      <c r="K716" t="s">
        <v>24544</v>
      </c>
      <c r="L716" t="s">
        <v>24543</v>
      </c>
      <c r="M716" t="s">
        <v>563</v>
      </c>
      <c r="N716">
        <v>7</v>
      </c>
      <c r="O716" t="s">
        <v>24542</v>
      </c>
      <c r="P716" t="s">
        <v>24541</v>
      </c>
      <c r="Q716" t="s">
        <v>24540</v>
      </c>
      <c r="R716" s="8">
        <v>41588</v>
      </c>
      <c r="S716" s="9">
        <f t="shared" si="88"/>
        <v>2013</v>
      </c>
      <c r="T716" s="9">
        <v>2013</v>
      </c>
      <c r="U716" s="9">
        <f t="shared" si="89"/>
        <v>9</v>
      </c>
      <c r="V716" s="8">
        <v>41588</v>
      </c>
      <c r="W716" t="s">
        <v>2179</v>
      </c>
      <c r="X716" s="2">
        <v>0.28100000000000003</v>
      </c>
      <c r="Y716" s="7">
        <f t="shared" si="95"/>
        <v>7.5011345132270906E-3</v>
      </c>
      <c r="AA716">
        <v>113891</v>
      </c>
      <c r="AB716">
        <v>20699</v>
      </c>
      <c r="AD716" t="s">
        <v>0</v>
      </c>
      <c r="AE716">
        <v>105</v>
      </c>
      <c r="AF716">
        <v>9</v>
      </c>
      <c r="AH716" t="s">
        <v>24539</v>
      </c>
      <c r="AI716" t="s">
        <v>24538</v>
      </c>
      <c r="AJ716" t="s">
        <v>24537</v>
      </c>
      <c r="AK716" t="s">
        <v>24536</v>
      </c>
      <c r="AL716">
        <v>4</v>
      </c>
      <c r="AM716" s="5">
        <f t="shared" si="90"/>
        <v>0.44444444444444442</v>
      </c>
      <c r="AN716" s="4">
        <f t="shared" si="91"/>
        <v>6.7314569397113879E-4</v>
      </c>
      <c r="AO716" s="3"/>
      <c r="AP716">
        <v>0</v>
      </c>
      <c r="AR716" t="s">
        <v>11</v>
      </c>
      <c r="AT716" s="2">
        <v>1.1020000000000001</v>
      </c>
      <c r="AU716" s="1">
        <f t="shared" si="92"/>
        <v>0.54527378674503058</v>
      </c>
      <c r="AV716" s="1">
        <f t="shared" si="93"/>
        <v>0.40871401035991151</v>
      </c>
      <c r="AW716" s="1">
        <f t="shared" si="94"/>
        <v>0.27215423397479244</v>
      </c>
    </row>
    <row r="717" spans="1:49" x14ac:dyDescent="0.2">
      <c r="A717">
        <v>715</v>
      </c>
      <c r="B717" t="s">
        <v>24535</v>
      </c>
      <c r="C717" t="s">
        <v>24534</v>
      </c>
      <c r="F717" t="s">
        <v>24533</v>
      </c>
      <c r="G717" t="s">
        <v>2</v>
      </c>
      <c r="H717" t="s">
        <v>1</v>
      </c>
      <c r="I717" t="s">
        <v>280</v>
      </c>
      <c r="J717">
        <v>60008435</v>
      </c>
      <c r="K717" t="s">
        <v>808</v>
      </c>
      <c r="L717" t="s">
        <v>807</v>
      </c>
      <c r="M717" t="s">
        <v>240</v>
      </c>
      <c r="N717">
        <v>2</v>
      </c>
      <c r="O717" t="s">
        <v>24532</v>
      </c>
      <c r="P717" t="s">
        <v>24531</v>
      </c>
      <c r="Q717" t="s">
        <v>1244</v>
      </c>
      <c r="R717" s="8">
        <v>41588</v>
      </c>
      <c r="S717" s="9">
        <f t="shared" si="88"/>
        <v>2013</v>
      </c>
      <c r="T717" s="9">
        <v>2013</v>
      </c>
      <c r="U717" s="9">
        <f t="shared" si="89"/>
        <v>9</v>
      </c>
      <c r="V717" s="8">
        <v>41588</v>
      </c>
      <c r="W717" t="s">
        <v>530</v>
      </c>
      <c r="X717" s="2">
        <v>0.17799999999999999</v>
      </c>
      <c r="Y717" s="7">
        <f t="shared" si="95"/>
        <v>4.7516083393395799E-3</v>
      </c>
      <c r="AA717">
        <v>13492543</v>
      </c>
      <c r="AB717">
        <v>5300152204</v>
      </c>
      <c r="AD717" t="s">
        <v>0</v>
      </c>
      <c r="AE717">
        <v>10</v>
      </c>
      <c r="AF717">
        <v>21</v>
      </c>
      <c r="AG717">
        <v>20130573</v>
      </c>
      <c r="AI717" t="s">
        <v>24530</v>
      </c>
      <c r="AJ717" t="s">
        <v>24529</v>
      </c>
      <c r="AK717" t="s">
        <v>24528</v>
      </c>
      <c r="AL717">
        <v>17</v>
      </c>
      <c r="AM717" s="5">
        <f t="shared" si="90"/>
        <v>1.8888888888888888</v>
      </c>
      <c r="AN717" s="4">
        <f t="shared" si="91"/>
        <v>2.86086919937734E-3</v>
      </c>
      <c r="AO717" s="3"/>
      <c r="AP717">
        <v>1</v>
      </c>
      <c r="AQ717" t="s">
        <v>246</v>
      </c>
      <c r="AR717">
        <v>23246076</v>
      </c>
      <c r="AS717" t="s">
        <v>245</v>
      </c>
      <c r="AT717" s="2">
        <v>0.57799999999999996</v>
      </c>
      <c r="AU717" s="1">
        <f t="shared" si="92"/>
        <v>0.41843865973509081</v>
      </c>
      <c r="AV717" s="1">
        <f t="shared" si="93"/>
        <v>0.38062387693584598</v>
      </c>
      <c r="AW717" s="1">
        <f t="shared" si="94"/>
        <v>0.34280909413660121</v>
      </c>
    </row>
    <row r="718" spans="1:49" x14ac:dyDescent="0.2">
      <c r="A718">
        <v>716</v>
      </c>
      <c r="B718" t="s">
        <v>24527</v>
      </c>
      <c r="C718" t="s">
        <v>24526</v>
      </c>
      <c r="D718" t="s">
        <v>24525</v>
      </c>
      <c r="F718" t="s">
        <v>24524</v>
      </c>
      <c r="G718" t="s">
        <v>2</v>
      </c>
      <c r="H718" t="s">
        <v>1</v>
      </c>
      <c r="I718" t="s">
        <v>840</v>
      </c>
      <c r="J718">
        <v>60005465</v>
      </c>
      <c r="K718" t="s">
        <v>166</v>
      </c>
      <c r="L718" t="s">
        <v>165</v>
      </c>
      <c r="M718" t="s">
        <v>120</v>
      </c>
      <c r="N718">
        <v>2</v>
      </c>
      <c r="O718" t="s">
        <v>24523</v>
      </c>
      <c r="P718" t="s">
        <v>24522</v>
      </c>
      <c r="Q718" t="s">
        <v>569</v>
      </c>
      <c r="R718" s="8">
        <v>41586</v>
      </c>
      <c r="S718" s="9">
        <f t="shared" si="88"/>
        <v>2013</v>
      </c>
      <c r="T718" s="9">
        <v>2013</v>
      </c>
      <c r="U718" s="9">
        <f t="shared" si="89"/>
        <v>9</v>
      </c>
      <c r="V718" s="8">
        <v>41586</v>
      </c>
      <c r="W718" t="s">
        <v>2349</v>
      </c>
      <c r="X718" s="2">
        <v>1.24</v>
      </c>
      <c r="Y718" s="7">
        <f t="shared" si="95"/>
        <v>3.3101091802140895E-2</v>
      </c>
      <c r="AB718">
        <v>21100200805</v>
      </c>
      <c r="AC718">
        <v>20452322</v>
      </c>
      <c r="AD718" t="s">
        <v>0</v>
      </c>
      <c r="AE718">
        <v>3</v>
      </c>
      <c r="AG718">
        <v>3172</v>
      </c>
      <c r="AI718" t="s">
        <v>24521</v>
      </c>
      <c r="AK718" t="s">
        <v>24520</v>
      </c>
      <c r="AL718">
        <v>13</v>
      </c>
      <c r="AM718" s="5">
        <f t="shared" si="90"/>
        <v>1.4444444444444444</v>
      </c>
      <c r="AN718" s="4">
        <f t="shared" si="91"/>
        <v>2.1877235054062012E-3</v>
      </c>
      <c r="AO718" s="3"/>
      <c r="AP718">
        <v>1</v>
      </c>
      <c r="AQ718" t="s">
        <v>65</v>
      </c>
      <c r="AR718">
        <v>61101036</v>
      </c>
      <c r="AS718" t="s">
        <v>64</v>
      </c>
      <c r="AT718" s="2">
        <v>4.3789999999999996</v>
      </c>
      <c r="AU718" s="1">
        <f t="shared" si="92"/>
        <v>2.3827081313120484</v>
      </c>
      <c r="AV718" s="1">
        <f t="shared" si="93"/>
        <v>1.7644407653773546</v>
      </c>
      <c r="AW718" s="1">
        <f t="shared" si="94"/>
        <v>1.1461733994426608</v>
      </c>
    </row>
    <row r="719" spans="1:49" x14ac:dyDescent="0.2">
      <c r="A719">
        <v>717</v>
      </c>
      <c r="B719" t="s">
        <v>24519</v>
      </c>
      <c r="C719" t="s">
        <v>24518</v>
      </c>
      <c r="F719" t="s">
        <v>24517</v>
      </c>
      <c r="G719" t="s">
        <v>2</v>
      </c>
      <c r="H719" t="s">
        <v>1</v>
      </c>
      <c r="I719" t="s">
        <v>24516</v>
      </c>
      <c r="J719" t="s">
        <v>24511</v>
      </c>
      <c r="K719" t="s">
        <v>24515</v>
      </c>
      <c r="L719" t="s">
        <v>24514</v>
      </c>
      <c r="M719" t="s">
        <v>183</v>
      </c>
      <c r="N719">
        <v>2</v>
      </c>
      <c r="O719" t="s">
        <v>24513</v>
      </c>
      <c r="P719" t="s">
        <v>24512</v>
      </c>
      <c r="Q719" t="s">
        <v>24511</v>
      </c>
      <c r="R719" s="8">
        <v>41586</v>
      </c>
      <c r="S719" s="9">
        <f t="shared" si="88"/>
        <v>2013</v>
      </c>
      <c r="T719" s="9">
        <v>2013</v>
      </c>
      <c r="U719" s="9">
        <f t="shared" si="89"/>
        <v>9</v>
      </c>
      <c r="V719" s="8">
        <v>41586</v>
      </c>
      <c r="W719" t="s">
        <v>2527</v>
      </c>
      <c r="X719" s="2">
        <v>0.81399999999999995</v>
      </c>
      <c r="Y719" s="7">
        <f t="shared" si="95"/>
        <v>2.1729265102373135E-2</v>
      </c>
      <c r="AA719">
        <v>13645021</v>
      </c>
      <c r="AB719">
        <v>144604</v>
      </c>
      <c r="AC719">
        <v>14712946</v>
      </c>
      <c r="AD719" t="s">
        <v>0</v>
      </c>
      <c r="AE719">
        <v>469</v>
      </c>
      <c r="AF719">
        <v>2159</v>
      </c>
      <c r="AG719">
        <v>20130246</v>
      </c>
      <c r="AI719" t="s">
        <v>24510</v>
      </c>
      <c r="AJ719" t="s">
        <v>24509</v>
      </c>
      <c r="AK719" t="s">
        <v>24508</v>
      </c>
      <c r="AL719">
        <v>2</v>
      </c>
      <c r="AM719" s="5">
        <f t="shared" si="90"/>
        <v>0.22222222222222221</v>
      </c>
      <c r="AN719" s="4">
        <f t="shared" si="91"/>
        <v>3.365728469855694E-4</v>
      </c>
      <c r="AO719" s="3"/>
      <c r="AP719">
        <v>1</v>
      </c>
      <c r="AR719" t="s">
        <v>11</v>
      </c>
      <c r="AT719" s="2" t="s">
        <v>10</v>
      </c>
      <c r="AU719" s="1">
        <f t="shared" si="92"/>
        <v>1.5311457425756865</v>
      </c>
      <c r="AV719" s="1">
        <f t="shared" si="93"/>
        <v>1.1032918974679351</v>
      </c>
      <c r="AW719" s="1">
        <f t="shared" si="94"/>
        <v>0.67543805236018384</v>
      </c>
    </row>
    <row r="720" spans="1:49" x14ac:dyDescent="0.2">
      <c r="A720">
        <v>718</v>
      </c>
      <c r="B720" t="s">
        <v>24507</v>
      </c>
      <c r="C720" t="s">
        <v>24506</v>
      </c>
      <c r="D720" t="s">
        <v>24505</v>
      </c>
      <c r="F720" t="s">
        <v>24504</v>
      </c>
      <c r="G720" t="s">
        <v>2</v>
      </c>
      <c r="H720" t="s">
        <v>1</v>
      </c>
      <c r="I720" t="s">
        <v>24503</v>
      </c>
      <c r="J720">
        <v>60107031</v>
      </c>
      <c r="K720" t="s">
        <v>20432</v>
      </c>
      <c r="L720" t="s">
        <v>5681</v>
      </c>
      <c r="M720" t="s">
        <v>269</v>
      </c>
      <c r="N720">
        <v>5</v>
      </c>
      <c r="O720" t="s">
        <v>24502</v>
      </c>
      <c r="P720" t="s">
        <v>24501</v>
      </c>
      <c r="Q720" t="s">
        <v>24500</v>
      </c>
      <c r="R720" s="8">
        <v>41586</v>
      </c>
      <c r="S720" s="9">
        <f t="shared" si="88"/>
        <v>2013</v>
      </c>
      <c r="T720" s="9">
        <v>2013</v>
      </c>
      <c r="U720" s="9">
        <f t="shared" si="89"/>
        <v>9</v>
      </c>
      <c r="V720" s="8">
        <v>2013</v>
      </c>
      <c r="W720" t="s">
        <v>2349</v>
      </c>
      <c r="X720" s="2">
        <v>1.24</v>
      </c>
      <c r="Y720" s="7">
        <f t="shared" si="95"/>
        <v>3.3101091802140895E-2</v>
      </c>
      <c r="AB720">
        <v>21100200805</v>
      </c>
      <c r="AC720">
        <v>20452322</v>
      </c>
      <c r="AD720" t="s">
        <v>0</v>
      </c>
      <c r="AE720">
        <v>3</v>
      </c>
      <c r="AG720">
        <v>3063</v>
      </c>
      <c r="AI720" t="s">
        <v>24499</v>
      </c>
      <c r="AK720" t="s">
        <v>24498</v>
      </c>
      <c r="AL720">
        <v>50</v>
      </c>
      <c r="AM720" s="5">
        <f t="shared" si="90"/>
        <v>5.5555555555555554</v>
      </c>
      <c r="AN720" s="4">
        <f t="shared" si="91"/>
        <v>8.414321174639236E-3</v>
      </c>
      <c r="AO720" s="3"/>
      <c r="AP720">
        <v>1</v>
      </c>
      <c r="AQ720" t="s">
        <v>1380</v>
      </c>
      <c r="AR720" t="s">
        <v>11</v>
      </c>
      <c r="AS720" t="s">
        <v>1379</v>
      </c>
      <c r="AT720" s="2">
        <v>4.3789999999999996</v>
      </c>
      <c r="AU720" s="1">
        <f t="shared" si="92"/>
        <v>2.5695060613890397</v>
      </c>
      <c r="AV720" s="1">
        <f t="shared" si="93"/>
        <v>2.0757706488390064</v>
      </c>
      <c r="AW720" s="1">
        <f t="shared" si="94"/>
        <v>1.5820352362889736</v>
      </c>
    </row>
    <row r="721" spans="1:49" x14ac:dyDescent="0.2">
      <c r="A721">
        <v>719</v>
      </c>
      <c r="B721" t="s">
        <v>24497</v>
      </c>
      <c r="C721" t="s">
        <v>24496</v>
      </c>
      <c r="F721" t="s">
        <v>24495</v>
      </c>
      <c r="G721" t="s">
        <v>2</v>
      </c>
      <c r="H721" t="s">
        <v>1</v>
      </c>
      <c r="I721" t="s">
        <v>24494</v>
      </c>
      <c r="J721" t="s">
        <v>24493</v>
      </c>
      <c r="K721" t="s">
        <v>24492</v>
      </c>
      <c r="L721" t="s">
        <v>24491</v>
      </c>
      <c r="M721" t="s">
        <v>24490</v>
      </c>
      <c r="N721">
        <v>9</v>
      </c>
      <c r="O721" t="s">
        <v>24489</v>
      </c>
      <c r="P721" t="s">
        <v>24488</v>
      </c>
      <c r="Q721" t="s">
        <v>24487</v>
      </c>
      <c r="R721" s="8">
        <v>41585</v>
      </c>
      <c r="S721" s="9">
        <f t="shared" si="88"/>
        <v>2013</v>
      </c>
      <c r="T721" s="9">
        <v>2013</v>
      </c>
      <c r="U721" s="9">
        <f t="shared" si="89"/>
        <v>9</v>
      </c>
      <c r="V721" s="8">
        <v>41585</v>
      </c>
      <c r="W721" t="s">
        <v>1928</v>
      </c>
      <c r="X721" s="2">
        <v>1.401</v>
      </c>
      <c r="Y721" s="7">
        <f t="shared" si="95"/>
        <v>3.7398894850644675E-2</v>
      </c>
      <c r="AA721">
        <v>19327447</v>
      </c>
      <c r="AB721">
        <v>5200153123</v>
      </c>
      <c r="AC721">
        <v>19327455</v>
      </c>
      <c r="AD721" t="s">
        <v>0</v>
      </c>
      <c r="AE721">
        <v>117</v>
      </c>
      <c r="AF721">
        <v>44</v>
      </c>
      <c r="AH721" t="s">
        <v>24486</v>
      </c>
      <c r="AI721" t="s">
        <v>24485</v>
      </c>
      <c r="AK721" t="s">
        <v>24484</v>
      </c>
      <c r="AL721">
        <v>19</v>
      </c>
      <c r="AM721" s="5">
        <f t="shared" si="90"/>
        <v>2.1111111111111112</v>
      </c>
      <c r="AN721" s="4">
        <f t="shared" si="91"/>
        <v>3.1974420463629096E-3</v>
      </c>
      <c r="AO721" s="3"/>
      <c r="AP721">
        <v>0</v>
      </c>
      <c r="AR721" t="s">
        <v>11</v>
      </c>
      <c r="AT721" s="2">
        <v>4.1260000000000003</v>
      </c>
      <c r="AU721" s="1">
        <f t="shared" si="92"/>
        <v>2.7138459009360143</v>
      </c>
      <c r="AV721" s="1">
        <f t="shared" si="93"/>
        <v>2.0298168448503793</v>
      </c>
      <c r="AW721" s="1">
        <f t="shared" si="94"/>
        <v>1.3457877887647438</v>
      </c>
    </row>
    <row r="722" spans="1:49" x14ac:dyDescent="0.2">
      <c r="A722">
        <v>720</v>
      </c>
      <c r="B722" t="s">
        <v>24483</v>
      </c>
      <c r="C722" t="s">
        <v>24482</v>
      </c>
      <c r="D722" t="s">
        <v>24481</v>
      </c>
      <c r="F722" t="s">
        <v>24480</v>
      </c>
      <c r="G722" t="s">
        <v>2</v>
      </c>
      <c r="H722" t="s">
        <v>1</v>
      </c>
      <c r="I722" t="s">
        <v>24479</v>
      </c>
      <c r="J722" t="s">
        <v>24478</v>
      </c>
      <c r="K722" t="s">
        <v>24477</v>
      </c>
      <c r="L722" t="s">
        <v>24476</v>
      </c>
      <c r="M722" t="s">
        <v>24475</v>
      </c>
      <c r="N722">
        <v>5</v>
      </c>
      <c r="O722" t="s">
        <v>24474</v>
      </c>
      <c r="P722" t="s">
        <v>24473</v>
      </c>
      <c r="Q722" t="s">
        <v>24472</v>
      </c>
      <c r="R722" s="8">
        <v>41585</v>
      </c>
      <c r="S722" s="9">
        <f t="shared" si="88"/>
        <v>2013</v>
      </c>
      <c r="T722" s="9">
        <v>2013</v>
      </c>
      <c r="U722" s="9">
        <f t="shared" si="89"/>
        <v>9</v>
      </c>
      <c r="V722" s="8">
        <v>41585</v>
      </c>
      <c r="W722" t="s">
        <v>2349</v>
      </c>
      <c r="X722" s="2">
        <v>1.24</v>
      </c>
      <c r="Y722" s="7">
        <f t="shared" si="95"/>
        <v>3.3101091802140895E-2</v>
      </c>
      <c r="AB722">
        <v>21100200805</v>
      </c>
      <c r="AC722">
        <v>20452322</v>
      </c>
      <c r="AD722" t="s">
        <v>0</v>
      </c>
      <c r="AE722">
        <v>3</v>
      </c>
      <c r="AG722">
        <v>3160</v>
      </c>
      <c r="AI722" t="s">
        <v>24471</v>
      </c>
      <c r="AK722" t="s">
        <v>24470</v>
      </c>
      <c r="AL722">
        <v>112</v>
      </c>
      <c r="AM722" s="5">
        <f t="shared" si="90"/>
        <v>12.444444444444445</v>
      </c>
      <c r="AN722" s="4">
        <f t="shared" si="91"/>
        <v>1.8848079431191888E-2</v>
      </c>
      <c r="AO722" s="3"/>
      <c r="AP722">
        <v>1</v>
      </c>
      <c r="AQ722" t="s">
        <v>226</v>
      </c>
      <c r="AR722" t="s">
        <v>24469</v>
      </c>
      <c r="AS722" t="s">
        <v>24468</v>
      </c>
      <c r="AT722" s="2">
        <v>4.3789999999999996</v>
      </c>
      <c r="AU722" s="1">
        <f t="shared" si="92"/>
        <v>2.8825188090856191</v>
      </c>
      <c r="AV722" s="1">
        <f t="shared" si="93"/>
        <v>2.5974585616666395</v>
      </c>
      <c r="AW722" s="1">
        <f t="shared" si="94"/>
        <v>2.3123983142476585</v>
      </c>
    </row>
    <row r="723" spans="1:49" x14ac:dyDescent="0.2">
      <c r="A723">
        <v>721</v>
      </c>
      <c r="B723" t="s">
        <v>24467</v>
      </c>
      <c r="C723" t="s">
        <v>24466</v>
      </c>
      <c r="F723" t="s">
        <v>24465</v>
      </c>
      <c r="G723" t="s">
        <v>2</v>
      </c>
      <c r="H723" t="s">
        <v>1</v>
      </c>
      <c r="I723" t="s">
        <v>10960</v>
      </c>
      <c r="J723" t="s">
        <v>24464</v>
      </c>
      <c r="K723" t="s">
        <v>24463</v>
      </c>
      <c r="L723" t="s">
        <v>24462</v>
      </c>
      <c r="M723" t="s">
        <v>183</v>
      </c>
      <c r="N723">
        <v>5</v>
      </c>
      <c r="O723" t="s">
        <v>24461</v>
      </c>
      <c r="P723" t="s">
        <v>24460</v>
      </c>
      <c r="Q723" t="s">
        <v>24459</v>
      </c>
      <c r="R723" s="8">
        <v>41585</v>
      </c>
      <c r="S723" s="9">
        <f t="shared" si="88"/>
        <v>2013</v>
      </c>
      <c r="T723" s="9">
        <v>2013</v>
      </c>
      <c r="U723" s="9">
        <f t="shared" si="89"/>
        <v>9</v>
      </c>
      <c r="V723" s="8">
        <v>41585</v>
      </c>
      <c r="W723" t="s">
        <v>1859</v>
      </c>
      <c r="X723" s="2">
        <v>0.375</v>
      </c>
      <c r="Y723" s="7">
        <f t="shared" si="95"/>
        <v>1.0010410827260351E-2</v>
      </c>
      <c r="AA723">
        <v>135194</v>
      </c>
      <c r="AB723">
        <v>24918</v>
      </c>
      <c r="AD723" t="s">
        <v>0</v>
      </c>
      <c r="AE723">
        <v>49</v>
      </c>
      <c r="AF723">
        <v>23</v>
      </c>
      <c r="AH723" t="s">
        <v>24458</v>
      </c>
      <c r="AI723" t="s">
        <v>24457</v>
      </c>
      <c r="AK723" t="s">
        <v>24456</v>
      </c>
      <c r="AL723">
        <v>11</v>
      </c>
      <c r="AM723" s="5">
        <f t="shared" si="90"/>
        <v>1.2222222222222223</v>
      </c>
      <c r="AN723" s="4">
        <f t="shared" si="91"/>
        <v>1.851150658420632E-3</v>
      </c>
      <c r="AO723" s="3"/>
      <c r="AP723">
        <v>0</v>
      </c>
      <c r="AQ723" t="s">
        <v>289</v>
      </c>
      <c r="AR723">
        <v>1102214</v>
      </c>
      <c r="AS723" t="s">
        <v>288</v>
      </c>
      <c r="AT723" s="2">
        <v>1.3140000000000001</v>
      </c>
      <c r="AU723" s="1">
        <f t="shared" si="92"/>
        <v>0.75626327766084356</v>
      </c>
      <c r="AV723" s="1">
        <f t="shared" si="93"/>
        <v>0.59307807428404913</v>
      </c>
      <c r="AW723" s="1">
        <f t="shared" si="94"/>
        <v>0.42989287090725475</v>
      </c>
    </row>
    <row r="724" spans="1:49" x14ac:dyDescent="0.2">
      <c r="A724">
        <v>722</v>
      </c>
      <c r="B724" t="s">
        <v>24455</v>
      </c>
      <c r="C724" t="s">
        <v>24454</v>
      </c>
      <c r="F724" t="s">
        <v>24453</v>
      </c>
      <c r="G724" t="s">
        <v>2</v>
      </c>
      <c r="H724" t="s">
        <v>1</v>
      </c>
      <c r="I724" t="s">
        <v>2156</v>
      </c>
      <c r="J724">
        <v>60085092</v>
      </c>
      <c r="K724" t="s">
        <v>2155</v>
      </c>
      <c r="L724" t="s">
        <v>2154</v>
      </c>
      <c r="M724" t="s">
        <v>269</v>
      </c>
      <c r="N724">
        <v>2</v>
      </c>
      <c r="O724" t="s">
        <v>24452</v>
      </c>
      <c r="P724" t="s">
        <v>24451</v>
      </c>
      <c r="Q724" t="s">
        <v>24450</v>
      </c>
      <c r="R724" s="8">
        <v>41585</v>
      </c>
      <c r="S724" s="9">
        <f t="shared" si="88"/>
        <v>2013</v>
      </c>
      <c r="T724" s="9">
        <v>2013</v>
      </c>
      <c r="U724" s="9">
        <f t="shared" si="89"/>
        <v>9</v>
      </c>
      <c r="V724" s="8">
        <v>41585</v>
      </c>
      <c r="W724" t="s">
        <v>1859</v>
      </c>
      <c r="X724" s="2">
        <v>0.375</v>
      </c>
      <c r="Y724" s="7">
        <f t="shared" si="95"/>
        <v>1.0010410827260351E-2</v>
      </c>
      <c r="AA724">
        <v>135194</v>
      </c>
      <c r="AB724">
        <v>24918</v>
      </c>
      <c r="AD724" t="s">
        <v>0</v>
      </c>
      <c r="AE724">
        <v>49</v>
      </c>
      <c r="AF724">
        <v>23</v>
      </c>
      <c r="AH724" t="s">
        <v>24449</v>
      </c>
      <c r="AI724" t="s">
        <v>24448</v>
      </c>
      <c r="AK724" t="s">
        <v>24447</v>
      </c>
      <c r="AL724">
        <v>5</v>
      </c>
      <c r="AM724" s="5">
        <f t="shared" si="90"/>
        <v>0.55555555555555558</v>
      </c>
      <c r="AN724" s="4">
        <f t="shared" si="91"/>
        <v>8.414321174639236E-4</v>
      </c>
      <c r="AO724" s="3"/>
      <c r="AP724">
        <v>0</v>
      </c>
      <c r="AR724" t="s">
        <v>11</v>
      </c>
      <c r="AT724" s="2">
        <v>1.3140000000000001</v>
      </c>
      <c r="AU724" s="1">
        <f t="shared" si="92"/>
        <v>0.72597172143214228</v>
      </c>
      <c r="AV724" s="1">
        <f t="shared" si="93"/>
        <v>0.54259214723621374</v>
      </c>
      <c r="AW724" s="1">
        <f t="shared" si="94"/>
        <v>0.3592125730402852</v>
      </c>
    </row>
    <row r="725" spans="1:49" x14ac:dyDescent="0.2">
      <c r="A725">
        <v>723</v>
      </c>
      <c r="B725" t="s">
        <v>24446</v>
      </c>
      <c r="C725" t="s">
        <v>24445</v>
      </c>
      <c r="F725" t="s">
        <v>24444</v>
      </c>
      <c r="G725" t="s">
        <v>2</v>
      </c>
      <c r="H725" t="s">
        <v>1</v>
      </c>
      <c r="I725" t="s">
        <v>24443</v>
      </c>
      <c r="J725">
        <v>60012162</v>
      </c>
      <c r="K725" t="s">
        <v>1679</v>
      </c>
      <c r="L725" t="s">
        <v>609</v>
      </c>
      <c r="M725" t="s">
        <v>193</v>
      </c>
      <c r="N725">
        <v>3</v>
      </c>
      <c r="O725" t="s">
        <v>24442</v>
      </c>
      <c r="P725" t="s">
        <v>24441</v>
      </c>
      <c r="Q725" t="s">
        <v>24440</v>
      </c>
      <c r="R725" s="8">
        <v>41585</v>
      </c>
      <c r="S725" s="9">
        <f t="shared" si="88"/>
        <v>2013</v>
      </c>
      <c r="T725" s="9">
        <v>2013</v>
      </c>
      <c r="U725" s="9">
        <f t="shared" si="89"/>
        <v>9</v>
      </c>
      <c r="V725" s="8">
        <v>41585</v>
      </c>
      <c r="W725" t="s">
        <v>1859</v>
      </c>
      <c r="X725" s="2">
        <v>0.375</v>
      </c>
      <c r="Y725" s="7">
        <f t="shared" si="95"/>
        <v>1.0010410827260351E-2</v>
      </c>
      <c r="AA725">
        <v>135194</v>
      </c>
      <c r="AB725">
        <v>24918</v>
      </c>
      <c r="AD725" t="s">
        <v>0</v>
      </c>
      <c r="AE725">
        <v>49</v>
      </c>
      <c r="AF725">
        <v>23</v>
      </c>
      <c r="AH725" t="s">
        <v>24439</v>
      </c>
      <c r="AI725" t="s">
        <v>24438</v>
      </c>
      <c r="AK725" t="s">
        <v>24437</v>
      </c>
      <c r="AL725">
        <v>4</v>
      </c>
      <c r="AM725" s="5">
        <f t="shared" si="90"/>
        <v>0.44444444444444442</v>
      </c>
      <c r="AN725" s="4">
        <f t="shared" si="91"/>
        <v>6.7314569397113879E-4</v>
      </c>
      <c r="AO725" s="3"/>
      <c r="AP725">
        <v>0</v>
      </c>
      <c r="AR725" t="s">
        <v>11</v>
      </c>
      <c r="AT725" s="2">
        <v>1.3140000000000001</v>
      </c>
      <c r="AU725" s="1">
        <f t="shared" si="92"/>
        <v>0.72092312872735875</v>
      </c>
      <c r="AV725" s="1">
        <f t="shared" si="93"/>
        <v>0.53417782606157449</v>
      </c>
      <c r="AW725" s="1">
        <f t="shared" si="94"/>
        <v>0.34743252339579023</v>
      </c>
    </row>
    <row r="726" spans="1:49" x14ac:dyDescent="0.2">
      <c r="A726">
        <v>724</v>
      </c>
      <c r="B726" t="s">
        <v>24436</v>
      </c>
      <c r="C726" t="s">
        <v>24435</v>
      </c>
      <c r="F726" t="s">
        <v>24434</v>
      </c>
      <c r="G726" t="s">
        <v>2</v>
      </c>
      <c r="H726" t="s">
        <v>1</v>
      </c>
      <c r="I726" t="s">
        <v>465</v>
      </c>
      <c r="J726">
        <v>60017818</v>
      </c>
      <c r="K726" t="s">
        <v>464</v>
      </c>
      <c r="L726" t="s">
        <v>463</v>
      </c>
      <c r="M726" t="s">
        <v>313</v>
      </c>
      <c r="N726">
        <v>1</v>
      </c>
      <c r="O726" t="s">
        <v>462</v>
      </c>
      <c r="P726">
        <v>55222365500</v>
      </c>
      <c r="Q726">
        <v>60017818</v>
      </c>
      <c r="R726" s="8">
        <v>41585</v>
      </c>
      <c r="S726" s="9">
        <f t="shared" si="88"/>
        <v>2013</v>
      </c>
      <c r="T726" s="9">
        <v>2013</v>
      </c>
      <c r="U726" s="9">
        <f t="shared" si="89"/>
        <v>9</v>
      </c>
      <c r="V726" s="8">
        <v>41585</v>
      </c>
      <c r="W726" t="s">
        <v>1859</v>
      </c>
      <c r="X726" s="2">
        <v>0.375</v>
      </c>
      <c r="Y726" s="7">
        <f t="shared" si="95"/>
        <v>1.0010410827260351E-2</v>
      </c>
      <c r="AA726">
        <v>135194</v>
      </c>
      <c r="AB726">
        <v>24918</v>
      </c>
      <c r="AD726" t="s">
        <v>0</v>
      </c>
      <c r="AE726">
        <v>49</v>
      </c>
      <c r="AF726">
        <v>23</v>
      </c>
      <c r="AH726" t="s">
        <v>24433</v>
      </c>
      <c r="AI726" t="s">
        <v>24432</v>
      </c>
      <c r="AK726" t="s">
        <v>24431</v>
      </c>
      <c r="AL726">
        <v>5</v>
      </c>
      <c r="AM726" s="5">
        <f t="shared" si="90"/>
        <v>0.55555555555555558</v>
      </c>
      <c r="AN726" s="4">
        <f t="shared" si="91"/>
        <v>8.414321174639236E-4</v>
      </c>
      <c r="AO726" s="3"/>
      <c r="AP726">
        <v>0</v>
      </c>
      <c r="AR726" t="s">
        <v>11</v>
      </c>
      <c r="AT726" s="2">
        <v>1.3140000000000001</v>
      </c>
      <c r="AU726" s="1">
        <f t="shared" si="92"/>
        <v>0.72597172143214228</v>
      </c>
      <c r="AV726" s="1">
        <f t="shared" si="93"/>
        <v>0.54259214723621374</v>
      </c>
      <c r="AW726" s="1">
        <f t="shared" si="94"/>
        <v>0.3592125730402852</v>
      </c>
    </row>
    <row r="727" spans="1:49" x14ac:dyDescent="0.2">
      <c r="A727">
        <v>725</v>
      </c>
      <c r="B727" t="s">
        <v>24430</v>
      </c>
      <c r="C727" t="s">
        <v>24429</v>
      </c>
      <c r="F727" t="s">
        <v>24428</v>
      </c>
      <c r="G727" t="s">
        <v>2</v>
      </c>
      <c r="H727" t="s">
        <v>1</v>
      </c>
      <c r="I727" t="s">
        <v>24427</v>
      </c>
      <c r="J727" t="s">
        <v>24013</v>
      </c>
      <c r="K727" t="s">
        <v>24012</v>
      </c>
      <c r="L727" t="s">
        <v>2429</v>
      </c>
      <c r="M727" t="s">
        <v>5</v>
      </c>
      <c r="N727">
        <v>5</v>
      </c>
      <c r="O727" t="s">
        <v>24426</v>
      </c>
      <c r="P727" t="s">
        <v>24425</v>
      </c>
      <c r="Q727" t="s">
        <v>24009</v>
      </c>
      <c r="R727" s="8">
        <v>41585</v>
      </c>
      <c r="S727" s="9">
        <f t="shared" si="88"/>
        <v>2013</v>
      </c>
      <c r="T727" s="9">
        <v>2013</v>
      </c>
      <c r="U727" s="9">
        <f t="shared" si="89"/>
        <v>9</v>
      </c>
      <c r="V727" s="8">
        <v>41585</v>
      </c>
      <c r="W727" t="s">
        <v>1859</v>
      </c>
      <c r="X727" s="2">
        <v>0.375</v>
      </c>
      <c r="Y727" s="7">
        <f t="shared" si="95"/>
        <v>1.0010410827260351E-2</v>
      </c>
      <c r="AA727">
        <v>135194</v>
      </c>
      <c r="AB727">
        <v>24918</v>
      </c>
      <c r="AD727" t="s">
        <v>0</v>
      </c>
      <c r="AE727">
        <v>49</v>
      </c>
      <c r="AF727">
        <v>23</v>
      </c>
      <c r="AH727" t="s">
        <v>24424</v>
      </c>
      <c r="AI727" t="s">
        <v>24423</v>
      </c>
      <c r="AK727" t="s">
        <v>24422</v>
      </c>
      <c r="AL727">
        <v>13</v>
      </c>
      <c r="AM727" s="5">
        <f t="shared" si="90"/>
        <v>1.4444444444444444</v>
      </c>
      <c r="AN727" s="4">
        <f t="shared" si="91"/>
        <v>2.1877235054062012E-3</v>
      </c>
      <c r="AO727" s="3"/>
      <c r="AP727">
        <v>0</v>
      </c>
      <c r="AR727" t="s">
        <v>11</v>
      </c>
      <c r="AT727" s="2">
        <v>1.3140000000000001</v>
      </c>
      <c r="AU727" s="1">
        <f t="shared" si="92"/>
        <v>0.76636046307041061</v>
      </c>
      <c r="AV727" s="1">
        <f t="shared" si="93"/>
        <v>0.60990671663332763</v>
      </c>
      <c r="AW727" s="1">
        <f t="shared" si="94"/>
        <v>0.45345297019624453</v>
      </c>
    </row>
    <row r="728" spans="1:49" x14ac:dyDescent="0.2">
      <c r="A728">
        <v>726</v>
      </c>
      <c r="B728" t="s">
        <v>24421</v>
      </c>
      <c r="C728" t="s">
        <v>24420</v>
      </c>
      <c r="F728" t="s">
        <v>24419</v>
      </c>
      <c r="G728" t="s">
        <v>2</v>
      </c>
      <c r="H728" t="s">
        <v>1</v>
      </c>
      <c r="I728" t="s">
        <v>24418</v>
      </c>
      <c r="J728">
        <v>105490412</v>
      </c>
      <c r="K728" t="s">
        <v>24417</v>
      </c>
      <c r="L728" t="s">
        <v>24416</v>
      </c>
      <c r="M728" t="s">
        <v>95</v>
      </c>
      <c r="N728">
        <v>2</v>
      </c>
      <c r="O728" t="s">
        <v>24415</v>
      </c>
      <c r="P728" t="s">
        <v>24414</v>
      </c>
      <c r="Q728" t="s">
        <v>24413</v>
      </c>
      <c r="R728" s="8">
        <v>41585</v>
      </c>
      <c r="S728" s="9">
        <f t="shared" si="88"/>
        <v>2013</v>
      </c>
      <c r="T728" s="9">
        <v>2013</v>
      </c>
      <c r="U728" s="9">
        <f t="shared" si="89"/>
        <v>9</v>
      </c>
      <c r="V728" s="8">
        <v>41585</v>
      </c>
      <c r="W728" t="s">
        <v>1859</v>
      </c>
      <c r="X728" s="2">
        <v>0.375</v>
      </c>
      <c r="Y728" s="7">
        <f t="shared" si="95"/>
        <v>1.0010410827260351E-2</v>
      </c>
      <c r="AA728">
        <v>135194</v>
      </c>
      <c r="AB728">
        <v>24918</v>
      </c>
      <c r="AD728" t="s">
        <v>0</v>
      </c>
      <c r="AE728">
        <v>49</v>
      </c>
      <c r="AF728">
        <v>23</v>
      </c>
      <c r="AH728" t="s">
        <v>24412</v>
      </c>
      <c r="AI728" t="s">
        <v>24411</v>
      </c>
      <c r="AK728" t="s">
        <v>24410</v>
      </c>
      <c r="AL728">
        <v>0</v>
      </c>
      <c r="AM728" s="5">
        <f t="shared" si="90"/>
        <v>0</v>
      </c>
      <c r="AN728" s="4">
        <f t="shared" si="91"/>
        <v>0</v>
      </c>
      <c r="AO728" s="3"/>
      <c r="AP728">
        <v>0</v>
      </c>
      <c r="AR728" t="s">
        <v>11</v>
      </c>
      <c r="AT728" s="2">
        <v>1.3140000000000001</v>
      </c>
      <c r="AU728" s="1">
        <f t="shared" si="92"/>
        <v>0.70072875790822453</v>
      </c>
      <c r="AV728" s="1">
        <f t="shared" si="93"/>
        <v>0.5005205413630176</v>
      </c>
      <c r="AW728" s="1">
        <f t="shared" si="94"/>
        <v>0.30031232481781051</v>
      </c>
    </row>
    <row r="729" spans="1:49" x14ac:dyDescent="0.2">
      <c r="A729">
        <v>727</v>
      </c>
      <c r="B729" t="s">
        <v>24409</v>
      </c>
      <c r="C729" t="s">
        <v>24408</v>
      </c>
      <c r="F729" t="s">
        <v>24407</v>
      </c>
      <c r="G729" t="s">
        <v>2</v>
      </c>
      <c r="H729" t="s">
        <v>1</v>
      </c>
      <c r="I729" t="s">
        <v>24406</v>
      </c>
      <c r="J729">
        <v>60025578</v>
      </c>
      <c r="K729" t="s">
        <v>169</v>
      </c>
      <c r="L729" t="s">
        <v>168</v>
      </c>
      <c r="M729" t="s">
        <v>120</v>
      </c>
      <c r="N729">
        <v>4</v>
      </c>
      <c r="O729" t="s">
        <v>24405</v>
      </c>
      <c r="P729" t="s">
        <v>24404</v>
      </c>
      <c r="Q729" t="s">
        <v>167</v>
      </c>
      <c r="R729" s="8">
        <v>41585</v>
      </c>
      <c r="S729" s="9">
        <f t="shared" si="88"/>
        <v>2013</v>
      </c>
      <c r="T729" s="9">
        <v>2013</v>
      </c>
      <c r="U729" s="9">
        <f t="shared" si="89"/>
        <v>9</v>
      </c>
      <c r="V729" s="8">
        <v>41585</v>
      </c>
      <c r="W729" t="s">
        <v>1859</v>
      </c>
      <c r="X729" s="2">
        <v>0.375</v>
      </c>
      <c r="Y729" s="7">
        <f t="shared" si="95"/>
        <v>1.0010410827260351E-2</v>
      </c>
      <c r="AA729">
        <v>135194</v>
      </c>
      <c r="AB729">
        <v>24918</v>
      </c>
      <c r="AD729" t="s">
        <v>0</v>
      </c>
      <c r="AE729">
        <v>49</v>
      </c>
      <c r="AF729">
        <v>23</v>
      </c>
      <c r="AH729" t="s">
        <v>24403</v>
      </c>
      <c r="AI729" t="s">
        <v>24402</v>
      </c>
      <c r="AK729" t="s">
        <v>24401</v>
      </c>
      <c r="AL729">
        <v>10</v>
      </c>
      <c r="AM729" s="5">
        <f t="shared" si="90"/>
        <v>1.1111111111111112</v>
      </c>
      <c r="AN729" s="4">
        <f t="shared" si="91"/>
        <v>1.6828642349278472E-3</v>
      </c>
      <c r="AO729" s="3"/>
      <c r="AP729">
        <v>0</v>
      </c>
      <c r="AQ729" t="s">
        <v>65</v>
      </c>
      <c r="AR729">
        <v>61201019</v>
      </c>
      <c r="AS729" t="s">
        <v>64</v>
      </c>
      <c r="AT729" s="2">
        <v>1.3140000000000001</v>
      </c>
      <c r="AU729" s="1">
        <f t="shared" si="92"/>
        <v>0.75121468495605992</v>
      </c>
      <c r="AV729" s="1">
        <f t="shared" si="93"/>
        <v>0.58466375310940988</v>
      </c>
      <c r="AW729" s="1">
        <f t="shared" si="94"/>
        <v>0.41811282126275978</v>
      </c>
    </row>
    <row r="730" spans="1:49" x14ac:dyDescent="0.2">
      <c r="A730">
        <v>728</v>
      </c>
      <c r="B730" t="s">
        <v>24400</v>
      </c>
      <c r="C730" t="s">
        <v>24399</v>
      </c>
      <c r="F730" t="s">
        <v>24398</v>
      </c>
      <c r="G730" t="s">
        <v>2</v>
      </c>
      <c r="H730" t="s">
        <v>1</v>
      </c>
      <c r="I730" t="s">
        <v>24397</v>
      </c>
      <c r="J730" t="s">
        <v>24396</v>
      </c>
      <c r="K730" t="s">
        <v>24395</v>
      </c>
      <c r="L730" t="s">
        <v>24394</v>
      </c>
      <c r="M730" t="s">
        <v>183</v>
      </c>
      <c r="N730">
        <v>4</v>
      </c>
      <c r="O730" t="s">
        <v>24393</v>
      </c>
      <c r="P730" t="s">
        <v>24392</v>
      </c>
      <c r="Q730" t="s">
        <v>24391</v>
      </c>
      <c r="R730" s="8">
        <v>41585</v>
      </c>
      <c r="S730" s="9">
        <f t="shared" si="88"/>
        <v>2013</v>
      </c>
      <c r="T730" s="9">
        <v>2013</v>
      </c>
      <c r="U730" s="9">
        <f t="shared" si="89"/>
        <v>9</v>
      </c>
      <c r="V730" s="8">
        <v>41585</v>
      </c>
      <c r="W730" t="s">
        <v>1859</v>
      </c>
      <c r="X730" s="2">
        <v>0.375</v>
      </c>
      <c r="Y730" s="7">
        <f t="shared" si="95"/>
        <v>1.0010410827260351E-2</v>
      </c>
      <c r="AA730">
        <v>135194</v>
      </c>
      <c r="AB730">
        <v>24918</v>
      </c>
      <c r="AD730" t="s">
        <v>0</v>
      </c>
      <c r="AE730">
        <v>49</v>
      </c>
      <c r="AF730">
        <v>23</v>
      </c>
      <c r="AH730" t="s">
        <v>24390</v>
      </c>
      <c r="AI730" t="s">
        <v>24389</v>
      </c>
      <c r="AK730" t="s">
        <v>24388</v>
      </c>
      <c r="AL730">
        <v>1</v>
      </c>
      <c r="AM730" s="5">
        <f t="shared" si="90"/>
        <v>0.1111111111111111</v>
      </c>
      <c r="AN730" s="4">
        <f t="shared" si="91"/>
        <v>1.682864234927847E-4</v>
      </c>
      <c r="AO730" s="3"/>
      <c r="AP730">
        <v>0</v>
      </c>
      <c r="AR730" t="s">
        <v>11</v>
      </c>
      <c r="AT730" s="2">
        <v>1.3140000000000001</v>
      </c>
      <c r="AU730" s="1">
        <f t="shared" si="92"/>
        <v>0.70577735061300817</v>
      </c>
      <c r="AV730" s="1">
        <f t="shared" si="93"/>
        <v>0.50893486253765674</v>
      </c>
      <c r="AW730" s="1">
        <f t="shared" si="94"/>
        <v>0.31209237446230542</v>
      </c>
    </row>
    <row r="731" spans="1:49" x14ac:dyDescent="0.2">
      <c r="A731">
        <v>729</v>
      </c>
      <c r="B731" t="s">
        <v>24387</v>
      </c>
      <c r="C731" t="s">
        <v>24386</v>
      </c>
      <c r="F731" t="s">
        <v>24385</v>
      </c>
      <c r="G731" t="s">
        <v>2</v>
      </c>
      <c r="H731" t="s">
        <v>1</v>
      </c>
      <c r="I731" t="s">
        <v>24384</v>
      </c>
      <c r="J731">
        <v>60117829</v>
      </c>
      <c r="K731" t="s">
        <v>24383</v>
      </c>
      <c r="L731" t="s">
        <v>2330</v>
      </c>
      <c r="M731" t="s">
        <v>23</v>
      </c>
      <c r="N731">
        <v>5</v>
      </c>
      <c r="O731" t="s">
        <v>24382</v>
      </c>
      <c r="P731" t="s">
        <v>24381</v>
      </c>
      <c r="Q731" t="s">
        <v>24380</v>
      </c>
      <c r="R731" s="8">
        <v>41585</v>
      </c>
      <c r="S731" s="9">
        <f t="shared" si="88"/>
        <v>2013</v>
      </c>
      <c r="T731" s="9">
        <v>2013</v>
      </c>
      <c r="U731" s="9">
        <f t="shared" si="89"/>
        <v>9</v>
      </c>
      <c r="V731" s="8">
        <v>41585</v>
      </c>
      <c r="W731" t="s">
        <v>2339</v>
      </c>
      <c r="X731" s="2">
        <v>2.5630000000000002</v>
      </c>
      <c r="Y731" s="7">
        <f t="shared" si="95"/>
        <v>6.841782120071542E-2</v>
      </c>
      <c r="AB731">
        <v>19600166212</v>
      </c>
      <c r="AC731">
        <v>19487185</v>
      </c>
      <c r="AD731" t="s">
        <v>0</v>
      </c>
      <c r="AE731">
        <v>4</v>
      </c>
      <c r="AF731">
        <v>21</v>
      </c>
      <c r="AH731" t="s">
        <v>24379</v>
      </c>
      <c r="AI731" t="s">
        <v>24378</v>
      </c>
      <c r="AJ731" t="s">
        <v>24377</v>
      </c>
      <c r="AK731" t="s">
        <v>24376</v>
      </c>
      <c r="AL731">
        <v>30</v>
      </c>
      <c r="AM731" s="5">
        <f t="shared" si="90"/>
        <v>3.3333333333333335</v>
      </c>
      <c r="AN731" s="4">
        <f t="shared" si="91"/>
        <v>5.0485927047835416E-3</v>
      </c>
      <c r="AO731" s="3"/>
      <c r="AP731">
        <v>0</v>
      </c>
      <c r="AR731" t="s">
        <v>11</v>
      </c>
      <c r="AT731" s="2">
        <v>6.4749999999999996</v>
      </c>
      <c r="AU731" s="1">
        <f t="shared" si="92"/>
        <v>4.9407052651935857</v>
      </c>
      <c r="AV731" s="1">
        <f t="shared" si="93"/>
        <v>3.6733206952749482</v>
      </c>
      <c r="AW731" s="1">
        <f t="shared" si="94"/>
        <v>2.4059361253563103</v>
      </c>
    </row>
    <row r="732" spans="1:49" x14ac:dyDescent="0.2">
      <c r="A732">
        <v>730</v>
      </c>
      <c r="B732" t="s">
        <v>24375</v>
      </c>
      <c r="C732" t="s">
        <v>24374</v>
      </c>
      <c r="F732" t="s">
        <v>24373</v>
      </c>
      <c r="G732" t="s">
        <v>2</v>
      </c>
      <c r="H732" t="s">
        <v>1</v>
      </c>
      <c r="I732" t="s">
        <v>24372</v>
      </c>
      <c r="J732">
        <v>60025278</v>
      </c>
      <c r="K732" t="s">
        <v>682</v>
      </c>
      <c r="L732" t="s">
        <v>147</v>
      </c>
      <c r="M732" t="s">
        <v>120</v>
      </c>
      <c r="N732">
        <v>2</v>
      </c>
      <c r="O732" t="s">
        <v>24371</v>
      </c>
      <c r="P732" t="s">
        <v>24370</v>
      </c>
      <c r="Q732" t="s">
        <v>1008</v>
      </c>
      <c r="R732" s="8">
        <v>41585</v>
      </c>
      <c r="S732" s="9">
        <f t="shared" si="88"/>
        <v>2013</v>
      </c>
      <c r="T732" s="9">
        <v>2013</v>
      </c>
      <c r="U732" s="9">
        <f t="shared" si="89"/>
        <v>9</v>
      </c>
      <c r="V732" s="8">
        <v>2013</v>
      </c>
      <c r="W732" t="s">
        <v>24369</v>
      </c>
      <c r="X732" s="2" t="s">
        <v>10</v>
      </c>
      <c r="Y732" s="7" t="e">
        <f t="shared" si="95"/>
        <v>#VALUE!</v>
      </c>
      <c r="AA732">
        <v>10648275</v>
      </c>
      <c r="AB732">
        <v>26425</v>
      </c>
      <c r="AC732">
        <v>10957200</v>
      </c>
      <c r="AD732" t="s">
        <v>0</v>
      </c>
      <c r="AE732">
        <v>35</v>
      </c>
      <c r="AF732">
        <v>4</v>
      </c>
      <c r="AI732" t="s">
        <v>24368</v>
      </c>
      <c r="AJ732" t="s">
        <v>24367</v>
      </c>
      <c r="AK732" t="s">
        <v>24366</v>
      </c>
      <c r="AL732">
        <v>3</v>
      </c>
      <c r="AM732" s="5">
        <f t="shared" si="90"/>
        <v>0.33333333333333331</v>
      </c>
      <c r="AN732" s="4">
        <f t="shared" si="91"/>
        <v>5.048592704783541E-4</v>
      </c>
      <c r="AO732" s="3"/>
      <c r="AP732">
        <v>0</v>
      </c>
      <c r="AQ732" t="s">
        <v>289</v>
      </c>
      <c r="AR732">
        <v>11071140</v>
      </c>
      <c r="AS732" t="s">
        <v>288</v>
      </c>
      <c r="AT732" s="2">
        <v>2.3730000000000002</v>
      </c>
      <c r="AU732" s="1" t="e">
        <f t="shared" si="92"/>
        <v>#VALUE!</v>
      </c>
      <c r="AV732" s="1" t="e">
        <f t="shared" si="93"/>
        <v>#VALUE!</v>
      </c>
      <c r="AW732" s="1" t="e">
        <f t="shared" si="94"/>
        <v>#VALUE!</v>
      </c>
    </row>
    <row r="733" spans="1:49" x14ac:dyDescent="0.2">
      <c r="A733">
        <v>731</v>
      </c>
      <c r="B733" t="s">
        <v>24365</v>
      </c>
      <c r="C733" t="s">
        <v>24364</v>
      </c>
      <c r="F733" t="s">
        <v>24363</v>
      </c>
      <c r="G733" t="s">
        <v>2</v>
      </c>
      <c r="H733" t="s">
        <v>1</v>
      </c>
      <c r="I733" t="s">
        <v>24362</v>
      </c>
      <c r="J733" t="s">
        <v>24361</v>
      </c>
      <c r="K733" t="s">
        <v>24360</v>
      </c>
      <c r="L733" t="s">
        <v>24359</v>
      </c>
      <c r="M733" t="s">
        <v>2495</v>
      </c>
      <c r="N733">
        <v>4</v>
      </c>
      <c r="O733" t="s">
        <v>24358</v>
      </c>
      <c r="P733" t="s">
        <v>24357</v>
      </c>
      <c r="Q733" t="s">
        <v>24356</v>
      </c>
      <c r="R733" s="8">
        <v>41585</v>
      </c>
      <c r="S733" s="9">
        <f t="shared" si="88"/>
        <v>2013</v>
      </c>
      <c r="T733" s="9">
        <v>2013</v>
      </c>
      <c r="U733" s="9">
        <f t="shared" si="89"/>
        <v>9</v>
      </c>
      <c r="V733" s="8">
        <v>41585</v>
      </c>
      <c r="W733" t="s">
        <v>2776</v>
      </c>
      <c r="X733" s="2">
        <v>2.0379999999999998</v>
      </c>
      <c r="Y733" s="7">
        <f t="shared" si="95"/>
        <v>5.4403246042550917E-2</v>
      </c>
      <c r="AA733">
        <v>20403364</v>
      </c>
      <c r="AB733">
        <v>19700173215</v>
      </c>
      <c r="AC733">
        <v>20403372</v>
      </c>
      <c r="AD733" t="s">
        <v>0</v>
      </c>
      <c r="AE733">
        <v>5</v>
      </c>
      <c r="AF733">
        <v>21</v>
      </c>
      <c r="AH733" t="s">
        <v>24355</v>
      </c>
      <c r="AI733" t="s">
        <v>24354</v>
      </c>
      <c r="AK733" t="s">
        <v>24353</v>
      </c>
      <c r="AL733">
        <v>66</v>
      </c>
      <c r="AM733" s="5">
        <f t="shared" si="90"/>
        <v>7.333333333333333</v>
      </c>
      <c r="AN733" s="4">
        <f t="shared" si="91"/>
        <v>1.1106903950523791E-2</v>
      </c>
      <c r="AO733" s="3"/>
      <c r="AP733">
        <v>0</v>
      </c>
      <c r="AR733" t="s">
        <v>11</v>
      </c>
      <c r="AT733" s="2">
        <v>7.79</v>
      </c>
      <c r="AU733" s="1">
        <f t="shared" si="92"/>
        <v>4.1414343414942785</v>
      </c>
      <c r="AV733" s="1">
        <f t="shared" si="93"/>
        <v>3.2755074996537354</v>
      </c>
      <c r="AW733" s="1">
        <f t="shared" si="94"/>
        <v>2.4095806578131929</v>
      </c>
    </row>
    <row r="734" spans="1:49" x14ac:dyDescent="0.2">
      <c r="A734">
        <v>732</v>
      </c>
      <c r="B734" t="s">
        <v>24352</v>
      </c>
      <c r="C734" t="s">
        <v>24351</v>
      </c>
      <c r="D734" t="s">
        <v>24350</v>
      </c>
      <c r="F734" t="s">
        <v>24349</v>
      </c>
      <c r="G734" t="s">
        <v>2</v>
      </c>
      <c r="H734" t="s">
        <v>1</v>
      </c>
      <c r="I734" t="s">
        <v>24348</v>
      </c>
      <c r="J734" t="s">
        <v>24347</v>
      </c>
      <c r="K734" t="s">
        <v>24346</v>
      </c>
      <c r="L734" t="s">
        <v>24345</v>
      </c>
      <c r="M734" t="s">
        <v>5</v>
      </c>
      <c r="N734">
        <v>2</v>
      </c>
      <c r="O734" t="s">
        <v>24344</v>
      </c>
      <c r="P734" t="s">
        <v>24343</v>
      </c>
      <c r="Q734" t="s">
        <v>24342</v>
      </c>
      <c r="R734" s="8">
        <v>41585</v>
      </c>
      <c r="S734" s="9">
        <f t="shared" si="88"/>
        <v>2013</v>
      </c>
      <c r="T734" s="9">
        <v>2013</v>
      </c>
      <c r="U734" s="9">
        <f t="shared" si="89"/>
        <v>9</v>
      </c>
      <c r="V734" s="8">
        <v>41585</v>
      </c>
      <c r="W734" t="s">
        <v>24341</v>
      </c>
      <c r="X734" s="2">
        <v>1.085</v>
      </c>
      <c r="Y734" s="7">
        <f t="shared" si="95"/>
        <v>2.8963455326873281E-2</v>
      </c>
      <c r="AA734">
        <v>9252312</v>
      </c>
      <c r="AB734">
        <v>24807</v>
      </c>
      <c r="AC734">
        <v>18728286</v>
      </c>
      <c r="AD734" t="s">
        <v>0</v>
      </c>
      <c r="AE734">
        <v>119</v>
      </c>
      <c r="AH734" t="s">
        <v>24340</v>
      </c>
      <c r="AI734" t="s">
        <v>24339</v>
      </c>
      <c r="AJ734" t="s">
        <v>24338</v>
      </c>
      <c r="AK734" t="s">
        <v>24337</v>
      </c>
      <c r="AL734">
        <v>84</v>
      </c>
      <c r="AM734" s="5">
        <f t="shared" si="90"/>
        <v>9.3333333333333339</v>
      </c>
      <c r="AN734" s="4">
        <f t="shared" si="91"/>
        <v>1.4136059573393917E-2</v>
      </c>
      <c r="AO734" s="3"/>
      <c r="AP734">
        <v>0</v>
      </c>
      <c r="AR734">
        <v>60971104</v>
      </c>
      <c r="AT734" s="2">
        <v>5.7190000000000003</v>
      </c>
      <c r="AU734" s="1">
        <f t="shared" si="92"/>
        <v>2.4515236600829469</v>
      </c>
      <c r="AV734" s="1">
        <f t="shared" si="93"/>
        <v>2.1549757450133598</v>
      </c>
      <c r="AW734" s="1">
        <f t="shared" si="94"/>
        <v>1.8584278299437726</v>
      </c>
    </row>
    <row r="735" spans="1:49" x14ac:dyDescent="0.2">
      <c r="A735">
        <v>733</v>
      </c>
      <c r="B735" t="s">
        <v>24336</v>
      </c>
      <c r="C735" t="s">
        <v>24335</v>
      </c>
      <c r="E735">
        <v>24223123</v>
      </c>
      <c r="F735" t="s">
        <v>24334</v>
      </c>
      <c r="G735" t="s">
        <v>2</v>
      </c>
      <c r="H735" t="s">
        <v>1</v>
      </c>
      <c r="I735" t="s">
        <v>2764</v>
      </c>
      <c r="J735" t="s">
        <v>24333</v>
      </c>
      <c r="K735" t="s">
        <v>24332</v>
      </c>
      <c r="L735" t="s">
        <v>24331</v>
      </c>
      <c r="M735" t="s">
        <v>36</v>
      </c>
      <c r="N735">
        <v>5</v>
      </c>
      <c r="O735" t="s">
        <v>24330</v>
      </c>
      <c r="P735" t="s">
        <v>24329</v>
      </c>
      <c r="Q735" t="s">
        <v>24328</v>
      </c>
      <c r="R735" s="8">
        <v>41584</v>
      </c>
      <c r="S735" s="9">
        <f t="shared" si="88"/>
        <v>2013</v>
      </c>
      <c r="T735" s="9">
        <v>2013</v>
      </c>
      <c r="U735" s="9">
        <f t="shared" si="89"/>
        <v>9</v>
      </c>
      <c r="V735" s="8">
        <v>41584</v>
      </c>
      <c r="W735" t="s">
        <v>1925</v>
      </c>
      <c r="X735" s="2">
        <v>0.99</v>
      </c>
      <c r="Y735" s="7">
        <f t="shared" si="95"/>
        <v>2.6427484583967327E-2</v>
      </c>
      <c r="AB735">
        <v>10600153309</v>
      </c>
      <c r="AC735">
        <v>19326203</v>
      </c>
      <c r="AD735" t="s">
        <v>0</v>
      </c>
      <c r="AE735">
        <v>8</v>
      </c>
      <c r="AF735">
        <v>11</v>
      </c>
      <c r="AG735" t="s">
        <v>24327</v>
      </c>
      <c r="AI735" t="s">
        <v>24326</v>
      </c>
      <c r="AK735" t="s">
        <v>24325</v>
      </c>
      <c r="AL735">
        <v>14</v>
      </c>
      <c r="AM735" s="5">
        <f t="shared" si="90"/>
        <v>1.5555555555555556</v>
      </c>
      <c r="AN735" s="4">
        <f t="shared" si="91"/>
        <v>2.356009928898986E-3</v>
      </c>
      <c r="AO735" s="3"/>
      <c r="AP735">
        <v>1</v>
      </c>
      <c r="AQ735" t="s">
        <v>1906</v>
      </c>
      <c r="AR735" t="s">
        <v>24324</v>
      </c>
      <c r="AS735" t="s">
        <v>1905</v>
      </c>
      <c r="AT735" s="2">
        <v>3.24</v>
      </c>
      <c r="AU735" s="1">
        <f t="shared" si="92"/>
        <v>1.9206042187446826</v>
      </c>
      <c r="AV735" s="1">
        <f t="shared" si="93"/>
        <v>1.4391747256433156</v>
      </c>
      <c r="AW735" s="1">
        <f t="shared" si="94"/>
        <v>0.95774523254194865</v>
      </c>
    </row>
    <row r="736" spans="1:49" x14ac:dyDescent="0.2">
      <c r="A736">
        <v>734</v>
      </c>
      <c r="B736" t="s">
        <v>24323</v>
      </c>
      <c r="C736" t="s">
        <v>24322</v>
      </c>
      <c r="D736" t="s">
        <v>24321</v>
      </c>
      <c r="E736">
        <v>24185426</v>
      </c>
      <c r="F736" t="s">
        <v>24320</v>
      </c>
      <c r="G736" t="s">
        <v>2</v>
      </c>
      <c r="H736" t="s">
        <v>1</v>
      </c>
      <c r="I736" t="s">
        <v>24319</v>
      </c>
      <c r="J736">
        <v>60010261</v>
      </c>
      <c r="K736" t="s">
        <v>1607</v>
      </c>
      <c r="L736" t="s">
        <v>1606</v>
      </c>
      <c r="M736" t="s">
        <v>23</v>
      </c>
      <c r="N736">
        <v>6</v>
      </c>
      <c r="O736" t="s">
        <v>24318</v>
      </c>
      <c r="P736" t="s">
        <v>24317</v>
      </c>
      <c r="Q736" t="s">
        <v>2757</v>
      </c>
      <c r="R736" s="8">
        <v>41584</v>
      </c>
      <c r="S736" s="9">
        <f t="shared" si="88"/>
        <v>2013</v>
      </c>
      <c r="T736" s="9">
        <v>2013</v>
      </c>
      <c r="U736" s="9">
        <f t="shared" si="89"/>
        <v>9</v>
      </c>
      <c r="V736" s="8">
        <v>2013</v>
      </c>
      <c r="W736" t="s">
        <v>24316</v>
      </c>
      <c r="X736" s="2">
        <v>13.403</v>
      </c>
      <c r="Y736" s="7">
        <f t="shared" si="95"/>
        <v>0.35778543018072129</v>
      </c>
      <c r="AA736">
        <v>10976256</v>
      </c>
      <c r="AB736">
        <v>17436</v>
      </c>
      <c r="AC736">
        <v>15461726</v>
      </c>
      <c r="AD736" t="s">
        <v>0</v>
      </c>
      <c r="AE736">
        <v>16</v>
      </c>
      <c r="AF736">
        <v>12</v>
      </c>
      <c r="AH736" t="s">
        <v>24315</v>
      </c>
      <c r="AI736" t="s">
        <v>24314</v>
      </c>
      <c r="AK736" t="s">
        <v>24313</v>
      </c>
      <c r="AL736">
        <v>49</v>
      </c>
      <c r="AM736" s="5">
        <f t="shared" si="90"/>
        <v>5.4444444444444446</v>
      </c>
      <c r="AN736" s="4">
        <f t="shared" si="91"/>
        <v>8.2460347511464516E-3</v>
      </c>
      <c r="AO736" s="3"/>
      <c r="AP736">
        <v>0</v>
      </c>
      <c r="AQ736" t="s">
        <v>543</v>
      </c>
      <c r="AR736" t="s">
        <v>24312</v>
      </c>
      <c r="AS736" t="s">
        <v>542</v>
      </c>
      <c r="AT736" s="2">
        <v>24.884</v>
      </c>
      <c r="AU736" s="1">
        <f t="shared" si="92"/>
        <v>25.292361155184885</v>
      </c>
      <c r="AV736" s="1">
        <f t="shared" si="93"/>
        <v>18.301573246593385</v>
      </c>
      <c r="AW736" s="1">
        <f t="shared" si="94"/>
        <v>11.310785338001891</v>
      </c>
    </row>
    <row r="737" spans="1:49" x14ac:dyDescent="0.2">
      <c r="A737">
        <v>735</v>
      </c>
      <c r="B737" t="s">
        <v>24311</v>
      </c>
      <c r="C737" t="s">
        <v>24310</v>
      </c>
      <c r="F737" t="s">
        <v>24309</v>
      </c>
      <c r="G737" t="s">
        <v>2</v>
      </c>
      <c r="H737" t="s">
        <v>1</v>
      </c>
      <c r="I737" t="s">
        <v>24308</v>
      </c>
      <c r="J737" t="s">
        <v>24307</v>
      </c>
      <c r="K737" t="s">
        <v>24306</v>
      </c>
      <c r="L737" t="s">
        <v>24305</v>
      </c>
      <c r="M737" t="s">
        <v>24304</v>
      </c>
      <c r="N737">
        <v>7</v>
      </c>
      <c r="O737" t="s">
        <v>24303</v>
      </c>
      <c r="P737" t="s">
        <v>24302</v>
      </c>
      <c r="Q737" t="s">
        <v>24301</v>
      </c>
      <c r="R737" s="8">
        <v>41584</v>
      </c>
      <c r="S737" s="9">
        <f t="shared" si="88"/>
        <v>2013</v>
      </c>
      <c r="T737" s="9">
        <v>2013</v>
      </c>
      <c r="U737" s="9">
        <f t="shared" si="89"/>
        <v>9</v>
      </c>
      <c r="V737" s="8">
        <v>41584</v>
      </c>
      <c r="W737" t="s">
        <v>1857</v>
      </c>
      <c r="X737" s="2">
        <v>1.5029999999999999</v>
      </c>
      <c r="Y737" s="7">
        <f t="shared" si="95"/>
        <v>4.0121726595659483E-2</v>
      </c>
      <c r="AA737">
        <v>10980121</v>
      </c>
      <c r="AB737">
        <v>11000153773</v>
      </c>
      <c r="AC737" t="s">
        <v>1856</v>
      </c>
      <c r="AD737" t="s">
        <v>0</v>
      </c>
      <c r="AE737">
        <v>88</v>
      </c>
      <c r="AF737">
        <v>20</v>
      </c>
      <c r="AG737">
        <v>205106</v>
      </c>
      <c r="AI737" t="s">
        <v>24300</v>
      </c>
      <c r="AK737" t="s">
        <v>24299</v>
      </c>
      <c r="AL737">
        <v>46</v>
      </c>
      <c r="AM737" s="5">
        <f t="shared" si="90"/>
        <v>5.1111111111111107</v>
      </c>
      <c r="AN737" s="4">
        <f t="shared" si="91"/>
        <v>7.7411754806680968E-3</v>
      </c>
      <c r="AO737" s="3"/>
      <c r="AP737">
        <v>0</v>
      </c>
      <c r="AQ737" t="s">
        <v>1681</v>
      </c>
      <c r="AR737" t="s">
        <v>11</v>
      </c>
      <c r="AS737" t="s">
        <v>1680</v>
      </c>
      <c r="AT737" s="2" t="s">
        <v>10</v>
      </c>
      <c r="AU737" s="1">
        <f t="shared" si="92"/>
        <v>3.0407561261162064</v>
      </c>
      <c r="AV737" s="1">
        <f t="shared" si="93"/>
        <v>2.3931451038163791</v>
      </c>
      <c r="AW737" s="1">
        <f t="shared" si="94"/>
        <v>1.7455340815165512</v>
      </c>
    </row>
    <row r="738" spans="1:49" x14ac:dyDescent="0.2">
      <c r="A738">
        <v>736</v>
      </c>
      <c r="B738" t="s">
        <v>24298</v>
      </c>
      <c r="C738" t="s">
        <v>24297</v>
      </c>
      <c r="E738">
        <v>25277918</v>
      </c>
      <c r="F738" t="s">
        <v>24296</v>
      </c>
      <c r="G738" t="s">
        <v>2</v>
      </c>
      <c r="H738" t="s">
        <v>1</v>
      </c>
      <c r="I738" t="s">
        <v>1010</v>
      </c>
      <c r="J738">
        <v>60013551</v>
      </c>
      <c r="K738" t="s">
        <v>13091</v>
      </c>
      <c r="L738" t="s">
        <v>147</v>
      </c>
      <c r="M738" t="s">
        <v>120</v>
      </c>
      <c r="N738">
        <v>3</v>
      </c>
      <c r="O738" t="s">
        <v>24295</v>
      </c>
      <c r="P738" t="s">
        <v>24294</v>
      </c>
      <c r="Q738" t="s">
        <v>24293</v>
      </c>
      <c r="R738" s="8">
        <v>41584</v>
      </c>
      <c r="S738" s="9">
        <f t="shared" si="88"/>
        <v>2013</v>
      </c>
      <c r="T738" s="9">
        <v>2013</v>
      </c>
      <c r="U738" s="9">
        <f t="shared" si="89"/>
        <v>9</v>
      </c>
      <c r="V738" s="8">
        <v>41584</v>
      </c>
      <c r="W738" t="s">
        <v>2146</v>
      </c>
      <c r="X738" s="2">
        <v>0.621</v>
      </c>
      <c r="Y738" s="7">
        <f t="shared" si="95"/>
        <v>1.6577240329943142E-2</v>
      </c>
      <c r="AA738">
        <v>11755326</v>
      </c>
      <c r="AB738">
        <v>4700151916</v>
      </c>
      <c r="AC738">
        <v>11755334</v>
      </c>
      <c r="AD738" t="s">
        <v>0</v>
      </c>
      <c r="AE738">
        <v>3734</v>
      </c>
      <c r="AF738">
        <v>3</v>
      </c>
      <c r="AH738" t="s">
        <v>317</v>
      </c>
      <c r="AI738" t="s">
        <v>24292</v>
      </c>
      <c r="AJ738" t="s">
        <v>24291</v>
      </c>
      <c r="AK738" t="s">
        <v>24290</v>
      </c>
      <c r="AL738">
        <v>1</v>
      </c>
      <c r="AM738" s="5">
        <f t="shared" si="90"/>
        <v>0.1111111111111111</v>
      </c>
      <c r="AN738" s="4">
        <f t="shared" si="91"/>
        <v>1.682864234927847E-4</v>
      </c>
      <c r="AO738" s="3"/>
      <c r="AP738">
        <v>0</v>
      </c>
      <c r="AR738" t="s">
        <v>11</v>
      </c>
      <c r="AT738" s="2">
        <v>1.091</v>
      </c>
      <c r="AU738" s="1">
        <f t="shared" si="92"/>
        <v>1.1654554158008035</v>
      </c>
      <c r="AV738" s="1">
        <f t="shared" si="93"/>
        <v>0.83727633767179643</v>
      </c>
      <c r="AW738" s="1">
        <f t="shared" si="94"/>
        <v>0.50909725954278906</v>
      </c>
    </row>
    <row r="739" spans="1:49" x14ac:dyDescent="0.2">
      <c r="A739">
        <v>737</v>
      </c>
      <c r="B739" t="s">
        <v>24289</v>
      </c>
      <c r="C739" t="s">
        <v>24288</v>
      </c>
      <c r="F739" t="s">
        <v>24287</v>
      </c>
      <c r="G739" t="s">
        <v>2</v>
      </c>
      <c r="H739" t="s">
        <v>1</v>
      </c>
      <c r="I739" t="s">
        <v>18142</v>
      </c>
      <c r="J739">
        <v>60012392</v>
      </c>
      <c r="K739" t="s">
        <v>127</v>
      </c>
      <c r="L739" t="s">
        <v>88</v>
      </c>
      <c r="M739" t="s">
        <v>87</v>
      </c>
      <c r="N739">
        <v>2</v>
      </c>
      <c r="O739" t="s">
        <v>24286</v>
      </c>
      <c r="P739" t="s">
        <v>24285</v>
      </c>
      <c r="Q739" t="s">
        <v>126</v>
      </c>
      <c r="R739" s="8">
        <v>41584</v>
      </c>
      <c r="S739" s="9">
        <f t="shared" si="88"/>
        <v>2013</v>
      </c>
      <c r="T739" s="9">
        <v>2013</v>
      </c>
      <c r="U739" s="9">
        <f t="shared" si="89"/>
        <v>9</v>
      </c>
      <c r="V739" s="8">
        <v>2013</v>
      </c>
      <c r="W739" t="s">
        <v>2567</v>
      </c>
      <c r="X739" s="2">
        <v>0.22800000000000001</v>
      </c>
      <c r="Y739" s="7">
        <f t="shared" si="95"/>
        <v>6.0863297829742936E-3</v>
      </c>
      <c r="AA739">
        <v>19767277</v>
      </c>
      <c r="AB739">
        <v>17700155805</v>
      </c>
      <c r="AC739">
        <v>22881468</v>
      </c>
      <c r="AD739" t="s">
        <v>0</v>
      </c>
      <c r="AE739">
        <v>7</v>
      </c>
      <c r="AF739">
        <v>10</v>
      </c>
      <c r="AH739" t="s">
        <v>24284</v>
      </c>
      <c r="AI739" t="s">
        <v>24283</v>
      </c>
      <c r="AJ739" t="s">
        <v>24282</v>
      </c>
      <c r="AK739" t="s">
        <v>24281</v>
      </c>
      <c r="AL739">
        <v>3</v>
      </c>
      <c r="AM739" s="5">
        <f t="shared" si="90"/>
        <v>0.33333333333333331</v>
      </c>
      <c r="AN739" s="4">
        <f t="shared" si="91"/>
        <v>5.048592704783541E-4</v>
      </c>
      <c r="AO739" s="3"/>
      <c r="AP739">
        <v>0</v>
      </c>
      <c r="AR739" t="s">
        <v>11</v>
      </c>
      <c r="AT739" s="2">
        <v>0.85799999999999998</v>
      </c>
      <c r="AU739" s="1">
        <f t="shared" si="92"/>
        <v>0.44118886292255122</v>
      </c>
      <c r="AV739" s="1">
        <f t="shared" si="93"/>
        <v>0.32955945267263237</v>
      </c>
      <c r="AW739" s="1">
        <f t="shared" si="94"/>
        <v>0.2179300424227136</v>
      </c>
    </row>
    <row r="740" spans="1:49" x14ac:dyDescent="0.2">
      <c r="A740">
        <v>738</v>
      </c>
      <c r="B740" t="s">
        <v>24280</v>
      </c>
      <c r="C740" t="s">
        <v>24279</v>
      </c>
      <c r="F740" t="s">
        <v>24278</v>
      </c>
      <c r="G740" t="s">
        <v>2</v>
      </c>
      <c r="H740" t="s">
        <v>1</v>
      </c>
      <c r="I740" t="s">
        <v>24277</v>
      </c>
      <c r="J740" t="s">
        <v>24276</v>
      </c>
      <c r="K740" t="s">
        <v>24275</v>
      </c>
      <c r="L740" t="s">
        <v>24274</v>
      </c>
      <c r="M740" t="s">
        <v>5</v>
      </c>
      <c r="N740">
        <v>5</v>
      </c>
      <c r="O740" t="s">
        <v>24273</v>
      </c>
      <c r="P740" t="s">
        <v>24272</v>
      </c>
      <c r="Q740" t="s">
        <v>24271</v>
      </c>
      <c r="R740" s="8">
        <v>41584</v>
      </c>
      <c r="S740" s="9">
        <f t="shared" si="88"/>
        <v>2013</v>
      </c>
      <c r="T740" s="9">
        <v>2013</v>
      </c>
      <c r="U740" s="9">
        <f t="shared" si="89"/>
        <v>9</v>
      </c>
      <c r="V740" s="8">
        <v>2013</v>
      </c>
      <c r="W740" t="s">
        <v>2122</v>
      </c>
      <c r="X740" s="2" t="s">
        <v>10</v>
      </c>
      <c r="Y740" s="7" t="e">
        <f t="shared" si="95"/>
        <v>#VALUE!</v>
      </c>
      <c r="AA740">
        <v>18125654</v>
      </c>
      <c r="AB740">
        <v>3900148513</v>
      </c>
      <c r="AC740">
        <v>18125662</v>
      </c>
      <c r="AD740" t="s">
        <v>0</v>
      </c>
      <c r="AE740">
        <v>13</v>
      </c>
      <c r="AF740">
        <v>19</v>
      </c>
      <c r="AH740" t="s">
        <v>24270</v>
      </c>
      <c r="AI740" t="s">
        <v>24269</v>
      </c>
      <c r="AJ740" t="s">
        <v>24268</v>
      </c>
      <c r="AK740" t="s">
        <v>24267</v>
      </c>
      <c r="AL740">
        <v>0</v>
      </c>
      <c r="AM740" s="5">
        <f t="shared" si="90"/>
        <v>0</v>
      </c>
      <c r="AN740" s="4">
        <f t="shared" si="91"/>
        <v>0</v>
      </c>
      <c r="AO740" s="3"/>
      <c r="AP740">
        <v>0</v>
      </c>
      <c r="AR740" t="s">
        <v>11</v>
      </c>
      <c r="AT740" s="2" t="s">
        <v>10</v>
      </c>
      <c r="AU740" s="1" t="e">
        <f t="shared" si="92"/>
        <v>#VALUE!</v>
      </c>
      <c r="AV740" s="1" t="e">
        <f t="shared" si="93"/>
        <v>#VALUE!</v>
      </c>
      <c r="AW740" s="1" t="e">
        <f t="shared" si="94"/>
        <v>#VALUE!</v>
      </c>
    </row>
    <row r="741" spans="1:49" x14ac:dyDescent="0.2">
      <c r="A741">
        <v>739</v>
      </c>
      <c r="B741" t="s">
        <v>24266</v>
      </c>
      <c r="C741" t="s">
        <v>24265</v>
      </c>
      <c r="D741" t="s">
        <v>24264</v>
      </c>
      <c r="F741" t="s">
        <v>24263</v>
      </c>
      <c r="G741" t="s">
        <v>2</v>
      </c>
      <c r="H741" t="s">
        <v>1</v>
      </c>
      <c r="I741" t="s">
        <v>608</v>
      </c>
      <c r="J741">
        <v>60117813</v>
      </c>
      <c r="K741" t="s">
        <v>24262</v>
      </c>
      <c r="L741" t="s">
        <v>12256</v>
      </c>
      <c r="M741" t="s">
        <v>95</v>
      </c>
      <c r="N741">
        <v>7</v>
      </c>
      <c r="O741" t="s">
        <v>24261</v>
      </c>
      <c r="P741" t="s">
        <v>24260</v>
      </c>
      <c r="Q741" t="s">
        <v>24259</v>
      </c>
      <c r="R741" s="8">
        <v>41583</v>
      </c>
      <c r="S741" s="9">
        <f t="shared" si="88"/>
        <v>2013</v>
      </c>
      <c r="T741" s="9">
        <v>2013</v>
      </c>
      <c r="U741" s="9">
        <f t="shared" si="89"/>
        <v>9</v>
      </c>
      <c r="V741" s="8">
        <v>41583</v>
      </c>
      <c r="W741" t="s">
        <v>1149</v>
      </c>
      <c r="X741" s="2">
        <v>5.5590000000000002</v>
      </c>
      <c r="Y741" s="7">
        <f t="shared" si="95"/>
        <v>0.14839433010330744</v>
      </c>
      <c r="AB741">
        <v>19700182758</v>
      </c>
      <c r="AC741">
        <v>20411723</v>
      </c>
      <c r="AD741" t="s">
        <v>0</v>
      </c>
      <c r="AE741">
        <v>4</v>
      </c>
      <c r="AG741">
        <v>2702</v>
      </c>
      <c r="AI741" t="s">
        <v>24258</v>
      </c>
      <c r="AK741" t="s">
        <v>24257</v>
      </c>
      <c r="AL741">
        <v>113</v>
      </c>
      <c r="AM741" s="5">
        <f t="shared" si="90"/>
        <v>12.555555555555555</v>
      </c>
      <c r="AN741" s="4">
        <f t="shared" si="91"/>
        <v>1.9016365854684674E-2</v>
      </c>
      <c r="AO741" s="3"/>
      <c r="AP741">
        <v>1</v>
      </c>
      <c r="AQ741" t="s">
        <v>309</v>
      </c>
      <c r="AR741">
        <v>228673</v>
      </c>
      <c r="AS741" t="s">
        <v>308</v>
      </c>
      <c r="AT741" s="2">
        <v>14.919</v>
      </c>
      <c r="AU741" s="1">
        <f t="shared" si="92"/>
        <v>10.95809408287206</v>
      </c>
      <c r="AV741" s="1">
        <f t="shared" si="93"/>
        <v>8.3705347978996052</v>
      </c>
      <c r="AW741" s="1">
        <f t="shared" si="94"/>
        <v>5.7829755129271501</v>
      </c>
    </row>
    <row r="742" spans="1:49" x14ac:dyDescent="0.2">
      <c r="A742">
        <v>740</v>
      </c>
      <c r="B742" t="s">
        <v>24256</v>
      </c>
      <c r="C742" t="s">
        <v>24255</v>
      </c>
      <c r="E742">
        <v>24188141</v>
      </c>
      <c r="F742" t="s">
        <v>24254</v>
      </c>
      <c r="G742" t="s">
        <v>2</v>
      </c>
      <c r="H742" t="s">
        <v>1</v>
      </c>
      <c r="I742" t="s">
        <v>24253</v>
      </c>
      <c r="J742" t="s">
        <v>24252</v>
      </c>
      <c r="K742" t="s">
        <v>24251</v>
      </c>
      <c r="L742" t="s">
        <v>24250</v>
      </c>
      <c r="M742" t="s">
        <v>2846</v>
      </c>
      <c r="N742">
        <v>8</v>
      </c>
      <c r="O742" t="s">
        <v>24249</v>
      </c>
      <c r="P742" t="s">
        <v>24248</v>
      </c>
      <c r="Q742" t="s">
        <v>24247</v>
      </c>
      <c r="R742" s="8">
        <v>41583</v>
      </c>
      <c r="S742" s="9">
        <f t="shared" si="88"/>
        <v>2013</v>
      </c>
      <c r="T742" s="9">
        <v>2013</v>
      </c>
      <c r="U742" s="9">
        <f t="shared" si="89"/>
        <v>9</v>
      </c>
      <c r="V742" s="8">
        <v>41583</v>
      </c>
      <c r="W742" t="s">
        <v>24246</v>
      </c>
      <c r="X742" s="2">
        <v>0.83599999999999997</v>
      </c>
      <c r="Y742" s="7">
        <f t="shared" si="95"/>
        <v>2.2316542537572408E-2</v>
      </c>
      <c r="AB742">
        <v>14988</v>
      </c>
      <c r="AC742">
        <v>14726750</v>
      </c>
      <c r="AD742" t="s">
        <v>0</v>
      </c>
      <c r="AE742">
        <v>13</v>
      </c>
      <c r="AG742">
        <v>96</v>
      </c>
      <c r="AI742" t="s">
        <v>24245</v>
      </c>
      <c r="AJ742" t="s">
        <v>24244</v>
      </c>
      <c r="AK742" t="s">
        <v>24243</v>
      </c>
      <c r="AL742">
        <v>20</v>
      </c>
      <c r="AM742" s="5">
        <f t="shared" si="90"/>
        <v>2.2222222222222223</v>
      </c>
      <c r="AN742" s="4">
        <f t="shared" si="91"/>
        <v>3.3657284698556944E-3</v>
      </c>
      <c r="AO742" s="3"/>
      <c r="AP742">
        <v>1</v>
      </c>
      <c r="AQ742" t="s">
        <v>24242</v>
      </c>
      <c r="AR742" t="s">
        <v>24241</v>
      </c>
      <c r="AS742" t="s">
        <v>24240</v>
      </c>
      <c r="AT742" s="2">
        <v>2.5630000000000002</v>
      </c>
      <c r="AU742" s="1">
        <f t="shared" si="92"/>
        <v>1.6631298317257392</v>
      </c>
      <c r="AV742" s="1">
        <f t="shared" si="93"/>
        <v>1.2841135503714052</v>
      </c>
      <c r="AW742" s="1">
        <f t="shared" si="94"/>
        <v>0.90509726901707077</v>
      </c>
    </row>
    <row r="743" spans="1:49" x14ac:dyDescent="0.2">
      <c r="A743">
        <v>741</v>
      </c>
      <c r="B743" t="s">
        <v>24239</v>
      </c>
      <c r="F743" t="s">
        <v>24238</v>
      </c>
      <c r="G743" t="s">
        <v>2</v>
      </c>
      <c r="H743" t="s">
        <v>1</v>
      </c>
      <c r="I743" t="s">
        <v>2794</v>
      </c>
      <c r="J743" t="s">
        <v>1924</v>
      </c>
      <c r="K743" t="s">
        <v>1923</v>
      </c>
      <c r="L743" t="s">
        <v>1922</v>
      </c>
      <c r="M743" t="s">
        <v>1921</v>
      </c>
      <c r="N743">
        <v>2</v>
      </c>
      <c r="O743" t="s">
        <v>2793</v>
      </c>
      <c r="P743" t="s">
        <v>2792</v>
      </c>
      <c r="Q743" t="s">
        <v>2791</v>
      </c>
      <c r="R743" s="8">
        <v>41582</v>
      </c>
      <c r="S743" s="9">
        <f t="shared" si="88"/>
        <v>2013</v>
      </c>
      <c r="T743" s="9">
        <v>2013</v>
      </c>
      <c r="U743" s="9">
        <f t="shared" si="89"/>
        <v>9</v>
      </c>
      <c r="V743" s="8">
        <v>2013</v>
      </c>
      <c r="W743" t="s">
        <v>1920</v>
      </c>
      <c r="X743" s="2" t="s">
        <v>10</v>
      </c>
      <c r="Y743" s="7" t="e">
        <f t="shared" si="95"/>
        <v>#VALUE!</v>
      </c>
      <c r="AA743">
        <v>19980159</v>
      </c>
      <c r="AB743">
        <v>17700156720</v>
      </c>
      <c r="AD743" t="s">
        <v>0</v>
      </c>
      <c r="AE743">
        <v>7</v>
      </c>
      <c r="AF743">
        <v>6</v>
      </c>
      <c r="AH743" t="s">
        <v>24237</v>
      </c>
      <c r="AI743" t="s">
        <v>24236</v>
      </c>
      <c r="AJ743" t="s">
        <v>24235</v>
      </c>
      <c r="AK743" t="s">
        <v>24234</v>
      </c>
      <c r="AL743">
        <v>12</v>
      </c>
      <c r="AM743" s="5">
        <f t="shared" si="90"/>
        <v>1.3333333333333333</v>
      </c>
      <c r="AN743" s="4">
        <f t="shared" si="91"/>
        <v>2.0194370819134164E-3</v>
      </c>
      <c r="AO743" s="3"/>
      <c r="AP743">
        <v>0</v>
      </c>
      <c r="AR743" t="s">
        <v>11</v>
      </c>
      <c r="AT743" s="2" t="s">
        <v>10</v>
      </c>
      <c r="AU743" s="1" t="e">
        <f t="shared" si="92"/>
        <v>#VALUE!</v>
      </c>
      <c r="AV743" s="1" t="e">
        <f t="shared" si="93"/>
        <v>#VALUE!</v>
      </c>
      <c r="AW743" s="1" t="e">
        <f t="shared" si="94"/>
        <v>#VALUE!</v>
      </c>
    </row>
    <row r="744" spans="1:49" x14ac:dyDescent="0.2">
      <c r="A744">
        <v>742</v>
      </c>
      <c r="B744" t="s">
        <v>24233</v>
      </c>
      <c r="C744" t="s">
        <v>24232</v>
      </c>
      <c r="F744" t="s">
        <v>24231</v>
      </c>
      <c r="G744" t="s">
        <v>2</v>
      </c>
      <c r="H744" t="s">
        <v>1</v>
      </c>
      <c r="I744" t="s">
        <v>231</v>
      </c>
      <c r="J744" t="s">
        <v>24230</v>
      </c>
      <c r="K744" t="s">
        <v>24229</v>
      </c>
      <c r="L744" t="s">
        <v>24228</v>
      </c>
      <c r="M744" t="s">
        <v>139</v>
      </c>
      <c r="N744">
        <v>4</v>
      </c>
      <c r="O744" t="s">
        <v>24227</v>
      </c>
      <c r="P744" t="s">
        <v>24226</v>
      </c>
      <c r="Q744" t="s">
        <v>24225</v>
      </c>
      <c r="R744" s="8">
        <v>41582</v>
      </c>
      <c r="S744" s="9">
        <f t="shared" si="88"/>
        <v>2013</v>
      </c>
      <c r="T744" s="9">
        <v>2013</v>
      </c>
      <c r="U744" s="9">
        <f t="shared" si="89"/>
        <v>9</v>
      </c>
      <c r="V744" s="8">
        <v>2013</v>
      </c>
      <c r="W744" t="s">
        <v>1820</v>
      </c>
      <c r="X744" s="2">
        <v>0.317</v>
      </c>
      <c r="Y744" s="7">
        <f t="shared" si="95"/>
        <v>8.4621339526440836E-3</v>
      </c>
      <c r="AA744">
        <v>16876172</v>
      </c>
      <c r="AB744">
        <v>15300154801</v>
      </c>
      <c r="AC744">
        <v>16876180</v>
      </c>
      <c r="AD744" t="s">
        <v>0</v>
      </c>
      <c r="AE744">
        <v>2013</v>
      </c>
      <c r="AF744">
        <v>1</v>
      </c>
      <c r="AG744">
        <v>121</v>
      </c>
      <c r="AI744" t="s">
        <v>24224</v>
      </c>
      <c r="AJ744" t="s">
        <v>24223</v>
      </c>
      <c r="AK744" t="s">
        <v>24222</v>
      </c>
      <c r="AL744">
        <v>4</v>
      </c>
      <c r="AM744" s="5">
        <f t="shared" si="90"/>
        <v>0.44444444444444442</v>
      </c>
      <c r="AN744" s="4">
        <f t="shared" si="91"/>
        <v>6.7314569397113879E-4</v>
      </c>
      <c r="AO744" s="3"/>
      <c r="AP744">
        <v>1</v>
      </c>
      <c r="AQ744" t="s">
        <v>65</v>
      </c>
      <c r="AR744">
        <v>61071094</v>
      </c>
      <c r="AS744" t="s">
        <v>64</v>
      </c>
      <c r="AT744" s="2">
        <v>1.63</v>
      </c>
      <c r="AU744" s="1">
        <f t="shared" si="92"/>
        <v>0.61254374750422003</v>
      </c>
      <c r="AV744" s="1">
        <f t="shared" si="93"/>
        <v>0.45676398233076115</v>
      </c>
      <c r="AW744" s="1">
        <f t="shared" si="94"/>
        <v>0.30098421715730223</v>
      </c>
    </row>
    <row r="745" spans="1:49" x14ac:dyDescent="0.2">
      <c r="A745">
        <v>743</v>
      </c>
      <c r="B745" t="s">
        <v>24221</v>
      </c>
      <c r="C745" t="s">
        <v>24220</v>
      </c>
      <c r="E745">
        <v>24222733</v>
      </c>
      <c r="F745" t="s">
        <v>24219</v>
      </c>
      <c r="G745" t="s">
        <v>2</v>
      </c>
      <c r="H745" t="s">
        <v>1</v>
      </c>
      <c r="I745" t="s">
        <v>116</v>
      </c>
      <c r="J745" t="s">
        <v>115</v>
      </c>
      <c r="K745" t="s">
        <v>114</v>
      </c>
      <c r="L745" t="s">
        <v>113</v>
      </c>
      <c r="M745" t="s">
        <v>112</v>
      </c>
      <c r="N745">
        <v>3</v>
      </c>
      <c r="O745" t="s">
        <v>111</v>
      </c>
      <c r="P745" t="s">
        <v>110</v>
      </c>
      <c r="Q745" t="s">
        <v>109</v>
      </c>
      <c r="R745" s="8">
        <v>41582</v>
      </c>
      <c r="S745" s="9">
        <f t="shared" si="88"/>
        <v>2013</v>
      </c>
      <c r="T745" s="9">
        <v>2013</v>
      </c>
      <c r="U745" s="9">
        <f t="shared" si="89"/>
        <v>9</v>
      </c>
      <c r="V745" s="8">
        <v>2013</v>
      </c>
      <c r="W745" t="s">
        <v>1711</v>
      </c>
      <c r="X745" s="2">
        <v>0.45300000000000001</v>
      </c>
      <c r="Y745" s="7">
        <f t="shared" si="95"/>
        <v>1.2092576279330504E-2</v>
      </c>
      <c r="AB745">
        <v>24219</v>
      </c>
      <c r="AC745" t="s">
        <v>1710</v>
      </c>
      <c r="AD745" t="s">
        <v>0</v>
      </c>
      <c r="AE745">
        <v>2013</v>
      </c>
      <c r="AG745">
        <v>402914</v>
      </c>
      <c r="AI745" t="s">
        <v>24218</v>
      </c>
      <c r="AK745" t="s">
        <v>24217</v>
      </c>
      <c r="AL745">
        <v>20</v>
      </c>
      <c r="AM745" s="5">
        <f t="shared" si="90"/>
        <v>2.2222222222222223</v>
      </c>
      <c r="AN745" s="4">
        <f t="shared" si="91"/>
        <v>3.3657284698556944E-3</v>
      </c>
      <c r="AO745" s="3"/>
      <c r="AP745">
        <v>1</v>
      </c>
      <c r="AR745" t="s">
        <v>11</v>
      </c>
      <c r="AT745" s="2" t="s">
        <v>10</v>
      </c>
      <c r="AU745" s="1">
        <f t="shared" si="92"/>
        <v>0.94745219364880606</v>
      </c>
      <c r="AV745" s="1">
        <f t="shared" si="93"/>
        <v>0.7729152374593099</v>
      </c>
      <c r="AW745" s="1">
        <f t="shared" si="94"/>
        <v>0.59837828126981374</v>
      </c>
    </row>
    <row r="746" spans="1:49" x14ac:dyDescent="0.2">
      <c r="A746">
        <v>744</v>
      </c>
      <c r="B746" t="s">
        <v>24216</v>
      </c>
      <c r="C746" t="s">
        <v>24215</v>
      </c>
      <c r="F746" t="s">
        <v>24214</v>
      </c>
      <c r="G746" t="s">
        <v>2</v>
      </c>
      <c r="H746" t="s">
        <v>1</v>
      </c>
      <c r="I746" t="s">
        <v>116</v>
      </c>
      <c r="J746" t="s">
        <v>24213</v>
      </c>
      <c r="K746" t="s">
        <v>24212</v>
      </c>
      <c r="L746" t="s">
        <v>24211</v>
      </c>
      <c r="M746" t="s">
        <v>941</v>
      </c>
      <c r="N746">
        <v>4</v>
      </c>
      <c r="O746" t="s">
        <v>24210</v>
      </c>
      <c r="P746" t="s">
        <v>24209</v>
      </c>
      <c r="Q746" t="s">
        <v>24208</v>
      </c>
      <c r="R746" s="8">
        <v>41582</v>
      </c>
      <c r="S746" s="9">
        <f t="shared" si="88"/>
        <v>2013</v>
      </c>
      <c r="T746" s="9">
        <v>2013</v>
      </c>
      <c r="U746" s="9">
        <f t="shared" si="89"/>
        <v>9</v>
      </c>
      <c r="V746" s="8">
        <v>2013</v>
      </c>
      <c r="W746" t="s">
        <v>2136</v>
      </c>
      <c r="X746" s="2">
        <v>0.32400000000000001</v>
      </c>
      <c r="Y746" s="7">
        <f t="shared" si="95"/>
        <v>8.6489949547529435E-3</v>
      </c>
      <c r="AA746">
        <v>15501329</v>
      </c>
      <c r="AB746">
        <v>5800173381</v>
      </c>
      <c r="AC746">
        <v>15501477</v>
      </c>
      <c r="AD746" t="s">
        <v>0</v>
      </c>
      <c r="AE746">
        <v>2013</v>
      </c>
      <c r="AG746">
        <v>636797</v>
      </c>
      <c r="AI746" t="s">
        <v>24207</v>
      </c>
      <c r="AK746" t="s">
        <v>24206</v>
      </c>
      <c r="AL746">
        <v>2</v>
      </c>
      <c r="AM746" s="5">
        <f t="shared" si="90"/>
        <v>0.22222222222222221</v>
      </c>
      <c r="AN746" s="4">
        <f t="shared" si="91"/>
        <v>3.365728469855694E-4</v>
      </c>
      <c r="AO746" s="3"/>
      <c r="AP746">
        <v>1</v>
      </c>
      <c r="AQ746" t="s">
        <v>65</v>
      </c>
      <c r="AR746">
        <v>60772088</v>
      </c>
      <c r="AS746" t="s">
        <v>64</v>
      </c>
      <c r="AT746" s="2">
        <v>1.64</v>
      </c>
      <c r="AU746" s="1">
        <f t="shared" si="92"/>
        <v>0.61552683224227311</v>
      </c>
      <c r="AV746" s="1">
        <f t="shared" si="93"/>
        <v>0.44927839008692561</v>
      </c>
      <c r="AW746" s="1">
        <f t="shared" si="94"/>
        <v>0.28302994793157815</v>
      </c>
    </row>
    <row r="747" spans="1:49" x14ac:dyDescent="0.2">
      <c r="A747">
        <v>745</v>
      </c>
      <c r="B747" t="s">
        <v>24205</v>
      </c>
      <c r="C747" t="s">
        <v>24204</v>
      </c>
      <c r="F747" t="s">
        <v>24203</v>
      </c>
      <c r="G747" t="s">
        <v>2</v>
      </c>
      <c r="H747" t="s">
        <v>1</v>
      </c>
      <c r="I747" t="s">
        <v>24202</v>
      </c>
      <c r="J747" t="s">
        <v>24201</v>
      </c>
      <c r="K747" t="s">
        <v>24200</v>
      </c>
      <c r="L747" t="s">
        <v>24199</v>
      </c>
      <c r="M747" t="s">
        <v>1963</v>
      </c>
      <c r="N747">
        <v>5</v>
      </c>
      <c r="O747" t="s">
        <v>24198</v>
      </c>
      <c r="P747" t="s">
        <v>24197</v>
      </c>
      <c r="Q747" t="s">
        <v>24196</v>
      </c>
      <c r="R747" s="8">
        <v>41582</v>
      </c>
      <c r="S747" s="9">
        <f t="shared" si="88"/>
        <v>2013</v>
      </c>
      <c r="T747" s="9">
        <v>2013</v>
      </c>
      <c r="U747" s="9">
        <f t="shared" si="89"/>
        <v>9</v>
      </c>
      <c r="V747" s="8">
        <v>2013</v>
      </c>
      <c r="W747" t="s">
        <v>1820</v>
      </c>
      <c r="X747" s="2">
        <v>0.317</v>
      </c>
      <c r="Y747" s="7">
        <f t="shared" si="95"/>
        <v>8.4621339526440836E-3</v>
      </c>
      <c r="AA747">
        <v>16876172</v>
      </c>
      <c r="AB747">
        <v>15300154801</v>
      </c>
      <c r="AC747">
        <v>16876180</v>
      </c>
      <c r="AD747" t="s">
        <v>0</v>
      </c>
      <c r="AE747">
        <v>2013</v>
      </c>
      <c r="AF747">
        <v>1</v>
      </c>
      <c r="AG747">
        <v>63</v>
      </c>
      <c r="AI747" t="s">
        <v>24195</v>
      </c>
      <c r="AJ747" t="s">
        <v>24194</v>
      </c>
      <c r="AK747" t="s">
        <v>24193</v>
      </c>
      <c r="AL747">
        <v>31</v>
      </c>
      <c r="AM747" s="5">
        <f t="shared" si="90"/>
        <v>3.4444444444444446</v>
      </c>
      <c r="AN747" s="4">
        <f t="shared" si="91"/>
        <v>5.2168791282763268E-3</v>
      </c>
      <c r="AO747" s="3"/>
      <c r="AP747">
        <v>1</v>
      </c>
      <c r="AQ747" t="s">
        <v>1136</v>
      </c>
      <c r="AR747" t="s">
        <v>24192</v>
      </c>
      <c r="AS747" t="s">
        <v>1135</v>
      </c>
      <c r="AT747" s="2">
        <v>1.63</v>
      </c>
      <c r="AU747" s="1">
        <f t="shared" si="92"/>
        <v>0.74885575053337561</v>
      </c>
      <c r="AV747" s="1">
        <f t="shared" si="93"/>
        <v>0.68395065404602051</v>
      </c>
      <c r="AW747" s="1">
        <f t="shared" si="94"/>
        <v>0.61904555755866542</v>
      </c>
    </row>
    <row r="748" spans="1:49" x14ac:dyDescent="0.2">
      <c r="A748">
        <v>746</v>
      </c>
      <c r="B748" t="s">
        <v>24191</v>
      </c>
      <c r="C748" t="s">
        <v>24190</v>
      </c>
      <c r="F748" t="s">
        <v>24189</v>
      </c>
      <c r="G748" t="s">
        <v>2</v>
      </c>
      <c r="H748" t="s">
        <v>1</v>
      </c>
      <c r="I748" t="s">
        <v>24188</v>
      </c>
      <c r="J748">
        <v>60014662</v>
      </c>
      <c r="K748" t="s">
        <v>1344</v>
      </c>
      <c r="L748" t="s">
        <v>1343</v>
      </c>
      <c r="M748" t="s">
        <v>23</v>
      </c>
      <c r="N748">
        <v>4</v>
      </c>
      <c r="O748" t="s">
        <v>24187</v>
      </c>
      <c r="P748" t="s">
        <v>24186</v>
      </c>
      <c r="Q748" t="s">
        <v>24185</v>
      </c>
      <c r="R748" s="8">
        <v>41582</v>
      </c>
      <c r="S748" s="9">
        <f t="shared" si="88"/>
        <v>2013</v>
      </c>
      <c r="T748" s="9">
        <v>2013</v>
      </c>
      <c r="U748" s="9">
        <f t="shared" si="89"/>
        <v>9</v>
      </c>
      <c r="V748" s="8">
        <v>2013</v>
      </c>
      <c r="W748" t="s">
        <v>2136</v>
      </c>
      <c r="X748" s="2">
        <v>0.32400000000000001</v>
      </c>
      <c r="Y748" s="7">
        <f t="shared" si="95"/>
        <v>8.6489949547529435E-3</v>
      </c>
      <c r="AA748">
        <v>15501329</v>
      </c>
      <c r="AB748">
        <v>5800173381</v>
      </c>
      <c r="AC748">
        <v>15501477</v>
      </c>
      <c r="AD748" t="s">
        <v>0</v>
      </c>
      <c r="AE748">
        <v>2013</v>
      </c>
      <c r="AG748">
        <v>564503</v>
      </c>
      <c r="AI748" t="s">
        <v>24184</v>
      </c>
      <c r="AK748" t="s">
        <v>24183</v>
      </c>
      <c r="AL748">
        <v>0</v>
      </c>
      <c r="AM748" s="5">
        <f t="shared" si="90"/>
        <v>0</v>
      </c>
      <c r="AN748" s="4">
        <f t="shared" si="91"/>
        <v>0</v>
      </c>
      <c r="AO748" s="3"/>
      <c r="AP748">
        <v>1</v>
      </c>
      <c r="AQ748" t="s">
        <v>289</v>
      </c>
      <c r="AR748">
        <v>1028608</v>
      </c>
      <c r="AS748" t="s">
        <v>288</v>
      </c>
      <c r="AT748" s="2">
        <v>1.64</v>
      </c>
      <c r="AU748" s="1">
        <f t="shared" si="92"/>
        <v>0.60542964683270606</v>
      </c>
      <c r="AV748" s="1">
        <f t="shared" si="93"/>
        <v>0.43244974773764716</v>
      </c>
      <c r="AW748" s="1">
        <f t="shared" si="94"/>
        <v>0.25946984864258832</v>
      </c>
    </row>
    <row r="749" spans="1:49" x14ac:dyDescent="0.2">
      <c r="A749">
        <v>747</v>
      </c>
      <c r="B749" t="s">
        <v>24182</v>
      </c>
      <c r="C749" t="s">
        <v>24181</v>
      </c>
      <c r="F749" t="s">
        <v>24180</v>
      </c>
      <c r="G749" t="s">
        <v>2</v>
      </c>
      <c r="H749" t="s">
        <v>1</v>
      </c>
      <c r="I749" t="s">
        <v>24179</v>
      </c>
      <c r="J749">
        <v>60008396</v>
      </c>
      <c r="K749" t="s">
        <v>22511</v>
      </c>
      <c r="L749" t="s">
        <v>1460</v>
      </c>
      <c r="M749" t="s">
        <v>313</v>
      </c>
      <c r="N749">
        <v>2</v>
      </c>
      <c r="O749" t="s">
        <v>24178</v>
      </c>
      <c r="P749" t="s">
        <v>24177</v>
      </c>
      <c r="Q749" t="s">
        <v>24176</v>
      </c>
      <c r="R749" s="8">
        <v>41582</v>
      </c>
      <c r="S749" s="9">
        <f t="shared" si="88"/>
        <v>2013</v>
      </c>
      <c r="T749" s="9">
        <v>2013</v>
      </c>
      <c r="U749" s="9">
        <f t="shared" si="89"/>
        <v>9</v>
      </c>
      <c r="V749" s="8">
        <v>2013</v>
      </c>
      <c r="W749" t="s">
        <v>2136</v>
      </c>
      <c r="X749" s="2">
        <v>0.32400000000000001</v>
      </c>
      <c r="Y749" s="7">
        <f t="shared" si="95"/>
        <v>8.6489949547529435E-3</v>
      </c>
      <c r="AA749">
        <v>15501329</v>
      </c>
      <c r="AB749">
        <v>5800173381</v>
      </c>
      <c r="AC749">
        <v>15501477</v>
      </c>
      <c r="AD749" t="s">
        <v>0</v>
      </c>
      <c r="AE749">
        <v>2013</v>
      </c>
      <c r="AG749">
        <v>562954</v>
      </c>
      <c r="AI749" t="s">
        <v>24175</v>
      </c>
      <c r="AK749" t="s">
        <v>24174</v>
      </c>
      <c r="AL749">
        <v>3</v>
      </c>
      <c r="AM749" s="5">
        <f t="shared" si="90"/>
        <v>0.33333333333333331</v>
      </c>
      <c r="AN749" s="4">
        <f t="shared" si="91"/>
        <v>5.048592704783541E-4</v>
      </c>
      <c r="AO749" s="3"/>
      <c r="AP749">
        <v>1</v>
      </c>
      <c r="AR749" t="s">
        <v>11</v>
      </c>
      <c r="AT749" s="2">
        <v>1.64</v>
      </c>
      <c r="AU749" s="1">
        <f t="shared" si="92"/>
        <v>0.62057542494705664</v>
      </c>
      <c r="AV749" s="1">
        <f t="shared" si="93"/>
        <v>0.45769271126156491</v>
      </c>
      <c r="AW749" s="1">
        <f t="shared" si="94"/>
        <v>0.29480999757607307</v>
      </c>
    </row>
    <row r="750" spans="1:49" x14ac:dyDescent="0.2">
      <c r="A750">
        <v>748</v>
      </c>
      <c r="B750" t="s">
        <v>24173</v>
      </c>
      <c r="F750" t="s">
        <v>24172</v>
      </c>
      <c r="G750" t="s">
        <v>2</v>
      </c>
      <c r="H750" t="s">
        <v>1</v>
      </c>
      <c r="I750" t="s">
        <v>24171</v>
      </c>
      <c r="J750">
        <v>60079446</v>
      </c>
      <c r="K750" t="s">
        <v>2720</v>
      </c>
      <c r="L750" t="s">
        <v>2719</v>
      </c>
      <c r="M750" t="s">
        <v>14</v>
      </c>
      <c r="N750">
        <v>7</v>
      </c>
      <c r="O750" t="s">
        <v>24170</v>
      </c>
      <c r="P750" t="s">
        <v>24169</v>
      </c>
      <c r="Q750" t="s">
        <v>24168</v>
      </c>
      <c r="R750" s="8">
        <v>41582</v>
      </c>
      <c r="S750" s="9">
        <f t="shared" si="88"/>
        <v>2013</v>
      </c>
      <c r="T750" s="9">
        <v>2013</v>
      </c>
      <c r="U750" s="9">
        <f t="shared" si="89"/>
        <v>9</v>
      </c>
      <c r="V750" s="8">
        <v>2013</v>
      </c>
      <c r="W750" t="s">
        <v>1652</v>
      </c>
      <c r="X750" s="2">
        <v>0.17499999999999999</v>
      </c>
      <c r="Y750" s="7">
        <f t="shared" si="95"/>
        <v>4.6715250527214966E-3</v>
      </c>
      <c r="AA750">
        <v>9734562</v>
      </c>
      <c r="AB750">
        <v>21100217234</v>
      </c>
      <c r="AC750">
        <v>9739769</v>
      </c>
      <c r="AD750" t="s">
        <v>0</v>
      </c>
      <c r="AE750">
        <v>8</v>
      </c>
      <c r="AF750">
        <v>12</v>
      </c>
      <c r="AH750" t="s">
        <v>845</v>
      </c>
      <c r="AI750" t="s">
        <v>24167</v>
      </c>
      <c r="AJ750" t="s">
        <v>24166</v>
      </c>
      <c r="AK750" t="s">
        <v>24165</v>
      </c>
      <c r="AL750">
        <v>37</v>
      </c>
      <c r="AM750" s="5">
        <f t="shared" si="90"/>
        <v>4.1111111111111107</v>
      </c>
      <c r="AN750" s="4">
        <f t="shared" si="91"/>
        <v>6.226597669233034E-3</v>
      </c>
      <c r="AO750" s="3"/>
      <c r="AP750">
        <v>0</v>
      </c>
      <c r="AR750" t="s">
        <v>11</v>
      </c>
      <c r="AT750" s="2" t="s">
        <v>10</v>
      </c>
      <c r="AU750" s="1">
        <f t="shared" si="92"/>
        <v>0.51380468376749577</v>
      </c>
      <c r="AV750" s="1">
        <f t="shared" si="93"/>
        <v>0.54490613609772653</v>
      </c>
      <c r="AW750" s="1">
        <f t="shared" si="94"/>
        <v>0.57600758842795718</v>
      </c>
    </row>
    <row r="751" spans="1:49" x14ac:dyDescent="0.2">
      <c r="A751">
        <v>749</v>
      </c>
      <c r="B751" t="s">
        <v>24164</v>
      </c>
      <c r="C751" t="s">
        <v>24163</v>
      </c>
      <c r="F751" t="s">
        <v>24162</v>
      </c>
      <c r="G751" t="s">
        <v>2</v>
      </c>
      <c r="H751" t="s">
        <v>1</v>
      </c>
      <c r="I751" t="s">
        <v>1219</v>
      </c>
      <c r="J751">
        <v>60005510</v>
      </c>
      <c r="K751" t="s">
        <v>285</v>
      </c>
      <c r="L751" t="s">
        <v>284</v>
      </c>
      <c r="M751" t="s">
        <v>283</v>
      </c>
      <c r="N751">
        <v>3</v>
      </c>
      <c r="O751" t="s">
        <v>1218</v>
      </c>
      <c r="P751" t="s">
        <v>1217</v>
      </c>
      <c r="Q751" t="s">
        <v>1216</v>
      </c>
      <c r="R751" s="8">
        <v>41582</v>
      </c>
      <c r="S751" s="9">
        <f t="shared" si="88"/>
        <v>2013</v>
      </c>
      <c r="T751" s="9">
        <v>2013</v>
      </c>
      <c r="U751" s="9">
        <f t="shared" si="89"/>
        <v>9</v>
      </c>
      <c r="V751" s="8">
        <v>2013</v>
      </c>
      <c r="W751" t="s">
        <v>1624</v>
      </c>
      <c r="X751" s="2">
        <v>0.35499999999999998</v>
      </c>
      <c r="Y751" s="7">
        <f t="shared" si="95"/>
        <v>9.4765222498064648E-3</v>
      </c>
      <c r="AA751">
        <v>17518628</v>
      </c>
      <c r="AB751">
        <v>5300152202</v>
      </c>
      <c r="AD751" t="s">
        <v>0</v>
      </c>
      <c r="AE751">
        <v>7</v>
      </c>
      <c r="AF751">
        <v>15</v>
      </c>
      <c r="AH751" t="s">
        <v>24161</v>
      </c>
      <c r="AI751" t="s">
        <v>24160</v>
      </c>
      <c r="AK751" t="s">
        <v>24159</v>
      </c>
      <c r="AL751">
        <v>4</v>
      </c>
      <c r="AM751" s="5">
        <f t="shared" si="90"/>
        <v>0.44444444444444442</v>
      </c>
      <c r="AN751" s="4">
        <f t="shared" si="91"/>
        <v>6.7314569397113879E-4</v>
      </c>
      <c r="AO751" s="3"/>
      <c r="AP751">
        <v>0</v>
      </c>
      <c r="AR751" t="s">
        <v>11</v>
      </c>
      <c r="AT751" s="2">
        <v>1.542</v>
      </c>
      <c r="AU751" s="1">
        <f t="shared" si="92"/>
        <v>0.68355092830558672</v>
      </c>
      <c r="AV751" s="1">
        <f t="shared" si="93"/>
        <v>0.50748339718888025</v>
      </c>
      <c r="AW751" s="1">
        <f t="shared" si="94"/>
        <v>0.33141586607217366</v>
      </c>
    </row>
    <row r="752" spans="1:49" x14ac:dyDescent="0.2">
      <c r="A752">
        <v>750</v>
      </c>
      <c r="B752" t="s">
        <v>24158</v>
      </c>
      <c r="C752" t="s">
        <v>24157</v>
      </c>
      <c r="F752" t="s">
        <v>24156</v>
      </c>
      <c r="G752" t="s">
        <v>2</v>
      </c>
      <c r="H752" t="s">
        <v>1</v>
      </c>
      <c r="I752" t="s">
        <v>768</v>
      </c>
      <c r="J752" t="s">
        <v>24155</v>
      </c>
      <c r="K752" t="s">
        <v>24154</v>
      </c>
      <c r="L752" t="s">
        <v>24153</v>
      </c>
      <c r="M752" t="s">
        <v>5</v>
      </c>
      <c r="N752">
        <v>4</v>
      </c>
      <c r="O752" t="s">
        <v>24152</v>
      </c>
      <c r="P752" t="s">
        <v>24151</v>
      </c>
      <c r="Q752" t="s">
        <v>24150</v>
      </c>
      <c r="R752" s="8">
        <v>41582</v>
      </c>
      <c r="S752" s="9">
        <f t="shared" si="88"/>
        <v>2013</v>
      </c>
      <c r="T752" s="9">
        <v>2013</v>
      </c>
      <c r="U752" s="9">
        <f t="shared" si="89"/>
        <v>9</v>
      </c>
      <c r="V752" s="8">
        <v>2013</v>
      </c>
      <c r="W752" t="s">
        <v>1702</v>
      </c>
      <c r="X752" s="2">
        <v>0.28199999999999997</v>
      </c>
      <c r="Y752" s="7">
        <f t="shared" si="95"/>
        <v>7.527828942099783E-3</v>
      </c>
      <c r="AA752">
        <v>16875869</v>
      </c>
      <c r="AB752">
        <v>19700186861</v>
      </c>
      <c r="AC752">
        <v>16875877</v>
      </c>
      <c r="AD752" t="s">
        <v>0</v>
      </c>
      <c r="AE752">
        <v>2013</v>
      </c>
      <c r="AG752">
        <v>250862</v>
      </c>
      <c r="AI752" t="s">
        <v>24149</v>
      </c>
      <c r="AK752" t="s">
        <v>24148</v>
      </c>
      <c r="AL752">
        <v>1</v>
      </c>
      <c r="AM752" s="5">
        <f t="shared" si="90"/>
        <v>0.1111111111111111</v>
      </c>
      <c r="AN752" s="4">
        <f t="shared" si="91"/>
        <v>1.682864234927847E-4</v>
      </c>
      <c r="AO752" s="3"/>
      <c r="AP752">
        <v>1</v>
      </c>
      <c r="AR752" t="s">
        <v>11</v>
      </c>
      <c r="AT752" s="2">
        <v>1.1739999999999999</v>
      </c>
      <c r="AU752" s="1">
        <f t="shared" si="92"/>
        <v>0.53199661865176828</v>
      </c>
      <c r="AV752" s="1">
        <f t="shared" si="93"/>
        <v>0.38480576827962837</v>
      </c>
      <c r="AW752" s="1">
        <f t="shared" si="94"/>
        <v>0.2376149179074884</v>
      </c>
    </row>
    <row r="753" spans="1:49" x14ac:dyDescent="0.2">
      <c r="A753">
        <v>751</v>
      </c>
      <c r="B753" t="s">
        <v>24147</v>
      </c>
      <c r="C753" t="s">
        <v>24146</v>
      </c>
      <c r="F753" t="s">
        <v>24145</v>
      </c>
      <c r="G753" t="s">
        <v>2</v>
      </c>
      <c r="H753" t="s">
        <v>1</v>
      </c>
      <c r="I753" t="s">
        <v>24144</v>
      </c>
      <c r="J753" t="s">
        <v>24143</v>
      </c>
      <c r="K753" t="s">
        <v>24142</v>
      </c>
      <c r="L753" t="s">
        <v>24141</v>
      </c>
      <c r="M753" t="s">
        <v>63</v>
      </c>
      <c r="N753">
        <v>3</v>
      </c>
      <c r="O753" t="s">
        <v>24140</v>
      </c>
      <c r="P753" t="s">
        <v>24139</v>
      </c>
      <c r="Q753" t="s">
        <v>24138</v>
      </c>
      <c r="R753" s="8">
        <v>41582</v>
      </c>
      <c r="S753" s="9">
        <f t="shared" si="88"/>
        <v>2013</v>
      </c>
      <c r="T753" s="9">
        <v>2013</v>
      </c>
      <c r="U753" s="9">
        <f t="shared" si="89"/>
        <v>9</v>
      </c>
      <c r="V753" s="8">
        <v>2013</v>
      </c>
      <c r="W753" t="s">
        <v>1724</v>
      </c>
      <c r="X753" s="2">
        <v>1.6379999999999999</v>
      </c>
      <c r="Y753" s="7">
        <f t="shared" si="95"/>
        <v>4.3725474493473214E-2</v>
      </c>
      <c r="AA753" t="s">
        <v>1723</v>
      </c>
      <c r="AB753">
        <v>17391</v>
      </c>
      <c r="AD753" t="s">
        <v>0</v>
      </c>
      <c r="AE753">
        <v>61</v>
      </c>
      <c r="AF753">
        <v>22</v>
      </c>
      <c r="AG753">
        <v>6588599</v>
      </c>
      <c r="AH753" t="s">
        <v>24137</v>
      </c>
      <c r="AI753" t="s">
        <v>24136</v>
      </c>
      <c r="AJ753" t="s">
        <v>24135</v>
      </c>
      <c r="AK753" t="s">
        <v>24134</v>
      </c>
      <c r="AL753">
        <v>26</v>
      </c>
      <c r="AM753" s="5">
        <f t="shared" si="90"/>
        <v>2.8888888888888888</v>
      </c>
      <c r="AN753" s="4">
        <f t="shared" si="91"/>
        <v>4.3754470108124024E-3</v>
      </c>
      <c r="AO753" s="3"/>
      <c r="AP753">
        <v>0</v>
      </c>
      <c r="AR753" t="s">
        <v>11</v>
      </c>
      <c r="AT753" s="2">
        <v>4.931</v>
      </c>
      <c r="AU753" s="1">
        <f t="shared" si="92"/>
        <v>3.1920466248674972</v>
      </c>
      <c r="AV753" s="1">
        <f t="shared" si="93"/>
        <v>2.405046075214281</v>
      </c>
      <c r="AW753" s="1">
        <f t="shared" si="94"/>
        <v>1.6180455255610646</v>
      </c>
    </row>
    <row r="754" spans="1:49" x14ac:dyDescent="0.2">
      <c r="A754">
        <v>752</v>
      </c>
      <c r="B754" t="s">
        <v>24133</v>
      </c>
      <c r="C754" t="s">
        <v>24132</v>
      </c>
      <c r="F754" t="s">
        <v>24131</v>
      </c>
      <c r="G754" t="s">
        <v>2</v>
      </c>
      <c r="H754" t="s">
        <v>1</v>
      </c>
      <c r="I754" t="s">
        <v>1791</v>
      </c>
      <c r="J754" t="s">
        <v>24130</v>
      </c>
      <c r="K754" t="s">
        <v>24129</v>
      </c>
      <c r="L754" t="s">
        <v>24128</v>
      </c>
      <c r="M754" t="s">
        <v>2722</v>
      </c>
      <c r="N754">
        <v>3</v>
      </c>
      <c r="O754" t="s">
        <v>24127</v>
      </c>
      <c r="P754" t="s">
        <v>24126</v>
      </c>
      <c r="Q754" t="s">
        <v>24125</v>
      </c>
      <c r="R754" s="8">
        <v>41582</v>
      </c>
      <c r="S754" s="9">
        <f t="shared" si="88"/>
        <v>2013</v>
      </c>
      <c r="T754" s="9">
        <v>2013</v>
      </c>
      <c r="U754" s="9">
        <f t="shared" si="89"/>
        <v>9</v>
      </c>
      <c r="V754" s="8">
        <v>2013</v>
      </c>
      <c r="W754" t="s">
        <v>1820</v>
      </c>
      <c r="X754" s="2">
        <v>0.317</v>
      </c>
      <c r="Y754" s="7">
        <f t="shared" si="95"/>
        <v>8.4621339526440836E-3</v>
      </c>
      <c r="AA754">
        <v>16876172</v>
      </c>
      <c r="AB754">
        <v>15300154801</v>
      </c>
      <c r="AC754">
        <v>16876180</v>
      </c>
      <c r="AD754" t="s">
        <v>0</v>
      </c>
      <c r="AE754">
        <v>2013</v>
      </c>
      <c r="AF754">
        <v>1</v>
      </c>
      <c r="AG754">
        <v>54</v>
      </c>
      <c r="AI754" t="s">
        <v>24124</v>
      </c>
      <c r="AJ754" t="s">
        <v>24123</v>
      </c>
      <c r="AK754" t="s">
        <v>24122</v>
      </c>
      <c r="AL754">
        <v>21</v>
      </c>
      <c r="AM754" s="5">
        <f t="shared" si="90"/>
        <v>2.3333333333333335</v>
      </c>
      <c r="AN754" s="4">
        <f t="shared" si="91"/>
        <v>3.5340148933484792E-3</v>
      </c>
      <c r="AO754" s="3"/>
      <c r="AP754">
        <v>1</v>
      </c>
      <c r="AQ754" t="s">
        <v>289</v>
      </c>
      <c r="AR754">
        <v>830615</v>
      </c>
      <c r="AS754" t="s">
        <v>288</v>
      </c>
      <c r="AT754" s="2">
        <v>1.63</v>
      </c>
      <c r="AU754" s="1">
        <f t="shared" si="92"/>
        <v>0.69836982348554011</v>
      </c>
      <c r="AV754" s="1">
        <f t="shared" si="93"/>
        <v>0.59980744229962812</v>
      </c>
      <c r="AW754" s="1">
        <f t="shared" si="94"/>
        <v>0.50124506111371603</v>
      </c>
    </row>
    <row r="755" spans="1:49" x14ac:dyDescent="0.2">
      <c r="A755">
        <v>753</v>
      </c>
      <c r="B755" t="s">
        <v>24121</v>
      </c>
      <c r="F755" t="s">
        <v>24120</v>
      </c>
      <c r="G755" t="s">
        <v>2</v>
      </c>
      <c r="H755" t="s">
        <v>1</v>
      </c>
      <c r="I755" t="s">
        <v>2908</v>
      </c>
      <c r="J755" t="s">
        <v>2907</v>
      </c>
      <c r="K755" t="s">
        <v>2906</v>
      </c>
      <c r="L755" t="s">
        <v>2905</v>
      </c>
      <c r="M755" t="s">
        <v>124</v>
      </c>
      <c r="N755">
        <v>4</v>
      </c>
      <c r="O755" t="s">
        <v>24119</v>
      </c>
      <c r="P755" t="s">
        <v>24118</v>
      </c>
      <c r="Q755" t="s">
        <v>24117</v>
      </c>
      <c r="R755" s="8">
        <v>41582</v>
      </c>
      <c r="S755" s="9">
        <f t="shared" si="88"/>
        <v>2013</v>
      </c>
      <c r="T755" s="9">
        <v>2013</v>
      </c>
      <c r="U755" s="9">
        <f t="shared" si="89"/>
        <v>9</v>
      </c>
      <c r="V755" s="8">
        <v>2013</v>
      </c>
      <c r="W755" t="s">
        <v>1652</v>
      </c>
      <c r="X755" s="2">
        <v>0.17499999999999999</v>
      </c>
      <c r="Y755" s="7">
        <f t="shared" si="95"/>
        <v>4.6715250527214966E-3</v>
      </c>
      <c r="AA755">
        <v>9734562</v>
      </c>
      <c r="AB755">
        <v>21100217234</v>
      </c>
      <c r="AC755">
        <v>9739769</v>
      </c>
      <c r="AD755" t="s">
        <v>0</v>
      </c>
      <c r="AE755">
        <v>8</v>
      </c>
      <c r="AF755">
        <v>12</v>
      </c>
      <c r="AH755" t="s">
        <v>24116</v>
      </c>
      <c r="AI755" t="s">
        <v>24115</v>
      </c>
      <c r="AJ755" t="s">
        <v>24114</v>
      </c>
      <c r="AK755" t="s">
        <v>24113</v>
      </c>
      <c r="AL755">
        <v>60</v>
      </c>
      <c r="AM755" s="5">
        <f t="shared" si="90"/>
        <v>6.666666666666667</v>
      </c>
      <c r="AN755" s="4">
        <f t="shared" si="91"/>
        <v>1.0097185409567083E-2</v>
      </c>
      <c r="AO755" s="3"/>
      <c r="AP755">
        <v>0</v>
      </c>
      <c r="AR755" t="s">
        <v>11</v>
      </c>
      <c r="AT755" s="2" t="s">
        <v>10</v>
      </c>
      <c r="AU755" s="1">
        <f t="shared" si="92"/>
        <v>0.62992231597751713</v>
      </c>
      <c r="AV755" s="1">
        <f t="shared" si="93"/>
        <v>0.73843552311442895</v>
      </c>
      <c r="AW755" s="1">
        <f t="shared" si="94"/>
        <v>0.84694873025134065</v>
      </c>
    </row>
    <row r="756" spans="1:49" x14ac:dyDescent="0.2">
      <c r="A756">
        <v>754</v>
      </c>
      <c r="B756" t="s">
        <v>24112</v>
      </c>
      <c r="C756" t="s">
        <v>24111</v>
      </c>
      <c r="F756" t="s">
        <v>24110</v>
      </c>
      <c r="G756" t="s">
        <v>2</v>
      </c>
      <c r="H756" t="s">
        <v>1</v>
      </c>
      <c r="I756" t="s">
        <v>24109</v>
      </c>
      <c r="J756">
        <v>60027550</v>
      </c>
      <c r="K756" t="s">
        <v>72</v>
      </c>
      <c r="L756" t="s">
        <v>71</v>
      </c>
      <c r="M756" t="s">
        <v>23</v>
      </c>
      <c r="N756">
        <v>3</v>
      </c>
      <c r="O756" t="s">
        <v>24108</v>
      </c>
      <c r="P756" t="s">
        <v>24107</v>
      </c>
      <c r="Q756" t="s">
        <v>70</v>
      </c>
      <c r="R756" s="8">
        <v>41582</v>
      </c>
      <c r="S756" s="9">
        <f t="shared" si="88"/>
        <v>2013</v>
      </c>
      <c r="T756" s="9">
        <v>2013</v>
      </c>
      <c r="U756" s="9">
        <f t="shared" si="89"/>
        <v>9</v>
      </c>
      <c r="V756" s="8">
        <v>2013</v>
      </c>
      <c r="W756" t="s">
        <v>1245</v>
      </c>
      <c r="X756" s="2">
        <v>2.9860000000000002</v>
      </c>
      <c r="Y756" s="7">
        <f t="shared" si="95"/>
        <v>7.9709564613865094E-2</v>
      </c>
      <c r="AA756">
        <v>7338716</v>
      </c>
      <c r="AB756">
        <v>18902</v>
      </c>
      <c r="AD756" t="s">
        <v>0</v>
      </c>
      <c r="AE756">
        <v>31</v>
      </c>
      <c r="AF756">
        <v>11</v>
      </c>
      <c r="AG756">
        <v>6635248</v>
      </c>
      <c r="AH756" t="s">
        <v>24106</v>
      </c>
      <c r="AI756" t="s">
        <v>24105</v>
      </c>
      <c r="AJ756" t="s">
        <v>24104</v>
      </c>
      <c r="AK756" t="s">
        <v>24103</v>
      </c>
      <c r="AL756">
        <v>50</v>
      </c>
      <c r="AM756" s="5">
        <f t="shared" si="90"/>
        <v>5.5555555555555554</v>
      </c>
      <c r="AN756" s="4">
        <f t="shared" si="91"/>
        <v>8.414321174639236E-3</v>
      </c>
      <c r="AO756" s="3"/>
      <c r="AP756">
        <v>0</v>
      </c>
      <c r="AR756" t="s">
        <v>11</v>
      </c>
      <c r="AT756" s="2" t="s">
        <v>10</v>
      </c>
      <c r="AU756" s="1">
        <f t="shared" si="92"/>
        <v>5.8320991582097328</v>
      </c>
      <c r="AV756" s="1">
        <f t="shared" si="93"/>
        <v>4.4061942894252164</v>
      </c>
      <c r="AW756" s="1">
        <f t="shared" si="94"/>
        <v>2.9802894206406991</v>
      </c>
    </row>
    <row r="757" spans="1:49" x14ac:dyDescent="0.2">
      <c r="A757">
        <v>755</v>
      </c>
      <c r="B757" t="s">
        <v>24102</v>
      </c>
      <c r="C757" t="s">
        <v>24101</v>
      </c>
      <c r="F757" t="s">
        <v>24100</v>
      </c>
      <c r="G757" t="s">
        <v>2</v>
      </c>
      <c r="H757" t="s">
        <v>1</v>
      </c>
      <c r="I757" t="s">
        <v>24099</v>
      </c>
      <c r="J757" t="s">
        <v>24094</v>
      </c>
      <c r="K757" t="s">
        <v>24098</v>
      </c>
      <c r="L757" t="s">
        <v>24097</v>
      </c>
      <c r="M757" t="s">
        <v>124</v>
      </c>
      <c r="N757">
        <v>2</v>
      </c>
      <c r="O757" t="s">
        <v>24096</v>
      </c>
      <c r="P757" t="s">
        <v>24095</v>
      </c>
      <c r="Q757" t="s">
        <v>24094</v>
      </c>
      <c r="R757" s="8">
        <v>41582</v>
      </c>
      <c r="S757" s="9">
        <f t="shared" si="88"/>
        <v>2013</v>
      </c>
      <c r="T757" s="9">
        <v>2013</v>
      </c>
      <c r="U757" s="9">
        <f t="shared" si="89"/>
        <v>9</v>
      </c>
      <c r="V757" s="8">
        <v>2013</v>
      </c>
      <c r="W757" t="s">
        <v>1820</v>
      </c>
      <c r="X757" s="2">
        <v>0.317</v>
      </c>
      <c r="Y757" s="7">
        <f t="shared" si="95"/>
        <v>8.4621339526440836E-3</v>
      </c>
      <c r="AA757">
        <v>16876172</v>
      </c>
      <c r="AB757">
        <v>15300154801</v>
      </c>
      <c r="AC757">
        <v>16876180</v>
      </c>
      <c r="AD757" t="s">
        <v>0</v>
      </c>
      <c r="AE757">
        <v>2013</v>
      </c>
      <c r="AF757">
        <v>1</v>
      </c>
      <c r="AG757">
        <v>127</v>
      </c>
      <c r="AI757" t="s">
        <v>24093</v>
      </c>
      <c r="AK757" t="s">
        <v>24092</v>
      </c>
      <c r="AL757">
        <v>8</v>
      </c>
      <c r="AM757" s="5">
        <f t="shared" si="90"/>
        <v>0.88888888888888884</v>
      </c>
      <c r="AN757" s="4">
        <f t="shared" si="91"/>
        <v>1.3462913879422776E-3</v>
      </c>
      <c r="AO757" s="3"/>
      <c r="AP757">
        <v>1</v>
      </c>
      <c r="AR757" t="s">
        <v>11</v>
      </c>
      <c r="AT757" s="2">
        <v>1.63</v>
      </c>
      <c r="AU757" s="1">
        <f t="shared" si="92"/>
        <v>0.63273811832335414</v>
      </c>
      <c r="AV757" s="1">
        <f t="shared" si="93"/>
        <v>0.49042126702931799</v>
      </c>
      <c r="AW757" s="1">
        <f t="shared" si="94"/>
        <v>0.34810441573528189</v>
      </c>
    </row>
    <row r="758" spans="1:49" x14ac:dyDescent="0.2">
      <c r="A758">
        <v>756</v>
      </c>
      <c r="B758" t="s">
        <v>24091</v>
      </c>
      <c r="C758" t="s">
        <v>24090</v>
      </c>
      <c r="F758" t="s">
        <v>24089</v>
      </c>
      <c r="G758" t="s">
        <v>2</v>
      </c>
      <c r="H758" t="s">
        <v>1</v>
      </c>
      <c r="I758" t="s">
        <v>6151</v>
      </c>
      <c r="J758" t="s">
        <v>24088</v>
      </c>
      <c r="K758" t="s">
        <v>24087</v>
      </c>
      <c r="L758" t="s">
        <v>24086</v>
      </c>
      <c r="M758" t="s">
        <v>1316</v>
      </c>
      <c r="N758">
        <v>4</v>
      </c>
      <c r="O758" t="s">
        <v>24085</v>
      </c>
      <c r="P758" t="s">
        <v>24084</v>
      </c>
      <c r="Q758" t="s">
        <v>24083</v>
      </c>
      <c r="R758" s="8">
        <v>41582</v>
      </c>
      <c r="S758" s="9">
        <f t="shared" si="88"/>
        <v>2013</v>
      </c>
      <c r="T758" s="9">
        <v>2013</v>
      </c>
      <c r="U758" s="9">
        <f t="shared" si="89"/>
        <v>9</v>
      </c>
      <c r="V758" s="8">
        <v>2013</v>
      </c>
      <c r="W758" t="s">
        <v>1702</v>
      </c>
      <c r="X758" s="2">
        <v>0.28199999999999997</v>
      </c>
      <c r="Y758" s="7">
        <f t="shared" si="95"/>
        <v>7.527828942099783E-3</v>
      </c>
      <c r="AA758">
        <v>16875869</v>
      </c>
      <c r="AB758">
        <v>19700186861</v>
      </c>
      <c r="AC758">
        <v>16875877</v>
      </c>
      <c r="AD758" t="s">
        <v>0</v>
      </c>
      <c r="AE758">
        <v>2013</v>
      </c>
      <c r="AG758">
        <v>575848</v>
      </c>
      <c r="AI758" t="s">
        <v>24082</v>
      </c>
      <c r="AK758" t="s">
        <v>24081</v>
      </c>
      <c r="AL758">
        <v>4</v>
      </c>
      <c r="AM758" s="5">
        <f t="shared" si="90"/>
        <v>0.44444444444444442</v>
      </c>
      <c r="AN758" s="4">
        <f t="shared" si="91"/>
        <v>6.7314569397113879E-4</v>
      </c>
      <c r="AO758" s="3"/>
      <c r="AP758">
        <v>1</v>
      </c>
      <c r="AR758" t="s">
        <v>11</v>
      </c>
      <c r="AT758" s="2">
        <v>1.1739999999999999</v>
      </c>
      <c r="AU758" s="1">
        <f t="shared" si="92"/>
        <v>0.54714239676611898</v>
      </c>
      <c r="AV758" s="1">
        <f t="shared" si="93"/>
        <v>0.41004873180354606</v>
      </c>
      <c r="AW758" s="1">
        <f t="shared" si="94"/>
        <v>0.2729550668409732</v>
      </c>
    </row>
    <row r="759" spans="1:49" x14ac:dyDescent="0.2">
      <c r="A759">
        <v>757</v>
      </c>
      <c r="B759" t="s">
        <v>24080</v>
      </c>
      <c r="C759" t="s">
        <v>24079</v>
      </c>
      <c r="E759">
        <v>23799680</v>
      </c>
      <c r="F759" t="s">
        <v>24078</v>
      </c>
      <c r="G759" t="s">
        <v>2</v>
      </c>
      <c r="H759" t="s">
        <v>1</v>
      </c>
      <c r="I759" t="s">
        <v>24077</v>
      </c>
      <c r="J759" t="s">
        <v>24076</v>
      </c>
      <c r="K759" t="s">
        <v>24075</v>
      </c>
      <c r="L759" t="s">
        <v>24074</v>
      </c>
      <c r="M759" t="s">
        <v>63</v>
      </c>
      <c r="N759">
        <v>9</v>
      </c>
      <c r="O759" t="s">
        <v>24073</v>
      </c>
      <c r="P759" t="s">
        <v>24072</v>
      </c>
      <c r="Q759" t="s">
        <v>24071</v>
      </c>
      <c r="R759" s="8">
        <v>41582</v>
      </c>
      <c r="S759" s="9">
        <f t="shared" si="88"/>
        <v>2013</v>
      </c>
      <c r="T759" s="9">
        <v>2013</v>
      </c>
      <c r="U759" s="9">
        <f t="shared" si="89"/>
        <v>9</v>
      </c>
      <c r="V759" s="8">
        <v>2013</v>
      </c>
      <c r="W759" t="s">
        <v>2660</v>
      </c>
      <c r="X759" s="2">
        <v>1.1479999999999999</v>
      </c>
      <c r="Y759" s="7">
        <f t="shared" si="95"/>
        <v>3.0645204345853019E-2</v>
      </c>
      <c r="AA759">
        <v>189294</v>
      </c>
      <c r="AB759">
        <v>16318</v>
      </c>
      <c r="AC759">
        <v>15582531</v>
      </c>
      <c r="AD759" t="s">
        <v>0</v>
      </c>
      <c r="AE759">
        <v>60</v>
      </c>
      <c r="AF759">
        <v>11</v>
      </c>
      <c r="AG759">
        <v>6544610</v>
      </c>
      <c r="AH759" t="s">
        <v>24070</v>
      </c>
      <c r="AI759" t="s">
        <v>24069</v>
      </c>
      <c r="AJ759" t="s">
        <v>24068</v>
      </c>
      <c r="AK759" t="s">
        <v>24067</v>
      </c>
      <c r="AL759">
        <v>4</v>
      </c>
      <c r="AM759" s="5">
        <f t="shared" si="90"/>
        <v>0.44444444444444442</v>
      </c>
      <c r="AN759" s="4">
        <f t="shared" si="91"/>
        <v>6.7314569397113879E-4</v>
      </c>
      <c r="AO759" s="3"/>
      <c r="AP759">
        <v>0</v>
      </c>
      <c r="AR759" t="s">
        <v>11</v>
      </c>
      <c r="AT759" s="2" t="s">
        <v>10</v>
      </c>
      <c r="AU759" s="1">
        <f t="shared" si="92"/>
        <v>2.1653586750288456</v>
      </c>
      <c r="AV759" s="1">
        <f t="shared" si="93"/>
        <v>1.5659175019912079</v>
      </c>
      <c r="AW759" s="1">
        <f t="shared" si="94"/>
        <v>0.96647632895357027</v>
      </c>
    </row>
    <row r="760" spans="1:49" x14ac:dyDescent="0.2">
      <c r="A760">
        <v>758</v>
      </c>
      <c r="B760" t="s">
        <v>24066</v>
      </c>
      <c r="C760" t="s">
        <v>24065</v>
      </c>
      <c r="F760" t="s">
        <v>24064</v>
      </c>
      <c r="G760" t="s">
        <v>2</v>
      </c>
      <c r="H760" t="s">
        <v>1</v>
      </c>
      <c r="I760" t="s">
        <v>24063</v>
      </c>
      <c r="J760">
        <v>60025555</v>
      </c>
      <c r="K760" t="s">
        <v>1152</v>
      </c>
      <c r="L760" t="s">
        <v>254</v>
      </c>
      <c r="M760" t="s">
        <v>240</v>
      </c>
      <c r="N760">
        <v>6</v>
      </c>
      <c r="O760" t="s">
        <v>24062</v>
      </c>
      <c r="P760" t="s">
        <v>24061</v>
      </c>
      <c r="Q760" t="s">
        <v>24060</v>
      </c>
      <c r="R760" s="8">
        <v>41582</v>
      </c>
      <c r="S760" s="9">
        <f t="shared" si="88"/>
        <v>2013</v>
      </c>
      <c r="T760" s="9">
        <v>2013</v>
      </c>
      <c r="U760" s="9">
        <f t="shared" si="89"/>
        <v>9</v>
      </c>
      <c r="V760" s="8">
        <v>2013</v>
      </c>
      <c r="W760" t="s">
        <v>1820</v>
      </c>
      <c r="X760" s="2">
        <v>0.317</v>
      </c>
      <c r="Y760" s="7">
        <f t="shared" si="95"/>
        <v>8.4621339526440836E-3</v>
      </c>
      <c r="AA760">
        <v>16876172</v>
      </c>
      <c r="AB760">
        <v>15300154801</v>
      </c>
      <c r="AC760">
        <v>16876180</v>
      </c>
      <c r="AD760" t="s">
        <v>0</v>
      </c>
      <c r="AE760">
        <v>2013</v>
      </c>
      <c r="AF760">
        <v>1</v>
      </c>
      <c r="AG760">
        <v>123</v>
      </c>
      <c r="AI760" t="s">
        <v>24059</v>
      </c>
      <c r="AJ760" t="s">
        <v>24058</v>
      </c>
      <c r="AK760" t="s">
        <v>24057</v>
      </c>
      <c r="AL760">
        <v>5</v>
      </c>
      <c r="AM760" s="5">
        <f t="shared" si="90"/>
        <v>0.55555555555555558</v>
      </c>
      <c r="AN760" s="4">
        <f t="shared" si="91"/>
        <v>8.414321174639236E-4</v>
      </c>
      <c r="AO760" s="3"/>
      <c r="AP760">
        <v>1</v>
      </c>
      <c r="AR760" t="s">
        <v>11</v>
      </c>
      <c r="AT760" s="2">
        <v>1.63</v>
      </c>
      <c r="AU760" s="1">
        <f t="shared" si="92"/>
        <v>0.61759234020900355</v>
      </c>
      <c r="AV760" s="1">
        <f t="shared" si="93"/>
        <v>0.46517830350540035</v>
      </c>
      <c r="AW760" s="1">
        <f t="shared" si="94"/>
        <v>0.31276426680179714</v>
      </c>
    </row>
    <row r="761" spans="1:49" x14ac:dyDescent="0.2">
      <c r="A761">
        <v>759</v>
      </c>
      <c r="B761" t="s">
        <v>24056</v>
      </c>
      <c r="C761" t="s">
        <v>24055</v>
      </c>
      <c r="F761" t="s">
        <v>24054</v>
      </c>
      <c r="G761" t="s">
        <v>2</v>
      </c>
      <c r="H761" t="s">
        <v>1</v>
      </c>
      <c r="I761" t="s">
        <v>9</v>
      </c>
      <c r="J761">
        <v>60016930</v>
      </c>
      <c r="K761" t="s">
        <v>948</v>
      </c>
      <c r="L761" t="s">
        <v>147</v>
      </c>
      <c r="M761" t="s">
        <v>120</v>
      </c>
      <c r="N761">
        <v>5</v>
      </c>
      <c r="O761" t="s">
        <v>24053</v>
      </c>
      <c r="P761" t="s">
        <v>24052</v>
      </c>
      <c r="Q761" t="s">
        <v>947</v>
      </c>
      <c r="R761" s="8">
        <v>41582</v>
      </c>
      <c r="S761" s="9">
        <f t="shared" si="88"/>
        <v>2013</v>
      </c>
      <c r="T761" s="9">
        <v>2013</v>
      </c>
      <c r="U761" s="9">
        <f t="shared" si="89"/>
        <v>9</v>
      </c>
      <c r="V761" s="8">
        <v>2013</v>
      </c>
      <c r="W761" t="s">
        <v>1820</v>
      </c>
      <c r="X761" s="2">
        <v>0.317</v>
      </c>
      <c r="Y761" s="7">
        <f t="shared" si="95"/>
        <v>8.4621339526440836E-3</v>
      </c>
      <c r="AA761">
        <v>16876172</v>
      </c>
      <c r="AB761">
        <v>15300154801</v>
      </c>
      <c r="AC761">
        <v>16876180</v>
      </c>
      <c r="AD761" t="s">
        <v>0</v>
      </c>
      <c r="AE761">
        <v>2013</v>
      </c>
      <c r="AF761">
        <v>1</v>
      </c>
      <c r="AG761">
        <v>125</v>
      </c>
      <c r="AI761" t="s">
        <v>24051</v>
      </c>
      <c r="AK761" t="s">
        <v>24050</v>
      </c>
      <c r="AL761">
        <v>1</v>
      </c>
      <c r="AM761" s="5">
        <f t="shared" si="90"/>
        <v>0.1111111111111111</v>
      </c>
      <c r="AN761" s="4">
        <f t="shared" si="91"/>
        <v>1.682864234927847E-4</v>
      </c>
      <c r="AO761" s="3"/>
      <c r="AP761">
        <v>1</v>
      </c>
      <c r="AQ761" t="s">
        <v>65</v>
      </c>
      <c r="AR761" t="s">
        <v>3</v>
      </c>
      <c r="AS761" t="s">
        <v>64</v>
      </c>
      <c r="AT761" s="2">
        <v>1.63</v>
      </c>
      <c r="AU761" s="1">
        <f t="shared" si="92"/>
        <v>0.59739796938986933</v>
      </c>
      <c r="AV761" s="1">
        <f t="shared" si="93"/>
        <v>0.4315210188068434</v>
      </c>
      <c r="AW761" s="1">
        <f t="shared" si="94"/>
        <v>0.26564406822381742</v>
      </c>
    </row>
    <row r="762" spans="1:49" x14ac:dyDescent="0.2">
      <c r="A762">
        <v>760</v>
      </c>
      <c r="B762" t="s">
        <v>24049</v>
      </c>
      <c r="C762" t="s">
        <v>24048</v>
      </c>
      <c r="F762" t="s">
        <v>24047</v>
      </c>
      <c r="G762" t="s">
        <v>2</v>
      </c>
      <c r="H762" t="s">
        <v>1</v>
      </c>
      <c r="I762" t="s">
        <v>211</v>
      </c>
      <c r="J762">
        <v>60019118</v>
      </c>
      <c r="K762" t="s">
        <v>1169</v>
      </c>
      <c r="L762" t="s">
        <v>1168</v>
      </c>
      <c r="M762" t="s">
        <v>120</v>
      </c>
      <c r="N762">
        <v>2</v>
      </c>
      <c r="O762" t="s">
        <v>24046</v>
      </c>
      <c r="P762" t="s">
        <v>24045</v>
      </c>
      <c r="Q762" t="s">
        <v>1415</v>
      </c>
      <c r="R762" s="8">
        <v>41582</v>
      </c>
      <c r="S762" s="9">
        <f t="shared" si="88"/>
        <v>2013</v>
      </c>
      <c r="T762" s="9">
        <v>2013</v>
      </c>
      <c r="U762" s="9">
        <f t="shared" si="89"/>
        <v>9</v>
      </c>
      <c r="V762" s="8">
        <v>2013</v>
      </c>
      <c r="W762" t="s">
        <v>1624</v>
      </c>
      <c r="X762" s="2">
        <v>0.35499999999999998</v>
      </c>
      <c r="Y762" s="7">
        <f t="shared" si="95"/>
        <v>9.4765222498064648E-3</v>
      </c>
      <c r="AA762">
        <v>17518628</v>
      </c>
      <c r="AB762">
        <v>5300152202</v>
      </c>
      <c r="AD762" t="s">
        <v>0</v>
      </c>
      <c r="AE762">
        <v>7</v>
      </c>
      <c r="AF762">
        <v>15</v>
      </c>
      <c r="AH762" t="s">
        <v>24044</v>
      </c>
      <c r="AI762" t="s">
        <v>24043</v>
      </c>
      <c r="AK762" t="s">
        <v>24042</v>
      </c>
      <c r="AL762">
        <v>8</v>
      </c>
      <c r="AM762" s="5">
        <f t="shared" si="90"/>
        <v>0.88888888888888884</v>
      </c>
      <c r="AN762" s="4">
        <f t="shared" si="91"/>
        <v>1.3462913879422776E-3</v>
      </c>
      <c r="AO762" s="3"/>
      <c r="AP762">
        <v>0</v>
      </c>
      <c r="AR762" t="s">
        <v>11</v>
      </c>
      <c r="AT762" s="2">
        <v>1.542</v>
      </c>
      <c r="AU762" s="1">
        <f t="shared" si="92"/>
        <v>0.70374529912472084</v>
      </c>
      <c r="AV762" s="1">
        <f t="shared" si="93"/>
        <v>0.54114068188743714</v>
      </c>
      <c r="AW762" s="1">
        <f t="shared" si="94"/>
        <v>0.37853606465015333</v>
      </c>
    </row>
    <row r="763" spans="1:49" x14ac:dyDescent="0.2">
      <c r="A763">
        <v>761</v>
      </c>
      <c r="B763" t="s">
        <v>24041</v>
      </c>
      <c r="C763" t="s">
        <v>24040</v>
      </c>
      <c r="F763" t="s">
        <v>24039</v>
      </c>
      <c r="G763" t="s">
        <v>2</v>
      </c>
      <c r="H763" t="s">
        <v>1</v>
      </c>
      <c r="I763" t="s">
        <v>1942</v>
      </c>
      <c r="J763">
        <v>60016688</v>
      </c>
      <c r="K763" t="s">
        <v>1247</v>
      </c>
      <c r="L763" t="s">
        <v>1246</v>
      </c>
      <c r="M763" t="s">
        <v>29</v>
      </c>
      <c r="N763">
        <v>3</v>
      </c>
      <c r="O763" t="s">
        <v>24038</v>
      </c>
      <c r="P763" t="s">
        <v>1941</v>
      </c>
      <c r="Q763" t="s">
        <v>1940</v>
      </c>
      <c r="R763" s="8">
        <v>41582</v>
      </c>
      <c r="S763" s="9">
        <f t="shared" si="88"/>
        <v>2013</v>
      </c>
      <c r="T763" s="9">
        <v>2013</v>
      </c>
      <c r="U763" s="9">
        <f t="shared" si="89"/>
        <v>9</v>
      </c>
      <c r="V763" s="8">
        <v>2013</v>
      </c>
      <c r="W763" t="s">
        <v>1820</v>
      </c>
      <c r="X763" s="2">
        <v>0.317</v>
      </c>
      <c r="Y763" s="7">
        <f t="shared" si="95"/>
        <v>8.4621339526440836E-3</v>
      </c>
      <c r="AA763">
        <v>16876172</v>
      </c>
      <c r="AB763">
        <v>15300154801</v>
      </c>
      <c r="AC763">
        <v>16876180</v>
      </c>
      <c r="AD763" t="s">
        <v>0</v>
      </c>
      <c r="AE763">
        <v>2013</v>
      </c>
      <c r="AF763">
        <v>1</v>
      </c>
      <c r="AG763">
        <v>143</v>
      </c>
      <c r="AI763" t="s">
        <v>24037</v>
      </c>
      <c r="AK763" t="s">
        <v>24036</v>
      </c>
      <c r="AL763">
        <v>17</v>
      </c>
      <c r="AM763" s="5">
        <f t="shared" si="90"/>
        <v>1.8888888888888888</v>
      </c>
      <c r="AN763" s="4">
        <f t="shared" si="91"/>
        <v>2.86086919937734E-3</v>
      </c>
      <c r="AO763" s="3"/>
      <c r="AP763">
        <v>1</v>
      </c>
      <c r="AQ763" t="s">
        <v>309</v>
      </c>
      <c r="AR763">
        <v>318306</v>
      </c>
      <c r="AS763" t="s">
        <v>308</v>
      </c>
      <c r="AT763" s="2">
        <v>1.63</v>
      </c>
      <c r="AU763" s="1">
        <f t="shared" si="92"/>
        <v>0.67817545266640611</v>
      </c>
      <c r="AV763" s="1">
        <f t="shared" si="93"/>
        <v>0.56615015760107112</v>
      </c>
      <c r="AW763" s="1">
        <f t="shared" si="94"/>
        <v>0.45412486253573625</v>
      </c>
    </row>
    <row r="764" spans="1:49" x14ac:dyDescent="0.2">
      <c r="A764">
        <v>762</v>
      </c>
      <c r="B764" t="s">
        <v>24035</v>
      </c>
      <c r="C764" t="s">
        <v>24034</v>
      </c>
      <c r="F764" t="s">
        <v>24033</v>
      </c>
      <c r="G764" t="s">
        <v>2</v>
      </c>
      <c r="H764" t="s">
        <v>1</v>
      </c>
      <c r="I764" t="s">
        <v>24032</v>
      </c>
      <c r="J764">
        <v>60014340</v>
      </c>
      <c r="K764" t="s">
        <v>722</v>
      </c>
      <c r="L764" t="s">
        <v>51</v>
      </c>
      <c r="M764" t="s">
        <v>14</v>
      </c>
      <c r="N764">
        <v>2</v>
      </c>
      <c r="O764" t="s">
        <v>24031</v>
      </c>
      <c r="P764" t="s">
        <v>24030</v>
      </c>
      <c r="Q764" t="s">
        <v>721</v>
      </c>
      <c r="R764" s="8">
        <v>41582</v>
      </c>
      <c r="S764" s="9">
        <f t="shared" si="88"/>
        <v>2013</v>
      </c>
      <c r="T764" s="9">
        <v>2013</v>
      </c>
      <c r="U764" s="9">
        <f t="shared" si="89"/>
        <v>9</v>
      </c>
      <c r="V764" s="8">
        <v>2013</v>
      </c>
      <c r="W764" t="s">
        <v>1624</v>
      </c>
      <c r="X764" s="2">
        <v>0.35499999999999998</v>
      </c>
      <c r="Y764" s="7">
        <f t="shared" si="95"/>
        <v>9.4765222498064648E-3</v>
      </c>
      <c r="AA764">
        <v>17518628</v>
      </c>
      <c r="AB764">
        <v>5300152202</v>
      </c>
      <c r="AD764" t="s">
        <v>0</v>
      </c>
      <c r="AE764">
        <v>7</v>
      </c>
      <c r="AF764">
        <v>15</v>
      </c>
      <c r="AH764" t="s">
        <v>24029</v>
      </c>
      <c r="AI764" t="s">
        <v>24028</v>
      </c>
      <c r="AK764" t="s">
        <v>24027</v>
      </c>
      <c r="AL764">
        <v>4</v>
      </c>
      <c r="AM764" s="5">
        <f t="shared" si="90"/>
        <v>0.44444444444444442</v>
      </c>
      <c r="AN764" s="4">
        <f t="shared" si="91"/>
        <v>6.7314569397113879E-4</v>
      </c>
      <c r="AO764" s="3"/>
      <c r="AP764">
        <v>0</v>
      </c>
      <c r="AR764" t="s">
        <v>11</v>
      </c>
      <c r="AT764" s="2">
        <v>1.542</v>
      </c>
      <c r="AU764" s="1">
        <f t="shared" si="92"/>
        <v>0.68355092830558672</v>
      </c>
      <c r="AV764" s="1">
        <f t="shared" si="93"/>
        <v>0.50748339718888025</v>
      </c>
      <c r="AW764" s="1">
        <f t="shared" si="94"/>
        <v>0.33141586607217366</v>
      </c>
    </row>
    <row r="765" spans="1:49" x14ac:dyDescent="0.2">
      <c r="A765">
        <v>763</v>
      </c>
      <c r="B765" t="s">
        <v>24026</v>
      </c>
      <c r="C765" t="s">
        <v>24025</v>
      </c>
      <c r="F765" t="s">
        <v>24024</v>
      </c>
      <c r="G765" t="s">
        <v>2</v>
      </c>
      <c r="H765" t="s">
        <v>1</v>
      </c>
      <c r="I765" t="s">
        <v>9901</v>
      </c>
      <c r="J765">
        <v>60001738</v>
      </c>
      <c r="K765" t="s">
        <v>1127</v>
      </c>
      <c r="L765" t="s">
        <v>1126</v>
      </c>
      <c r="M765" t="s">
        <v>923</v>
      </c>
      <c r="N765">
        <v>5</v>
      </c>
      <c r="O765" t="s">
        <v>24023</v>
      </c>
      <c r="P765" t="s">
        <v>24022</v>
      </c>
      <c r="Q765" t="s">
        <v>24021</v>
      </c>
      <c r="R765" s="8">
        <v>41582</v>
      </c>
      <c r="S765" s="9">
        <f t="shared" si="88"/>
        <v>2013</v>
      </c>
      <c r="T765" s="9">
        <v>2013</v>
      </c>
      <c r="U765" s="9">
        <f t="shared" si="89"/>
        <v>9</v>
      </c>
      <c r="V765" s="8">
        <v>2013</v>
      </c>
      <c r="W765" t="s">
        <v>1724</v>
      </c>
      <c r="X765" s="2">
        <v>1.6379999999999999</v>
      </c>
      <c r="Y765" s="7">
        <f t="shared" si="95"/>
        <v>4.3725474493473214E-2</v>
      </c>
      <c r="AA765" t="s">
        <v>1723</v>
      </c>
      <c r="AB765">
        <v>17391</v>
      </c>
      <c r="AD765" t="s">
        <v>0</v>
      </c>
      <c r="AE765">
        <v>61</v>
      </c>
      <c r="AF765">
        <v>22</v>
      </c>
      <c r="AG765">
        <v>6584830</v>
      </c>
      <c r="AH765" t="s">
        <v>24020</v>
      </c>
      <c r="AI765" t="s">
        <v>24019</v>
      </c>
      <c r="AJ765" t="s">
        <v>24018</v>
      </c>
      <c r="AK765" t="s">
        <v>24017</v>
      </c>
      <c r="AL765">
        <v>33</v>
      </c>
      <c r="AM765" s="5">
        <f t="shared" si="90"/>
        <v>3.6666666666666665</v>
      </c>
      <c r="AN765" s="4">
        <f t="shared" si="91"/>
        <v>5.5534519752618956E-3</v>
      </c>
      <c r="AO765" s="3"/>
      <c r="AP765">
        <v>0</v>
      </c>
      <c r="AR765" t="s">
        <v>11</v>
      </c>
      <c r="AT765" s="2">
        <v>4.931</v>
      </c>
      <c r="AU765" s="1">
        <f t="shared" si="92"/>
        <v>3.2273867738009816</v>
      </c>
      <c r="AV765" s="1">
        <f t="shared" si="93"/>
        <v>2.4639463234367556</v>
      </c>
      <c r="AW765" s="1">
        <f t="shared" si="94"/>
        <v>1.7005058730725289</v>
      </c>
    </row>
    <row r="766" spans="1:49" x14ac:dyDescent="0.2">
      <c r="A766">
        <v>764</v>
      </c>
      <c r="B766" t="s">
        <v>24016</v>
      </c>
      <c r="C766" t="s">
        <v>24015</v>
      </c>
      <c r="F766" t="s">
        <v>24014</v>
      </c>
      <c r="G766" t="s">
        <v>2</v>
      </c>
      <c r="H766" t="s">
        <v>1</v>
      </c>
      <c r="I766" t="s">
        <v>1072</v>
      </c>
      <c r="J766" t="s">
        <v>24013</v>
      </c>
      <c r="K766" t="s">
        <v>24012</v>
      </c>
      <c r="L766" t="s">
        <v>2429</v>
      </c>
      <c r="M766" t="s">
        <v>5</v>
      </c>
      <c r="N766">
        <v>5</v>
      </c>
      <c r="O766" t="s">
        <v>24011</v>
      </c>
      <c r="P766" t="s">
        <v>24010</v>
      </c>
      <c r="Q766" t="s">
        <v>24009</v>
      </c>
      <c r="R766" s="8">
        <v>41582</v>
      </c>
      <c r="S766" s="9">
        <f t="shared" si="88"/>
        <v>2013</v>
      </c>
      <c r="T766" s="9">
        <v>2013</v>
      </c>
      <c r="U766" s="9">
        <f t="shared" si="89"/>
        <v>9</v>
      </c>
      <c r="V766" s="8">
        <v>2013</v>
      </c>
      <c r="W766" t="s">
        <v>1702</v>
      </c>
      <c r="X766" s="2">
        <v>0.28199999999999997</v>
      </c>
      <c r="Y766" s="7">
        <f t="shared" si="95"/>
        <v>7.527828942099783E-3</v>
      </c>
      <c r="AA766">
        <v>16875869</v>
      </c>
      <c r="AB766">
        <v>19700186861</v>
      </c>
      <c r="AC766">
        <v>16875877</v>
      </c>
      <c r="AD766" t="s">
        <v>0</v>
      </c>
      <c r="AE766">
        <v>2013</v>
      </c>
      <c r="AG766">
        <v>548610</v>
      </c>
      <c r="AI766" t="s">
        <v>24008</v>
      </c>
      <c r="AK766" t="s">
        <v>24007</v>
      </c>
      <c r="AL766">
        <v>10</v>
      </c>
      <c r="AM766" s="5">
        <f t="shared" si="90"/>
        <v>1.1111111111111112</v>
      </c>
      <c r="AN766" s="4">
        <f t="shared" si="91"/>
        <v>1.6828642349278472E-3</v>
      </c>
      <c r="AO766" s="3"/>
      <c r="AP766">
        <v>1</v>
      </c>
      <c r="AQ766" t="s">
        <v>65</v>
      </c>
      <c r="AR766">
        <v>61201069</v>
      </c>
      <c r="AS766" t="s">
        <v>64</v>
      </c>
      <c r="AT766" s="2">
        <v>1.1739999999999999</v>
      </c>
      <c r="AU766" s="1">
        <f t="shared" si="92"/>
        <v>0.57743395299482014</v>
      </c>
      <c r="AV766" s="1">
        <f t="shared" si="93"/>
        <v>0.46053465885138156</v>
      </c>
      <c r="AW766" s="1">
        <f t="shared" si="94"/>
        <v>0.34363536470794276</v>
      </c>
    </row>
    <row r="767" spans="1:49" x14ac:dyDescent="0.2">
      <c r="A767">
        <v>765</v>
      </c>
      <c r="B767" t="s">
        <v>24006</v>
      </c>
      <c r="C767" t="s">
        <v>24005</v>
      </c>
      <c r="F767" t="s">
        <v>24004</v>
      </c>
      <c r="G767" t="s">
        <v>2</v>
      </c>
      <c r="H767" t="s">
        <v>1</v>
      </c>
      <c r="I767" t="s">
        <v>1118</v>
      </c>
      <c r="J767">
        <v>60019616</v>
      </c>
      <c r="K767" t="s">
        <v>582</v>
      </c>
      <c r="L767" t="s">
        <v>581</v>
      </c>
      <c r="M767" t="s">
        <v>120</v>
      </c>
      <c r="N767">
        <v>3</v>
      </c>
      <c r="O767" t="s">
        <v>24003</v>
      </c>
      <c r="P767" t="s">
        <v>24002</v>
      </c>
      <c r="Q767" t="s">
        <v>6299</v>
      </c>
      <c r="R767" s="8">
        <v>41582</v>
      </c>
      <c r="S767" s="9">
        <f t="shared" si="88"/>
        <v>2013</v>
      </c>
      <c r="T767" s="9">
        <v>2013</v>
      </c>
      <c r="U767" s="9">
        <f t="shared" si="89"/>
        <v>9</v>
      </c>
      <c r="V767" s="8">
        <v>2013</v>
      </c>
      <c r="W767" t="s">
        <v>1702</v>
      </c>
      <c r="X767" s="2">
        <v>0.28199999999999997</v>
      </c>
      <c r="Y767" s="7">
        <f t="shared" si="95"/>
        <v>7.527828942099783E-3</v>
      </c>
      <c r="AA767">
        <v>16875869</v>
      </c>
      <c r="AB767">
        <v>19700186861</v>
      </c>
      <c r="AC767">
        <v>16875877</v>
      </c>
      <c r="AD767" t="s">
        <v>0</v>
      </c>
      <c r="AE767">
        <v>2013</v>
      </c>
      <c r="AG767">
        <v>382516</v>
      </c>
      <c r="AI767" t="s">
        <v>24001</v>
      </c>
      <c r="AK767" t="s">
        <v>24000</v>
      </c>
      <c r="AL767">
        <v>16</v>
      </c>
      <c r="AM767" s="5">
        <f t="shared" si="90"/>
        <v>1.7777777777777777</v>
      </c>
      <c r="AN767" s="4">
        <f t="shared" si="91"/>
        <v>2.6925827758845552E-3</v>
      </c>
      <c r="AO767" s="3"/>
      <c r="AP767">
        <v>1</v>
      </c>
      <c r="AQ767" t="s">
        <v>65</v>
      </c>
      <c r="AR767">
        <v>61032011</v>
      </c>
      <c r="AS767" t="s">
        <v>64</v>
      </c>
      <c r="AT767" s="2">
        <v>1.1739999999999999</v>
      </c>
      <c r="AU767" s="1">
        <f t="shared" si="92"/>
        <v>0.60772550922352142</v>
      </c>
      <c r="AV767" s="1">
        <f t="shared" si="93"/>
        <v>0.51102058589921684</v>
      </c>
      <c r="AW767" s="1">
        <f t="shared" si="94"/>
        <v>0.41431566257491231</v>
      </c>
    </row>
    <row r="768" spans="1:49" x14ac:dyDescent="0.2">
      <c r="A768">
        <v>766</v>
      </c>
      <c r="B768" t="s">
        <v>23999</v>
      </c>
      <c r="C768" t="s">
        <v>23998</v>
      </c>
      <c r="F768" t="s">
        <v>23997</v>
      </c>
      <c r="G768" t="s">
        <v>2</v>
      </c>
      <c r="H768" t="s">
        <v>1</v>
      </c>
      <c r="I768" t="s">
        <v>23996</v>
      </c>
      <c r="J768" t="s">
        <v>23995</v>
      </c>
      <c r="K768" t="s">
        <v>23994</v>
      </c>
      <c r="L768" t="s">
        <v>23993</v>
      </c>
      <c r="M768" t="s">
        <v>23992</v>
      </c>
      <c r="N768">
        <v>11</v>
      </c>
      <c r="O768" t="s">
        <v>23991</v>
      </c>
      <c r="P768" t="s">
        <v>23990</v>
      </c>
      <c r="Q768" t="s">
        <v>23989</v>
      </c>
      <c r="R768" s="8">
        <v>41582</v>
      </c>
      <c r="S768" s="9">
        <f t="shared" si="88"/>
        <v>2013</v>
      </c>
      <c r="T768" s="9">
        <v>2013</v>
      </c>
      <c r="U768" s="9">
        <f t="shared" si="89"/>
        <v>9</v>
      </c>
      <c r="V768" s="8">
        <v>2013</v>
      </c>
      <c r="W768" t="s">
        <v>1875</v>
      </c>
      <c r="X768" s="2">
        <v>1.3460000000000001</v>
      </c>
      <c r="Y768" s="7">
        <f t="shared" si="95"/>
        <v>3.593070126264649E-2</v>
      </c>
      <c r="AA768">
        <v>7338724</v>
      </c>
      <c r="AB768">
        <v>12178</v>
      </c>
      <c r="AD768" t="s">
        <v>0</v>
      </c>
      <c r="AE768">
        <v>31</v>
      </c>
      <c r="AF768">
        <v>22</v>
      </c>
      <c r="AG768">
        <v>6609067</v>
      </c>
      <c r="AH768" t="s">
        <v>23988</v>
      </c>
      <c r="AI768" t="s">
        <v>23987</v>
      </c>
      <c r="AJ768" t="s">
        <v>23986</v>
      </c>
      <c r="AK768" t="s">
        <v>23985</v>
      </c>
      <c r="AL768">
        <v>8</v>
      </c>
      <c r="AM768" s="5">
        <f t="shared" si="90"/>
        <v>0.88888888888888884</v>
      </c>
      <c r="AN768" s="4">
        <f t="shared" si="91"/>
        <v>1.3462913879422776E-3</v>
      </c>
      <c r="AO768" s="3"/>
      <c r="AP768">
        <v>0</v>
      </c>
      <c r="AR768" t="s">
        <v>11</v>
      </c>
      <c r="AT768" s="2">
        <v>4.1420000000000003</v>
      </c>
      <c r="AU768" s="1">
        <f t="shared" si="92"/>
        <v>2.5555378300235225</v>
      </c>
      <c r="AV768" s="1">
        <f t="shared" si="93"/>
        <v>1.8638496325294382</v>
      </c>
      <c r="AW768" s="1">
        <f t="shared" si="94"/>
        <v>1.1721614350353542</v>
      </c>
    </row>
    <row r="769" spans="1:49" x14ac:dyDescent="0.2">
      <c r="A769">
        <v>767</v>
      </c>
      <c r="B769" t="s">
        <v>23984</v>
      </c>
      <c r="C769" t="s">
        <v>23983</v>
      </c>
      <c r="F769" t="s">
        <v>23982</v>
      </c>
      <c r="G769" t="s">
        <v>2</v>
      </c>
      <c r="H769" t="s">
        <v>1</v>
      </c>
      <c r="I769" t="s">
        <v>603</v>
      </c>
      <c r="J769" t="s">
        <v>602</v>
      </c>
      <c r="K769" t="s">
        <v>601</v>
      </c>
      <c r="L769" t="s">
        <v>600</v>
      </c>
      <c r="M769" t="s">
        <v>599</v>
      </c>
      <c r="N769">
        <v>4</v>
      </c>
      <c r="O769" t="s">
        <v>2531</v>
      </c>
      <c r="P769" t="s">
        <v>598</v>
      </c>
      <c r="Q769" t="s">
        <v>2530</v>
      </c>
      <c r="R769" s="8">
        <v>41582</v>
      </c>
      <c r="S769" s="9">
        <f t="shared" si="88"/>
        <v>2013</v>
      </c>
      <c r="T769" s="9">
        <v>2013</v>
      </c>
      <c r="U769" s="9">
        <f t="shared" si="89"/>
        <v>9</v>
      </c>
      <c r="V769" s="8">
        <v>2013</v>
      </c>
      <c r="W769" t="s">
        <v>1724</v>
      </c>
      <c r="X769" s="2">
        <v>1.6379999999999999</v>
      </c>
      <c r="Y769" s="7">
        <f t="shared" si="95"/>
        <v>4.3725474493473214E-2</v>
      </c>
      <c r="AA769" t="s">
        <v>1723</v>
      </c>
      <c r="AB769">
        <v>17391</v>
      </c>
      <c r="AD769" t="s">
        <v>0</v>
      </c>
      <c r="AE769">
        <v>61</v>
      </c>
      <c r="AF769">
        <v>22</v>
      </c>
      <c r="AG769">
        <v>6588350</v>
      </c>
      <c r="AH769" t="s">
        <v>23981</v>
      </c>
      <c r="AI769" t="s">
        <v>23980</v>
      </c>
      <c r="AJ769" t="s">
        <v>23979</v>
      </c>
      <c r="AK769" t="s">
        <v>23978</v>
      </c>
      <c r="AL769">
        <v>188</v>
      </c>
      <c r="AM769" s="5">
        <f t="shared" si="90"/>
        <v>20.888888888888889</v>
      </c>
      <c r="AN769" s="4">
        <f t="shared" si="91"/>
        <v>3.1637847616643525E-2</v>
      </c>
      <c r="AO769" s="3"/>
      <c r="AP769">
        <v>0</v>
      </c>
      <c r="AR769" t="s">
        <v>11</v>
      </c>
      <c r="AT769" s="2">
        <v>4.931</v>
      </c>
      <c r="AU769" s="1">
        <f t="shared" si="92"/>
        <v>4.0099186430424298</v>
      </c>
      <c r="AV769" s="1">
        <f t="shared" si="93"/>
        <v>3.7681661055058364</v>
      </c>
      <c r="AW769" s="1">
        <f t="shared" si="94"/>
        <v>3.526413567969243</v>
      </c>
    </row>
    <row r="770" spans="1:49" x14ac:dyDescent="0.2">
      <c r="A770">
        <v>768</v>
      </c>
      <c r="B770" t="s">
        <v>23977</v>
      </c>
      <c r="C770" t="s">
        <v>23976</v>
      </c>
      <c r="F770" t="s">
        <v>23975</v>
      </c>
      <c r="G770" t="s">
        <v>2</v>
      </c>
      <c r="H770" t="s">
        <v>1</v>
      </c>
      <c r="I770" t="s">
        <v>953</v>
      </c>
      <c r="J770">
        <v>60022381</v>
      </c>
      <c r="K770" t="s">
        <v>757</v>
      </c>
      <c r="L770" t="s">
        <v>147</v>
      </c>
      <c r="M770" t="s">
        <v>120</v>
      </c>
      <c r="N770">
        <v>3</v>
      </c>
      <c r="O770" t="s">
        <v>23974</v>
      </c>
      <c r="P770" t="s">
        <v>23973</v>
      </c>
      <c r="Q770" t="s">
        <v>23972</v>
      </c>
      <c r="R770" s="8">
        <v>41582</v>
      </c>
      <c r="S770" s="9">
        <f t="shared" ref="S770:S833" si="96">YEAR(R770)</f>
        <v>2013</v>
      </c>
      <c r="T770" s="9">
        <v>2013</v>
      </c>
      <c r="U770" s="9">
        <f t="shared" ref="U770:U833" si="97">2022-T770</f>
        <v>9</v>
      </c>
      <c r="V770" s="8">
        <v>2013</v>
      </c>
      <c r="W770" t="s">
        <v>1820</v>
      </c>
      <c r="X770" s="2">
        <v>0.317</v>
      </c>
      <c r="Y770" s="7">
        <f t="shared" si="95"/>
        <v>8.4621339526440836E-3</v>
      </c>
      <c r="AA770">
        <v>16876172</v>
      </c>
      <c r="AB770">
        <v>15300154801</v>
      </c>
      <c r="AC770">
        <v>16876180</v>
      </c>
      <c r="AD770" t="s">
        <v>0</v>
      </c>
      <c r="AE770">
        <v>2013</v>
      </c>
      <c r="AF770">
        <v>1</v>
      </c>
      <c r="AG770">
        <v>130</v>
      </c>
      <c r="AI770" t="s">
        <v>23971</v>
      </c>
      <c r="AK770" t="s">
        <v>23970</v>
      </c>
      <c r="AL770">
        <v>0</v>
      </c>
      <c r="AM770" s="5">
        <f t="shared" ref="AM770:AM833" si="98">AL770/U770</f>
        <v>0</v>
      </c>
      <c r="AN770" s="4">
        <f t="shared" ref="AN770:AN833" si="99">(AM770-$AO$4)/($AO$3-$AO$4)</f>
        <v>0</v>
      </c>
      <c r="AO770" s="3"/>
      <c r="AP770">
        <v>1</v>
      </c>
      <c r="AQ770" t="s">
        <v>65</v>
      </c>
      <c r="AR770">
        <v>61201201</v>
      </c>
      <c r="AS770" t="s">
        <v>64</v>
      </c>
      <c r="AT770" s="2">
        <v>1.63</v>
      </c>
      <c r="AU770" s="1">
        <f t="shared" ref="AU770:AU833" si="100">(Y770*0.7+AN770*0.3)*100</f>
        <v>0.5923493766850858</v>
      </c>
      <c r="AV770" s="1">
        <f t="shared" ref="AV770:AV833" si="101">(Y770*0.5+AN770*0.5)*100</f>
        <v>0.42310669763220415</v>
      </c>
      <c r="AW770" s="1">
        <f t="shared" ref="AW770:AW833" si="102">(Y770*0.3+AN770*0.7)*100</f>
        <v>0.2538640185793225</v>
      </c>
    </row>
    <row r="771" spans="1:49" x14ac:dyDescent="0.2">
      <c r="A771">
        <v>769</v>
      </c>
      <c r="B771" t="s">
        <v>23969</v>
      </c>
      <c r="C771" t="s">
        <v>23968</v>
      </c>
      <c r="F771" t="s">
        <v>23967</v>
      </c>
      <c r="G771" t="s">
        <v>2</v>
      </c>
      <c r="H771" t="s">
        <v>1</v>
      </c>
      <c r="I771" t="s">
        <v>23966</v>
      </c>
      <c r="J771" t="s">
        <v>23965</v>
      </c>
      <c r="K771" t="s">
        <v>23964</v>
      </c>
      <c r="L771" t="s">
        <v>23963</v>
      </c>
      <c r="M771" t="s">
        <v>41</v>
      </c>
      <c r="N771">
        <v>4</v>
      </c>
      <c r="O771" t="s">
        <v>23962</v>
      </c>
      <c r="P771" t="s">
        <v>23961</v>
      </c>
      <c r="Q771" t="s">
        <v>23960</v>
      </c>
      <c r="R771" s="8">
        <v>41582</v>
      </c>
      <c r="S771" s="9">
        <f t="shared" si="96"/>
        <v>2013</v>
      </c>
      <c r="T771" s="9">
        <v>2013</v>
      </c>
      <c r="U771" s="9">
        <f t="shared" si="97"/>
        <v>9</v>
      </c>
      <c r="V771" s="8">
        <v>2013</v>
      </c>
      <c r="W771" t="s">
        <v>1820</v>
      </c>
      <c r="X771" s="2">
        <v>0.317</v>
      </c>
      <c r="Y771" s="7">
        <f t="shared" ref="Y771:Y834" si="103">(X771-$Z$3)/($Z$2-$Z$3)</f>
        <v>8.4621339526440836E-3</v>
      </c>
      <c r="AA771">
        <v>16876172</v>
      </c>
      <c r="AB771">
        <v>15300154801</v>
      </c>
      <c r="AC771">
        <v>16876180</v>
      </c>
      <c r="AD771" t="s">
        <v>0</v>
      </c>
      <c r="AE771">
        <v>2013</v>
      </c>
      <c r="AF771">
        <v>1</v>
      </c>
      <c r="AG771">
        <v>46</v>
      </c>
      <c r="AI771" t="s">
        <v>23959</v>
      </c>
      <c r="AJ771" t="s">
        <v>23958</v>
      </c>
      <c r="AK771" t="s">
        <v>23957</v>
      </c>
      <c r="AL771">
        <v>16</v>
      </c>
      <c r="AM771" s="5">
        <f t="shared" si="98"/>
        <v>1.7777777777777777</v>
      </c>
      <c r="AN771" s="4">
        <f t="shared" si="99"/>
        <v>2.6925827758845552E-3</v>
      </c>
      <c r="AO771" s="3"/>
      <c r="AP771">
        <v>1</v>
      </c>
      <c r="AR771" t="s">
        <v>11</v>
      </c>
      <c r="AT771" s="2">
        <v>1.63</v>
      </c>
      <c r="AU771" s="1">
        <f t="shared" si="100"/>
        <v>0.67312685996162247</v>
      </c>
      <c r="AV771" s="1">
        <f t="shared" si="101"/>
        <v>0.55773583642643199</v>
      </c>
      <c r="AW771" s="1">
        <f t="shared" si="102"/>
        <v>0.44234481289124139</v>
      </c>
    </row>
    <row r="772" spans="1:49" x14ac:dyDescent="0.2">
      <c r="A772">
        <v>770</v>
      </c>
      <c r="B772" t="s">
        <v>23956</v>
      </c>
      <c r="C772" t="s">
        <v>23955</v>
      </c>
      <c r="F772" t="s">
        <v>23954</v>
      </c>
      <c r="G772" t="s">
        <v>2</v>
      </c>
      <c r="H772" t="s">
        <v>1</v>
      </c>
      <c r="I772" t="s">
        <v>2677</v>
      </c>
      <c r="J772">
        <v>60025278</v>
      </c>
      <c r="K772" t="s">
        <v>682</v>
      </c>
      <c r="L772" t="s">
        <v>147</v>
      </c>
      <c r="M772" t="s">
        <v>120</v>
      </c>
      <c r="N772">
        <v>7</v>
      </c>
      <c r="O772" t="s">
        <v>23953</v>
      </c>
      <c r="P772" t="s">
        <v>23952</v>
      </c>
      <c r="Q772" t="s">
        <v>23951</v>
      </c>
      <c r="R772" s="8">
        <v>41582</v>
      </c>
      <c r="S772" s="9">
        <f t="shared" si="96"/>
        <v>2013</v>
      </c>
      <c r="T772" s="9">
        <v>2013</v>
      </c>
      <c r="U772" s="9">
        <f t="shared" si="97"/>
        <v>9</v>
      </c>
      <c r="V772" s="8">
        <v>2013</v>
      </c>
      <c r="W772" t="s">
        <v>1702</v>
      </c>
      <c r="X772" s="2">
        <v>0.28199999999999997</v>
      </c>
      <c r="Y772" s="7">
        <f t="shared" si="103"/>
        <v>7.527828942099783E-3</v>
      </c>
      <c r="AA772">
        <v>16875869</v>
      </c>
      <c r="AB772">
        <v>19700186861</v>
      </c>
      <c r="AC772">
        <v>16875877</v>
      </c>
      <c r="AD772" t="s">
        <v>0</v>
      </c>
      <c r="AE772">
        <v>2013</v>
      </c>
      <c r="AG772">
        <v>416352</v>
      </c>
      <c r="AI772" t="s">
        <v>23950</v>
      </c>
      <c r="AK772" t="s">
        <v>23949</v>
      </c>
      <c r="AL772">
        <v>21</v>
      </c>
      <c r="AM772" s="5">
        <f t="shared" si="98"/>
        <v>2.3333333333333335</v>
      </c>
      <c r="AN772" s="4">
        <f t="shared" si="99"/>
        <v>3.5340148933484792E-3</v>
      </c>
      <c r="AO772" s="3"/>
      <c r="AP772">
        <v>1</v>
      </c>
      <c r="AR772" t="s">
        <v>11</v>
      </c>
      <c r="AT772" s="2">
        <v>1.1739999999999999</v>
      </c>
      <c r="AU772" s="1">
        <f t="shared" si="100"/>
        <v>0.63296847274743906</v>
      </c>
      <c r="AV772" s="1">
        <f t="shared" si="101"/>
        <v>0.55309219177241309</v>
      </c>
      <c r="AW772" s="1">
        <f t="shared" si="102"/>
        <v>0.47321591079738701</v>
      </c>
    </row>
    <row r="773" spans="1:49" x14ac:dyDescent="0.2">
      <c r="A773">
        <v>771</v>
      </c>
      <c r="B773" t="s">
        <v>23948</v>
      </c>
      <c r="C773" t="s">
        <v>23947</v>
      </c>
      <c r="F773" t="s">
        <v>23946</v>
      </c>
      <c r="G773" t="s">
        <v>2</v>
      </c>
      <c r="H773" t="s">
        <v>1</v>
      </c>
      <c r="I773" t="s">
        <v>23945</v>
      </c>
      <c r="J773">
        <v>60024069</v>
      </c>
      <c r="K773" t="s">
        <v>23944</v>
      </c>
      <c r="L773" t="s">
        <v>1220</v>
      </c>
      <c r="M773" t="s">
        <v>371</v>
      </c>
      <c r="N773">
        <v>5</v>
      </c>
      <c r="O773" t="s">
        <v>23943</v>
      </c>
      <c r="P773" t="s">
        <v>23942</v>
      </c>
      <c r="Q773" t="s">
        <v>23941</v>
      </c>
      <c r="R773" s="8">
        <v>41579</v>
      </c>
      <c r="S773" s="9">
        <f t="shared" si="96"/>
        <v>2013</v>
      </c>
      <c r="T773" s="9">
        <v>2013</v>
      </c>
      <c r="U773" s="9">
        <f t="shared" si="97"/>
        <v>9</v>
      </c>
      <c r="V773" s="8">
        <v>41579</v>
      </c>
      <c r="W773" t="s">
        <v>882</v>
      </c>
      <c r="X773" s="2">
        <v>0.371</v>
      </c>
      <c r="Y773" s="7">
        <f t="shared" si="103"/>
        <v>9.9036331117695747E-3</v>
      </c>
      <c r="AA773">
        <v>10618309</v>
      </c>
      <c r="AB773">
        <v>17903</v>
      </c>
      <c r="AC773">
        <v>16083385</v>
      </c>
      <c r="AD773" t="s">
        <v>0</v>
      </c>
      <c r="AE773">
        <v>49</v>
      </c>
      <c r="AF773">
        <v>11</v>
      </c>
      <c r="AH773" t="s">
        <v>23940</v>
      </c>
      <c r="AI773" t="s">
        <v>23939</v>
      </c>
      <c r="AJ773" t="s">
        <v>23938</v>
      </c>
      <c r="AK773" t="s">
        <v>23937</v>
      </c>
      <c r="AL773">
        <v>17</v>
      </c>
      <c r="AM773" s="5">
        <f t="shared" si="98"/>
        <v>1.8888888888888888</v>
      </c>
      <c r="AN773" s="4">
        <f t="shared" si="99"/>
        <v>2.86086919937734E-3</v>
      </c>
      <c r="AO773" s="3"/>
      <c r="AP773">
        <v>0</v>
      </c>
      <c r="AR773">
        <v>218</v>
      </c>
      <c r="AS773" t="s">
        <v>23936</v>
      </c>
      <c r="AT773" s="2" t="s">
        <v>10</v>
      </c>
      <c r="AU773" s="1">
        <f t="shared" si="100"/>
        <v>0.77908039380519045</v>
      </c>
      <c r="AV773" s="1">
        <f t="shared" si="101"/>
        <v>0.63822511555734573</v>
      </c>
      <c r="AW773" s="1">
        <f t="shared" si="102"/>
        <v>0.49736983730950102</v>
      </c>
    </row>
    <row r="774" spans="1:49" x14ac:dyDescent="0.2">
      <c r="A774">
        <v>772</v>
      </c>
      <c r="B774" t="s">
        <v>23935</v>
      </c>
      <c r="C774" t="s">
        <v>23934</v>
      </c>
      <c r="F774" t="s">
        <v>23933</v>
      </c>
      <c r="G774" t="s">
        <v>2</v>
      </c>
      <c r="H774" t="s">
        <v>1</v>
      </c>
      <c r="I774" t="s">
        <v>23932</v>
      </c>
      <c r="J774" t="s">
        <v>23931</v>
      </c>
      <c r="K774" t="s">
        <v>23930</v>
      </c>
      <c r="L774" t="s">
        <v>23929</v>
      </c>
      <c r="M774" t="s">
        <v>568</v>
      </c>
      <c r="N774">
        <v>3</v>
      </c>
      <c r="O774" t="s">
        <v>23928</v>
      </c>
      <c r="P774" t="s">
        <v>23927</v>
      </c>
      <c r="Q774" t="s">
        <v>23926</v>
      </c>
      <c r="R774" s="8">
        <v>41579</v>
      </c>
      <c r="S774" s="9">
        <f t="shared" si="96"/>
        <v>2013</v>
      </c>
      <c r="T774" s="9">
        <v>2013</v>
      </c>
      <c r="U774" s="9">
        <f t="shared" si="97"/>
        <v>9</v>
      </c>
      <c r="V774" s="8">
        <v>41579</v>
      </c>
      <c r="W774" t="s">
        <v>424</v>
      </c>
      <c r="X774" s="2">
        <v>2.0099999999999998</v>
      </c>
      <c r="Y774" s="7">
        <f t="shared" si="103"/>
        <v>5.3655802034115477E-2</v>
      </c>
      <c r="AA774">
        <v>15361276</v>
      </c>
      <c r="AB774">
        <v>18933</v>
      </c>
      <c r="AD774" t="s">
        <v>0</v>
      </c>
      <c r="AE774">
        <v>12</v>
      </c>
      <c r="AF774">
        <v>11</v>
      </c>
      <c r="AH774" t="s">
        <v>23925</v>
      </c>
      <c r="AI774" t="s">
        <v>23924</v>
      </c>
      <c r="AJ774" t="s">
        <v>23923</v>
      </c>
      <c r="AK774" t="s">
        <v>23922</v>
      </c>
      <c r="AL774">
        <v>4</v>
      </c>
      <c r="AM774" s="5">
        <f t="shared" si="98"/>
        <v>0.44444444444444442</v>
      </c>
      <c r="AN774" s="4">
        <f t="shared" si="99"/>
        <v>6.7314569397113879E-4</v>
      </c>
      <c r="AO774" s="3"/>
      <c r="AP774">
        <v>0</v>
      </c>
      <c r="AR774" t="s">
        <v>11</v>
      </c>
      <c r="AT774" s="2" t="s">
        <v>10</v>
      </c>
      <c r="AU774" s="1">
        <f t="shared" si="100"/>
        <v>3.7761005132072172</v>
      </c>
      <c r="AV774" s="1">
        <f t="shared" si="101"/>
        <v>2.7164473864043308</v>
      </c>
      <c r="AW774" s="1">
        <f t="shared" si="102"/>
        <v>1.6567942596014438</v>
      </c>
    </row>
    <row r="775" spans="1:49" x14ac:dyDescent="0.2">
      <c r="A775">
        <v>773</v>
      </c>
      <c r="B775" t="s">
        <v>23921</v>
      </c>
      <c r="C775" t="s">
        <v>23920</v>
      </c>
      <c r="F775" t="s">
        <v>23919</v>
      </c>
      <c r="G775" t="s">
        <v>2</v>
      </c>
      <c r="H775" t="s">
        <v>1</v>
      </c>
      <c r="I775" t="s">
        <v>23918</v>
      </c>
      <c r="J775" t="s">
        <v>23914</v>
      </c>
      <c r="K775" t="s">
        <v>23917</v>
      </c>
      <c r="L775" t="s">
        <v>2108</v>
      </c>
      <c r="M775" t="s">
        <v>2107</v>
      </c>
      <c r="N775">
        <v>2</v>
      </c>
      <c r="O775" t="s">
        <v>23916</v>
      </c>
      <c r="P775" t="s">
        <v>23915</v>
      </c>
      <c r="Q775" t="s">
        <v>23914</v>
      </c>
      <c r="R775" s="8">
        <v>41579</v>
      </c>
      <c r="S775" s="9">
        <f t="shared" si="96"/>
        <v>2013</v>
      </c>
      <c r="T775" s="9">
        <v>2013</v>
      </c>
      <c r="U775" s="9">
        <f t="shared" si="97"/>
        <v>9</v>
      </c>
      <c r="V775" s="8">
        <v>41579</v>
      </c>
      <c r="W775" t="s">
        <v>424</v>
      </c>
      <c r="X775" s="2">
        <v>2.0099999999999998</v>
      </c>
      <c r="Y775" s="7">
        <f t="shared" si="103"/>
        <v>5.3655802034115477E-2</v>
      </c>
      <c r="AA775">
        <v>15361276</v>
      </c>
      <c r="AB775">
        <v>18933</v>
      </c>
      <c r="AD775" t="s">
        <v>0</v>
      </c>
      <c r="AE775">
        <v>12</v>
      </c>
      <c r="AF775">
        <v>11</v>
      </c>
      <c r="AH775" t="s">
        <v>23913</v>
      </c>
      <c r="AI775" t="s">
        <v>23912</v>
      </c>
      <c r="AJ775" t="s">
        <v>23911</v>
      </c>
      <c r="AK775" t="s">
        <v>23910</v>
      </c>
      <c r="AL775">
        <v>12</v>
      </c>
      <c r="AM775" s="5">
        <f t="shared" si="98"/>
        <v>1.3333333333333333</v>
      </c>
      <c r="AN775" s="4">
        <f t="shared" si="99"/>
        <v>2.0194370819134164E-3</v>
      </c>
      <c r="AO775" s="3"/>
      <c r="AP775">
        <v>0</v>
      </c>
      <c r="AR775" t="s">
        <v>11</v>
      </c>
      <c r="AT775" s="2" t="s">
        <v>10</v>
      </c>
      <c r="AU775" s="1">
        <f t="shared" si="100"/>
        <v>3.8164892548454858</v>
      </c>
      <c r="AV775" s="1">
        <f t="shared" si="101"/>
        <v>2.7837619558014448</v>
      </c>
      <c r="AW775" s="1">
        <f t="shared" si="102"/>
        <v>1.7510346567574033</v>
      </c>
    </row>
    <row r="776" spans="1:49" x14ac:dyDescent="0.2">
      <c r="A776">
        <v>774</v>
      </c>
      <c r="B776" t="s">
        <v>23909</v>
      </c>
      <c r="C776" t="s">
        <v>23908</v>
      </c>
      <c r="F776" t="s">
        <v>23907</v>
      </c>
      <c r="G776" t="s">
        <v>2</v>
      </c>
      <c r="H776" t="s">
        <v>1</v>
      </c>
      <c r="I776" t="s">
        <v>23906</v>
      </c>
      <c r="J776" t="s">
        <v>23905</v>
      </c>
      <c r="K776" t="s">
        <v>23904</v>
      </c>
      <c r="L776" t="s">
        <v>23903</v>
      </c>
      <c r="M776" t="s">
        <v>23902</v>
      </c>
      <c r="N776">
        <v>3</v>
      </c>
      <c r="O776" t="s">
        <v>23901</v>
      </c>
      <c r="P776" t="s">
        <v>23900</v>
      </c>
      <c r="Q776" t="s">
        <v>23899</v>
      </c>
      <c r="R776" s="8">
        <v>41579</v>
      </c>
      <c r="S776" s="9">
        <f t="shared" si="96"/>
        <v>2013</v>
      </c>
      <c r="T776" s="9">
        <v>2013</v>
      </c>
      <c r="U776" s="9">
        <f t="shared" si="97"/>
        <v>9</v>
      </c>
      <c r="V776" s="8">
        <v>41579</v>
      </c>
      <c r="W776" t="s">
        <v>424</v>
      </c>
      <c r="X776" s="2">
        <v>2.0099999999999998</v>
      </c>
      <c r="Y776" s="7">
        <f t="shared" si="103"/>
        <v>5.3655802034115477E-2</v>
      </c>
      <c r="AA776">
        <v>15361276</v>
      </c>
      <c r="AB776">
        <v>18933</v>
      </c>
      <c r="AD776" t="s">
        <v>0</v>
      </c>
      <c r="AE776">
        <v>12</v>
      </c>
      <c r="AF776">
        <v>11</v>
      </c>
      <c r="AH776" t="s">
        <v>23898</v>
      </c>
      <c r="AI776" t="s">
        <v>23897</v>
      </c>
      <c r="AJ776" t="s">
        <v>23896</v>
      </c>
      <c r="AK776" t="s">
        <v>23895</v>
      </c>
      <c r="AL776">
        <v>19</v>
      </c>
      <c r="AM776" s="5">
        <f t="shared" si="98"/>
        <v>2.1111111111111112</v>
      </c>
      <c r="AN776" s="4">
        <f t="shared" si="99"/>
        <v>3.1974420463629096E-3</v>
      </c>
      <c r="AO776" s="3"/>
      <c r="AP776">
        <v>0</v>
      </c>
      <c r="AR776" t="s">
        <v>11</v>
      </c>
      <c r="AT776" s="2" t="s">
        <v>10</v>
      </c>
      <c r="AU776" s="1">
        <f t="shared" si="100"/>
        <v>3.8518294037789702</v>
      </c>
      <c r="AV776" s="1">
        <f t="shared" si="101"/>
        <v>2.8426622040239193</v>
      </c>
      <c r="AW776" s="1">
        <f t="shared" si="102"/>
        <v>1.8334950042688678</v>
      </c>
    </row>
    <row r="777" spans="1:49" x14ac:dyDescent="0.2">
      <c r="A777">
        <v>775</v>
      </c>
      <c r="B777" t="s">
        <v>23894</v>
      </c>
      <c r="C777" t="s">
        <v>23893</v>
      </c>
      <c r="F777" t="s">
        <v>23892</v>
      </c>
      <c r="G777" t="s">
        <v>2</v>
      </c>
      <c r="H777" t="s">
        <v>1</v>
      </c>
      <c r="I777" t="s">
        <v>23891</v>
      </c>
      <c r="J777" t="s">
        <v>23890</v>
      </c>
      <c r="K777" t="s">
        <v>23889</v>
      </c>
      <c r="L777" t="s">
        <v>23888</v>
      </c>
      <c r="M777" t="s">
        <v>23887</v>
      </c>
      <c r="N777">
        <v>3</v>
      </c>
      <c r="O777" t="s">
        <v>23886</v>
      </c>
      <c r="P777" t="s">
        <v>23885</v>
      </c>
      <c r="Q777" t="s">
        <v>23884</v>
      </c>
      <c r="R777" s="8">
        <v>41579</v>
      </c>
      <c r="S777" s="9">
        <f t="shared" si="96"/>
        <v>2013</v>
      </c>
      <c r="T777" s="9">
        <v>2013</v>
      </c>
      <c r="U777" s="9">
        <f t="shared" si="97"/>
        <v>9</v>
      </c>
      <c r="V777" s="8">
        <v>41579</v>
      </c>
      <c r="W777" t="s">
        <v>424</v>
      </c>
      <c r="X777" s="2">
        <v>2.0099999999999998</v>
      </c>
      <c r="Y777" s="7">
        <f t="shared" si="103"/>
        <v>5.3655802034115477E-2</v>
      </c>
      <c r="AA777">
        <v>15361276</v>
      </c>
      <c r="AB777">
        <v>18933</v>
      </c>
      <c r="AD777" t="s">
        <v>0</v>
      </c>
      <c r="AE777">
        <v>12</v>
      </c>
      <c r="AF777">
        <v>11</v>
      </c>
      <c r="AH777" t="s">
        <v>23883</v>
      </c>
      <c r="AI777" t="s">
        <v>23882</v>
      </c>
      <c r="AJ777" t="s">
        <v>23881</v>
      </c>
      <c r="AK777" t="s">
        <v>23880</v>
      </c>
      <c r="AL777">
        <v>8</v>
      </c>
      <c r="AM777" s="5">
        <f t="shared" si="98"/>
        <v>0.88888888888888884</v>
      </c>
      <c r="AN777" s="4">
        <f t="shared" si="99"/>
        <v>1.3462913879422776E-3</v>
      </c>
      <c r="AO777" s="3"/>
      <c r="AP777">
        <v>0</v>
      </c>
      <c r="AQ777" t="s">
        <v>760</v>
      </c>
      <c r="AR777" t="s">
        <v>23879</v>
      </c>
      <c r="AS777" t="s">
        <v>759</v>
      </c>
      <c r="AT777" s="2" t="s">
        <v>10</v>
      </c>
      <c r="AU777" s="1">
        <f t="shared" si="100"/>
        <v>3.7962948840263513</v>
      </c>
      <c r="AV777" s="1">
        <f t="shared" si="101"/>
        <v>2.7501046711028874</v>
      </c>
      <c r="AW777" s="1">
        <f t="shared" si="102"/>
        <v>1.7039144581794237</v>
      </c>
    </row>
    <row r="778" spans="1:49" x14ac:dyDescent="0.2">
      <c r="A778">
        <v>776</v>
      </c>
      <c r="B778" t="s">
        <v>23878</v>
      </c>
      <c r="C778" t="s">
        <v>23877</v>
      </c>
      <c r="F778" t="s">
        <v>23876</v>
      </c>
      <c r="G778" t="s">
        <v>2</v>
      </c>
      <c r="H778" t="s">
        <v>1</v>
      </c>
      <c r="I778" t="s">
        <v>23875</v>
      </c>
      <c r="J778" t="s">
        <v>23874</v>
      </c>
      <c r="K778" t="s">
        <v>23873</v>
      </c>
      <c r="L778" t="s">
        <v>23872</v>
      </c>
      <c r="M778" t="s">
        <v>183</v>
      </c>
      <c r="N778">
        <v>4</v>
      </c>
      <c r="O778" t="s">
        <v>23871</v>
      </c>
      <c r="P778" t="s">
        <v>23870</v>
      </c>
      <c r="Q778" t="s">
        <v>23869</v>
      </c>
      <c r="R778" s="8">
        <v>41579</v>
      </c>
      <c r="S778" s="9">
        <f t="shared" si="96"/>
        <v>2013</v>
      </c>
      <c r="T778" s="9">
        <v>2013</v>
      </c>
      <c r="U778" s="9">
        <f t="shared" si="97"/>
        <v>9</v>
      </c>
      <c r="V778" s="8">
        <v>41579</v>
      </c>
      <c r="W778" t="s">
        <v>424</v>
      </c>
      <c r="X778" s="2">
        <v>2.0099999999999998</v>
      </c>
      <c r="Y778" s="7">
        <f t="shared" si="103"/>
        <v>5.3655802034115477E-2</v>
      </c>
      <c r="AA778">
        <v>15361276</v>
      </c>
      <c r="AB778">
        <v>18933</v>
      </c>
      <c r="AD778" t="s">
        <v>0</v>
      </c>
      <c r="AE778">
        <v>12</v>
      </c>
      <c r="AF778">
        <v>11</v>
      </c>
      <c r="AH778" t="s">
        <v>23868</v>
      </c>
      <c r="AI778" t="s">
        <v>23867</v>
      </c>
      <c r="AJ778" t="s">
        <v>23866</v>
      </c>
      <c r="AK778" t="s">
        <v>23865</v>
      </c>
      <c r="AL778">
        <v>22</v>
      </c>
      <c r="AM778" s="5">
        <f t="shared" si="98"/>
        <v>2.4444444444444446</v>
      </c>
      <c r="AN778" s="4">
        <f t="shared" si="99"/>
        <v>3.702301316841264E-3</v>
      </c>
      <c r="AO778" s="3"/>
      <c r="AP778">
        <v>0</v>
      </c>
      <c r="AQ778" t="s">
        <v>289</v>
      </c>
      <c r="AR778">
        <v>1126357</v>
      </c>
      <c r="AS778" t="s">
        <v>288</v>
      </c>
      <c r="AT778" s="2" t="s">
        <v>10</v>
      </c>
      <c r="AU778" s="1">
        <f t="shared" si="100"/>
        <v>3.8669751818933209</v>
      </c>
      <c r="AV778" s="1">
        <f t="shared" si="101"/>
        <v>2.8679051675478373</v>
      </c>
      <c r="AW778" s="1">
        <f t="shared" si="102"/>
        <v>1.8688351532023528</v>
      </c>
    </row>
    <row r="779" spans="1:49" x14ac:dyDescent="0.2">
      <c r="A779">
        <v>777</v>
      </c>
      <c r="B779" t="s">
        <v>23864</v>
      </c>
      <c r="C779" t="s">
        <v>23863</v>
      </c>
      <c r="F779" t="s">
        <v>23862</v>
      </c>
      <c r="G779" t="s">
        <v>2</v>
      </c>
      <c r="H779" t="s">
        <v>1</v>
      </c>
      <c r="I779" t="s">
        <v>1791</v>
      </c>
      <c r="J779">
        <v>60018163</v>
      </c>
      <c r="K779" t="s">
        <v>1790</v>
      </c>
      <c r="L779" t="s">
        <v>1789</v>
      </c>
      <c r="M779" t="s">
        <v>1288</v>
      </c>
      <c r="N779">
        <v>2</v>
      </c>
      <c r="O779" t="s">
        <v>23861</v>
      </c>
      <c r="P779" t="s">
        <v>23860</v>
      </c>
      <c r="Q779" t="s">
        <v>23859</v>
      </c>
      <c r="R779" s="8">
        <v>41579</v>
      </c>
      <c r="S779" s="9">
        <f t="shared" si="96"/>
        <v>2013</v>
      </c>
      <c r="T779" s="9">
        <v>2013</v>
      </c>
      <c r="U779" s="9">
        <f t="shared" si="97"/>
        <v>9</v>
      </c>
      <c r="V779" s="8">
        <v>41579</v>
      </c>
      <c r="W779" t="s">
        <v>424</v>
      </c>
      <c r="X779" s="2">
        <v>2.0099999999999998</v>
      </c>
      <c r="Y779" s="7">
        <f t="shared" si="103"/>
        <v>5.3655802034115477E-2</v>
      </c>
      <c r="AA779">
        <v>15361276</v>
      </c>
      <c r="AB779">
        <v>18933</v>
      </c>
      <c r="AD779" t="s">
        <v>0</v>
      </c>
      <c r="AE779">
        <v>12</v>
      </c>
      <c r="AF779">
        <v>11</v>
      </c>
      <c r="AH779" t="s">
        <v>23858</v>
      </c>
      <c r="AI779" t="s">
        <v>23857</v>
      </c>
      <c r="AJ779" t="s">
        <v>23856</v>
      </c>
      <c r="AK779" t="s">
        <v>23855</v>
      </c>
      <c r="AL779">
        <v>25</v>
      </c>
      <c r="AM779" s="5">
        <f t="shared" si="98"/>
        <v>2.7777777777777777</v>
      </c>
      <c r="AN779" s="4">
        <f t="shared" si="99"/>
        <v>4.207160587319618E-3</v>
      </c>
      <c r="AO779" s="3"/>
      <c r="AP779">
        <v>0</v>
      </c>
      <c r="AR779" t="s">
        <v>11</v>
      </c>
      <c r="AT779" s="2" t="s">
        <v>10</v>
      </c>
      <c r="AU779" s="1">
        <f t="shared" si="100"/>
        <v>3.882120960007672</v>
      </c>
      <c r="AV779" s="1">
        <f t="shared" si="101"/>
        <v>2.8931481310717548</v>
      </c>
      <c r="AW779" s="1">
        <f t="shared" si="102"/>
        <v>1.9041753021358374</v>
      </c>
    </row>
    <row r="780" spans="1:49" x14ac:dyDescent="0.2">
      <c r="A780">
        <v>778</v>
      </c>
      <c r="B780" t="s">
        <v>23854</v>
      </c>
      <c r="C780" t="s">
        <v>23853</v>
      </c>
      <c r="F780" t="s">
        <v>23852</v>
      </c>
      <c r="G780" t="s">
        <v>2</v>
      </c>
      <c r="H780" t="s">
        <v>1</v>
      </c>
      <c r="I780" t="s">
        <v>2737</v>
      </c>
      <c r="J780" t="s">
        <v>23851</v>
      </c>
      <c r="K780" t="s">
        <v>23850</v>
      </c>
      <c r="L780" t="s">
        <v>23849</v>
      </c>
      <c r="M780" t="s">
        <v>568</v>
      </c>
      <c r="N780">
        <v>3</v>
      </c>
      <c r="O780" t="s">
        <v>23848</v>
      </c>
      <c r="P780" t="s">
        <v>23847</v>
      </c>
      <c r="Q780" t="s">
        <v>23846</v>
      </c>
      <c r="R780" s="8">
        <v>41579</v>
      </c>
      <c r="S780" s="9">
        <f t="shared" si="96"/>
        <v>2013</v>
      </c>
      <c r="T780" s="9">
        <v>2013</v>
      </c>
      <c r="U780" s="9">
        <f t="shared" si="97"/>
        <v>9</v>
      </c>
      <c r="V780" s="8">
        <v>41579</v>
      </c>
      <c r="W780" t="s">
        <v>424</v>
      </c>
      <c r="X780" s="2">
        <v>2.0099999999999998</v>
      </c>
      <c r="Y780" s="7">
        <f t="shared" si="103"/>
        <v>5.3655802034115477E-2</v>
      </c>
      <c r="AA780">
        <v>15361276</v>
      </c>
      <c r="AB780">
        <v>18933</v>
      </c>
      <c r="AD780" t="s">
        <v>0</v>
      </c>
      <c r="AE780">
        <v>12</v>
      </c>
      <c r="AF780">
        <v>11</v>
      </c>
      <c r="AH780" t="s">
        <v>23845</v>
      </c>
      <c r="AI780" t="s">
        <v>23844</v>
      </c>
      <c r="AJ780" t="s">
        <v>23843</v>
      </c>
      <c r="AK780" t="s">
        <v>23842</v>
      </c>
      <c r="AL780">
        <v>11</v>
      </c>
      <c r="AM780" s="5">
        <f t="shared" si="98"/>
        <v>1.2222222222222223</v>
      </c>
      <c r="AN780" s="4">
        <f t="shared" si="99"/>
        <v>1.851150658420632E-3</v>
      </c>
      <c r="AO780" s="3"/>
      <c r="AP780">
        <v>0</v>
      </c>
      <c r="AR780" t="s">
        <v>11</v>
      </c>
      <c r="AT780" s="2" t="s">
        <v>10</v>
      </c>
      <c r="AU780" s="1">
        <f t="shared" si="100"/>
        <v>3.811440662140702</v>
      </c>
      <c r="AV780" s="1">
        <f t="shared" si="101"/>
        <v>2.7753476346268053</v>
      </c>
      <c r="AW780" s="1">
        <f t="shared" si="102"/>
        <v>1.7392546071129082</v>
      </c>
    </row>
    <row r="781" spans="1:49" x14ac:dyDescent="0.2">
      <c r="A781">
        <v>779</v>
      </c>
      <c r="B781" t="s">
        <v>23841</v>
      </c>
      <c r="C781" t="s">
        <v>23840</v>
      </c>
      <c r="F781" t="s">
        <v>23839</v>
      </c>
      <c r="G781" t="s">
        <v>2</v>
      </c>
      <c r="H781" t="s">
        <v>1</v>
      </c>
      <c r="I781" t="s">
        <v>23838</v>
      </c>
      <c r="J781" t="s">
        <v>23837</v>
      </c>
      <c r="K781" t="s">
        <v>23836</v>
      </c>
      <c r="L781" t="s">
        <v>23835</v>
      </c>
      <c r="M781" t="s">
        <v>1669</v>
      </c>
      <c r="N781">
        <v>4</v>
      </c>
      <c r="O781" t="s">
        <v>23834</v>
      </c>
      <c r="P781" t="s">
        <v>23833</v>
      </c>
      <c r="Q781" t="s">
        <v>23832</v>
      </c>
      <c r="R781" s="8">
        <v>41579</v>
      </c>
      <c r="S781" s="9">
        <f t="shared" si="96"/>
        <v>2013</v>
      </c>
      <c r="T781" s="9">
        <v>2013</v>
      </c>
      <c r="U781" s="9">
        <f t="shared" si="97"/>
        <v>9</v>
      </c>
      <c r="V781" s="8">
        <v>41579</v>
      </c>
      <c r="W781" t="s">
        <v>424</v>
      </c>
      <c r="X781" s="2">
        <v>2.0099999999999998</v>
      </c>
      <c r="Y781" s="7">
        <f t="shared" si="103"/>
        <v>5.3655802034115477E-2</v>
      </c>
      <c r="AA781">
        <v>15361276</v>
      </c>
      <c r="AB781">
        <v>18933</v>
      </c>
      <c r="AD781" t="s">
        <v>0</v>
      </c>
      <c r="AE781">
        <v>12</v>
      </c>
      <c r="AF781">
        <v>11</v>
      </c>
      <c r="AH781" t="s">
        <v>23831</v>
      </c>
      <c r="AI781" t="s">
        <v>23830</v>
      </c>
      <c r="AJ781" t="s">
        <v>23829</v>
      </c>
      <c r="AK781" t="s">
        <v>23828</v>
      </c>
      <c r="AL781">
        <v>4</v>
      </c>
      <c r="AM781" s="5">
        <f t="shared" si="98"/>
        <v>0.44444444444444442</v>
      </c>
      <c r="AN781" s="4">
        <f t="shared" si="99"/>
        <v>6.7314569397113879E-4</v>
      </c>
      <c r="AO781" s="3"/>
      <c r="AP781">
        <v>0</v>
      </c>
      <c r="AR781" t="s">
        <v>11</v>
      </c>
      <c r="AT781" s="2" t="s">
        <v>10</v>
      </c>
      <c r="AU781" s="1">
        <f t="shared" si="100"/>
        <v>3.7761005132072172</v>
      </c>
      <c r="AV781" s="1">
        <f t="shared" si="101"/>
        <v>2.7164473864043308</v>
      </c>
      <c r="AW781" s="1">
        <f t="shared" si="102"/>
        <v>1.6567942596014438</v>
      </c>
    </row>
    <row r="782" spans="1:49" x14ac:dyDescent="0.2">
      <c r="A782">
        <v>780</v>
      </c>
      <c r="B782" t="s">
        <v>23827</v>
      </c>
      <c r="C782" t="s">
        <v>23826</v>
      </c>
      <c r="F782" t="s">
        <v>23825</v>
      </c>
      <c r="G782" t="s">
        <v>2</v>
      </c>
      <c r="H782" t="s">
        <v>1</v>
      </c>
      <c r="I782" t="s">
        <v>2365</v>
      </c>
      <c r="J782">
        <v>60025225</v>
      </c>
      <c r="K782" t="s">
        <v>1123</v>
      </c>
      <c r="L782" t="s">
        <v>1122</v>
      </c>
      <c r="M782" t="s">
        <v>331</v>
      </c>
      <c r="N782">
        <v>3</v>
      </c>
      <c r="O782" t="s">
        <v>23824</v>
      </c>
      <c r="P782" t="s">
        <v>23823</v>
      </c>
      <c r="Q782" t="s">
        <v>1121</v>
      </c>
      <c r="R782" s="8">
        <v>41579</v>
      </c>
      <c r="S782" s="9">
        <f t="shared" si="96"/>
        <v>2013</v>
      </c>
      <c r="T782" s="9">
        <v>2013</v>
      </c>
      <c r="U782" s="9">
        <f t="shared" si="97"/>
        <v>9</v>
      </c>
      <c r="V782" s="8">
        <v>41579</v>
      </c>
      <c r="W782" t="s">
        <v>424</v>
      </c>
      <c r="X782" s="2">
        <v>2.0099999999999998</v>
      </c>
      <c r="Y782" s="7">
        <f t="shared" si="103"/>
        <v>5.3655802034115477E-2</v>
      </c>
      <c r="AA782">
        <v>15361276</v>
      </c>
      <c r="AB782">
        <v>18933</v>
      </c>
      <c r="AD782" t="s">
        <v>0</v>
      </c>
      <c r="AE782">
        <v>12</v>
      </c>
      <c r="AF782">
        <v>11</v>
      </c>
      <c r="AH782" t="s">
        <v>23822</v>
      </c>
      <c r="AI782" t="s">
        <v>23821</v>
      </c>
      <c r="AJ782" t="s">
        <v>23820</v>
      </c>
      <c r="AK782" t="s">
        <v>23819</v>
      </c>
      <c r="AL782">
        <v>147</v>
      </c>
      <c r="AM782" s="5">
        <f t="shared" si="98"/>
        <v>16.333333333333332</v>
      </c>
      <c r="AN782" s="4">
        <f t="shared" si="99"/>
        <v>2.4738104253439353E-2</v>
      </c>
      <c r="AO782" s="3"/>
      <c r="AP782">
        <v>0</v>
      </c>
      <c r="AQ782" t="s">
        <v>263</v>
      </c>
      <c r="AR782" t="s">
        <v>554</v>
      </c>
      <c r="AS782" t="s">
        <v>262</v>
      </c>
      <c r="AT782" s="2" t="s">
        <v>10</v>
      </c>
      <c r="AU782" s="1">
        <f t="shared" si="100"/>
        <v>4.498049269991264</v>
      </c>
      <c r="AV782" s="1">
        <f t="shared" si="101"/>
        <v>3.9196953143777415</v>
      </c>
      <c r="AW782" s="1">
        <f t="shared" si="102"/>
        <v>3.3413413587642187</v>
      </c>
    </row>
    <row r="783" spans="1:49" x14ac:dyDescent="0.2">
      <c r="A783">
        <v>781</v>
      </c>
      <c r="B783" t="s">
        <v>23818</v>
      </c>
      <c r="C783" t="s">
        <v>23817</v>
      </c>
      <c r="F783" t="s">
        <v>23816</v>
      </c>
      <c r="G783" t="s">
        <v>2</v>
      </c>
      <c r="H783" t="s">
        <v>1</v>
      </c>
      <c r="I783" t="s">
        <v>23815</v>
      </c>
      <c r="J783" t="s">
        <v>23809</v>
      </c>
      <c r="K783" t="s">
        <v>23814</v>
      </c>
      <c r="L783" t="s">
        <v>23813</v>
      </c>
      <c r="M783" t="s">
        <v>23812</v>
      </c>
      <c r="N783">
        <v>2</v>
      </c>
      <c r="O783" t="s">
        <v>23811</v>
      </c>
      <c r="P783" t="s">
        <v>23810</v>
      </c>
      <c r="Q783" t="s">
        <v>23809</v>
      </c>
      <c r="R783" s="8">
        <v>41579</v>
      </c>
      <c r="S783" s="9">
        <f t="shared" si="96"/>
        <v>2013</v>
      </c>
      <c r="T783" s="9">
        <v>2013</v>
      </c>
      <c r="U783" s="9">
        <f t="shared" si="97"/>
        <v>9</v>
      </c>
      <c r="V783" s="8">
        <v>41579</v>
      </c>
      <c r="W783" t="s">
        <v>424</v>
      </c>
      <c r="X783" s="2">
        <v>2.0099999999999998</v>
      </c>
      <c r="Y783" s="7">
        <f t="shared" si="103"/>
        <v>5.3655802034115477E-2</v>
      </c>
      <c r="AA783">
        <v>15361276</v>
      </c>
      <c r="AB783">
        <v>18933</v>
      </c>
      <c r="AD783" t="s">
        <v>0</v>
      </c>
      <c r="AE783">
        <v>12</v>
      </c>
      <c r="AF783">
        <v>11</v>
      </c>
      <c r="AH783" t="s">
        <v>23808</v>
      </c>
      <c r="AI783" t="s">
        <v>23807</v>
      </c>
      <c r="AJ783" t="s">
        <v>23806</v>
      </c>
      <c r="AK783" t="s">
        <v>23805</v>
      </c>
      <c r="AL783">
        <v>0</v>
      </c>
      <c r="AM783" s="5">
        <f t="shared" si="98"/>
        <v>0</v>
      </c>
      <c r="AN783" s="4">
        <f t="shared" si="99"/>
        <v>0</v>
      </c>
      <c r="AO783" s="3"/>
      <c r="AP783">
        <v>0</v>
      </c>
      <c r="AR783" t="s">
        <v>11</v>
      </c>
      <c r="AT783" s="2" t="s">
        <v>10</v>
      </c>
      <c r="AU783" s="1">
        <f t="shared" si="100"/>
        <v>3.7559061423880831</v>
      </c>
      <c r="AV783" s="1">
        <f t="shared" si="101"/>
        <v>2.6827901017057738</v>
      </c>
      <c r="AW783" s="1">
        <f t="shared" si="102"/>
        <v>1.6096740610234643</v>
      </c>
    </row>
    <row r="784" spans="1:49" x14ac:dyDescent="0.2">
      <c r="A784">
        <v>782</v>
      </c>
      <c r="B784" t="s">
        <v>23804</v>
      </c>
      <c r="C784" t="s">
        <v>23803</v>
      </c>
      <c r="F784" t="s">
        <v>23802</v>
      </c>
      <c r="G784" t="s">
        <v>2</v>
      </c>
      <c r="H784" t="s">
        <v>1</v>
      </c>
      <c r="I784" t="s">
        <v>1047</v>
      </c>
      <c r="J784">
        <v>60021032</v>
      </c>
      <c r="K784" t="s">
        <v>607</v>
      </c>
      <c r="L784" t="s">
        <v>606</v>
      </c>
      <c r="M784" t="s">
        <v>23</v>
      </c>
      <c r="N784">
        <v>2</v>
      </c>
      <c r="O784" t="s">
        <v>23801</v>
      </c>
      <c r="P784" t="s">
        <v>23800</v>
      </c>
      <c r="Q784" t="s">
        <v>605</v>
      </c>
      <c r="R784" s="8">
        <v>41579</v>
      </c>
      <c r="S784" s="9">
        <f t="shared" si="96"/>
        <v>2013</v>
      </c>
      <c r="T784" s="9">
        <v>2013</v>
      </c>
      <c r="U784" s="9">
        <f t="shared" si="97"/>
        <v>9</v>
      </c>
      <c r="V784" s="8">
        <v>41579</v>
      </c>
      <c r="W784" t="s">
        <v>424</v>
      </c>
      <c r="X784" s="2">
        <v>2.0099999999999998</v>
      </c>
      <c r="Y784" s="7">
        <f t="shared" si="103"/>
        <v>5.3655802034115477E-2</v>
      </c>
      <c r="AA784">
        <v>15361276</v>
      </c>
      <c r="AB784">
        <v>18933</v>
      </c>
      <c r="AD784" t="s">
        <v>0</v>
      </c>
      <c r="AE784">
        <v>12</v>
      </c>
      <c r="AF784">
        <v>11</v>
      </c>
      <c r="AH784" t="s">
        <v>23799</v>
      </c>
      <c r="AI784" t="s">
        <v>23798</v>
      </c>
      <c r="AJ784" t="s">
        <v>23797</v>
      </c>
      <c r="AK784" t="s">
        <v>23796</v>
      </c>
      <c r="AL784">
        <v>11</v>
      </c>
      <c r="AM784" s="5">
        <f t="shared" si="98"/>
        <v>1.2222222222222223</v>
      </c>
      <c r="AN784" s="4">
        <f t="shared" si="99"/>
        <v>1.851150658420632E-3</v>
      </c>
      <c r="AO784" s="3"/>
      <c r="AP784">
        <v>0</v>
      </c>
      <c r="AQ784" t="s">
        <v>289</v>
      </c>
      <c r="AR784" t="s">
        <v>23795</v>
      </c>
      <c r="AS784" t="s">
        <v>288</v>
      </c>
      <c r="AT784" s="2" t="s">
        <v>10</v>
      </c>
      <c r="AU784" s="1">
        <f t="shared" si="100"/>
        <v>3.811440662140702</v>
      </c>
      <c r="AV784" s="1">
        <f t="shared" si="101"/>
        <v>2.7753476346268053</v>
      </c>
      <c r="AW784" s="1">
        <f t="shared" si="102"/>
        <v>1.7392546071129082</v>
      </c>
    </row>
    <row r="785" spans="1:49" x14ac:dyDescent="0.2">
      <c r="A785">
        <v>783</v>
      </c>
      <c r="B785" t="s">
        <v>23794</v>
      </c>
      <c r="C785" t="s">
        <v>23793</v>
      </c>
      <c r="F785" t="s">
        <v>23792</v>
      </c>
      <c r="G785" t="s">
        <v>2</v>
      </c>
      <c r="H785" t="s">
        <v>1</v>
      </c>
      <c r="I785" t="s">
        <v>567</v>
      </c>
      <c r="J785" t="s">
        <v>23791</v>
      </c>
      <c r="K785" t="s">
        <v>23790</v>
      </c>
      <c r="L785" t="s">
        <v>23789</v>
      </c>
      <c r="M785" t="s">
        <v>23788</v>
      </c>
      <c r="N785">
        <v>4</v>
      </c>
      <c r="O785" t="s">
        <v>23787</v>
      </c>
      <c r="P785" t="s">
        <v>23786</v>
      </c>
      <c r="Q785" t="s">
        <v>23785</v>
      </c>
      <c r="R785" s="8">
        <v>41579</v>
      </c>
      <c r="S785" s="9">
        <f t="shared" si="96"/>
        <v>2013</v>
      </c>
      <c r="T785" s="9">
        <v>2013</v>
      </c>
      <c r="U785" s="9">
        <f t="shared" si="97"/>
        <v>9</v>
      </c>
      <c r="V785" s="8">
        <v>41579</v>
      </c>
      <c r="W785" t="s">
        <v>424</v>
      </c>
      <c r="X785" s="2">
        <v>2.0099999999999998</v>
      </c>
      <c r="Y785" s="7">
        <f t="shared" si="103"/>
        <v>5.3655802034115477E-2</v>
      </c>
      <c r="AA785">
        <v>15361276</v>
      </c>
      <c r="AB785">
        <v>18933</v>
      </c>
      <c r="AD785" t="s">
        <v>0</v>
      </c>
      <c r="AE785">
        <v>12</v>
      </c>
      <c r="AF785">
        <v>11</v>
      </c>
      <c r="AH785" t="s">
        <v>23784</v>
      </c>
      <c r="AI785" t="s">
        <v>23783</v>
      </c>
      <c r="AJ785" t="s">
        <v>23782</v>
      </c>
      <c r="AK785" t="s">
        <v>23781</v>
      </c>
      <c r="AL785">
        <v>32</v>
      </c>
      <c r="AM785" s="5">
        <f t="shared" si="98"/>
        <v>3.5555555555555554</v>
      </c>
      <c r="AN785" s="4">
        <f t="shared" si="99"/>
        <v>5.3851655517691104E-3</v>
      </c>
      <c r="AO785" s="3"/>
      <c r="AP785">
        <v>0</v>
      </c>
      <c r="AR785" t="s">
        <v>11</v>
      </c>
      <c r="AT785" s="2" t="s">
        <v>10</v>
      </c>
      <c r="AU785" s="1">
        <f t="shared" si="100"/>
        <v>3.9174611089411568</v>
      </c>
      <c r="AV785" s="1">
        <f t="shared" si="101"/>
        <v>2.9520483792942294</v>
      </c>
      <c r="AW785" s="1">
        <f t="shared" si="102"/>
        <v>1.9866356496473021</v>
      </c>
    </row>
    <row r="786" spans="1:49" x14ac:dyDescent="0.2">
      <c r="A786">
        <v>784</v>
      </c>
      <c r="B786" t="s">
        <v>23780</v>
      </c>
      <c r="C786" t="s">
        <v>23779</v>
      </c>
      <c r="F786" t="s">
        <v>23778</v>
      </c>
      <c r="G786" t="s">
        <v>2</v>
      </c>
      <c r="H786" t="s">
        <v>1</v>
      </c>
      <c r="I786" t="s">
        <v>14191</v>
      </c>
      <c r="J786">
        <v>60010499</v>
      </c>
      <c r="K786" t="s">
        <v>1678</v>
      </c>
      <c r="L786" t="s">
        <v>1677</v>
      </c>
      <c r="M786" t="s">
        <v>970</v>
      </c>
      <c r="N786">
        <v>2</v>
      </c>
      <c r="O786" t="s">
        <v>23777</v>
      </c>
      <c r="P786" t="s">
        <v>14189</v>
      </c>
      <c r="Q786" t="s">
        <v>1676</v>
      </c>
      <c r="R786" s="8">
        <v>41579</v>
      </c>
      <c r="S786" s="9">
        <f t="shared" si="96"/>
        <v>2013</v>
      </c>
      <c r="T786" s="9">
        <v>2013</v>
      </c>
      <c r="U786" s="9">
        <f t="shared" si="97"/>
        <v>9</v>
      </c>
      <c r="V786" s="8">
        <v>41579</v>
      </c>
      <c r="W786" t="s">
        <v>1377</v>
      </c>
      <c r="X786" s="2">
        <v>0.218</v>
      </c>
      <c r="Y786" s="7">
        <f t="shared" si="103"/>
        <v>5.8193854942473512E-3</v>
      </c>
      <c r="AA786">
        <v>3772063</v>
      </c>
      <c r="AB786">
        <v>130012</v>
      </c>
      <c r="AC786" t="s">
        <v>1376</v>
      </c>
      <c r="AD786" t="s">
        <v>0</v>
      </c>
      <c r="AE786">
        <v>59</v>
      </c>
      <c r="AF786">
        <v>6</v>
      </c>
      <c r="AH786" t="s">
        <v>2537</v>
      </c>
      <c r="AI786" t="s">
        <v>23776</v>
      </c>
      <c r="AJ786" t="s">
        <v>23775</v>
      </c>
      <c r="AK786" t="s">
        <v>23774</v>
      </c>
      <c r="AL786">
        <v>5</v>
      </c>
      <c r="AM786" s="5">
        <f t="shared" si="98"/>
        <v>0.55555555555555558</v>
      </c>
      <c r="AN786" s="4">
        <f t="shared" si="99"/>
        <v>8.414321174639236E-4</v>
      </c>
      <c r="AO786" s="3"/>
      <c r="AP786">
        <v>0</v>
      </c>
      <c r="AR786" t="s">
        <v>11</v>
      </c>
      <c r="AT786" s="2">
        <v>2.3330000000000002</v>
      </c>
      <c r="AU786" s="1">
        <f t="shared" si="100"/>
        <v>0.43259994812123231</v>
      </c>
      <c r="AV786" s="1">
        <f t="shared" si="101"/>
        <v>0.33304088058556375</v>
      </c>
      <c r="AW786" s="1">
        <f t="shared" si="102"/>
        <v>0.23348181304989518</v>
      </c>
    </row>
    <row r="787" spans="1:49" x14ac:dyDescent="0.2">
      <c r="A787">
        <v>785</v>
      </c>
      <c r="B787" t="s">
        <v>23773</v>
      </c>
      <c r="C787" t="s">
        <v>23772</v>
      </c>
      <c r="F787" t="s">
        <v>23771</v>
      </c>
      <c r="G787" t="s">
        <v>2</v>
      </c>
      <c r="H787" t="s">
        <v>1</v>
      </c>
      <c r="I787" t="s">
        <v>23770</v>
      </c>
      <c r="J787" t="s">
        <v>23766</v>
      </c>
      <c r="K787" t="s">
        <v>23769</v>
      </c>
      <c r="L787" t="s">
        <v>456</v>
      </c>
      <c r="M787" t="s">
        <v>455</v>
      </c>
      <c r="N787">
        <v>2</v>
      </c>
      <c r="O787" t="s">
        <v>23768</v>
      </c>
      <c r="P787" t="s">
        <v>23767</v>
      </c>
      <c r="Q787" t="s">
        <v>23766</v>
      </c>
      <c r="R787" s="8">
        <v>41579</v>
      </c>
      <c r="S787" s="9">
        <f t="shared" si="96"/>
        <v>2013</v>
      </c>
      <c r="T787" s="9">
        <v>2013</v>
      </c>
      <c r="U787" s="9">
        <f t="shared" si="97"/>
        <v>9</v>
      </c>
      <c r="V787" s="8">
        <v>41579</v>
      </c>
      <c r="W787" t="s">
        <v>1377</v>
      </c>
      <c r="X787" s="2">
        <v>0.218</v>
      </c>
      <c r="Y787" s="7">
        <f t="shared" si="103"/>
        <v>5.8193854942473512E-3</v>
      </c>
      <c r="AA787">
        <v>3772063</v>
      </c>
      <c r="AB787">
        <v>130012</v>
      </c>
      <c r="AC787" t="s">
        <v>1376</v>
      </c>
      <c r="AD787" t="s">
        <v>0</v>
      </c>
      <c r="AE787">
        <v>59</v>
      </c>
      <c r="AF787">
        <v>6</v>
      </c>
      <c r="AH787" t="s">
        <v>23765</v>
      </c>
      <c r="AI787" t="s">
        <v>23764</v>
      </c>
      <c r="AJ787" t="s">
        <v>23763</v>
      </c>
      <c r="AK787" t="s">
        <v>23762</v>
      </c>
      <c r="AL787">
        <v>3</v>
      </c>
      <c r="AM787" s="5">
        <f t="shared" si="98"/>
        <v>0.33333333333333331</v>
      </c>
      <c r="AN787" s="4">
        <f t="shared" si="99"/>
        <v>5.048592704783541E-4</v>
      </c>
      <c r="AO787" s="3"/>
      <c r="AP787">
        <v>0</v>
      </c>
      <c r="AR787" t="s">
        <v>11</v>
      </c>
      <c r="AT787" s="2">
        <v>2.3330000000000002</v>
      </c>
      <c r="AU787" s="1">
        <f t="shared" si="100"/>
        <v>0.4225027627116652</v>
      </c>
      <c r="AV787" s="1">
        <f t="shared" si="101"/>
        <v>0.31621223823628525</v>
      </c>
      <c r="AW787" s="1">
        <f t="shared" si="102"/>
        <v>0.20992171376090529</v>
      </c>
    </row>
    <row r="788" spans="1:49" x14ac:dyDescent="0.2">
      <c r="A788">
        <v>786</v>
      </c>
      <c r="B788" t="s">
        <v>23761</v>
      </c>
      <c r="C788" t="s">
        <v>23760</v>
      </c>
      <c r="F788" t="s">
        <v>23759</v>
      </c>
      <c r="G788" t="s">
        <v>2</v>
      </c>
      <c r="H788" t="s">
        <v>1</v>
      </c>
      <c r="I788" t="s">
        <v>1451</v>
      </c>
      <c r="J788" t="s">
        <v>1450</v>
      </c>
      <c r="K788" t="s">
        <v>1449</v>
      </c>
      <c r="L788" t="s">
        <v>1448</v>
      </c>
      <c r="M788" t="s">
        <v>124</v>
      </c>
      <c r="N788">
        <v>5</v>
      </c>
      <c r="O788" t="s">
        <v>23758</v>
      </c>
      <c r="P788" t="s">
        <v>23757</v>
      </c>
      <c r="Q788" t="s">
        <v>23756</v>
      </c>
      <c r="R788" s="8">
        <v>41579</v>
      </c>
      <c r="S788" s="9">
        <f t="shared" si="96"/>
        <v>2013</v>
      </c>
      <c r="T788" s="9">
        <v>2013</v>
      </c>
      <c r="U788" s="9">
        <f t="shared" si="97"/>
        <v>9</v>
      </c>
      <c r="V788" s="8">
        <v>41579</v>
      </c>
      <c r="W788" t="s">
        <v>1377</v>
      </c>
      <c r="X788" s="2">
        <v>0.218</v>
      </c>
      <c r="Y788" s="7">
        <f t="shared" si="103"/>
        <v>5.8193854942473512E-3</v>
      </c>
      <c r="AA788">
        <v>3772063</v>
      </c>
      <c r="AB788">
        <v>130012</v>
      </c>
      <c r="AC788" t="s">
        <v>1376</v>
      </c>
      <c r="AD788" t="s">
        <v>0</v>
      </c>
      <c r="AE788">
        <v>59</v>
      </c>
      <c r="AF788">
        <v>6</v>
      </c>
      <c r="AH788" t="s">
        <v>23755</v>
      </c>
      <c r="AI788" t="s">
        <v>23754</v>
      </c>
      <c r="AJ788" t="s">
        <v>23753</v>
      </c>
      <c r="AK788" t="s">
        <v>23752</v>
      </c>
      <c r="AL788">
        <v>1</v>
      </c>
      <c r="AM788" s="5">
        <f t="shared" si="98"/>
        <v>0.1111111111111111</v>
      </c>
      <c r="AN788" s="4">
        <f t="shared" si="99"/>
        <v>1.682864234927847E-4</v>
      </c>
      <c r="AO788" s="3"/>
      <c r="AP788">
        <v>0</v>
      </c>
      <c r="AR788" t="s">
        <v>11</v>
      </c>
      <c r="AT788" s="2">
        <v>2.3330000000000002</v>
      </c>
      <c r="AU788" s="1">
        <f t="shared" si="100"/>
        <v>0.41240557730209809</v>
      </c>
      <c r="AV788" s="1">
        <f t="shared" si="101"/>
        <v>0.2993835958870068</v>
      </c>
      <c r="AW788" s="1">
        <f t="shared" si="102"/>
        <v>0.18636161447191546</v>
      </c>
    </row>
    <row r="789" spans="1:49" x14ac:dyDescent="0.2">
      <c r="A789">
        <v>787</v>
      </c>
      <c r="B789" t="s">
        <v>23751</v>
      </c>
      <c r="C789" t="s">
        <v>23750</v>
      </c>
      <c r="F789" t="s">
        <v>23749</v>
      </c>
      <c r="G789" t="s">
        <v>2</v>
      </c>
      <c r="H789" t="s">
        <v>1</v>
      </c>
      <c r="I789" t="s">
        <v>2666</v>
      </c>
      <c r="J789" t="s">
        <v>23748</v>
      </c>
      <c r="K789" t="s">
        <v>2934</v>
      </c>
      <c r="L789" t="s">
        <v>2933</v>
      </c>
      <c r="M789" t="s">
        <v>124</v>
      </c>
      <c r="N789">
        <v>2</v>
      </c>
      <c r="O789" t="s">
        <v>2932</v>
      </c>
      <c r="P789" t="s">
        <v>2664</v>
      </c>
      <c r="Q789" t="s">
        <v>23748</v>
      </c>
      <c r="R789" s="8">
        <v>41579</v>
      </c>
      <c r="S789" s="9">
        <f t="shared" si="96"/>
        <v>2013</v>
      </c>
      <c r="T789" s="9">
        <v>2013</v>
      </c>
      <c r="U789" s="9">
        <f t="shared" si="97"/>
        <v>9</v>
      </c>
      <c r="V789" s="8">
        <v>41579</v>
      </c>
      <c r="W789" t="s">
        <v>5703</v>
      </c>
      <c r="X789" s="2">
        <v>0.377</v>
      </c>
      <c r="Y789" s="7">
        <f t="shared" si="103"/>
        <v>1.006379968500574E-2</v>
      </c>
      <c r="AA789">
        <v>9500340</v>
      </c>
      <c r="AB789">
        <v>12181</v>
      </c>
      <c r="AC789">
        <v>13623044</v>
      </c>
      <c r="AD789" t="s">
        <v>0</v>
      </c>
      <c r="AE789">
        <v>60</v>
      </c>
      <c r="AF789">
        <v>20</v>
      </c>
      <c r="AH789" t="s">
        <v>23747</v>
      </c>
      <c r="AI789" t="s">
        <v>23746</v>
      </c>
      <c r="AJ789" t="s">
        <v>23745</v>
      </c>
      <c r="AK789" t="s">
        <v>23744</v>
      </c>
      <c r="AL789">
        <v>6</v>
      </c>
      <c r="AM789" s="5">
        <f t="shared" si="98"/>
        <v>0.66666666666666663</v>
      </c>
      <c r="AN789" s="4">
        <f t="shared" si="99"/>
        <v>1.0097185409567082E-3</v>
      </c>
      <c r="AO789" s="3"/>
      <c r="AP789">
        <v>0</v>
      </c>
      <c r="AR789" t="s">
        <v>11</v>
      </c>
      <c r="AT789" s="2">
        <v>1.464</v>
      </c>
      <c r="AU789" s="1">
        <f t="shared" si="100"/>
        <v>0.73475753417910294</v>
      </c>
      <c r="AV789" s="1">
        <f t="shared" si="101"/>
        <v>0.55367591129812244</v>
      </c>
      <c r="AW789" s="1">
        <f t="shared" si="102"/>
        <v>0.37259428841714176</v>
      </c>
    </row>
    <row r="790" spans="1:49" x14ac:dyDescent="0.2">
      <c r="A790">
        <v>788</v>
      </c>
      <c r="B790" t="s">
        <v>23743</v>
      </c>
      <c r="C790" t="s">
        <v>23742</v>
      </c>
      <c r="F790" t="s">
        <v>23741</v>
      </c>
      <c r="G790" t="s">
        <v>2</v>
      </c>
      <c r="H790" t="s">
        <v>1</v>
      </c>
      <c r="I790" t="s">
        <v>23740</v>
      </c>
      <c r="J790">
        <v>60007457</v>
      </c>
      <c r="K790" t="s">
        <v>1825</v>
      </c>
      <c r="L790" t="s">
        <v>884</v>
      </c>
      <c r="M790" t="s">
        <v>371</v>
      </c>
      <c r="N790">
        <v>3</v>
      </c>
      <c r="O790" t="s">
        <v>23739</v>
      </c>
      <c r="P790" t="s">
        <v>23738</v>
      </c>
      <c r="Q790" t="s">
        <v>18877</v>
      </c>
      <c r="R790" s="8">
        <v>41579</v>
      </c>
      <c r="S790" s="9">
        <f t="shared" si="96"/>
        <v>2013</v>
      </c>
      <c r="T790" s="9">
        <v>2013</v>
      </c>
      <c r="U790" s="9">
        <f t="shared" si="97"/>
        <v>9</v>
      </c>
      <c r="V790" s="8">
        <v>41579</v>
      </c>
      <c r="W790" t="s">
        <v>1013</v>
      </c>
      <c r="X790" s="2" t="s">
        <v>10</v>
      </c>
      <c r="Y790" s="7" t="e">
        <f t="shared" si="103"/>
        <v>#VALUE!</v>
      </c>
      <c r="AA790">
        <v>271349</v>
      </c>
      <c r="AB790">
        <v>28721</v>
      </c>
      <c r="AC790">
        <v>19348460</v>
      </c>
      <c r="AD790" t="s">
        <v>0</v>
      </c>
      <c r="AE790">
        <v>68</v>
      </c>
      <c r="AF790">
        <v>6</v>
      </c>
      <c r="AH790" t="s">
        <v>23737</v>
      </c>
      <c r="AI790" t="s">
        <v>23736</v>
      </c>
      <c r="AJ790" t="s">
        <v>23735</v>
      </c>
      <c r="AK790" t="s">
        <v>23734</v>
      </c>
      <c r="AL790">
        <v>1</v>
      </c>
      <c r="AM790" s="5">
        <f t="shared" si="98"/>
        <v>0.1111111111111111</v>
      </c>
      <c r="AN790" s="4">
        <f t="shared" si="99"/>
        <v>1.682864234927847E-4</v>
      </c>
      <c r="AO790" s="3"/>
      <c r="AP790">
        <v>0</v>
      </c>
      <c r="AR790" t="s">
        <v>11</v>
      </c>
      <c r="AT790" s="2">
        <v>0.67200000000000004</v>
      </c>
      <c r="AU790" s="1" t="e">
        <f t="shared" si="100"/>
        <v>#VALUE!</v>
      </c>
      <c r="AV790" s="1" t="e">
        <f t="shared" si="101"/>
        <v>#VALUE!</v>
      </c>
      <c r="AW790" s="1" t="e">
        <f t="shared" si="102"/>
        <v>#VALUE!</v>
      </c>
    </row>
    <row r="791" spans="1:49" x14ac:dyDescent="0.2">
      <c r="A791">
        <v>789</v>
      </c>
      <c r="B791" t="s">
        <v>23733</v>
      </c>
      <c r="F791" t="s">
        <v>23732</v>
      </c>
      <c r="G791" t="s">
        <v>2</v>
      </c>
      <c r="H791" t="s">
        <v>1</v>
      </c>
      <c r="I791" t="s">
        <v>23731</v>
      </c>
      <c r="J791" t="s">
        <v>23730</v>
      </c>
      <c r="K791" t="s">
        <v>23729</v>
      </c>
      <c r="L791" t="s">
        <v>23728</v>
      </c>
      <c r="M791" t="s">
        <v>2965</v>
      </c>
      <c r="N791">
        <v>3</v>
      </c>
      <c r="O791" t="s">
        <v>23727</v>
      </c>
      <c r="P791" t="s">
        <v>23726</v>
      </c>
      <c r="Q791" t="s">
        <v>23725</v>
      </c>
      <c r="R791" s="8">
        <v>41579</v>
      </c>
      <c r="S791" s="9">
        <f t="shared" si="96"/>
        <v>2013</v>
      </c>
      <c r="T791" s="9">
        <v>2013</v>
      </c>
      <c r="U791" s="9">
        <f t="shared" si="97"/>
        <v>9</v>
      </c>
      <c r="V791" s="8">
        <v>41579</v>
      </c>
      <c r="W791" t="s">
        <v>23724</v>
      </c>
      <c r="X791" s="2">
        <v>0.114</v>
      </c>
      <c r="Y791" s="7">
        <f t="shared" si="103"/>
        <v>3.0431648914871468E-3</v>
      </c>
      <c r="AA791">
        <v>1609963</v>
      </c>
      <c r="AB791">
        <v>16560</v>
      </c>
      <c r="AC791">
        <v>18792898</v>
      </c>
      <c r="AD791" t="s">
        <v>0</v>
      </c>
      <c r="AE791">
        <v>42</v>
      </c>
      <c r="AF791">
        <v>11</v>
      </c>
      <c r="AH791" s="10">
        <v>42644</v>
      </c>
      <c r="AI791" t="s">
        <v>23723</v>
      </c>
      <c r="AK791" t="s">
        <v>23722</v>
      </c>
      <c r="AL791">
        <v>3</v>
      </c>
      <c r="AM791" s="5">
        <f t="shared" si="98"/>
        <v>0.33333333333333331</v>
      </c>
      <c r="AN791" s="4">
        <f t="shared" si="99"/>
        <v>5.048592704783541E-4</v>
      </c>
      <c r="AO791" s="3"/>
      <c r="AP791">
        <v>0</v>
      </c>
      <c r="AR791" t="s">
        <v>11</v>
      </c>
      <c r="AT791" s="2" t="s">
        <v>10</v>
      </c>
      <c r="AU791" s="1">
        <f t="shared" si="100"/>
        <v>0.22816732051845087</v>
      </c>
      <c r="AV791" s="1">
        <f t="shared" si="101"/>
        <v>0.17740120809827503</v>
      </c>
      <c r="AW791" s="1">
        <f t="shared" si="102"/>
        <v>0.12663509567809919</v>
      </c>
    </row>
    <row r="792" spans="1:49" x14ac:dyDescent="0.2">
      <c r="A792">
        <v>790</v>
      </c>
      <c r="B792" t="s">
        <v>23721</v>
      </c>
      <c r="F792" t="s">
        <v>23720</v>
      </c>
      <c r="G792" t="s">
        <v>2</v>
      </c>
      <c r="H792" t="s">
        <v>1</v>
      </c>
      <c r="I792" t="s">
        <v>23719</v>
      </c>
      <c r="J792" t="s">
        <v>23718</v>
      </c>
      <c r="K792" t="s">
        <v>23717</v>
      </c>
      <c r="L792" t="s">
        <v>23716</v>
      </c>
      <c r="M792" t="s">
        <v>183</v>
      </c>
      <c r="N792">
        <v>4</v>
      </c>
      <c r="O792" t="s">
        <v>23715</v>
      </c>
      <c r="P792" t="s">
        <v>23714</v>
      </c>
      <c r="Q792" t="s">
        <v>23713</v>
      </c>
      <c r="R792" s="8">
        <v>41579</v>
      </c>
      <c r="S792" s="9">
        <f t="shared" si="96"/>
        <v>2013</v>
      </c>
      <c r="T792" s="9">
        <v>2013</v>
      </c>
      <c r="U792" s="9">
        <f t="shared" si="97"/>
        <v>9</v>
      </c>
      <c r="V792" s="8">
        <v>41579</v>
      </c>
      <c r="W792" t="s">
        <v>23712</v>
      </c>
      <c r="X792" s="2">
        <v>0.32100000000000001</v>
      </c>
      <c r="Y792" s="7">
        <f t="shared" si="103"/>
        <v>8.5689116681348602E-3</v>
      </c>
      <c r="AA792">
        <v>22256253</v>
      </c>
      <c r="AB792">
        <v>21100228063</v>
      </c>
      <c r="AD792" t="s">
        <v>0</v>
      </c>
      <c r="AE792">
        <v>113</v>
      </c>
      <c r="AF792">
        <v>11</v>
      </c>
      <c r="AH792" t="s">
        <v>23711</v>
      </c>
      <c r="AI792" t="s">
        <v>23710</v>
      </c>
      <c r="AJ792" t="s">
        <v>23709</v>
      </c>
      <c r="AK792" t="s">
        <v>23708</v>
      </c>
      <c r="AL792">
        <v>0</v>
      </c>
      <c r="AM792" s="5">
        <f t="shared" si="98"/>
        <v>0</v>
      </c>
      <c r="AN792" s="4">
        <f t="shared" si="99"/>
        <v>0</v>
      </c>
      <c r="AO792" s="3"/>
      <c r="AP792">
        <v>0</v>
      </c>
      <c r="AR792" t="s">
        <v>11</v>
      </c>
      <c r="AT792" s="2" t="s">
        <v>10</v>
      </c>
      <c r="AU792" s="1">
        <f t="shared" si="100"/>
        <v>0.59982381676944019</v>
      </c>
      <c r="AV792" s="1">
        <f t="shared" si="101"/>
        <v>0.42844558340674299</v>
      </c>
      <c r="AW792" s="1">
        <f t="shared" si="102"/>
        <v>0.25706735004404579</v>
      </c>
    </row>
    <row r="793" spans="1:49" x14ac:dyDescent="0.2">
      <c r="A793">
        <v>791</v>
      </c>
      <c r="B793" t="s">
        <v>23707</v>
      </c>
      <c r="C793" t="s">
        <v>23706</v>
      </c>
      <c r="F793" t="s">
        <v>23705</v>
      </c>
      <c r="G793" t="s">
        <v>2</v>
      </c>
      <c r="H793" t="s">
        <v>1</v>
      </c>
      <c r="I793" t="s">
        <v>230</v>
      </c>
      <c r="J793">
        <v>60021508</v>
      </c>
      <c r="K793" t="s">
        <v>1618</v>
      </c>
      <c r="L793" t="s">
        <v>1617</v>
      </c>
      <c r="M793" t="s">
        <v>23</v>
      </c>
      <c r="N793">
        <v>5</v>
      </c>
      <c r="O793" t="s">
        <v>23704</v>
      </c>
      <c r="P793" t="s">
        <v>23703</v>
      </c>
      <c r="Q793" t="s">
        <v>2336</v>
      </c>
      <c r="R793" s="8">
        <v>41579</v>
      </c>
      <c r="S793" s="9">
        <f t="shared" si="96"/>
        <v>2013</v>
      </c>
      <c r="T793" s="9">
        <v>2013</v>
      </c>
      <c r="U793" s="9">
        <f t="shared" si="97"/>
        <v>9</v>
      </c>
      <c r="V793" s="8">
        <v>41579</v>
      </c>
      <c r="W793" t="s">
        <v>23702</v>
      </c>
      <c r="X793" s="2">
        <v>0.63400000000000001</v>
      </c>
      <c r="Y793" s="7">
        <f t="shared" si="103"/>
        <v>1.6924267905288167E-2</v>
      </c>
      <c r="AA793">
        <v>19321058</v>
      </c>
      <c r="AB793">
        <v>13600154724</v>
      </c>
      <c r="AD793" t="s">
        <v>0</v>
      </c>
      <c r="AE793">
        <v>7</v>
      </c>
      <c r="AF793">
        <v>6</v>
      </c>
      <c r="AG793">
        <v>61102</v>
      </c>
      <c r="AI793" t="s">
        <v>23701</v>
      </c>
      <c r="AK793" t="s">
        <v>23700</v>
      </c>
      <c r="AL793">
        <v>12</v>
      </c>
      <c r="AM793" s="5">
        <f t="shared" si="98"/>
        <v>1.3333333333333333</v>
      </c>
      <c r="AN793" s="4">
        <f t="shared" si="99"/>
        <v>2.0194370819134164E-3</v>
      </c>
      <c r="AO793" s="3"/>
      <c r="AP793">
        <v>0</v>
      </c>
      <c r="AR793" t="s">
        <v>11</v>
      </c>
      <c r="AT793" s="2">
        <v>2.8</v>
      </c>
      <c r="AU793" s="1">
        <f t="shared" si="100"/>
        <v>1.2452818658275739</v>
      </c>
      <c r="AV793" s="1">
        <f t="shared" si="101"/>
        <v>0.9471852493600792</v>
      </c>
      <c r="AW793" s="1">
        <f t="shared" si="102"/>
        <v>0.64908863289258412</v>
      </c>
    </row>
    <row r="794" spans="1:49" x14ac:dyDescent="0.2">
      <c r="A794">
        <v>792</v>
      </c>
      <c r="B794" t="s">
        <v>23699</v>
      </c>
      <c r="C794" t="s">
        <v>23698</v>
      </c>
      <c r="F794" t="s">
        <v>23697</v>
      </c>
      <c r="G794" t="s">
        <v>2</v>
      </c>
      <c r="H794" t="s">
        <v>1</v>
      </c>
      <c r="I794" t="s">
        <v>23696</v>
      </c>
      <c r="J794">
        <v>60019705</v>
      </c>
      <c r="K794" t="s">
        <v>23695</v>
      </c>
      <c r="L794" t="s">
        <v>23694</v>
      </c>
      <c r="M794" t="s">
        <v>625</v>
      </c>
      <c r="N794">
        <v>1</v>
      </c>
      <c r="O794" t="s">
        <v>23693</v>
      </c>
      <c r="P794">
        <v>6603347440</v>
      </c>
      <c r="Q794">
        <v>60019705</v>
      </c>
      <c r="R794" s="8">
        <v>41579</v>
      </c>
      <c r="S794" s="9">
        <f t="shared" si="96"/>
        <v>2013</v>
      </c>
      <c r="T794" s="9">
        <v>2013</v>
      </c>
      <c r="U794" s="9">
        <f t="shared" si="97"/>
        <v>9</v>
      </c>
      <c r="V794" s="8">
        <v>41579</v>
      </c>
      <c r="W794" t="s">
        <v>23692</v>
      </c>
      <c r="X794" s="2">
        <v>0.22</v>
      </c>
      <c r="Y794" s="7">
        <f t="shared" si="103"/>
        <v>5.8727743519927395E-3</v>
      </c>
      <c r="AA794">
        <v>8845913</v>
      </c>
      <c r="AB794">
        <v>19700173017</v>
      </c>
      <c r="AC794">
        <v>19348401</v>
      </c>
      <c r="AD794" t="s">
        <v>0</v>
      </c>
      <c r="AE794">
        <v>29</v>
      </c>
      <c r="AF794">
        <v>6</v>
      </c>
      <c r="AH794" t="s">
        <v>23691</v>
      </c>
      <c r="AI794" t="s">
        <v>23690</v>
      </c>
      <c r="AK794" t="s">
        <v>23689</v>
      </c>
      <c r="AL794">
        <v>1</v>
      </c>
      <c r="AM794" s="5">
        <f t="shared" si="98"/>
        <v>0.1111111111111111</v>
      </c>
      <c r="AN794" s="4">
        <f t="shared" si="99"/>
        <v>1.682864234927847E-4</v>
      </c>
      <c r="AO794" s="3"/>
      <c r="AP794">
        <v>0</v>
      </c>
      <c r="AR794" t="s">
        <v>11</v>
      </c>
      <c r="AT794" s="2">
        <v>0.60399999999999998</v>
      </c>
      <c r="AU794" s="1">
        <f t="shared" si="100"/>
        <v>0.41614279734427534</v>
      </c>
      <c r="AV794" s="1">
        <f t="shared" si="101"/>
        <v>0.30205303877427619</v>
      </c>
      <c r="AW794" s="1">
        <f t="shared" si="102"/>
        <v>0.18796328020427711</v>
      </c>
    </row>
    <row r="795" spans="1:49" x14ac:dyDescent="0.2">
      <c r="A795">
        <v>793</v>
      </c>
      <c r="B795" t="s">
        <v>23688</v>
      </c>
      <c r="C795" t="s">
        <v>23687</v>
      </c>
      <c r="F795" t="s">
        <v>23686</v>
      </c>
      <c r="G795" t="s">
        <v>2</v>
      </c>
      <c r="H795" t="s">
        <v>1</v>
      </c>
      <c r="I795" t="s">
        <v>1313</v>
      </c>
      <c r="J795">
        <v>60005465</v>
      </c>
      <c r="K795" t="s">
        <v>166</v>
      </c>
      <c r="L795" t="s">
        <v>165</v>
      </c>
      <c r="M795" t="s">
        <v>120</v>
      </c>
      <c r="N795">
        <v>5</v>
      </c>
      <c r="O795" t="s">
        <v>23685</v>
      </c>
      <c r="P795" t="s">
        <v>23684</v>
      </c>
      <c r="Q795" t="s">
        <v>379</v>
      </c>
      <c r="R795" s="8">
        <v>41579</v>
      </c>
      <c r="S795" s="9">
        <f t="shared" si="96"/>
        <v>2013</v>
      </c>
      <c r="T795" s="9">
        <v>2013</v>
      </c>
      <c r="U795" s="9">
        <f t="shared" si="97"/>
        <v>9</v>
      </c>
      <c r="V795" s="8">
        <v>41579</v>
      </c>
      <c r="W795" t="s">
        <v>23683</v>
      </c>
      <c r="X795" s="2">
        <v>0.13900000000000001</v>
      </c>
      <c r="Y795" s="7">
        <f t="shared" si="103"/>
        <v>3.7105256133045036E-3</v>
      </c>
      <c r="AA795">
        <v>10010548</v>
      </c>
      <c r="AB795">
        <v>24283</v>
      </c>
      <c r="AD795" t="s">
        <v>0</v>
      </c>
      <c r="AE795">
        <v>42</v>
      </c>
      <c r="AF795">
        <v>6</v>
      </c>
      <c r="AH795" t="s">
        <v>23682</v>
      </c>
      <c r="AI795" t="s">
        <v>23681</v>
      </c>
      <c r="AJ795" t="s">
        <v>23680</v>
      </c>
      <c r="AK795" t="s">
        <v>23679</v>
      </c>
      <c r="AL795">
        <v>2</v>
      </c>
      <c r="AM795" s="5">
        <f t="shared" si="98"/>
        <v>0.22222222222222221</v>
      </c>
      <c r="AN795" s="4">
        <f t="shared" si="99"/>
        <v>3.365728469855694E-4</v>
      </c>
      <c r="AO795" s="3"/>
      <c r="AP795">
        <v>0</v>
      </c>
      <c r="AR795" t="s">
        <v>11</v>
      </c>
      <c r="AT795" s="2" t="s">
        <v>10</v>
      </c>
      <c r="AU795" s="1">
        <f t="shared" si="100"/>
        <v>0.2698339783408823</v>
      </c>
      <c r="AV795" s="1">
        <f t="shared" si="101"/>
        <v>0.20235492301450367</v>
      </c>
      <c r="AW795" s="1">
        <f t="shared" si="102"/>
        <v>0.13487586768812496</v>
      </c>
    </row>
    <row r="796" spans="1:49" x14ac:dyDescent="0.2">
      <c r="A796">
        <v>794</v>
      </c>
      <c r="B796" t="s">
        <v>23678</v>
      </c>
      <c r="C796" t="s">
        <v>23677</v>
      </c>
      <c r="F796" t="s">
        <v>23676</v>
      </c>
      <c r="G796" t="s">
        <v>2</v>
      </c>
      <c r="H796" t="s">
        <v>1</v>
      </c>
      <c r="I796" t="s">
        <v>23675</v>
      </c>
      <c r="J796" t="s">
        <v>23674</v>
      </c>
      <c r="K796" t="s">
        <v>23673</v>
      </c>
      <c r="L796" t="s">
        <v>23672</v>
      </c>
      <c r="M796" t="s">
        <v>23671</v>
      </c>
      <c r="N796">
        <v>6</v>
      </c>
      <c r="O796" t="s">
        <v>23670</v>
      </c>
      <c r="P796" t="s">
        <v>23669</v>
      </c>
      <c r="Q796" t="s">
        <v>23668</v>
      </c>
      <c r="R796" s="8">
        <v>41579</v>
      </c>
      <c r="S796" s="9">
        <f t="shared" si="96"/>
        <v>2013</v>
      </c>
      <c r="T796" s="9">
        <v>2013</v>
      </c>
      <c r="U796" s="9">
        <f t="shared" si="97"/>
        <v>9</v>
      </c>
      <c r="V796" s="8">
        <v>41579</v>
      </c>
      <c r="W796" t="s">
        <v>597</v>
      </c>
      <c r="X796" s="2">
        <v>2.0579999999999998</v>
      </c>
      <c r="Y796" s="7">
        <f t="shared" si="103"/>
        <v>5.4937134620004803E-2</v>
      </c>
      <c r="AA796">
        <v>358711</v>
      </c>
      <c r="AB796">
        <v>28218</v>
      </c>
      <c r="AC796">
        <v>13652966</v>
      </c>
      <c r="AD796" t="s">
        <v>0</v>
      </c>
      <c r="AE796">
        <v>437</v>
      </c>
      <c r="AF796">
        <v>2</v>
      </c>
      <c r="AG796" t="s">
        <v>23667</v>
      </c>
      <c r="AH796" t="s">
        <v>23666</v>
      </c>
      <c r="AI796" t="s">
        <v>23665</v>
      </c>
      <c r="AJ796" t="s">
        <v>23664</v>
      </c>
      <c r="AK796" t="s">
        <v>23663</v>
      </c>
      <c r="AL796">
        <v>42</v>
      </c>
      <c r="AM796" s="5">
        <f t="shared" si="98"/>
        <v>4.666666666666667</v>
      </c>
      <c r="AN796" s="4">
        <f t="shared" si="99"/>
        <v>7.0680297866969584E-3</v>
      </c>
      <c r="AO796" s="3"/>
      <c r="AP796">
        <v>1</v>
      </c>
      <c r="AQ796" t="s">
        <v>309</v>
      </c>
      <c r="AR796">
        <v>258942</v>
      </c>
      <c r="AS796" t="s">
        <v>308</v>
      </c>
      <c r="AT796" s="2" t="s">
        <v>10</v>
      </c>
      <c r="AU796" s="1">
        <f t="shared" si="100"/>
        <v>4.0576403170012449</v>
      </c>
      <c r="AV796" s="1">
        <f t="shared" si="101"/>
        <v>3.1002582203350881</v>
      </c>
      <c r="AW796" s="1">
        <f t="shared" si="102"/>
        <v>2.1428761236689313</v>
      </c>
    </row>
    <row r="797" spans="1:49" x14ac:dyDescent="0.2">
      <c r="A797">
        <v>795</v>
      </c>
      <c r="B797" t="s">
        <v>23662</v>
      </c>
      <c r="F797" t="s">
        <v>23661</v>
      </c>
      <c r="G797" t="s">
        <v>2</v>
      </c>
      <c r="H797" t="s">
        <v>1</v>
      </c>
      <c r="I797" t="s">
        <v>23660</v>
      </c>
      <c r="J797">
        <v>60010571</v>
      </c>
      <c r="K797" t="s">
        <v>23659</v>
      </c>
      <c r="L797" t="s">
        <v>23658</v>
      </c>
      <c r="M797" t="s">
        <v>354</v>
      </c>
      <c r="N797">
        <v>3</v>
      </c>
      <c r="O797" t="s">
        <v>23657</v>
      </c>
      <c r="P797" t="s">
        <v>23656</v>
      </c>
      <c r="Q797" t="s">
        <v>23655</v>
      </c>
      <c r="R797" s="8">
        <v>41579</v>
      </c>
      <c r="S797" s="9">
        <f t="shared" si="96"/>
        <v>2013</v>
      </c>
      <c r="T797" s="9">
        <v>2013</v>
      </c>
      <c r="U797" s="9">
        <f t="shared" si="97"/>
        <v>9</v>
      </c>
      <c r="V797" s="8">
        <v>41579</v>
      </c>
      <c r="W797" t="s">
        <v>17061</v>
      </c>
      <c r="X797" s="2">
        <v>0.25900000000000001</v>
      </c>
      <c r="Y797" s="7">
        <f t="shared" si="103"/>
        <v>6.9138570780278158E-3</v>
      </c>
      <c r="AA797">
        <v>19929978</v>
      </c>
      <c r="AB797">
        <v>16800154715</v>
      </c>
      <c r="AC797">
        <v>19929986</v>
      </c>
      <c r="AD797" t="s">
        <v>0</v>
      </c>
      <c r="AE797">
        <v>43</v>
      </c>
      <c r="AF797">
        <v>4</v>
      </c>
      <c r="AH797" t="s">
        <v>23654</v>
      </c>
      <c r="AI797" t="s">
        <v>23653</v>
      </c>
      <c r="AJ797" t="s">
        <v>23652</v>
      </c>
      <c r="AK797" t="s">
        <v>23651</v>
      </c>
      <c r="AL797">
        <v>9</v>
      </c>
      <c r="AM797" s="5">
        <f t="shared" si="98"/>
        <v>1</v>
      </c>
      <c r="AN797" s="4">
        <f t="shared" si="99"/>
        <v>1.5145778114350624E-3</v>
      </c>
      <c r="AO797" s="3"/>
      <c r="AP797">
        <v>0</v>
      </c>
      <c r="AR797" t="s">
        <v>11</v>
      </c>
      <c r="AT797" s="2" t="s">
        <v>10</v>
      </c>
      <c r="AU797" s="1">
        <f t="shared" si="100"/>
        <v>0.52940732980499894</v>
      </c>
      <c r="AV797" s="1">
        <f t="shared" si="101"/>
        <v>0.42142174447314396</v>
      </c>
      <c r="AW797" s="1">
        <f t="shared" si="102"/>
        <v>0.31343615914128886</v>
      </c>
    </row>
    <row r="798" spans="1:49" x14ac:dyDescent="0.2">
      <c r="A798">
        <v>796</v>
      </c>
      <c r="B798" t="s">
        <v>23650</v>
      </c>
      <c r="C798" t="s">
        <v>23649</v>
      </c>
      <c r="F798" t="s">
        <v>23648</v>
      </c>
      <c r="G798" t="s">
        <v>2</v>
      </c>
      <c r="H798" t="s">
        <v>1</v>
      </c>
      <c r="I798" t="s">
        <v>23647</v>
      </c>
      <c r="J798" t="s">
        <v>23646</v>
      </c>
      <c r="K798" t="s">
        <v>23645</v>
      </c>
      <c r="L798" t="s">
        <v>23644</v>
      </c>
      <c r="M798" t="s">
        <v>23643</v>
      </c>
      <c r="N798">
        <v>11</v>
      </c>
      <c r="O798" t="s">
        <v>23642</v>
      </c>
      <c r="P798" t="s">
        <v>23641</v>
      </c>
      <c r="Q798" t="s">
        <v>23640</v>
      </c>
      <c r="R798" s="8">
        <v>41579</v>
      </c>
      <c r="S798" s="9">
        <f t="shared" si="96"/>
        <v>2013</v>
      </c>
      <c r="T798" s="9">
        <v>2013</v>
      </c>
      <c r="U798" s="9">
        <f t="shared" si="97"/>
        <v>9</v>
      </c>
      <c r="V798" s="8">
        <v>41579</v>
      </c>
      <c r="W798" t="s">
        <v>1656</v>
      </c>
      <c r="X798" s="2">
        <v>1.302</v>
      </c>
      <c r="Y798" s="7">
        <f t="shared" si="103"/>
        <v>3.4756146392247937E-2</v>
      </c>
      <c r="AA798" t="s">
        <v>1655</v>
      </c>
      <c r="AB798">
        <v>27947</v>
      </c>
      <c r="AC798" t="s">
        <v>1654</v>
      </c>
      <c r="AD798" t="s">
        <v>0</v>
      </c>
      <c r="AE798">
        <v>196</v>
      </c>
      <c r="AF798">
        <v>1</v>
      </c>
      <c r="AH798" t="s">
        <v>23639</v>
      </c>
      <c r="AI798" t="s">
        <v>23638</v>
      </c>
      <c r="AJ798" t="s">
        <v>23637</v>
      </c>
      <c r="AK798" t="s">
        <v>23636</v>
      </c>
      <c r="AL798">
        <v>24</v>
      </c>
      <c r="AM798" s="5">
        <f t="shared" si="98"/>
        <v>2.6666666666666665</v>
      </c>
      <c r="AN798" s="4">
        <f t="shared" si="99"/>
        <v>4.0388741638268328E-3</v>
      </c>
      <c r="AO798" s="3"/>
      <c r="AP798">
        <v>1</v>
      </c>
      <c r="AQ798" t="s">
        <v>309</v>
      </c>
      <c r="AR798">
        <v>227507</v>
      </c>
      <c r="AS798" t="s">
        <v>308</v>
      </c>
      <c r="AT798" s="2">
        <v>2.9340000000000002</v>
      </c>
      <c r="AU798" s="1">
        <f t="shared" si="100"/>
        <v>2.5540964723721604</v>
      </c>
      <c r="AV798" s="1">
        <f t="shared" si="101"/>
        <v>1.9397510278037384</v>
      </c>
      <c r="AW798" s="1">
        <f t="shared" si="102"/>
        <v>1.3254055832353162</v>
      </c>
    </row>
    <row r="799" spans="1:49" x14ac:dyDescent="0.2">
      <c r="A799">
        <v>797</v>
      </c>
      <c r="B799" t="s">
        <v>23635</v>
      </c>
      <c r="C799" t="s">
        <v>23634</v>
      </c>
      <c r="F799" t="s">
        <v>23633</v>
      </c>
      <c r="G799" t="s">
        <v>2</v>
      </c>
      <c r="H799" t="s">
        <v>1</v>
      </c>
      <c r="I799" t="s">
        <v>23632</v>
      </c>
      <c r="J799" t="s">
        <v>23631</v>
      </c>
      <c r="K799" t="s">
        <v>23630</v>
      </c>
      <c r="L799" t="s">
        <v>16135</v>
      </c>
      <c r="M799" t="s">
        <v>409</v>
      </c>
      <c r="N799">
        <v>5</v>
      </c>
      <c r="O799" t="s">
        <v>23629</v>
      </c>
      <c r="P799" t="s">
        <v>23628</v>
      </c>
      <c r="Q799" t="s">
        <v>23627</v>
      </c>
      <c r="R799" s="8">
        <v>41579</v>
      </c>
      <c r="S799" s="9">
        <f t="shared" si="96"/>
        <v>2013</v>
      </c>
      <c r="T799" s="9">
        <v>2013</v>
      </c>
      <c r="U799" s="9">
        <f t="shared" si="97"/>
        <v>9</v>
      </c>
      <c r="V799" s="8">
        <v>41579</v>
      </c>
      <c r="W799" t="s">
        <v>23626</v>
      </c>
      <c r="X799" s="2">
        <v>0.15</v>
      </c>
      <c r="Y799" s="7">
        <f t="shared" si="103"/>
        <v>4.0041643309041402E-3</v>
      </c>
      <c r="AA799" t="s">
        <v>23625</v>
      </c>
      <c r="AB799">
        <v>144631</v>
      </c>
      <c r="AD799" t="s">
        <v>0</v>
      </c>
      <c r="AE799">
        <v>130</v>
      </c>
      <c r="AF799">
        <v>7</v>
      </c>
      <c r="AH799" t="s">
        <v>2734</v>
      </c>
      <c r="AI799" t="s">
        <v>23624</v>
      </c>
      <c r="AJ799" t="s">
        <v>23623</v>
      </c>
      <c r="AK799" t="s">
        <v>23622</v>
      </c>
      <c r="AL799">
        <v>4</v>
      </c>
      <c r="AM799" s="5">
        <f t="shared" si="98"/>
        <v>0.44444444444444442</v>
      </c>
      <c r="AN799" s="4">
        <f t="shared" si="99"/>
        <v>6.7314569397113879E-4</v>
      </c>
      <c r="AO799" s="3"/>
      <c r="AP799">
        <v>0</v>
      </c>
      <c r="AR799" t="s">
        <v>11</v>
      </c>
      <c r="AT799" s="2" t="s">
        <v>10</v>
      </c>
      <c r="AU799" s="1">
        <f t="shared" si="100"/>
        <v>0.30048587398242399</v>
      </c>
      <c r="AV799" s="1">
        <f t="shared" si="101"/>
        <v>0.23386550124376398</v>
      </c>
      <c r="AW799" s="1">
        <f t="shared" si="102"/>
        <v>0.16724512850510392</v>
      </c>
    </row>
    <row r="800" spans="1:49" x14ac:dyDescent="0.2">
      <c r="A800">
        <v>798</v>
      </c>
      <c r="B800" t="s">
        <v>23621</v>
      </c>
      <c r="C800" t="s">
        <v>23620</v>
      </c>
      <c r="F800" t="s">
        <v>23619</v>
      </c>
      <c r="G800" t="s">
        <v>2</v>
      </c>
      <c r="H800" t="s">
        <v>1</v>
      </c>
      <c r="I800" t="s">
        <v>18880</v>
      </c>
      <c r="J800">
        <v>60007457</v>
      </c>
      <c r="K800" t="s">
        <v>1825</v>
      </c>
      <c r="L800" t="s">
        <v>884</v>
      </c>
      <c r="M800" t="s">
        <v>371</v>
      </c>
      <c r="N800">
        <v>2</v>
      </c>
      <c r="O800" t="s">
        <v>23618</v>
      </c>
      <c r="P800" t="s">
        <v>23617</v>
      </c>
      <c r="Q800" t="s">
        <v>2265</v>
      </c>
      <c r="R800" s="8">
        <v>41579</v>
      </c>
      <c r="S800" s="9">
        <f t="shared" si="96"/>
        <v>2013</v>
      </c>
      <c r="T800" s="9">
        <v>2013</v>
      </c>
      <c r="U800" s="9">
        <f t="shared" si="97"/>
        <v>9</v>
      </c>
      <c r="V800" s="8">
        <v>41579</v>
      </c>
      <c r="W800" t="s">
        <v>2103</v>
      </c>
      <c r="X800" s="2">
        <v>0.14899999999999999</v>
      </c>
      <c r="Y800" s="7">
        <f t="shared" si="103"/>
        <v>3.977469902031446E-3</v>
      </c>
      <c r="AA800">
        <v>5431972</v>
      </c>
      <c r="AB800">
        <v>15425</v>
      </c>
      <c r="AC800">
        <v>15738906</v>
      </c>
      <c r="AD800" t="s">
        <v>0</v>
      </c>
      <c r="AE800">
        <v>56</v>
      </c>
      <c r="AF800">
        <v>8</v>
      </c>
      <c r="AH800" t="s">
        <v>23616</v>
      </c>
      <c r="AI800" t="s">
        <v>23615</v>
      </c>
      <c r="AJ800" t="s">
        <v>23614</v>
      </c>
      <c r="AK800" t="s">
        <v>23613</v>
      </c>
      <c r="AL800">
        <v>0</v>
      </c>
      <c r="AM800" s="5">
        <f t="shared" si="98"/>
        <v>0</v>
      </c>
      <c r="AN800" s="4">
        <f t="shared" si="99"/>
        <v>0</v>
      </c>
      <c r="AO800" s="3"/>
      <c r="AP800">
        <v>0</v>
      </c>
      <c r="AR800" t="s">
        <v>11</v>
      </c>
      <c r="AT800" s="2" t="s">
        <v>10</v>
      </c>
      <c r="AU800" s="1">
        <f t="shared" si="100"/>
        <v>0.2784228931422012</v>
      </c>
      <c r="AV800" s="1">
        <f t="shared" si="101"/>
        <v>0.19887349510157229</v>
      </c>
      <c r="AW800" s="1">
        <f t="shared" si="102"/>
        <v>0.11932409706094337</v>
      </c>
    </row>
    <row r="801" spans="1:49" x14ac:dyDescent="0.2">
      <c r="A801">
        <v>799</v>
      </c>
      <c r="B801" t="s">
        <v>23612</v>
      </c>
      <c r="C801" t="s">
        <v>23611</v>
      </c>
      <c r="F801" t="s">
        <v>23610</v>
      </c>
      <c r="G801" t="s">
        <v>2</v>
      </c>
      <c r="H801" t="s">
        <v>1</v>
      </c>
      <c r="I801" t="s">
        <v>23609</v>
      </c>
      <c r="J801">
        <v>60025278</v>
      </c>
      <c r="K801" t="s">
        <v>682</v>
      </c>
      <c r="L801" t="s">
        <v>147</v>
      </c>
      <c r="M801" t="s">
        <v>120</v>
      </c>
      <c r="N801">
        <v>3</v>
      </c>
      <c r="O801" t="s">
        <v>23608</v>
      </c>
      <c r="P801" t="s">
        <v>23607</v>
      </c>
      <c r="Q801" t="s">
        <v>681</v>
      </c>
      <c r="R801" s="8">
        <v>41579</v>
      </c>
      <c r="S801" s="9">
        <f t="shared" si="96"/>
        <v>2013</v>
      </c>
      <c r="T801" s="9">
        <v>2013</v>
      </c>
      <c r="U801" s="9">
        <f t="shared" si="97"/>
        <v>9</v>
      </c>
      <c r="V801" s="8">
        <v>41579</v>
      </c>
      <c r="W801" t="s">
        <v>2431</v>
      </c>
      <c r="X801" s="2">
        <v>0.41799999999999998</v>
      </c>
      <c r="Y801" s="7">
        <f t="shared" si="103"/>
        <v>1.1158271268786204E-2</v>
      </c>
      <c r="AA801">
        <v>16744926</v>
      </c>
      <c r="AB801">
        <v>17300154920</v>
      </c>
      <c r="AD801" t="s">
        <v>0</v>
      </c>
      <c r="AE801">
        <v>34</v>
      </c>
      <c r="AF801">
        <v>11</v>
      </c>
      <c r="AG801">
        <v>115006</v>
      </c>
      <c r="AI801" t="s">
        <v>23606</v>
      </c>
      <c r="AJ801" t="s">
        <v>23605</v>
      </c>
      <c r="AK801" t="s">
        <v>23604</v>
      </c>
      <c r="AL801">
        <v>0</v>
      </c>
      <c r="AM801" s="5">
        <f t="shared" si="98"/>
        <v>0</v>
      </c>
      <c r="AN801" s="4">
        <f t="shared" si="99"/>
        <v>0</v>
      </c>
      <c r="AO801" s="3"/>
      <c r="AP801">
        <v>0</v>
      </c>
      <c r="AR801" t="s">
        <v>11</v>
      </c>
      <c r="AT801" s="2" t="s">
        <v>10</v>
      </c>
      <c r="AU801" s="1">
        <f t="shared" si="100"/>
        <v>0.78107898881503424</v>
      </c>
      <c r="AV801" s="1">
        <f t="shared" si="101"/>
        <v>0.5579135634393102</v>
      </c>
      <c r="AW801" s="1">
        <f t="shared" si="102"/>
        <v>0.33474813806358611</v>
      </c>
    </row>
    <row r="802" spans="1:49" x14ac:dyDescent="0.2">
      <c r="A802">
        <v>800</v>
      </c>
      <c r="B802" t="s">
        <v>23603</v>
      </c>
      <c r="C802" t="s">
        <v>23602</v>
      </c>
      <c r="F802" t="s">
        <v>23601</v>
      </c>
      <c r="G802" t="s">
        <v>2</v>
      </c>
      <c r="H802" t="s">
        <v>1</v>
      </c>
      <c r="I802" t="s">
        <v>23600</v>
      </c>
      <c r="J802">
        <v>60013789</v>
      </c>
      <c r="K802" t="s">
        <v>971</v>
      </c>
      <c r="L802" t="s">
        <v>147</v>
      </c>
      <c r="M802" t="s">
        <v>120</v>
      </c>
      <c r="N802">
        <v>3</v>
      </c>
      <c r="O802" t="s">
        <v>23599</v>
      </c>
      <c r="P802" t="s">
        <v>23598</v>
      </c>
      <c r="Q802" t="s">
        <v>23597</v>
      </c>
      <c r="R802" s="8">
        <v>41579</v>
      </c>
      <c r="S802" s="9">
        <f t="shared" si="96"/>
        <v>2013</v>
      </c>
      <c r="T802" s="9">
        <v>2013</v>
      </c>
      <c r="U802" s="9">
        <f t="shared" si="97"/>
        <v>9</v>
      </c>
      <c r="V802" s="8">
        <v>41579</v>
      </c>
      <c r="W802" t="s">
        <v>555</v>
      </c>
      <c r="X802" s="2">
        <v>1.468</v>
      </c>
      <c r="Y802" s="7">
        <f t="shared" si="103"/>
        <v>3.9187421585115186E-2</v>
      </c>
      <c r="AA802">
        <v>906778</v>
      </c>
      <c r="AB802">
        <v>18931</v>
      </c>
      <c r="AD802" t="s">
        <v>0</v>
      </c>
      <c r="AE802">
        <v>61</v>
      </c>
      <c r="AF802">
        <v>11</v>
      </c>
      <c r="AG802">
        <v>6612630</v>
      </c>
      <c r="AH802" t="s">
        <v>23596</v>
      </c>
      <c r="AI802" t="s">
        <v>23595</v>
      </c>
      <c r="AJ802" t="s">
        <v>23594</v>
      </c>
      <c r="AK802" t="s">
        <v>23593</v>
      </c>
      <c r="AL802">
        <v>22</v>
      </c>
      <c r="AM802" s="5">
        <f t="shared" si="98"/>
        <v>2.4444444444444446</v>
      </c>
      <c r="AN802" s="4">
        <f t="shared" si="99"/>
        <v>3.702301316841264E-3</v>
      </c>
      <c r="AO802" s="3"/>
      <c r="AP802">
        <v>0</v>
      </c>
      <c r="AR802" t="s">
        <v>11</v>
      </c>
      <c r="AT802" s="2">
        <v>5.0830000000000002</v>
      </c>
      <c r="AU802" s="1">
        <f t="shared" si="100"/>
        <v>2.8541885504633009</v>
      </c>
      <c r="AV802" s="1">
        <f t="shared" si="101"/>
        <v>2.1444861450978228</v>
      </c>
      <c r="AW802" s="1">
        <f t="shared" si="102"/>
        <v>1.434783739732344</v>
      </c>
    </row>
    <row r="803" spans="1:49" x14ac:dyDescent="0.2">
      <c r="A803">
        <v>801</v>
      </c>
      <c r="B803" t="s">
        <v>23592</v>
      </c>
      <c r="C803" t="s">
        <v>23591</v>
      </c>
      <c r="F803" t="s">
        <v>23590</v>
      </c>
      <c r="G803" t="s">
        <v>2</v>
      </c>
      <c r="H803" t="s">
        <v>1</v>
      </c>
      <c r="I803" t="s">
        <v>791</v>
      </c>
      <c r="J803" t="s">
        <v>23589</v>
      </c>
      <c r="K803" t="s">
        <v>23588</v>
      </c>
      <c r="L803" t="s">
        <v>23587</v>
      </c>
      <c r="M803" t="s">
        <v>2052</v>
      </c>
      <c r="N803">
        <v>4</v>
      </c>
      <c r="O803" t="s">
        <v>23586</v>
      </c>
      <c r="P803" t="s">
        <v>23585</v>
      </c>
      <c r="Q803" t="s">
        <v>23584</v>
      </c>
      <c r="R803" s="8">
        <v>41579</v>
      </c>
      <c r="S803" s="9">
        <f t="shared" si="96"/>
        <v>2013</v>
      </c>
      <c r="T803" s="9">
        <v>2013</v>
      </c>
      <c r="U803" s="9">
        <f t="shared" si="97"/>
        <v>9</v>
      </c>
      <c r="V803" s="8">
        <v>41579</v>
      </c>
      <c r="W803" t="s">
        <v>555</v>
      </c>
      <c r="X803" s="2">
        <v>1.468</v>
      </c>
      <c r="Y803" s="7">
        <f t="shared" si="103"/>
        <v>3.9187421585115186E-2</v>
      </c>
      <c r="AA803">
        <v>906778</v>
      </c>
      <c r="AB803">
        <v>18931</v>
      </c>
      <c r="AD803" t="s">
        <v>0</v>
      </c>
      <c r="AE803">
        <v>61</v>
      </c>
      <c r="AF803">
        <v>11</v>
      </c>
      <c r="AG803">
        <v>6612631</v>
      </c>
      <c r="AH803" t="s">
        <v>23583</v>
      </c>
      <c r="AI803" t="s">
        <v>23582</v>
      </c>
      <c r="AJ803" t="s">
        <v>23581</v>
      </c>
      <c r="AK803" t="s">
        <v>23580</v>
      </c>
      <c r="AL803">
        <v>21</v>
      </c>
      <c r="AM803" s="5">
        <f t="shared" si="98"/>
        <v>2.3333333333333335</v>
      </c>
      <c r="AN803" s="4">
        <f t="shared" si="99"/>
        <v>3.5340148933484792E-3</v>
      </c>
      <c r="AO803" s="3"/>
      <c r="AP803">
        <v>0</v>
      </c>
      <c r="AR803" t="s">
        <v>11</v>
      </c>
      <c r="AT803" s="2">
        <v>5.0830000000000002</v>
      </c>
      <c r="AU803" s="1">
        <f t="shared" si="100"/>
        <v>2.849139957758517</v>
      </c>
      <c r="AV803" s="1">
        <f t="shared" si="101"/>
        <v>2.1360718239231833</v>
      </c>
      <c r="AW803" s="1">
        <f t="shared" si="102"/>
        <v>1.4230036900878491</v>
      </c>
    </row>
    <row r="804" spans="1:49" x14ac:dyDescent="0.2">
      <c r="A804">
        <v>802</v>
      </c>
      <c r="B804" t="s">
        <v>23579</v>
      </c>
      <c r="C804" t="s">
        <v>23578</v>
      </c>
      <c r="F804" t="s">
        <v>23577</v>
      </c>
      <c r="G804" t="s">
        <v>2</v>
      </c>
      <c r="H804" t="s">
        <v>1</v>
      </c>
      <c r="I804" t="s">
        <v>1204</v>
      </c>
      <c r="J804" t="s">
        <v>1465</v>
      </c>
      <c r="K804" t="s">
        <v>1464</v>
      </c>
      <c r="L804" t="s">
        <v>1463</v>
      </c>
      <c r="M804" t="s">
        <v>1192</v>
      </c>
      <c r="N804">
        <v>7</v>
      </c>
      <c r="O804" t="s">
        <v>23576</v>
      </c>
      <c r="P804" t="s">
        <v>23575</v>
      </c>
      <c r="Q804" t="s">
        <v>23574</v>
      </c>
      <c r="R804" s="8">
        <v>41579</v>
      </c>
      <c r="S804" s="9">
        <f t="shared" si="96"/>
        <v>2013</v>
      </c>
      <c r="T804" s="9">
        <v>2013</v>
      </c>
      <c r="U804" s="9">
        <f t="shared" si="97"/>
        <v>9</v>
      </c>
      <c r="V804" s="8">
        <v>41579</v>
      </c>
      <c r="W804" t="s">
        <v>555</v>
      </c>
      <c r="X804" s="2">
        <v>1.468</v>
      </c>
      <c r="Y804" s="7">
        <f t="shared" si="103"/>
        <v>3.9187421585115186E-2</v>
      </c>
      <c r="AA804">
        <v>906778</v>
      </c>
      <c r="AB804">
        <v>18931</v>
      </c>
      <c r="AD804" t="s">
        <v>0</v>
      </c>
      <c r="AE804">
        <v>61</v>
      </c>
      <c r="AF804">
        <v>11</v>
      </c>
      <c r="AG804">
        <v>6630479</v>
      </c>
      <c r="AH804" t="s">
        <v>23573</v>
      </c>
      <c r="AI804" t="s">
        <v>23572</v>
      </c>
      <c r="AJ804" t="s">
        <v>23571</v>
      </c>
      <c r="AK804" t="s">
        <v>23570</v>
      </c>
      <c r="AL804">
        <v>37</v>
      </c>
      <c r="AM804" s="5">
        <f t="shared" si="98"/>
        <v>4.1111111111111107</v>
      </c>
      <c r="AN804" s="4">
        <f t="shared" si="99"/>
        <v>6.226597669233034E-3</v>
      </c>
      <c r="AO804" s="3"/>
      <c r="AP804">
        <v>0</v>
      </c>
      <c r="AQ804" t="s">
        <v>263</v>
      </c>
      <c r="AR804" t="s">
        <v>554</v>
      </c>
      <c r="AS804" t="s">
        <v>262</v>
      </c>
      <c r="AT804" s="2">
        <v>5.0830000000000002</v>
      </c>
      <c r="AU804" s="1">
        <f t="shared" si="100"/>
        <v>2.9299174410350539</v>
      </c>
      <c r="AV804" s="1">
        <f t="shared" si="101"/>
        <v>2.2707009627174113</v>
      </c>
      <c r="AW804" s="1">
        <f t="shared" si="102"/>
        <v>1.611484484399768</v>
      </c>
    </row>
    <row r="805" spans="1:49" x14ac:dyDescent="0.2">
      <c r="A805">
        <v>803</v>
      </c>
      <c r="B805" t="s">
        <v>23569</v>
      </c>
      <c r="C805" t="s">
        <v>23568</v>
      </c>
      <c r="F805" t="s">
        <v>23567</v>
      </c>
      <c r="G805" t="s">
        <v>2</v>
      </c>
      <c r="H805" t="s">
        <v>1</v>
      </c>
      <c r="I805" t="s">
        <v>10084</v>
      </c>
      <c r="J805">
        <v>60024350</v>
      </c>
      <c r="K805" t="s">
        <v>928</v>
      </c>
      <c r="L805" t="s">
        <v>927</v>
      </c>
      <c r="M805" t="s">
        <v>120</v>
      </c>
      <c r="N805">
        <v>4</v>
      </c>
      <c r="O805" t="s">
        <v>23566</v>
      </c>
      <c r="P805" t="s">
        <v>23565</v>
      </c>
      <c r="Q805" t="s">
        <v>1186</v>
      </c>
      <c r="R805" s="8">
        <v>41579</v>
      </c>
      <c r="S805" s="9">
        <f t="shared" si="96"/>
        <v>2013</v>
      </c>
      <c r="T805" s="9">
        <v>2013</v>
      </c>
      <c r="U805" s="9">
        <f t="shared" si="97"/>
        <v>9</v>
      </c>
      <c r="V805" s="8">
        <v>41579</v>
      </c>
      <c r="W805" t="s">
        <v>418</v>
      </c>
      <c r="X805" s="2">
        <v>0.92900000000000005</v>
      </c>
      <c r="Y805" s="7">
        <f t="shared" si="103"/>
        <v>2.4799124422732979E-2</v>
      </c>
      <c r="AA805">
        <v>10897798</v>
      </c>
      <c r="AB805">
        <v>18896</v>
      </c>
      <c r="AD805" t="s">
        <v>0</v>
      </c>
      <c r="AE805">
        <v>17</v>
      </c>
      <c r="AF805">
        <v>11</v>
      </c>
      <c r="AG805">
        <v>6626322</v>
      </c>
      <c r="AH805" t="s">
        <v>23564</v>
      </c>
      <c r="AI805" t="s">
        <v>23563</v>
      </c>
      <c r="AJ805" t="s">
        <v>23562</v>
      </c>
      <c r="AK805" t="s">
        <v>23561</v>
      </c>
      <c r="AL805">
        <v>33</v>
      </c>
      <c r="AM805" s="5">
        <f t="shared" si="98"/>
        <v>3.6666666666666665</v>
      </c>
      <c r="AN805" s="4">
        <f t="shared" si="99"/>
        <v>5.5534519752618956E-3</v>
      </c>
      <c r="AO805" s="3"/>
      <c r="AP805">
        <v>0</v>
      </c>
      <c r="AR805" t="s">
        <v>11</v>
      </c>
      <c r="AT805" s="2">
        <v>3.4359999999999999</v>
      </c>
      <c r="AU805" s="1">
        <f t="shared" si="100"/>
        <v>1.9025422688491653</v>
      </c>
      <c r="AV805" s="1">
        <f t="shared" si="101"/>
        <v>1.5176288198997439</v>
      </c>
      <c r="AW805" s="1">
        <f t="shared" si="102"/>
        <v>1.1327153709503219</v>
      </c>
    </row>
    <row r="806" spans="1:49" x14ac:dyDescent="0.2">
      <c r="A806">
        <v>804</v>
      </c>
      <c r="B806" t="s">
        <v>23560</v>
      </c>
      <c r="C806" t="s">
        <v>23559</v>
      </c>
      <c r="F806" t="s">
        <v>23558</v>
      </c>
      <c r="G806" t="s">
        <v>2</v>
      </c>
      <c r="H806" t="s">
        <v>1</v>
      </c>
      <c r="I806" t="s">
        <v>404</v>
      </c>
      <c r="J806" t="s">
        <v>2160</v>
      </c>
      <c r="K806" t="s">
        <v>2161</v>
      </c>
      <c r="L806" t="s">
        <v>212</v>
      </c>
      <c r="M806" t="s">
        <v>45</v>
      </c>
      <c r="N806">
        <v>4</v>
      </c>
      <c r="O806" t="s">
        <v>23557</v>
      </c>
      <c r="P806" t="s">
        <v>23556</v>
      </c>
      <c r="Q806" t="s">
        <v>23555</v>
      </c>
      <c r="R806" s="8">
        <v>41579</v>
      </c>
      <c r="S806" s="9">
        <f t="shared" si="96"/>
        <v>2013</v>
      </c>
      <c r="T806" s="9">
        <v>2013</v>
      </c>
      <c r="U806" s="9">
        <f t="shared" si="97"/>
        <v>9</v>
      </c>
      <c r="V806" s="8">
        <v>41579</v>
      </c>
      <c r="W806" t="s">
        <v>418</v>
      </c>
      <c r="X806" s="2">
        <v>0.92900000000000005</v>
      </c>
      <c r="Y806" s="7">
        <f t="shared" si="103"/>
        <v>2.4799124422732979E-2</v>
      </c>
      <c r="AA806">
        <v>10897798</v>
      </c>
      <c r="AB806">
        <v>18896</v>
      </c>
      <c r="AD806" t="s">
        <v>0</v>
      </c>
      <c r="AE806">
        <v>17</v>
      </c>
      <c r="AF806">
        <v>11</v>
      </c>
      <c r="AG806">
        <v>6626308</v>
      </c>
      <c r="AH806" t="s">
        <v>23554</v>
      </c>
      <c r="AI806" t="s">
        <v>23553</v>
      </c>
      <c r="AJ806" t="s">
        <v>23552</v>
      </c>
      <c r="AK806" t="s">
        <v>23551</v>
      </c>
      <c r="AL806">
        <v>32</v>
      </c>
      <c r="AM806" s="5">
        <f t="shared" si="98"/>
        <v>3.5555555555555554</v>
      </c>
      <c r="AN806" s="4">
        <f t="shared" si="99"/>
        <v>5.3851655517691104E-3</v>
      </c>
      <c r="AO806" s="3"/>
      <c r="AP806">
        <v>0</v>
      </c>
      <c r="AR806" t="s">
        <v>11</v>
      </c>
      <c r="AS806" t="s">
        <v>1712</v>
      </c>
      <c r="AT806" s="2">
        <v>3.4359999999999999</v>
      </c>
      <c r="AU806" s="1">
        <f t="shared" si="100"/>
        <v>1.8974936761443815</v>
      </c>
      <c r="AV806" s="1">
        <f t="shared" si="101"/>
        <v>1.5092144987251044</v>
      </c>
      <c r="AW806" s="1">
        <f t="shared" si="102"/>
        <v>1.1209353213058271</v>
      </c>
    </row>
    <row r="807" spans="1:49" x14ac:dyDescent="0.2">
      <c r="A807">
        <v>805</v>
      </c>
      <c r="B807" t="s">
        <v>23550</v>
      </c>
      <c r="C807" t="s">
        <v>23549</v>
      </c>
      <c r="F807" t="s">
        <v>23548</v>
      </c>
      <c r="G807" t="s">
        <v>2</v>
      </c>
      <c r="H807" t="s">
        <v>1</v>
      </c>
      <c r="I807" t="s">
        <v>23547</v>
      </c>
      <c r="J807">
        <v>60006925</v>
      </c>
      <c r="K807" t="s">
        <v>439</v>
      </c>
      <c r="L807" t="s">
        <v>438</v>
      </c>
      <c r="M807" t="s">
        <v>354</v>
      </c>
      <c r="N807">
        <v>6</v>
      </c>
      <c r="O807" t="s">
        <v>23546</v>
      </c>
      <c r="P807" t="s">
        <v>23545</v>
      </c>
      <c r="Q807" t="s">
        <v>23544</v>
      </c>
      <c r="R807" s="8">
        <v>41579</v>
      </c>
      <c r="S807" s="9">
        <f t="shared" si="96"/>
        <v>2013</v>
      </c>
      <c r="T807" s="9">
        <v>2013</v>
      </c>
      <c r="U807" s="9">
        <f t="shared" si="97"/>
        <v>9</v>
      </c>
      <c r="V807" s="8">
        <v>41579</v>
      </c>
      <c r="W807" t="s">
        <v>912</v>
      </c>
      <c r="X807" s="2">
        <v>0.371</v>
      </c>
      <c r="Y807" s="7">
        <f t="shared" si="103"/>
        <v>9.9036331117695747E-3</v>
      </c>
      <c r="AA807">
        <v>486604</v>
      </c>
      <c r="AB807">
        <v>28580</v>
      </c>
      <c r="AC807" t="s">
        <v>911</v>
      </c>
      <c r="AD807" t="s">
        <v>0</v>
      </c>
      <c r="AE807">
        <v>48</v>
      </c>
      <c r="AF807">
        <v>6</v>
      </c>
      <c r="AH807" t="s">
        <v>3451</v>
      </c>
      <c r="AI807" t="s">
        <v>23543</v>
      </c>
      <c r="AJ807" t="s">
        <v>23542</v>
      </c>
      <c r="AK807" t="s">
        <v>23541</v>
      </c>
      <c r="AL807">
        <v>8</v>
      </c>
      <c r="AM807" s="5">
        <f t="shared" si="98"/>
        <v>0.88888888888888884</v>
      </c>
      <c r="AN807" s="4">
        <f t="shared" si="99"/>
        <v>1.3462913879422776E-3</v>
      </c>
      <c r="AO807" s="3"/>
      <c r="AP807">
        <v>1</v>
      </c>
      <c r="AR807" t="s">
        <v>11</v>
      </c>
      <c r="AT807" s="2">
        <v>1.431</v>
      </c>
      <c r="AU807" s="1">
        <f t="shared" si="100"/>
        <v>0.73364305946213848</v>
      </c>
      <c r="AV807" s="1">
        <f t="shared" si="101"/>
        <v>0.56249622498559271</v>
      </c>
      <c r="AW807" s="1">
        <f t="shared" si="102"/>
        <v>0.39134939050904666</v>
      </c>
    </row>
    <row r="808" spans="1:49" x14ac:dyDescent="0.2">
      <c r="A808">
        <v>806</v>
      </c>
      <c r="B808" t="s">
        <v>23540</v>
      </c>
      <c r="C808" t="s">
        <v>23539</v>
      </c>
      <c r="F808" t="s">
        <v>23538</v>
      </c>
      <c r="G808" t="s">
        <v>2</v>
      </c>
      <c r="H808" t="s">
        <v>1</v>
      </c>
      <c r="I808" t="s">
        <v>23537</v>
      </c>
      <c r="J808" t="s">
        <v>23536</v>
      </c>
      <c r="K808" t="s">
        <v>23535</v>
      </c>
      <c r="L808" t="s">
        <v>23534</v>
      </c>
      <c r="M808" t="s">
        <v>54</v>
      </c>
      <c r="N808">
        <v>4</v>
      </c>
      <c r="O808" t="s">
        <v>23533</v>
      </c>
      <c r="P808" t="s">
        <v>23532</v>
      </c>
      <c r="Q808" t="s">
        <v>23531</v>
      </c>
      <c r="R808" s="8">
        <v>41579</v>
      </c>
      <c r="S808" s="9">
        <f t="shared" si="96"/>
        <v>2013</v>
      </c>
      <c r="T808" s="9">
        <v>2013</v>
      </c>
      <c r="U808" s="9">
        <f t="shared" si="97"/>
        <v>9</v>
      </c>
      <c r="V808" s="8">
        <v>41579</v>
      </c>
      <c r="W808" t="s">
        <v>912</v>
      </c>
      <c r="X808" s="2">
        <v>0.371</v>
      </c>
      <c r="Y808" s="7">
        <f t="shared" si="103"/>
        <v>9.9036331117695747E-3</v>
      </c>
      <c r="AA808">
        <v>486604</v>
      </c>
      <c r="AB808">
        <v>28580</v>
      </c>
      <c r="AC808" t="s">
        <v>911</v>
      </c>
      <c r="AD808" t="s">
        <v>0</v>
      </c>
      <c r="AE808">
        <v>48</v>
      </c>
      <c r="AF808">
        <v>6</v>
      </c>
      <c r="AH808" t="s">
        <v>23530</v>
      </c>
      <c r="AI808" t="s">
        <v>23529</v>
      </c>
      <c r="AJ808" t="s">
        <v>23528</v>
      </c>
      <c r="AK808" t="s">
        <v>23527</v>
      </c>
      <c r="AL808">
        <v>9</v>
      </c>
      <c r="AM808" s="5">
        <f t="shared" si="98"/>
        <v>1</v>
      </c>
      <c r="AN808" s="4">
        <f t="shared" si="99"/>
        <v>1.5145778114350624E-3</v>
      </c>
      <c r="AO808" s="3"/>
      <c r="AP808">
        <v>0</v>
      </c>
      <c r="AR808" t="s">
        <v>11</v>
      </c>
      <c r="AT808" s="2">
        <v>1.431</v>
      </c>
      <c r="AU808" s="1">
        <f t="shared" si="100"/>
        <v>0.73869165216692201</v>
      </c>
      <c r="AV808" s="1">
        <f t="shared" si="101"/>
        <v>0.57091054616023185</v>
      </c>
      <c r="AW808" s="1">
        <f t="shared" si="102"/>
        <v>0.40312944015354163</v>
      </c>
    </row>
    <row r="809" spans="1:49" x14ac:dyDescent="0.2">
      <c r="A809">
        <v>807</v>
      </c>
      <c r="B809" t="s">
        <v>23526</v>
      </c>
      <c r="C809" t="s">
        <v>23525</v>
      </c>
      <c r="F809" t="s">
        <v>23524</v>
      </c>
      <c r="G809" t="s">
        <v>2</v>
      </c>
      <c r="H809" t="s">
        <v>1</v>
      </c>
      <c r="I809" t="s">
        <v>23523</v>
      </c>
      <c r="J809" t="s">
        <v>23522</v>
      </c>
      <c r="K809" t="s">
        <v>23521</v>
      </c>
      <c r="L809" t="s">
        <v>23520</v>
      </c>
      <c r="M809" t="s">
        <v>2526</v>
      </c>
      <c r="N809">
        <v>6</v>
      </c>
      <c r="O809" t="s">
        <v>23519</v>
      </c>
      <c r="P809" t="s">
        <v>23518</v>
      </c>
      <c r="Q809" t="s">
        <v>23517</v>
      </c>
      <c r="R809" s="8">
        <v>41579</v>
      </c>
      <c r="S809" s="9">
        <f t="shared" si="96"/>
        <v>2013</v>
      </c>
      <c r="T809" s="9">
        <v>2013</v>
      </c>
      <c r="U809" s="9">
        <f t="shared" si="97"/>
        <v>9</v>
      </c>
      <c r="V809" s="8">
        <v>41579</v>
      </c>
      <c r="W809" t="s">
        <v>912</v>
      </c>
      <c r="X809" s="2">
        <v>0.371</v>
      </c>
      <c r="Y809" s="7">
        <f t="shared" si="103"/>
        <v>9.9036331117695747E-3</v>
      </c>
      <c r="AA809">
        <v>486604</v>
      </c>
      <c r="AB809">
        <v>28580</v>
      </c>
      <c r="AC809" t="s">
        <v>911</v>
      </c>
      <c r="AD809" t="s">
        <v>0</v>
      </c>
      <c r="AE809">
        <v>48</v>
      </c>
      <c r="AF809">
        <v>6</v>
      </c>
      <c r="AH809" t="s">
        <v>23516</v>
      </c>
      <c r="AI809" t="s">
        <v>23515</v>
      </c>
      <c r="AJ809" t="s">
        <v>23514</v>
      </c>
      <c r="AK809" t="s">
        <v>23513</v>
      </c>
      <c r="AL809">
        <v>9</v>
      </c>
      <c r="AM809" s="5">
        <f t="shared" si="98"/>
        <v>1</v>
      </c>
      <c r="AN809" s="4">
        <f t="shared" si="99"/>
        <v>1.5145778114350624E-3</v>
      </c>
      <c r="AO809" s="3"/>
      <c r="AP809">
        <v>1</v>
      </c>
      <c r="AQ809" t="s">
        <v>206</v>
      </c>
      <c r="AR809" t="s">
        <v>23512</v>
      </c>
      <c r="AS809" t="s">
        <v>204</v>
      </c>
      <c r="AT809" s="2">
        <v>1.431</v>
      </c>
      <c r="AU809" s="1">
        <f t="shared" si="100"/>
        <v>0.73869165216692201</v>
      </c>
      <c r="AV809" s="1">
        <f t="shared" si="101"/>
        <v>0.57091054616023185</v>
      </c>
      <c r="AW809" s="1">
        <f t="shared" si="102"/>
        <v>0.40312944015354163</v>
      </c>
    </row>
    <row r="810" spans="1:49" x14ac:dyDescent="0.2">
      <c r="A810">
        <v>808</v>
      </c>
      <c r="B810" t="s">
        <v>23511</v>
      </c>
      <c r="C810" t="s">
        <v>23510</v>
      </c>
      <c r="F810" t="s">
        <v>23509</v>
      </c>
      <c r="G810" t="s">
        <v>2</v>
      </c>
      <c r="H810" t="s">
        <v>1</v>
      </c>
      <c r="I810" t="s">
        <v>14800</v>
      </c>
      <c r="J810" t="s">
        <v>23508</v>
      </c>
      <c r="K810" t="s">
        <v>23507</v>
      </c>
      <c r="L810" t="s">
        <v>23506</v>
      </c>
      <c r="M810" t="s">
        <v>2717</v>
      </c>
      <c r="N810">
        <v>4</v>
      </c>
      <c r="O810" t="s">
        <v>23505</v>
      </c>
      <c r="P810" t="s">
        <v>23504</v>
      </c>
      <c r="Q810" t="s">
        <v>23503</v>
      </c>
      <c r="R810" s="8">
        <v>41579</v>
      </c>
      <c r="S810" s="9">
        <f t="shared" si="96"/>
        <v>2013</v>
      </c>
      <c r="T810" s="9">
        <v>2013</v>
      </c>
      <c r="U810" s="9">
        <f t="shared" si="97"/>
        <v>9</v>
      </c>
      <c r="V810" s="8">
        <v>41579</v>
      </c>
      <c r="W810" t="s">
        <v>1720</v>
      </c>
      <c r="X810" s="2">
        <v>1.087</v>
      </c>
      <c r="Y810" s="7">
        <f t="shared" si="103"/>
        <v>2.9016844184618671E-2</v>
      </c>
      <c r="AA810" t="s">
        <v>1719</v>
      </c>
      <c r="AB810">
        <v>19800188022</v>
      </c>
      <c r="AD810" t="s">
        <v>0</v>
      </c>
      <c r="AE810">
        <v>3</v>
      </c>
      <c r="AF810">
        <v>6</v>
      </c>
      <c r="AG810">
        <v>6658952</v>
      </c>
      <c r="AH810" t="s">
        <v>23502</v>
      </c>
      <c r="AI810" t="s">
        <v>23501</v>
      </c>
      <c r="AJ810" t="s">
        <v>23500</v>
      </c>
      <c r="AK810" t="s">
        <v>23499</v>
      </c>
      <c r="AL810">
        <v>0</v>
      </c>
      <c r="AM810" s="5">
        <f t="shared" si="98"/>
        <v>0</v>
      </c>
      <c r="AN810" s="4">
        <f t="shared" si="99"/>
        <v>0</v>
      </c>
      <c r="AO810" s="3"/>
      <c r="AP810">
        <v>0</v>
      </c>
      <c r="AR810" t="s">
        <v>11</v>
      </c>
      <c r="AT810" s="2">
        <v>3.274</v>
      </c>
      <c r="AU810" s="1">
        <f t="shared" si="100"/>
        <v>2.0311790929233067</v>
      </c>
      <c r="AV810" s="1">
        <f t="shared" si="101"/>
        <v>1.4508422092309337</v>
      </c>
      <c r="AW810" s="1">
        <f t="shared" si="102"/>
        <v>0.87050532553856008</v>
      </c>
    </row>
    <row r="811" spans="1:49" x14ac:dyDescent="0.2">
      <c r="A811">
        <v>809</v>
      </c>
      <c r="B811" t="s">
        <v>23498</v>
      </c>
      <c r="C811" t="s">
        <v>23497</v>
      </c>
      <c r="F811" t="s">
        <v>23496</v>
      </c>
      <c r="G811" t="s">
        <v>2</v>
      </c>
      <c r="H811" t="s">
        <v>1</v>
      </c>
      <c r="I811" t="s">
        <v>23495</v>
      </c>
      <c r="J811">
        <v>60010065</v>
      </c>
      <c r="K811" t="s">
        <v>298</v>
      </c>
      <c r="L811" t="s">
        <v>297</v>
      </c>
      <c r="M811" t="s">
        <v>23</v>
      </c>
      <c r="N811">
        <v>2</v>
      </c>
      <c r="O811" t="s">
        <v>23494</v>
      </c>
      <c r="P811" t="s">
        <v>23493</v>
      </c>
      <c r="Q811" t="s">
        <v>296</v>
      </c>
      <c r="R811" s="8">
        <v>41579</v>
      </c>
      <c r="S811" s="9">
        <f t="shared" si="96"/>
        <v>2013</v>
      </c>
      <c r="T811" s="9">
        <v>2013</v>
      </c>
      <c r="U811" s="9">
        <f t="shared" si="97"/>
        <v>9</v>
      </c>
      <c r="V811" s="8">
        <v>41579</v>
      </c>
      <c r="W811" t="s">
        <v>1720</v>
      </c>
      <c r="X811" s="2">
        <v>1.087</v>
      </c>
      <c r="Y811" s="7">
        <f t="shared" si="103"/>
        <v>2.9016844184618671E-2</v>
      </c>
      <c r="AA811" t="s">
        <v>1719</v>
      </c>
      <c r="AB811">
        <v>19800188022</v>
      </c>
      <c r="AD811" t="s">
        <v>0</v>
      </c>
      <c r="AE811">
        <v>3</v>
      </c>
      <c r="AF811">
        <v>6</v>
      </c>
      <c r="AG811">
        <v>6650008</v>
      </c>
      <c r="AH811" t="s">
        <v>23492</v>
      </c>
      <c r="AI811" t="s">
        <v>23491</v>
      </c>
      <c r="AJ811" t="s">
        <v>23490</v>
      </c>
      <c r="AK811" t="s">
        <v>23489</v>
      </c>
      <c r="AL811">
        <v>44</v>
      </c>
      <c r="AM811" s="5">
        <f t="shared" si="98"/>
        <v>4.8888888888888893</v>
      </c>
      <c r="AN811" s="4">
        <f t="shared" si="99"/>
        <v>7.404602633682528E-3</v>
      </c>
      <c r="AO811" s="3"/>
      <c r="AP811">
        <v>0</v>
      </c>
      <c r="AR811" t="s">
        <v>11</v>
      </c>
      <c r="AT811" s="2">
        <v>3.274</v>
      </c>
      <c r="AU811" s="1">
        <f t="shared" si="100"/>
        <v>2.2533171719337828</v>
      </c>
      <c r="AV811" s="1">
        <f t="shared" si="101"/>
        <v>1.82107234091506</v>
      </c>
      <c r="AW811" s="1">
        <f t="shared" si="102"/>
        <v>1.3888275098963372</v>
      </c>
    </row>
    <row r="812" spans="1:49" x14ac:dyDescent="0.2">
      <c r="A812">
        <v>810</v>
      </c>
      <c r="B812" t="s">
        <v>23488</v>
      </c>
      <c r="F812" t="s">
        <v>23487</v>
      </c>
      <c r="G812" t="s">
        <v>2</v>
      </c>
      <c r="H812" t="s">
        <v>1</v>
      </c>
      <c r="I812" t="s">
        <v>23486</v>
      </c>
      <c r="J812" t="s">
        <v>23485</v>
      </c>
      <c r="K812" t="s">
        <v>23484</v>
      </c>
      <c r="L812" t="s">
        <v>23483</v>
      </c>
      <c r="M812" t="s">
        <v>37</v>
      </c>
      <c r="N812">
        <v>4</v>
      </c>
      <c r="O812" t="s">
        <v>23482</v>
      </c>
      <c r="P812" t="s">
        <v>23481</v>
      </c>
      <c r="Q812" t="s">
        <v>23480</v>
      </c>
      <c r="R812" s="8">
        <v>41579</v>
      </c>
      <c r="S812" s="9">
        <f t="shared" si="96"/>
        <v>2013</v>
      </c>
      <c r="T812" s="9">
        <v>2013</v>
      </c>
      <c r="U812" s="9">
        <f t="shared" si="97"/>
        <v>9</v>
      </c>
      <c r="V812" s="8">
        <v>41579</v>
      </c>
      <c r="W812" t="s">
        <v>23479</v>
      </c>
      <c r="X812" s="2" t="s">
        <v>10</v>
      </c>
      <c r="Y812" s="7" t="e">
        <f t="shared" si="103"/>
        <v>#VALUE!</v>
      </c>
      <c r="AA812">
        <v>3764265</v>
      </c>
      <c r="AB812">
        <v>14448</v>
      </c>
      <c r="AD812" t="s">
        <v>0</v>
      </c>
      <c r="AE812">
        <v>2013</v>
      </c>
      <c r="AF812">
        <v>156</v>
      </c>
      <c r="AH812" t="s">
        <v>1908</v>
      </c>
      <c r="AI812" t="s">
        <v>23478</v>
      </c>
      <c r="AK812" t="s">
        <v>23477</v>
      </c>
      <c r="AL812">
        <v>0</v>
      </c>
      <c r="AM812" s="5">
        <f t="shared" si="98"/>
        <v>0</v>
      </c>
      <c r="AN812" s="4">
        <f t="shared" si="99"/>
        <v>0</v>
      </c>
      <c r="AO812" s="3"/>
      <c r="AP812">
        <v>0</v>
      </c>
      <c r="AR812" t="s">
        <v>11</v>
      </c>
      <c r="AT812" s="2" t="s">
        <v>10</v>
      </c>
      <c r="AU812" s="1" t="e">
        <f t="shared" si="100"/>
        <v>#VALUE!</v>
      </c>
      <c r="AV812" s="1" t="e">
        <f t="shared" si="101"/>
        <v>#VALUE!</v>
      </c>
      <c r="AW812" s="1" t="e">
        <f t="shared" si="102"/>
        <v>#VALUE!</v>
      </c>
    </row>
    <row r="813" spans="1:49" x14ac:dyDescent="0.2">
      <c r="A813">
        <v>811</v>
      </c>
      <c r="B813" t="s">
        <v>23476</v>
      </c>
      <c r="C813" t="s">
        <v>23475</v>
      </c>
      <c r="F813" t="s">
        <v>23474</v>
      </c>
      <c r="G813" t="s">
        <v>2</v>
      </c>
      <c r="H813" t="s">
        <v>1</v>
      </c>
      <c r="I813" t="s">
        <v>23473</v>
      </c>
      <c r="J813" t="s">
        <v>23472</v>
      </c>
      <c r="K813" t="s">
        <v>23471</v>
      </c>
      <c r="L813" t="s">
        <v>23470</v>
      </c>
      <c r="M813" t="s">
        <v>23469</v>
      </c>
      <c r="N813">
        <v>13</v>
      </c>
      <c r="O813" t="s">
        <v>23468</v>
      </c>
      <c r="P813" t="s">
        <v>23467</v>
      </c>
      <c r="Q813" t="s">
        <v>23466</v>
      </c>
      <c r="R813" s="8">
        <v>41579</v>
      </c>
      <c r="S813" s="9">
        <f t="shared" si="96"/>
        <v>2013</v>
      </c>
      <c r="T813" s="9">
        <v>2013</v>
      </c>
      <c r="U813" s="9">
        <f t="shared" si="97"/>
        <v>9</v>
      </c>
      <c r="V813" s="8">
        <v>41579</v>
      </c>
      <c r="W813" t="s">
        <v>1720</v>
      </c>
      <c r="X813" s="2">
        <v>1.087</v>
      </c>
      <c r="Y813" s="7">
        <f t="shared" si="103"/>
        <v>2.9016844184618671E-2</v>
      </c>
      <c r="AA813" t="s">
        <v>1719</v>
      </c>
      <c r="AB813">
        <v>19800188022</v>
      </c>
      <c r="AD813" t="s">
        <v>0</v>
      </c>
      <c r="AE813">
        <v>3</v>
      </c>
      <c r="AF813">
        <v>6</v>
      </c>
      <c r="AG813">
        <v>6661458</v>
      </c>
      <c r="AH813" t="s">
        <v>23465</v>
      </c>
      <c r="AI813" t="s">
        <v>23464</v>
      </c>
      <c r="AJ813" t="s">
        <v>23463</v>
      </c>
      <c r="AK813" t="s">
        <v>23462</v>
      </c>
      <c r="AL813">
        <v>49</v>
      </c>
      <c r="AM813" s="5">
        <f t="shared" si="98"/>
        <v>5.4444444444444446</v>
      </c>
      <c r="AN813" s="4">
        <f t="shared" si="99"/>
        <v>8.2460347511464516E-3</v>
      </c>
      <c r="AO813" s="3"/>
      <c r="AP813">
        <v>0</v>
      </c>
      <c r="AQ813" t="s">
        <v>289</v>
      </c>
      <c r="AR813" t="s">
        <v>11</v>
      </c>
      <c r="AS813" t="s">
        <v>288</v>
      </c>
      <c r="AT813" s="2">
        <v>3.274</v>
      </c>
      <c r="AU813" s="1">
        <f t="shared" si="100"/>
        <v>2.2785601354577003</v>
      </c>
      <c r="AV813" s="1">
        <f t="shared" si="101"/>
        <v>1.8631439467882562</v>
      </c>
      <c r="AW813" s="1">
        <f t="shared" si="102"/>
        <v>1.4477277581188115</v>
      </c>
    </row>
    <row r="814" spans="1:49" x14ac:dyDescent="0.2">
      <c r="A814">
        <v>812</v>
      </c>
      <c r="B814" t="s">
        <v>23461</v>
      </c>
      <c r="C814" t="s">
        <v>23460</v>
      </c>
      <c r="D814" t="s">
        <v>23459</v>
      </c>
      <c r="F814" t="s">
        <v>23458</v>
      </c>
      <c r="G814" t="s">
        <v>2</v>
      </c>
      <c r="H814" t="s">
        <v>1</v>
      </c>
      <c r="I814" t="s">
        <v>23457</v>
      </c>
      <c r="J814">
        <v>60008724</v>
      </c>
      <c r="K814" t="s">
        <v>18070</v>
      </c>
      <c r="L814" t="s">
        <v>1170</v>
      </c>
      <c r="M814" t="s">
        <v>23</v>
      </c>
      <c r="N814">
        <v>3</v>
      </c>
      <c r="O814" t="s">
        <v>23456</v>
      </c>
      <c r="P814" t="s">
        <v>23455</v>
      </c>
      <c r="Q814" t="s">
        <v>23454</v>
      </c>
      <c r="R814" s="8">
        <v>41579</v>
      </c>
      <c r="S814" s="9">
        <f t="shared" si="96"/>
        <v>2013</v>
      </c>
      <c r="T814" s="9">
        <v>2013</v>
      </c>
      <c r="U814" s="9">
        <f t="shared" si="97"/>
        <v>9</v>
      </c>
      <c r="V814" s="8">
        <v>41579</v>
      </c>
      <c r="W814" t="s">
        <v>23453</v>
      </c>
      <c r="X814" s="2">
        <v>0.55300000000000005</v>
      </c>
      <c r="Y814" s="7">
        <f t="shared" si="103"/>
        <v>1.4762019166599933E-2</v>
      </c>
      <c r="AA814">
        <v>15694410</v>
      </c>
      <c r="AB814">
        <v>29112</v>
      </c>
      <c r="AD814" t="s">
        <v>0</v>
      </c>
      <c r="AE814">
        <v>11</v>
      </c>
      <c r="AF814">
        <v>4</v>
      </c>
      <c r="AH814" t="s">
        <v>23452</v>
      </c>
      <c r="AI814" t="s">
        <v>23451</v>
      </c>
      <c r="AJ814" t="s">
        <v>23450</v>
      </c>
      <c r="AK814" t="s">
        <v>23449</v>
      </c>
      <c r="AL814">
        <v>21</v>
      </c>
      <c r="AM814" s="5">
        <f t="shared" si="98"/>
        <v>2.3333333333333335</v>
      </c>
      <c r="AN814" s="4">
        <f t="shared" si="99"/>
        <v>3.5340148933484792E-3</v>
      </c>
      <c r="AO814" s="3"/>
      <c r="AP814">
        <v>0</v>
      </c>
      <c r="AQ814" t="s">
        <v>1136</v>
      </c>
      <c r="AR814" t="s">
        <v>21766</v>
      </c>
      <c r="AS814" t="s">
        <v>1135</v>
      </c>
      <c r="AT814" s="2" t="s">
        <v>10</v>
      </c>
      <c r="AU814" s="1">
        <f t="shared" si="100"/>
        <v>1.1393617884624496</v>
      </c>
      <c r="AV814" s="1">
        <f t="shared" si="101"/>
        <v>0.9148017029974207</v>
      </c>
      <c r="AW814" s="1">
        <f t="shared" si="102"/>
        <v>0.69024161753239144</v>
      </c>
    </row>
    <row r="815" spans="1:49" x14ac:dyDescent="0.2">
      <c r="A815">
        <v>813</v>
      </c>
      <c r="B815" t="s">
        <v>23448</v>
      </c>
      <c r="C815" t="s">
        <v>23447</v>
      </c>
      <c r="D815" t="s">
        <v>23446</v>
      </c>
      <c r="E815">
        <v>23933514</v>
      </c>
      <c r="F815" t="s">
        <v>23445</v>
      </c>
      <c r="G815" t="s">
        <v>2</v>
      </c>
      <c r="H815" t="s">
        <v>1</v>
      </c>
      <c r="I815" t="s">
        <v>23444</v>
      </c>
      <c r="J815" t="s">
        <v>23443</v>
      </c>
      <c r="K815" t="s">
        <v>23442</v>
      </c>
      <c r="L815" t="s">
        <v>2685</v>
      </c>
      <c r="M815" t="s">
        <v>409</v>
      </c>
      <c r="N815">
        <v>3</v>
      </c>
      <c r="O815" t="s">
        <v>23441</v>
      </c>
      <c r="P815" t="s">
        <v>23440</v>
      </c>
      <c r="Q815" t="s">
        <v>23439</v>
      </c>
      <c r="R815" s="8">
        <v>41579</v>
      </c>
      <c r="S815" s="9">
        <f t="shared" si="96"/>
        <v>2013</v>
      </c>
      <c r="T815" s="9">
        <v>2013</v>
      </c>
      <c r="U815" s="9">
        <f t="shared" si="97"/>
        <v>9</v>
      </c>
      <c r="V815" s="8">
        <v>41579</v>
      </c>
      <c r="W815" t="s">
        <v>218</v>
      </c>
      <c r="X815" s="2">
        <v>0.998</v>
      </c>
      <c r="Y815" s="7">
        <f t="shared" si="103"/>
        <v>2.664104001494888E-2</v>
      </c>
      <c r="AA815">
        <v>14678039</v>
      </c>
      <c r="AB815">
        <v>19156</v>
      </c>
      <c r="AC815">
        <v>18735495</v>
      </c>
      <c r="AD815" t="s">
        <v>0</v>
      </c>
      <c r="AE815">
        <v>42</v>
      </c>
      <c r="AF815">
        <v>6</v>
      </c>
      <c r="AH815" t="s">
        <v>23438</v>
      </c>
      <c r="AI815" t="s">
        <v>23437</v>
      </c>
      <c r="AJ815" t="s">
        <v>23436</v>
      </c>
      <c r="AK815" t="s">
        <v>23435</v>
      </c>
      <c r="AL815">
        <v>23</v>
      </c>
      <c r="AM815" s="5">
        <f t="shared" si="98"/>
        <v>2.5555555555555554</v>
      </c>
      <c r="AN815" s="4">
        <f t="shared" si="99"/>
        <v>3.8705877403340484E-3</v>
      </c>
      <c r="AO815" s="3"/>
      <c r="AP815">
        <v>0</v>
      </c>
      <c r="AR815" t="s">
        <v>11</v>
      </c>
      <c r="AT815" s="2" t="s">
        <v>10</v>
      </c>
      <c r="AU815" s="1">
        <f t="shared" si="100"/>
        <v>1.980990433256443</v>
      </c>
      <c r="AV815" s="1">
        <f t="shared" si="101"/>
        <v>1.5255813877641464</v>
      </c>
      <c r="AW815" s="1">
        <f t="shared" si="102"/>
        <v>1.0701723422718497</v>
      </c>
    </row>
    <row r="816" spans="1:49" x14ac:dyDescent="0.2">
      <c r="A816">
        <v>814</v>
      </c>
      <c r="B816" t="s">
        <v>23434</v>
      </c>
      <c r="C816" t="s">
        <v>23433</v>
      </c>
      <c r="D816" t="s">
        <v>23432</v>
      </c>
      <c r="E816">
        <v>23948315</v>
      </c>
      <c r="F816" t="s">
        <v>23431</v>
      </c>
      <c r="G816" t="s">
        <v>2</v>
      </c>
      <c r="H816" t="s">
        <v>1</v>
      </c>
      <c r="I816" t="s">
        <v>1499</v>
      </c>
      <c r="J816" t="s">
        <v>23430</v>
      </c>
      <c r="K816" t="s">
        <v>23429</v>
      </c>
      <c r="L816" t="s">
        <v>23428</v>
      </c>
      <c r="M816" t="s">
        <v>1781</v>
      </c>
      <c r="N816">
        <v>4</v>
      </c>
      <c r="O816" t="s">
        <v>23427</v>
      </c>
      <c r="P816" t="s">
        <v>23426</v>
      </c>
      <c r="Q816" t="s">
        <v>23425</v>
      </c>
      <c r="R816" s="8">
        <v>41579</v>
      </c>
      <c r="S816" s="9">
        <f t="shared" si="96"/>
        <v>2013</v>
      </c>
      <c r="T816" s="9">
        <v>2013</v>
      </c>
      <c r="U816" s="9">
        <f t="shared" si="97"/>
        <v>9</v>
      </c>
      <c r="V816" s="8">
        <v>41579</v>
      </c>
      <c r="W816" t="s">
        <v>218</v>
      </c>
      <c r="X816" s="2">
        <v>0.998</v>
      </c>
      <c r="Y816" s="7">
        <f t="shared" si="103"/>
        <v>2.664104001494888E-2</v>
      </c>
      <c r="AA816">
        <v>14678039</v>
      </c>
      <c r="AB816">
        <v>19156</v>
      </c>
      <c r="AC816">
        <v>18735495</v>
      </c>
      <c r="AD816" t="s">
        <v>0</v>
      </c>
      <c r="AE816">
        <v>42</v>
      </c>
      <c r="AF816">
        <v>6</v>
      </c>
      <c r="AH816" t="s">
        <v>23424</v>
      </c>
      <c r="AI816" t="s">
        <v>23423</v>
      </c>
      <c r="AJ816" t="s">
        <v>23422</v>
      </c>
      <c r="AK816" t="s">
        <v>23421</v>
      </c>
      <c r="AL816">
        <v>19</v>
      </c>
      <c r="AM816" s="5">
        <f t="shared" si="98"/>
        <v>2.1111111111111112</v>
      </c>
      <c r="AN816" s="4">
        <f t="shared" si="99"/>
        <v>3.1974420463629096E-3</v>
      </c>
      <c r="AO816" s="3"/>
      <c r="AP816">
        <v>0</v>
      </c>
      <c r="AR816" t="s">
        <v>11</v>
      </c>
      <c r="AT816" s="2" t="s">
        <v>10</v>
      </c>
      <c r="AU816" s="1">
        <f t="shared" si="100"/>
        <v>1.9607960624373089</v>
      </c>
      <c r="AV816" s="1">
        <f t="shared" si="101"/>
        <v>1.4919241030655894</v>
      </c>
      <c r="AW816" s="1">
        <f t="shared" si="102"/>
        <v>1.02305214369387</v>
      </c>
    </row>
    <row r="817" spans="1:49" x14ac:dyDescent="0.2">
      <c r="A817">
        <v>815</v>
      </c>
      <c r="B817" t="s">
        <v>23420</v>
      </c>
      <c r="C817" t="s">
        <v>23419</v>
      </c>
      <c r="F817" t="s">
        <v>23418</v>
      </c>
      <c r="G817" t="s">
        <v>2</v>
      </c>
      <c r="H817" t="s">
        <v>1</v>
      </c>
      <c r="I817" t="s">
        <v>1010</v>
      </c>
      <c r="J817">
        <v>60016930</v>
      </c>
      <c r="K817" t="s">
        <v>948</v>
      </c>
      <c r="L817" t="s">
        <v>147</v>
      </c>
      <c r="M817" t="s">
        <v>120</v>
      </c>
      <c r="N817">
        <v>3</v>
      </c>
      <c r="O817" t="s">
        <v>23417</v>
      </c>
      <c r="P817" t="s">
        <v>23416</v>
      </c>
      <c r="Q817" t="s">
        <v>1409</v>
      </c>
      <c r="R817" s="8">
        <v>41579</v>
      </c>
      <c r="S817" s="9">
        <f t="shared" si="96"/>
        <v>2013</v>
      </c>
      <c r="T817" s="9">
        <v>2013</v>
      </c>
      <c r="U817" s="9">
        <f t="shared" si="97"/>
        <v>9</v>
      </c>
      <c r="V817" s="8">
        <v>41579</v>
      </c>
      <c r="W817" t="s">
        <v>394</v>
      </c>
      <c r="X817" s="2">
        <v>0.113</v>
      </c>
      <c r="Y817" s="7">
        <f t="shared" si="103"/>
        <v>3.0164704626144527E-3</v>
      </c>
      <c r="AA817">
        <v>15539105</v>
      </c>
      <c r="AB817">
        <v>145341</v>
      </c>
      <c r="AD817" t="s">
        <v>0</v>
      </c>
      <c r="AE817">
        <v>9</v>
      </c>
      <c r="AF817">
        <v>21</v>
      </c>
      <c r="AH817" t="s">
        <v>23415</v>
      </c>
      <c r="AI817" t="s">
        <v>23414</v>
      </c>
      <c r="AJ817" t="s">
        <v>23413</v>
      </c>
      <c r="AK817" t="s">
        <v>23412</v>
      </c>
      <c r="AL817">
        <v>0</v>
      </c>
      <c r="AM817" s="5">
        <f t="shared" si="98"/>
        <v>0</v>
      </c>
      <c r="AN817" s="4">
        <f t="shared" si="99"/>
        <v>0</v>
      </c>
      <c r="AO817" s="3"/>
      <c r="AP817">
        <v>0</v>
      </c>
      <c r="AR817" t="s">
        <v>11</v>
      </c>
      <c r="AT817" s="2" t="s">
        <v>10</v>
      </c>
      <c r="AU817" s="1">
        <f t="shared" si="100"/>
        <v>0.21115293238301169</v>
      </c>
      <c r="AV817" s="1">
        <f t="shared" si="101"/>
        <v>0.15082352313072264</v>
      </c>
      <c r="AW817" s="1">
        <f t="shared" si="102"/>
        <v>9.0494113878433577E-2</v>
      </c>
    </row>
    <row r="818" spans="1:49" x14ac:dyDescent="0.2">
      <c r="A818">
        <v>816</v>
      </c>
      <c r="B818" t="s">
        <v>23411</v>
      </c>
      <c r="C818" t="s">
        <v>23410</v>
      </c>
      <c r="E818">
        <v>23990371</v>
      </c>
      <c r="F818" t="s">
        <v>23409</v>
      </c>
      <c r="G818" t="s">
        <v>2</v>
      </c>
      <c r="H818" t="s">
        <v>1</v>
      </c>
      <c r="I818" t="s">
        <v>23408</v>
      </c>
      <c r="J818">
        <v>60006514</v>
      </c>
      <c r="K818" t="s">
        <v>718</v>
      </c>
      <c r="L818" t="s">
        <v>717</v>
      </c>
      <c r="M818" t="s">
        <v>23</v>
      </c>
      <c r="N818">
        <v>3</v>
      </c>
      <c r="O818" t="s">
        <v>23407</v>
      </c>
      <c r="P818" t="s">
        <v>23406</v>
      </c>
      <c r="Q818" t="s">
        <v>716</v>
      </c>
      <c r="R818" s="8">
        <v>41579</v>
      </c>
      <c r="S818" s="9">
        <f t="shared" si="96"/>
        <v>2013</v>
      </c>
      <c r="T818" s="9">
        <v>2013</v>
      </c>
      <c r="U818" s="9">
        <f t="shared" si="97"/>
        <v>9</v>
      </c>
      <c r="V818" s="8">
        <v>41579</v>
      </c>
      <c r="W818" t="s">
        <v>2675</v>
      </c>
      <c r="X818" s="2">
        <v>1.1579999999999999</v>
      </c>
      <c r="Y818" s="7">
        <f t="shared" si="103"/>
        <v>3.0912148634579962E-2</v>
      </c>
      <c r="AA818">
        <v>1668595</v>
      </c>
      <c r="AB818">
        <v>14223</v>
      </c>
      <c r="AD818" t="s">
        <v>0</v>
      </c>
      <c r="AE818">
        <v>118</v>
      </c>
      <c r="AF818" s="6">
        <v>44228</v>
      </c>
      <c r="AH818" t="s">
        <v>23405</v>
      </c>
      <c r="AI818" t="s">
        <v>23404</v>
      </c>
      <c r="AJ818" t="s">
        <v>23403</v>
      </c>
      <c r="AK818" t="s">
        <v>23402</v>
      </c>
      <c r="AL818">
        <v>19</v>
      </c>
      <c r="AM818" s="5">
        <f t="shared" si="98"/>
        <v>2.1111111111111112</v>
      </c>
      <c r="AN818" s="4">
        <f t="shared" si="99"/>
        <v>3.1974420463629096E-3</v>
      </c>
      <c r="AO818" s="3"/>
      <c r="AP818">
        <v>0</v>
      </c>
      <c r="AQ818" t="s">
        <v>1239</v>
      </c>
      <c r="AR818" t="s">
        <v>23401</v>
      </c>
      <c r="AS818" t="s">
        <v>1238</v>
      </c>
      <c r="AT818" s="2">
        <v>3.573</v>
      </c>
      <c r="AU818" s="1">
        <f t="shared" si="100"/>
        <v>2.2597736658114842</v>
      </c>
      <c r="AV818" s="1">
        <f t="shared" si="101"/>
        <v>1.7054795340471436</v>
      </c>
      <c r="AW818" s="1">
        <f t="shared" si="102"/>
        <v>1.1511854022828025</v>
      </c>
    </row>
    <row r="819" spans="1:49" x14ac:dyDescent="0.2">
      <c r="A819">
        <v>817</v>
      </c>
      <c r="B819" t="s">
        <v>23400</v>
      </c>
      <c r="C819" t="s">
        <v>23399</v>
      </c>
      <c r="F819" t="s">
        <v>23398</v>
      </c>
      <c r="G819" t="s">
        <v>2</v>
      </c>
      <c r="H819" t="s">
        <v>1</v>
      </c>
      <c r="I819" t="s">
        <v>23397</v>
      </c>
      <c r="J819" t="s">
        <v>23396</v>
      </c>
      <c r="K819" t="s">
        <v>23395</v>
      </c>
      <c r="L819" t="s">
        <v>1798</v>
      </c>
      <c r="M819" t="s">
        <v>945</v>
      </c>
      <c r="N819">
        <v>3</v>
      </c>
      <c r="O819" t="s">
        <v>23394</v>
      </c>
      <c r="P819" t="s">
        <v>23393</v>
      </c>
      <c r="Q819" t="s">
        <v>23392</v>
      </c>
      <c r="R819" s="8">
        <v>41579</v>
      </c>
      <c r="S819" s="9">
        <f t="shared" si="96"/>
        <v>2013</v>
      </c>
      <c r="T819" s="9">
        <v>2013</v>
      </c>
      <c r="U819" s="9">
        <f t="shared" si="97"/>
        <v>9</v>
      </c>
      <c r="V819" s="8">
        <v>41579</v>
      </c>
      <c r="W819" t="s">
        <v>382</v>
      </c>
      <c r="X819" s="2">
        <v>0.29499999999999998</v>
      </c>
      <c r="Y819" s="7">
        <f t="shared" si="103"/>
        <v>7.8748565174448087E-3</v>
      </c>
      <c r="AA819">
        <v>10642269</v>
      </c>
      <c r="AB819">
        <v>19554</v>
      </c>
      <c r="AD819" t="s">
        <v>0</v>
      </c>
      <c r="AE819">
        <v>58</v>
      </c>
      <c r="AF819">
        <v>11</v>
      </c>
      <c r="AH819" t="s">
        <v>23391</v>
      </c>
      <c r="AI819" t="s">
        <v>23390</v>
      </c>
      <c r="AK819" t="s">
        <v>23389</v>
      </c>
      <c r="AL819">
        <v>0</v>
      </c>
      <c r="AM819" s="5">
        <f t="shared" si="98"/>
        <v>0</v>
      </c>
      <c r="AN819" s="4">
        <f t="shared" si="99"/>
        <v>0</v>
      </c>
      <c r="AO819" s="3"/>
      <c r="AP819">
        <v>0</v>
      </c>
      <c r="AR819" t="s">
        <v>11</v>
      </c>
      <c r="AT819" s="2" t="s">
        <v>10</v>
      </c>
      <c r="AU819" s="1">
        <f t="shared" si="100"/>
        <v>0.55123995622113653</v>
      </c>
      <c r="AV819" s="1">
        <f t="shared" si="101"/>
        <v>0.39374282587224041</v>
      </c>
      <c r="AW819" s="1">
        <f t="shared" si="102"/>
        <v>0.23624569552334423</v>
      </c>
    </row>
    <row r="820" spans="1:49" x14ac:dyDescent="0.2">
      <c r="A820">
        <v>818</v>
      </c>
      <c r="B820" t="s">
        <v>23388</v>
      </c>
      <c r="C820" t="s">
        <v>23387</v>
      </c>
      <c r="F820" t="s">
        <v>23386</v>
      </c>
      <c r="G820" t="s">
        <v>2</v>
      </c>
      <c r="H820" t="s">
        <v>1</v>
      </c>
      <c r="I820" t="s">
        <v>23385</v>
      </c>
      <c r="J820">
        <v>60101980</v>
      </c>
      <c r="K820" t="s">
        <v>2683</v>
      </c>
      <c r="L820" t="s">
        <v>2682</v>
      </c>
      <c r="M820" t="s">
        <v>371</v>
      </c>
      <c r="N820">
        <v>3</v>
      </c>
      <c r="O820" t="s">
        <v>23384</v>
      </c>
      <c r="P820" t="s">
        <v>23383</v>
      </c>
      <c r="Q820" t="s">
        <v>23382</v>
      </c>
      <c r="R820" s="8">
        <v>41579</v>
      </c>
      <c r="S820" s="9">
        <f t="shared" si="96"/>
        <v>2013</v>
      </c>
      <c r="T820" s="9">
        <v>2013</v>
      </c>
      <c r="U820" s="9">
        <f t="shared" si="97"/>
        <v>9</v>
      </c>
      <c r="V820" s="8">
        <v>41579</v>
      </c>
      <c r="W820" t="s">
        <v>382</v>
      </c>
      <c r="X820" s="2">
        <v>0.29499999999999998</v>
      </c>
      <c r="Y820" s="7">
        <f t="shared" si="103"/>
        <v>7.8748565174448087E-3</v>
      </c>
      <c r="AA820">
        <v>10642269</v>
      </c>
      <c r="AB820">
        <v>19554</v>
      </c>
      <c r="AD820" t="s">
        <v>0</v>
      </c>
      <c r="AE820">
        <v>58</v>
      </c>
      <c r="AF820">
        <v>11</v>
      </c>
      <c r="AH820" t="s">
        <v>23381</v>
      </c>
      <c r="AI820" t="s">
        <v>23380</v>
      </c>
      <c r="AK820" t="s">
        <v>23379</v>
      </c>
      <c r="AL820">
        <v>4</v>
      </c>
      <c r="AM820" s="5">
        <f t="shared" si="98"/>
        <v>0.44444444444444442</v>
      </c>
      <c r="AN820" s="4">
        <f t="shared" si="99"/>
        <v>6.7314569397113879E-4</v>
      </c>
      <c r="AO820" s="3"/>
      <c r="AP820">
        <v>0</v>
      </c>
      <c r="AR820" t="s">
        <v>11</v>
      </c>
      <c r="AT820" s="2" t="s">
        <v>10</v>
      </c>
      <c r="AU820" s="1">
        <f t="shared" si="100"/>
        <v>0.57143432704027075</v>
      </c>
      <c r="AV820" s="1">
        <f t="shared" si="101"/>
        <v>0.42740011057079741</v>
      </c>
      <c r="AW820" s="1">
        <f t="shared" si="102"/>
        <v>0.28336589410132396</v>
      </c>
    </row>
    <row r="821" spans="1:49" x14ac:dyDescent="0.2">
      <c r="A821">
        <v>819</v>
      </c>
      <c r="B821" t="s">
        <v>23378</v>
      </c>
      <c r="C821" t="s">
        <v>23377</v>
      </c>
      <c r="E821">
        <v>24132812</v>
      </c>
      <c r="F821" t="s">
        <v>23376</v>
      </c>
      <c r="G821" t="s">
        <v>2</v>
      </c>
      <c r="H821" t="s">
        <v>1</v>
      </c>
      <c r="I821" t="s">
        <v>2057</v>
      </c>
      <c r="J821" t="s">
        <v>23375</v>
      </c>
      <c r="K821" t="s">
        <v>23374</v>
      </c>
      <c r="L821" t="s">
        <v>23373</v>
      </c>
      <c r="M821" t="s">
        <v>413</v>
      </c>
      <c r="N821">
        <v>8</v>
      </c>
      <c r="O821" t="s">
        <v>23372</v>
      </c>
      <c r="P821" t="s">
        <v>23371</v>
      </c>
      <c r="Q821" t="s">
        <v>23370</v>
      </c>
      <c r="R821" s="8">
        <v>41579</v>
      </c>
      <c r="S821" s="9">
        <f t="shared" si="96"/>
        <v>2013</v>
      </c>
      <c r="T821" s="9">
        <v>2013</v>
      </c>
      <c r="U821" s="9">
        <f t="shared" si="97"/>
        <v>9</v>
      </c>
      <c r="V821" s="8">
        <v>41579</v>
      </c>
      <c r="W821" t="s">
        <v>2675</v>
      </c>
      <c r="X821" s="2">
        <v>1.1579999999999999</v>
      </c>
      <c r="Y821" s="7">
        <f t="shared" si="103"/>
        <v>3.0912148634579962E-2</v>
      </c>
      <c r="AA821">
        <v>1668595</v>
      </c>
      <c r="AB821">
        <v>14223</v>
      </c>
      <c r="AD821" t="s">
        <v>0</v>
      </c>
      <c r="AE821">
        <v>118</v>
      </c>
      <c r="AF821" s="6">
        <v>44228</v>
      </c>
      <c r="AH821" t="s">
        <v>23369</v>
      </c>
      <c r="AI821" t="s">
        <v>23368</v>
      </c>
      <c r="AJ821" t="s">
        <v>23367</v>
      </c>
      <c r="AK821" t="s">
        <v>23366</v>
      </c>
      <c r="AL821">
        <v>20</v>
      </c>
      <c r="AM821" s="5">
        <f t="shared" si="98"/>
        <v>2.2222222222222223</v>
      </c>
      <c r="AN821" s="4">
        <f t="shared" si="99"/>
        <v>3.3657284698556944E-3</v>
      </c>
      <c r="AO821" s="3"/>
      <c r="AP821">
        <v>0</v>
      </c>
      <c r="AQ821" t="s">
        <v>1239</v>
      </c>
      <c r="AR821" t="s">
        <v>23365</v>
      </c>
      <c r="AS821" t="s">
        <v>1238</v>
      </c>
      <c r="AT821" s="2">
        <v>3.573</v>
      </c>
      <c r="AU821" s="1">
        <f t="shared" si="100"/>
        <v>2.2648222585162681</v>
      </c>
      <c r="AV821" s="1">
        <f t="shared" si="101"/>
        <v>1.7138938552217826</v>
      </c>
      <c r="AW821" s="1">
        <f t="shared" si="102"/>
        <v>1.1629654519272976</v>
      </c>
    </row>
    <row r="822" spans="1:49" x14ac:dyDescent="0.2">
      <c r="A822">
        <v>820</v>
      </c>
      <c r="B822" t="s">
        <v>23364</v>
      </c>
      <c r="C822" t="s">
        <v>23363</v>
      </c>
      <c r="F822" t="s">
        <v>23362</v>
      </c>
      <c r="G822" t="s">
        <v>2</v>
      </c>
      <c r="H822" t="s">
        <v>1</v>
      </c>
      <c r="I822" t="s">
        <v>23361</v>
      </c>
      <c r="J822" t="s">
        <v>23357</v>
      </c>
      <c r="K822" t="s">
        <v>23360</v>
      </c>
      <c r="L822" t="s">
        <v>2678</v>
      </c>
      <c r="M822" t="s">
        <v>19</v>
      </c>
      <c r="N822">
        <v>2</v>
      </c>
      <c r="O822" t="s">
        <v>23359</v>
      </c>
      <c r="P822" t="s">
        <v>23358</v>
      </c>
      <c r="Q822" t="s">
        <v>23357</v>
      </c>
      <c r="R822" s="8">
        <v>41579</v>
      </c>
      <c r="S822" s="9">
        <f t="shared" si="96"/>
        <v>2013</v>
      </c>
      <c r="T822" s="9">
        <v>2013</v>
      </c>
      <c r="U822" s="9">
        <f t="shared" si="97"/>
        <v>9</v>
      </c>
      <c r="V822" s="8">
        <v>41579</v>
      </c>
      <c r="W822" t="s">
        <v>23356</v>
      </c>
      <c r="X822" s="2">
        <v>0.247</v>
      </c>
      <c r="Y822" s="7">
        <f t="shared" si="103"/>
        <v>6.5935239315554842E-3</v>
      </c>
      <c r="AA822">
        <v>7490208</v>
      </c>
      <c r="AB822">
        <v>27374</v>
      </c>
      <c r="AC822">
        <v>15515036</v>
      </c>
      <c r="AD822" t="s">
        <v>0</v>
      </c>
      <c r="AE822">
        <v>29</v>
      </c>
      <c r="AF822" s="11">
        <v>0.25</v>
      </c>
      <c r="AH822" t="s">
        <v>23355</v>
      </c>
      <c r="AI822" t="s">
        <v>23354</v>
      </c>
      <c r="AJ822" t="s">
        <v>23353</v>
      </c>
      <c r="AK822" t="s">
        <v>23352</v>
      </c>
      <c r="AL822">
        <v>3</v>
      </c>
      <c r="AM822" s="5">
        <f t="shared" si="98"/>
        <v>0.33333333333333331</v>
      </c>
      <c r="AN822" s="4">
        <f t="shared" si="99"/>
        <v>5.048592704783541E-4</v>
      </c>
      <c r="AO822" s="3"/>
      <c r="AP822">
        <v>0</v>
      </c>
      <c r="AR822" t="s">
        <v>11</v>
      </c>
      <c r="AT822" s="2">
        <v>0.85399999999999998</v>
      </c>
      <c r="AU822" s="1">
        <f t="shared" si="100"/>
        <v>0.47669245332323451</v>
      </c>
      <c r="AV822" s="1">
        <f t="shared" si="101"/>
        <v>0.35491916010169189</v>
      </c>
      <c r="AW822" s="1">
        <f t="shared" si="102"/>
        <v>0.23314586688014932</v>
      </c>
    </row>
    <row r="823" spans="1:49" x14ac:dyDescent="0.2">
      <c r="A823">
        <v>821</v>
      </c>
      <c r="B823" t="s">
        <v>23351</v>
      </c>
      <c r="C823" t="s">
        <v>23350</v>
      </c>
      <c r="F823" t="s">
        <v>23349</v>
      </c>
      <c r="G823" t="s">
        <v>2</v>
      </c>
      <c r="H823" t="s">
        <v>1</v>
      </c>
      <c r="I823" t="s">
        <v>23348</v>
      </c>
      <c r="J823" t="s">
        <v>23347</v>
      </c>
      <c r="K823" t="s">
        <v>23346</v>
      </c>
      <c r="L823" t="s">
        <v>23345</v>
      </c>
      <c r="M823" t="s">
        <v>1858</v>
      </c>
      <c r="N823">
        <v>6</v>
      </c>
      <c r="O823" t="s">
        <v>23344</v>
      </c>
      <c r="P823" t="s">
        <v>23343</v>
      </c>
      <c r="Q823" t="s">
        <v>23342</v>
      </c>
      <c r="R823" s="8">
        <v>41579</v>
      </c>
      <c r="S823" s="9">
        <f t="shared" si="96"/>
        <v>2013</v>
      </c>
      <c r="T823" s="9">
        <v>2013</v>
      </c>
      <c r="U823" s="9">
        <f t="shared" si="97"/>
        <v>9</v>
      </c>
      <c r="V823" s="8">
        <v>41579</v>
      </c>
      <c r="W823" t="s">
        <v>545</v>
      </c>
      <c r="X823" s="2">
        <v>0.75</v>
      </c>
      <c r="Y823" s="7">
        <f t="shared" si="103"/>
        <v>2.0020821654520703E-2</v>
      </c>
      <c r="AA823" t="s">
        <v>544</v>
      </c>
      <c r="AB823">
        <v>29221</v>
      </c>
      <c r="AC823">
        <v>10897674</v>
      </c>
      <c r="AD823" t="s">
        <v>0</v>
      </c>
      <c r="AE823">
        <v>20</v>
      </c>
      <c r="AF823">
        <v>11</v>
      </c>
      <c r="AG823">
        <v>112508</v>
      </c>
      <c r="AI823" t="s">
        <v>23341</v>
      </c>
      <c r="AK823" t="s">
        <v>23340</v>
      </c>
      <c r="AL823">
        <v>8</v>
      </c>
      <c r="AM823" s="5">
        <f t="shared" si="98"/>
        <v>0.88888888888888884</v>
      </c>
      <c r="AN823" s="4">
        <f t="shared" si="99"/>
        <v>1.3462913879422776E-3</v>
      </c>
      <c r="AO823" s="3"/>
      <c r="AP823">
        <v>0</v>
      </c>
      <c r="AQ823" t="s">
        <v>23339</v>
      </c>
      <c r="AR823" t="s">
        <v>11</v>
      </c>
      <c r="AS823" t="s">
        <v>23338</v>
      </c>
      <c r="AT823" s="2">
        <v>2.0230000000000001</v>
      </c>
      <c r="AU823" s="1">
        <f t="shared" si="100"/>
        <v>1.4418462574547175</v>
      </c>
      <c r="AV823" s="1">
        <f t="shared" si="101"/>
        <v>1.068355652123149</v>
      </c>
      <c r="AW823" s="1">
        <f t="shared" si="102"/>
        <v>0.69486504679158045</v>
      </c>
    </row>
    <row r="824" spans="1:49" x14ac:dyDescent="0.2">
      <c r="A824">
        <v>822</v>
      </c>
      <c r="B824" t="s">
        <v>23337</v>
      </c>
      <c r="C824" t="s">
        <v>23336</v>
      </c>
      <c r="E824">
        <v>24046022</v>
      </c>
      <c r="F824" t="s">
        <v>23335</v>
      </c>
      <c r="G824" t="s">
        <v>2</v>
      </c>
      <c r="H824" t="s">
        <v>1</v>
      </c>
      <c r="I824" t="s">
        <v>23334</v>
      </c>
      <c r="J824" t="s">
        <v>23333</v>
      </c>
      <c r="K824" t="s">
        <v>23332</v>
      </c>
      <c r="L824" t="s">
        <v>23331</v>
      </c>
      <c r="M824" t="s">
        <v>23330</v>
      </c>
      <c r="N824">
        <v>2</v>
      </c>
      <c r="O824" t="s">
        <v>23329</v>
      </c>
      <c r="P824" t="s">
        <v>23328</v>
      </c>
      <c r="Q824" t="s">
        <v>23327</v>
      </c>
      <c r="R824" s="8">
        <v>41579</v>
      </c>
      <c r="S824" s="9">
        <f t="shared" si="96"/>
        <v>2013</v>
      </c>
      <c r="T824" s="9">
        <v>2013</v>
      </c>
      <c r="U824" s="9">
        <f t="shared" si="97"/>
        <v>9</v>
      </c>
      <c r="V824" s="8">
        <v>41579</v>
      </c>
      <c r="W824" t="s">
        <v>2675</v>
      </c>
      <c r="X824" s="2">
        <v>1.1579999999999999</v>
      </c>
      <c r="Y824" s="7">
        <f t="shared" si="103"/>
        <v>3.0912148634579962E-2</v>
      </c>
      <c r="AA824">
        <v>1668595</v>
      </c>
      <c r="AB824">
        <v>14223</v>
      </c>
      <c r="AD824" t="s">
        <v>0</v>
      </c>
      <c r="AE824">
        <v>117</v>
      </c>
      <c r="AF824" s="6">
        <v>44256</v>
      </c>
      <c r="AH824" t="s">
        <v>23326</v>
      </c>
      <c r="AI824" t="s">
        <v>23325</v>
      </c>
      <c r="AJ824" t="s">
        <v>23324</v>
      </c>
      <c r="AK824" t="s">
        <v>23323</v>
      </c>
      <c r="AL824">
        <v>8</v>
      </c>
      <c r="AM824" s="5">
        <f t="shared" si="98"/>
        <v>0.88888888888888884</v>
      </c>
      <c r="AN824" s="4">
        <f t="shared" si="99"/>
        <v>1.3462913879422776E-3</v>
      </c>
      <c r="AO824" s="3"/>
      <c r="AP824">
        <v>0</v>
      </c>
      <c r="AR824" t="s">
        <v>11</v>
      </c>
      <c r="AT824" s="2">
        <v>3.573</v>
      </c>
      <c r="AU824" s="1">
        <f t="shared" si="100"/>
        <v>2.2042391460588657</v>
      </c>
      <c r="AV824" s="1">
        <f t="shared" si="101"/>
        <v>1.6129220011261121</v>
      </c>
      <c r="AW824" s="1">
        <f t="shared" si="102"/>
        <v>1.0216048561933584</v>
      </c>
    </row>
    <row r="825" spans="1:49" x14ac:dyDescent="0.2">
      <c r="A825">
        <v>823</v>
      </c>
      <c r="B825" t="s">
        <v>23322</v>
      </c>
      <c r="C825" t="s">
        <v>23321</v>
      </c>
      <c r="E825">
        <v>23377902</v>
      </c>
      <c r="F825" t="s">
        <v>23320</v>
      </c>
      <c r="G825" t="s">
        <v>2</v>
      </c>
      <c r="H825" t="s">
        <v>1</v>
      </c>
      <c r="I825" t="s">
        <v>23319</v>
      </c>
      <c r="J825">
        <v>60021501</v>
      </c>
      <c r="K825" t="s">
        <v>23318</v>
      </c>
      <c r="L825" t="s">
        <v>23317</v>
      </c>
      <c r="M825" t="s">
        <v>12</v>
      </c>
      <c r="N825">
        <v>4</v>
      </c>
      <c r="O825" t="s">
        <v>23316</v>
      </c>
      <c r="P825" t="s">
        <v>23315</v>
      </c>
      <c r="Q825" t="s">
        <v>23314</v>
      </c>
      <c r="R825" s="8">
        <v>41579</v>
      </c>
      <c r="S825" s="9">
        <f t="shared" si="96"/>
        <v>2013</v>
      </c>
      <c r="T825" s="9">
        <v>2013</v>
      </c>
      <c r="U825" s="9">
        <f t="shared" si="97"/>
        <v>9</v>
      </c>
      <c r="V825" s="8">
        <v>41579</v>
      </c>
      <c r="W825" t="s">
        <v>2675</v>
      </c>
      <c r="X825" s="2">
        <v>1.1579999999999999</v>
      </c>
      <c r="Y825" s="7">
        <f t="shared" si="103"/>
        <v>3.0912148634579962E-2</v>
      </c>
      <c r="AA825">
        <v>1668595</v>
      </c>
      <c r="AB825">
        <v>14223</v>
      </c>
      <c r="AD825" t="s">
        <v>0</v>
      </c>
      <c r="AE825">
        <v>117</v>
      </c>
      <c r="AF825" s="6">
        <v>44256</v>
      </c>
      <c r="AH825" t="s">
        <v>23313</v>
      </c>
      <c r="AI825" t="s">
        <v>23312</v>
      </c>
      <c r="AJ825" t="s">
        <v>23311</v>
      </c>
      <c r="AK825" t="s">
        <v>23310</v>
      </c>
      <c r="AL825">
        <v>6</v>
      </c>
      <c r="AM825" s="5">
        <f t="shared" si="98"/>
        <v>0.66666666666666663</v>
      </c>
      <c r="AN825" s="4">
        <f t="shared" si="99"/>
        <v>1.0097185409567082E-3</v>
      </c>
      <c r="AO825" s="3"/>
      <c r="AP825">
        <v>0</v>
      </c>
      <c r="AR825" t="s">
        <v>11</v>
      </c>
      <c r="AT825" s="2">
        <v>3.573</v>
      </c>
      <c r="AU825" s="1">
        <f t="shared" si="100"/>
        <v>2.1941419606492985</v>
      </c>
      <c r="AV825" s="1">
        <f t="shared" si="101"/>
        <v>1.5960933587768333</v>
      </c>
      <c r="AW825" s="1">
        <f t="shared" si="102"/>
        <v>0.99804475690436834</v>
      </c>
    </row>
    <row r="826" spans="1:49" x14ac:dyDescent="0.2">
      <c r="A826">
        <v>824</v>
      </c>
      <c r="B826" t="s">
        <v>23309</v>
      </c>
      <c r="C826" t="s">
        <v>23308</v>
      </c>
      <c r="E826">
        <v>24005848</v>
      </c>
      <c r="F826" t="s">
        <v>23307</v>
      </c>
      <c r="G826" t="s">
        <v>2</v>
      </c>
      <c r="H826" t="s">
        <v>1</v>
      </c>
      <c r="I826" t="s">
        <v>23306</v>
      </c>
      <c r="J826">
        <v>60068856</v>
      </c>
      <c r="K826" t="s">
        <v>10665</v>
      </c>
      <c r="L826" t="s">
        <v>10664</v>
      </c>
      <c r="M826" t="s">
        <v>10663</v>
      </c>
      <c r="N826">
        <v>2</v>
      </c>
      <c r="O826" t="s">
        <v>23305</v>
      </c>
      <c r="P826" t="s">
        <v>23304</v>
      </c>
      <c r="Q826" t="s">
        <v>23303</v>
      </c>
      <c r="R826" s="8">
        <v>41579</v>
      </c>
      <c r="S826" s="9">
        <f t="shared" si="96"/>
        <v>2013</v>
      </c>
      <c r="T826" s="9">
        <v>2013</v>
      </c>
      <c r="U826" s="9">
        <f t="shared" si="97"/>
        <v>9</v>
      </c>
      <c r="V826" s="8">
        <v>41579</v>
      </c>
      <c r="W826" t="s">
        <v>2675</v>
      </c>
      <c r="X826" s="2">
        <v>1.1579999999999999</v>
      </c>
      <c r="Y826" s="7">
        <f t="shared" si="103"/>
        <v>3.0912148634579962E-2</v>
      </c>
      <c r="AA826">
        <v>1668595</v>
      </c>
      <c r="AB826">
        <v>14223</v>
      </c>
      <c r="AD826" t="s">
        <v>0</v>
      </c>
      <c r="AE826">
        <v>117</v>
      </c>
      <c r="AF826" s="6">
        <v>44256</v>
      </c>
      <c r="AH826" t="s">
        <v>23302</v>
      </c>
      <c r="AI826" t="s">
        <v>23301</v>
      </c>
      <c r="AJ826" t="s">
        <v>23300</v>
      </c>
      <c r="AK826" t="s">
        <v>23299</v>
      </c>
      <c r="AL826">
        <v>15</v>
      </c>
      <c r="AM826" s="5">
        <f t="shared" si="98"/>
        <v>1.6666666666666667</v>
      </c>
      <c r="AN826" s="4">
        <f t="shared" si="99"/>
        <v>2.5242963523917708E-3</v>
      </c>
      <c r="AO826" s="3"/>
      <c r="AP826">
        <v>0</v>
      </c>
      <c r="AQ826" t="s">
        <v>23298</v>
      </c>
      <c r="AR826">
        <v>8344</v>
      </c>
      <c r="AS826" t="s">
        <v>23297</v>
      </c>
      <c r="AT826" s="2">
        <v>3.573</v>
      </c>
      <c r="AU826" s="1">
        <f t="shared" si="100"/>
        <v>2.2395792949923501</v>
      </c>
      <c r="AV826" s="1">
        <f t="shared" si="101"/>
        <v>1.6718222493485868</v>
      </c>
      <c r="AW826" s="1">
        <f t="shared" si="102"/>
        <v>1.1040652037048226</v>
      </c>
    </row>
    <row r="827" spans="1:49" x14ac:dyDescent="0.2">
      <c r="A827">
        <v>825</v>
      </c>
      <c r="B827" t="s">
        <v>23296</v>
      </c>
      <c r="C827" t="s">
        <v>23295</v>
      </c>
      <c r="E827">
        <v>24113925</v>
      </c>
      <c r="F827" t="s">
        <v>23294</v>
      </c>
      <c r="G827" t="s">
        <v>2</v>
      </c>
      <c r="H827" t="s">
        <v>1</v>
      </c>
      <c r="I827" t="s">
        <v>23293</v>
      </c>
      <c r="J827">
        <v>60031707</v>
      </c>
      <c r="K827" t="s">
        <v>2836</v>
      </c>
      <c r="L827" t="s">
        <v>2835</v>
      </c>
      <c r="M827" t="s">
        <v>23</v>
      </c>
      <c r="N827">
        <v>2</v>
      </c>
      <c r="O827" t="s">
        <v>23292</v>
      </c>
      <c r="P827" t="s">
        <v>23291</v>
      </c>
      <c r="Q827" t="s">
        <v>23290</v>
      </c>
      <c r="R827" s="8">
        <v>41579</v>
      </c>
      <c r="S827" s="9">
        <f t="shared" si="96"/>
        <v>2013</v>
      </c>
      <c r="T827" s="9">
        <v>2013</v>
      </c>
      <c r="U827" s="9">
        <f t="shared" si="97"/>
        <v>9</v>
      </c>
      <c r="V827" s="8">
        <v>41579</v>
      </c>
      <c r="W827" t="s">
        <v>2675</v>
      </c>
      <c r="X827" s="2">
        <v>1.1579999999999999</v>
      </c>
      <c r="Y827" s="7">
        <f t="shared" si="103"/>
        <v>3.0912148634579962E-2</v>
      </c>
      <c r="AA827">
        <v>1668595</v>
      </c>
      <c r="AB827">
        <v>14223</v>
      </c>
      <c r="AD827" t="s">
        <v>0</v>
      </c>
      <c r="AE827">
        <v>117</v>
      </c>
      <c r="AF827" s="6">
        <v>44256</v>
      </c>
      <c r="AH827" t="s">
        <v>23289</v>
      </c>
      <c r="AI827" t="s">
        <v>23288</v>
      </c>
      <c r="AJ827" t="s">
        <v>23287</v>
      </c>
      <c r="AK827" t="s">
        <v>23286</v>
      </c>
      <c r="AL827">
        <v>45</v>
      </c>
      <c r="AM827" s="5">
        <f t="shared" si="98"/>
        <v>5</v>
      </c>
      <c r="AN827" s="4">
        <f t="shared" si="99"/>
        <v>7.5728890571753124E-3</v>
      </c>
      <c r="AO827" s="3"/>
      <c r="AP827">
        <v>0</v>
      </c>
      <c r="AQ827" t="s">
        <v>1239</v>
      </c>
      <c r="AR827" t="s">
        <v>23285</v>
      </c>
      <c r="AS827" t="s">
        <v>1238</v>
      </c>
      <c r="AT827" s="2">
        <v>3.573</v>
      </c>
      <c r="AU827" s="1">
        <f t="shared" si="100"/>
        <v>2.3910370761358566</v>
      </c>
      <c r="AV827" s="1">
        <f t="shared" si="101"/>
        <v>1.9242518845877639</v>
      </c>
      <c r="AW827" s="1">
        <f t="shared" si="102"/>
        <v>1.4574666930396707</v>
      </c>
    </row>
    <row r="828" spans="1:49" x14ac:dyDescent="0.2">
      <c r="A828">
        <v>826</v>
      </c>
      <c r="B828" t="s">
        <v>23284</v>
      </c>
      <c r="C828" t="s">
        <v>23283</v>
      </c>
      <c r="E828">
        <v>23904192</v>
      </c>
      <c r="F828" t="s">
        <v>23282</v>
      </c>
      <c r="G828" t="s">
        <v>2</v>
      </c>
      <c r="H828" t="s">
        <v>1</v>
      </c>
      <c r="I828" t="s">
        <v>23281</v>
      </c>
      <c r="J828" t="s">
        <v>23280</v>
      </c>
      <c r="K828" t="s">
        <v>23279</v>
      </c>
      <c r="L828" t="s">
        <v>23278</v>
      </c>
      <c r="M828" t="s">
        <v>23277</v>
      </c>
      <c r="N828">
        <v>6</v>
      </c>
      <c r="O828" t="s">
        <v>23276</v>
      </c>
      <c r="P828" t="s">
        <v>23275</v>
      </c>
      <c r="Q828" t="s">
        <v>23274</v>
      </c>
      <c r="R828" s="8">
        <v>41579</v>
      </c>
      <c r="S828" s="9">
        <f t="shared" si="96"/>
        <v>2013</v>
      </c>
      <c r="T828" s="9">
        <v>2013</v>
      </c>
      <c r="U828" s="9">
        <f t="shared" si="97"/>
        <v>9</v>
      </c>
      <c r="V828" s="8">
        <v>41579</v>
      </c>
      <c r="W828" t="s">
        <v>2675</v>
      </c>
      <c r="X828" s="2">
        <v>1.1579999999999999</v>
      </c>
      <c r="Y828" s="7">
        <f t="shared" si="103"/>
        <v>3.0912148634579962E-2</v>
      </c>
      <c r="AA828">
        <v>1668595</v>
      </c>
      <c r="AB828">
        <v>14223</v>
      </c>
      <c r="AD828" t="s">
        <v>0</v>
      </c>
      <c r="AE828">
        <v>117</v>
      </c>
      <c r="AF828" s="6">
        <v>44256</v>
      </c>
      <c r="AH828" t="s">
        <v>23273</v>
      </c>
      <c r="AI828" t="s">
        <v>23272</v>
      </c>
      <c r="AJ828" t="s">
        <v>23271</v>
      </c>
      <c r="AK828" t="s">
        <v>23270</v>
      </c>
      <c r="AL828">
        <v>11</v>
      </c>
      <c r="AM828" s="5">
        <f t="shared" si="98"/>
        <v>1.2222222222222223</v>
      </c>
      <c r="AN828" s="4">
        <f t="shared" si="99"/>
        <v>1.851150658420632E-3</v>
      </c>
      <c r="AO828" s="3"/>
      <c r="AP828">
        <v>0</v>
      </c>
      <c r="AQ828" t="s">
        <v>289</v>
      </c>
      <c r="AR828" t="s">
        <v>23269</v>
      </c>
      <c r="AS828" t="s">
        <v>288</v>
      </c>
      <c r="AT828" s="2">
        <v>3.573</v>
      </c>
      <c r="AU828" s="1">
        <f t="shared" si="100"/>
        <v>2.219384924173216</v>
      </c>
      <c r="AV828" s="1">
        <f t="shared" si="101"/>
        <v>1.6381649646500296</v>
      </c>
      <c r="AW828" s="1">
        <f t="shared" si="102"/>
        <v>1.0569450051268432</v>
      </c>
    </row>
    <row r="829" spans="1:49" x14ac:dyDescent="0.2">
      <c r="A829">
        <v>827</v>
      </c>
      <c r="B829" t="s">
        <v>23268</v>
      </c>
      <c r="C829" t="s">
        <v>23267</v>
      </c>
      <c r="E829">
        <v>24002583</v>
      </c>
      <c r="F829" t="s">
        <v>23266</v>
      </c>
      <c r="G829" t="s">
        <v>2</v>
      </c>
      <c r="H829" t="s">
        <v>1</v>
      </c>
      <c r="I829" t="s">
        <v>23265</v>
      </c>
      <c r="J829" t="s">
        <v>23264</v>
      </c>
      <c r="K829" t="s">
        <v>23263</v>
      </c>
      <c r="L829" t="s">
        <v>23262</v>
      </c>
      <c r="M829" t="s">
        <v>692</v>
      </c>
      <c r="N829">
        <v>4</v>
      </c>
      <c r="O829" t="s">
        <v>23261</v>
      </c>
      <c r="P829" t="s">
        <v>23260</v>
      </c>
      <c r="Q829" t="s">
        <v>23259</v>
      </c>
      <c r="R829" s="8">
        <v>41579</v>
      </c>
      <c r="S829" s="9">
        <f t="shared" si="96"/>
        <v>2013</v>
      </c>
      <c r="T829" s="9">
        <v>2013</v>
      </c>
      <c r="U829" s="9">
        <f t="shared" si="97"/>
        <v>9</v>
      </c>
      <c r="V829" s="8">
        <v>41579</v>
      </c>
      <c r="W829" t="s">
        <v>3884</v>
      </c>
      <c r="X829" s="2">
        <v>0.67400000000000004</v>
      </c>
      <c r="Y829" s="7">
        <f t="shared" si="103"/>
        <v>1.799204506019594E-2</v>
      </c>
      <c r="AA829" t="s">
        <v>3883</v>
      </c>
      <c r="AB829">
        <v>14532</v>
      </c>
      <c r="AC829" t="s">
        <v>3882</v>
      </c>
      <c r="AD829" t="s">
        <v>0</v>
      </c>
      <c r="AE829">
        <v>223</v>
      </c>
      <c r="AF829">
        <v>6</v>
      </c>
      <c r="AH829" t="s">
        <v>23258</v>
      </c>
      <c r="AI829" t="s">
        <v>23257</v>
      </c>
      <c r="AJ829" t="s">
        <v>23256</v>
      </c>
      <c r="AK829" t="s">
        <v>23255</v>
      </c>
      <c r="AL829">
        <v>24</v>
      </c>
      <c r="AM829" s="5">
        <f t="shared" si="98"/>
        <v>2.6666666666666665</v>
      </c>
      <c r="AN829" s="4">
        <f t="shared" si="99"/>
        <v>4.0388741638268328E-3</v>
      </c>
      <c r="AO829" s="3"/>
      <c r="AP829">
        <v>0</v>
      </c>
      <c r="AQ829" t="s">
        <v>375</v>
      </c>
      <c r="AR829" t="s">
        <v>23254</v>
      </c>
      <c r="AS829" t="s">
        <v>23253</v>
      </c>
      <c r="AT829" s="2">
        <v>0.9</v>
      </c>
      <c r="AU829" s="1">
        <f t="shared" si="100"/>
        <v>1.3806093791285208</v>
      </c>
      <c r="AV829" s="1">
        <f t="shared" si="101"/>
        <v>1.1015459612011387</v>
      </c>
      <c r="AW829" s="1">
        <f t="shared" si="102"/>
        <v>0.82248254327375647</v>
      </c>
    </row>
    <row r="830" spans="1:49" x14ac:dyDescent="0.2">
      <c r="A830">
        <v>828</v>
      </c>
      <c r="B830" t="s">
        <v>23252</v>
      </c>
      <c r="C830" t="s">
        <v>23251</v>
      </c>
      <c r="F830" t="s">
        <v>23250</v>
      </c>
      <c r="G830" t="s">
        <v>2</v>
      </c>
      <c r="H830" t="s">
        <v>1</v>
      </c>
      <c r="I830" t="s">
        <v>23249</v>
      </c>
      <c r="J830" t="s">
        <v>23248</v>
      </c>
      <c r="K830" t="s">
        <v>23247</v>
      </c>
      <c r="L830" t="s">
        <v>23246</v>
      </c>
      <c r="M830" t="s">
        <v>1314</v>
      </c>
      <c r="N830">
        <v>2</v>
      </c>
      <c r="O830" t="s">
        <v>23245</v>
      </c>
      <c r="P830" t="s">
        <v>23244</v>
      </c>
      <c r="Q830" t="s">
        <v>23243</v>
      </c>
      <c r="R830" s="8">
        <v>41579</v>
      </c>
      <c r="S830" s="9">
        <f t="shared" si="96"/>
        <v>2013</v>
      </c>
      <c r="T830" s="9">
        <v>2013</v>
      </c>
      <c r="U830" s="9">
        <f t="shared" si="97"/>
        <v>9</v>
      </c>
      <c r="V830" s="8">
        <v>41579</v>
      </c>
      <c r="W830" t="s">
        <v>2452</v>
      </c>
      <c r="X830" s="2">
        <v>0.873</v>
      </c>
      <c r="Y830" s="7">
        <f t="shared" si="103"/>
        <v>2.3304236405862096E-2</v>
      </c>
      <c r="AB830">
        <v>130032</v>
      </c>
      <c r="AC830">
        <v>14757516</v>
      </c>
      <c r="AD830" t="s">
        <v>0</v>
      </c>
      <c r="AE830">
        <v>2013</v>
      </c>
      <c r="AF830">
        <v>11</v>
      </c>
      <c r="AG830">
        <v>16</v>
      </c>
      <c r="AI830" t="s">
        <v>23242</v>
      </c>
      <c r="AJ830" t="s">
        <v>23241</v>
      </c>
      <c r="AK830" t="s">
        <v>23240</v>
      </c>
      <c r="AL830">
        <v>34</v>
      </c>
      <c r="AM830" s="5">
        <f t="shared" si="98"/>
        <v>3.7777777777777777</v>
      </c>
      <c r="AN830" s="4">
        <f t="shared" si="99"/>
        <v>5.72173839875468E-3</v>
      </c>
      <c r="AO830" s="3"/>
      <c r="AP830">
        <v>0</v>
      </c>
      <c r="AR830" t="s">
        <v>11</v>
      </c>
      <c r="AS830" t="s">
        <v>23239</v>
      </c>
      <c r="AT830" s="2" t="s">
        <v>10</v>
      </c>
      <c r="AU830" s="1">
        <f t="shared" si="100"/>
        <v>1.8029487003729872</v>
      </c>
      <c r="AV830" s="1">
        <f t="shared" si="101"/>
        <v>1.4512987402308388</v>
      </c>
      <c r="AW830" s="1">
        <f t="shared" si="102"/>
        <v>1.0996487800886905</v>
      </c>
    </row>
    <row r="831" spans="1:49" x14ac:dyDescent="0.2">
      <c r="A831">
        <v>829</v>
      </c>
      <c r="B831" t="s">
        <v>23238</v>
      </c>
      <c r="C831" t="s">
        <v>23237</v>
      </c>
      <c r="E831">
        <v>24121940</v>
      </c>
      <c r="F831" t="s">
        <v>23236</v>
      </c>
      <c r="G831" t="s">
        <v>2</v>
      </c>
      <c r="H831" t="s">
        <v>1</v>
      </c>
      <c r="I831" t="s">
        <v>23235</v>
      </c>
      <c r="J831">
        <v>60010884</v>
      </c>
      <c r="K831" t="s">
        <v>23234</v>
      </c>
      <c r="L831" t="s">
        <v>1069</v>
      </c>
      <c r="M831" t="s">
        <v>12</v>
      </c>
      <c r="N831">
        <v>4</v>
      </c>
      <c r="O831" t="s">
        <v>23233</v>
      </c>
      <c r="P831" t="s">
        <v>23232</v>
      </c>
      <c r="Q831" t="s">
        <v>23231</v>
      </c>
      <c r="R831" s="8">
        <v>41579</v>
      </c>
      <c r="S831" s="9">
        <f t="shared" si="96"/>
        <v>2013</v>
      </c>
      <c r="T831" s="9">
        <v>2013</v>
      </c>
      <c r="U831" s="9">
        <f t="shared" si="97"/>
        <v>9</v>
      </c>
      <c r="V831" s="8">
        <v>41579</v>
      </c>
      <c r="W831" t="s">
        <v>3884</v>
      </c>
      <c r="X831" s="2">
        <v>0.67400000000000004</v>
      </c>
      <c r="Y831" s="7">
        <f t="shared" si="103"/>
        <v>1.799204506019594E-2</v>
      </c>
      <c r="AA831" t="s">
        <v>3883</v>
      </c>
      <c r="AB831">
        <v>14532</v>
      </c>
      <c r="AC831" t="s">
        <v>3882</v>
      </c>
      <c r="AD831" t="s">
        <v>0</v>
      </c>
      <c r="AE831">
        <v>223</v>
      </c>
      <c r="AF831">
        <v>6</v>
      </c>
      <c r="AH831" t="s">
        <v>23230</v>
      </c>
      <c r="AI831" t="s">
        <v>23229</v>
      </c>
      <c r="AJ831" t="s">
        <v>23228</v>
      </c>
      <c r="AK831" t="s">
        <v>23227</v>
      </c>
      <c r="AL831">
        <v>8</v>
      </c>
      <c r="AM831" s="5">
        <f t="shared" si="98"/>
        <v>0.88888888888888884</v>
      </c>
      <c r="AN831" s="4">
        <f t="shared" si="99"/>
        <v>1.3462913879422776E-3</v>
      </c>
      <c r="AO831" s="3"/>
      <c r="AP831">
        <v>0</v>
      </c>
      <c r="AQ831" t="s">
        <v>61</v>
      </c>
      <c r="AR831" t="s">
        <v>11</v>
      </c>
      <c r="AS831" t="s">
        <v>60</v>
      </c>
      <c r="AT831" s="2">
        <v>0.9</v>
      </c>
      <c r="AU831" s="1">
        <f t="shared" si="100"/>
        <v>1.2998318958519841</v>
      </c>
      <c r="AV831" s="1">
        <f t="shared" si="101"/>
        <v>0.9669168224069109</v>
      </c>
      <c r="AW831" s="1">
        <f t="shared" si="102"/>
        <v>0.63400174896183759</v>
      </c>
    </row>
    <row r="832" spans="1:49" x14ac:dyDescent="0.2">
      <c r="A832">
        <v>830</v>
      </c>
      <c r="B832" t="s">
        <v>23226</v>
      </c>
      <c r="C832" t="s">
        <v>23225</v>
      </c>
      <c r="F832" t="s">
        <v>23224</v>
      </c>
      <c r="G832" t="s">
        <v>2</v>
      </c>
      <c r="H832" t="s">
        <v>1</v>
      </c>
      <c r="I832" t="s">
        <v>23223</v>
      </c>
      <c r="J832" t="s">
        <v>23222</v>
      </c>
      <c r="K832" t="s">
        <v>23221</v>
      </c>
      <c r="L832" t="s">
        <v>23220</v>
      </c>
      <c r="M832" t="s">
        <v>643</v>
      </c>
      <c r="N832">
        <v>5</v>
      </c>
      <c r="O832" t="s">
        <v>23219</v>
      </c>
      <c r="P832" t="s">
        <v>23218</v>
      </c>
      <c r="Q832" t="s">
        <v>23217</v>
      </c>
      <c r="R832" s="8">
        <v>41579</v>
      </c>
      <c r="S832" s="9">
        <f t="shared" si="96"/>
        <v>2013</v>
      </c>
      <c r="T832" s="9">
        <v>2013</v>
      </c>
      <c r="U832" s="9">
        <f t="shared" si="97"/>
        <v>9</v>
      </c>
      <c r="V832" s="8">
        <v>41579</v>
      </c>
      <c r="W832" t="s">
        <v>23216</v>
      </c>
      <c r="X832" s="2">
        <v>1.079</v>
      </c>
      <c r="Y832" s="7">
        <f t="shared" si="103"/>
        <v>2.8803288753637114E-2</v>
      </c>
      <c r="AA832">
        <v>15588424</v>
      </c>
      <c r="AB832">
        <v>4400151717</v>
      </c>
      <c r="AC832">
        <v>15588432</v>
      </c>
      <c r="AD832" t="s">
        <v>0</v>
      </c>
      <c r="AE832">
        <v>52</v>
      </c>
      <c r="AF832">
        <v>11</v>
      </c>
      <c r="AH832" t="s">
        <v>23215</v>
      </c>
      <c r="AI832" t="s">
        <v>23214</v>
      </c>
      <c r="AK832" t="s">
        <v>23213</v>
      </c>
      <c r="AL832">
        <v>42</v>
      </c>
      <c r="AM832" s="5">
        <f t="shared" si="98"/>
        <v>4.666666666666667</v>
      </c>
      <c r="AN832" s="4">
        <f t="shared" si="99"/>
        <v>7.0680297866969584E-3</v>
      </c>
      <c r="AO832" s="3"/>
      <c r="AP832">
        <v>0</v>
      </c>
      <c r="AQ832" t="s">
        <v>23212</v>
      </c>
      <c r="AR832" t="s">
        <v>23211</v>
      </c>
      <c r="AS832" t="s">
        <v>23210</v>
      </c>
      <c r="AT832" s="2">
        <v>2.923</v>
      </c>
      <c r="AU832" s="1">
        <f t="shared" si="100"/>
        <v>2.2282711063555065</v>
      </c>
      <c r="AV832" s="1">
        <f t="shared" si="101"/>
        <v>1.7935659270167037</v>
      </c>
      <c r="AW832" s="1">
        <f t="shared" si="102"/>
        <v>1.3588607476779004</v>
      </c>
    </row>
    <row r="833" spans="1:49" x14ac:dyDescent="0.2">
      <c r="A833">
        <v>831</v>
      </c>
      <c r="B833" t="s">
        <v>23209</v>
      </c>
      <c r="C833" t="s">
        <v>23208</v>
      </c>
      <c r="F833" t="s">
        <v>23207</v>
      </c>
      <c r="G833" t="s">
        <v>2</v>
      </c>
      <c r="H833" t="s">
        <v>1</v>
      </c>
      <c r="I833" t="s">
        <v>23206</v>
      </c>
      <c r="J833">
        <v>60108609</v>
      </c>
      <c r="K833" t="s">
        <v>23205</v>
      </c>
      <c r="L833" t="s">
        <v>519</v>
      </c>
      <c r="M833" t="s">
        <v>120</v>
      </c>
      <c r="N833">
        <v>6</v>
      </c>
      <c r="O833" t="s">
        <v>23204</v>
      </c>
      <c r="P833" t="s">
        <v>23203</v>
      </c>
      <c r="Q833" t="s">
        <v>23202</v>
      </c>
      <c r="R833" s="8">
        <v>41579</v>
      </c>
      <c r="S833" s="9">
        <f t="shared" si="96"/>
        <v>2013</v>
      </c>
      <c r="T833" s="9">
        <v>2013</v>
      </c>
      <c r="U833" s="9">
        <f t="shared" si="97"/>
        <v>9</v>
      </c>
      <c r="V833" s="8">
        <v>41579</v>
      </c>
      <c r="W833" t="s">
        <v>14008</v>
      </c>
      <c r="X833" s="2">
        <v>1.2070000000000001</v>
      </c>
      <c r="Y833" s="7">
        <f t="shared" si="103"/>
        <v>3.2220175649341987E-2</v>
      </c>
      <c r="AA833">
        <v>16741137</v>
      </c>
      <c r="AB833">
        <v>15600154712</v>
      </c>
      <c r="AD833" t="s">
        <v>0</v>
      </c>
      <c r="AE833">
        <v>37</v>
      </c>
      <c r="AF833">
        <v>11</v>
      </c>
      <c r="AG833">
        <v>118001</v>
      </c>
      <c r="AI833" t="s">
        <v>23201</v>
      </c>
      <c r="AJ833" t="s">
        <v>23200</v>
      </c>
      <c r="AK833" t="s">
        <v>23199</v>
      </c>
      <c r="AL833">
        <v>6</v>
      </c>
      <c r="AM833" s="5">
        <f t="shared" si="98"/>
        <v>0.66666666666666663</v>
      </c>
      <c r="AN833" s="4">
        <f t="shared" si="99"/>
        <v>1.0097185409567082E-3</v>
      </c>
      <c r="AO833" s="3"/>
      <c r="AP833">
        <v>0</v>
      </c>
      <c r="AR833" t="s">
        <v>11</v>
      </c>
      <c r="AT833" s="2">
        <v>2.145</v>
      </c>
      <c r="AU833" s="1">
        <f t="shared" si="100"/>
        <v>2.2857038516826402</v>
      </c>
      <c r="AV833" s="1">
        <f t="shared" si="101"/>
        <v>1.6614947095149348</v>
      </c>
      <c r="AW833" s="1">
        <f t="shared" si="102"/>
        <v>1.037285567347229</v>
      </c>
    </row>
    <row r="834" spans="1:49" x14ac:dyDescent="0.2">
      <c r="A834">
        <v>832</v>
      </c>
      <c r="B834" t="s">
        <v>23198</v>
      </c>
      <c r="C834" t="s">
        <v>23197</v>
      </c>
      <c r="E834">
        <v>23955643</v>
      </c>
      <c r="F834" t="s">
        <v>23196</v>
      </c>
      <c r="G834" t="s">
        <v>2</v>
      </c>
      <c r="H834" t="s">
        <v>1</v>
      </c>
      <c r="I834" t="s">
        <v>23195</v>
      </c>
      <c r="J834" t="s">
        <v>23194</v>
      </c>
      <c r="K834" t="s">
        <v>23193</v>
      </c>
      <c r="L834" t="s">
        <v>23192</v>
      </c>
      <c r="M834" t="s">
        <v>23191</v>
      </c>
      <c r="N834">
        <v>3</v>
      </c>
      <c r="O834" t="s">
        <v>23190</v>
      </c>
      <c r="P834" t="s">
        <v>23189</v>
      </c>
      <c r="Q834" t="s">
        <v>23188</v>
      </c>
      <c r="R834" s="8">
        <v>41579</v>
      </c>
      <c r="S834" s="9">
        <f t="shared" ref="S834:S897" si="104">YEAR(R834)</f>
        <v>2013</v>
      </c>
      <c r="T834" s="9">
        <v>2013</v>
      </c>
      <c r="U834" s="9">
        <f t="shared" ref="U834:U897" si="105">2022-T834</f>
        <v>9</v>
      </c>
      <c r="V834" s="8">
        <v>41579</v>
      </c>
      <c r="W834" t="s">
        <v>2692</v>
      </c>
      <c r="X834" s="2">
        <v>1.64</v>
      </c>
      <c r="Y834" s="7">
        <f t="shared" si="103"/>
        <v>4.3778863351218597E-2</v>
      </c>
      <c r="AA834" t="s">
        <v>2691</v>
      </c>
      <c r="AB834">
        <v>18446</v>
      </c>
      <c r="AC834">
        <v>14320878</v>
      </c>
      <c r="AD834" t="s">
        <v>0</v>
      </c>
      <c r="AE834">
        <v>354</v>
      </c>
      <c r="AF834">
        <v>2</v>
      </c>
      <c r="AH834" t="s">
        <v>23187</v>
      </c>
      <c r="AI834" t="s">
        <v>23186</v>
      </c>
      <c r="AJ834" t="s">
        <v>23185</v>
      </c>
      <c r="AK834" t="s">
        <v>23184</v>
      </c>
      <c r="AL834">
        <v>3</v>
      </c>
      <c r="AM834" s="5">
        <f t="shared" ref="AM834:AM897" si="106">AL834/U834</f>
        <v>0.33333333333333331</v>
      </c>
      <c r="AN834" s="4">
        <f t="shared" ref="AN834:AN897" si="107">(AM834-$AO$4)/($AO$3-$AO$4)</f>
        <v>5.048592704783541E-4</v>
      </c>
      <c r="AO834" s="3"/>
      <c r="AP834">
        <v>0</v>
      </c>
      <c r="AR834" t="s">
        <v>23183</v>
      </c>
      <c r="AT834" s="2">
        <v>5.2489999999999997</v>
      </c>
      <c r="AU834" s="1">
        <f t="shared" ref="AU834:AU897" si="108">(Y834*0.7+AN834*0.3)*100</f>
        <v>3.0796662126996521</v>
      </c>
      <c r="AV834" s="1">
        <f t="shared" ref="AV834:AV897" si="109">(Y834*0.5+AN834*0.5)*100</f>
        <v>2.2141861310848476</v>
      </c>
      <c r="AW834" s="1">
        <f t="shared" ref="AW834:AW897" si="110">(Y834*0.3+AN834*0.7)*100</f>
        <v>1.3487060494700427</v>
      </c>
    </row>
    <row r="835" spans="1:49" x14ac:dyDescent="0.2">
      <c r="A835">
        <v>833</v>
      </c>
      <c r="B835" t="s">
        <v>23182</v>
      </c>
      <c r="C835" t="s">
        <v>23181</v>
      </c>
      <c r="F835" t="s">
        <v>23180</v>
      </c>
      <c r="G835" t="s">
        <v>2</v>
      </c>
      <c r="H835" t="s">
        <v>1</v>
      </c>
      <c r="I835" t="s">
        <v>23179</v>
      </c>
      <c r="J835">
        <v>60006028</v>
      </c>
      <c r="K835" t="s">
        <v>23178</v>
      </c>
      <c r="L835" t="s">
        <v>2396</v>
      </c>
      <c r="M835" t="s">
        <v>972</v>
      </c>
      <c r="N835">
        <v>3</v>
      </c>
      <c r="O835" t="s">
        <v>23177</v>
      </c>
      <c r="P835" t="s">
        <v>23176</v>
      </c>
      <c r="Q835" t="s">
        <v>23175</v>
      </c>
      <c r="R835" s="8">
        <v>41579</v>
      </c>
      <c r="S835" s="9">
        <f t="shared" si="104"/>
        <v>2013</v>
      </c>
      <c r="T835" s="9">
        <v>2013</v>
      </c>
      <c r="U835" s="9">
        <f t="shared" si="105"/>
        <v>9</v>
      </c>
      <c r="V835" s="8">
        <v>41579</v>
      </c>
      <c r="W835" t="s">
        <v>1593</v>
      </c>
      <c r="X835" s="2">
        <v>0.67100000000000004</v>
      </c>
      <c r="Y835" s="7">
        <f t="shared" ref="Y835:Y898" si="111">(X835-$Z$3)/($Z$2-$Z$3)</f>
        <v>1.7911961773577855E-2</v>
      </c>
      <c r="AA835">
        <v>138746</v>
      </c>
      <c r="AB835">
        <v>19811</v>
      </c>
      <c r="AD835" t="s">
        <v>0</v>
      </c>
      <c r="AE835">
        <v>106</v>
      </c>
      <c r="AF835">
        <v>6</v>
      </c>
      <c r="AH835" t="s">
        <v>23174</v>
      </c>
      <c r="AI835" t="s">
        <v>23173</v>
      </c>
      <c r="AJ835" t="s">
        <v>23172</v>
      </c>
      <c r="AK835" t="s">
        <v>23171</v>
      </c>
      <c r="AL835">
        <v>1</v>
      </c>
      <c r="AM835" s="5">
        <f t="shared" si="106"/>
        <v>0.1111111111111111</v>
      </c>
      <c r="AN835" s="4">
        <f t="shared" si="107"/>
        <v>1.682864234927847E-4</v>
      </c>
      <c r="AO835" s="3"/>
      <c r="AP835">
        <v>0</v>
      </c>
      <c r="AR835" t="s">
        <v>11</v>
      </c>
      <c r="AT835" s="2" t="s">
        <v>10</v>
      </c>
      <c r="AU835" s="1">
        <f t="shared" si="108"/>
        <v>1.2588859168552333</v>
      </c>
      <c r="AV835" s="1">
        <f t="shared" si="109"/>
        <v>0.90401240985353204</v>
      </c>
      <c r="AW835" s="1">
        <f t="shared" si="110"/>
        <v>0.54913890285183053</v>
      </c>
    </row>
    <row r="836" spans="1:49" x14ac:dyDescent="0.2">
      <c r="A836">
        <v>834</v>
      </c>
      <c r="B836" t="s">
        <v>23170</v>
      </c>
      <c r="C836" t="s">
        <v>23169</v>
      </c>
      <c r="D836" t="s">
        <v>23168</v>
      </c>
      <c r="F836" t="s">
        <v>23167</v>
      </c>
      <c r="G836" t="s">
        <v>2</v>
      </c>
      <c r="H836" t="s">
        <v>1</v>
      </c>
      <c r="I836" t="s">
        <v>23166</v>
      </c>
      <c r="J836" t="s">
        <v>23165</v>
      </c>
      <c r="K836" t="s">
        <v>23164</v>
      </c>
      <c r="L836" t="s">
        <v>23163</v>
      </c>
      <c r="M836" t="s">
        <v>23162</v>
      </c>
      <c r="N836">
        <v>5</v>
      </c>
      <c r="O836" t="s">
        <v>23161</v>
      </c>
      <c r="P836" t="s">
        <v>23160</v>
      </c>
      <c r="Q836" t="s">
        <v>23159</v>
      </c>
      <c r="R836" s="8">
        <v>41579</v>
      </c>
      <c r="S836" s="9">
        <f t="shared" si="104"/>
        <v>2013</v>
      </c>
      <c r="T836" s="9">
        <v>2013</v>
      </c>
      <c r="U836" s="9">
        <f t="shared" si="105"/>
        <v>9</v>
      </c>
      <c r="V836" s="8">
        <v>41579</v>
      </c>
      <c r="W836" t="s">
        <v>2663</v>
      </c>
      <c r="X836" s="2">
        <v>0.78400000000000003</v>
      </c>
      <c r="Y836" s="7">
        <f t="shared" si="111"/>
        <v>2.0928432236192309E-2</v>
      </c>
      <c r="AA836">
        <v>20953119</v>
      </c>
      <c r="AB836">
        <v>21100203903</v>
      </c>
      <c r="AD836" t="s">
        <v>0</v>
      </c>
      <c r="AE836">
        <v>12</v>
      </c>
      <c r="AF836">
        <v>11</v>
      </c>
      <c r="AH836" t="s">
        <v>23158</v>
      </c>
      <c r="AI836" t="s">
        <v>23157</v>
      </c>
      <c r="AJ836" t="s">
        <v>23156</v>
      </c>
      <c r="AK836" t="s">
        <v>23155</v>
      </c>
      <c r="AL836">
        <v>4</v>
      </c>
      <c r="AM836" s="5">
        <f t="shared" si="106"/>
        <v>0.44444444444444442</v>
      </c>
      <c r="AN836" s="4">
        <f t="shared" si="107"/>
        <v>6.7314569397113879E-4</v>
      </c>
      <c r="AO836" s="3"/>
      <c r="AP836">
        <v>1</v>
      </c>
      <c r="AQ836" t="s">
        <v>65</v>
      </c>
      <c r="AR836" t="s">
        <v>23154</v>
      </c>
      <c r="AS836" t="s">
        <v>23153</v>
      </c>
      <c r="AT836" s="2">
        <v>2.8479999999999999</v>
      </c>
      <c r="AU836" s="1">
        <f t="shared" si="108"/>
        <v>1.4851846273525957</v>
      </c>
      <c r="AV836" s="1">
        <f t="shared" si="109"/>
        <v>1.0800788965081722</v>
      </c>
      <c r="AW836" s="1">
        <f t="shared" si="110"/>
        <v>0.67497316566374899</v>
      </c>
    </row>
    <row r="837" spans="1:49" x14ac:dyDescent="0.2">
      <c r="A837">
        <v>835</v>
      </c>
      <c r="B837" t="s">
        <v>23152</v>
      </c>
      <c r="C837" t="s">
        <v>23151</v>
      </c>
      <c r="F837" t="s">
        <v>23150</v>
      </c>
      <c r="G837" t="s">
        <v>2</v>
      </c>
      <c r="H837" t="s">
        <v>1</v>
      </c>
      <c r="I837" t="s">
        <v>23149</v>
      </c>
      <c r="J837" t="s">
        <v>9241</v>
      </c>
      <c r="K837" t="s">
        <v>9240</v>
      </c>
      <c r="L837" t="s">
        <v>9239</v>
      </c>
      <c r="M837" t="s">
        <v>2292</v>
      </c>
      <c r="N837">
        <v>4</v>
      </c>
      <c r="O837" t="s">
        <v>23148</v>
      </c>
      <c r="P837" t="s">
        <v>23147</v>
      </c>
      <c r="Q837" t="s">
        <v>23146</v>
      </c>
      <c r="R837" s="8">
        <v>41579</v>
      </c>
      <c r="S837" s="9">
        <f t="shared" si="104"/>
        <v>2013</v>
      </c>
      <c r="T837" s="9">
        <v>2013</v>
      </c>
      <c r="U837" s="9">
        <f t="shared" si="105"/>
        <v>9</v>
      </c>
      <c r="V837" s="8">
        <v>41579</v>
      </c>
      <c r="W837" t="s">
        <v>2110</v>
      </c>
      <c r="X837" s="2">
        <v>2.89</v>
      </c>
      <c r="Y837" s="7">
        <f t="shared" si="111"/>
        <v>7.7146899442086442E-2</v>
      </c>
      <c r="AB837">
        <v>21100255548</v>
      </c>
      <c r="AC837">
        <v>21951071</v>
      </c>
      <c r="AD837" t="s">
        <v>0</v>
      </c>
      <c r="AE837">
        <v>1</v>
      </c>
      <c r="AF837">
        <v>11</v>
      </c>
      <c r="AH837" t="s">
        <v>23145</v>
      </c>
      <c r="AJ837" t="s">
        <v>23144</v>
      </c>
      <c r="AL837">
        <v>41</v>
      </c>
      <c r="AM837" s="5">
        <f t="shared" si="106"/>
        <v>4.5555555555555554</v>
      </c>
      <c r="AN837" s="4">
        <f t="shared" si="107"/>
        <v>6.8997433632041732E-3</v>
      </c>
      <c r="AO837" s="3"/>
      <c r="AP837">
        <v>0</v>
      </c>
      <c r="AQ837" t="s">
        <v>543</v>
      </c>
      <c r="AR837" t="s">
        <v>23143</v>
      </c>
      <c r="AS837" t="s">
        <v>542</v>
      </c>
      <c r="AT837" s="2">
        <v>9.9260000000000002</v>
      </c>
      <c r="AU837" s="1">
        <f t="shared" si="108"/>
        <v>5.6072752618421751</v>
      </c>
      <c r="AV837" s="1">
        <f t="shared" si="109"/>
        <v>4.2023321402645308</v>
      </c>
      <c r="AW837" s="1">
        <f t="shared" si="110"/>
        <v>2.7973890186868857</v>
      </c>
    </row>
    <row r="838" spans="1:49" x14ac:dyDescent="0.2">
      <c r="A838">
        <v>836</v>
      </c>
      <c r="B838" t="s">
        <v>23142</v>
      </c>
      <c r="C838" t="s">
        <v>23141</v>
      </c>
      <c r="D838" t="s">
        <v>23140</v>
      </c>
      <c r="F838" t="s">
        <v>23139</v>
      </c>
      <c r="G838" t="s">
        <v>2</v>
      </c>
      <c r="H838" t="s">
        <v>1</v>
      </c>
      <c r="I838" t="s">
        <v>23138</v>
      </c>
      <c r="J838">
        <v>60013919</v>
      </c>
      <c r="K838" t="s">
        <v>23137</v>
      </c>
      <c r="L838" t="s">
        <v>820</v>
      </c>
      <c r="M838" t="s">
        <v>14</v>
      </c>
      <c r="N838">
        <v>2</v>
      </c>
      <c r="O838" t="s">
        <v>23136</v>
      </c>
      <c r="P838" t="s">
        <v>23135</v>
      </c>
      <c r="Q838" t="s">
        <v>23134</v>
      </c>
      <c r="R838" s="8">
        <v>41579</v>
      </c>
      <c r="S838" s="9">
        <f t="shared" si="104"/>
        <v>2013</v>
      </c>
      <c r="T838" s="9">
        <v>2013</v>
      </c>
      <c r="U838" s="9">
        <f t="shared" si="105"/>
        <v>9</v>
      </c>
      <c r="V838" s="8">
        <v>41579</v>
      </c>
      <c r="W838" t="s">
        <v>23133</v>
      </c>
      <c r="X838" s="2">
        <v>1.145</v>
      </c>
      <c r="Y838" s="7">
        <f t="shared" si="111"/>
        <v>3.0565121059234941E-2</v>
      </c>
      <c r="AA838">
        <v>10848045</v>
      </c>
      <c r="AB838">
        <v>27277</v>
      </c>
      <c r="AC838">
        <v>10958592</v>
      </c>
      <c r="AD838" t="s">
        <v>0</v>
      </c>
      <c r="AE838">
        <v>36</v>
      </c>
      <c r="AF838">
        <v>6</v>
      </c>
      <c r="AH838" t="s">
        <v>23132</v>
      </c>
      <c r="AI838" t="s">
        <v>23131</v>
      </c>
      <c r="AJ838" t="s">
        <v>23130</v>
      </c>
      <c r="AK838" t="s">
        <v>23129</v>
      </c>
      <c r="AL838">
        <v>2</v>
      </c>
      <c r="AM838" s="5">
        <f t="shared" si="106"/>
        <v>0.22222222222222221</v>
      </c>
      <c r="AN838" s="4">
        <f t="shared" si="107"/>
        <v>3.365728469855694E-4</v>
      </c>
      <c r="AO838" s="3"/>
      <c r="AP838">
        <v>0</v>
      </c>
      <c r="AR838" t="s">
        <v>11</v>
      </c>
      <c r="AT838" s="2" t="s">
        <v>10</v>
      </c>
      <c r="AU838" s="1">
        <f t="shared" si="108"/>
        <v>2.149655659556013</v>
      </c>
      <c r="AV838" s="1">
        <f t="shared" si="109"/>
        <v>1.5450846953110255</v>
      </c>
      <c r="AW838" s="1">
        <f t="shared" si="110"/>
        <v>0.94051373106603808</v>
      </c>
    </row>
    <row r="839" spans="1:49" x14ac:dyDescent="0.2">
      <c r="A839">
        <v>837</v>
      </c>
      <c r="B839" t="s">
        <v>23128</v>
      </c>
      <c r="C839" t="s">
        <v>23127</v>
      </c>
      <c r="F839" t="s">
        <v>23126</v>
      </c>
      <c r="G839" t="s">
        <v>2</v>
      </c>
      <c r="H839" t="s">
        <v>1</v>
      </c>
      <c r="I839" t="s">
        <v>23125</v>
      </c>
      <c r="J839" t="s">
        <v>23124</v>
      </c>
      <c r="K839" t="s">
        <v>23123</v>
      </c>
      <c r="L839" t="s">
        <v>23122</v>
      </c>
      <c r="M839" t="s">
        <v>141</v>
      </c>
      <c r="N839">
        <v>4</v>
      </c>
      <c r="O839" t="s">
        <v>23121</v>
      </c>
      <c r="P839" t="s">
        <v>23120</v>
      </c>
      <c r="Q839" t="s">
        <v>23119</v>
      </c>
      <c r="R839" s="8">
        <v>41579</v>
      </c>
      <c r="S839" s="9">
        <f t="shared" si="104"/>
        <v>2013</v>
      </c>
      <c r="T839" s="9">
        <v>2013</v>
      </c>
      <c r="U839" s="9">
        <f t="shared" si="105"/>
        <v>9</v>
      </c>
      <c r="V839" s="8">
        <v>41579</v>
      </c>
      <c r="W839" t="s">
        <v>23118</v>
      </c>
      <c r="X839" s="2">
        <v>0.44500000000000001</v>
      </c>
      <c r="Y839" s="7">
        <f t="shared" si="111"/>
        <v>1.1879020848348951E-2</v>
      </c>
      <c r="AA839">
        <v>9208542</v>
      </c>
      <c r="AB839">
        <v>25623</v>
      </c>
      <c r="AC839">
        <v>15730484</v>
      </c>
      <c r="AD839" t="s">
        <v>0</v>
      </c>
      <c r="AE839">
        <v>66</v>
      </c>
      <c r="AF839">
        <v>2</v>
      </c>
      <c r="AH839" t="s">
        <v>23117</v>
      </c>
      <c r="AI839" t="s">
        <v>23116</v>
      </c>
      <c r="AJ839" t="s">
        <v>23115</v>
      </c>
      <c r="AK839" t="s">
        <v>23114</v>
      </c>
      <c r="AL839">
        <v>8</v>
      </c>
      <c r="AM839" s="5">
        <f t="shared" si="106"/>
        <v>0.88888888888888884</v>
      </c>
      <c r="AN839" s="4">
        <f t="shared" si="107"/>
        <v>1.3462913879422776E-3</v>
      </c>
      <c r="AO839" s="3"/>
      <c r="AP839">
        <v>0</v>
      </c>
      <c r="AQ839" t="s">
        <v>226</v>
      </c>
      <c r="AR839" t="s">
        <v>23113</v>
      </c>
      <c r="AS839" t="s">
        <v>225</v>
      </c>
      <c r="AT839" s="2">
        <v>2.4740000000000002</v>
      </c>
      <c r="AU839" s="1">
        <f t="shared" si="108"/>
        <v>0.87192020102269485</v>
      </c>
      <c r="AV839" s="1">
        <f t="shared" si="109"/>
        <v>0.66126561181456145</v>
      </c>
      <c r="AW839" s="1">
        <f t="shared" si="110"/>
        <v>0.45061102260642794</v>
      </c>
    </row>
    <row r="840" spans="1:49" x14ac:dyDescent="0.2">
      <c r="A840">
        <v>838</v>
      </c>
      <c r="B840" t="s">
        <v>23112</v>
      </c>
      <c r="C840" t="s">
        <v>23111</v>
      </c>
      <c r="F840" t="s">
        <v>23110</v>
      </c>
      <c r="G840" t="s">
        <v>2</v>
      </c>
      <c r="H840" t="s">
        <v>1</v>
      </c>
      <c r="I840" t="s">
        <v>23109</v>
      </c>
      <c r="J840">
        <v>60025063</v>
      </c>
      <c r="K840" t="s">
        <v>1507</v>
      </c>
      <c r="L840" t="s">
        <v>1506</v>
      </c>
      <c r="M840" t="s">
        <v>33</v>
      </c>
      <c r="N840">
        <v>3</v>
      </c>
      <c r="O840" t="s">
        <v>23108</v>
      </c>
      <c r="P840" t="s">
        <v>23107</v>
      </c>
      <c r="Q840" t="s">
        <v>23106</v>
      </c>
      <c r="R840" s="8">
        <v>41579</v>
      </c>
      <c r="S840" s="9">
        <f t="shared" si="104"/>
        <v>2013</v>
      </c>
      <c r="T840" s="9">
        <v>2013</v>
      </c>
      <c r="U840" s="9">
        <f t="shared" si="105"/>
        <v>9</v>
      </c>
      <c r="V840" s="8">
        <v>41579</v>
      </c>
      <c r="W840" t="s">
        <v>23105</v>
      </c>
      <c r="X840" s="2">
        <v>0.216</v>
      </c>
      <c r="Y840" s="7">
        <f t="shared" si="111"/>
        <v>5.765996636501962E-3</v>
      </c>
      <c r="AA840">
        <v>12860042</v>
      </c>
      <c r="AB840">
        <v>60815</v>
      </c>
      <c r="AC840">
        <v>12860050</v>
      </c>
      <c r="AD840" t="s">
        <v>0</v>
      </c>
      <c r="AE840">
        <v>64</v>
      </c>
      <c r="AF840">
        <v>2</v>
      </c>
      <c r="AG840" t="s">
        <v>23104</v>
      </c>
      <c r="AI840" t="s">
        <v>23103</v>
      </c>
      <c r="AK840" t="s">
        <v>23102</v>
      </c>
      <c r="AL840">
        <v>4</v>
      </c>
      <c r="AM840" s="5">
        <f t="shared" si="106"/>
        <v>0.44444444444444442</v>
      </c>
      <c r="AN840" s="4">
        <f t="shared" si="107"/>
        <v>6.7314569397113879E-4</v>
      </c>
      <c r="AO840" s="3"/>
      <c r="AP840">
        <v>0</v>
      </c>
      <c r="AR840" t="s">
        <v>11</v>
      </c>
      <c r="AT840" s="2" t="s">
        <v>10</v>
      </c>
      <c r="AU840" s="1">
        <f t="shared" si="108"/>
        <v>0.42381413537427148</v>
      </c>
      <c r="AV840" s="1">
        <f t="shared" si="109"/>
        <v>0.321957116523655</v>
      </c>
      <c r="AW840" s="1">
        <f t="shared" si="110"/>
        <v>0.22010009767303856</v>
      </c>
    </row>
    <row r="841" spans="1:49" x14ac:dyDescent="0.2">
      <c r="A841">
        <v>839</v>
      </c>
      <c r="B841" t="s">
        <v>23101</v>
      </c>
      <c r="F841" t="s">
        <v>23100</v>
      </c>
      <c r="G841" t="s">
        <v>2</v>
      </c>
      <c r="H841" t="s">
        <v>1</v>
      </c>
      <c r="I841" t="s">
        <v>2633</v>
      </c>
      <c r="J841" t="s">
        <v>23099</v>
      </c>
      <c r="K841" t="s">
        <v>23098</v>
      </c>
      <c r="L841" t="s">
        <v>23097</v>
      </c>
      <c r="M841" t="s">
        <v>563</v>
      </c>
      <c r="N841">
        <v>4</v>
      </c>
      <c r="O841" t="s">
        <v>23096</v>
      </c>
      <c r="P841" t="s">
        <v>23095</v>
      </c>
      <c r="Q841" t="s">
        <v>23094</v>
      </c>
      <c r="R841" s="8">
        <v>41579</v>
      </c>
      <c r="S841" s="9">
        <f t="shared" si="104"/>
        <v>2013</v>
      </c>
      <c r="T841" s="9">
        <v>2013</v>
      </c>
      <c r="U841" s="9">
        <f t="shared" si="105"/>
        <v>9</v>
      </c>
      <c r="V841" s="8">
        <v>41579</v>
      </c>
      <c r="W841" t="s">
        <v>23093</v>
      </c>
      <c r="X841" s="2">
        <v>0.20100000000000001</v>
      </c>
      <c r="Y841" s="7">
        <f t="shared" si="111"/>
        <v>5.3655802034115489E-3</v>
      </c>
      <c r="AA841">
        <v>195596</v>
      </c>
      <c r="AB841">
        <v>28036</v>
      </c>
      <c r="AD841" t="s">
        <v>0</v>
      </c>
      <c r="AE841">
        <v>51</v>
      </c>
      <c r="AF841">
        <v>11</v>
      </c>
      <c r="AH841" t="s">
        <v>23092</v>
      </c>
      <c r="AI841" t="s">
        <v>23091</v>
      </c>
      <c r="AJ841" t="s">
        <v>23090</v>
      </c>
      <c r="AK841" t="s">
        <v>23089</v>
      </c>
      <c r="AL841">
        <v>11</v>
      </c>
      <c r="AM841" s="5">
        <f t="shared" si="106"/>
        <v>1.2222222222222223</v>
      </c>
      <c r="AN841" s="4">
        <f t="shared" si="107"/>
        <v>1.851150658420632E-3</v>
      </c>
      <c r="AO841" s="3"/>
      <c r="AP841">
        <v>0</v>
      </c>
      <c r="AR841" t="s">
        <v>11</v>
      </c>
      <c r="AT841" s="2" t="s">
        <v>10</v>
      </c>
      <c r="AU841" s="1">
        <f t="shared" si="108"/>
        <v>0.43112513399142732</v>
      </c>
      <c r="AV841" s="1">
        <f t="shared" si="109"/>
        <v>0.36083654309160906</v>
      </c>
      <c r="AW841" s="1">
        <f t="shared" si="110"/>
        <v>0.29054795219179075</v>
      </c>
    </row>
    <row r="842" spans="1:49" x14ac:dyDescent="0.2">
      <c r="A842">
        <v>840</v>
      </c>
      <c r="B842" t="s">
        <v>23088</v>
      </c>
      <c r="C842" t="s">
        <v>23087</v>
      </c>
      <c r="F842" t="s">
        <v>23086</v>
      </c>
      <c r="G842" t="s">
        <v>2</v>
      </c>
      <c r="H842" t="s">
        <v>1</v>
      </c>
      <c r="I842" t="s">
        <v>944</v>
      </c>
      <c r="J842" t="s">
        <v>23085</v>
      </c>
      <c r="K842" t="s">
        <v>23084</v>
      </c>
      <c r="L842" t="s">
        <v>23083</v>
      </c>
      <c r="M842" t="s">
        <v>23082</v>
      </c>
      <c r="N842">
        <v>5</v>
      </c>
      <c r="O842" t="s">
        <v>23081</v>
      </c>
      <c r="P842" t="s">
        <v>23080</v>
      </c>
      <c r="Q842" t="s">
        <v>23079</v>
      </c>
      <c r="R842" s="8">
        <v>41579</v>
      </c>
      <c r="S842" s="9">
        <f t="shared" si="104"/>
        <v>2013</v>
      </c>
      <c r="T842" s="9">
        <v>2013</v>
      </c>
      <c r="U842" s="9">
        <f t="shared" si="105"/>
        <v>9</v>
      </c>
      <c r="V842" s="8">
        <v>41579</v>
      </c>
      <c r="W842" t="s">
        <v>23078</v>
      </c>
      <c r="X842" s="2">
        <v>1.036</v>
      </c>
      <c r="Y842" s="7">
        <f t="shared" si="111"/>
        <v>2.7655428312111263E-2</v>
      </c>
      <c r="AB842">
        <v>7200153151</v>
      </c>
      <c r="AC842">
        <v>15391663</v>
      </c>
      <c r="AD842" t="s">
        <v>0</v>
      </c>
      <c r="AE842">
        <v>12</v>
      </c>
      <c r="AF842">
        <v>4</v>
      </c>
      <c r="AI842" t="s">
        <v>23077</v>
      </c>
      <c r="AK842" t="s">
        <v>23076</v>
      </c>
      <c r="AL842">
        <v>23</v>
      </c>
      <c r="AM842" s="5">
        <f t="shared" si="106"/>
        <v>2.5555555555555554</v>
      </c>
      <c r="AN842" s="4">
        <f t="shared" si="107"/>
        <v>3.8705877403340484E-3</v>
      </c>
      <c r="AO842" s="3"/>
      <c r="AP842">
        <v>0</v>
      </c>
      <c r="AR842" t="s">
        <v>11</v>
      </c>
      <c r="AT842" s="2">
        <v>3.2890000000000001</v>
      </c>
      <c r="AU842" s="1">
        <f t="shared" si="108"/>
        <v>2.0519976140578096</v>
      </c>
      <c r="AV842" s="1">
        <f t="shared" si="109"/>
        <v>1.5763008026222654</v>
      </c>
      <c r="AW842" s="1">
        <f t="shared" si="110"/>
        <v>1.1006039911867211</v>
      </c>
    </row>
    <row r="843" spans="1:49" x14ac:dyDescent="0.2">
      <c r="A843">
        <v>841</v>
      </c>
      <c r="B843" t="s">
        <v>23075</v>
      </c>
      <c r="C843" t="s">
        <v>23074</v>
      </c>
      <c r="F843" t="s">
        <v>23073</v>
      </c>
      <c r="G843" t="s">
        <v>2</v>
      </c>
      <c r="H843" t="s">
        <v>1</v>
      </c>
      <c r="I843" t="s">
        <v>23072</v>
      </c>
      <c r="J843" t="s">
        <v>23071</v>
      </c>
      <c r="K843" t="s">
        <v>23070</v>
      </c>
      <c r="L843" t="s">
        <v>23069</v>
      </c>
      <c r="M843" t="s">
        <v>1002</v>
      </c>
      <c r="N843">
        <v>4</v>
      </c>
      <c r="O843" t="s">
        <v>23068</v>
      </c>
      <c r="P843" t="s">
        <v>23067</v>
      </c>
      <c r="Q843" t="s">
        <v>23066</v>
      </c>
      <c r="R843" s="8">
        <v>41579</v>
      </c>
      <c r="S843" s="9">
        <f t="shared" si="104"/>
        <v>2013</v>
      </c>
      <c r="T843" s="9">
        <v>2013</v>
      </c>
      <c r="U843" s="9">
        <f t="shared" si="105"/>
        <v>9</v>
      </c>
      <c r="V843" s="8">
        <v>41579</v>
      </c>
      <c r="W843" t="s">
        <v>2291</v>
      </c>
      <c r="X843" s="2">
        <v>0.33300000000000002</v>
      </c>
      <c r="Y843" s="7">
        <f t="shared" si="111"/>
        <v>8.8892448146071917E-3</v>
      </c>
      <c r="AA843" t="s">
        <v>2290</v>
      </c>
      <c r="AB843">
        <v>29252</v>
      </c>
      <c r="AD843" t="s">
        <v>0</v>
      </c>
      <c r="AE843">
        <v>39</v>
      </c>
      <c r="AF843">
        <v>11</v>
      </c>
      <c r="AH843" t="s">
        <v>23065</v>
      </c>
      <c r="AI843" t="s">
        <v>23064</v>
      </c>
      <c r="AK843" t="s">
        <v>23063</v>
      </c>
      <c r="AL843">
        <v>8</v>
      </c>
      <c r="AM843" s="5">
        <f t="shared" si="106"/>
        <v>0.88888888888888884</v>
      </c>
      <c r="AN843" s="4">
        <f t="shared" si="107"/>
        <v>1.3462913879422776E-3</v>
      </c>
      <c r="AO843" s="3"/>
      <c r="AP843">
        <v>0</v>
      </c>
      <c r="AR843" t="s">
        <v>11</v>
      </c>
      <c r="AT843" s="2">
        <v>0.97699999999999998</v>
      </c>
      <c r="AU843" s="1">
        <f t="shared" si="108"/>
        <v>0.66263587866077167</v>
      </c>
      <c r="AV843" s="1">
        <f t="shared" si="109"/>
        <v>0.51177681012747356</v>
      </c>
      <c r="AW843" s="1">
        <f t="shared" si="110"/>
        <v>0.36091774159417511</v>
      </c>
    </row>
    <row r="844" spans="1:49" x14ac:dyDescent="0.2">
      <c r="A844">
        <v>842</v>
      </c>
      <c r="B844" t="s">
        <v>23062</v>
      </c>
      <c r="C844" t="s">
        <v>23061</v>
      </c>
      <c r="F844" t="s">
        <v>23060</v>
      </c>
      <c r="G844" t="s">
        <v>2</v>
      </c>
      <c r="H844" t="s">
        <v>1</v>
      </c>
      <c r="I844" t="s">
        <v>23059</v>
      </c>
      <c r="J844">
        <v>60001439</v>
      </c>
      <c r="K844" t="s">
        <v>325</v>
      </c>
      <c r="L844" t="s">
        <v>324</v>
      </c>
      <c r="M844" t="s">
        <v>23</v>
      </c>
      <c r="N844">
        <v>2</v>
      </c>
      <c r="O844" t="s">
        <v>23058</v>
      </c>
      <c r="P844" t="s">
        <v>23057</v>
      </c>
      <c r="Q844" t="s">
        <v>1184</v>
      </c>
      <c r="R844" s="8">
        <v>41579</v>
      </c>
      <c r="S844" s="9">
        <f t="shared" si="104"/>
        <v>2013</v>
      </c>
      <c r="T844" s="9">
        <v>2013</v>
      </c>
      <c r="U844" s="9">
        <f t="shared" si="105"/>
        <v>9</v>
      </c>
      <c r="V844" s="8">
        <v>41579</v>
      </c>
      <c r="W844" t="s">
        <v>999</v>
      </c>
      <c r="X844" s="2">
        <v>0.74099999999999999</v>
      </c>
      <c r="Y844" s="7">
        <f t="shared" si="111"/>
        <v>1.9780571794666454E-2</v>
      </c>
      <c r="AA844">
        <v>7403224</v>
      </c>
      <c r="AB844">
        <v>12341</v>
      </c>
      <c r="AD844" t="s">
        <v>0</v>
      </c>
      <c r="AE844">
        <v>30</v>
      </c>
      <c r="AF844">
        <v>11</v>
      </c>
      <c r="AH844" t="s">
        <v>23056</v>
      </c>
      <c r="AI844" t="s">
        <v>23055</v>
      </c>
      <c r="AK844" t="s">
        <v>23054</v>
      </c>
      <c r="AL844">
        <v>7</v>
      </c>
      <c r="AM844" s="5">
        <f t="shared" si="106"/>
        <v>0.77777777777777779</v>
      </c>
      <c r="AN844" s="4">
        <f t="shared" si="107"/>
        <v>1.178004964449493E-3</v>
      </c>
      <c r="AO844" s="3"/>
      <c r="AP844">
        <v>0</v>
      </c>
      <c r="AQ844" t="s">
        <v>289</v>
      </c>
      <c r="AR844" t="s">
        <v>23053</v>
      </c>
      <c r="AS844" t="s">
        <v>288</v>
      </c>
      <c r="AT844" s="2" t="s">
        <v>10</v>
      </c>
      <c r="AU844" s="1">
        <f t="shared" si="108"/>
        <v>1.4199801745601366</v>
      </c>
      <c r="AV844" s="1">
        <f t="shared" si="109"/>
        <v>1.0479288379557974</v>
      </c>
      <c r="AW844" s="1">
        <f t="shared" si="110"/>
        <v>0.67587750135145808</v>
      </c>
    </row>
    <row r="845" spans="1:49" x14ac:dyDescent="0.2">
      <c r="A845">
        <v>843</v>
      </c>
      <c r="B845" t="s">
        <v>23052</v>
      </c>
      <c r="C845" t="s">
        <v>23051</v>
      </c>
      <c r="F845" t="s">
        <v>23050</v>
      </c>
      <c r="G845" t="s">
        <v>2</v>
      </c>
      <c r="H845" t="s">
        <v>1</v>
      </c>
      <c r="I845" t="s">
        <v>23049</v>
      </c>
      <c r="J845" t="s">
        <v>23048</v>
      </c>
      <c r="K845" t="s">
        <v>23047</v>
      </c>
      <c r="L845" t="s">
        <v>23046</v>
      </c>
      <c r="M845" t="s">
        <v>63</v>
      </c>
      <c r="N845">
        <v>11</v>
      </c>
      <c r="O845" t="s">
        <v>23045</v>
      </c>
      <c r="P845" t="s">
        <v>23044</v>
      </c>
      <c r="Q845" t="s">
        <v>23043</v>
      </c>
      <c r="R845" s="8">
        <v>41579</v>
      </c>
      <c r="S845" s="9">
        <f t="shared" si="104"/>
        <v>2013</v>
      </c>
      <c r="T845" s="9">
        <v>2013</v>
      </c>
      <c r="U845" s="9">
        <f t="shared" si="105"/>
        <v>9</v>
      </c>
      <c r="V845" s="8">
        <v>41579</v>
      </c>
      <c r="W845" t="s">
        <v>621</v>
      </c>
      <c r="X845" s="2">
        <v>0.80300000000000005</v>
      </c>
      <c r="Y845" s="7">
        <f t="shared" si="111"/>
        <v>2.1435626384773501E-2</v>
      </c>
      <c r="AA845">
        <v>10847529</v>
      </c>
      <c r="AB845">
        <v>12320</v>
      </c>
      <c r="AC845">
        <v>15208532</v>
      </c>
      <c r="AD845" t="s">
        <v>0</v>
      </c>
      <c r="AE845">
        <v>30</v>
      </c>
      <c r="AF845">
        <v>11</v>
      </c>
      <c r="AH845" t="s">
        <v>23042</v>
      </c>
      <c r="AI845" t="s">
        <v>23041</v>
      </c>
      <c r="AK845" t="s">
        <v>23040</v>
      </c>
      <c r="AL845">
        <v>21</v>
      </c>
      <c r="AM845" s="5">
        <f t="shared" si="106"/>
        <v>2.3333333333333335</v>
      </c>
      <c r="AN845" s="4">
        <f t="shared" si="107"/>
        <v>3.5340148933484792E-3</v>
      </c>
      <c r="AO845" s="3"/>
      <c r="AP845">
        <v>0</v>
      </c>
      <c r="AR845" t="s">
        <v>11</v>
      </c>
      <c r="AT845" s="2" t="s">
        <v>10</v>
      </c>
      <c r="AU845" s="1">
        <f t="shared" si="108"/>
        <v>1.6065142937345993</v>
      </c>
      <c r="AV845" s="1">
        <f t="shared" si="109"/>
        <v>1.2484820639060989</v>
      </c>
      <c r="AW845" s="1">
        <f t="shared" si="110"/>
        <v>0.89044983407759837</v>
      </c>
    </row>
    <row r="846" spans="1:49" x14ac:dyDescent="0.2">
      <c r="A846">
        <v>844</v>
      </c>
      <c r="B846" t="s">
        <v>23039</v>
      </c>
      <c r="C846" t="s">
        <v>23038</v>
      </c>
      <c r="F846" t="s">
        <v>23037</v>
      </c>
      <c r="G846" t="s">
        <v>2</v>
      </c>
      <c r="H846" t="s">
        <v>1</v>
      </c>
      <c r="I846" t="s">
        <v>23036</v>
      </c>
      <c r="J846" t="s">
        <v>23035</v>
      </c>
      <c r="K846" t="s">
        <v>23034</v>
      </c>
      <c r="L846" t="s">
        <v>23033</v>
      </c>
      <c r="M846" t="s">
        <v>23032</v>
      </c>
      <c r="N846">
        <v>14</v>
      </c>
      <c r="O846" t="s">
        <v>23031</v>
      </c>
      <c r="P846" t="s">
        <v>23030</v>
      </c>
      <c r="Q846" t="s">
        <v>23029</v>
      </c>
      <c r="R846" s="8">
        <v>41579</v>
      </c>
      <c r="S846" s="9">
        <f t="shared" si="104"/>
        <v>2013</v>
      </c>
      <c r="T846" s="9">
        <v>2013</v>
      </c>
      <c r="U846" s="9">
        <f t="shared" si="105"/>
        <v>9</v>
      </c>
      <c r="V846" s="8">
        <v>41579</v>
      </c>
      <c r="W846" t="s">
        <v>23028</v>
      </c>
      <c r="X846" s="2">
        <v>0.50700000000000001</v>
      </c>
      <c r="Y846" s="7">
        <f t="shared" si="111"/>
        <v>1.3534075438455995E-2</v>
      </c>
      <c r="AA846">
        <v>10693513</v>
      </c>
      <c r="AB846">
        <v>28604</v>
      </c>
      <c r="AD846" t="s">
        <v>0</v>
      </c>
      <c r="AE846">
        <v>49</v>
      </c>
      <c r="AF846">
        <v>6</v>
      </c>
      <c r="AH846" t="s">
        <v>23027</v>
      </c>
      <c r="AI846" t="s">
        <v>23026</v>
      </c>
      <c r="AK846" t="s">
        <v>23025</v>
      </c>
      <c r="AL846">
        <v>4</v>
      </c>
      <c r="AM846" s="5">
        <f t="shared" si="106"/>
        <v>0.44444444444444442</v>
      </c>
      <c r="AN846" s="4">
        <f t="shared" si="107"/>
        <v>6.7314569397113879E-4</v>
      </c>
      <c r="AO846" s="3"/>
      <c r="AP846">
        <v>0</v>
      </c>
      <c r="AQ846" t="s">
        <v>633</v>
      </c>
      <c r="AR846" t="s">
        <v>23024</v>
      </c>
      <c r="AS846" t="s">
        <v>632</v>
      </c>
      <c r="AT846" s="2" t="s">
        <v>10</v>
      </c>
      <c r="AU846" s="1">
        <f t="shared" si="108"/>
        <v>0.96757965151105374</v>
      </c>
      <c r="AV846" s="1">
        <f t="shared" si="109"/>
        <v>0.71036105662135673</v>
      </c>
      <c r="AW846" s="1">
        <f t="shared" si="110"/>
        <v>0.45314246173165956</v>
      </c>
    </row>
    <row r="847" spans="1:49" x14ac:dyDescent="0.2">
      <c r="A847">
        <v>845</v>
      </c>
      <c r="B847" t="s">
        <v>23023</v>
      </c>
      <c r="C847" t="s">
        <v>23022</v>
      </c>
      <c r="E847">
        <v>23955594</v>
      </c>
      <c r="F847" t="s">
        <v>23021</v>
      </c>
      <c r="G847" t="s">
        <v>2</v>
      </c>
      <c r="H847" t="s">
        <v>1</v>
      </c>
      <c r="I847" t="s">
        <v>1037</v>
      </c>
      <c r="J847">
        <v>60006782</v>
      </c>
      <c r="K847" t="s">
        <v>2419</v>
      </c>
      <c r="L847" t="s">
        <v>147</v>
      </c>
      <c r="M847" t="s">
        <v>120</v>
      </c>
      <c r="N847">
        <v>5</v>
      </c>
      <c r="O847" t="s">
        <v>23020</v>
      </c>
      <c r="P847" t="s">
        <v>23019</v>
      </c>
      <c r="Q847" t="s">
        <v>22631</v>
      </c>
      <c r="R847" s="8">
        <v>41579</v>
      </c>
      <c r="S847" s="9">
        <f t="shared" si="104"/>
        <v>2013</v>
      </c>
      <c r="T847" s="9">
        <v>2013</v>
      </c>
      <c r="U847" s="9">
        <f t="shared" si="105"/>
        <v>9</v>
      </c>
      <c r="V847" s="8">
        <v>41579</v>
      </c>
      <c r="W847" t="s">
        <v>2854</v>
      </c>
      <c r="X847" s="2">
        <v>0.71599999999999997</v>
      </c>
      <c r="Y847" s="7">
        <f t="shared" si="111"/>
        <v>1.9113211072849096E-2</v>
      </c>
      <c r="AA847">
        <v>9320113</v>
      </c>
      <c r="AB847">
        <v>20340</v>
      </c>
      <c r="AC847">
        <v>14321955</v>
      </c>
      <c r="AD847" t="s">
        <v>0</v>
      </c>
      <c r="AE847">
        <v>112</v>
      </c>
      <c r="AF847">
        <v>11</v>
      </c>
      <c r="AH847" t="s">
        <v>23018</v>
      </c>
      <c r="AI847" t="s">
        <v>23017</v>
      </c>
      <c r="AK847" t="s">
        <v>23016</v>
      </c>
      <c r="AL847">
        <v>8</v>
      </c>
      <c r="AM847" s="5">
        <f t="shared" si="106"/>
        <v>0.88888888888888884</v>
      </c>
      <c r="AN847" s="4">
        <f t="shared" si="107"/>
        <v>1.3462913879422776E-3</v>
      </c>
      <c r="AO847" s="3"/>
      <c r="AP847">
        <v>0</v>
      </c>
      <c r="AQ847" t="s">
        <v>2878</v>
      </c>
      <c r="AR847" t="s">
        <v>23015</v>
      </c>
      <c r="AS847" t="s">
        <v>2877</v>
      </c>
      <c r="AT847" s="2">
        <v>2.2890000000000001</v>
      </c>
      <c r="AU847" s="1">
        <f t="shared" si="108"/>
        <v>1.378313516737705</v>
      </c>
      <c r="AV847" s="1">
        <f t="shared" si="109"/>
        <v>1.0229751230395687</v>
      </c>
      <c r="AW847" s="1">
        <f t="shared" si="110"/>
        <v>0.66763672934143226</v>
      </c>
    </row>
    <row r="848" spans="1:49" x14ac:dyDescent="0.2">
      <c r="A848">
        <v>846</v>
      </c>
      <c r="B848" t="s">
        <v>23014</v>
      </c>
      <c r="C848" t="s">
        <v>23013</v>
      </c>
      <c r="E848">
        <v>23959384</v>
      </c>
      <c r="F848" t="s">
        <v>23012</v>
      </c>
      <c r="G848" t="s">
        <v>2</v>
      </c>
      <c r="H848" t="s">
        <v>1</v>
      </c>
      <c r="I848" t="s">
        <v>23011</v>
      </c>
      <c r="J848">
        <v>60000130</v>
      </c>
      <c r="K848" t="s">
        <v>23010</v>
      </c>
      <c r="L848" t="s">
        <v>23009</v>
      </c>
      <c r="M848" t="s">
        <v>29</v>
      </c>
      <c r="N848">
        <v>4</v>
      </c>
      <c r="O848" t="s">
        <v>23008</v>
      </c>
      <c r="P848" t="s">
        <v>23007</v>
      </c>
      <c r="Q848" t="s">
        <v>23006</v>
      </c>
      <c r="R848" s="8">
        <v>41579</v>
      </c>
      <c r="S848" s="9">
        <f t="shared" si="104"/>
        <v>2013</v>
      </c>
      <c r="T848" s="9">
        <v>2013</v>
      </c>
      <c r="U848" s="9">
        <f t="shared" si="105"/>
        <v>9</v>
      </c>
      <c r="V848" s="8">
        <v>41579</v>
      </c>
      <c r="W848" t="s">
        <v>2854</v>
      </c>
      <c r="X848" s="2">
        <v>0.71599999999999997</v>
      </c>
      <c r="Y848" s="7">
        <f t="shared" si="111"/>
        <v>1.9113211072849096E-2</v>
      </c>
      <c r="AA848">
        <v>9320113</v>
      </c>
      <c r="AB848">
        <v>20340</v>
      </c>
      <c r="AC848">
        <v>14321955</v>
      </c>
      <c r="AD848" t="s">
        <v>0</v>
      </c>
      <c r="AE848">
        <v>112</v>
      </c>
      <c r="AF848">
        <v>11</v>
      </c>
      <c r="AH848" t="s">
        <v>23005</v>
      </c>
      <c r="AI848" t="s">
        <v>23004</v>
      </c>
      <c r="AK848" t="s">
        <v>23003</v>
      </c>
      <c r="AL848">
        <v>10</v>
      </c>
      <c r="AM848" s="5">
        <f t="shared" si="106"/>
        <v>1.1111111111111112</v>
      </c>
      <c r="AN848" s="4">
        <f t="shared" si="107"/>
        <v>1.6828642349278472E-3</v>
      </c>
      <c r="AO848" s="3"/>
      <c r="AP848">
        <v>0</v>
      </c>
      <c r="AQ848" t="s">
        <v>23002</v>
      </c>
      <c r="AR848" t="s">
        <v>23001</v>
      </c>
      <c r="AS848" t="s">
        <v>23000</v>
      </c>
      <c r="AT848" s="2">
        <v>2.2890000000000001</v>
      </c>
      <c r="AU848" s="1">
        <f t="shared" si="108"/>
        <v>1.388410702147272</v>
      </c>
      <c r="AV848" s="1">
        <f t="shared" si="109"/>
        <v>1.0398037653888472</v>
      </c>
      <c r="AW848" s="1">
        <f t="shared" si="110"/>
        <v>0.6911968286304222</v>
      </c>
    </row>
    <row r="849" spans="1:49" x14ac:dyDescent="0.2">
      <c r="A849">
        <v>847</v>
      </c>
      <c r="B849" t="s">
        <v>22999</v>
      </c>
      <c r="C849" t="s">
        <v>22998</v>
      </c>
      <c r="F849" t="s">
        <v>22997</v>
      </c>
      <c r="G849" t="s">
        <v>2</v>
      </c>
      <c r="H849" t="s">
        <v>1</v>
      </c>
      <c r="I849" t="s">
        <v>22996</v>
      </c>
      <c r="J849">
        <v>60000401</v>
      </c>
      <c r="K849" t="s">
        <v>22995</v>
      </c>
      <c r="L849" t="s">
        <v>22994</v>
      </c>
      <c r="M849" t="s">
        <v>95</v>
      </c>
      <c r="N849">
        <v>4</v>
      </c>
      <c r="O849" t="s">
        <v>22993</v>
      </c>
      <c r="P849" t="s">
        <v>22992</v>
      </c>
      <c r="Q849" t="s">
        <v>22991</v>
      </c>
      <c r="R849" s="8">
        <v>41579</v>
      </c>
      <c r="S849" s="9">
        <f t="shared" si="104"/>
        <v>2013</v>
      </c>
      <c r="T849" s="9">
        <v>2013</v>
      </c>
      <c r="U849" s="9">
        <f t="shared" si="105"/>
        <v>9</v>
      </c>
      <c r="V849" s="8">
        <v>41579</v>
      </c>
      <c r="W849" t="s">
        <v>22057</v>
      </c>
      <c r="X849" s="2">
        <v>3.778</v>
      </c>
      <c r="Y849" s="7">
        <f t="shared" si="111"/>
        <v>0.10085155228103895</v>
      </c>
      <c r="AA849">
        <v>18638880</v>
      </c>
      <c r="AB849">
        <v>7500153133</v>
      </c>
      <c r="AC849">
        <v>18638899</v>
      </c>
      <c r="AD849" t="s">
        <v>0</v>
      </c>
      <c r="AE849">
        <v>7</v>
      </c>
      <c r="AF849">
        <v>6</v>
      </c>
      <c r="AH849" t="s">
        <v>22990</v>
      </c>
      <c r="AI849" t="s">
        <v>22989</v>
      </c>
      <c r="AJ849" t="s">
        <v>22988</v>
      </c>
      <c r="AK849" t="s">
        <v>22987</v>
      </c>
      <c r="AL849">
        <v>216</v>
      </c>
      <c r="AM849" s="5">
        <f t="shared" si="106"/>
        <v>24</v>
      </c>
      <c r="AN849" s="4">
        <f t="shared" si="107"/>
        <v>3.6349867474441501E-2</v>
      </c>
      <c r="AO849" s="3"/>
      <c r="AP849">
        <v>0</v>
      </c>
      <c r="AR849" t="s">
        <v>11</v>
      </c>
      <c r="AT849" s="2" t="s">
        <v>10</v>
      </c>
      <c r="AU849" s="1">
        <f t="shared" si="108"/>
        <v>8.1501046839059725</v>
      </c>
      <c r="AV849" s="1">
        <f t="shared" si="109"/>
        <v>6.860070987774022</v>
      </c>
      <c r="AW849" s="1">
        <f t="shared" si="110"/>
        <v>5.5700372916420733</v>
      </c>
    </row>
    <row r="850" spans="1:49" x14ac:dyDescent="0.2">
      <c r="A850">
        <v>848</v>
      </c>
      <c r="B850" t="s">
        <v>22986</v>
      </c>
      <c r="C850" t="s">
        <v>22985</v>
      </c>
      <c r="F850" t="s">
        <v>22984</v>
      </c>
      <c r="G850" t="s">
        <v>2</v>
      </c>
      <c r="H850" t="s">
        <v>1</v>
      </c>
      <c r="I850" t="s">
        <v>1597</v>
      </c>
      <c r="J850" t="s">
        <v>13695</v>
      </c>
      <c r="K850" t="s">
        <v>13694</v>
      </c>
      <c r="L850" t="s">
        <v>13693</v>
      </c>
      <c r="M850" t="s">
        <v>13692</v>
      </c>
      <c r="N850">
        <v>2</v>
      </c>
      <c r="O850" t="s">
        <v>13691</v>
      </c>
      <c r="P850" t="s">
        <v>13690</v>
      </c>
      <c r="Q850" t="s">
        <v>13689</v>
      </c>
      <c r="R850" s="8">
        <v>41579</v>
      </c>
      <c r="S850" s="9">
        <f t="shared" si="104"/>
        <v>2013</v>
      </c>
      <c r="T850" s="9">
        <v>2013</v>
      </c>
      <c r="U850" s="9">
        <f t="shared" si="105"/>
        <v>9</v>
      </c>
      <c r="V850" s="8">
        <v>41579</v>
      </c>
      <c r="W850" t="s">
        <v>22983</v>
      </c>
      <c r="X850" s="2" t="s">
        <v>10</v>
      </c>
      <c r="Y850" s="7" t="e">
        <f t="shared" si="111"/>
        <v>#VALUE!</v>
      </c>
      <c r="AA850">
        <v>13266756</v>
      </c>
      <c r="AB850">
        <v>19190</v>
      </c>
      <c r="AC850">
        <v>14406055</v>
      </c>
      <c r="AD850" t="s">
        <v>0</v>
      </c>
      <c r="AE850">
        <v>52</v>
      </c>
      <c r="AF850">
        <v>4</v>
      </c>
      <c r="AH850" t="s">
        <v>22982</v>
      </c>
      <c r="AI850" t="s">
        <v>22981</v>
      </c>
      <c r="AJ850" t="s">
        <v>22980</v>
      </c>
      <c r="AK850" t="s">
        <v>22979</v>
      </c>
      <c r="AL850">
        <v>8</v>
      </c>
      <c r="AM850" s="5">
        <f t="shared" si="106"/>
        <v>0.88888888888888884</v>
      </c>
      <c r="AN850" s="4">
        <f t="shared" si="107"/>
        <v>1.3462913879422776E-3</v>
      </c>
      <c r="AO850" s="3"/>
      <c r="AP850">
        <v>0</v>
      </c>
      <c r="AR850" t="s">
        <v>11</v>
      </c>
      <c r="AT850" s="2" t="s">
        <v>10</v>
      </c>
      <c r="AU850" s="1" t="e">
        <f t="shared" si="108"/>
        <v>#VALUE!</v>
      </c>
      <c r="AV850" s="1" t="e">
        <f t="shared" si="109"/>
        <v>#VALUE!</v>
      </c>
      <c r="AW850" s="1" t="e">
        <f t="shared" si="110"/>
        <v>#VALUE!</v>
      </c>
    </row>
    <row r="851" spans="1:49" x14ac:dyDescent="0.2">
      <c r="A851">
        <v>849</v>
      </c>
      <c r="B851" t="s">
        <v>22978</v>
      </c>
      <c r="C851" t="s">
        <v>22977</v>
      </c>
      <c r="F851" t="s">
        <v>22976</v>
      </c>
      <c r="G851" t="s">
        <v>2</v>
      </c>
      <c r="H851" t="s">
        <v>1</v>
      </c>
      <c r="I851" t="s">
        <v>22975</v>
      </c>
      <c r="J851" t="s">
        <v>22974</v>
      </c>
      <c r="K851" t="s">
        <v>22973</v>
      </c>
      <c r="L851" t="s">
        <v>22972</v>
      </c>
      <c r="M851" t="s">
        <v>22971</v>
      </c>
      <c r="N851">
        <v>10</v>
      </c>
      <c r="O851" t="s">
        <v>22970</v>
      </c>
      <c r="P851" t="s">
        <v>22969</v>
      </c>
      <c r="Q851" t="s">
        <v>22968</v>
      </c>
      <c r="R851" s="8">
        <v>41579</v>
      </c>
      <c r="S851" s="9">
        <f t="shared" si="104"/>
        <v>2013</v>
      </c>
      <c r="T851" s="9">
        <v>2013</v>
      </c>
      <c r="U851" s="9">
        <f t="shared" si="105"/>
        <v>9</v>
      </c>
      <c r="V851" s="8">
        <v>41579</v>
      </c>
      <c r="W851" t="s">
        <v>2144</v>
      </c>
      <c r="X851" s="2">
        <v>2.0670000000000002</v>
      </c>
      <c r="Y851" s="7">
        <f t="shared" si="111"/>
        <v>5.5177384479859058E-2</v>
      </c>
      <c r="AA851">
        <v>17453925</v>
      </c>
      <c r="AB851">
        <v>19700188421</v>
      </c>
      <c r="AC851">
        <v>17453933</v>
      </c>
      <c r="AD851" t="s">
        <v>0</v>
      </c>
      <c r="AE851">
        <v>436</v>
      </c>
      <c r="AF851">
        <v>1</v>
      </c>
      <c r="AI851" t="s">
        <v>22967</v>
      </c>
      <c r="AJ851" t="s">
        <v>22966</v>
      </c>
      <c r="AK851" t="s">
        <v>22965</v>
      </c>
      <c r="AL851">
        <v>10</v>
      </c>
      <c r="AM851" s="5">
        <f t="shared" si="106"/>
        <v>1.1111111111111112</v>
      </c>
      <c r="AN851" s="4">
        <f t="shared" si="107"/>
        <v>1.6828642349278472E-3</v>
      </c>
      <c r="AO851" s="3"/>
      <c r="AP851">
        <v>1</v>
      </c>
      <c r="AQ851" t="s">
        <v>309</v>
      </c>
      <c r="AR851">
        <v>291222</v>
      </c>
      <c r="AS851" t="s">
        <v>308</v>
      </c>
      <c r="AT851" s="2" t="s">
        <v>10</v>
      </c>
      <c r="AU851" s="1">
        <f t="shared" si="108"/>
        <v>3.9129028406379689</v>
      </c>
      <c r="AV851" s="1">
        <f t="shared" si="109"/>
        <v>2.8430124357393454</v>
      </c>
      <c r="AW851" s="1">
        <f t="shared" si="110"/>
        <v>1.773122030840721</v>
      </c>
    </row>
    <row r="852" spans="1:49" x14ac:dyDescent="0.2">
      <c r="A852">
        <v>850</v>
      </c>
      <c r="B852" t="s">
        <v>22964</v>
      </c>
      <c r="C852" t="s">
        <v>22963</v>
      </c>
      <c r="F852" t="s">
        <v>22962</v>
      </c>
      <c r="G852" t="s">
        <v>2</v>
      </c>
      <c r="H852" t="s">
        <v>1</v>
      </c>
      <c r="I852" t="s">
        <v>22961</v>
      </c>
      <c r="J852">
        <v>60014264</v>
      </c>
      <c r="K852" t="s">
        <v>921</v>
      </c>
      <c r="L852" t="s">
        <v>920</v>
      </c>
      <c r="M852" t="s">
        <v>95</v>
      </c>
      <c r="N852">
        <v>4</v>
      </c>
      <c r="O852" t="s">
        <v>22960</v>
      </c>
      <c r="P852" t="s">
        <v>22959</v>
      </c>
      <c r="Q852" t="s">
        <v>919</v>
      </c>
      <c r="R852" s="8">
        <v>41579</v>
      </c>
      <c r="S852" s="9">
        <f t="shared" si="104"/>
        <v>2013</v>
      </c>
      <c r="T852" s="9">
        <v>2013</v>
      </c>
      <c r="U852" s="9">
        <f t="shared" si="105"/>
        <v>9</v>
      </c>
      <c r="V852" s="8">
        <v>41579</v>
      </c>
      <c r="W852" t="s">
        <v>2647</v>
      </c>
      <c r="X852" s="2">
        <v>0.249</v>
      </c>
      <c r="Y852" s="7">
        <f t="shared" si="111"/>
        <v>6.6469127893008734E-3</v>
      </c>
      <c r="AA852">
        <v>8943370</v>
      </c>
      <c r="AB852">
        <v>18200</v>
      </c>
      <c r="AC852">
        <v>10991204</v>
      </c>
      <c r="AD852" t="s">
        <v>0</v>
      </c>
      <c r="AE852">
        <v>26</v>
      </c>
      <c r="AF852">
        <v>6</v>
      </c>
      <c r="AH852" t="s">
        <v>22958</v>
      </c>
      <c r="AI852" t="s">
        <v>22957</v>
      </c>
      <c r="AJ852" t="s">
        <v>22956</v>
      </c>
      <c r="AK852" t="s">
        <v>22955</v>
      </c>
      <c r="AL852">
        <v>23</v>
      </c>
      <c r="AM852" s="5">
        <f t="shared" si="106"/>
        <v>2.5555555555555554</v>
      </c>
      <c r="AN852" s="4">
        <f t="shared" si="107"/>
        <v>3.8705877403340484E-3</v>
      </c>
      <c r="AO852" s="3"/>
      <c r="AP852">
        <v>0</v>
      </c>
      <c r="AR852" t="s">
        <v>11</v>
      </c>
      <c r="AT852" s="2" t="s">
        <v>10</v>
      </c>
      <c r="AU852" s="1">
        <f t="shared" si="108"/>
        <v>0.58140152746108265</v>
      </c>
      <c r="AV852" s="1">
        <f t="shared" si="109"/>
        <v>0.52587502648174611</v>
      </c>
      <c r="AW852" s="1">
        <f t="shared" si="110"/>
        <v>0.47034852550240958</v>
      </c>
    </row>
    <row r="853" spans="1:49" x14ac:dyDescent="0.2">
      <c r="A853">
        <v>851</v>
      </c>
      <c r="B853" t="s">
        <v>22954</v>
      </c>
      <c r="C853" t="s">
        <v>22953</v>
      </c>
      <c r="F853" t="s">
        <v>22952</v>
      </c>
      <c r="G853" t="s">
        <v>2</v>
      </c>
      <c r="H853" t="s">
        <v>1</v>
      </c>
      <c r="I853" t="s">
        <v>22951</v>
      </c>
      <c r="J853" t="s">
        <v>22950</v>
      </c>
      <c r="K853" t="s">
        <v>22949</v>
      </c>
      <c r="L853" t="s">
        <v>22948</v>
      </c>
      <c r="M853" t="s">
        <v>22947</v>
      </c>
      <c r="N853">
        <v>36</v>
      </c>
      <c r="O853" t="s">
        <v>22946</v>
      </c>
      <c r="P853" t="s">
        <v>22945</v>
      </c>
      <c r="Q853" t="s">
        <v>22944</v>
      </c>
      <c r="R853" s="8">
        <v>41579</v>
      </c>
      <c r="S853" s="9">
        <f t="shared" si="104"/>
        <v>2013</v>
      </c>
      <c r="T853" s="9">
        <v>2013</v>
      </c>
      <c r="U853" s="9">
        <f t="shared" si="105"/>
        <v>9</v>
      </c>
      <c r="V853" s="8">
        <v>41579</v>
      </c>
      <c r="W853" t="s">
        <v>339</v>
      </c>
      <c r="X853" s="2">
        <v>1.774</v>
      </c>
      <c r="Y853" s="7">
        <f t="shared" si="111"/>
        <v>4.7355916820159633E-2</v>
      </c>
      <c r="AA853">
        <v>295515</v>
      </c>
      <c r="AB853">
        <v>29066</v>
      </c>
      <c r="AC853">
        <v>17414326</v>
      </c>
      <c r="AD853" t="s">
        <v>0</v>
      </c>
      <c r="AE853">
        <v>53</v>
      </c>
      <c r="AF853">
        <v>11</v>
      </c>
      <c r="AG853">
        <v>113027</v>
      </c>
      <c r="AI853" t="s">
        <v>22943</v>
      </c>
      <c r="AK853" t="s">
        <v>22942</v>
      </c>
      <c r="AL853">
        <v>46</v>
      </c>
      <c r="AM853" s="5">
        <f t="shared" si="106"/>
        <v>5.1111111111111107</v>
      </c>
      <c r="AN853" s="4">
        <f t="shared" si="107"/>
        <v>7.7411754806680968E-3</v>
      </c>
      <c r="AO853" s="3"/>
      <c r="AP853">
        <v>0</v>
      </c>
      <c r="AQ853" t="s">
        <v>65</v>
      </c>
      <c r="AR853">
        <v>11175206</v>
      </c>
      <c r="AS853" t="s">
        <v>64</v>
      </c>
      <c r="AT853" s="2">
        <v>3.1789999999999998</v>
      </c>
      <c r="AU853" s="1">
        <f t="shared" si="108"/>
        <v>3.5471494418312171</v>
      </c>
      <c r="AV853" s="1">
        <f t="shared" si="109"/>
        <v>2.7548546150413866</v>
      </c>
      <c r="AW853" s="1">
        <f t="shared" si="110"/>
        <v>1.9625597882515555</v>
      </c>
    </row>
    <row r="854" spans="1:49" x14ac:dyDescent="0.2">
      <c r="A854">
        <v>852</v>
      </c>
      <c r="B854" t="s">
        <v>22941</v>
      </c>
      <c r="C854" t="s">
        <v>22940</v>
      </c>
      <c r="F854" t="s">
        <v>22939</v>
      </c>
      <c r="G854" t="s">
        <v>2</v>
      </c>
      <c r="H854" t="s">
        <v>1</v>
      </c>
      <c r="I854" t="s">
        <v>22938</v>
      </c>
      <c r="J854">
        <v>60027428</v>
      </c>
      <c r="K854" t="s">
        <v>1871</v>
      </c>
      <c r="L854" t="s">
        <v>1323</v>
      </c>
      <c r="M854" t="s">
        <v>23</v>
      </c>
      <c r="N854">
        <v>3</v>
      </c>
      <c r="O854" t="s">
        <v>22937</v>
      </c>
      <c r="P854" t="s">
        <v>22936</v>
      </c>
      <c r="Q854" t="s">
        <v>22935</v>
      </c>
      <c r="R854" s="8">
        <v>41579</v>
      </c>
      <c r="S854" s="9">
        <f t="shared" si="104"/>
        <v>2013</v>
      </c>
      <c r="T854" s="9">
        <v>2013</v>
      </c>
      <c r="U854" s="9">
        <f t="shared" si="105"/>
        <v>9</v>
      </c>
      <c r="V854" s="8">
        <v>41579</v>
      </c>
      <c r="W854" t="s">
        <v>2647</v>
      </c>
      <c r="X854" s="2">
        <v>0.249</v>
      </c>
      <c r="Y854" s="7">
        <f t="shared" si="111"/>
        <v>6.6469127893008734E-3</v>
      </c>
      <c r="AA854">
        <v>8943370</v>
      </c>
      <c r="AB854">
        <v>18200</v>
      </c>
      <c r="AC854">
        <v>10991204</v>
      </c>
      <c r="AD854" t="s">
        <v>0</v>
      </c>
      <c r="AE854">
        <v>26</v>
      </c>
      <c r="AF854">
        <v>6</v>
      </c>
      <c r="AH854" t="s">
        <v>22934</v>
      </c>
      <c r="AI854" t="s">
        <v>22933</v>
      </c>
      <c r="AJ854" t="s">
        <v>22932</v>
      </c>
      <c r="AK854" t="s">
        <v>22931</v>
      </c>
      <c r="AL854">
        <v>2</v>
      </c>
      <c r="AM854" s="5">
        <f t="shared" si="106"/>
        <v>0.22222222222222221</v>
      </c>
      <c r="AN854" s="4">
        <f t="shared" si="107"/>
        <v>3.365728469855694E-4</v>
      </c>
      <c r="AO854" s="3"/>
      <c r="AP854">
        <v>0</v>
      </c>
      <c r="AQ854" t="s">
        <v>1615</v>
      </c>
      <c r="AR854">
        <v>737087</v>
      </c>
      <c r="AS854" t="s">
        <v>1614</v>
      </c>
      <c r="AT854" s="2" t="s">
        <v>10</v>
      </c>
      <c r="AU854" s="1">
        <f t="shared" si="108"/>
        <v>0.47538108066062823</v>
      </c>
      <c r="AV854" s="1">
        <f t="shared" si="109"/>
        <v>0.34917428181432214</v>
      </c>
      <c r="AW854" s="1">
        <f t="shared" si="110"/>
        <v>0.22296748296801605</v>
      </c>
    </row>
    <row r="855" spans="1:49" x14ac:dyDescent="0.2">
      <c r="A855">
        <v>853</v>
      </c>
      <c r="B855" t="s">
        <v>22930</v>
      </c>
      <c r="C855" t="s">
        <v>22929</v>
      </c>
      <c r="F855" t="s">
        <v>22928</v>
      </c>
      <c r="G855" t="s">
        <v>2</v>
      </c>
      <c r="H855" t="s">
        <v>1</v>
      </c>
      <c r="I855" t="s">
        <v>286</v>
      </c>
      <c r="J855">
        <v>60025578</v>
      </c>
      <c r="K855" t="s">
        <v>169</v>
      </c>
      <c r="L855" t="s">
        <v>168</v>
      </c>
      <c r="M855" t="s">
        <v>120</v>
      </c>
      <c r="N855">
        <v>4</v>
      </c>
      <c r="O855" t="s">
        <v>22927</v>
      </c>
      <c r="P855" t="s">
        <v>22926</v>
      </c>
      <c r="Q855" t="s">
        <v>167</v>
      </c>
      <c r="R855" s="8">
        <v>41579</v>
      </c>
      <c r="S855" s="9">
        <f t="shared" si="104"/>
        <v>2013</v>
      </c>
      <c r="T855" s="9">
        <v>2013</v>
      </c>
      <c r="U855" s="9">
        <f t="shared" si="105"/>
        <v>9</v>
      </c>
      <c r="V855" s="8">
        <v>41579</v>
      </c>
      <c r="W855" t="s">
        <v>2647</v>
      </c>
      <c r="X855" s="2">
        <v>0.249</v>
      </c>
      <c r="Y855" s="7">
        <f t="shared" si="111"/>
        <v>6.6469127893008734E-3</v>
      </c>
      <c r="AA855">
        <v>8943370</v>
      </c>
      <c r="AB855">
        <v>18200</v>
      </c>
      <c r="AC855">
        <v>10991204</v>
      </c>
      <c r="AD855" t="s">
        <v>0</v>
      </c>
      <c r="AE855">
        <v>26</v>
      </c>
      <c r="AF855">
        <v>6</v>
      </c>
      <c r="AH855" t="s">
        <v>22925</v>
      </c>
      <c r="AI855" t="s">
        <v>22924</v>
      </c>
      <c r="AJ855" t="s">
        <v>22923</v>
      </c>
      <c r="AK855" t="s">
        <v>22922</v>
      </c>
      <c r="AL855">
        <v>8</v>
      </c>
      <c r="AM855" s="5">
        <f t="shared" si="106"/>
        <v>0.88888888888888884</v>
      </c>
      <c r="AN855" s="4">
        <f t="shared" si="107"/>
        <v>1.3462913879422776E-3</v>
      </c>
      <c r="AO855" s="3"/>
      <c r="AP855">
        <v>0</v>
      </c>
      <c r="AR855" t="s">
        <v>11</v>
      </c>
      <c r="AT855" s="2" t="s">
        <v>10</v>
      </c>
      <c r="AU855" s="1">
        <f t="shared" si="108"/>
        <v>0.5056726368893294</v>
      </c>
      <c r="AV855" s="1">
        <f t="shared" si="109"/>
        <v>0.39966020886215753</v>
      </c>
      <c r="AW855" s="1">
        <f t="shared" si="110"/>
        <v>0.29364778083498561</v>
      </c>
    </row>
    <row r="856" spans="1:49" x14ac:dyDescent="0.2">
      <c r="A856">
        <v>854</v>
      </c>
      <c r="B856" t="s">
        <v>22921</v>
      </c>
      <c r="C856" t="s">
        <v>22920</v>
      </c>
      <c r="F856" t="s">
        <v>22919</v>
      </c>
      <c r="G856" t="s">
        <v>2</v>
      </c>
      <c r="H856" t="s">
        <v>1</v>
      </c>
      <c r="I856" t="s">
        <v>22918</v>
      </c>
      <c r="J856">
        <v>60020444</v>
      </c>
      <c r="K856" t="s">
        <v>22917</v>
      </c>
      <c r="L856" t="s">
        <v>1457</v>
      </c>
      <c r="M856" t="s">
        <v>23</v>
      </c>
      <c r="N856">
        <v>4</v>
      </c>
      <c r="O856" t="s">
        <v>22916</v>
      </c>
      <c r="P856" t="s">
        <v>22915</v>
      </c>
      <c r="Q856" t="s">
        <v>22914</v>
      </c>
      <c r="R856" s="8">
        <v>41579</v>
      </c>
      <c r="S856" s="9">
        <f t="shared" si="104"/>
        <v>2013</v>
      </c>
      <c r="T856" s="9">
        <v>2013</v>
      </c>
      <c r="U856" s="9">
        <f t="shared" si="105"/>
        <v>9</v>
      </c>
      <c r="V856" s="8">
        <v>41579</v>
      </c>
      <c r="W856" t="s">
        <v>2647</v>
      </c>
      <c r="X856" s="2">
        <v>0.249</v>
      </c>
      <c r="Y856" s="7">
        <f t="shared" si="111"/>
        <v>6.6469127893008734E-3</v>
      </c>
      <c r="AA856">
        <v>8943370</v>
      </c>
      <c r="AB856">
        <v>18200</v>
      </c>
      <c r="AC856">
        <v>10991204</v>
      </c>
      <c r="AD856" t="s">
        <v>0</v>
      </c>
      <c r="AE856">
        <v>26</v>
      </c>
      <c r="AF856">
        <v>6</v>
      </c>
      <c r="AH856" t="s">
        <v>22913</v>
      </c>
      <c r="AI856" t="s">
        <v>22912</v>
      </c>
      <c r="AJ856" t="s">
        <v>22911</v>
      </c>
      <c r="AK856" t="s">
        <v>22910</v>
      </c>
      <c r="AL856">
        <v>6</v>
      </c>
      <c r="AM856" s="5">
        <f t="shared" si="106"/>
        <v>0.66666666666666663</v>
      </c>
      <c r="AN856" s="4">
        <f t="shared" si="107"/>
        <v>1.0097185409567082E-3</v>
      </c>
      <c r="AO856" s="3"/>
      <c r="AP856">
        <v>0</v>
      </c>
      <c r="AQ856" t="s">
        <v>289</v>
      </c>
      <c r="AR856">
        <v>1126120</v>
      </c>
      <c r="AS856" t="s">
        <v>288</v>
      </c>
      <c r="AT856" s="2" t="s">
        <v>10</v>
      </c>
      <c r="AU856" s="1">
        <f t="shared" si="108"/>
        <v>0.49557545147976234</v>
      </c>
      <c r="AV856" s="1">
        <f t="shared" si="109"/>
        <v>0.38283156651287908</v>
      </c>
      <c r="AW856" s="1">
        <f t="shared" si="110"/>
        <v>0.27008768154599577</v>
      </c>
    </row>
    <row r="857" spans="1:49" x14ac:dyDescent="0.2">
      <c r="A857">
        <v>855</v>
      </c>
      <c r="B857" t="s">
        <v>22909</v>
      </c>
      <c r="C857" t="s">
        <v>22908</v>
      </c>
      <c r="F857" t="s">
        <v>22907</v>
      </c>
      <c r="G857" t="s">
        <v>2</v>
      </c>
      <c r="H857" t="s">
        <v>1</v>
      </c>
      <c r="I857" t="s">
        <v>2863</v>
      </c>
      <c r="J857">
        <v>60103561</v>
      </c>
      <c r="K857" t="s">
        <v>1199</v>
      </c>
      <c r="L857" t="s">
        <v>1198</v>
      </c>
      <c r="M857" t="s">
        <v>14</v>
      </c>
      <c r="N857">
        <v>3</v>
      </c>
      <c r="O857" t="s">
        <v>22906</v>
      </c>
      <c r="P857" t="s">
        <v>22905</v>
      </c>
      <c r="Q857" t="s">
        <v>12968</v>
      </c>
      <c r="R857" s="8">
        <v>41579</v>
      </c>
      <c r="S857" s="9">
        <f t="shared" si="104"/>
        <v>2013</v>
      </c>
      <c r="T857" s="9">
        <v>2013</v>
      </c>
      <c r="U857" s="9">
        <f t="shared" si="105"/>
        <v>9</v>
      </c>
      <c r="V857" s="8">
        <v>41579</v>
      </c>
      <c r="W857" t="s">
        <v>2647</v>
      </c>
      <c r="X857" s="2">
        <v>0.249</v>
      </c>
      <c r="Y857" s="7">
        <f t="shared" si="111"/>
        <v>6.6469127893008734E-3</v>
      </c>
      <c r="AA857">
        <v>8943370</v>
      </c>
      <c r="AB857">
        <v>18200</v>
      </c>
      <c r="AC857">
        <v>10991204</v>
      </c>
      <c r="AD857" t="s">
        <v>0</v>
      </c>
      <c r="AE857">
        <v>26</v>
      </c>
      <c r="AF857">
        <v>6</v>
      </c>
      <c r="AH857" t="s">
        <v>22904</v>
      </c>
      <c r="AI857" t="s">
        <v>22903</v>
      </c>
      <c r="AJ857" t="s">
        <v>22902</v>
      </c>
      <c r="AK857" t="s">
        <v>22901</v>
      </c>
      <c r="AL857">
        <v>1</v>
      </c>
      <c r="AM857" s="5">
        <f t="shared" si="106"/>
        <v>0.1111111111111111</v>
      </c>
      <c r="AN857" s="4">
        <f t="shared" si="107"/>
        <v>1.682864234927847E-4</v>
      </c>
      <c r="AO857" s="3"/>
      <c r="AP857">
        <v>0</v>
      </c>
      <c r="AR857" t="s">
        <v>11</v>
      </c>
      <c r="AT857" s="2" t="s">
        <v>10</v>
      </c>
      <c r="AU857" s="1">
        <f t="shared" si="108"/>
        <v>0.4703324879558447</v>
      </c>
      <c r="AV857" s="1">
        <f t="shared" si="109"/>
        <v>0.34075996063968289</v>
      </c>
      <c r="AW857" s="1">
        <f t="shared" si="110"/>
        <v>0.21118743332352113</v>
      </c>
    </row>
    <row r="858" spans="1:49" x14ac:dyDescent="0.2">
      <c r="A858">
        <v>856</v>
      </c>
      <c r="B858" t="s">
        <v>22900</v>
      </c>
      <c r="C858" t="s">
        <v>22899</v>
      </c>
      <c r="F858" t="s">
        <v>22898</v>
      </c>
      <c r="G858" t="s">
        <v>2</v>
      </c>
      <c r="H858" t="s">
        <v>1</v>
      </c>
      <c r="I858" t="s">
        <v>22897</v>
      </c>
      <c r="J858" t="s">
        <v>22896</v>
      </c>
      <c r="K858" t="s">
        <v>22895</v>
      </c>
      <c r="L858" t="s">
        <v>22894</v>
      </c>
      <c r="M858" t="s">
        <v>50</v>
      </c>
      <c r="N858">
        <v>6</v>
      </c>
      <c r="O858" t="s">
        <v>22893</v>
      </c>
      <c r="P858" t="s">
        <v>22892</v>
      </c>
      <c r="Q858" t="s">
        <v>22891</v>
      </c>
      <c r="R858" s="8">
        <v>41579</v>
      </c>
      <c r="S858" s="9">
        <f t="shared" si="104"/>
        <v>2013</v>
      </c>
      <c r="T858" s="9">
        <v>2013</v>
      </c>
      <c r="U858" s="9">
        <f t="shared" si="105"/>
        <v>9</v>
      </c>
      <c r="V858" s="8">
        <v>41579</v>
      </c>
      <c r="W858" t="s">
        <v>2647</v>
      </c>
      <c r="X858" s="2">
        <v>0.249</v>
      </c>
      <c r="Y858" s="7">
        <f t="shared" si="111"/>
        <v>6.6469127893008734E-3</v>
      </c>
      <c r="AA858">
        <v>8943370</v>
      </c>
      <c r="AB858">
        <v>18200</v>
      </c>
      <c r="AC858">
        <v>10991204</v>
      </c>
      <c r="AD858" t="s">
        <v>0</v>
      </c>
      <c r="AE858">
        <v>26</v>
      </c>
      <c r="AF858">
        <v>6</v>
      </c>
      <c r="AH858" t="s">
        <v>22890</v>
      </c>
      <c r="AI858" t="s">
        <v>22889</v>
      </c>
      <c r="AJ858" t="s">
        <v>22888</v>
      </c>
      <c r="AK858" t="s">
        <v>22887</v>
      </c>
      <c r="AL858">
        <v>3</v>
      </c>
      <c r="AM858" s="5">
        <f t="shared" si="106"/>
        <v>0.33333333333333331</v>
      </c>
      <c r="AN858" s="4">
        <f t="shared" si="107"/>
        <v>5.048592704783541E-4</v>
      </c>
      <c r="AO858" s="3"/>
      <c r="AP858">
        <v>0</v>
      </c>
      <c r="AR858" t="s">
        <v>11</v>
      </c>
      <c r="AT858" s="2" t="s">
        <v>10</v>
      </c>
      <c r="AU858" s="1">
        <f t="shared" si="108"/>
        <v>0.48042967336541181</v>
      </c>
      <c r="AV858" s="1">
        <f t="shared" si="109"/>
        <v>0.35758860298896139</v>
      </c>
      <c r="AW858" s="1">
        <f t="shared" si="110"/>
        <v>0.234747532612511</v>
      </c>
    </row>
    <row r="859" spans="1:49" x14ac:dyDescent="0.2">
      <c r="A859">
        <v>857</v>
      </c>
      <c r="B859" t="s">
        <v>22886</v>
      </c>
      <c r="C859" t="s">
        <v>22885</v>
      </c>
      <c r="E859">
        <v>24184763</v>
      </c>
      <c r="F859" t="s">
        <v>22884</v>
      </c>
      <c r="G859" t="s">
        <v>2</v>
      </c>
      <c r="H859" t="s">
        <v>1</v>
      </c>
      <c r="I859" t="s">
        <v>22883</v>
      </c>
      <c r="J859">
        <v>60029652</v>
      </c>
      <c r="K859" t="s">
        <v>22882</v>
      </c>
      <c r="L859" t="s">
        <v>22881</v>
      </c>
      <c r="M859" t="s">
        <v>23</v>
      </c>
      <c r="N859">
        <v>4</v>
      </c>
      <c r="O859" t="s">
        <v>22880</v>
      </c>
      <c r="P859" t="s">
        <v>22879</v>
      </c>
      <c r="Q859" t="s">
        <v>22878</v>
      </c>
      <c r="R859" s="8">
        <v>41579</v>
      </c>
      <c r="S859" s="9">
        <f t="shared" si="104"/>
        <v>2013</v>
      </c>
      <c r="T859" s="9">
        <v>2013</v>
      </c>
      <c r="U859" s="9">
        <f t="shared" si="105"/>
        <v>9</v>
      </c>
      <c r="V859" s="8">
        <v>41579</v>
      </c>
      <c r="W859" t="s">
        <v>2058</v>
      </c>
      <c r="X859" s="2">
        <v>0.67400000000000004</v>
      </c>
      <c r="Y859" s="7">
        <f t="shared" si="111"/>
        <v>1.799204506019594E-2</v>
      </c>
      <c r="AA859">
        <v>19403402</v>
      </c>
      <c r="AB859">
        <v>11700154612</v>
      </c>
      <c r="AC859">
        <v>15596095</v>
      </c>
      <c r="AD859" t="s">
        <v>0</v>
      </c>
      <c r="AE859">
        <v>2013</v>
      </c>
      <c r="AF859">
        <v>11</v>
      </c>
      <c r="AH859" t="s">
        <v>22877</v>
      </c>
      <c r="AI859" t="s">
        <v>22876</v>
      </c>
      <c r="AK859" t="s">
        <v>22875</v>
      </c>
      <c r="AL859">
        <v>0</v>
      </c>
      <c r="AM859" s="5">
        <f t="shared" si="106"/>
        <v>0</v>
      </c>
      <c r="AN859" s="4">
        <f t="shared" si="107"/>
        <v>0</v>
      </c>
      <c r="AO859" s="3"/>
      <c r="AP859">
        <v>0</v>
      </c>
      <c r="AQ859" t="s">
        <v>345</v>
      </c>
      <c r="AR859" t="s">
        <v>22874</v>
      </c>
      <c r="AS859" t="s">
        <v>344</v>
      </c>
      <c r="AT859" s="2" t="s">
        <v>10</v>
      </c>
      <c r="AU859" s="1">
        <f t="shared" si="108"/>
        <v>1.2594431542137157</v>
      </c>
      <c r="AV859" s="1">
        <f t="shared" si="109"/>
        <v>0.89960225300979701</v>
      </c>
      <c r="AW859" s="1">
        <f t="shared" si="110"/>
        <v>0.53976135180587814</v>
      </c>
    </row>
    <row r="860" spans="1:49" x14ac:dyDescent="0.2">
      <c r="A860">
        <v>858</v>
      </c>
      <c r="B860" t="s">
        <v>22873</v>
      </c>
      <c r="C860" t="s">
        <v>22872</v>
      </c>
      <c r="E860">
        <v>23926042</v>
      </c>
      <c r="F860" t="s">
        <v>22871</v>
      </c>
      <c r="G860" t="s">
        <v>2</v>
      </c>
      <c r="H860" t="s">
        <v>1</v>
      </c>
      <c r="I860" t="s">
        <v>22870</v>
      </c>
      <c r="J860">
        <v>60015595</v>
      </c>
      <c r="K860" t="s">
        <v>779</v>
      </c>
      <c r="L860" t="s">
        <v>778</v>
      </c>
      <c r="M860" t="s">
        <v>95</v>
      </c>
      <c r="N860">
        <v>2</v>
      </c>
      <c r="O860" t="s">
        <v>22869</v>
      </c>
      <c r="P860" t="s">
        <v>22868</v>
      </c>
      <c r="Q860" t="s">
        <v>22867</v>
      </c>
      <c r="R860" s="8">
        <v>41579</v>
      </c>
      <c r="S860" s="9">
        <f t="shared" si="104"/>
        <v>2013</v>
      </c>
      <c r="T860" s="9">
        <v>2013</v>
      </c>
      <c r="U860" s="9">
        <f t="shared" si="105"/>
        <v>9</v>
      </c>
      <c r="V860" s="8">
        <v>41579</v>
      </c>
      <c r="W860" t="s">
        <v>1907</v>
      </c>
      <c r="X860" s="2">
        <v>1.302</v>
      </c>
      <c r="Y860" s="7">
        <f t="shared" si="111"/>
        <v>3.4756146392247937E-2</v>
      </c>
      <c r="AA860">
        <v>223077</v>
      </c>
      <c r="AB860">
        <v>23475</v>
      </c>
      <c r="AC860">
        <v>15221598</v>
      </c>
      <c r="AD860" t="s">
        <v>0</v>
      </c>
      <c r="AE860">
        <v>110</v>
      </c>
      <c r="AF860">
        <v>9</v>
      </c>
      <c r="AH860" t="s">
        <v>22866</v>
      </c>
      <c r="AI860" t="s">
        <v>22865</v>
      </c>
      <c r="AJ860" t="s">
        <v>22864</v>
      </c>
      <c r="AK860" t="s">
        <v>22863</v>
      </c>
      <c r="AL860">
        <v>10</v>
      </c>
      <c r="AM860" s="5">
        <f t="shared" si="106"/>
        <v>1.1111111111111112</v>
      </c>
      <c r="AN860" s="4">
        <f t="shared" si="107"/>
        <v>1.6828642349278472E-3</v>
      </c>
      <c r="AO860" s="3"/>
      <c r="AP860">
        <v>0</v>
      </c>
      <c r="AR860" t="s">
        <v>22862</v>
      </c>
      <c r="AT860" s="2">
        <v>2.714</v>
      </c>
      <c r="AU860" s="1">
        <f t="shared" si="108"/>
        <v>2.4834161745051908</v>
      </c>
      <c r="AV860" s="1">
        <f t="shared" si="109"/>
        <v>1.8219505313587891</v>
      </c>
      <c r="AW860" s="1">
        <f t="shared" si="110"/>
        <v>1.1604848882123873</v>
      </c>
    </row>
    <row r="861" spans="1:49" x14ac:dyDescent="0.2">
      <c r="A861">
        <v>859</v>
      </c>
      <c r="B861" t="s">
        <v>22861</v>
      </c>
      <c r="C861" t="s">
        <v>22860</v>
      </c>
      <c r="F861" t="s">
        <v>22859</v>
      </c>
      <c r="G861" t="s">
        <v>2</v>
      </c>
      <c r="H861" t="s">
        <v>1</v>
      </c>
      <c r="I861" t="s">
        <v>25</v>
      </c>
      <c r="J861" t="s">
        <v>22858</v>
      </c>
      <c r="K861" t="s">
        <v>22857</v>
      </c>
      <c r="L861" t="s">
        <v>19768</v>
      </c>
      <c r="M861" t="s">
        <v>5</v>
      </c>
      <c r="N861">
        <v>2</v>
      </c>
      <c r="O861" t="s">
        <v>22856</v>
      </c>
      <c r="P861" t="s">
        <v>22855</v>
      </c>
      <c r="Q861" t="s">
        <v>22854</v>
      </c>
      <c r="R861" s="8">
        <v>41579</v>
      </c>
      <c r="S861" s="9">
        <f t="shared" si="104"/>
        <v>2013</v>
      </c>
      <c r="T861" s="9">
        <v>2013</v>
      </c>
      <c r="U861" s="9">
        <f t="shared" si="105"/>
        <v>9</v>
      </c>
      <c r="V861" s="8">
        <v>41579</v>
      </c>
      <c r="W861" t="s">
        <v>2464</v>
      </c>
      <c r="X861" s="2">
        <v>0.124</v>
      </c>
      <c r="Y861" s="7">
        <f t="shared" si="111"/>
        <v>3.3101091802140896E-3</v>
      </c>
      <c r="AA861">
        <v>15461955</v>
      </c>
      <c r="AB861">
        <v>28136</v>
      </c>
      <c r="AC861">
        <v>15461963</v>
      </c>
      <c r="AD861" t="s">
        <v>0</v>
      </c>
      <c r="AE861">
        <v>10</v>
      </c>
      <c r="AF861">
        <v>11</v>
      </c>
      <c r="AH861" t="s">
        <v>22853</v>
      </c>
      <c r="AI861" t="s">
        <v>22852</v>
      </c>
      <c r="AJ861" t="s">
        <v>22851</v>
      </c>
      <c r="AK861" t="s">
        <v>22850</v>
      </c>
      <c r="AL861">
        <v>1</v>
      </c>
      <c r="AM861" s="5">
        <f t="shared" si="106"/>
        <v>0.1111111111111111</v>
      </c>
      <c r="AN861" s="4">
        <f t="shared" si="107"/>
        <v>1.682864234927847E-4</v>
      </c>
      <c r="AO861" s="3"/>
      <c r="AP861">
        <v>0</v>
      </c>
      <c r="AQ861" t="s">
        <v>65</v>
      </c>
      <c r="AR861">
        <v>60473042</v>
      </c>
      <c r="AS861" t="s">
        <v>64</v>
      </c>
      <c r="AT861" s="2" t="s">
        <v>10</v>
      </c>
      <c r="AU861" s="1">
        <f t="shared" si="108"/>
        <v>0.23675623531976983</v>
      </c>
      <c r="AV861" s="1">
        <f t="shared" si="109"/>
        <v>0.17391978018534371</v>
      </c>
      <c r="AW861" s="1">
        <f t="shared" si="110"/>
        <v>0.11108332505091761</v>
      </c>
    </row>
    <row r="862" spans="1:49" x14ac:dyDescent="0.2">
      <c r="A862">
        <v>860</v>
      </c>
      <c r="B862" t="s">
        <v>22849</v>
      </c>
      <c r="C862" t="s">
        <v>22848</v>
      </c>
      <c r="E862">
        <v>24081678</v>
      </c>
      <c r="F862" t="s">
        <v>22847</v>
      </c>
      <c r="G862" t="s">
        <v>2</v>
      </c>
      <c r="H862" t="s">
        <v>1</v>
      </c>
      <c r="I862" t="s">
        <v>22846</v>
      </c>
      <c r="J862">
        <v>60000305</v>
      </c>
      <c r="K862" t="s">
        <v>2245</v>
      </c>
      <c r="L862" t="s">
        <v>2244</v>
      </c>
      <c r="M862" t="s">
        <v>23</v>
      </c>
      <c r="N862">
        <v>3</v>
      </c>
      <c r="O862" t="s">
        <v>22845</v>
      </c>
      <c r="P862" t="s">
        <v>22844</v>
      </c>
      <c r="Q862" t="s">
        <v>22843</v>
      </c>
      <c r="R862" s="8">
        <v>41579</v>
      </c>
      <c r="S862" s="9">
        <f t="shared" si="104"/>
        <v>2013</v>
      </c>
      <c r="T862" s="9">
        <v>2013</v>
      </c>
      <c r="U862" s="9">
        <f t="shared" si="105"/>
        <v>9</v>
      </c>
      <c r="V862" s="8">
        <v>41579</v>
      </c>
      <c r="W862" t="s">
        <v>2234</v>
      </c>
      <c r="X862" s="2">
        <v>0.8</v>
      </c>
      <c r="Y862" s="7">
        <f t="shared" si="111"/>
        <v>2.1355543098155415E-2</v>
      </c>
      <c r="AA862">
        <v>3407594</v>
      </c>
      <c r="AB862">
        <v>23456</v>
      </c>
      <c r="AC862">
        <v>14321351</v>
      </c>
      <c r="AD862" t="s">
        <v>0</v>
      </c>
      <c r="AE862">
        <v>199</v>
      </c>
      <c r="AF862">
        <v>11</v>
      </c>
      <c r="AH862" t="s">
        <v>22842</v>
      </c>
      <c r="AI862" t="s">
        <v>22841</v>
      </c>
      <c r="AJ862" t="s">
        <v>22840</v>
      </c>
      <c r="AK862" t="s">
        <v>22839</v>
      </c>
      <c r="AL862">
        <v>18</v>
      </c>
      <c r="AM862" s="5">
        <f t="shared" si="106"/>
        <v>2</v>
      </c>
      <c r="AN862" s="4">
        <f t="shared" si="107"/>
        <v>3.0291556228701248E-3</v>
      </c>
      <c r="AO862" s="3"/>
      <c r="AP862">
        <v>0</v>
      </c>
      <c r="AQ862" t="s">
        <v>289</v>
      </c>
      <c r="AR862" t="s">
        <v>22838</v>
      </c>
      <c r="AS862" t="s">
        <v>288</v>
      </c>
      <c r="AT862" s="2" t="s">
        <v>10</v>
      </c>
      <c r="AU862" s="1">
        <f t="shared" si="108"/>
        <v>1.5857626855569826</v>
      </c>
      <c r="AV862" s="1">
        <f t="shared" si="109"/>
        <v>1.2192349360512771</v>
      </c>
      <c r="AW862" s="1">
        <f t="shared" si="110"/>
        <v>0.85270718654557109</v>
      </c>
    </row>
    <row r="863" spans="1:49" x14ac:dyDescent="0.2">
      <c r="A863">
        <v>861</v>
      </c>
      <c r="B863" t="s">
        <v>22837</v>
      </c>
      <c r="C863" t="s">
        <v>22836</v>
      </c>
      <c r="F863" t="s">
        <v>22835</v>
      </c>
      <c r="G863" t="s">
        <v>2</v>
      </c>
      <c r="H863" t="s">
        <v>1</v>
      </c>
      <c r="I863" t="s">
        <v>22834</v>
      </c>
      <c r="J863" t="s">
        <v>22833</v>
      </c>
      <c r="K863" t="s">
        <v>22832</v>
      </c>
      <c r="L863" t="s">
        <v>22831</v>
      </c>
      <c r="M863" t="s">
        <v>1776</v>
      </c>
      <c r="N863">
        <v>8</v>
      </c>
      <c r="O863" t="s">
        <v>22830</v>
      </c>
      <c r="P863" t="s">
        <v>22829</v>
      </c>
      <c r="Q863" t="s">
        <v>22828</v>
      </c>
      <c r="R863" s="8">
        <v>41579</v>
      </c>
      <c r="S863" s="9">
        <f t="shared" si="104"/>
        <v>2013</v>
      </c>
      <c r="T863" s="9">
        <v>2013</v>
      </c>
      <c r="U863" s="9">
        <f t="shared" si="105"/>
        <v>9</v>
      </c>
      <c r="V863" s="8">
        <v>41579</v>
      </c>
      <c r="W863" t="s">
        <v>216</v>
      </c>
      <c r="X863" s="2">
        <v>1.3280000000000001</v>
      </c>
      <c r="Y863" s="7">
        <f t="shared" si="111"/>
        <v>3.5450201542937994E-2</v>
      </c>
      <c r="AA863">
        <v>7413335</v>
      </c>
      <c r="AB863">
        <v>29251</v>
      </c>
      <c r="AC863">
        <v>13616587</v>
      </c>
      <c r="AD863" t="s">
        <v>0</v>
      </c>
      <c r="AE863">
        <v>55</v>
      </c>
      <c r="AF863">
        <v>11</v>
      </c>
      <c r="AG863">
        <v>115004</v>
      </c>
      <c r="AI863" t="s">
        <v>22827</v>
      </c>
      <c r="AK863" t="s">
        <v>22826</v>
      </c>
      <c r="AL863">
        <v>26</v>
      </c>
      <c r="AM863" s="5">
        <f t="shared" si="106"/>
        <v>2.8888888888888888</v>
      </c>
      <c r="AN863" s="4">
        <f t="shared" si="107"/>
        <v>4.3754470108124024E-3</v>
      </c>
      <c r="AO863" s="3"/>
      <c r="AP863">
        <v>0</v>
      </c>
      <c r="AR863" t="s">
        <v>11</v>
      </c>
      <c r="AT863" s="2">
        <v>2.4580000000000002</v>
      </c>
      <c r="AU863" s="1">
        <f t="shared" si="108"/>
        <v>2.6127775183300317</v>
      </c>
      <c r="AV863" s="1">
        <f t="shared" si="109"/>
        <v>1.9912824276875198</v>
      </c>
      <c r="AW863" s="1">
        <f t="shared" si="110"/>
        <v>1.369787337045008</v>
      </c>
    </row>
    <row r="864" spans="1:49" x14ac:dyDescent="0.2">
      <c r="A864">
        <v>862</v>
      </c>
      <c r="B864" t="s">
        <v>22825</v>
      </c>
      <c r="C864" t="s">
        <v>22824</v>
      </c>
      <c r="E864">
        <v>23875951</v>
      </c>
      <c r="F864" t="s">
        <v>22823</v>
      </c>
      <c r="G864" t="s">
        <v>2</v>
      </c>
      <c r="H864" t="s">
        <v>1</v>
      </c>
      <c r="I864" t="s">
        <v>22822</v>
      </c>
      <c r="J864" t="s">
        <v>22821</v>
      </c>
      <c r="K864" t="s">
        <v>22820</v>
      </c>
      <c r="L864" t="s">
        <v>22819</v>
      </c>
      <c r="M864" t="s">
        <v>22818</v>
      </c>
      <c r="N864">
        <v>9</v>
      </c>
      <c r="O864" t="s">
        <v>22817</v>
      </c>
      <c r="P864" t="s">
        <v>22816</v>
      </c>
      <c r="Q864" t="s">
        <v>22815</v>
      </c>
      <c r="R864" s="8">
        <v>41579</v>
      </c>
      <c r="S864" s="9">
        <f t="shared" si="104"/>
        <v>2013</v>
      </c>
      <c r="T864" s="9">
        <v>2013</v>
      </c>
      <c r="U864" s="9">
        <f t="shared" si="105"/>
        <v>9</v>
      </c>
      <c r="V864" s="8">
        <v>41579</v>
      </c>
      <c r="W864" t="s">
        <v>22814</v>
      </c>
      <c r="X864" s="2">
        <v>0.68600000000000005</v>
      </c>
      <c r="Y864" s="7">
        <f t="shared" si="111"/>
        <v>1.831237820666827E-2</v>
      </c>
      <c r="AA864">
        <v>1478389</v>
      </c>
      <c r="AB864">
        <v>20516</v>
      </c>
      <c r="AC864">
        <v>15408159</v>
      </c>
      <c r="AD864" t="s">
        <v>0</v>
      </c>
      <c r="AE864">
        <v>36</v>
      </c>
      <c r="AF864">
        <v>11</v>
      </c>
      <c r="AH864" t="s">
        <v>22813</v>
      </c>
      <c r="AI864" t="s">
        <v>22812</v>
      </c>
      <c r="AJ864" t="s">
        <v>22811</v>
      </c>
      <c r="AK864" t="s">
        <v>22810</v>
      </c>
      <c r="AL864">
        <v>2</v>
      </c>
      <c r="AM864" s="5">
        <f t="shared" si="106"/>
        <v>0.22222222222222221</v>
      </c>
      <c r="AN864" s="4">
        <f t="shared" si="107"/>
        <v>3.365728469855694E-4</v>
      </c>
      <c r="AO864" s="3"/>
      <c r="AP864">
        <v>0</v>
      </c>
      <c r="AR864" t="s">
        <v>11</v>
      </c>
      <c r="AT864" s="2" t="s">
        <v>10</v>
      </c>
      <c r="AU864" s="1">
        <f t="shared" si="108"/>
        <v>1.291963659876346</v>
      </c>
      <c r="AV864" s="1">
        <f t="shared" si="109"/>
        <v>0.93244755268269197</v>
      </c>
      <c r="AW864" s="1">
        <f t="shared" si="110"/>
        <v>0.57293144548903796</v>
      </c>
    </row>
    <row r="865" spans="1:49" x14ac:dyDescent="0.2">
      <c r="A865">
        <v>863</v>
      </c>
      <c r="B865" t="s">
        <v>22809</v>
      </c>
      <c r="C865" t="s">
        <v>22808</v>
      </c>
      <c r="F865" t="s">
        <v>22807</v>
      </c>
      <c r="G865" t="s">
        <v>2</v>
      </c>
      <c r="H865" t="s">
        <v>1</v>
      </c>
      <c r="I865" t="s">
        <v>22806</v>
      </c>
      <c r="J865" t="s">
        <v>22805</v>
      </c>
      <c r="K865" t="s">
        <v>22804</v>
      </c>
      <c r="L865" t="s">
        <v>1229</v>
      </c>
      <c r="M865" t="s">
        <v>22803</v>
      </c>
      <c r="N865">
        <v>7</v>
      </c>
      <c r="O865" t="s">
        <v>22802</v>
      </c>
      <c r="P865" t="s">
        <v>22801</v>
      </c>
      <c r="Q865" t="s">
        <v>22800</v>
      </c>
      <c r="R865" s="8">
        <v>41579</v>
      </c>
      <c r="S865" s="9">
        <f t="shared" si="104"/>
        <v>2013</v>
      </c>
      <c r="T865" s="9">
        <v>2013</v>
      </c>
      <c r="U865" s="9">
        <f t="shared" si="105"/>
        <v>9</v>
      </c>
      <c r="V865" s="8">
        <v>41579</v>
      </c>
      <c r="W865" t="s">
        <v>2072</v>
      </c>
      <c r="X865" s="2">
        <v>0.46300000000000002</v>
      </c>
      <c r="Y865" s="7">
        <f t="shared" si="111"/>
        <v>1.2359520568057447E-2</v>
      </c>
      <c r="AA865">
        <v>36862</v>
      </c>
      <c r="AB865">
        <v>19141</v>
      </c>
      <c r="AC865" t="s">
        <v>2071</v>
      </c>
      <c r="AD865" t="s">
        <v>0</v>
      </c>
      <c r="AE865">
        <v>48</v>
      </c>
      <c r="AF865">
        <v>4</v>
      </c>
      <c r="AH865" t="s">
        <v>22799</v>
      </c>
      <c r="AI865" t="s">
        <v>22798</v>
      </c>
      <c r="AJ865" t="s">
        <v>22797</v>
      </c>
      <c r="AK865" t="s">
        <v>22796</v>
      </c>
      <c r="AL865">
        <v>2</v>
      </c>
      <c r="AM865" s="5">
        <f t="shared" si="106"/>
        <v>0.22222222222222221</v>
      </c>
      <c r="AN865" s="4">
        <f t="shared" si="107"/>
        <v>3.365728469855694E-4</v>
      </c>
      <c r="AO865" s="3"/>
      <c r="AP865">
        <v>0</v>
      </c>
      <c r="AQ865" t="s">
        <v>65</v>
      </c>
      <c r="AR865">
        <v>31072093</v>
      </c>
      <c r="AS865" t="s">
        <v>64</v>
      </c>
      <c r="AT865" s="2">
        <v>1.403</v>
      </c>
      <c r="AU865" s="1">
        <f t="shared" si="108"/>
        <v>0.87526362517358836</v>
      </c>
      <c r="AV865" s="1">
        <f t="shared" si="109"/>
        <v>0.63480467075215075</v>
      </c>
      <c r="AW865" s="1">
        <f t="shared" si="110"/>
        <v>0.39434571633071325</v>
      </c>
    </row>
    <row r="866" spans="1:49" x14ac:dyDescent="0.2">
      <c r="A866">
        <v>864</v>
      </c>
      <c r="B866" t="s">
        <v>22795</v>
      </c>
      <c r="C866" t="s">
        <v>22794</v>
      </c>
      <c r="E866">
        <v>24182346</v>
      </c>
      <c r="F866" t="s">
        <v>22793</v>
      </c>
      <c r="G866" t="s">
        <v>2</v>
      </c>
      <c r="H866" t="s">
        <v>1</v>
      </c>
      <c r="I866" t="s">
        <v>2745</v>
      </c>
      <c r="J866" t="s">
        <v>2744</v>
      </c>
      <c r="K866" t="s">
        <v>2743</v>
      </c>
      <c r="L866" t="s">
        <v>2742</v>
      </c>
      <c r="M866" t="s">
        <v>54</v>
      </c>
      <c r="N866">
        <v>20</v>
      </c>
      <c r="O866" t="s">
        <v>22792</v>
      </c>
      <c r="P866" t="s">
        <v>22791</v>
      </c>
      <c r="Q866" t="s">
        <v>22790</v>
      </c>
      <c r="R866" s="8">
        <v>41579</v>
      </c>
      <c r="S866" s="9">
        <f t="shared" si="104"/>
        <v>2013</v>
      </c>
      <c r="T866" s="9">
        <v>2013</v>
      </c>
      <c r="U866" s="9">
        <f t="shared" si="105"/>
        <v>9</v>
      </c>
      <c r="V866" s="8">
        <v>41579</v>
      </c>
      <c r="W866" t="s">
        <v>2337</v>
      </c>
      <c r="X866" s="2">
        <v>1.5469999999999999</v>
      </c>
      <c r="Y866" s="7">
        <f t="shared" si="111"/>
        <v>4.1296281466058037E-2</v>
      </c>
      <c r="AB866">
        <v>21727</v>
      </c>
      <c r="AC866">
        <v>14712164</v>
      </c>
      <c r="AD866" t="s">
        <v>0</v>
      </c>
      <c r="AE866">
        <v>14</v>
      </c>
      <c r="AF866">
        <v>1</v>
      </c>
      <c r="AG866">
        <v>749</v>
      </c>
      <c r="AI866" t="s">
        <v>22789</v>
      </c>
      <c r="AJ866" t="s">
        <v>22788</v>
      </c>
      <c r="AK866" t="s">
        <v>22787</v>
      </c>
      <c r="AL866">
        <v>57</v>
      </c>
      <c r="AM866" s="5">
        <f t="shared" si="106"/>
        <v>6.333333333333333</v>
      </c>
      <c r="AN866" s="4">
        <f t="shared" si="107"/>
        <v>9.5923261390887284E-3</v>
      </c>
      <c r="AO866" s="3"/>
      <c r="AP866">
        <v>1</v>
      </c>
      <c r="AQ866" t="s">
        <v>289</v>
      </c>
      <c r="AR866">
        <v>844968</v>
      </c>
      <c r="AS866" t="s">
        <v>288</v>
      </c>
      <c r="AT866" s="2">
        <v>3.9689999999999999</v>
      </c>
      <c r="AU866" s="1">
        <f t="shared" si="108"/>
        <v>3.1785094867967238</v>
      </c>
      <c r="AV866" s="1">
        <f t="shared" si="109"/>
        <v>2.5444303802573383</v>
      </c>
      <c r="AW866" s="1">
        <f t="shared" si="110"/>
        <v>1.9103512737179522</v>
      </c>
    </row>
    <row r="867" spans="1:49" x14ac:dyDescent="0.2">
      <c r="A867">
        <v>865</v>
      </c>
      <c r="B867" t="s">
        <v>22786</v>
      </c>
      <c r="C867" t="s">
        <v>22785</v>
      </c>
      <c r="F867" t="s">
        <v>22784</v>
      </c>
      <c r="G867" t="s">
        <v>2</v>
      </c>
      <c r="H867" t="s">
        <v>1</v>
      </c>
      <c r="I867" t="s">
        <v>201</v>
      </c>
      <c r="J867">
        <v>60013395</v>
      </c>
      <c r="K867" t="s">
        <v>1097</v>
      </c>
      <c r="L867" t="s">
        <v>200</v>
      </c>
      <c r="M867" t="s">
        <v>87</v>
      </c>
      <c r="N867">
        <v>2</v>
      </c>
      <c r="O867" t="s">
        <v>22783</v>
      </c>
      <c r="P867" t="s">
        <v>22782</v>
      </c>
      <c r="Q867" t="s">
        <v>1395</v>
      </c>
      <c r="R867" s="8">
        <v>41579</v>
      </c>
      <c r="S867" s="9">
        <f t="shared" si="104"/>
        <v>2013</v>
      </c>
      <c r="T867" s="9">
        <v>2013</v>
      </c>
      <c r="U867" s="9">
        <f t="shared" si="105"/>
        <v>9</v>
      </c>
      <c r="V867" s="8">
        <v>41579</v>
      </c>
      <c r="W867" t="s">
        <v>2038</v>
      </c>
      <c r="X867" s="2">
        <v>0.34399999999999997</v>
      </c>
      <c r="Y867" s="7">
        <f t="shared" si="111"/>
        <v>9.1828835322068283E-3</v>
      </c>
      <c r="AA867">
        <v>10745351</v>
      </c>
      <c r="AB867">
        <v>17964</v>
      </c>
      <c r="AC867">
        <v>10991131</v>
      </c>
      <c r="AD867" t="s">
        <v>0</v>
      </c>
      <c r="AE867">
        <v>26</v>
      </c>
      <c r="AF867">
        <v>11</v>
      </c>
      <c r="AH867" t="s">
        <v>22781</v>
      </c>
      <c r="AI867" t="s">
        <v>22780</v>
      </c>
      <c r="AJ867" t="s">
        <v>22779</v>
      </c>
      <c r="AK867" t="s">
        <v>22778</v>
      </c>
      <c r="AL867">
        <v>1</v>
      </c>
      <c r="AM867" s="5">
        <f t="shared" si="106"/>
        <v>0.1111111111111111</v>
      </c>
      <c r="AN867" s="4">
        <f t="shared" si="107"/>
        <v>1.682864234927847E-4</v>
      </c>
      <c r="AO867" s="3"/>
      <c r="AP867">
        <v>0</v>
      </c>
      <c r="AR867" t="s">
        <v>11</v>
      </c>
      <c r="AT867" s="2" t="s">
        <v>10</v>
      </c>
      <c r="AU867" s="1">
        <f t="shared" si="108"/>
        <v>0.6478504399592615</v>
      </c>
      <c r="AV867" s="1">
        <f t="shared" si="109"/>
        <v>0.46755849778498065</v>
      </c>
      <c r="AW867" s="1">
        <f t="shared" si="110"/>
        <v>0.28726655561069975</v>
      </c>
    </row>
    <row r="868" spans="1:49" x14ac:dyDescent="0.2">
      <c r="A868">
        <v>866</v>
      </c>
      <c r="B868" t="s">
        <v>22777</v>
      </c>
      <c r="C868" t="s">
        <v>22776</v>
      </c>
      <c r="F868" t="s">
        <v>22775</v>
      </c>
      <c r="G868" t="s">
        <v>2</v>
      </c>
      <c r="H868" t="s">
        <v>1</v>
      </c>
      <c r="I868" t="s">
        <v>870</v>
      </c>
      <c r="J868">
        <v>60068808</v>
      </c>
      <c r="K868" t="s">
        <v>868</v>
      </c>
      <c r="L868" t="s">
        <v>867</v>
      </c>
      <c r="M868" t="s">
        <v>866</v>
      </c>
      <c r="N868">
        <v>3</v>
      </c>
      <c r="O868" t="s">
        <v>22774</v>
      </c>
      <c r="P868" t="s">
        <v>22773</v>
      </c>
      <c r="Q868" t="s">
        <v>22772</v>
      </c>
      <c r="R868" s="8">
        <v>41579</v>
      </c>
      <c r="S868" s="9">
        <f t="shared" si="104"/>
        <v>2013</v>
      </c>
      <c r="T868" s="9">
        <v>2013</v>
      </c>
      <c r="U868" s="9">
        <f t="shared" si="105"/>
        <v>9</v>
      </c>
      <c r="V868" s="8">
        <v>41579</v>
      </c>
      <c r="W868" t="s">
        <v>2104</v>
      </c>
      <c r="X868" s="2">
        <v>0.41699999999999998</v>
      </c>
      <c r="Y868" s="7">
        <f t="shared" si="111"/>
        <v>1.1131576839913509E-2</v>
      </c>
      <c r="AA868">
        <v>10220038</v>
      </c>
      <c r="AB868">
        <v>17569</v>
      </c>
      <c r="AD868" t="s">
        <v>0</v>
      </c>
      <c r="AE868">
        <v>19</v>
      </c>
      <c r="AF868">
        <v>8</v>
      </c>
      <c r="AH868" t="s">
        <v>22771</v>
      </c>
      <c r="AI868" t="s">
        <v>22770</v>
      </c>
      <c r="AJ868" t="s">
        <v>22769</v>
      </c>
      <c r="AK868" t="s">
        <v>22768</v>
      </c>
      <c r="AL868">
        <v>14</v>
      </c>
      <c r="AM868" s="5">
        <f t="shared" si="106"/>
        <v>1.5555555555555556</v>
      </c>
      <c r="AN868" s="4">
        <f t="shared" si="107"/>
        <v>2.356009928898986E-3</v>
      </c>
      <c r="AO868" s="3"/>
      <c r="AP868">
        <v>0</v>
      </c>
      <c r="AR868" t="s">
        <v>11</v>
      </c>
      <c r="AT868" s="2">
        <v>2.6019999999999999</v>
      </c>
      <c r="AU868" s="1">
        <f t="shared" si="108"/>
        <v>0.84989067666091511</v>
      </c>
      <c r="AV868" s="1">
        <f t="shared" si="109"/>
        <v>0.67437933844062481</v>
      </c>
      <c r="AW868" s="1">
        <f t="shared" si="110"/>
        <v>0.49886800022033423</v>
      </c>
    </row>
    <row r="869" spans="1:49" x14ac:dyDescent="0.2">
      <c r="A869">
        <v>867</v>
      </c>
      <c r="B869" t="s">
        <v>22767</v>
      </c>
      <c r="C869" t="s">
        <v>22766</v>
      </c>
      <c r="E869">
        <v>24163030</v>
      </c>
      <c r="F869" t="s">
        <v>22765</v>
      </c>
      <c r="G869" t="s">
        <v>2</v>
      </c>
      <c r="H869" t="s">
        <v>1</v>
      </c>
      <c r="I869" t="s">
        <v>22764</v>
      </c>
      <c r="J869" t="s">
        <v>22763</v>
      </c>
      <c r="K869" t="s">
        <v>22762</v>
      </c>
      <c r="L869" t="s">
        <v>22761</v>
      </c>
      <c r="M869" t="s">
        <v>22760</v>
      </c>
      <c r="N869">
        <v>2</v>
      </c>
      <c r="O869" t="s">
        <v>22759</v>
      </c>
      <c r="P869" t="s">
        <v>22758</v>
      </c>
      <c r="Q869" t="s">
        <v>22757</v>
      </c>
      <c r="R869" s="8">
        <v>41579</v>
      </c>
      <c r="S869" s="9">
        <f t="shared" si="104"/>
        <v>2013</v>
      </c>
      <c r="T869" s="9">
        <v>2013</v>
      </c>
      <c r="U869" s="9">
        <f t="shared" si="105"/>
        <v>9</v>
      </c>
      <c r="V869" s="8">
        <v>41579</v>
      </c>
      <c r="W869" t="s">
        <v>2003</v>
      </c>
      <c r="X869" s="2">
        <v>0.47099999999999997</v>
      </c>
      <c r="Y869" s="7">
        <f t="shared" si="111"/>
        <v>1.2573075999039E-2</v>
      </c>
      <c r="AA869">
        <v>1655752</v>
      </c>
      <c r="AB869">
        <v>14307</v>
      </c>
      <c r="AD869" t="s">
        <v>0</v>
      </c>
      <c r="AE869">
        <v>86</v>
      </c>
      <c r="AF869">
        <v>3</v>
      </c>
      <c r="AH869" t="s">
        <v>22756</v>
      </c>
      <c r="AI869" t="s">
        <v>22755</v>
      </c>
      <c r="AK869" t="s">
        <v>22754</v>
      </c>
      <c r="AL869">
        <v>2</v>
      </c>
      <c r="AM869" s="5">
        <f t="shared" si="106"/>
        <v>0.22222222222222221</v>
      </c>
      <c r="AN869" s="4">
        <f t="shared" si="107"/>
        <v>3.365728469855694E-4</v>
      </c>
      <c r="AO869" s="3"/>
      <c r="AP869">
        <v>0</v>
      </c>
      <c r="AQ869" t="s">
        <v>246</v>
      </c>
      <c r="AR869" t="s">
        <v>22753</v>
      </c>
      <c r="AS869" t="s">
        <v>245</v>
      </c>
      <c r="AT869" s="2">
        <v>1.431</v>
      </c>
      <c r="AU869" s="1">
        <f t="shared" si="108"/>
        <v>0.89021250534229712</v>
      </c>
      <c r="AV869" s="1">
        <f t="shared" si="109"/>
        <v>0.64548244230122842</v>
      </c>
      <c r="AW869" s="1">
        <f t="shared" si="110"/>
        <v>0.40075237926015989</v>
      </c>
    </row>
    <row r="870" spans="1:49" x14ac:dyDescent="0.2">
      <c r="A870">
        <v>868</v>
      </c>
      <c r="B870" t="s">
        <v>22752</v>
      </c>
      <c r="C870" t="s">
        <v>22751</v>
      </c>
      <c r="D870" t="s">
        <v>22750</v>
      </c>
      <c r="F870" t="s">
        <v>22749</v>
      </c>
      <c r="G870" t="s">
        <v>2</v>
      </c>
      <c r="H870" t="s">
        <v>1</v>
      </c>
      <c r="I870" t="s">
        <v>22748</v>
      </c>
      <c r="J870">
        <v>60025488</v>
      </c>
      <c r="K870" t="s">
        <v>22747</v>
      </c>
      <c r="L870" t="s">
        <v>408</v>
      </c>
      <c r="M870" t="s">
        <v>23</v>
      </c>
      <c r="N870">
        <v>2</v>
      </c>
      <c r="O870" t="s">
        <v>22746</v>
      </c>
      <c r="P870" t="s">
        <v>22745</v>
      </c>
      <c r="Q870" t="s">
        <v>22744</v>
      </c>
      <c r="R870" s="8">
        <v>41579</v>
      </c>
      <c r="S870" s="9">
        <f t="shared" si="104"/>
        <v>2013</v>
      </c>
      <c r="T870" s="9">
        <v>2013</v>
      </c>
      <c r="U870" s="9">
        <f t="shared" si="105"/>
        <v>9</v>
      </c>
      <c r="V870" s="8">
        <v>41579</v>
      </c>
      <c r="W870" t="s">
        <v>22743</v>
      </c>
      <c r="X870" s="2">
        <v>1.2609999999999999</v>
      </c>
      <c r="Y870" s="7">
        <f t="shared" si="111"/>
        <v>3.3661674808467469E-2</v>
      </c>
      <c r="AA870">
        <v>33472</v>
      </c>
      <c r="AB870">
        <v>24580</v>
      </c>
      <c r="AD870" t="s">
        <v>0</v>
      </c>
      <c r="AE870">
        <v>86</v>
      </c>
      <c r="AF870">
        <v>5</v>
      </c>
      <c r="AH870" t="s">
        <v>22742</v>
      </c>
      <c r="AI870" t="s">
        <v>22741</v>
      </c>
      <c r="AJ870" t="s">
        <v>22740</v>
      </c>
      <c r="AK870" t="s">
        <v>22739</v>
      </c>
      <c r="AL870">
        <v>36</v>
      </c>
      <c r="AM870" s="5">
        <f t="shared" si="106"/>
        <v>4</v>
      </c>
      <c r="AN870" s="4">
        <f t="shared" si="107"/>
        <v>6.0583112457402496E-3</v>
      </c>
      <c r="AO870" s="3"/>
      <c r="AP870">
        <v>0</v>
      </c>
      <c r="AQ870" t="s">
        <v>2174</v>
      </c>
      <c r="AR870" t="s">
        <v>22738</v>
      </c>
      <c r="AS870" t="s">
        <v>2173</v>
      </c>
      <c r="AT870" s="2">
        <v>2.8439999999999999</v>
      </c>
      <c r="AU870" s="1">
        <f t="shared" si="108"/>
        <v>2.53806657396493</v>
      </c>
      <c r="AV870" s="1">
        <f t="shared" si="109"/>
        <v>1.9859993027103859</v>
      </c>
      <c r="AW870" s="1">
        <f t="shared" si="110"/>
        <v>1.4339320314558417</v>
      </c>
    </row>
    <row r="871" spans="1:49" x14ac:dyDescent="0.2">
      <c r="A871">
        <v>869</v>
      </c>
      <c r="B871" t="s">
        <v>22737</v>
      </c>
      <c r="C871" t="s">
        <v>22736</v>
      </c>
      <c r="F871" t="s">
        <v>22735</v>
      </c>
      <c r="G871" t="s">
        <v>2</v>
      </c>
      <c r="H871" t="s">
        <v>1</v>
      </c>
      <c r="I871" t="s">
        <v>2643</v>
      </c>
      <c r="J871" t="s">
        <v>18113</v>
      </c>
      <c r="K871" t="s">
        <v>18112</v>
      </c>
      <c r="L871" t="s">
        <v>140</v>
      </c>
      <c r="M871" t="s">
        <v>139</v>
      </c>
      <c r="N871">
        <v>5</v>
      </c>
      <c r="O871" t="s">
        <v>18111</v>
      </c>
      <c r="P871" t="s">
        <v>18110</v>
      </c>
      <c r="Q871" t="s">
        <v>18109</v>
      </c>
      <c r="R871" s="8">
        <v>41579</v>
      </c>
      <c r="S871" s="9">
        <f t="shared" si="104"/>
        <v>2013</v>
      </c>
      <c r="T871" s="9">
        <v>2013</v>
      </c>
      <c r="U871" s="9">
        <f t="shared" si="105"/>
        <v>9</v>
      </c>
      <c r="V871" s="8">
        <v>41579</v>
      </c>
      <c r="W871" t="s">
        <v>18108</v>
      </c>
      <c r="X871" s="2">
        <v>1.28</v>
      </c>
      <c r="Y871" s="7">
        <f t="shared" si="111"/>
        <v>3.4168868957048668E-2</v>
      </c>
      <c r="AA871" t="s">
        <v>18107</v>
      </c>
      <c r="AB871">
        <v>16574</v>
      </c>
      <c r="AD871" t="s">
        <v>0</v>
      </c>
      <c r="AE871">
        <v>372</v>
      </c>
      <c r="AF871" s="6">
        <v>44228</v>
      </c>
      <c r="AH871" t="s">
        <v>22734</v>
      </c>
      <c r="AI871" t="s">
        <v>22733</v>
      </c>
      <c r="AJ871" t="s">
        <v>22732</v>
      </c>
      <c r="AK871" t="s">
        <v>22731</v>
      </c>
      <c r="AL871">
        <v>22</v>
      </c>
      <c r="AM871" s="5">
        <f t="shared" si="106"/>
        <v>2.4444444444444446</v>
      </c>
      <c r="AN871" s="4">
        <f t="shared" si="107"/>
        <v>3.702301316841264E-3</v>
      </c>
      <c r="AO871" s="3"/>
      <c r="AP871">
        <v>0</v>
      </c>
      <c r="AQ871" t="s">
        <v>65</v>
      </c>
      <c r="AR871">
        <v>41001239</v>
      </c>
      <c r="AS871" t="s">
        <v>64</v>
      </c>
      <c r="AT871" s="2">
        <v>4.1920000000000002</v>
      </c>
      <c r="AU871" s="1">
        <f t="shared" si="108"/>
        <v>2.5028898664986445</v>
      </c>
      <c r="AV871" s="1">
        <f t="shared" si="109"/>
        <v>1.8935585136944968</v>
      </c>
      <c r="AW871" s="1">
        <f t="shared" si="110"/>
        <v>1.2842271608903484</v>
      </c>
    </row>
    <row r="872" spans="1:49" x14ac:dyDescent="0.2">
      <c r="A872">
        <v>870</v>
      </c>
      <c r="B872" t="s">
        <v>22730</v>
      </c>
      <c r="C872" t="s">
        <v>22729</v>
      </c>
      <c r="F872" t="s">
        <v>22728</v>
      </c>
      <c r="G872" t="s">
        <v>2</v>
      </c>
      <c r="H872" t="s">
        <v>1</v>
      </c>
      <c r="I872" t="s">
        <v>22727</v>
      </c>
      <c r="J872">
        <v>60016849</v>
      </c>
      <c r="K872" t="s">
        <v>1490</v>
      </c>
      <c r="L872" t="s">
        <v>1489</v>
      </c>
      <c r="M872" t="s">
        <v>12</v>
      </c>
      <c r="N872">
        <v>3</v>
      </c>
      <c r="O872" t="s">
        <v>22726</v>
      </c>
      <c r="P872" t="s">
        <v>22725</v>
      </c>
      <c r="Q872" t="s">
        <v>22724</v>
      </c>
      <c r="R872" s="8">
        <v>41579</v>
      </c>
      <c r="S872" s="9">
        <f t="shared" si="104"/>
        <v>2013</v>
      </c>
      <c r="T872" s="9">
        <v>2013</v>
      </c>
      <c r="U872" s="9">
        <f t="shared" si="105"/>
        <v>9</v>
      </c>
      <c r="V872" s="8">
        <v>41579</v>
      </c>
      <c r="W872" t="s">
        <v>22723</v>
      </c>
      <c r="X872" s="2">
        <v>0.52</v>
      </c>
      <c r="Y872" s="7">
        <f t="shared" si="111"/>
        <v>1.388110301380102E-2</v>
      </c>
      <c r="AA872">
        <v>1422421</v>
      </c>
      <c r="AB872">
        <v>24511</v>
      </c>
      <c r="AC872">
        <v>10969918</v>
      </c>
      <c r="AD872" t="s">
        <v>0</v>
      </c>
      <c r="AE872">
        <v>45</v>
      </c>
      <c r="AF872">
        <v>11</v>
      </c>
      <c r="AH872" t="s">
        <v>22722</v>
      </c>
      <c r="AI872" t="s">
        <v>22721</v>
      </c>
      <c r="AJ872" t="s">
        <v>22720</v>
      </c>
      <c r="AK872" t="s">
        <v>22719</v>
      </c>
      <c r="AL872">
        <v>16</v>
      </c>
      <c r="AM872" s="5">
        <f t="shared" si="106"/>
        <v>1.7777777777777777</v>
      </c>
      <c r="AN872" s="4">
        <f t="shared" si="107"/>
        <v>2.6925827758845552E-3</v>
      </c>
      <c r="AO872" s="3"/>
      <c r="AP872">
        <v>0</v>
      </c>
      <c r="AQ872" t="s">
        <v>61</v>
      </c>
      <c r="AR872" t="s">
        <v>11</v>
      </c>
      <c r="AS872" t="s">
        <v>60</v>
      </c>
      <c r="AT872" s="2">
        <v>1.607</v>
      </c>
      <c r="AU872" s="1">
        <f t="shared" si="108"/>
        <v>1.0524546942426078</v>
      </c>
      <c r="AV872" s="1">
        <f t="shared" si="109"/>
        <v>0.82868428948427875</v>
      </c>
      <c r="AW872" s="1">
        <f t="shared" si="110"/>
        <v>0.60491388472594942</v>
      </c>
    </row>
    <row r="873" spans="1:49" x14ac:dyDescent="0.2">
      <c r="A873">
        <v>871</v>
      </c>
      <c r="B873" t="s">
        <v>22718</v>
      </c>
      <c r="C873" t="s">
        <v>22717</v>
      </c>
      <c r="F873" t="s">
        <v>22716</v>
      </c>
      <c r="G873" t="s">
        <v>2</v>
      </c>
      <c r="H873" t="s">
        <v>1</v>
      </c>
      <c r="I873" t="s">
        <v>18243</v>
      </c>
      <c r="J873" t="s">
        <v>22715</v>
      </c>
      <c r="K873" t="s">
        <v>22714</v>
      </c>
      <c r="L873" t="s">
        <v>22713</v>
      </c>
      <c r="M873" t="s">
        <v>22712</v>
      </c>
      <c r="N873">
        <v>7</v>
      </c>
      <c r="O873" t="s">
        <v>22711</v>
      </c>
      <c r="P873" t="s">
        <v>22710</v>
      </c>
      <c r="Q873" t="s">
        <v>22709</v>
      </c>
      <c r="R873" s="8">
        <v>41579</v>
      </c>
      <c r="S873" s="9">
        <f t="shared" si="104"/>
        <v>2013</v>
      </c>
      <c r="T873" s="9">
        <v>2013</v>
      </c>
      <c r="U873" s="9">
        <f t="shared" si="105"/>
        <v>9</v>
      </c>
      <c r="V873" s="8">
        <v>41579</v>
      </c>
      <c r="W873" t="s">
        <v>7888</v>
      </c>
      <c r="X873" s="2">
        <v>1.0329999999999999</v>
      </c>
      <c r="Y873" s="7">
        <f t="shared" si="111"/>
        <v>2.7575345025493178E-2</v>
      </c>
      <c r="AA873">
        <v>9532048</v>
      </c>
      <c r="AB873">
        <v>12278</v>
      </c>
      <c r="AC873">
        <v>13616668</v>
      </c>
      <c r="AD873" t="s">
        <v>0</v>
      </c>
      <c r="AE873">
        <v>26</v>
      </c>
      <c r="AF873">
        <v>11</v>
      </c>
      <c r="AG873">
        <v>115012</v>
      </c>
      <c r="AI873" t="s">
        <v>22708</v>
      </c>
      <c r="AK873" t="s">
        <v>22707</v>
      </c>
      <c r="AL873">
        <v>11</v>
      </c>
      <c r="AM873" s="5">
        <f t="shared" si="106"/>
        <v>1.2222222222222223</v>
      </c>
      <c r="AN873" s="4">
        <f t="shared" si="107"/>
        <v>1.851150658420632E-3</v>
      </c>
      <c r="AO873" s="3"/>
      <c r="AP873">
        <v>0</v>
      </c>
      <c r="AR873" t="s">
        <v>11</v>
      </c>
      <c r="AT873" s="2" t="s">
        <v>10</v>
      </c>
      <c r="AU873" s="1">
        <f t="shared" si="108"/>
        <v>1.9858086715371412</v>
      </c>
      <c r="AV873" s="1">
        <f t="shared" si="109"/>
        <v>1.4713247841956907</v>
      </c>
      <c r="AW873" s="1">
        <f t="shared" si="110"/>
        <v>0.95684089685423956</v>
      </c>
    </row>
    <row r="874" spans="1:49" x14ac:dyDescent="0.2">
      <c r="A874">
        <v>872</v>
      </c>
      <c r="B874" t="s">
        <v>22706</v>
      </c>
      <c r="C874" t="s">
        <v>22705</v>
      </c>
      <c r="E874">
        <v>23696219</v>
      </c>
      <c r="F874" t="s">
        <v>22704</v>
      </c>
      <c r="G874" t="s">
        <v>2</v>
      </c>
      <c r="H874" t="s">
        <v>1</v>
      </c>
      <c r="I874" t="s">
        <v>22703</v>
      </c>
      <c r="J874">
        <v>60013780</v>
      </c>
      <c r="K874" t="s">
        <v>22702</v>
      </c>
      <c r="L874" t="s">
        <v>22701</v>
      </c>
      <c r="M874" t="s">
        <v>23</v>
      </c>
      <c r="N874">
        <v>5</v>
      </c>
      <c r="O874" t="s">
        <v>22700</v>
      </c>
      <c r="P874" t="s">
        <v>22699</v>
      </c>
      <c r="Q874" t="s">
        <v>22698</v>
      </c>
      <c r="R874" s="8">
        <v>41579</v>
      </c>
      <c r="S874" s="9">
        <f t="shared" si="104"/>
        <v>2013</v>
      </c>
      <c r="T874" s="9">
        <v>2013</v>
      </c>
      <c r="U874" s="9">
        <f t="shared" si="105"/>
        <v>9</v>
      </c>
      <c r="V874" s="8">
        <v>41579</v>
      </c>
      <c r="W874" t="s">
        <v>224</v>
      </c>
      <c r="X874" s="2">
        <v>1.278</v>
      </c>
      <c r="Y874" s="7">
        <f t="shared" si="111"/>
        <v>3.4115480099303278E-2</v>
      </c>
      <c r="AA874">
        <v>9523480</v>
      </c>
      <c r="AB874">
        <v>17304</v>
      </c>
      <c r="AC874">
        <v>10991492</v>
      </c>
      <c r="AD874" t="s">
        <v>0</v>
      </c>
      <c r="AE874">
        <v>26</v>
      </c>
      <c r="AF874">
        <v>11</v>
      </c>
      <c r="AH874" t="s">
        <v>22697</v>
      </c>
      <c r="AI874" t="s">
        <v>22696</v>
      </c>
      <c r="AJ874" t="s">
        <v>22695</v>
      </c>
      <c r="AK874" t="s">
        <v>22694</v>
      </c>
      <c r="AL874">
        <v>23</v>
      </c>
      <c r="AM874" s="5">
        <f t="shared" si="106"/>
        <v>2.5555555555555554</v>
      </c>
      <c r="AN874" s="4">
        <f t="shared" si="107"/>
        <v>3.8705877403340484E-3</v>
      </c>
      <c r="AO874" s="3"/>
      <c r="AP874">
        <v>0</v>
      </c>
      <c r="AQ874" t="s">
        <v>1906</v>
      </c>
      <c r="AR874" t="s">
        <v>22693</v>
      </c>
      <c r="AS874" t="s">
        <v>1905</v>
      </c>
      <c r="AT874" s="2">
        <v>4.0439999999999996</v>
      </c>
      <c r="AU874" s="1">
        <f t="shared" si="108"/>
        <v>2.5042012391612509</v>
      </c>
      <c r="AV874" s="1">
        <f t="shared" si="109"/>
        <v>1.8993033919818663</v>
      </c>
      <c r="AW874" s="1">
        <f t="shared" si="110"/>
        <v>1.2944055448024816</v>
      </c>
    </row>
    <row r="875" spans="1:49" x14ac:dyDescent="0.2">
      <c r="A875">
        <v>873</v>
      </c>
      <c r="B875" t="s">
        <v>22692</v>
      </c>
      <c r="C875" t="s">
        <v>22691</v>
      </c>
      <c r="D875" t="s">
        <v>22690</v>
      </c>
      <c r="F875" t="s">
        <v>22689</v>
      </c>
      <c r="G875" t="s">
        <v>2</v>
      </c>
      <c r="H875" t="s">
        <v>1</v>
      </c>
      <c r="I875" t="s">
        <v>22688</v>
      </c>
      <c r="J875">
        <v>60211593</v>
      </c>
      <c r="K875" t="s">
        <v>22687</v>
      </c>
      <c r="L875" t="s">
        <v>22686</v>
      </c>
      <c r="M875" t="s">
        <v>1569</v>
      </c>
      <c r="N875">
        <v>4</v>
      </c>
      <c r="O875" t="s">
        <v>22685</v>
      </c>
      <c r="P875" t="s">
        <v>22684</v>
      </c>
      <c r="Q875" t="s">
        <v>22683</v>
      </c>
      <c r="R875" s="8">
        <v>41579</v>
      </c>
      <c r="S875" s="9">
        <f t="shared" si="104"/>
        <v>2013</v>
      </c>
      <c r="T875" s="9">
        <v>2013</v>
      </c>
      <c r="U875" s="9">
        <f t="shared" si="105"/>
        <v>9</v>
      </c>
      <c r="V875" s="8">
        <v>41579</v>
      </c>
      <c r="W875" t="s">
        <v>22682</v>
      </c>
      <c r="X875" s="2">
        <v>1.9610000000000001</v>
      </c>
      <c r="Y875" s="7">
        <f t="shared" si="111"/>
        <v>5.2347775019353462E-2</v>
      </c>
      <c r="AA875">
        <v>3605442</v>
      </c>
      <c r="AB875">
        <v>29348</v>
      </c>
      <c r="AD875" t="s">
        <v>0</v>
      </c>
      <c r="AE875">
        <v>61</v>
      </c>
      <c r="AH875" t="s">
        <v>2669</v>
      </c>
      <c r="AI875" t="s">
        <v>22681</v>
      </c>
      <c r="AJ875" t="s">
        <v>22680</v>
      </c>
      <c r="AK875" t="s">
        <v>22679</v>
      </c>
      <c r="AL875">
        <v>44</v>
      </c>
      <c r="AM875" s="5">
        <f t="shared" si="106"/>
        <v>4.8888888888888893</v>
      </c>
      <c r="AN875" s="4">
        <f t="shared" si="107"/>
        <v>7.404602633682528E-3</v>
      </c>
      <c r="AO875" s="3"/>
      <c r="AP875">
        <v>0</v>
      </c>
      <c r="AR875" t="s">
        <v>11</v>
      </c>
      <c r="AT875" s="2">
        <v>7.1470000000000002</v>
      </c>
      <c r="AU875" s="1">
        <f t="shared" si="108"/>
        <v>3.8864823303652178</v>
      </c>
      <c r="AV875" s="1">
        <f t="shared" si="109"/>
        <v>2.9876188826517995</v>
      </c>
      <c r="AW875" s="1">
        <f t="shared" si="110"/>
        <v>2.0887554349383808</v>
      </c>
    </row>
    <row r="876" spans="1:49" x14ac:dyDescent="0.2">
      <c r="A876">
        <v>874</v>
      </c>
      <c r="B876" t="s">
        <v>22678</v>
      </c>
      <c r="C876" t="s">
        <v>22677</v>
      </c>
      <c r="E876">
        <v>23775840</v>
      </c>
      <c r="F876" t="s">
        <v>22676</v>
      </c>
      <c r="G876" t="s">
        <v>2</v>
      </c>
      <c r="H876" t="s">
        <v>1</v>
      </c>
      <c r="I876" t="s">
        <v>22675</v>
      </c>
      <c r="J876">
        <v>60005455</v>
      </c>
      <c r="K876" t="s">
        <v>2560</v>
      </c>
      <c r="L876" t="s">
        <v>2427</v>
      </c>
      <c r="M876" t="s">
        <v>23</v>
      </c>
      <c r="N876">
        <v>3</v>
      </c>
      <c r="O876" t="s">
        <v>22674</v>
      </c>
      <c r="P876" t="s">
        <v>22673</v>
      </c>
      <c r="Q876" t="s">
        <v>2559</v>
      </c>
      <c r="R876" s="8">
        <v>41579</v>
      </c>
      <c r="S876" s="9">
        <f t="shared" si="104"/>
        <v>2013</v>
      </c>
      <c r="T876" s="9">
        <v>2013</v>
      </c>
      <c r="U876" s="9">
        <f t="shared" si="105"/>
        <v>9</v>
      </c>
      <c r="V876" s="8">
        <v>41579</v>
      </c>
      <c r="W876" t="s">
        <v>224</v>
      </c>
      <c r="X876" s="2">
        <v>1.278</v>
      </c>
      <c r="Y876" s="7">
        <f t="shared" si="111"/>
        <v>3.4115480099303278E-2</v>
      </c>
      <c r="AA876">
        <v>9523480</v>
      </c>
      <c r="AB876">
        <v>17304</v>
      </c>
      <c r="AC876">
        <v>10991492</v>
      </c>
      <c r="AD876" t="s">
        <v>0</v>
      </c>
      <c r="AE876">
        <v>26</v>
      </c>
      <c r="AF876">
        <v>11</v>
      </c>
      <c r="AH876" t="s">
        <v>22672</v>
      </c>
      <c r="AI876" t="s">
        <v>22671</v>
      </c>
      <c r="AJ876" t="s">
        <v>22670</v>
      </c>
      <c r="AK876" t="s">
        <v>22669</v>
      </c>
      <c r="AL876">
        <v>42</v>
      </c>
      <c r="AM876" s="5">
        <f t="shared" si="106"/>
        <v>4.666666666666667</v>
      </c>
      <c r="AN876" s="4">
        <f t="shared" si="107"/>
        <v>7.0680297866969584E-3</v>
      </c>
      <c r="AO876" s="3"/>
      <c r="AP876">
        <v>0</v>
      </c>
      <c r="AQ876" t="s">
        <v>1906</v>
      </c>
      <c r="AR876" t="s">
        <v>22668</v>
      </c>
      <c r="AS876" t="s">
        <v>1905</v>
      </c>
      <c r="AT876" s="2">
        <v>4.0439999999999996</v>
      </c>
      <c r="AU876" s="1">
        <f t="shared" si="108"/>
        <v>2.6001245005521381</v>
      </c>
      <c r="AV876" s="1">
        <f t="shared" si="109"/>
        <v>2.0591754943000118</v>
      </c>
      <c r="AW876" s="1">
        <f t="shared" si="110"/>
        <v>1.5182264880478853</v>
      </c>
    </row>
    <row r="877" spans="1:49" x14ac:dyDescent="0.2">
      <c r="A877">
        <v>875</v>
      </c>
      <c r="B877" t="s">
        <v>22667</v>
      </c>
      <c r="C877" t="s">
        <v>22666</v>
      </c>
      <c r="E877">
        <v>24002682</v>
      </c>
      <c r="F877" t="s">
        <v>22665</v>
      </c>
      <c r="G877" t="s">
        <v>2</v>
      </c>
      <c r="H877" t="s">
        <v>1</v>
      </c>
      <c r="I877" t="s">
        <v>22664</v>
      </c>
      <c r="J877" t="s">
        <v>22663</v>
      </c>
      <c r="K877" t="s">
        <v>22662</v>
      </c>
      <c r="L877" t="s">
        <v>22661</v>
      </c>
      <c r="M877" t="s">
        <v>54</v>
      </c>
      <c r="N877">
        <v>4</v>
      </c>
      <c r="O877" t="s">
        <v>22660</v>
      </c>
      <c r="P877" t="s">
        <v>22659</v>
      </c>
      <c r="Q877" t="s">
        <v>22658</v>
      </c>
      <c r="R877" s="8">
        <v>41579</v>
      </c>
      <c r="S877" s="9">
        <f t="shared" si="104"/>
        <v>2013</v>
      </c>
      <c r="T877" s="9">
        <v>2013</v>
      </c>
      <c r="U877" s="9">
        <f t="shared" si="105"/>
        <v>9</v>
      </c>
      <c r="V877" s="8">
        <v>41579</v>
      </c>
      <c r="W877" t="s">
        <v>2234</v>
      </c>
      <c r="X877" s="2">
        <v>0.8</v>
      </c>
      <c r="Y877" s="7">
        <f t="shared" si="111"/>
        <v>2.1355543098155415E-2</v>
      </c>
      <c r="AA877">
        <v>3407594</v>
      </c>
      <c r="AB877">
        <v>23456</v>
      </c>
      <c r="AC877">
        <v>14321351</v>
      </c>
      <c r="AD877" t="s">
        <v>0</v>
      </c>
      <c r="AE877">
        <v>199</v>
      </c>
      <c r="AF877">
        <v>11</v>
      </c>
      <c r="AH877" t="s">
        <v>22657</v>
      </c>
      <c r="AI877" t="s">
        <v>22656</v>
      </c>
      <c r="AJ877" t="s">
        <v>22655</v>
      </c>
      <c r="AK877" t="s">
        <v>22654</v>
      </c>
      <c r="AL877">
        <v>21</v>
      </c>
      <c r="AM877" s="5">
        <f t="shared" si="106"/>
        <v>2.3333333333333335</v>
      </c>
      <c r="AN877" s="4">
        <f t="shared" si="107"/>
        <v>3.5340148933484792E-3</v>
      </c>
      <c r="AO877" s="3"/>
      <c r="AP877">
        <v>0</v>
      </c>
      <c r="AQ877" t="s">
        <v>345</v>
      </c>
      <c r="AR877" t="s">
        <v>22653</v>
      </c>
      <c r="AS877" t="s">
        <v>344</v>
      </c>
      <c r="AT877" s="2" t="s">
        <v>10</v>
      </c>
      <c r="AU877" s="1">
        <f t="shared" si="108"/>
        <v>1.6009084636713335</v>
      </c>
      <c r="AV877" s="1">
        <f t="shared" si="109"/>
        <v>1.2444778995751948</v>
      </c>
      <c r="AW877" s="1">
        <f t="shared" si="110"/>
        <v>0.88804733547905601</v>
      </c>
    </row>
    <row r="878" spans="1:49" x14ac:dyDescent="0.2">
      <c r="A878">
        <v>876</v>
      </c>
      <c r="B878" t="s">
        <v>22652</v>
      </c>
      <c r="C878" t="s">
        <v>22651</v>
      </c>
      <c r="E878">
        <v>23681219</v>
      </c>
      <c r="F878" t="s">
        <v>22650</v>
      </c>
      <c r="G878" t="s">
        <v>2</v>
      </c>
      <c r="H878" t="s">
        <v>1</v>
      </c>
      <c r="I878" t="s">
        <v>22649</v>
      </c>
      <c r="J878" t="s">
        <v>22648</v>
      </c>
      <c r="K878" t="s">
        <v>22647</v>
      </c>
      <c r="L878" t="s">
        <v>22646</v>
      </c>
      <c r="M878" t="s">
        <v>644</v>
      </c>
      <c r="N878">
        <v>5</v>
      </c>
      <c r="O878" t="s">
        <v>22645</v>
      </c>
      <c r="P878" t="s">
        <v>22644</v>
      </c>
      <c r="Q878" t="s">
        <v>22643</v>
      </c>
      <c r="R878" s="8">
        <v>41579</v>
      </c>
      <c r="S878" s="9">
        <f t="shared" si="104"/>
        <v>2013</v>
      </c>
      <c r="T878" s="9">
        <v>2013</v>
      </c>
      <c r="U878" s="9">
        <f t="shared" si="105"/>
        <v>9</v>
      </c>
      <c r="V878" s="8">
        <v>41579</v>
      </c>
      <c r="W878" t="s">
        <v>2234</v>
      </c>
      <c r="X878" s="2">
        <v>0.8</v>
      </c>
      <c r="Y878" s="7">
        <f t="shared" si="111"/>
        <v>2.1355543098155415E-2</v>
      </c>
      <c r="AA878">
        <v>3407594</v>
      </c>
      <c r="AB878">
        <v>23456</v>
      </c>
      <c r="AC878">
        <v>14321351</v>
      </c>
      <c r="AD878" t="s">
        <v>0</v>
      </c>
      <c r="AE878">
        <v>199</v>
      </c>
      <c r="AF878">
        <v>11</v>
      </c>
      <c r="AH878" t="s">
        <v>22642</v>
      </c>
      <c r="AI878" t="s">
        <v>22641</v>
      </c>
      <c r="AJ878" t="s">
        <v>22640</v>
      </c>
      <c r="AK878" t="s">
        <v>22639</v>
      </c>
      <c r="AL878">
        <v>31</v>
      </c>
      <c r="AM878" s="5">
        <f t="shared" si="106"/>
        <v>3.4444444444444446</v>
      </c>
      <c r="AN878" s="4">
        <f t="shared" si="107"/>
        <v>5.2168791282763268E-3</v>
      </c>
      <c r="AO878" s="3"/>
      <c r="AP878">
        <v>1</v>
      </c>
      <c r="AQ878" t="s">
        <v>345</v>
      </c>
      <c r="AR878" t="s">
        <v>22638</v>
      </c>
      <c r="AS878" t="s">
        <v>344</v>
      </c>
      <c r="AT878" s="2" t="s">
        <v>10</v>
      </c>
      <c r="AU878" s="1">
        <f t="shared" si="108"/>
        <v>1.6513943907191686</v>
      </c>
      <c r="AV878" s="1">
        <f t="shared" si="109"/>
        <v>1.3286211113215871</v>
      </c>
      <c r="AW878" s="1">
        <f t="shared" si="110"/>
        <v>1.0058478319240054</v>
      </c>
    </row>
    <row r="879" spans="1:49" x14ac:dyDescent="0.2">
      <c r="A879">
        <v>877</v>
      </c>
      <c r="B879" t="s">
        <v>22637</v>
      </c>
      <c r="C879" t="s">
        <v>22636</v>
      </c>
      <c r="D879" t="s">
        <v>22635</v>
      </c>
      <c r="E879">
        <v>24051134</v>
      </c>
      <c r="F879" t="s">
        <v>22634</v>
      </c>
      <c r="G879" t="s">
        <v>2</v>
      </c>
      <c r="H879" t="s">
        <v>1</v>
      </c>
      <c r="I879" t="s">
        <v>398</v>
      </c>
      <c r="J879">
        <v>60006782</v>
      </c>
      <c r="K879" t="s">
        <v>2419</v>
      </c>
      <c r="L879" t="s">
        <v>147</v>
      </c>
      <c r="M879" t="s">
        <v>120</v>
      </c>
      <c r="N879">
        <v>5</v>
      </c>
      <c r="O879" t="s">
        <v>22633</v>
      </c>
      <c r="P879" t="s">
        <v>22632</v>
      </c>
      <c r="Q879" t="s">
        <v>22631</v>
      </c>
      <c r="R879" s="8">
        <v>41579</v>
      </c>
      <c r="S879" s="9">
        <f t="shared" si="104"/>
        <v>2013</v>
      </c>
      <c r="T879" s="9">
        <v>2013</v>
      </c>
      <c r="U879" s="9">
        <f t="shared" si="105"/>
        <v>9</v>
      </c>
      <c r="V879" s="8">
        <v>41579</v>
      </c>
      <c r="W879" t="s">
        <v>171</v>
      </c>
      <c r="X879" s="2">
        <v>0.51100000000000001</v>
      </c>
      <c r="Y879" s="7">
        <f t="shared" si="111"/>
        <v>1.3640853153946772E-2</v>
      </c>
      <c r="AA879">
        <v>9684328</v>
      </c>
      <c r="AB879">
        <v>110086</v>
      </c>
      <c r="AD879" t="s">
        <v>0</v>
      </c>
      <c r="AE879" t="s">
        <v>22630</v>
      </c>
      <c r="AH879" t="s">
        <v>22629</v>
      </c>
      <c r="AI879" t="s">
        <v>22628</v>
      </c>
      <c r="AJ879" t="s">
        <v>22627</v>
      </c>
      <c r="AK879" t="s">
        <v>22626</v>
      </c>
      <c r="AL879">
        <v>16</v>
      </c>
      <c r="AM879" s="5">
        <f t="shared" si="106"/>
        <v>1.7777777777777777</v>
      </c>
      <c r="AN879" s="4">
        <f t="shared" si="107"/>
        <v>2.6925827758845552E-3</v>
      </c>
      <c r="AO879" s="3"/>
      <c r="AP879">
        <v>0</v>
      </c>
      <c r="AQ879" t="s">
        <v>2878</v>
      </c>
      <c r="AR879">
        <v>201210022028</v>
      </c>
      <c r="AS879" t="s">
        <v>2877</v>
      </c>
      <c r="AT879" s="2">
        <v>2.2509999999999999</v>
      </c>
      <c r="AU879" s="1">
        <f t="shared" si="108"/>
        <v>1.0356372040528106</v>
      </c>
      <c r="AV879" s="1">
        <f t="shared" si="109"/>
        <v>0.81667179649156629</v>
      </c>
      <c r="AW879" s="1">
        <f t="shared" si="110"/>
        <v>0.59770638893032202</v>
      </c>
    </row>
    <row r="880" spans="1:49" x14ac:dyDescent="0.2">
      <c r="A880">
        <v>878</v>
      </c>
      <c r="B880" t="s">
        <v>22625</v>
      </c>
      <c r="C880" t="s">
        <v>22624</v>
      </c>
      <c r="F880" t="s">
        <v>22623</v>
      </c>
      <c r="G880" t="s">
        <v>2</v>
      </c>
      <c r="H880" t="s">
        <v>1</v>
      </c>
      <c r="I880" t="s">
        <v>22622</v>
      </c>
      <c r="J880">
        <v>60023610</v>
      </c>
      <c r="K880" t="s">
        <v>22621</v>
      </c>
      <c r="L880" t="s">
        <v>22620</v>
      </c>
      <c r="M880" t="s">
        <v>29</v>
      </c>
      <c r="N880">
        <v>4</v>
      </c>
      <c r="O880" t="s">
        <v>22619</v>
      </c>
      <c r="P880" t="s">
        <v>22618</v>
      </c>
      <c r="Q880" t="s">
        <v>22617</v>
      </c>
      <c r="R880" s="8">
        <v>41579</v>
      </c>
      <c r="S880" s="9">
        <f t="shared" si="104"/>
        <v>2013</v>
      </c>
      <c r="T880" s="9">
        <v>2013</v>
      </c>
      <c r="U880" s="9">
        <f t="shared" si="105"/>
        <v>9</v>
      </c>
      <c r="V880" s="8">
        <v>41579</v>
      </c>
      <c r="W880" t="s">
        <v>2232</v>
      </c>
      <c r="X880" s="2">
        <v>0.71299999999999997</v>
      </c>
      <c r="Y880" s="7">
        <f t="shared" si="111"/>
        <v>1.9033127786231015E-2</v>
      </c>
      <c r="AA880">
        <v>9410643</v>
      </c>
      <c r="AB880">
        <v>24800</v>
      </c>
      <c r="AD880" t="s">
        <v>0</v>
      </c>
      <c r="AE880">
        <v>23</v>
      </c>
      <c r="AF880">
        <v>6</v>
      </c>
      <c r="AH880" t="s">
        <v>22616</v>
      </c>
      <c r="AI880" t="s">
        <v>22615</v>
      </c>
      <c r="AJ880" t="s">
        <v>22614</v>
      </c>
      <c r="AK880" t="s">
        <v>22613</v>
      </c>
      <c r="AL880">
        <v>0</v>
      </c>
      <c r="AM880" s="5">
        <f t="shared" si="106"/>
        <v>0</v>
      </c>
      <c r="AN880" s="4">
        <f t="shared" si="107"/>
        <v>0</v>
      </c>
      <c r="AO880" s="3"/>
      <c r="AP880">
        <v>0</v>
      </c>
      <c r="AQ880" t="s">
        <v>375</v>
      </c>
      <c r="AR880" t="s">
        <v>22612</v>
      </c>
      <c r="AS880" t="s">
        <v>374</v>
      </c>
      <c r="AT880" s="2" t="s">
        <v>10</v>
      </c>
      <c r="AU880" s="1">
        <f t="shared" si="108"/>
        <v>1.332318945036171</v>
      </c>
      <c r="AV880" s="1">
        <f t="shared" si="109"/>
        <v>0.95165638931155072</v>
      </c>
      <c r="AW880" s="1">
        <f t="shared" si="110"/>
        <v>0.57099383358693045</v>
      </c>
    </row>
    <row r="881" spans="1:49" x14ac:dyDescent="0.2">
      <c r="A881">
        <v>879</v>
      </c>
      <c r="B881" t="s">
        <v>22611</v>
      </c>
      <c r="C881" t="s">
        <v>22610</v>
      </c>
      <c r="F881" t="s">
        <v>22609</v>
      </c>
      <c r="G881" t="s">
        <v>2</v>
      </c>
      <c r="H881" t="s">
        <v>1</v>
      </c>
      <c r="I881" t="s">
        <v>1667</v>
      </c>
      <c r="J881">
        <v>60019598</v>
      </c>
      <c r="K881" t="s">
        <v>8481</v>
      </c>
      <c r="L881" t="s">
        <v>897</v>
      </c>
      <c r="M881" t="s">
        <v>331</v>
      </c>
      <c r="N881">
        <v>2</v>
      </c>
      <c r="O881" t="s">
        <v>8480</v>
      </c>
      <c r="P881" t="s">
        <v>8479</v>
      </c>
      <c r="Q881" t="s">
        <v>8478</v>
      </c>
      <c r="R881" s="8">
        <v>41579</v>
      </c>
      <c r="S881" s="9">
        <f t="shared" si="104"/>
        <v>2013</v>
      </c>
      <c r="T881" s="9">
        <v>2013</v>
      </c>
      <c r="U881" s="9">
        <f t="shared" si="105"/>
        <v>9</v>
      </c>
      <c r="V881" s="8">
        <v>41579</v>
      </c>
      <c r="W881" t="s">
        <v>597</v>
      </c>
      <c r="X881" s="2">
        <v>2.0579999999999998</v>
      </c>
      <c r="Y881" s="7">
        <f t="shared" si="111"/>
        <v>5.4937134620004803E-2</v>
      </c>
      <c r="AA881">
        <v>358711</v>
      </c>
      <c r="AB881">
        <v>28218</v>
      </c>
      <c r="AC881">
        <v>13652966</v>
      </c>
      <c r="AD881" t="s">
        <v>0</v>
      </c>
      <c r="AE881">
        <v>435</v>
      </c>
      <c r="AF881">
        <v>4</v>
      </c>
      <c r="AG881" t="s">
        <v>22608</v>
      </c>
      <c r="AH881" t="s">
        <v>22607</v>
      </c>
      <c r="AI881" t="s">
        <v>22606</v>
      </c>
      <c r="AJ881" t="s">
        <v>22605</v>
      </c>
      <c r="AK881" t="s">
        <v>22604</v>
      </c>
      <c r="AL881">
        <v>11</v>
      </c>
      <c r="AM881" s="5">
        <f t="shared" si="106"/>
        <v>1.2222222222222223</v>
      </c>
      <c r="AN881" s="4">
        <f t="shared" si="107"/>
        <v>1.851150658420632E-3</v>
      </c>
      <c r="AO881" s="3"/>
      <c r="AP881">
        <v>1</v>
      </c>
      <c r="AQ881" t="s">
        <v>206</v>
      </c>
      <c r="AR881" t="s">
        <v>22603</v>
      </c>
      <c r="AS881" t="s">
        <v>204</v>
      </c>
      <c r="AT881" s="2" t="s">
        <v>10</v>
      </c>
      <c r="AU881" s="1">
        <f t="shared" si="108"/>
        <v>3.9011339431529546</v>
      </c>
      <c r="AV881" s="1">
        <f t="shared" si="109"/>
        <v>2.8394142639212716</v>
      </c>
      <c r="AW881" s="1">
        <f t="shared" si="110"/>
        <v>1.7776945846895882</v>
      </c>
    </row>
    <row r="882" spans="1:49" x14ac:dyDescent="0.2">
      <c r="A882">
        <v>880</v>
      </c>
      <c r="B882" t="s">
        <v>22602</v>
      </c>
      <c r="C882" t="s">
        <v>22601</v>
      </c>
      <c r="F882" t="s">
        <v>22600</v>
      </c>
      <c r="G882" t="s">
        <v>2</v>
      </c>
      <c r="H882" t="s">
        <v>1</v>
      </c>
      <c r="I882" t="s">
        <v>22599</v>
      </c>
      <c r="J882" t="s">
        <v>22598</v>
      </c>
      <c r="K882" t="s">
        <v>22597</v>
      </c>
      <c r="L882" t="s">
        <v>2412</v>
      </c>
      <c r="M882" t="s">
        <v>5</v>
      </c>
      <c r="N882">
        <v>7</v>
      </c>
      <c r="O882" t="s">
        <v>22596</v>
      </c>
      <c r="P882" t="s">
        <v>22595</v>
      </c>
      <c r="Q882" t="s">
        <v>22594</v>
      </c>
      <c r="R882" s="8">
        <v>41579</v>
      </c>
      <c r="S882" s="9">
        <f t="shared" si="104"/>
        <v>2013</v>
      </c>
      <c r="T882" s="9">
        <v>2013</v>
      </c>
      <c r="U882" s="9">
        <f t="shared" si="105"/>
        <v>9</v>
      </c>
      <c r="V882" s="8">
        <v>41579</v>
      </c>
      <c r="W882" t="s">
        <v>1326</v>
      </c>
      <c r="X882" s="2">
        <v>0.63100000000000001</v>
      </c>
      <c r="Y882" s="7">
        <f t="shared" si="111"/>
        <v>1.6844184618670086E-2</v>
      </c>
      <c r="AA882">
        <v>9210296</v>
      </c>
      <c r="AB882">
        <v>24360</v>
      </c>
      <c r="AC882">
        <v>15730409</v>
      </c>
      <c r="AD882" t="s">
        <v>0</v>
      </c>
      <c r="AE882">
        <v>72</v>
      </c>
      <c r="AF882">
        <v>2</v>
      </c>
      <c r="AH882" t="s">
        <v>22593</v>
      </c>
      <c r="AI882" t="s">
        <v>22592</v>
      </c>
      <c r="AJ882" t="s">
        <v>22591</v>
      </c>
      <c r="AK882" t="s">
        <v>22590</v>
      </c>
      <c r="AL882">
        <v>71</v>
      </c>
      <c r="AM882" s="5">
        <f t="shared" si="106"/>
        <v>7.8888888888888893</v>
      </c>
      <c r="AN882" s="4">
        <f t="shared" si="107"/>
        <v>1.1948336067987717E-2</v>
      </c>
      <c r="AO882" s="3"/>
      <c r="AP882">
        <v>0</v>
      </c>
      <c r="AQ882" t="s">
        <v>65</v>
      </c>
      <c r="AR882">
        <v>60904084</v>
      </c>
      <c r="AS882" t="s">
        <v>64</v>
      </c>
      <c r="AT882" s="2" t="s">
        <v>10</v>
      </c>
      <c r="AU882" s="1">
        <f t="shared" si="108"/>
        <v>1.5375430053465373</v>
      </c>
      <c r="AV882" s="1">
        <f t="shared" si="109"/>
        <v>1.4396260343328902</v>
      </c>
      <c r="AW882" s="1">
        <f t="shared" si="110"/>
        <v>1.3417090633192426</v>
      </c>
    </row>
    <row r="883" spans="1:49" x14ac:dyDescent="0.2">
      <c r="A883">
        <v>881</v>
      </c>
      <c r="B883" t="s">
        <v>22589</v>
      </c>
      <c r="C883" t="s">
        <v>22588</v>
      </c>
      <c r="D883" t="s">
        <v>22587</v>
      </c>
      <c r="F883" t="s">
        <v>22586</v>
      </c>
      <c r="G883" t="s">
        <v>2</v>
      </c>
      <c r="H883" t="s">
        <v>1</v>
      </c>
      <c r="I883" t="s">
        <v>22585</v>
      </c>
      <c r="J883" t="s">
        <v>22584</v>
      </c>
      <c r="K883" t="s">
        <v>22583</v>
      </c>
      <c r="L883" t="s">
        <v>22582</v>
      </c>
      <c r="M883" t="s">
        <v>2493</v>
      </c>
      <c r="N883">
        <v>4</v>
      </c>
      <c r="O883" t="s">
        <v>22581</v>
      </c>
      <c r="P883" t="s">
        <v>22580</v>
      </c>
      <c r="Q883" t="s">
        <v>22579</v>
      </c>
      <c r="R883" s="8">
        <v>41579</v>
      </c>
      <c r="S883" s="9">
        <f t="shared" si="104"/>
        <v>2013</v>
      </c>
      <c r="T883" s="9">
        <v>2013</v>
      </c>
      <c r="U883" s="9">
        <f t="shared" si="105"/>
        <v>9</v>
      </c>
      <c r="V883" s="8">
        <v>41579</v>
      </c>
      <c r="W883" t="s">
        <v>2186</v>
      </c>
      <c r="X883" s="2">
        <v>0.78100000000000003</v>
      </c>
      <c r="Y883" s="7">
        <f t="shared" si="111"/>
        <v>2.0848348949574224E-2</v>
      </c>
      <c r="AA883">
        <v>15708705</v>
      </c>
      <c r="AB883">
        <v>26799</v>
      </c>
      <c r="AD883" t="s">
        <v>0</v>
      </c>
      <c r="AE883">
        <v>11</v>
      </c>
      <c r="AF883">
        <v>8</v>
      </c>
      <c r="AH883" t="s">
        <v>22578</v>
      </c>
      <c r="AI883" t="s">
        <v>22577</v>
      </c>
      <c r="AJ883" t="s">
        <v>22576</v>
      </c>
      <c r="AK883" t="s">
        <v>22575</v>
      </c>
      <c r="AL883">
        <v>9</v>
      </c>
      <c r="AM883" s="5">
        <f t="shared" si="106"/>
        <v>1</v>
      </c>
      <c r="AN883" s="4">
        <f t="shared" si="107"/>
        <v>1.5145778114350624E-3</v>
      </c>
      <c r="AO883" s="3"/>
      <c r="AP883">
        <v>0</v>
      </c>
      <c r="AR883" t="s">
        <v>11</v>
      </c>
      <c r="AT883" s="2">
        <v>4.1109999999999998</v>
      </c>
      <c r="AU883" s="1">
        <f t="shared" si="108"/>
        <v>1.5048217608132475</v>
      </c>
      <c r="AV883" s="1">
        <f t="shared" si="109"/>
        <v>1.1181463380504642</v>
      </c>
      <c r="AW883" s="1">
        <f t="shared" si="110"/>
        <v>0.73147091528768104</v>
      </c>
    </row>
    <row r="884" spans="1:49" x14ac:dyDescent="0.2">
      <c r="A884">
        <v>882</v>
      </c>
      <c r="B884" t="s">
        <v>22574</v>
      </c>
      <c r="C884" t="s">
        <v>22573</v>
      </c>
      <c r="F884" t="s">
        <v>22572</v>
      </c>
      <c r="G884" t="s">
        <v>2</v>
      </c>
      <c r="H884" t="s">
        <v>1</v>
      </c>
      <c r="I884" t="s">
        <v>22571</v>
      </c>
      <c r="J884" t="s">
        <v>22570</v>
      </c>
      <c r="K884" t="s">
        <v>22569</v>
      </c>
      <c r="L884" t="s">
        <v>22568</v>
      </c>
      <c r="M884" t="s">
        <v>22567</v>
      </c>
      <c r="N884">
        <v>12</v>
      </c>
      <c r="O884" t="s">
        <v>22566</v>
      </c>
      <c r="P884" t="s">
        <v>22565</v>
      </c>
      <c r="Q884" t="s">
        <v>22564</v>
      </c>
      <c r="R884" s="8">
        <v>41579</v>
      </c>
      <c r="S884" s="9">
        <f t="shared" si="104"/>
        <v>2013</v>
      </c>
      <c r="T884" s="9">
        <v>2013</v>
      </c>
      <c r="U884" s="9">
        <f t="shared" si="105"/>
        <v>9</v>
      </c>
      <c r="V884" s="8">
        <v>41579</v>
      </c>
      <c r="W884" t="s">
        <v>2402</v>
      </c>
      <c r="X884" s="2">
        <v>0.76500000000000001</v>
      </c>
      <c r="Y884" s="7">
        <f t="shared" si="111"/>
        <v>2.0421238087611118E-2</v>
      </c>
      <c r="AA884">
        <v>138703</v>
      </c>
      <c r="AB884">
        <v>19793</v>
      </c>
      <c r="AC884">
        <v>15707458</v>
      </c>
      <c r="AD884" t="s">
        <v>0</v>
      </c>
      <c r="AE884">
        <v>149</v>
      </c>
      <c r="AF884">
        <v>2</v>
      </c>
      <c r="AH884" t="s">
        <v>22563</v>
      </c>
      <c r="AI884" t="s">
        <v>22562</v>
      </c>
      <c r="AJ884" t="s">
        <v>22561</v>
      </c>
      <c r="AK884" t="s">
        <v>22560</v>
      </c>
      <c r="AL884">
        <v>38</v>
      </c>
      <c r="AM884" s="5">
        <f t="shared" si="106"/>
        <v>4.2222222222222223</v>
      </c>
      <c r="AN884" s="4">
        <f t="shared" si="107"/>
        <v>6.3948840927258192E-3</v>
      </c>
      <c r="AO884" s="3"/>
      <c r="AP884">
        <v>0</v>
      </c>
      <c r="AR884" t="s">
        <v>11</v>
      </c>
      <c r="AT884" s="2" t="s">
        <v>10</v>
      </c>
      <c r="AU884" s="1">
        <f t="shared" si="108"/>
        <v>1.6213331889145526</v>
      </c>
      <c r="AV884" s="1">
        <f t="shared" si="109"/>
        <v>1.3408061090168468</v>
      </c>
      <c r="AW884" s="1">
        <f t="shared" si="110"/>
        <v>1.0602790291191408</v>
      </c>
    </row>
    <row r="885" spans="1:49" x14ac:dyDescent="0.2">
      <c r="A885">
        <v>883</v>
      </c>
      <c r="B885" t="s">
        <v>22559</v>
      </c>
      <c r="C885" t="s">
        <v>22558</v>
      </c>
      <c r="D885" t="s">
        <v>22557</v>
      </c>
      <c r="E885">
        <v>24036172</v>
      </c>
      <c r="F885" t="s">
        <v>22556</v>
      </c>
      <c r="G885" t="s">
        <v>2</v>
      </c>
      <c r="H885" t="s">
        <v>1</v>
      </c>
      <c r="I885" t="s">
        <v>22555</v>
      </c>
      <c r="J885" t="s">
        <v>22554</v>
      </c>
      <c r="K885" t="s">
        <v>22553</v>
      </c>
      <c r="L885" t="s">
        <v>22552</v>
      </c>
      <c r="M885" t="s">
        <v>160</v>
      </c>
      <c r="N885">
        <v>5</v>
      </c>
      <c r="O885" t="s">
        <v>22551</v>
      </c>
      <c r="P885" t="s">
        <v>22550</v>
      </c>
      <c r="Q885" t="s">
        <v>22549</v>
      </c>
      <c r="R885" s="8">
        <v>41579</v>
      </c>
      <c r="S885" s="9">
        <f t="shared" si="104"/>
        <v>2013</v>
      </c>
      <c r="T885" s="9">
        <v>2013</v>
      </c>
      <c r="U885" s="9">
        <f t="shared" si="105"/>
        <v>9</v>
      </c>
      <c r="V885" s="8">
        <v>41579</v>
      </c>
      <c r="W885" t="s">
        <v>2409</v>
      </c>
      <c r="X885" s="2">
        <v>0.89900000000000002</v>
      </c>
      <c r="Y885" s="7">
        <f t="shared" si="111"/>
        <v>2.399829155655215E-2</v>
      </c>
      <c r="AA885">
        <v>221910</v>
      </c>
      <c r="AB885">
        <v>20487</v>
      </c>
      <c r="AD885" t="s">
        <v>0</v>
      </c>
      <c r="AE885">
        <v>59</v>
      </c>
      <c r="AF885">
        <v>11</v>
      </c>
      <c r="AH885" t="s">
        <v>8215</v>
      </c>
      <c r="AI885" t="s">
        <v>22548</v>
      </c>
      <c r="AJ885" t="s">
        <v>22547</v>
      </c>
      <c r="AK885" t="s">
        <v>22546</v>
      </c>
      <c r="AL885">
        <v>16</v>
      </c>
      <c r="AM885" s="5">
        <f t="shared" si="106"/>
        <v>1.7777777777777777</v>
      </c>
      <c r="AN885" s="4">
        <f t="shared" si="107"/>
        <v>2.6925827758845552E-3</v>
      </c>
      <c r="AO885" s="3"/>
      <c r="AP885">
        <v>0</v>
      </c>
      <c r="AR885" t="s">
        <v>11</v>
      </c>
      <c r="AT885" s="2">
        <v>2.3540000000000001</v>
      </c>
      <c r="AU885" s="1">
        <f t="shared" si="108"/>
        <v>1.760657892235187</v>
      </c>
      <c r="AV885" s="1">
        <f t="shared" si="109"/>
        <v>1.3345437166218352</v>
      </c>
      <c r="AW885" s="1">
        <f t="shared" si="110"/>
        <v>0.90842954100848328</v>
      </c>
    </row>
    <row r="886" spans="1:49" x14ac:dyDescent="0.2">
      <c r="A886">
        <v>884</v>
      </c>
      <c r="B886" t="s">
        <v>22545</v>
      </c>
      <c r="C886" t="s">
        <v>22544</v>
      </c>
      <c r="F886" t="s">
        <v>22543</v>
      </c>
      <c r="G886" t="s">
        <v>2</v>
      </c>
      <c r="H886" t="s">
        <v>1</v>
      </c>
      <c r="I886" t="s">
        <v>22542</v>
      </c>
      <c r="J886">
        <v>60103153</v>
      </c>
      <c r="K886" t="s">
        <v>22541</v>
      </c>
      <c r="L886" t="s">
        <v>22540</v>
      </c>
      <c r="M886" t="s">
        <v>313</v>
      </c>
      <c r="N886">
        <v>3</v>
      </c>
      <c r="O886" t="s">
        <v>22539</v>
      </c>
      <c r="P886" t="s">
        <v>22538</v>
      </c>
      <c r="Q886" t="s">
        <v>22537</v>
      </c>
      <c r="R886" s="8">
        <v>41579</v>
      </c>
      <c r="S886" s="9">
        <f t="shared" si="104"/>
        <v>2013</v>
      </c>
      <c r="T886" s="9">
        <v>2013</v>
      </c>
      <c r="U886" s="9">
        <f t="shared" si="105"/>
        <v>9</v>
      </c>
      <c r="V886" s="8">
        <v>41579</v>
      </c>
      <c r="W886" t="s">
        <v>1610</v>
      </c>
      <c r="X886" s="2">
        <v>0.28599999999999998</v>
      </c>
      <c r="Y886" s="7">
        <f t="shared" si="111"/>
        <v>7.6346066575905605E-3</v>
      </c>
      <c r="AA886">
        <v>9205071</v>
      </c>
      <c r="AB886">
        <v>28139</v>
      </c>
      <c r="AC886">
        <v>15693937</v>
      </c>
      <c r="AD886" t="s">
        <v>0</v>
      </c>
      <c r="AE886">
        <v>27</v>
      </c>
      <c r="AF886">
        <v>17</v>
      </c>
      <c r="AH886" t="s">
        <v>22536</v>
      </c>
      <c r="AI886" t="s">
        <v>22535</v>
      </c>
      <c r="AJ886" t="s">
        <v>22534</v>
      </c>
      <c r="AK886" t="s">
        <v>22533</v>
      </c>
      <c r="AL886">
        <v>12</v>
      </c>
      <c r="AM886" s="5">
        <f t="shared" si="106"/>
        <v>1.3333333333333333</v>
      </c>
      <c r="AN886" s="4">
        <f t="shared" si="107"/>
        <v>2.0194370819134164E-3</v>
      </c>
      <c r="AO886" s="3"/>
      <c r="AP886">
        <v>1</v>
      </c>
      <c r="AQ886" t="s">
        <v>17954</v>
      </c>
      <c r="AR886" t="s">
        <v>22532</v>
      </c>
      <c r="AS886" t="s">
        <v>17952</v>
      </c>
      <c r="AT886" s="2" t="s">
        <v>10</v>
      </c>
      <c r="AU886" s="1">
        <f t="shared" si="108"/>
        <v>0.59500557848874169</v>
      </c>
      <c r="AV886" s="1">
        <f t="shared" si="109"/>
        <v>0.48270218697519884</v>
      </c>
      <c r="AW886" s="1">
        <f t="shared" si="110"/>
        <v>0.37039879546165594</v>
      </c>
    </row>
    <row r="887" spans="1:49" x14ac:dyDescent="0.2">
      <c r="A887">
        <v>885</v>
      </c>
      <c r="B887" t="s">
        <v>22531</v>
      </c>
      <c r="C887" t="s">
        <v>22530</v>
      </c>
      <c r="F887" t="s">
        <v>22529</v>
      </c>
      <c r="G887" t="s">
        <v>2</v>
      </c>
      <c r="H887" t="s">
        <v>1</v>
      </c>
      <c r="I887" t="s">
        <v>22528</v>
      </c>
      <c r="J887">
        <v>60027800</v>
      </c>
      <c r="K887" t="s">
        <v>31</v>
      </c>
      <c r="L887" t="s">
        <v>30</v>
      </c>
      <c r="M887" t="s">
        <v>29</v>
      </c>
      <c r="N887">
        <v>4</v>
      </c>
      <c r="O887" t="s">
        <v>22527</v>
      </c>
      <c r="P887" t="s">
        <v>22526</v>
      </c>
      <c r="Q887" t="s">
        <v>28</v>
      </c>
      <c r="R887" s="8">
        <v>41579</v>
      </c>
      <c r="S887" s="9">
        <f t="shared" si="104"/>
        <v>2013</v>
      </c>
      <c r="T887" s="9">
        <v>2013</v>
      </c>
      <c r="U887" s="9">
        <f t="shared" si="105"/>
        <v>9</v>
      </c>
      <c r="V887" s="8">
        <v>41579</v>
      </c>
      <c r="W887" t="s">
        <v>1610</v>
      </c>
      <c r="X887" s="2">
        <v>0.28599999999999998</v>
      </c>
      <c r="Y887" s="7">
        <f t="shared" si="111"/>
        <v>7.6346066575905605E-3</v>
      </c>
      <c r="AA887">
        <v>9205071</v>
      </c>
      <c r="AB887">
        <v>28139</v>
      </c>
      <c r="AC887">
        <v>15693937</v>
      </c>
      <c r="AD887" t="s">
        <v>0</v>
      </c>
      <c r="AE887">
        <v>27</v>
      </c>
      <c r="AF887">
        <v>17</v>
      </c>
      <c r="AH887" t="s">
        <v>22525</v>
      </c>
      <c r="AI887" t="s">
        <v>22524</v>
      </c>
      <c r="AJ887" t="s">
        <v>22523</v>
      </c>
      <c r="AK887" t="s">
        <v>22522</v>
      </c>
      <c r="AL887">
        <v>5</v>
      </c>
      <c r="AM887" s="5">
        <f t="shared" si="106"/>
        <v>0.55555555555555558</v>
      </c>
      <c r="AN887" s="4">
        <f t="shared" si="107"/>
        <v>8.414321174639236E-4</v>
      </c>
      <c r="AO887" s="3"/>
      <c r="AP887">
        <v>0</v>
      </c>
      <c r="AR887" t="s">
        <v>22521</v>
      </c>
      <c r="AS887" t="s">
        <v>26</v>
      </c>
      <c r="AT887" s="2" t="s">
        <v>10</v>
      </c>
      <c r="AU887" s="1">
        <f t="shared" si="108"/>
        <v>0.559665429555257</v>
      </c>
      <c r="AV887" s="1">
        <f t="shared" si="109"/>
        <v>0.42380193875272421</v>
      </c>
      <c r="AW887" s="1">
        <f t="shared" si="110"/>
        <v>0.28793844795019147</v>
      </c>
    </row>
    <row r="888" spans="1:49" x14ac:dyDescent="0.2">
      <c r="A888">
        <v>886</v>
      </c>
      <c r="B888" t="s">
        <v>22520</v>
      </c>
      <c r="C888" t="s">
        <v>22519</v>
      </c>
      <c r="F888" t="s">
        <v>22518</v>
      </c>
      <c r="G888" t="s">
        <v>2</v>
      </c>
      <c r="H888" t="s">
        <v>1</v>
      </c>
      <c r="I888" t="s">
        <v>22517</v>
      </c>
      <c r="J888" t="s">
        <v>2023</v>
      </c>
      <c r="K888" t="s">
        <v>2022</v>
      </c>
      <c r="L888" t="s">
        <v>2021</v>
      </c>
      <c r="M888" t="s">
        <v>45</v>
      </c>
      <c r="N888">
        <v>2</v>
      </c>
      <c r="O888" t="s">
        <v>2020</v>
      </c>
      <c r="P888" t="s">
        <v>2019</v>
      </c>
      <c r="Q888" t="s">
        <v>2018</v>
      </c>
      <c r="R888" s="8">
        <v>41579</v>
      </c>
      <c r="S888" s="9">
        <f t="shared" si="104"/>
        <v>2013</v>
      </c>
      <c r="T888" s="9">
        <v>2013</v>
      </c>
      <c r="U888" s="9">
        <f t="shared" si="105"/>
        <v>9</v>
      </c>
      <c r="V888" s="8">
        <v>41579</v>
      </c>
      <c r="W888" t="s">
        <v>1610</v>
      </c>
      <c r="X888" s="2">
        <v>0.28599999999999998</v>
      </c>
      <c r="Y888" s="7">
        <f t="shared" si="111"/>
        <v>7.6346066575905605E-3</v>
      </c>
      <c r="AA888">
        <v>9205071</v>
      </c>
      <c r="AB888">
        <v>28139</v>
      </c>
      <c r="AC888">
        <v>15693937</v>
      </c>
      <c r="AD888" t="s">
        <v>0</v>
      </c>
      <c r="AE888">
        <v>27</v>
      </c>
      <c r="AF888">
        <v>17</v>
      </c>
      <c r="AH888" t="s">
        <v>22516</v>
      </c>
      <c r="AI888" t="s">
        <v>22515</v>
      </c>
      <c r="AJ888" t="s">
        <v>22514</v>
      </c>
      <c r="AK888" t="s">
        <v>22513</v>
      </c>
      <c r="AL888">
        <v>5</v>
      </c>
      <c r="AM888" s="5">
        <f t="shared" si="106"/>
        <v>0.55555555555555558</v>
      </c>
      <c r="AN888" s="4">
        <f t="shared" si="107"/>
        <v>8.414321174639236E-4</v>
      </c>
      <c r="AO888" s="3"/>
      <c r="AP888">
        <v>0</v>
      </c>
      <c r="AQ888" t="s">
        <v>22512</v>
      </c>
      <c r="AR888" t="s">
        <v>11</v>
      </c>
      <c r="AS888" t="s">
        <v>22511</v>
      </c>
      <c r="AT888" s="2" t="s">
        <v>10</v>
      </c>
      <c r="AU888" s="1">
        <f t="shared" si="108"/>
        <v>0.559665429555257</v>
      </c>
      <c r="AV888" s="1">
        <f t="shared" si="109"/>
        <v>0.42380193875272421</v>
      </c>
      <c r="AW888" s="1">
        <f t="shared" si="110"/>
        <v>0.28793844795019147</v>
      </c>
    </row>
    <row r="889" spans="1:49" x14ac:dyDescent="0.2">
      <c r="A889">
        <v>887</v>
      </c>
      <c r="B889" t="s">
        <v>22510</v>
      </c>
      <c r="C889" t="s">
        <v>22509</v>
      </c>
      <c r="F889" t="s">
        <v>22508</v>
      </c>
      <c r="G889" t="s">
        <v>2</v>
      </c>
      <c r="H889" t="s">
        <v>1</v>
      </c>
      <c r="I889" t="s">
        <v>22507</v>
      </c>
      <c r="J889">
        <v>60014237</v>
      </c>
      <c r="K889" t="s">
        <v>1511</v>
      </c>
      <c r="L889" t="s">
        <v>314</v>
      </c>
      <c r="M889" t="s">
        <v>313</v>
      </c>
      <c r="N889">
        <v>2</v>
      </c>
      <c r="O889" t="s">
        <v>22506</v>
      </c>
      <c r="P889" t="s">
        <v>22505</v>
      </c>
      <c r="Q889" t="s">
        <v>1508</v>
      </c>
      <c r="R889" s="8">
        <v>41579</v>
      </c>
      <c r="S889" s="9">
        <f t="shared" si="104"/>
        <v>2013</v>
      </c>
      <c r="T889" s="9">
        <v>2013</v>
      </c>
      <c r="U889" s="9">
        <f t="shared" si="105"/>
        <v>9</v>
      </c>
      <c r="V889" s="8">
        <v>41579</v>
      </c>
      <c r="W889" t="s">
        <v>1610</v>
      </c>
      <c r="X889" s="2">
        <v>0.28599999999999998</v>
      </c>
      <c r="Y889" s="7">
        <f t="shared" si="111"/>
        <v>7.6346066575905605E-3</v>
      </c>
      <c r="AA889">
        <v>9205071</v>
      </c>
      <c r="AB889">
        <v>28139</v>
      </c>
      <c r="AC889">
        <v>15693937</v>
      </c>
      <c r="AD889" t="s">
        <v>0</v>
      </c>
      <c r="AE889">
        <v>27</v>
      </c>
      <c r="AF889">
        <v>17</v>
      </c>
      <c r="AH889" t="s">
        <v>22504</v>
      </c>
      <c r="AI889" t="s">
        <v>22503</v>
      </c>
      <c r="AJ889" t="s">
        <v>22502</v>
      </c>
      <c r="AK889" t="s">
        <v>22501</v>
      </c>
      <c r="AL889">
        <v>21</v>
      </c>
      <c r="AM889" s="5">
        <f t="shared" si="106"/>
        <v>2.3333333333333335</v>
      </c>
      <c r="AN889" s="4">
        <f t="shared" si="107"/>
        <v>3.5340148933484792E-3</v>
      </c>
      <c r="AO889" s="3"/>
      <c r="AP889">
        <v>0</v>
      </c>
      <c r="AQ889" t="s">
        <v>226</v>
      </c>
      <c r="AR889" t="s">
        <v>22500</v>
      </c>
      <c r="AS889" t="s">
        <v>225</v>
      </c>
      <c r="AT889" s="2" t="s">
        <v>10</v>
      </c>
      <c r="AU889" s="1">
        <f t="shared" si="108"/>
        <v>0.64044291283179355</v>
      </c>
      <c r="AV889" s="1">
        <f t="shared" si="109"/>
        <v>0.55843107754695198</v>
      </c>
      <c r="AW889" s="1">
        <f t="shared" si="110"/>
        <v>0.47641924226211035</v>
      </c>
    </row>
    <row r="890" spans="1:49" x14ac:dyDescent="0.2">
      <c r="A890">
        <v>888</v>
      </c>
      <c r="B890" t="s">
        <v>22499</v>
      </c>
      <c r="C890" t="s">
        <v>22498</v>
      </c>
      <c r="F890" t="s">
        <v>22497</v>
      </c>
      <c r="G890" t="s">
        <v>2</v>
      </c>
      <c r="H890" t="s">
        <v>1</v>
      </c>
      <c r="I890" t="s">
        <v>22496</v>
      </c>
      <c r="J890">
        <v>60021902</v>
      </c>
      <c r="K890" t="s">
        <v>1085</v>
      </c>
      <c r="L890" t="s">
        <v>1084</v>
      </c>
      <c r="M890" t="s">
        <v>970</v>
      </c>
      <c r="N890">
        <v>3</v>
      </c>
      <c r="O890" t="s">
        <v>22495</v>
      </c>
      <c r="P890" t="s">
        <v>22494</v>
      </c>
      <c r="Q890" t="s">
        <v>1083</v>
      </c>
      <c r="R890" s="8">
        <v>41579</v>
      </c>
      <c r="S890" s="9">
        <f t="shared" si="104"/>
        <v>2013</v>
      </c>
      <c r="T890" s="9">
        <v>2013</v>
      </c>
      <c r="U890" s="9">
        <f t="shared" si="105"/>
        <v>9</v>
      </c>
      <c r="V890" s="8">
        <v>41579</v>
      </c>
      <c r="W890" t="s">
        <v>1610</v>
      </c>
      <c r="X890" s="2">
        <v>0.28599999999999998</v>
      </c>
      <c r="Y890" s="7">
        <f t="shared" si="111"/>
        <v>7.6346066575905605E-3</v>
      </c>
      <c r="AA890">
        <v>9205071</v>
      </c>
      <c r="AB890">
        <v>28139</v>
      </c>
      <c r="AC890">
        <v>15693937</v>
      </c>
      <c r="AD890" t="s">
        <v>0</v>
      </c>
      <c r="AE890">
        <v>27</v>
      </c>
      <c r="AF890">
        <v>17</v>
      </c>
      <c r="AH890" t="s">
        <v>22493</v>
      </c>
      <c r="AI890" t="s">
        <v>22492</v>
      </c>
      <c r="AJ890" t="s">
        <v>22491</v>
      </c>
      <c r="AK890" t="s">
        <v>22490</v>
      </c>
      <c r="AL890">
        <v>2</v>
      </c>
      <c r="AM890" s="5">
        <f t="shared" si="106"/>
        <v>0.22222222222222221</v>
      </c>
      <c r="AN890" s="4">
        <f t="shared" si="107"/>
        <v>3.365728469855694E-4</v>
      </c>
      <c r="AO890" s="3"/>
      <c r="AP890">
        <v>0</v>
      </c>
      <c r="AR890" t="s">
        <v>11</v>
      </c>
      <c r="AT890" s="2" t="s">
        <v>10</v>
      </c>
      <c r="AU890" s="1">
        <f t="shared" si="108"/>
        <v>0.5445196514409063</v>
      </c>
      <c r="AV890" s="1">
        <f t="shared" si="109"/>
        <v>0.39855897522880646</v>
      </c>
      <c r="AW890" s="1">
        <f t="shared" si="110"/>
        <v>0.25259829901670666</v>
      </c>
    </row>
    <row r="891" spans="1:49" x14ac:dyDescent="0.2">
      <c r="A891">
        <v>889</v>
      </c>
      <c r="B891" t="s">
        <v>22489</v>
      </c>
      <c r="C891" t="s">
        <v>22488</v>
      </c>
      <c r="F891" t="s">
        <v>22487</v>
      </c>
      <c r="G891" t="s">
        <v>2</v>
      </c>
      <c r="H891" t="s">
        <v>1</v>
      </c>
      <c r="I891" t="s">
        <v>689</v>
      </c>
      <c r="J891">
        <v>60032259</v>
      </c>
      <c r="K891" t="s">
        <v>688</v>
      </c>
      <c r="L891" t="s">
        <v>687</v>
      </c>
      <c r="M891" t="s">
        <v>193</v>
      </c>
      <c r="N891">
        <v>5</v>
      </c>
      <c r="O891" t="s">
        <v>22486</v>
      </c>
      <c r="P891" t="s">
        <v>22485</v>
      </c>
      <c r="Q891" t="s">
        <v>22484</v>
      </c>
      <c r="R891" s="8">
        <v>41579</v>
      </c>
      <c r="S891" s="9">
        <f t="shared" si="104"/>
        <v>2013</v>
      </c>
      <c r="T891" s="9">
        <v>2013</v>
      </c>
      <c r="U891" s="9">
        <f t="shared" si="105"/>
        <v>9</v>
      </c>
      <c r="V891" s="8">
        <v>41579</v>
      </c>
      <c r="W891" t="s">
        <v>1610</v>
      </c>
      <c r="X891" s="2">
        <v>0.28599999999999998</v>
      </c>
      <c r="Y891" s="7">
        <f t="shared" si="111"/>
        <v>7.6346066575905605E-3</v>
      </c>
      <c r="AA891">
        <v>9205071</v>
      </c>
      <c r="AB891">
        <v>28139</v>
      </c>
      <c r="AC891">
        <v>15693937</v>
      </c>
      <c r="AD891" t="s">
        <v>0</v>
      </c>
      <c r="AE891">
        <v>27</v>
      </c>
      <c r="AF891">
        <v>17</v>
      </c>
      <c r="AH891" t="s">
        <v>22483</v>
      </c>
      <c r="AI891" t="s">
        <v>22482</v>
      </c>
      <c r="AJ891" t="s">
        <v>22481</v>
      </c>
      <c r="AK891" t="s">
        <v>22480</v>
      </c>
      <c r="AL891">
        <v>2</v>
      </c>
      <c r="AM891" s="5">
        <f t="shared" si="106"/>
        <v>0.22222222222222221</v>
      </c>
      <c r="AN891" s="4">
        <f t="shared" si="107"/>
        <v>3.365728469855694E-4</v>
      </c>
      <c r="AO891" s="3"/>
      <c r="AP891">
        <v>0</v>
      </c>
      <c r="AQ891" t="s">
        <v>1775</v>
      </c>
      <c r="AR891" t="s">
        <v>11</v>
      </c>
      <c r="AS891" t="s">
        <v>22479</v>
      </c>
      <c r="AT891" s="2" t="s">
        <v>10</v>
      </c>
      <c r="AU891" s="1">
        <f t="shared" si="108"/>
        <v>0.5445196514409063</v>
      </c>
      <c r="AV891" s="1">
        <f t="shared" si="109"/>
        <v>0.39855897522880646</v>
      </c>
      <c r="AW891" s="1">
        <f t="shared" si="110"/>
        <v>0.25259829901670666</v>
      </c>
    </row>
    <row r="892" spans="1:49" x14ac:dyDescent="0.2">
      <c r="A892">
        <v>890</v>
      </c>
      <c r="B892" t="s">
        <v>22478</v>
      </c>
      <c r="C892" t="s">
        <v>22477</v>
      </c>
      <c r="D892" t="s">
        <v>22476</v>
      </c>
      <c r="F892" t="s">
        <v>22475</v>
      </c>
      <c r="G892" t="s">
        <v>2</v>
      </c>
      <c r="H892" t="s">
        <v>1</v>
      </c>
      <c r="I892" t="s">
        <v>22474</v>
      </c>
      <c r="J892">
        <v>60017962</v>
      </c>
      <c r="K892" t="s">
        <v>22473</v>
      </c>
      <c r="L892" t="s">
        <v>1030</v>
      </c>
      <c r="M892" t="s">
        <v>12</v>
      </c>
      <c r="N892">
        <v>2</v>
      </c>
      <c r="O892" t="s">
        <v>22472</v>
      </c>
      <c r="P892" t="s">
        <v>22471</v>
      </c>
      <c r="Q892" t="s">
        <v>22470</v>
      </c>
      <c r="R892" s="8">
        <v>41579</v>
      </c>
      <c r="S892" s="9">
        <f t="shared" si="104"/>
        <v>2013</v>
      </c>
      <c r="T892" s="9">
        <v>2013</v>
      </c>
      <c r="U892" s="9">
        <f t="shared" si="105"/>
        <v>9</v>
      </c>
      <c r="V892" s="8">
        <v>41579</v>
      </c>
      <c r="W892" t="s">
        <v>384</v>
      </c>
      <c r="X892" s="2">
        <v>0.627</v>
      </c>
      <c r="Y892" s="7">
        <f t="shared" si="111"/>
        <v>1.6737406903179305E-2</v>
      </c>
      <c r="AA892">
        <v>9269851</v>
      </c>
      <c r="AB892">
        <v>28435</v>
      </c>
      <c r="AD892" t="s">
        <v>0</v>
      </c>
      <c r="AE892">
        <v>98</v>
      </c>
      <c r="AH892" t="s">
        <v>22469</v>
      </c>
      <c r="AI892" t="s">
        <v>22468</v>
      </c>
      <c r="AJ892" t="s">
        <v>22467</v>
      </c>
      <c r="AK892" t="s">
        <v>22466</v>
      </c>
      <c r="AL892">
        <v>11</v>
      </c>
      <c r="AM892" s="5">
        <f t="shared" si="106"/>
        <v>1.2222222222222223</v>
      </c>
      <c r="AN892" s="4">
        <f t="shared" si="107"/>
        <v>1.851150658420632E-3</v>
      </c>
      <c r="AO892" s="3"/>
      <c r="AP892">
        <v>0</v>
      </c>
      <c r="AR892" t="s">
        <v>11</v>
      </c>
      <c r="AT892" s="2">
        <v>2.121</v>
      </c>
      <c r="AU892" s="1">
        <f t="shared" si="108"/>
        <v>1.2271530029751703</v>
      </c>
      <c r="AV892" s="1">
        <f t="shared" si="109"/>
        <v>0.92942787807999694</v>
      </c>
      <c r="AW892" s="1">
        <f t="shared" si="110"/>
        <v>0.63170275318482327</v>
      </c>
    </row>
    <row r="893" spans="1:49" x14ac:dyDescent="0.2">
      <c r="A893">
        <v>891</v>
      </c>
      <c r="B893" t="s">
        <v>22465</v>
      </c>
      <c r="C893" t="s">
        <v>22464</v>
      </c>
      <c r="F893" t="s">
        <v>22463</v>
      </c>
      <c r="G893" t="s">
        <v>2</v>
      </c>
      <c r="H893" t="s">
        <v>1</v>
      </c>
      <c r="I893" t="s">
        <v>2866</v>
      </c>
      <c r="J893">
        <v>60025578</v>
      </c>
      <c r="K893" t="s">
        <v>169</v>
      </c>
      <c r="L893" t="s">
        <v>168</v>
      </c>
      <c r="M893" t="s">
        <v>120</v>
      </c>
      <c r="N893">
        <v>3</v>
      </c>
      <c r="O893" t="s">
        <v>2865</v>
      </c>
      <c r="P893" t="s">
        <v>2864</v>
      </c>
      <c r="Q893" t="s">
        <v>571</v>
      </c>
      <c r="R893" s="8">
        <v>41579</v>
      </c>
      <c r="S893" s="9">
        <f t="shared" si="104"/>
        <v>2013</v>
      </c>
      <c r="T893" s="9">
        <v>2013</v>
      </c>
      <c r="U893" s="9">
        <f t="shared" si="105"/>
        <v>9</v>
      </c>
      <c r="V893" s="8">
        <v>41579</v>
      </c>
      <c r="W893" t="s">
        <v>1610</v>
      </c>
      <c r="X893" s="2">
        <v>0.28599999999999998</v>
      </c>
      <c r="Y893" s="7">
        <f t="shared" si="111"/>
        <v>7.6346066575905605E-3</v>
      </c>
      <c r="AA893">
        <v>9205071</v>
      </c>
      <c r="AB893">
        <v>28139</v>
      </c>
      <c r="AC893">
        <v>15693937</v>
      </c>
      <c r="AD893" t="s">
        <v>0</v>
      </c>
      <c r="AE893">
        <v>27</v>
      </c>
      <c r="AF893">
        <v>16</v>
      </c>
      <c r="AH893" t="s">
        <v>22462</v>
      </c>
      <c r="AI893" t="s">
        <v>22461</v>
      </c>
      <c r="AJ893" t="s">
        <v>22460</v>
      </c>
      <c r="AK893" t="s">
        <v>22459</v>
      </c>
      <c r="AL893">
        <v>1</v>
      </c>
      <c r="AM893" s="5">
        <f t="shared" si="106"/>
        <v>0.1111111111111111</v>
      </c>
      <c r="AN893" s="4">
        <f t="shared" si="107"/>
        <v>1.682864234927847E-4</v>
      </c>
      <c r="AO893" s="3"/>
      <c r="AP893">
        <v>0</v>
      </c>
      <c r="AR893" t="s">
        <v>11</v>
      </c>
      <c r="AS893" t="s">
        <v>2285</v>
      </c>
      <c r="AT893" s="2" t="s">
        <v>10</v>
      </c>
      <c r="AU893" s="1">
        <f t="shared" si="108"/>
        <v>0.53947105873612278</v>
      </c>
      <c r="AV893" s="1">
        <f t="shared" si="109"/>
        <v>0.39014465405416726</v>
      </c>
      <c r="AW893" s="1">
        <f t="shared" si="110"/>
        <v>0.24081824937221175</v>
      </c>
    </row>
    <row r="894" spans="1:49" x14ac:dyDescent="0.2">
      <c r="A894">
        <v>892</v>
      </c>
      <c r="B894" t="s">
        <v>22458</v>
      </c>
      <c r="C894" t="s">
        <v>22457</v>
      </c>
      <c r="F894" t="s">
        <v>22456</v>
      </c>
      <c r="G894" t="s">
        <v>2</v>
      </c>
      <c r="H894" t="s">
        <v>1</v>
      </c>
      <c r="I894" t="s">
        <v>22455</v>
      </c>
      <c r="J894">
        <v>60003662</v>
      </c>
      <c r="K894" t="s">
        <v>1756</v>
      </c>
      <c r="L894" t="s">
        <v>1755</v>
      </c>
      <c r="M894" t="s">
        <v>29</v>
      </c>
      <c r="N894">
        <v>2</v>
      </c>
      <c r="O894" t="s">
        <v>22454</v>
      </c>
      <c r="P894" t="s">
        <v>22453</v>
      </c>
      <c r="Q894" t="s">
        <v>1754</v>
      </c>
      <c r="R894" s="8">
        <v>41579</v>
      </c>
      <c r="S894" s="9">
        <f t="shared" si="104"/>
        <v>2013</v>
      </c>
      <c r="T894" s="9">
        <v>2013</v>
      </c>
      <c r="U894" s="9">
        <f t="shared" si="105"/>
        <v>9</v>
      </c>
      <c r="V894" s="8">
        <v>41579</v>
      </c>
      <c r="W894" t="s">
        <v>1610</v>
      </c>
      <c r="X894" s="2">
        <v>0.28599999999999998</v>
      </c>
      <c r="Y894" s="7">
        <f t="shared" si="111"/>
        <v>7.6346066575905605E-3</v>
      </c>
      <c r="AA894">
        <v>9205071</v>
      </c>
      <c r="AB894">
        <v>28139</v>
      </c>
      <c r="AC894">
        <v>15693937</v>
      </c>
      <c r="AD894" t="s">
        <v>0</v>
      </c>
      <c r="AE894">
        <v>27</v>
      </c>
      <c r="AF894">
        <v>16</v>
      </c>
      <c r="AH894" t="s">
        <v>22452</v>
      </c>
      <c r="AI894" t="s">
        <v>22451</v>
      </c>
      <c r="AJ894" t="s">
        <v>22450</v>
      </c>
      <c r="AK894" t="s">
        <v>22449</v>
      </c>
      <c r="AL894">
        <v>6</v>
      </c>
      <c r="AM894" s="5">
        <f t="shared" si="106"/>
        <v>0.66666666666666663</v>
      </c>
      <c r="AN894" s="4">
        <f t="shared" si="107"/>
        <v>1.0097185409567082E-3</v>
      </c>
      <c r="AO894" s="3"/>
      <c r="AP894">
        <v>0</v>
      </c>
      <c r="AR894" t="s">
        <v>22448</v>
      </c>
      <c r="AS894" t="s">
        <v>22447</v>
      </c>
      <c r="AT894" s="2" t="s">
        <v>10</v>
      </c>
      <c r="AU894" s="1">
        <f t="shared" si="108"/>
        <v>0.56471402226004042</v>
      </c>
      <c r="AV894" s="1">
        <f t="shared" si="109"/>
        <v>0.4322162599273634</v>
      </c>
      <c r="AW894" s="1">
        <f t="shared" si="110"/>
        <v>0.29971849759468638</v>
      </c>
    </row>
    <row r="895" spans="1:49" x14ac:dyDescent="0.2">
      <c r="A895">
        <v>893</v>
      </c>
      <c r="B895" t="s">
        <v>22446</v>
      </c>
      <c r="C895" t="s">
        <v>22445</v>
      </c>
      <c r="D895" t="s">
        <v>22444</v>
      </c>
      <c r="F895" t="s">
        <v>22443</v>
      </c>
      <c r="G895" t="s">
        <v>2</v>
      </c>
      <c r="H895" t="s">
        <v>1</v>
      </c>
      <c r="I895" t="s">
        <v>4010</v>
      </c>
      <c r="J895" t="s">
        <v>4009</v>
      </c>
      <c r="K895" t="s">
        <v>4008</v>
      </c>
      <c r="L895" t="s">
        <v>4007</v>
      </c>
      <c r="M895" t="s">
        <v>124</v>
      </c>
      <c r="N895">
        <v>2</v>
      </c>
      <c r="O895" t="s">
        <v>4006</v>
      </c>
      <c r="P895" t="s">
        <v>4005</v>
      </c>
      <c r="Q895" t="s">
        <v>4004</v>
      </c>
      <c r="R895" s="8">
        <v>41579</v>
      </c>
      <c r="S895" s="9">
        <f t="shared" si="104"/>
        <v>2013</v>
      </c>
      <c r="T895" s="9">
        <v>2013</v>
      </c>
      <c r="U895" s="9">
        <f t="shared" si="105"/>
        <v>9</v>
      </c>
      <c r="V895" s="8">
        <v>41579</v>
      </c>
      <c r="W895" t="s">
        <v>1467</v>
      </c>
      <c r="X895" s="2">
        <v>0.48199999999999998</v>
      </c>
      <c r="Y895" s="7">
        <f t="shared" si="111"/>
        <v>1.2866714716638637E-2</v>
      </c>
      <c r="AA895">
        <v>304026</v>
      </c>
      <c r="AB895">
        <v>110152</v>
      </c>
      <c r="AD895" t="s">
        <v>0</v>
      </c>
      <c r="AE895">
        <v>124</v>
      </c>
      <c r="AF895">
        <v>22</v>
      </c>
      <c r="AH895" t="s">
        <v>22442</v>
      </c>
      <c r="AI895" t="s">
        <v>22441</v>
      </c>
      <c r="AJ895" t="s">
        <v>22440</v>
      </c>
      <c r="AK895" t="s">
        <v>22439</v>
      </c>
      <c r="AL895">
        <v>12</v>
      </c>
      <c r="AM895" s="5">
        <f t="shared" si="106"/>
        <v>1.3333333333333333</v>
      </c>
      <c r="AN895" s="4">
        <f t="shared" si="107"/>
        <v>2.0194370819134164E-3</v>
      </c>
      <c r="AO895" s="3"/>
      <c r="AP895">
        <v>0</v>
      </c>
      <c r="AR895" t="s">
        <v>11</v>
      </c>
      <c r="AT895" s="2">
        <v>2.4430000000000001</v>
      </c>
      <c r="AU895" s="1">
        <f t="shared" si="108"/>
        <v>0.96125314262210693</v>
      </c>
      <c r="AV895" s="1">
        <f t="shared" si="109"/>
        <v>0.7443075899276026</v>
      </c>
      <c r="AW895" s="1">
        <f t="shared" si="110"/>
        <v>0.52736203723309816</v>
      </c>
    </row>
    <row r="896" spans="1:49" x14ac:dyDescent="0.2">
      <c r="A896">
        <v>894</v>
      </c>
      <c r="B896" t="s">
        <v>22438</v>
      </c>
      <c r="C896" t="s">
        <v>22437</v>
      </c>
      <c r="D896" t="s">
        <v>22436</v>
      </c>
      <c r="E896">
        <v>23953992</v>
      </c>
      <c r="F896" t="s">
        <v>22435</v>
      </c>
      <c r="G896" t="s">
        <v>2</v>
      </c>
      <c r="H896" t="s">
        <v>1</v>
      </c>
      <c r="I896" t="s">
        <v>1037</v>
      </c>
      <c r="J896" t="s">
        <v>22434</v>
      </c>
      <c r="K896" t="s">
        <v>22433</v>
      </c>
      <c r="L896" t="s">
        <v>22432</v>
      </c>
      <c r="M896" t="s">
        <v>69</v>
      </c>
      <c r="N896">
        <v>3</v>
      </c>
      <c r="O896" t="s">
        <v>22431</v>
      </c>
      <c r="P896" t="s">
        <v>22430</v>
      </c>
      <c r="Q896" t="s">
        <v>22429</v>
      </c>
      <c r="R896" s="8">
        <v>41579</v>
      </c>
      <c r="S896" s="9">
        <f t="shared" si="104"/>
        <v>2013</v>
      </c>
      <c r="T896" s="9">
        <v>2013</v>
      </c>
      <c r="U896" s="9">
        <f t="shared" si="105"/>
        <v>9</v>
      </c>
      <c r="V896" s="8">
        <v>41579</v>
      </c>
      <c r="W896" t="s">
        <v>22428</v>
      </c>
      <c r="X896" s="2">
        <v>1.377</v>
      </c>
      <c r="Y896" s="7">
        <f t="shared" si="111"/>
        <v>3.6758228557700008E-2</v>
      </c>
      <c r="AA896">
        <v>1476513</v>
      </c>
      <c r="AB896">
        <v>25076</v>
      </c>
      <c r="AC896">
        <v>10902414</v>
      </c>
      <c r="AD896" t="s">
        <v>0</v>
      </c>
      <c r="AE896">
        <v>97</v>
      </c>
      <c r="AH896" t="s">
        <v>22427</v>
      </c>
      <c r="AI896" t="s">
        <v>22426</v>
      </c>
      <c r="AJ896" t="s">
        <v>22425</v>
      </c>
      <c r="AK896" t="s">
        <v>22424</v>
      </c>
      <c r="AL896">
        <v>8</v>
      </c>
      <c r="AM896" s="5">
        <f t="shared" si="106"/>
        <v>0.88888888888888884</v>
      </c>
      <c r="AN896" s="4">
        <f t="shared" si="107"/>
        <v>1.3462913879422776E-3</v>
      </c>
      <c r="AO896" s="3"/>
      <c r="AP896">
        <v>0</v>
      </c>
      <c r="AQ896" t="s">
        <v>65</v>
      </c>
      <c r="AR896">
        <v>21177127</v>
      </c>
      <c r="AS896" t="s">
        <v>64</v>
      </c>
      <c r="AT896" s="2" t="s">
        <v>10</v>
      </c>
      <c r="AU896" s="1">
        <f t="shared" si="108"/>
        <v>2.6134647406772689</v>
      </c>
      <c r="AV896" s="1">
        <f t="shared" si="109"/>
        <v>1.9052259972821142</v>
      </c>
      <c r="AW896" s="1">
        <f t="shared" si="110"/>
        <v>1.1969872538869597</v>
      </c>
    </row>
    <row r="897" spans="1:49" x14ac:dyDescent="0.2">
      <c r="A897">
        <v>895</v>
      </c>
      <c r="B897" t="s">
        <v>22423</v>
      </c>
      <c r="C897" t="s">
        <v>22422</v>
      </c>
      <c r="D897" t="s">
        <v>22421</v>
      </c>
      <c r="F897" t="s">
        <v>22420</v>
      </c>
      <c r="G897" t="s">
        <v>2</v>
      </c>
      <c r="H897" t="s">
        <v>1</v>
      </c>
      <c r="I897" t="s">
        <v>22419</v>
      </c>
      <c r="J897" t="s">
        <v>22418</v>
      </c>
      <c r="K897" t="s">
        <v>22417</v>
      </c>
      <c r="L897" t="s">
        <v>22416</v>
      </c>
      <c r="M897" t="s">
        <v>22415</v>
      </c>
      <c r="N897">
        <v>5</v>
      </c>
      <c r="O897" t="s">
        <v>22414</v>
      </c>
      <c r="P897" t="s">
        <v>22413</v>
      </c>
      <c r="Q897" t="s">
        <v>22412</v>
      </c>
      <c r="R897" s="8">
        <v>41579</v>
      </c>
      <c r="S897" s="9">
        <f t="shared" si="104"/>
        <v>2013</v>
      </c>
      <c r="T897" s="9">
        <v>2013</v>
      </c>
      <c r="U897" s="9">
        <f t="shared" si="105"/>
        <v>9</v>
      </c>
      <c r="V897" s="8">
        <v>41579</v>
      </c>
      <c r="W897" t="s">
        <v>148</v>
      </c>
      <c r="X897" s="2">
        <v>0.54700000000000004</v>
      </c>
      <c r="Y897" s="7">
        <f t="shared" si="111"/>
        <v>1.4601852593363766E-2</v>
      </c>
      <c r="AA897">
        <v>14348411</v>
      </c>
      <c r="AB897">
        <v>17683</v>
      </c>
      <c r="AC897">
        <v>16180399</v>
      </c>
      <c r="AD897" t="s">
        <v>0</v>
      </c>
      <c r="AE897">
        <v>67</v>
      </c>
      <c r="AF897">
        <v>11</v>
      </c>
      <c r="AH897" t="s">
        <v>22411</v>
      </c>
      <c r="AI897" t="s">
        <v>22410</v>
      </c>
      <c r="AJ897" t="s">
        <v>22409</v>
      </c>
      <c r="AK897" t="s">
        <v>22408</v>
      </c>
      <c r="AL897">
        <v>9</v>
      </c>
      <c r="AM897" s="5">
        <f t="shared" si="106"/>
        <v>1</v>
      </c>
      <c r="AN897" s="4">
        <f t="shared" si="107"/>
        <v>1.5145778114350624E-3</v>
      </c>
      <c r="AO897" s="3"/>
      <c r="AP897">
        <v>0</v>
      </c>
      <c r="AQ897" t="s">
        <v>22407</v>
      </c>
      <c r="AR897" t="s">
        <v>22406</v>
      </c>
      <c r="AS897" t="s">
        <v>22405</v>
      </c>
      <c r="AT897" s="2" t="s">
        <v>10</v>
      </c>
      <c r="AU897" s="1">
        <f t="shared" si="108"/>
        <v>1.0675670158785155</v>
      </c>
      <c r="AV897" s="1">
        <f t="shared" si="109"/>
        <v>0.80582152023994136</v>
      </c>
      <c r="AW897" s="1">
        <f t="shared" si="110"/>
        <v>0.54407602460136728</v>
      </c>
    </row>
    <row r="898" spans="1:49" x14ac:dyDescent="0.2">
      <c r="A898">
        <v>896</v>
      </c>
      <c r="B898" t="s">
        <v>22404</v>
      </c>
      <c r="C898" t="s">
        <v>22403</v>
      </c>
      <c r="D898" t="s">
        <v>22402</v>
      </c>
      <c r="F898" t="s">
        <v>22401</v>
      </c>
      <c r="G898" t="s">
        <v>2</v>
      </c>
      <c r="H898" t="s">
        <v>1</v>
      </c>
      <c r="I898" t="s">
        <v>2672</v>
      </c>
      <c r="J898">
        <v>60016248</v>
      </c>
      <c r="K898" t="s">
        <v>150</v>
      </c>
      <c r="L898" t="s">
        <v>149</v>
      </c>
      <c r="M898" t="s">
        <v>131</v>
      </c>
      <c r="N898">
        <v>3</v>
      </c>
      <c r="O898" t="s">
        <v>2671</v>
      </c>
      <c r="P898" t="s">
        <v>2670</v>
      </c>
      <c r="Q898" t="s">
        <v>957</v>
      </c>
      <c r="R898" s="8">
        <v>41579</v>
      </c>
      <c r="S898" s="9">
        <f t="shared" ref="S898:S961" si="112">YEAR(R898)</f>
        <v>2013</v>
      </c>
      <c r="T898" s="9">
        <v>2013</v>
      </c>
      <c r="U898" s="9">
        <f t="shared" ref="U898:U961" si="113">2022-T898</f>
        <v>9</v>
      </c>
      <c r="V898" s="8">
        <v>41579</v>
      </c>
      <c r="W898" t="s">
        <v>148</v>
      </c>
      <c r="X898" s="2">
        <v>0.54700000000000004</v>
      </c>
      <c r="Y898" s="7">
        <f t="shared" si="111"/>
        <v>1.4601852593363766E-2</v>
      </c>
      <c r="AA898">
        <v>14348411</v>
      </c>
      <c r="AB898">
        <v>17683</v>
      </c>
      <c r="AC898">
        <v>16180399</v>
      </c>
      <c r="AD898" t="s">
        <v>0</v>
      </c>
      <c r="AE898">
        <v>67</v>
      </c>
      <c r="AF898">
        <v>11</v>
      </c>
      <c r="AH898" t="s">
        <v>22400</v>
      </c>
      <c r="AI898" t="s">
        <v>22399</v>
      </c>
      <c r="AJ898" t="s">
        <v>22398</v>
      </c>
      <c r="AK898" t="s">
        <v>22397</v>
      </c>
      <c r="AL898">
        <v>8</v>
      </c>
      <c r="AM898" s="5">
        <f t="shared" ref="AM898:AM961" si="114">AL898/U898</f>
        <v>0.88888888888888884</v>
      </c>
      <c r="AN898" s="4">
        <f t="shared" ref="AN898:AN961" si="115">(AM898-$AO$4)/($AO$3-$AO$4)</f>
        <v>1.3462913879422776E-3</v>
      </c>
      <c r="AO898" s="3"/>
      <c r="AP898">
        <v>0</v>
      </c>
      <c r="AR898" t="s">
        <v>11</v>
      </c>
      <c r="AT898" s="2" t="s">
        <v>10</v>
      </c>
      <c r="AU898" s="1">
        <f t="shared" ref="AU898:AU961" si="116">(Y898*0.7+AN898*0.3)*100</f>
        <v>1.0625184231737319</v>
      </c>
      <c r="AV898" s="1">
        <f t="shared" ref="AV898:AV961" si="117">(Y898*0.5+AN898*0.5)*100</f>
        <v>0.79740719906530222</v>
      </c>
      <c r="AW898" s="1">
        <f t="shared" ref="AW898:AW961" si="118">(Y898*0.3+AN898*0.7)*100</f>
        <v>0.53229597495687242</v>
      </c>
    </row>
    <row r="899" spans="1:49" x14ac:dyDescent="0.2">
      <c r="A899">
        <v>897</v>
      </c>
      <c r="B899" t="s">
        <v>22396</v>
      </c>
      <c r="F899" t="s">
        <v>22395</v>
      </c>
      <c r="G899" t="s">
        <v>2</v>
      </c>
      <c r="H899" t="s">
        <v>1</v>
      </c>
      <c r="I899" t="s">
        <v>22394</v>
      </c>
      <c r="J899" t="s">
        <v>22393</v>
      </c>
      <c r="K899" t="s">
        <v>22392</v>
      </c>
      <c r="L899" t="s">
        <v>22391</v>
      </c>
      <c r="M899" t="s">
        <v>22390</v>
      </c>
      <c r="N899">
        <v>5</v>
      </c>
      <c r="O899" t="s">
        <v>22389</v>
      </c>
      <c r="P899" t="s">
        <v>22388</v>
      </c>
      <c r="Q899" t="s">
        <v>22387</v>
      </c>
      <c r="R899" s="8">
        <v>41579</v>
      </c>
      <c r="S899" s="9">
        <f t="shared" si="112"/>
        <v>2013</v>
      </c>
      <c r="T899" s="9">
        <v>2013</v>
      </c>
      <c r="U899" s="9">
        <f t="shared" si="113"/>
        <v>9</v>
      </c>
      <c r="V899" s="8">
        <v>41579</v>
      </c>
      <c r="W899" t="s">
        <v>22386</v>
      </c>
      <c r="X899" s="2">
        <v>0.51100000000000001</v>
      </c>
      <c r="Y899" s="7">
        <f t="shared" ref="Y899:Y962" si="119">(X899-$Z$3)/($Z$2-$Z$3)</f>
        <v>1.3640853153946772E-2</v>
      </c>
      <c r="AA899">
        <v>3741036</v>
      </c>
      <c r="AB899">
        <v>19700177038</v>
      </c>
      <c r="AC899">
        <v>18046487</v>
      </c>
      <c r="AD899" t="s">
        <v>0</v>
      </c>
      <c r="AE899">
        <v>53</v>
      </c>
      <c r="AF899">
        <v>1</v>
      </c>
      <c r="AH899" t="s">
        <v>22385</v>
      </c>
      <c r="AI899" t="s">
        <v>22384</v>
      </c>
      <c r="AJ899" t="s">
        <v>22383</v>
      </c>
      <c r="AK899" t="s">
        <v>22382</v>
      </c>
      <c r="AL899">
        <v>19</v>
      </c>
      <c r="AM899" s="5">
        <f t="shared" si="114"/>
        <v>2.1111111111111112</v>
      </c>
      <c r="AN899" s="4">
        <f t="shared" si="115"/>
        <v>3.1974420463629096E-3</v>
      </c>
      <c r="AO899" s="3"/>
      <c r="AP899">
        <v>0</v>
      </c>
      <c r="AR899" t="s">
        <v>11</v>
      </c>
      <c r="AT899" s="2" t="s">
        <v>10</v>
      </c>
      <c r="AU899" s="1">
        <f t="shared" si="116"/>
        <v>1.0507829821671613</v>
      </c>
      <c r="AV899" s="1">
        <f t="shared" si="117"/>
        <v>0.84191476001548404</v>
      </c>
      <c r="AW899" s="1">
        <f t="shared" si="118"/>
        <v>0.63304653786380682</v>
      </c>
    </row>
    <row r="900" spans="1:49" x14ac:dyDescent="0.2">
      <c r="A900">
        <v>898</v>
      </c>
      <c r="B900" t="s">
        <v>22381</v>
      </c>
      <c r="C900" t="s">
        <v>22380</v>
      </c>
      <c r="D900" t="s">
        <v>22379</v>
      </c>
      <c r="F900" t="s">
        <v>22378</v>
      </c>
      <c r="G900" t="s">
        <v>2</v>
      </c>
      <c r="H900" t="s">
        <v>1</v>
      </c>
      <c r="I900" t="s">
        <v>22377</v>
      </c>
      <c r="J900">
        <v>60017482</v>
      </c>
      <c r="K900" t="s">
        <v>22376</v>
      </c>
      <c r="L900" t="s">
        <v>1237</v>
      </c>
      <c r="M900" t="s">
        <v>120</v>
      </c>
      <c r="N900">
        <v>5</v>
      </c>
      <c r="O900" t="s">
        <v>22375</v>
      </c>
      <c r="P900" t="s">
        <v>22374</v>
      </c>
      <c r="Q900" t="s">
        <v>22373</v>
      </c>
      <c r="R900" s="8">
        <v>41579</v>
      </c>
      <c r="S900" s="9">
        <f t="shared" si="112"/>
        <v>2013</v>
      </c>
      <c r="T900" s="9">
        <v>2013</v>
      </c>
      <c r="U900" s="9">
        <f t="shared" si="113"/>
        <v>9</v>
      </c>
      <c r="V900" s="8">
        <v>41579</v>
      </c>
      <c r="W900" t="s">
        <v>1467</v>
      </c>
      <c r="X900" s="2">
        <v>0.48199999999999998</v>
      </c>
      <c r="Y900" s="7">
        <f t="shared" si="119"/>
        <v>1.2866714716638637E-2</v>
      </c>
      <c r="AA900">
        <v>304026</v>
      </c>
      <c r="AB900">
        <v>110152</v>
      </c>
      <c r="AD900" t="s">
        <v>0</v>
      </c>
      <c r="AE900">
        <v>124</v>
      </c>
      <c r="AF900">
        <v>21</v>
      </c>
      <c r="AH900" t="s">
        <v>22372</v>
      </c>
      <c r="AI900" t="s">
        <v>22371</v>
      </c>
      <c r="AJ900" t="s">
        <v>22370</v>
      </c>
      <c r="AK900" t="s">
        <v>22369</v>
      </c>
      <c r="AL900">
        <v>2</v>
      </c>
      <c r="AM900" s="5">
        <f t="shared" si="114"/>
        <v>0.22222222222222221</v>
      </c>
      <c r="AN900" s="4">
        <f t="shared" si="115"/>
        <v>3.365728469855694E-4</v>
      </c>
      <c r="AO900" s="3"/>
      <c r="AP900">
        <v>0</v>
      </c>
      <c r="AR900" t="s">
        <v>11</v>
      </c>
      <c r="AT900" s="2">
        <v>2.4430000000000001</v>
      </c>
      <c r="AU900" s="1">
        <f t="shared" si="116"/>
        <v>0.91076721557427165</v>
      </c>
      <c r="AV900" s="1">
        <f t="shared" si="117"/>
        <v>0.66016437818121032</v>
      </c>
      <c r="AW900" s="1">
        <f t="shared" si="118"/>
        <v>0.40956154078814894</v>
      </c>
    </row>
    <row r="901" spans="1:49" x14ac:dyDescent="0.2">
      <c r="A901">
        <v>899</v>
      </c>
      <c r="B901" t="s">
        <v>22368</v>
      </c>
      <c r="C901" t="s">
        <v>22367</v>
      </c>
      <c r="D901" t="s">
        <v>22366</v>
      </c>
      <c r="F901" t="s">
        <v>22365</v>
      </c>
      <c r="G901" t="s">
        <v>2</v>
      </c>
      <c r="H901" t="s">
        <v>1</v>
      </c>
      <c r="I901" t="s">
        <v>22364</v>
      </c>
      <c r="J901">
        <v>60104172</v>
      </c>
      <c r="K901" t="s">
        <v>22363</v>
      </c>
      <c r="L901" t="s">
        <v>647</v>
      </c>
      <c r="M901" t="s">
        <v>29</v>
      </c>
      <c r="N901">
        <v>1</v>
      </c>
      <c r="O901" t="s">
        <v>22362</v>
      </c>
      <c r="P901">
        <v>14010182500</v>
      </c>
      <c r="Q901">
        <v>60104172</v>
      </c>
      <c r="R901" s="8">
        <v>41579</v>
      </c>
      <c r="S901" s="9">
        <f t="shared" si="112"/>
        <v>2013</v>
      </c>
      <c r="T901" s="9">
        <v>2013</v>
      </c>
      <c r="U901" s="9">
        <f t="shared" si="113"/>
        <v>9</v>
      </c>
      <c r="V901" s="8">
        <v>41579</v>
      </c>
      <c r="W901" t="s">
        <v>27</v>
      </c>
      <c r="X901" s="2">
        <v>1.319</v>
      </c>
      <c r="Y901" s="7">
        <f t="shared" si="119"/>
        <v>3.5209951683083739E-2</v>
      </c>
      <c r="AA901">
        <v>104655</v>
      </c>
      <c r="AB901">
        <v>13184</v>
      </c>
      <c r="AD901" t="s">
        <v>0</v>
      </c>
      <c r="AE901">
        <v>184</v>
      </c>
      <c r="AF901">
        <v>11</v>
      </c>
      <c r="AH901" t="s">
        <v>22361</v>
      </c>
      <c r="AI901" t="s">
        <v>22360</v>
      </c>
      <c r="AJ901" t="s">
        <v>22359</v>
      </c>
      <c r="AK901" t="s">
        <v>22358</v>
      </c>
      <c r="AL901">
        <v>11</v>
      </c>
      <c r="AM901" s="5">
        <f t="shared" si="114"/>
        <v>1.2222222222222223</v>
      </c>
      <c r="AN901" s="4">
        <f t="shared" si="115"/>
        <v>1.851150658420632E-3</v>
      </c>
      <c r="AO901" s="3"/>
      <c r="AP901">
        <v>0</v>
      </c>
      <c r="AQ901" t="s">
        <v>309</v>
      </c>
      <c r="AR901">
        <v>205294</v>
      </c>
      <c r="AS901" t="s">
        <v>308</v>
      </c>
      <c r="AT901" s="2">
        <v>4.3899999999999997</v>
      </c>
      <c r="AU901" s="1">
        <f t="shared" si="116"/>
        <v>2.5202311375684805</v>
      </c>
      <c r="AV901" s="1">
        <f t="shared" si="117"/>
        <v>1.8530551170752185</v>
      </c>
      <c r="AW901" s="1">
        <f t="shared" si="118"/>
        <v>1.1858790965819563</v>
      </c>
    </row>
    <row r="902" spans="1:49" x14ac:dyDescent="0.2">
      <c r="A902">
        <v>900</v>
      </c>
      <c r="B902" t="s">
        <v>22357</v>
      </c>
      <c r="C902" t="s">
        <v>22356</v>
      </c>
      <c r="F902" t="s">
        <v>22355</v>
      </c>
      <c r="G902" t="s">
        <v>2</v>
      </c>
      <c r="H902" t="s">
        <v>1</v>
      </c>
      <c r="I902" t="s">
        <v>116</v>
      </c>
      <c r="J902" t="s">
        <v>1301</v>
      </c>
      <c r="K902" t="s">
        <v>1300</v>
      </c>
      <c r="L902" t="s">
        <v>1299</v>
      </c>
      <c r="M902" t="s">
        <v>139</v>
      </c>
      <c r="N902">
        <v>3</v>
      </c>
      <c r="O902" t="s">
        <v>1298</v>
      </c>
      <c r="P902" t="s">
        <v>1297</v>
      </c>
      <c r="Q902" t="s">
        <v>1296</v>
      </c>
      <c r="R902" s="8">
        <v>41579</v>
      </c>
      <c r="S902" s="9">
        <f t="shared" si="112"/>
        <v>2013</v>
      </c>
      <c r="T902" s="9">
        <v>2013</v>
      </c>
      <c r="U902" s="9">
        <f t="shared" si="113"/>
        <v>9</v>
      </c>
      <c r="V902" s="8">
        <v>41579</v>
      </c>
      <c r="W902" t="s">
        <v>74</v>
      </c>
      <c r="X902" s="2">
        <v>0.30399999999999999</v>
      </c>
      <c r="Y902" s="7">
        <f t="shared" si="119"/>
        <v>8.115106377299057E-3</v>
      </c>
      <c r="AA902">
        <v>8952477</v>
      </c>
      <c r="AB902">
        <v>12250</v>
      </c>
      <c r="AC902">
        <v>10982760</v>
      </c>
      <c r="AD902" t="s">
        <v>0</v>
      </c>
      <c r="AE902">
        <v>55</v>
      </c>
      <c r="AF902">
        <v>11</v>
      </c>
      <c r="AH902" t="s">
        <v>22354</v>
      </c>
      <c r="AI902" t="s">
        <v>22353</v>
      </c>
      <c r="AJ902" t="s">
        <v>22352</v>
      </c>
      <c r="AK902" t="s">
        <v>22351</v>
      </c>
      <c r="AL902">
        <v>15</v>
      </c>
      <c r="AM902" s="5">
        <f t="shared" si="114"/>
        <v>1.6666666666666667</v>
      </c>
      <c r="AN902" s="4">
        <f t="shared" si="115"/>
        <v>2.5242963523917708E-3</v>
      </c>
      <c r="AO902" s="3"/>
      <c r="AP902">
        <v>0</v>
      </c>
      <c r="AR902" t="s">
        <v>11</v>
      </c>
      <c r="AT902" s="2" t="s">
        <v>10</v>
      </c>
      <c r="AU902" s="1">
        <f t="shared" si="116"/>
        <v>0.64378633698268706</v>
      </c>
      <c r="AV902" s="1">
        <f t="shared" si="117"/>
        <v>0.53197013648454139</v>
      </c>
      <c r="AW902" s="1">
        <f t="shared" si="118"/>
        <v>0.42015393598639572</v>
      </c>
    </row>
    <row r="903" spans="1:49" x14ac:dyDescent="0.2">
      <c r="A903">
        <v>901</v>
      </c>
      <c r="B903" t="s">
        <v>22350</v>
      </c>
      <c r="C903" t="s">
        <v>22349</v>
      </c>
      <c r="F903" t="s">
        <v>22348</v>
      </c>
      <c r="G903" t="s">
        <v>2</v>
      </c>
      <c r="H903" t="s">
        <v>1</v>
      </c>
      <c r="I903" t="s">
        <v>9123</v>
      </c>
      <c r="J903">
        <v>60024542</v>
      </c>
      <c r="K903" t="s">
        <v>470</v>
      </c>
      <c r="L903" t="s">
        <v>469</v>
      </c>
      <c r="M903" t="s">
        <v>120</v>
      </c>
      <c r="N903">
        <v>2</v>
      </c>
      <c r="O903" t="s">
        <v>22347</v>
      </c>
      <c r="P903" t="s">
        <v>22346</v>
      </c>
      <c r="Q903" t="s">
        <v>468</v>
      </c>
      <c r="R903" s="8">
        <v>41579</v>
      </c>
      <c r="S903" s="9">
        <f t="shared" si="112"/>
        <v>2013</v>
      </c>
      <c r="T903" s="9">
        <v>2013</v>
      </c>
      <c r="U903" s="9">
        <f t="shared" si="113"/>
        <v>9</v>
      </c>
      <c r="V903" s="8">
        <v>41579</v>
      </c>
      <c r="W903" t="s">
        <v>74</v>
      </c>
      <c r="X903" s="2">
        <v>0.30399999999999999</v>
      </c>
      <c r="Y903" s="7">
        <f t="shared" si="119"/>
        <v>8.115106377299057E-3</v>
      </c>
      <c r="AA903">
        <v>8952477</v>
      </c>
      <c r="AB903">
        <v>12250</v>
      </c>
      <c r="AC903">
        <v>10982760</v>
      </c>
      <c r="AD903" t="s">
        <v>0</v>
      </c>
      <c r="AE903">
        <v>55</v>
      </c>
      <c r="AF903">
        <v>11</v>
      </c>
      <c r="AH903" t="s">
        <v>22345</v>
      </c>
      <c r="AI903" t="s">
        <v>22344</v>
      </c>
      <c r="AJ903" t="s">
        <v>22343</v>
      </c>
      <c r="AK903" t="s">
        <v>22342</v>
      </c>
      <c r="AL903">
        <v>1</v>
      </c>
      <c r="AM903" s="5">
        <f t="shared" si="114"/>
        <v>0.1111111111111111</v>
      </c>
      <c r="AN903" s="4">
        <f t="shared" si="115"/>
        <v>1.682864234927847E-4</v>
      </c>
      <c r="AO903" s="3"/>
      <c r="AP903">
        <v>0</v>
      </c>
      <c r="AQ903" t="s">
        <v>65</v>
      </c>
      <c r="AR903">
        <v>61071056</v>
      </c>
      <c r="AS903" t="s">
        <v>64</v>
      </c>
      <c r="AT903" s="2" t="s">
        <v>10</v>
      </c>
      <c r="AU903" s="1">
        <f t="shared" si="116"/>
        <v>0.57310603911571745</v>
      </c>
      <c r="AV903" s="1">
        <f t="shared" si="117"/>
        <v>0.41416964003959206</v>
      </c>
      <c r="AW903" s="1">
        <f t="shared" si="118"/>
        <v>0.25523324096346667</v>
      </c>
    </row>
    <row r="904" spans="1:49" x14ac:dyDescent="0.2">
      <c r="A904">
        <v>902</v>
      </c>
      <c r="B904" t="s">
        <v>22341</v>
      </c>
      <c r="C904" t="s">
        <v>22340</v>
      </c>
      <c r="F904" t="s">
        <v>22339</v>
      </c>
      <c r="G904" t="s">
        <v>2</v>
      </c>
      <c r="H904" t="s">
        <v>1</v>
      </c>
      <c r="I904" t="s">
        <v>1066</v>
      </c>
      <c r="J904" t="s">
        <v>22338</v>
      </c>
      <c r="K904" t="s">
        <v>22337</v>
      </c>
      <c r="L904" t="s">
        <v>22336</v>
      </c>
      <c r="M904" t="s">
        <v>22335</v>
      </c>
      <c r="N904">
        <v>6</v>
      </c>
      <c r="O904" t="s">
        <v>22334</v>
      </c>
      <c r="P904" t="s">
        <v>22333</v>
      </c>
      <c r="Q904" t="s">
        <v>22332</v>
      </c>
      <c r="R904" s="8">
        <v>41579</v>
      </c>
      <c r="S904" s="9">
        <f t="shared" si="112"/>
        <v>2013</v>
      </c>
      <c r="T904" s="9">
        <v>2013</v>
      </c>
      <c r="U904" s="9">
        <f t="shared" si="113"/>
        <v>9</v>
      </c>
      <c r="V904" s="8">
        <v>41579</v>
      </c>
      <c r="W904" t="s">
        <v>74</v>
      </c>
      <c r="X904" s="2">
        <v>0.30399999999999999</v>
      </c>
      <c r="Y904" s="7">
        <f t="shared" si="119"/>
        <v>8.115106377299057E-3</v>
      </c>
      <c r="AA904">
        <v>8952477</v>
      </c>
      <c r="AB904">
        <v>12250</v>
      </c>
      <c r="AC904">
        <v>10982760</v>
      </c>
      <c r="AD904" t="s">
        <v>0</v>
      </c>
      <c r="AE904">
        <v>55</v>
      </c>
      <c r="AF904">
        <v>11</v>
      </c>
      <c r="AH904" t="s">
        <v>22331</v>
      </c>
      <c r="AI904" t="s">
        <v>22330</v>
      </c>
      <c r="AJ904" t="s">
        <v>22329</v>
      </c>
      <c r="AK904" t="s">
        <v>22328</v>
      </c>
      <c r="AL904">
        <v>5</v>
      </c>
      <c r="AM904" s="5">
        <f t="shared" si="114"/>
        <v>0.55555555555555558</v>
      </c>
      <c r="AN904" s="4">
        <f t="shared" si="115"/>
        <v>8.414321174639236E-4</v>
      </c>
      <c r="AO904" s="3"/>
      <c r="AP904">
        <v>0</v>
      </c>
      <c r="AR904" t="s">
        <v>11</v>
      </c>
      <c r="AT904" s="2" t="s">
        <v>10</v>
      </c>
      <c r="AU904" s="1">
        <f t="shared" si="116"/>
        <v>0.59330040993485167</v>
      </c>
      <c r="AV904" s="1">
        <f t="shared" si="117"/>
        <v>0.447826924738149</v>
      </c>
      <c r="AW904" s="1">
        <f t="shared" si="118"/>
        <v>0.30235343954144639</v>
      </c>
    </row>
    <row r="905" spans="1:49" x14ac:dyDescent="0.2">
      <c r="A905">
        <v>903</v>
      </c>
      <c r="B905" t="s">
        <v>22327</v>
      </c>
      <c r="C905" t="s">
        <v>22326</v>
      </c>
      <c r="F905" t="s">
        <v>22325</v>
      </c>
      <c r="G905" t="s">
        <v>2</v>
      </c>
      <c r="H905" t="s">
        <v>1</v>
      </c>
      <c r="I905" t="s">
        <v>22324</v>
      </c>
      <c r="J905">
        <v>60001800</v>
      </c>
      <c r="K905" t="s">
        <v>191</v>
      </c>
      <c r="L905" t="s">
        <v>190</v>
      </c>
      <c r="M905" t="s">
        <v>131</v>
      </c>
      <c r="N905">
        <v>2</v>
      </c>
      <c r="O905" t="s">
        <v>22323</v>
      </c>
      <c r="P905" t="s">
        <v>22322</v>
      </c>
      <c r="Q905" t="s">
        <v>189</v>
      </c>
      <c r="R905" s="8">
        <v>41579</v>
      </c>
      <c r="S905" s="9">
        <f t="shared" si="112"/>
        <v>2013</v>
      </c>
      <c r="T905" s="9">
        <v>2013</v>
      </c>
      <c r="U905" s="9">
        <f t="shared" si="113"/>
        <v>9</v>
      </c>
      <c r="V905" s="8">
        <v>41579</v>
      </c>
      <c r="W905" t="s">
        <v>74</v>
      </c>
      <c r="X905" s="2">
        <v>0.30399999999999999</v>
      </c>
      <c r="Y905" s="7">
        <f t="shared" si="119"/>
        <v>8.115106377299057E-3</v>
      </c>
      <c r="AA905">
        <v>8952477</v>
      </c>
      <c r="AB905">
        <v>12250</v>
      </c>
      <c r="AC905">
        <v>10982760</v>
      </c>
      <c r="AD905" t="s">
        <v>0</v>
      </c>
      <c r="AE905">
        <v>55</v>
      </c>
      <c r="AF905">
        <v>11</v>
      </c>
      <c r="AH905" t="s">
        <v>22321</v>
      </c>
      <c r="AI905" t="s">
        <v>22320</v>
      </c>
      <c r="AJ905" t="s">
        <v>22319</v>
      </c>
      <c r="AK905" t="s">
        <v>22318</v>
      </c>
      <c r="AL905">
        <v>1</v>
      </c>
      <c r="AM905" s="5">
        <f t="shared" si="114"/>
        <v>0.1111111111111111</v>
      </c>
      <c r="AN905" s="4">
        <f t="shared" si="115"/>
        <v>1.682864234927847E-4</v>
      </c>
      <c r="AO905" s="3"/>
      <c r="AP905">
        <v>0</v>
      </c>
      <c r="AR905" t="s">
        <v>11</v>
      </c>
      <c r="AT905" s="2" t="s">
        <v>10</v>
      </c>
      <c r="AU905" s="1">
        <f t="shared" si="116"/>
        <v>0.57310603911571745</v>
      </c>
      <c r="AV905" s="1">
        <f t="shared" si="117"/>
        <v>0.41416964003959206</v>
      </c>
      <c r="AW905" s="1">
        <f t="shared" si="118"/>
        <v>0.25523324096346667</v>
      </c>
    </row>
    <row r="906" spans="1:49" x14ac:dyDescent="0.2">
      <c r="A906">
        <v>904</v>
      </c>
      <c r="B906" t="s">
        <v>22317</v>
      </c>
      <c r="C906" t="s">
        <v>22316</v>
      </c>
      <c r="F906" t="s">
        <v>22315</v>
      </c>
      <c r="G906" t="s">
        <v>2</v>
      </c>
      <c r="H906" t="s">
        <v>1</v>
      </c>
      <c r="I906" t="s">
        <v>1499</v>
      </c>
      <c r="J906" t="s">
        <v>22314</v>
      </c>
      <c r="K906" t="s">
        <v>22313</v>
      </c>
      <c r="L906" t="s">
        <v>22312</v>
      </c>
      <c r="M906" t="s">
        <v>563</v>
      </c>
      <c r="N906">
        <v>5</v>
      </c>
      <c r="O906" t="s">
        <v>22311</v>
      </c>
      <c r="P906" t="s">
        <v>22310</v>
      </c>
      <c r="Q906" t="s">
        <v>22309</v>
      </c>
      <c r="R906" s="8">
        <v>41579</v>
      </c>
      <c r="S906" s="9">
        <f t="shared" si="112"/>
        <v>2013</v>
      </c>
      <c r="T906" s="9">
        <v>2013</v>
      </c>
      <c r="U906" s="9">
        <f t="shared" si="113"/>
        <v>9</v>
      </c>
      <c r="V906" s="8">
        <v>41579</v>
      </c>
      <c r="W906" t="s">
        <v>74</v>
      </c>
      <c r="X906" s="2">
        <v>0.30399999999999999</v>
      </c>
      <c r="Y906" s="7">
        <f t="shared" si="119"/>
        <v>8.115106377299057E-3</v>
      </c>
      <c r="AA906">
        <v>8952477</v>
      </c>
      <c r="AB906">
        <v>12250</v>
      </c>
      <c r="AC906">
        <v>10982760</v>
      </c>
      <c r="AD906" t="s">
        <v>0</v>
      </c>
      <c r="AE906">
        <v>55</v>
      </c>
      <c r="AF906">
        <v>11</v>
      </c>
      <c r="AH906" t="s">
        <v>22308</v>
      </c>
      <c r="AI906" t="s">
        <v>22307</v>
      </c>
      <c r="AJ906" t="s">
        <v>22306</v>
      </c>
      <c r="AK906" t="s">
        <v>22305</v>
      </c>
      <c r="AL906">
        <v>4</v>
      </c>
      <c r="AM906" s="5">
        <f t="shared" si="114"/>
        <v>0.44444444444444442</v>
      </c>
      <c r="AN906" s="4">
        <f t="shared" si="115"/>
        <v>6.7314569397113879E-4</v>
      </c>
      <c r="AO906" s="3"/>
      <c r="AP906">
        <v>0</v>
      </c>
      <c r="AR906" t="s">
        <v>11</v>
      </c>
      <c r="AT906" s="2" t="s">
        <v>10</v>
      </c>
      <c r="AU906" s="1">
        <f t="shared" si="116"/>
        <v>0.58825181723006814</v>
      </c>
      <c r="AV906" s="1">
        <f t="shared" si="117"/>
        <v>0.43941260356350981</v>
      </c>
      <c r="AW906" s="1">
        <f t="shared" si="118"/>
        <v>0.29057338989695147</v>
      </c>
    </row>
    <row r="907" spans="1:49" x14ac:dyDescent="0.2">
      <c r="A907">
        <v>905</v>
      </c>
      <c r="B907" t="s">
        <v>22304</v>
      </c>
      <c r="C907" t="s">
        <v>22303</v>
      </c>
      <c r="F907" t="s">
        <v>22302</v>
      </c>
      <c r="G907" t="s">
        <v>2</v>
      </c>
      <c r="H907" t="s">
        <v>1</v>
      </c>
      <c r="I907" t="s">
        <v>2372</v>
      </c>
      <c r="J907" t="s">
        <v>2371</v>
      </c>
      <c r="K907" t="s">
        <v>2370</v>
      </c>
      <c r="L907" t="s">
        <v>2369</v>
      </c>
      <c r="M907" t="s">
        <v>2368</v>
      </c>
      <c r="N907">
        <v>5</v>
      </c>
      <c r="O907" t="s">
        <v>22301</v>
      </c>
      <c r="P907" t="s">
        <v>2367</v>
      </c>
      <c r="Q907" t="s">
        <v>2366</v>
      </c>
      <c r="R907" s="8">
        <v>41579</v>
      </c>
      <c r="S907" s="9">
        <f t="shared" si="112"/>
        <v>2013</v>
      </c>
      <c r="T907" s="9">
        <v>2013</v>
      </c>
      <c r="U907" s="9">
        <f t="shared" si="113"/>
        <v>9</v>
      </c>
      <c r="V907" s="8">
        <v>41579</v>
      </c>
      <c r="W907" t="s">
        <v>74</v>
      </c>
      <c r="X907" s="2">
        <v>0.30399999999999999</v>
      </c>
      <c r="Y907" s="7">
        <f t="shared" si="119"/>
        <v>8.115106377299057E-3</v>
      </c>
      <c r="AA907">
        <v>8952477</v>
      </c>
      <c r="AB907">
        <v>12250</v>
      </c>
      <c r="AC907">
        <v>10982760</v>
      </c>
      <c r="AD907" t="s">
        <v>0</v>
      </c>
      <c r="AE907">
        <v>55</v>
      </c>
      <c r="AF907">
        <v>11</v>
      </c>
      <c r="AH907" t="s">
        <v>22300</v>
      </c>
      <c r="AI907" t="s">
        <v>22299</v>
      </c>
      <c r="AJ907" t="s">
        <v>22298</v>
      </c>
      <c r="AK907" t="s">
        <v>22297</v>
      </c>
      <c r="AL907">
        <v>6</v>
      </c>
      <c r="AM907" s="5">
        <f t="shared" si="114"/>
        <v>0.66666666666666663</v>
      </c>
      <c r="AN907" s="4">
        <f t="shared" si="115"/>
        <v>1.0097185409567082E-3</v>
      </c>
      <c r="AO907" s="3"/>
      <c r="AP907">
        <v>0</v>
      </c>
      <c r="AR907" t="s">
        <v>11</v>
      </c>
      <c r="AT907" s="2" t="s">
        <v>10</v>
      </c>
      <c r="AU907" s="1">
        <f t="shared" si="116"/>
        <v>0.5983490026396352</v>
      </c>
      <c r="AV907" s="1">
        <f t="shared" si="117"/>
        <v>0.45624124591278825</v>
      </c>
      <c r="AW907" s="1">
        <f t="shared" si="118"/>
        <v>0.31413348918594125</v>
      </c>
    </row>
    <row r="908" spans="1:49" x14ac:dyDescent="0.2">
      <c r="A908">
        <v>906</v>
      </c>
      <c r="B908" t="s">
        <v>22296</v>
      </c>
      <c r="C908" t="s">
        <v>22295</v>
      </c>
      <c r="F908" t="s">
        <v>22294</v>
      </c>
      <c r="G908" t="s">
        <v>2</v>
      </c>
      <c r="H908" t="s">
        <v>1</v>
      </c>
      <c r="I908" t="s">
        <v>22293</v>
      </c>
      <c r="J908" t="s">
        <v>22292</v>
      </c>
      <c r="K908" t="s">
        <v>22291</v>
      </c>
      <c r="L908" t="s">
        <v>22290</v>
      </c>
      <c r="M908" t="s">
        <v>143</v>
      </c>
      <c r="N908">
        <v>4</v>
      </c>
      <c r="O908" t="s">
        <v>22289</v>
      </c>
      <c r="P908" t="s">
        <v>22288</v>
      </c>
      <c r="Q908" t="s">
        <v>22287</v>
      </c>
      <c r="R908" s="8">
        <v>41579</v>
      </c>
      <c r="S908" s="9">
        <f t="shared" si="112"/>
        <v>2013</v>
      </c>
      <c r="T908" s="9">
        <v>2013</v>
      </c>
      <c r="U908" s="9">
        <f t="shared" si="113"/>
        <v>9</v>
      </c>
      <c r="V908" s="8">
        <v>41579</v>
      </c>
      <c r="W908" t="s">
        <v>74</v>
      </c>
      <c r="X908" s="2">
        <v>0.30399999999999999</v>
      </c>
      <c r="Y908" s="7">
        <f t="shared" si="119"/>
        <v>8.115106377299057E-3</v>
      </c>
      <c r="AA908">
        <v>8952477</v>
      </c>
      <c r="AB908">
        <v>12250</v>
      </c>
      <c r="AC908">
        <v>10982760</v>
      </c>
      <c r="AD908" t="s">
        <v>0</v>
      </c>
      <c r="AE908">
        <v>55</v>
      </c>
      <c r="AF908">
        <v>11</v>
      </c>
      <c r="AH908" t="s">
        <v>22286</v>
      </c>
      <c r="AI908" t="s">
        <v>22285</v>
      </c>
      <c r="AJ908" t="s">
        <v>22284</v>
      </c>
      <c r="AK908" t="s">
        <v>22283</v>
      </c>
      <c r="AL908">
        <v>6</v>
      </c>
      <c r="AM908" s="5">
        <f t="shared" si="114"/>
        <v>0.66666666666666663</v>
      </c>
      <c r="AN908" s="4">
        <f t="shared" si="115"/>
        <v>1.0097185409567082E-3</v>
      </c>
      <c r="AO908" s="3"/>
      <c r="AP908">
        <v>0</v>
      </c>
      <c r="AR908" t="s">
        <v>11</v>
      </c>
      <c r="AT908" s="2" t="s">
        <v>10</v>
      </c>
      <c r="AU908" s="1">
        <f t="shared" si="116"/>
        <v>0.5983490026396352</v>
      </c>
      <c r="AV908" s="1">
        <f t="shared" si="117"/>
        <v>0.45624124591278825</v>
      </c>
      <c r="AW908" s="1">
        <f t="shared" si="118"/>
        <v>0.31413348918594125</v>
      </c>
    </row>
    <row r="909" spans="1:49" x14ac:dyDescent="0.2">
      <c r="A909">
        <v>907</v>
      </c>
      <c r="B909" t="s">
        <v>22282</v>
      </c>
      <c r="C909" t="s">
        <v>22281</v>
      </c>
      <c r="F909" t="s">
        <v>22280</v>
      </c>
      <c r="G909" t="s">
        <v>2</v>
      </c>
      <c r="H909" t="s">
        <v>1</v>
      </c>
      <c r="I909" t="s">
        <v>1225</v>
      </c>
      <c r="J909">
        <v>60102242</v>
      </c>
      <c r="K909" t="s">
        <v>1230</v>
      </c>
      <c r="L909" t="s">
        <v>149</v>
      </c>
      <c r="M909" t="s">
        <v>131</v>
      </c>
      <c r="N909">
        <v>3</v>
      </c>
      <c r="O909" t="s">
        <v>22279</v>
      </c>
      <c r="P909" t="s">
        <v>22278</v>
      </c>
      <c r="Q909" t="s">
        <v>22277</v>
      </c>
      <c r="R909" s="8">
        <v>41579</v>
      </c>
      <c r="S909" s="9">
        <f t="shared" si="112"/>
        <v>2013</v>
      </c>
      <c r="T909" s="9">
        <v>2013</v>
      </c>
      <c r="U909" s="9">
        <f t="shared" si="113"/>
        <v>9</v>
      </c>
      <c r="V909" s="8">
        <v>41579</v>
      </c>
      <c r="W909" t="s">
        <v>74</v>
      </c>
      <c r="X909" s="2">
        <v>0.30399999999999999</v>
      </c>
      <c r="Y909" s="7">
        <f t="shared" si="119"/>
        <v>8.115106377299057E-3</v>
      </c>
      <c r="AA909">
        <v>8952477</v>
      </c>
      <c r="AB909">
        <v>12250</v>
      </c>
      <c r="AC909">
        <v>10982760</v>
      </c>
      <c r="AD909" t="s">
        <v>0</v>
      </c>
      <c r="AE909">
        <v>55</v>
      </c>
      <c r="AF909">
        <v>11</v>
      </c>
      <c r="AH909" t="s">
        <v>2166</v>
      </c>
      <c r="AI909" t="s">
        <v>22276</v>
      </c>
      <c r="AJ909" t="s">
        <v>22275</v>
      </c>
      <c r="AK909" t="s">
        <v>22274</v>
      </c>
      <c r="AL909">
        <v>11</v>
      </c>
      <c r="AM909" s="5">
        <f t="shared" si="114"/>
        <v>1.2222222222222223</v>
      </c>
      <c r="AN909" s="4">
        <f t="shared" si="115"/>
        <v>1.851150658420632E-3</v>
      </c>
      <c r="AO909" s="3"/>
      <c r="AP909">
        <v>0</v>
      </c>
      <c r="AR909" t="s">
        <v>11</v>
      </c>
      <c r="AT909" s="2" t="s">
        <v>10</v>
      </c>
      <c r="AU909" s="1">
        <f t="shared" si="116"/>
        <v>0.62359196616355284</v>
      </c>
      <c r="AV909" s="1">
        <f t="shared" si="117"/>
        <v>0.49831285178598445</v>
      </c>
      <c r="AW909" s="1">
        <f t="shared" si="118"/>
        <v>0.37303373740841594</v>
      </c>
    </row>
    <row r="910" spans="1:49" x14ac:dyDescent="0.2">
      <c r="A910">
        <v>908</v>
      </c>
      <c r="B910" t="s">
        <v>22273</v>
      </c>
      <c r="C910" t="s">
        <v>22272</v>
      </c>
      <c r="F910" t="s">
        <v>22271</v>
      </c>
      <c r="G910" t="s">
        <v>2</v>
      </c>
      <c r="H910" t="s">
        <v>1</v>
      </c>
      <c r="I910" t="s">
        <v>22270</v>
      </c>
      <c r="J910" t="s">
        <v>22269</v>
      </c>
      <c r="K910" t="s">
        <v>22268</v>
      </c>
      <c r="L910" t="s">
        <v>22267</v>
      </c>
      <c r="M910" t="s">
        <v>650</v>
      </c>
      <c r="N910">
        <v>4</v>
      </c>
      <c r="O910" t="s">
        <v>22266</v>
      </c>
      <c r="P910" t="s">
        <v>22265</v>
      </c>
      <c r="Q910" t="s">
        <v>22264</v>
      </c>
      <c r="R910" s="8">
        <v>41579</v>
      </c>
      <c r="S910" s="9">
        <f t="shared" si="112"/>
        <v>2013</v>
      </c>
      <c r="T910" s="9">
        <v>2013</v>
      </c>
      <c r="U910" s="9">
        <f t="shared" si="113"/>
        <v>9</v>
      </c>
      <c r="V910" s="8">
        <v>41579</v>
      </c>
      <c r="W910" t="s">
        <v>74</v>
      </c>
      <c r="X910" s="2">
        <v>0.30399999999999999</v>
      </c>
      <c r="Y910" s="7">
        <f t="shared" si="119"/>
        <v>8.115106377299057E-3</v>
      </c>
      <c r="AA910">
        <v>8952477</v>
      </c>
      <c r="AB910">
        <v>12250</v>
      </c>
      <c r="AC910">
        <v>10982760</v>
      </c>
      <c r="AD910" t="s">
        <v>0</v>
      </c>
      <c r="AE910">
        <v>55</v>
      </c>
      <c r="AF910">
        <v>11</v>
      </c>
      <c r="AH910" t="s">
        <v>22263</v>
      </c>
      <c r="AI910" t="s">
        <v>22262</v>
      </c>
      <c r="AJ910" t="s">
        <v>22261</v>
      </c>
      <c r="AK910" t="s">
        <v>22260</v>
      </c>
      <c r="AL910">
        <v>5</v>
      </c>
      <c r="AM910" s="5">
        <f t="shared" si="114"/>
        <v>0.55555555555555558</v>
      </c>
      <c r="AN910" s="4">
        <f t="shared" si="115"/>
        <v>8.414321174639236E-4</v>
      </c>
      <c r="AO910" s="3"/>
      <c r="AP910">
        <v>0</v>
      </c>
      <c r="AR910" t="s">
        <v>11</v>
      </c>
      <c r="AT910" s="2" t="s">
        <v>10</v>
      </c>
      <c r="AU910" s="1">
        <f t="shared" si="116"/>
        <v>0.59330040993485167</v>
      </c>
      <c r="AV910" s="1">
        <f t="shared" si="117"/>
        <v>0.447826924738149</v>
      </c>
      <c r="AW910" s="1">
        <f t="shared" si="118"/>
        <v>0.30235343954144639</v>
      </c>
    </row>
    <row r="911" spans="1:49" x14ac:dyDescent="0.2">
      <c r="A911">
        <v>909</v>
      </c>
      <c r="B911" t="s">
        <v>22259</v>
      </c>
      <c r="C911" t="s">
        <v>22258</v>
      </c>
      <c r="F911" t="s">
        <v>22257</v>
      </c>
      <c r="G911" t="s">
        <v>2</v>
      </c>
      <c r="H911" t="s">
        <v>1</v>
      </c>
      <c r="I911" t="s">
        <v>22256</v>
      </c>
      <c r="J911" t="s">
        <v>22255</v>
      </c>
      <c r="K911" t="s">
        <v>22254</v>
      </c>
      <c r="L911" t="s">
        <v>22253</v>
      </c>
      <c r="M911" t="s">
        <v>1285</v>
      </c>
      <c r="N911">
        <v>6</v>
      </c>
      <c r="O911" t="s">
        <v>22252</v>
      </c>
      <c r="P911" t="s">
        <v>22251</v>
      </c>
      <c r="Q911" t="s">
        <v>22250</v>
      </c>
      <c r="R911" s="8">
        <v>41579</v>
      </c>
      <c r="S911" s="9">
        <f t="shared" si="112"/>
        <v>2013</v>
      </c>
      <c r="T911" s="9">
        <v>2013</v>
      </c>
      <c r="U911" s="9">
        <f t="shared" si="113"/>
        <v>9</v>
      </c>
      <c r="V911" s="8">
        <v>41579</v>
      </c>
      <c r="W911" t="s">
        <v>74</v>
      </c>
      <c r="X911" s="2">
        <v>0.30399999999999999</v>
      </c>
      <c r="Y911" s="7">
        <f t="shared" si="119"/>
        <v>8.115106377299057E-3</v>
      </c>
      <c r="AA911">
        <v>8952477</v>
      </c>
      <c r="AB911">
        <v>12250</v>
      </c>
      <c r="AC911">
        <v>10982760</v>
      </c>
      <c r="AD911" t="s">
        <v>0</v>
      </c>
      <c r="AE911">
        <v>55</v>
      </c>
      <c r="AF911">
        <v>11</v>
      </c>
      <c r="AH911" t="s">
        <v>22249</v>
      </c>
      <c r="AI911" t="s">
        <v>22248</v>
      </c>
      <c r="AJ911" t="s">
        <v>22247</v>
      </c>
      <c r="AK911" t="s">
        <v>22246</v>
      </c>
      <c r="AL911">
        <v>1</v>
      </c>
      <c r="AM911" s="5">
        <f t="shared" si="114"/>
        <v>0.1111111111111111</v>
      </c>
      <c r="AN911" s="4">
        <f t="shared" si="115"/>
        <v>1.682864234927847E-4</v>
      </c>
      <c r="AO911" s="3"/>
      <c r="AP911">
        <v>0</v>
      </c>
      <c r="AR911" t="s">
        <v>11</v>
      </c>
      <c r="AT911" s="2" t="s">
        <v>10</v>
      </c>
      <c r="AU911" s="1">
        <f t="shared" si="116"/>
        <v>0.57310603911571745</v>
      </c>
      <c r="AV911" s="1">
        <f t="shared" si="117"/>
        <v>0.41416964003959206</v>
      </c>
      <c r="AW911" s="1">
        <f t="shared" si="118"/>
        <v>0.25523324096346667</v>
      </c>
    </row>
    <row r="912" spans="1:49" x14ac:dyDescent="0.2">
      <c r="A912">
        <v>910</v>
      </c>
      <c r="B912" t="s">
        <v>22245</v>
      </c>
      <c r="C912" t="s">
        <v>22244</v>
      </c>
      <c r="F912" t="s">
        <v>22243</v>
      </c>
      <c r="G912" t="s">
        <v>2</v>
      </c>
      <c r="H912" t="s">
        <v>1</v>
      </c>
      <c r="I912" t="s">
        <v>22242</v>
      </c>
      <c r="J912">
        <v>60000912</v>
      </c>
      <c r="K912" t="s">
        <v>22241</v>
      </c>
      <c r="L912" t="s">
        <v>10971</v>
      </c>
      <c r="M912" t="s">
        <v>14</v>
      </c>
      <c r="N912">
        <v>4</v>
      </c>
      <c r="O912" t="s">
        <v>22240</v>
      </c>
      <c r="P912" t="s">
        <v>22239</v>
      </c>
      <c r="Q912" t="s">
        <v>22238</v>
      </c>
      <c r="R912" s="8">
        <v>41579</v>
      </c>
      <c r="S912" s="9">
        <f t="shared" si="112"/>
        <v>2013</v>
      </c>
      <c r="T912" s="9">
        <v>2013</v>
      </c>
      <c r="U912" s="9">
        <f t="shared" si="113"/>
        <v>9</v>
      </c>
      <c r="V912" s="8">
        <v>41579</v>
      </c>
      <c r="W912" t="s">
        <v>74</v>
      </c>
      <c r="X912" s="2">
        <v>0.30399999999999999</v>
      </c>
      <c r="Y912" s="7">
        <f t="shared" si="119"/>
        <v>8.115106377299057E-3</v>
      </c>
      <c r="AA912">
        <v>8952477</v>
      </c>
      <c r="AB912">
        <v>12250</v>
      </c>
      <c r="AC912">
        <v>10982760</v>
      </c>
      <c r="AD912" t="s">
        <v>0</v>
      </c>
      <c r="AE912">
        <v>55</v>
      </c>
      <c r="AF912">
        <v>11</v>
      </c>
      <c r="AH912" t="s">
        <v>22237</v>
      </c>
      <c r="AI912" t="s">
        <v>22236</v>
      </c>
      <c r="AJ912" t="s">
        <v>22235</v>
      </c>
      <c r="AK912" t="s">
        <v>22234</v>
      </c>
      <c r="AL912">
        <v>2</v>
      </c>
      <c r="AM912" s="5">
        <f t="shared" si="114"/>
        <v>0.22222222222222221</v>
      </c>
      <c r="AN912" s="4">
        <f t="shared" si="115"/>
        <v>3.365728469855694E-4</v>
      </c>
      <c r="AO912" s="3"/>
      <c r="AP912">
        <v>0</v>
      </c>
      <c r="AR912" t="s">
        <v>11</v>
      </c>
      <c r="AT912" s="2" t="s">
        <v>10</v>
      </c>
      <c r="AU912" s="1">
        <f t="shared" si="116"/>
        <v>0.57815463182050109</v>
      </c>
      <c r="AV912" s="1">
        <f t="shared" si="117"/>
        <v>0.42258396121423131</v>
      </c>
      <c r="AW912" s="1">
        <f t="shared" si="118"/>
        <v>0.26701329060796158</v>
      </c>
    </row>
    <row r="913" spans="1:49" x14ac:dyDescent="0.2">
      <c r="A913">
        <v>911</v>
      </c>
      <c r="B913" t="s">
        <v>22233</v>
      </c>
      <c r="C913" t="s">
        <v>22232</v>
      </c>
      <c r="F913" t="s">
        <v>22231</v>
      </c>
      <c r="G913" t="s">
        <v>2</v>
      </c>
      <c r="H913" t="s">
        <v>1</v>
      </c>
      <c r="I913" t="s">
        <v>677</v>
      </c>
      <c r="J913">
        <v>60005916</v>
      </c>
      <c r="K913" t="s">
        <v>676</v>
      </c>
      <c r="L913" t="s">
        <v>675</v>
      </c>
      <c r="M913" t="s">
        <v>674</v>
      </c>
      <c r="N913">
        <v>1</v>
      </c>
      <c r="O913" t="s">
        <v>22230</v>
      </c>
      <c r="P913">
        <v>36015041200</v>
      </c>
      <c r="Q913">
        <v>60005916</v>
      </c>
      <c r="R913" s="8">
        <v>41579</v>
      </c>
      <c r="S913" s="9">
        <f t="shared" si="112"/>
        <v>2013</v>
      </c>
      <c r="T913" s="9">
        <v>2013</v>
      </c>
      <c r="U913" s="9">
        <f t="shared" si="113"/>
        <v>9</v>
      </c>
      <c r="V913" s="8">
        <v>41579</v>
      </c>
      <c r="W913" t="s">
        <v>74</v>
      </c>
      <c r="X913" s="2">
        <v>0.30399999999999999</v>
      </c>
      <c r="Y913" s="7">
        <f t="shared" si="119"/>
        <v>8.115106377299057E-3</v>
      </c>
      <c r="AA913">
        <v>8952477</v>
      </c>
      <c r="AB913">
        <v>12250</v>
      </c>
      <c r="AC913">
        <v>10982760</v>
      </c>
      <c r="AD913" t="s">
        <v>0</v>
      </c>
      <c r="AE913">
        <v>55</v>
      </c>
      <c r="AF913">
        <v>11</v>
      </c>
      <c r="AH913" t="s">
        <v>22229</v>
      </c>
      <c r="AI913" t="s">
        <v>22228</v>
      </c>
      <c r="AJ913" t="s">
        <v>22227</v>
      </c>
      <c r="AK913" t="s">
        <v>22226</v>
      </c>
      <c r="AL913">
        <v>1</v>
      </c>
      <c r="AM913" s="5">
        <f t="shared" si="114"/>
        <v>0.1111111111111111</v>
      </c>
      <c r="AN913" s="4">
        <f t="shared" si="115"/>
        <v>1.682864234927847E-4</v>
      </c>
      <c r="AO913" s="3"/>
      <c r="AP913">
        <v>0</v>
      </c>
      <c r="AR913" t="s">
        <v>11</v>
      </c>
      <c r="AT913" s="2" t="s">
        <v>10</v>
      </c>
      <c r="AU913" s="1">
        <f t="shared" si="116"/>
        <v>0.57310603911571745</v>
      </c>
      <c r="AV913" s="1">
        <f t="shared" si="117"/>
        <v>0.41416964003959206</v>
      </c>
      <c r="AW913" s="1">
        <f t="shared" si="118"/>
        <v>0.25523324096346667</v>
      </c>
    </row>
    <row r="914" spans="1:49" x14ac:dyDescent="0.2">
      <c r="A914">
        <v>912</v>
      </c>
      <c r="B914" t="s">
        <v>22225</v>
      </c>
      <c r="C914" t="s">
        <v>22224</v>
      </c>
      <c r="F914" t="s">
        <v>22223</v>
      </c>
      <c r="G914" t="s">
        <v>2</v>
      </c>
      <c r="H914" t="s">
        <v>1</v>
      </c>
      <c r="I914" t="s">
        <v>593</v>
      </c>
      <c r="J914">
        <v>60025578</v>
      </c>
      <c r="K914" t="s">
        <v>169</v>
      </c>
      <c r="L914" t="s">
        <v>168</v>
      </c>
      <c r="M914" t="s">
        <v>120</v>
      </c>
      <c r="N914">
        <v>4</v>
      </c>
      <c r="O914" t="s">
        <v>22222</v>
      </c>
      <c r="P914" t="s">
        <v>22221</v>
      </c>
      <c r="Q914" t="s">
        <v>167</v>
      </c>
      <c r="R914" s="8">
        <v>41579</v>
      </c>
      <c r="S914" s="9">
        <f t="shared" si="112"/>
        <v>2013</v>
      </c>
      <c r="T914" s="9">
        <v>2013</v>
      </c>
      <c r="U914" s="9">
        <f t="shared" si="113"/>
        <v>9</v>
      </c>
      <c r="V914" s="8">
        <v>41579</v>
      </c>
      <c r="W914" t="s">
        <v>74</v>
      </c>
      <c r="X914" s="2">
        <v>0.30399999999999999</v>
      </c>
      <c r="Y914" s="7">
        <f t="shared" si="119"/>
        <v>8.115106377299057E-3</v>
      </c>
      <c r="AA914">
        <v>8952477</v>
      </c>
      <c r="AB914">
        <v>12250</v>
      </c>
      <c r="AC914">
        <v>10982760</v>
      </c>
      <c r="AD914" t="s">
        <v>0</v>
      </c>
      <c r="AE914">
        <v>55</v>
      </c>
      <c r="AF914">
        <v>11</v>
      </c>
      <c r="AH914" t="s">
        <v>22220</v>
      </c>
      <c r="AI914" t="s">
        <v>22219</v>
      </c>
      <c r="AJ914" t="s">
        <v>22218</v>
      </c>
      <c r="AK914" t="s">
        <v>22217</v>
      </c>
      <c r="AL914">
        <v>0</v>
      </c>
      <c r="AM914" s="5">
        <f t="shared" si="114"/>
        <v>0</v>
      </c>
      <c r="AN914" s="4">
        <f t="shared" si="115"/>
        <v>0</v>
      </c>
      <c r="AO914" s="3"/>
      <c r="AP914">
        <v>0</v>
      </c>
      <c r="AQ914" t="s">
        <v>65</v>
      </c>
      <c r="AR914">
        <v>61201018</v>
      </c>
      <c r="AS914" t="s">
        <v>64</v>
      </c>
      <c r="AT914" s="2" t="s">
        <v>10</v>
      </c>
      <c r="AU914" s="1">
        <f t="shared" si="116"/>
        <v>0.56805744641093392</v>
      </c>
      <c r="AV914" s="1">
        <f t="shared" si="117"/>
        <v>0.40575531886495286</v>
      </c>
      <c r="AW914" s="1">
        <f t="shared" si="118"/>
        <v>0.24345319131897172</v>
      </c>
    </row>
    <row r="915" spans="1:49" x14ac:dyDescent="0.2">
      <c r="A915">
        <v>913</v>
      </c>
      <c r="B915" t="s">
        <v>22216</v>
      </c>
      <c r="C915" t="s">
        <v>22215</v>
      </c>
      <c r="F915" t="s">
        <v>22214</v>
      </c>
      <c r="G915" t="s">
        <v>2</v>
      </c>
      <c r="H915" t="s">
        <v>1</v>
      </c>
      <c r="I915" t="s">
        <v>784</v>
      </c>
      <c r="J915" t="s">
        <v>781</v>
      </c>
      <c r="K915" t="s">
        <v>783</v>
      </c>
      <c r="L915" t="s">
        <v>782</v>
      </c>
      <c r="M915" t="s">
        <v>124</v>
      </c>
      <c r="N915">
        <v>2</v>
      </c>
      <c r="O915" t="s">
        <v>22213</v>
      </c>
      <c r="P915" t="s">
        <v>22212</v>
      </c>
      <c r="Q915" t="s">
        <v>781</v>
      </c>
      <c r="R915" s="8">
        <v>41579</v>
      </c>
      <c r="S915" s="9">
        <f t="shared" si="112"/>
        <v>2013</v>
      </c>
      <c r="T915" s="9">
        <v>2013</v>
      </c>
      <c r="U915" s="9">
        <f t="shared" si="113"/>
        <v>9</v>
      </c>
      <c r="V915" s="8">
        <v>41579</v>
      </c>
      <c r="W915" t="s">
        <v>74</v>
      </c>
      <c r="X915" s="2">
        <v>0.30399999999999999</v>
      </c>
      <c r="Y915" s="7">
        <f t="shared" si="119"/>
        <v>8.115106377299057E-3</v>
      </c>
      <c r="AA915">
        <v>8952477</v>
      </c>
      <c r="AB915">
        <v>12250</v>
      </c>
      <c r="AC915">
        <v>10982760</v>
      </c>
      <c r="AD915" t="s">
        <v>0</v>
      </c>
      <c r="AE915">
        <v>55</v>
      </c>
      <c r="AF915">
        <v>11</v>
      </c>
      <c r="AH915" t="s">
        <v>22211</v>
      </c>
      <c r="AI915" t="s">
        <v>22210</v>
      </c>
      <c r="AJ915" t="s">
        <v>22209</v>
      </c>
      <c r="AK915" t="s">
        <v>22208</v>
      </c>
      <c r="AL915">
        <v>29</v>
      </c>
      <c r="AM915" s="5">
        <f t="shared" si="114"/>
        <v>3.2222222222222223</v>
      </c>
      <c r="AN915" s="4">
        <f t="shared" si="115"/>
        <v>4.8803062812907572E-3</v>
      </c>
      <c r="AO915" s="3"/>
      <c r="AP915">
        <v>0</v>
      </c>
      <c r="AR915" t="s">
        <v>11</v>
      </c>
      <c r="AT915" s="2" t="s">
        <v>10</v>
      </c>
      <c r="AU915" s="1">
        <f t="shared" si="116"/>
        <v>0.71446663484965667</v>
      </c>
      <c r="AV915" s="1">
        <f t="shared" si="117"/>
        <v>0.64977063292949067</v>
      </c>
      <c r="AW915" s="1">
        <f t="shared" si="118"/>
        <v>0.58507463100932466</v>
      </c>
    </row>
    <row r="916" spans="1:49" x14ac:dyDescent="0.2">
      <c r="A916">
        <v>914</v>
      </c>
      <c r="B916" t="s">
        <v>22207</v>
      </c>
      <c r="C916" t="s">
        <v>22206</v>
      </c>
      <c r="F916" t="s">
        <v>22205</v>
      </c>
      <c r="G916" t="s">
        <v>2</v>
      </c>
      <c r="H916" t="s">
        <v>1</v>
      </c>
      <c r="I916" t="s">
        <v>22204</v>
      </c>
      <c r="J916">
        <v>113474218</v>
      </c>
      <c r="K916" t="s">
        <v>727</v>
      </c>
      <c r="L916" t="s">
        <v>168</v>
      </c>
      <c r="M916" t="s">
        <v>120</v>
      </c>
      <c r="N916">
        <v>4</v>
      </c>
      <c r="O916" t="s">
        <v>22203</v>
      </c>
      <c r="P916" t="s">
        <v>22202</v>
      </c>
      <c r="Q916" t="s">
        <v>726</v>
      </c>
      <c r="R916" s="8">
        <v>41579</v>
      </c>
      <c r="S916" s="9">
        <f t="shared" si="112"/>
        <v>2013</v>
      </c>
      <c r="T916" s="9">
        <v>2013</v>
      </c>
      <c r="U916" s="9">
        <f t="shared" si="113"/>
        <v>9</v>
      </c>
      <c r="V916" s="8">
        <v>41579</v>
      </c>
      <c r="W916" t="s">
        <v>74</v>
      </c>
      <c r="X916" s="2">
        <v>0.30399999999999999</v>
      </c>
      <c r="Y916" s="7">
        <f t="shared" si="119"/>
        <v>8.115106377299057E-3</v>
      </c>
      <c r="AA916">
        <v>8952477</v>
      </c>
      <c r="AB916">
        <v>12250</v>
      </c>
      <c r="AC916">
        <v>10982760</v>
      </c>
      <c r="AD916" t="s">
        <v>0</v>
      </c>
      <c r="AE916">
        <v>55</v>
      </c>
      <c r="AF916">
        <v>11</v>
      </c>
      <c r="AH916" t="s">
        <v>22201</v>
      </c>
      <c r="AI916" t="s">
        <v>22200</v>
      </c>
      <c r="AJ916" t="s">
        <v>22199</v>
      </c>
      <c r="AK916" t="s">
        <v>22198</v>
      </c>
      <c r="AL916">
        <v>1</v>
      </c>
      <c r="AM916" s="5">
        <f t="shared" si="114"/>
        <v>0.1111111111111111</v>
      </c>
      <c r="AN916" s="4">
        <f t="shared" si="115"/>
        <v>1.682864234927847E-4</v>
      </c>
      <c r="AO916" s="3"/>
      <c r="AP916">
        <v>0</v>
      </c>
      <c r="AQ916" t="s">
        <v>65</v>
      </c>
      <c r="AR916">
        <v>60971118</v>
      </c>
      <c r="AS916" t="s">
        <v>64</v>
      </c>
      <c r="AT916" s="2" t="s">
        <v>10</v>
      </c>
      <c r="AU916" s="1">
        <f t="shared" si="116"/>
        <v>0.57310603911571745</v>
      </c>
      <c r="AV916" s="1">
        <f t="shared" si="117"/>
        <v>0.41416964003959206</v>
      </c>
      <c r="AW916" s="1">
        <f t="shared" si="118"/>
        <v>0.25523324096346667</v>
      </c>
    </row>
    <row r="917" spans="1:49" x14ac:dyDescent="0.2">
      <c r="A917">
        <v>915</v>
      </c>
      <c r="B917" t="s">
        <v>22197</v>
      </c>
      <c r="C917" t="s">
        <v>22196</v>
      </c>
      <c r="F917" t="s">
        <v>22195</v>
      </c>
      <c r="G917" t="s">
        <v>2</v>
      </c>
      <c r="H917" t="s">
        <v>1</v>
      </c>
      <c r="I917" t="s">
        <v>2810</v>
      </c>
      <c r="J917" t="s">
        <v>2809</v>
      </c>
      <c r="K917" t="s">
        <v>2808</v>
      </c>
      <c r="L917" t="s">
        <v>2807</v>
      </c>
      <c r="M917" t="s">
        <v>124</v>
      </c>
      <c r="N917">
        <v>3</v>
      </c>
      <c r="O917" t="s">
        <v>22194</v>
      </c>
      <c r="P917" t="s">
        <v>22193</v>
      </c>
      <c r="Q917" t="s">
        <v>2813</v>
      </c>
      <c r="R917" s="8">
        <v>41579</v>
      </c>
      <c r="S917" s="9">
        <f t="shared" si="112"/>
        <v>2013</v>
      </c>
      <c r="T917" s="9">
        <v>2013</v>
      </c>
      <c r="U917" s="9">
        <f t="shared" si="113"/>
        <v>9</v>
      </c>
      <c r="V917" s="8">
        <v>41579</v>
      </c>
      <c r="W917" t="s">
        <v>74</v>
      </c>
      <c r="X917" s="2">
        <v>0.30399999999999999</v>
      </c>
      <c r="Y917" s="7">
        <f t="shared" si="119"/>
        <v>8.115106377299057E-3</v>
      </c>
      <c r="AA917">
        <v>8952477</v>
      </c>
      <c r="AB917">
        <v>12250</v>
      </c>
      <c r="AC917">
        <v>10982760</v>
      </c>
      <c r="AD917" t="s">
        <v>0</v>
      </c>
      <c r="AE917">
        <v>55</v>
      </c>
      <c r="AF917">
        <v>11</v>
      </c>
      <c r="AH917" t="s">
        <v>22192</v>
      </c>
      <c r="AI917" t="s">
        <v>22191</v>
      </c>
      <c r="AJ917" t="s">
        <v>22190</v>
      </c>
      <c r="AK917" t="s">
        <v>22189</v>
      </c>
      <c r="AL917">
        <v>41</v>
      </c>
      <c r="AM917" s="5">
        <f t="shared" si="114"/>
        <v>4.5555555555555554</v>
      </c>
      <c r="AN917" s="4">
        <f t="shared" si="115"/>
        <v>6.8997433632041732E-3</v>
      </c>
      <c r="AO917" s="3"/>
      <c r="AP917">
        <v>0</v>
      </c>
      <c r="AR917" t="s">
        <v>11</v>
      </c>
      <c r="AT917" s="2" t="s">
        <v>10</v>
      </c>
      <c r="AU917" s="1">
        <f t="shared" si="116"/>
        <v>0.77504974730705922</v>
      </c>
      <c r="AV917" s="1">
        <f t="shared" si="117"/>
        <v>0.75074248702516155</v>
      </c>
      <c r="AW917" s="1">
        <f t="shared" si="118"/>
        <v>0.72643522674326388</v>
      </c>
    </row>
    <row r="918" spans="1:49" x14ac:dyDescent="0.2">
      <c r="A918">
        <v>916</v>
      </c>
      <c r="B918" t="s">
        <v>22188</v>
      </c>
      <c r="C918" t="s">
        <v>22187</v>
      </c>
      <c r="F918" t="s">
        <v>22186</v>
      </c>
      <c r="G918" t="s">
        <v>2</v>
      </c>
      <c r="H918" t="s">
        <v>1</v>
      </c>
      <c r="I918" t="s">
        <v>22185</v>
      </c>
      <c r="J918" t="s">
        <v>22184</v>
      </c>
      <c r="K918" t="s">
        <v>22183</v>
      </c>
      <c r="L918" t="s">
        <v>22182</v>
      </c>
      <c r="M918" t="s">
        <v>22181</v>
      </c>
      <c r="N918">
        <v>5</v>
      </c>
      <c r="O918" t="s">
        <v>22180</v>
      </c>
      <c r="P918" t="s">
        <v>22179</v>
      </c>
      <c r="Q918" t="s">
        <v>22178</v>
      </c>
      <c r="R918" s="8">
        <v>41579</v>
      </c>
      <c r="S918" s="9">
        <f t="shared" si="112"/>
        <v>2013</v>
      </c>
      <c r="T918" s="9">
        <v>2013</v>
      </c>
      <c r="U918" s="9">
        <f t="shared" si="113"/>
        <v>9</v>
      </c>
      <c r="V918" s="8">
        <v>41579</v>
      </c>
      <c r="W918" t="s">
        <v>74</v>
      </c>
      <c r="X918" s="2">
        <v>0.30399999999999999</v>
      </c>
      <c r="Y918" s="7">
        <f t="shared" si="119"/>
        <v>8.115106377299057E-3</v>
      </c>
      <c r="AA918">
        <v>8952477</v>
      </c>
      <c r="AB918">
        <v>12250</v>
      </c>
      <c r="AC918">
        <v>10982760</v>
      </c>
      <c r="AD918" t="s">
        <v>0</v>
      </c>
      <c r="AE918">
        <v>55</v>
      </c>
      <c r="AF918">
        <v>11</v>
      </c>
      <c r="AH918" t="s">
        <v>22177</v>
      </c>
      <c r="AI918" t="s">
        <v>22176</v>
      </c>
      <c r="AJ918" t="s">
        <v>22175</v>
      </c>
      <c r="AK918" t="s">
        <v>22174</v>
      </c>
      <c r="AL918">
        <v>23</v>
      </c>
      <c r="AM918" s="5">
        <f t="shared" si="114"/>
        <v>2.5555555555555554</v>
      </c>
      <c r="AN918" s="4">
        <f t="shared" si="115"/>
        <v>3.8705877403340484E-3</v>
      </c>
      <c r="AO918" s="3"/>
      <c r="AP918">
        <v>0</v>
      </c>
      <c r="AR918" t="s">
        <v>11</v>
      </c>
      <c r="AT918" s="2" t="s">
        <v>10</v>
      </c>
      <c r="AU918" s="1">
        <f t="shared" si="116"/>
        <v>0.68417507862095539</v>
      </c>
      <c r="AV918" s="1">
        <f t="shared" si="117"/>
        <v>0.59928470588165528</v>
      </c>
      <c r="AW918" s="1">
        <f t="shared" si="118"/>
        <v>0.51439433314235505</v>
      </c>
    </row>
    <row r="919" spans="1:49" x14ac:dyDescent="0.2">
      <c r="A919">
        <v>917</v>
      </c>
      <c r="B919" t="s">
        <v>22173</v>
      </c>
      <c r="C919" t="s">
        <v>22172</v>
      </c>
      <c r="F919" t="s">
        <v>22171</v>
      </c>
      <c r="G919" t="s">
        <v>2</v>
      </c>
      <c r="H919" t="s">
        <v>1</v>
      </c>
      <c r="I919" t="s">
        <v>22170</v>
      </c>
      <c r="J919" t="s">
        <v>2221</v>
      </c>
      <c r="K919" t="s">
        <v>2220</v>
      </c>
      <c r="L919" t="s">
        <v>2219</v>
      </c>
      <c r="M919" t="s">
        <v>124</v>
      </c>
      <c r="N919">
        <v>3</v>
      </c>
      <c r="O919" t="s">
        <v>22169</v>
      </c>
      <c r="P919" t="s">
        <v>22168</v>
      </c>
      <c r="Q919" t="s">
        <v>22167</v>
      </c>
      <c r="R919" s="8">
        <v>41579</v>
      </c>
      <c r="S919" s="9">
        <f t="shared" si="112"/>
        <v>2013</v>
      </c>
      <c r="T919" s="9">
        <v>2013</v>
      </c>
      <c r="U919" s="9">
        <f t="shared" si="113"/>
        <v>9</v>
      </c>
      <c r="V919" s="8">
        <v>41579</v>
      </c>
      <c r="W919" t="s">
        <v>74</v>
      </c>
      <c r="X919" s="2">
        <v>0.30399999999999999</v>
      </c>
      <c r="Y919" s="7">
        <f t="shared" si="119"/>
        <v>8.115106377299057E-3</v>
      </c>
      <c r="AA919">
        <v>8952477</v>
      </c>
      <c r="AB919">
        <v>12250</v>
      </c>
      <c r="AC919">
        <v>10982760</v>
      </c>
      <c r="AD919" t="s">
        <v>0</v>
      </c>
      <c r="AE919">
        <v>55</v>
      </c>
      <c r="AF919">
        <v>11</v>
      </c>
      <c r="AH919" t="s">
        <v>22166</v>
      </c>
      <c r="AI919" t="s">
        <v>22165</v>
      </c>
      <c r="AJ919" t="s">
        <v>22164</v>
      </c>
      <c r="AK919" t="s">
        <v>22163</v>
      </c>
      <c r="AL919">
        <v>2</v>
      </c>
      <c r="AM919" s="5">
        <f t="shared" si="114"/>
        <v>0.22222222222222221</v>
      </c>
      <c r="AN919" s="4">
        <f t="shared" si="115"/>
        <v>3.365728469855694E-4</v>
      </c>
      <c r="AO919" s="3"/>
      <c r="AP919">
        <v>0</v>
      </c>
      <c r="AR919" t="s">
        <v>11</v>
      </c>
      <c r="AT919" s="2" t="s">
        <v>10</v>
      </c>
      <c r="AU919" s="1">
        <f t="shared" si="116"/>
        <v>0.57815463182050109</v>
      </c>
      <c r="AV919" s="1">
        <f t="shared" si="117"/>
        <v>0.42258396121423131</v>
      </c>
      <c r="AW919" s="1">
        <f t="shared" si="118"/>
        <v>0.26701329060796158</v>
      </c>
    </row>
    <row r="920" spans="1:49" x14ac:dyDescent="0.2">
      <c r="A920">
        <v>918</v>
      </c>
      <c r="B920" t="s">
        <v>22162</v>
      </c>
      <c r="C920" t="s">
        <v>22161</v>
      </c>
      <c r="F920" t="s">
        <v>22160</v>
      </c>
      <c r="G920" t="s">
        <v>2</v>
      </c>
      <c r="H920" t="s">
        <v>1</v>
      </c>
      <c r="I920" t="s">
        <v>22159</v>
      </c>
      <c r="J920">
        <v>60031544</v>
      </c>
      <c r="K920" t="s">
        <v>82</v>
      </c>
      <c r="L920" t="s">
        <v>81</v>
      </c>
      <c r="M920" t="s">
        <v>14</v>
      </c>
      <c r="N920">
        <v>5</v>
      </c>
      <c r="O920" t="s">
        <v>22158</v>
      </c>
      <c r="P920" t="s">
        <v>22157</v>
      </c>
      <c r="Q920" t="s">
        <v>80</v>
      </c>
      <c r="R920" s="8">
        <v>41579</v>
      </c>
      <c r="S920" s="9">
        <f t="shared" si="112"/>
        <v>2013</v>
      </c>
      <c r="T920" s="9">
        <v>2013</v>
      </c>
      <c r="U920" s="9">
        <f t="shared" si="113"/>
        <v>9</v>
      </c>
      <c r="V920" s="8">
        <v>41579</v>
      </c>
      <c r="W920" t="s">
        <v>74</v>
      </c>
      <c r="X920" s="2">
        <v>0.30399999999999999</v>
      </c>
      <c r="Y920" s="7">
        <f t="shared" si="119"/>
        <v>8.115106377299057E-3</v>
      </c>
      <c r="AA920">
        <v>8952477</v>
      </c>
      <c r="AB920">
        <v>12250</v>
      </c>
      <c r="AC920">
        <v>10982760</v>
      </c>
      <c r="AD920" t="s">
        <v>0</v>
      </c>
      <c r="AE920">
        <v>55</v>
      </c>
      <c r="AF920">
        <v>11</v>
      </c>
      <c r="AH920" t="s">
        <v>22156</v>
      </c>
      <c r="AI920" t="s">
        <v>22155</v>
      </c>
      <c r="AJ920" t="s">
        <v>22154</v>
      </c>
      <c r="AK920" t="s">
        <v>22153</v>
      </c>
      <c r="AL920">
        <v>3</v>
      </c>
      <c r="AM920" s="5">
        <f t="shared" si="114"/>
        <v>0.33333333333333331</v>
      </c>
      <c r="AN920" s="4">
        <f t="shared" si="115"/>
        <v>5.048592704783541E-4</v>
      </c>
      <c r="AO920" s="3"/>
      <c r="AP920">
        <v>0</v>
      </c>
      <c r="AR920" t="s">
        <v>11</v>
      </c>
      <c r="AT920" s="2" t="s">
        <v>10</v>
      </c>
      <c r="AU920" s="1">
        <f t="shared" si="116"/>
        <v>0.58320322452528461</v>
      </c>
      <c r="AV920" s="1">
        <f t="shared" si="117"/>
        <v>0.43099828238887061</v>
      </c>
      <c r="AW920" s="1">
        <f t="shared" si="118"/>
        <v>0.2787933402524565</v>
      </c>
    </row>
    <row r="921" spans="1:49" x14ac:dyDescent="0.2">
      <c r="A921">
        <v>919</v>
      </c>
      <c r="B921" t="s">
        <v>22152</v>
      </c>
      <c r="C921" t="s">
        <v>22151</v>
      </c>
      <c r="F921" t="s">
        <v>22150</v>
      </c>
      <c r="G921" t="s">
        <v>2</v>
      </c>
      <c r="H921" t="s">
        <v>1</v>
      </c>
      <c r="I921" t="s">
        <v>22149</v>
      </c>
      <c r="J921" t="s">
        <v>22145</v>
      </c>
      <c r="K921" t="s">
        <v>22148</v>
      </c>
      <c r="L921" t="s">
        <v>619</v>
      </c>
      <c r="M921" t="s">
        <v>124</v>
      </c>
      <c r="N921">
        <v>2</v>
      </c>
      <c r="O921" t="s">
        <v>22147</v>
      </c>
      <c r="P921" t="s">
        <v>22146</v>
      </c>
      <c r="Q921" t="s">
        <v>22145</v>
      </c>
      <c r="R921" s="8">
        <v>41579</v>
      </c>
      <c r="S921" s="9">
        <f t="shared" si="112"/>
        <v>2013</v>
      </c>
      <c r="T921" s="9">
        <v>2013</v>
      </c>
      <c r="U921" s="9">
        <f t="shared" si="113"/>
        <v>9</v>
      </c>
      <c r="V921" s="8">
        <v>41579</v>
      </c>
      <c r="W921" t="s">
        <v>74</v>
      </c>
      <c r="X921" s="2">
        <v>0.30399999999999999</v>
      </c>
      <c r="Y921" s="7">
        <f t="shared" si="119"/>
        <v>8.115106377299057E-3</v>
      </c>
      <c r="AA921">
        <v>8952477</v>
      </c>
      <c r="AB921">
        <v>12250</v>
      </c>
      <c r="AC921">
        <v>10982760</v>
      </c>
      <c r="AD921" t="s">
        <v>0</v>
      </c>
      <c r="AE921">
        <v>55</v>
      </c>
      <c r="AF921">
        <v>11</v>
      </c>
      <c r="AH921" t="s">
        <v>22144</v>
      </c>
      <c r="AI921" t="s">
        <v>22143</v>
      </c>
      <c r="AJ921" t="s">
        <v>22142</v>
      </c>
      <c r="AK921" t="s">
        <v>22141</v>
      </c>
      <c r="AL921">
        <v>4</v>
      </c>
      <c r="AM921" s="5">
        <f t="shared" si="114"/>
        <v>0.44444444444444442</v>
      </c>
      <c r="AN921" s="4">
        <f t="shared" si="115"/>
        <v>6.7314569397113879E-4</v>
      </c>
      <c r="AO921" s="3"/>
      <c r="AP921">
        <v>0</v>
      </c>
      <c r="AR921" t="s">
        <v>11</v>
      </c>
      <c r="AT921" s="2" t="s">
        <v>10</v>
      </c>
      <c r="AU921" s="1">
        <f t="shared" si="116"/>
        <v>0.58825181723006814</v>
      </c>
      <c r="AV921" s="1">
        <f t="shared" si="117"/>
        <v>0.43941260356350981</v>
      </c>
      <c r="AW921" s="1">
        <f t="shared" si="118"/>
        <v>0.29057338989695147</v>
      </c>
    </row>
    <row r="922" spans="1:49" x14ac:dyDescent="0.2">
      <c r="A922">
        <v>920</v>
      </c>
      <c r="B922" t="s">
        <v>22140</v>
      </c>
      <c r="C922" t="s">
        <v>22139</v>
      </c>
      <c r="F922" t="s">
        <v>22138</v>
      </c>
      <c r="G922" t="s">
        <v>2</v>
      </c>
      <c r="H922" t="s">
        <v>1</v>
      </c>
      <c r="I922" t="s">
        <v>1368</v>
      </c>
      <c r="J922">
        <v>60011357</v>
      </c>
      <c r="K922" t="s">
        <v>100</v>
      </c>
      <c r="L922" t="s">
        <v>99</v>
      </c>
      <c r="M922" t="s">
        <v>87</v>
      </c>
      <c r="N922">
        <v>2</v>
      </c>
      <c r="O922" t="s">
        <v>22137</v>
      </c>
      <c r="P922" t="s">
        <v>22136</v>
      </c>
      <c r="Q922" t="s">
        <v>98</v>
      </c>
      <c r="R922" s="8">
        <v>41579</v>
      </c>
      <c r="S922" s="9">
        <f t="shared" si="112"/>
        <v>2013</v>
      </c>
      <c r="T922" s="9">
        <v>2013</v>
      </c>
      <c r="U922" s="9">
        <f t="shared" si="113"/>
        <v>9</v>
      </c>
      <c r="V922" s="8">
        <v>41579</v>
      </c>
      <c r="W922" t="s">
        <v>74</v>
      </c>
      <c r="X922" s="2">
        <v>0.30399999999999999</v>
      </c>
      <c r="Y922" s="7">
        <f t="shared" si="119"/>
        <v>8.115106377299057E-3</v>
      </c>
      <c r="AA922">
        <v>8952477</v>
      </c>
      <c r="AB922">
        <v>12250</v>
      </c>
      <c r="AC922">
        <v>10982760</v>
      </c>
      <c r="AD922" t="s">
        <v>0</v>
      </c>
      <c r="AE922">
        <v>55</v>
      </c>
      <c r="AF922">
        <v>11</v>
      </c>
      <c r="AH922" t="s">
        <v>22135</v>
      </c>
      <c r="AI922" t="s">
        <v>22134</v>
      </c>
      <c r="AJ922" t="s">
        <v>22133</v>
      </c>
      <c r="AK922" t="s">
        <v>22132</v>
      </c>
      <c r="AL922">
        <v>20</v>
      </c>
      <c r="AM922" s="5">
        <f t="shared" si="114"/>
        <v>2.2222222222222223</v>
      </c>
      <c r="AN922" s="4">
        <f t="shared" si="115"/>
        <v>3.3657284698556944E-3</v>
      </c>
      <c r="AO922" s="3"/>
      <c r="AP922">
        <v>0</v>
      </c>
      <c r="AR922" t="s">
        <v>11</v>
      </c>
      <c r="AT922" s="2" t="s">
        <v>10</v>
      </c>
      <c r="AU922" s="1">
        <f t="shared" si="116"/>
        <v>0.6690293005066047</v>
      </c>
      <c r="AV922" s="1">
        <f t="shared" si="117"/>
        <v>0.57404174235773753</v>
      </c>
      <c r="AW922" s="1">
        <f t="shared" si="118"/>
        <v>0.4790541842088703</v>
      </c>
    </row>
    <row r="923" spans="1:49" x14ac:dyDescent="0.2">
      <c r="A923">
        <v>921</v>
      </c>
      <c r="B923" t="s">
        <v>22131</v>
      </c>
      <c r="C923" t="s">
        <v>22130</v>
      </c>
      <c r="F923" t="s">
        <v>22129</v>
      </c>
      <c r="G923" t="s">
        <v>2</v>
      </c>
      <c r="H923" t="s">
        <v>1</v>
      </c>
      <c r="I923" t="s">
        <v>4598</v>
      </c>
      <c r="J923">
        <v>60016930</v>
      </c>
      <c r="K923" t="s">
        <v>948</v>
      </c>
      <c r="L923" t="s">
        <v>147</v>
      </c>
      <c r="M923" t="s">
        <v>120</v>
      </c>
      <c r="N923">
        <v>5</v>
      </c>
      <c r="O923" t="s">
        <v>22128</v>
      </c>
      <c r="P923" t="s">
        <v>22127</v>
      </c>
      <c r="Q923" t="s">
        <v>947</v>
      </c>
      <c r="R923" s="8">
        <v>41579</v>
      </c>
      <c r="S923" s="9">
        <f t="shared" si="112"/>
        <v>2013</v>
      </c>
      <c r="T923" s="9">
        <v>2013</v>
      </c>
      <c r="U923" s="9">
        <f t="shared" si="113"/>
        <v>9</v>
      </c>
      <c r="V923" s="8">
        <v>41579</v>
      </c>
      <c r="W923" t="s">
        <v>74</v>
      </c>
      <c r="X923" s="2">
        <v>0.30399999999999999</v>
      </c>
      <c r="Y923" s="7">
        <f t="shared" si="119"/>
        <v>8.115106377299057E-3</v>
      </c>
      <c r="AA923">
        <v>8952477</v>
      </c>
      <c r="AB923">
        <v>12250</v>
      </c>
      <c r="AC923">
        <v>10982760</v>
      </c>
      <c r="AD923" t="s">
        <v>0</v>
      </c>
      <c r="AE923">
        <v>55</v>
      </c>
      <c r="AF923">
        <v>11</v>
      </c>
      <c r="AH923" t="s">
        <v>22126</v>
      </c>
      <c r="AI923" t="s">
        <v>22125</v>
      </c>
      <c r="AJ923" t="s">
        <v>22124</v>
      </c>
      <c r="AK923" t="s">
        <v>22123</v>
      </c>
      <c r="AL923">
        <v>7</v>
      </c>
      <c r="AM923" s="5">
        <f t="shared" si="114"/>
        <v>0.77777777777777779</v>
      </c>
      <c r="AN923" s="4">
        <f t="shared" si="115"/>
        <v>1.178004964449493E-3</v>
      </c>
      <c r="AO923" s="3"/>
      <c r="AP923">
        <v>0</v>
      </c>
      <c r="AQ923" t="s">
        <v>65</v>
      </c>
      <c r="AR923">
        <v>61001060</v>
      </c>
      <c r="AS923" t="s">
        <v>64</v>
      </c>
      <c r="AT923" s="2" t="s">
        <v>10</v>
      </c>
      <c r="AU923" s="1">
        <f t="shared" si="116"/>
        <v>0.60339759534441872</v>
      </c>
      <c r="AV923" s="1">
        <f t="shared" si="117"/>
        <v>0.46465556708742745</v>
      </c>
      <c r="AW923" s="1">
        <f t="shared" si="118"/>
        <v>0.32591353883043622</v>
      </c>
    </row>
    <row r="924" spans="1:49" x14ac:dyDescent="0.2">
      <c r="A924">
        <v>922</v>
      </c>
      <c r="B924" t="s">
        <v>22122</v>
      </c>
      <c r="C924" t="s">
        <v>22121</v>
      </c>
      <c r="F924" t="s">
        <v>22120</v>
      </c>
      <c r="G924" t="s">
        <v>2</v>
      </c>
      <c r="H924" t="s">
        <v>1</v>
      </c>
      <c r="I924" t="s">
        <v>1535</v>
      </c>
      <c r="J924" t="s">
        <v>2023</v>
      </c>
      <c r="K924" t="s">
        <v>2022</v>
      </c>
      <c r="L924" t="s">
        <v>2021</v>
      </c>
      <c r="M924" t="s">
        <v>45</v>
      </c>
      <c r="N924">
        <v>2</v>
      </c>
      <c r="O924" t="s">
        <v>2395</v>
      </c>
      <c r="P924" t="s">
        <v>2394</v>
      </c>
      <c r="Q924" t="s">
        <v>2023</v>
      </c>
      <c r="R924" s="8">
        <v>41579</v>
      </c>
      <c r="S924" s="9">
        <f t="shared" si="112"/>
        <v>2013</v>
      </c>
      <c r="T924" s="9">
        <v>2013</v>
      </c>
      <c r="U924" s="9">
        <f t="shared" si="113"/>
        <v>9</v>
      </c>
      <c r="V924" s="8">
        <v>41579</v>
      </c>
      <c r="W924" t="s">
        <v>74</v>
      </c>
      <c r="X924" s="2">
        <v>0.30399999999999999</v>
      </c>
      <c r="Y924" s="7">
        <f t="shared" si="119"/>
        <v>8.115106377299057E-3</v>
      </c>
      <c r="AA924">
        <v>8952477</v>
      </c>
      <c r="AB924">
        <v>12250</v>
      </c>
      <c r="AC924">
        <v>10982760</v>
      </c>
      <c r="AD924" t="s">
        <v>0</v>
      </c>
      <c r="AE924">
        <v>55</v>
      </c>
      <c r="AF924">
        <v>11</v>
      </c>
      <c r="AH924" t="s">
        <v>22119</v>
      </c>
      <c r="AI924" t="s">
        <v>22118</v>
      </c>
      <c r="AJ924" t="s">
        <v>22117</v>
      </c>
      <c r="AK924" t="s">
        <v>22116</v>
      </c>
      <c r="AL924">
        <v>5</v>
      </c>
      <c r="AM924" s="5">
        <f t="shared" si="114"/>
        <v>0.55555555555555558</v>
      </c>
      <c r="AN924" s="4">
        <f t="shared" si="115"/>
        <v>8.414321174639236E-4</v>
      </c>
      <c r="AO924" s="3"/>
      <c r="AP924">
        <v>0</v>
      </c>
      <c r="AR924" t="s">
        <v>11</v>
      </c>
      <c r="AT924" s="2" t="s">
        <v>10</v>
      </c>
      <c r="AU924" s="1">
        <f t="shared" si="116"/>
        <v>0.59330040993485167</v>
      </c>
      <c r="AV924" s="1">
        <f t="shared" si="117"/>
        <v>0.447826924738149</v>
      </c>
      <c r="AW924" s="1">
        <f t="shared" si="118"/>
        <v>0.30235343954144639</v>
      </c>
    </row>
    <row r="925" spans="1:49" x14ac:dyDescent="0.2">
      <c r="A925">
        <v>923</v>
      </c>
      <c r="B925" t="s">
        <v>22115</v>
      </c>
      <c r="C925" t="s">
        <v>22114</v>
      </c>
      <c r="F925" t="s">
        <v>22113</v>
      </c>
      <c r="G925" t="s">
        <v>2</v>
      </c>
      <c r="H925" t="s">
        <v>1</v>
      </c>
      <c r="I925" t="s">
        <v>398</v>
      </c>
      <c r="J925">
        <v>60025578</v>
      </c>
      <c r="K925" t="s">
        <v>169</v>
      </c>
      <c r="L925" t="s">
        <v>168</v>
      </c>
      <c r="M925" t="s">
        <v>120</v>
      </c>
      <c r="N925">
        <v>3</v>
      </c>
      <c r="O925" t="s">
        <v>22112</v>
      </c>
      <c r="P925" t="s">
        <v>22111</v>
      </c>
      <c r="Q925" t="s">
        <v>571</v>
      </c>
      <c r="R925" s="8">
        <v>41579</v>
      </c>
      <c r="S925" s="9">
        <f t="shared" si="112"/>
        <v>2013</v>
      </c>
      <c r="T925" s="9">
        <v>2013</v>
      </c>
      <c r="U925" s="9">
        <f t="shared" si="113"/>
        <v>9</v>
      </c>
      <c r="V925" s="8">
        <v>41579</v>
      </c>
      <c r="W925" t="s">
        <v>74</v>
      </c>
      <c r="X925" s="2">
        <v>0.30399999999999999</v>
      </c>
      <c r="Y925" s="7">
        <f t="shared" si="119"/>
        <v>8.115106377299057E-3</v>
      </c>
      <c r="AA925">
        <v>8952477</v>
      </c>
      <c r="AB925">
        <v>12250</v>
      </c>
      <c r="AC925">
        <v>10982760</v>
      </c>
      <c r="AD925" t="s">
        <v>0</v>
      </c>
      <c r="AE925">
        <v>55</v>
      </c>
      <c r="AF925">
        <v>11</v>
      </c>
      <c r="AH925" t="s">
        <v>22110</v>
      </c>
      <c r="AI925" t="s">
        <v>22109</v>
      </c>
      <c r="AJ925" t="s">
        <v>22108</v>
      </c>
      <c r="AK925" t="s">
        <v>22107</v>
      </c>
      <c r="AL925">
        <v>6</v>
      </c>
      <c r="AM925" s="5">
        <f t="shared" si="114"/>
        <v>0.66666666666666663</v>
      </c>
      <c r="AN925" s="4">
        <f t="shared" si="115"/>
        <v>1.0097185409567082E-3</v>
      </c>
      <c r="AO925" s="3"/>
      <c r="AP925">
        <v>0</v>
      </c>
      <c r="AR925" t="s">
        <v>11</v>
      </c>
      <c r="AT925" s="2" t="s">
        <v>10</v>
      </c>
      <c r="AU925" s="1">
        <f t="shared" si="116"/>
        <v>0.5983490026396352</v>
      </c>
      <c r="AV925" s="1">
        <f t="shared" si="117"/>
        <v>0.45624124591278825</v>
      </c>
      <c r="AW925" s="1">
        <f t="shared" si="118"/>
        <v>0.31413348918594125</v>
      </c>
    </row>
    <row r="926" spans="1:49" x14ac:dyDescent="0.2">
      <c r="A926">
        <v>924</v>
      </c>
      <c r="B926" t="s">
        <v>22106</v>
      </c>
      <c r="C926" t="s">
        <v>22105</v>
      </c>
      <c r="F926" t="s">
        <v>22104</v>
      </c>
      <c r="G926" t="s">
        <v>2</v>
      </c>
      <c r="H926" t="s">
        <v>1</v>
      </c>
      <c r="I926" t="s">
        <v>22103</v>
      </c>
      <c r="J926" t="s">
        <v>22102</v>
      </c>
      <c r="K926" t="s">
        <v>22101</v>
      </c>
      <c r="L926" t="s">
        <v>22100</v>
      </c>
      <c r="M926" t="s">
        <v>124</v>
      </c>
      <c r="N926">
        <v>3</v>
      </c>
      <c r="O926" t="s">
        <v>22099</v>
      </c>
      <c r="P926" t="s">
        <v>22098</v>
      </c>
      <c r="Q926" t="s">
        <v>22097</v>
      </c>
      <c r="R926" s="8">
        <v>41579</v>
      </c>
      <c r="S926" s="9">
        <f t="shared" si="112"/>
        <v>2013</v>
      </c>
      <c r="T926" s="9">
        <v>2013</v>
      </c>
      <c r="U926" s="9">
        <f t="shared" si="113"/>
        <v>9</v>
      </c>
      <c r="V926" s="8">
        <v>41579</v>
      </c>
      <c r="W926" t="s">
        <v>74</v>
      </c>
      <c r="X926" s="2">
        <v>0.30399999999999999</v>
      </c>
      <c r="Y926" s="7">
        <f t="shared" si="119"/>
        <v>8.115106377299057E-3</v>
      </c>
      <c r="AA926">
        <v>8952477</v>
      </c>
      <c r="AB926">
        <v>12250</v>
      </c>
      <c r="AC926">
        <v>10982760</v>
      </c>
      <c r="AD926" t="s">
        <v>0</v>
      </c>
      <c r="AE926">
        <v>55</v>
      </c>
      <c r="AF926">
        <v>11</v>
      </c>
      <c r="AH926" t="s">
        <v>22096</v>
      </c>
      <c r="AI926" t="s">
        <v>22095</v>
      </c>
      <c r="AJ926" t="s">
        <v>22094</v>
      </c>
      <c r="AK926" t="s">
        <v>22093</v>
      </c>
      <c r="AL926">
        <v>15</v>
      </c>
      <c r="AM926" s="5">
        <f t="shared" si="114"/>
        <v>1.6666666666666667</v>
      </c>
      <c r="AN926" s="4">
        <f t="shared" si="115"/>
        <v>2.5242963523917708E-3</v>
      </c>
      <c r="AO926" s="3"/>
      <c r="AP926">
        <v>0</v>
      </c>
      <c r="AR926" t="s">
        <v>11</v>
      </c>
      <c r="AT926" s="2" t="s">
        <v>10</v>
      </c>
      <c r="AU926" s="1">
        <f t="shared" si="116"/>
        <v>0.64378633698268706</v>
      </c>
      <c r="AV926" s="1">
        <f t="shared" si="117"/>
        <v>0.53197013648454139</v>
      </c>
      <c r="AW926" s="1">
        <f t="shared" si="118"/>
        <v>0.42015393598639572</v>
      </c>
    </row>
    <row r="927" spans="1:49" x14ac:dyDescent="0.2">
      <c r="A927">
        <v>925</v>
      </c>
      <c r="B927" t="s">
        <v>22092</v>
      </c>
      <c r="C927" t="s">
        <v>22091</v>
      </c>
      <c r="F927" t="s">
        <v>22090</v>
      </c>
      <c r="G927" t="s">
        <v>2</v>
      </c>
      <c r="H927" t="s">
        <v>1</v>
      </c>
      <c r="I927" t="s">
        <v>134</v>
      </c>
      <c r="J927" t="s">
        <v>1341</v>
      </c>
      <c r="K927" t="s">
        <v>1342</v>
      </c>
      <c r="L927" t="s">
        <v>750</v>
      </c>
      <c r="M927" t="s">
        <v>455</v>
      </c>
      <c r="N927">
        <v>2</v>
      </c>
      <c r="O927" t="s">
        <v>130</v>
      </c>
      <c r="P927" t="s">
        <v>129</v>
      </c>
      <c r="Q927" t="s">
        <v>1341</v>
      </c>
      <c r="R927" s="8">
        <v>41579</v>
      </c>
      <c r="S927" s="9">
        <f t="shared" si="112"/>
        <v>2013</v>
      </c>
      <c r="T927" s="9">
        <v>2013</v>
      </c>
      <c r="U927" s="9">
        <f t="shared" si="113"/>
        <v>9</v>
      </c>
      <c r="V927" s="8">
        <v>41579</v>
      </c>
      <c r="W927" t="s">
        <v>74</v>
      </c>
      <c r="X927" s="2">
        <v>0.30399999999999999</v>
      </c>
      <c r="Y927" s="7">
        <f t="shared" si="119"/>
        <v>8.115106377299057E-3</v>
      </c>
      <c r="AA927">
        <v>8952477</v>
      </c>
      <c r="AB927">
        <v>12250</v>
      </c>
      <c r="AC927">
        <v>10982760</v>
      </c>
      <c r="AD927" t="s">
        <v>0</v>
      </c>
      <c r="AE927">
        <v>55</v>
      </c>
      <c r="AF927">
        <v>11</v>
      </c>
      <c r="AH927" t="s">
        <v>22089</v>
      </c>
      <c r="AI927" t="s">
        <v>22088</v>
      </c>
      <c r="AJ927" t="s">
        <v>22087</v>
      </c>
      <c r="AK927" t="s">
        <v>22086</v>
      </c>
      <c r="AL927">
        <v>5</v>
      </c>
      <c r="AM927" s="5">
        <f t="shared" si="114"/>
        <v>0.55555555555555558</v>
      </c>
      <c r="AN927" s="4">
        <f t="shared" si="115"/>
        <v>8.414321174639236E-4</v>
      </c>
      <c r="AO927" s="3"/>
      <c r="AP927">
        <v>0</v>
      </c>
      <c r="AR927" t="s">
        <v>11</v>
      </c>
      <c r="AT927" s="2" t="s">
        <v>10</v>
      </c>
      <c r="AU927" s="1">
        <f t="shared" si="116"/>
        <v>0.59330040993485167</v>
      </c>
      <c r="AV927" s="1">
        <f t="shared" si="117"/>
        <v>0.447826924738149</v>
      </c>
      <c r="AW927" s="1">
        <f t="shared" si="118"/>
        <v>0.30235343954144639</v>
      </c>
    </row>
    <row r="928" spans="1:49" x14ac:dyDescent="0.2">
      <c r="A928">
        <v>926</v>
      </c>
      <c r="B928" t="s">
        <v>22085</v>
      </c>
      <c r="C928" t="s">
        <v>22084</v>
      </c>
      <c r="F928" t="s">
        <v>22083</v>
      </c>
      <c r="G928" t="s">
        <v>2</v>
      </c>
      <c r="H928" t="s">
        <v>1</v>
      </c>
      <c r="I928" t="s">
        <v>103</v>
      </c>
      <c r="J928">
        <v>60017991</v>
      </c>
      <c r="K928" t="s">
        <v>2205</v>
      </c>
      <c r="L928" t="s">
        <v>90</v>
      </c>
      <c r="M928" t="s">
        <v>87</v>
      </c>
      <c r="N928">
        <v>2</v>
      </c>
      <c r="O928" t="s">
        <v>22082</v>
      </c>
      <c r="P928" t="s">
        <v>22081</v>
      </c>
      <c r="Q928" t="s">
        <v>22080</v>
      </c>
      <c r="R928" s="8">
        <v>41579</v>
      </c>
      <c r="S928" s="9">
        <f t="shared" si="112"/>
        <v>2013</v>
      </c>
      <c r="T928" s="9">
        <v>2013</v>
      </c>
      <c r="U928" s="9">
        <f t="shared" si="113"/>
        <v>9</v>
      </c>
      <c r="V928" s="8">
        <v>41579</v>
      </c>
      <c r="W928" t="s">
        <v>74</v>
      </c>
      <c r="X928" s="2">
        <v>0.30399999999999999</v>
      </c>
      <c r="Y928" s="7">
        <f t="shared" si="119"/>
        <v>8.115106377299057E-3</v>
      </c>
      <c r="AA928">
        <v>8952477</v>
      </c>
      <c r="AB928">
        <v>12250</v>
      </c>
      <c r="AC928">
        <v>10982760</v>
      </c>
      <c r="AD928" t="s">
        <v>0</v>
      </c>
      <c r="AE928">
        <v>55</v>
      </c>
      <c r="AF928">
        <v>11</v>
      </c>
      <c r="AH928" t="s">
        <v>22079</v>
      </c>
      <c r="AI928" t="s">
        <v>22078</v>
      </c>
      <c r="AJ928" t="s">
        <v>22077</v>
      </c>
      <c r="AK928" t="s">
        <v>22076</v>
      </c>
      <c r="AL928">
        <v>0</v>
      </c>
      <c r="AM928" s="5">
        <f t="shared" si="114"/>
        <v>0</v>
      </c>
      <c r="AN928" s="4">
        <f t="shared" si="115"/>
        <v>0</v>
      </c>
      <c r="AO928" s="3"/>
      <c r="AP928">
        <v>0</v>
      </c>
      <c r="AR928" t="s">
        <v>11</v>
      </c>
      <c r="AT928" s="2" t="s">
        <v>10</v>
      </c>
      <c r="AU928" s="1">
        <f t="shared" si="116"/>
        <v>0.56805744641093392</v>
      </c>
      <c r="AV928" s="1">
        <f t="shared" si="117"/>
        <v>0.40575531886495286</v>
      </c>
      <c r="AW928" s="1">
        <f t="shared" si="118"/>
        <v>0.24345319131897172</v>
      </c>
    </row>
    <row r="929" spans="1:49" x14ac:dyDescent="0.2">
      <c r="A929">
        <v>927</v>
      </c>
      <c r="B929" t="s">
        <v>22075</v>
      </c>
      <c r="C929" t="s">
        <v>22074</v>
      </c>
      <c r="F929" t="s">
        <v>22073</v>
      </c>
      <c r="G929" t="s">
        <v>2</v>
      </c>
      <c r="H929" t="s">
        <v>1</v>
      </c>
      <c r="I929" t="s">
        <v>22072</v>
      </c>
      <c r="J929">
        <v>60032053</v>
      </c>
      <c r="K929" t="s">
        <v>378</v>
      </c>
      <c r="L929" t="s">
        <v>149</v>
      </c>
      <c r="M929" t="s">
        <v>131</v>
      </c>
      <c r="N929">
        <v>3</v>
      </c>
      <c r="O929" t="s">
        <v>22071</v>
      </c>
      <c r="P929" t="s">
        <v>22070</v>
      </c>
      <c r="Q929" t="s">
        <v>22069</v>
      </c>
      <c r="R929" s="8">
        <v>41579</v>
      </c>
      <c r="S929" s="9">
        <f t="shared" si="112"/>
        <v>2013</v>
      </c>
      <c r="T929" s="9">
        <v>2013</v>
      </c>
      <c r="U929" s="9">
        <f t="shared" si="113"/>
        <v>9</v>
      </c>
      <c r="V929" s="8">
        <v>41579</v>
      </c>
      <c r="W929" t="s">
        <v>74</v>
      </c>
      <c r="X929" s="2">
        <v>0.30399999999999999</v>
      </c>
      <c r="Y929" s="7">
        <f t="shared" si="119"/>
        <v>8.115106377299057E-3</v>
      </c>
      <c r="AA929">
        <v>8952477</v>
      </c>
      <c r="AB929">
        <v>12250</v>
      </c>
      <c r="AC929">
        <v>10982760</v>
      </c>
      <c r="AD929" t="s">
        <v>0</v>
      </c>
      <c r="AE929">
        <v>55</v>
      </c>
      <c r="AF929">
        <v>11</v>
      </c>
      <c r="AH929" t="s">
        <v>22068</v>
      </c>
      <c r="AI929" t="s">
        <v>22067</v>
      </c>
      <c r="AJ929" t="s">
        <v>22066</v>
      </c>
      <c r="AK929" t="s">
        <v>22065</v>
      </c>
      <c r="AL929">
        <v>5</v>
      </c>
      <c r="AM929" s="5">
        <f t="shared" si="114"/>
        <v>0.55555555555555558</v>
      </c>
      <c r="AN929" s="4">
        <f t="shared" si="115"/>
        <v>8.414321174639236E-4</v>
      </c>
      <c r="AO929" s="3"/>
      <c r="AP929">
        <v>0</v>
      </c>
      <c r="AR929" t="s">
        <v>11</v>
      </c>
      <c r="AT929" s="2" t="s">
        <v>10</v>
      </c>
      <c r="AU929" s="1">
        <f t="shared" si="116"/>
        <v>0.59330040993485167</v>
      </c>
      <c r="AV929" s="1">
        <f t="shared" si="117"/>
        <v>0.447826924738149</v>
      </c>
      <c r="AW929" s="1">
        <f t="shared" si="118"/>
        <v>0.30235343954144639</v>
      </c>
    </row>
    <row r="930" spans="1:49" x14ac:dyDescent="0.2">
      <c r="A930">
        <v>928</v>
      </c>
      <c r="B930" t="s">
        <v>22064</v>
      </c>
      <c r="C930" t="s">
        <v>22063</v>
      </c>
      <c r="F930" t="s">
        <v>22062</v>
      </c>
      <c r="G930" t="s">
        <v>2</v>
      </c>
      <c r="H930" t="s">
        <v>1</v>
      </c>
      <c r="I930" t="s">
        <v>22061</v>
      </c>
      <c r="J930">
        <v>60019118</v>
      </c>
      <c r="K930" t="s">
        <v>1169</v>
      </c>
      <c r="L930" t="s">
        <v>1168</v>
      </c>
      <c r="M930" t="s">
        <v>120</v>
      </c>
      <c r="N930">
        <v>7</v>
      </c>
      <c r="O930" t="s">
        <v>22060</v>
      </c>
      <c r="P930" t="s">
        <v>22059</v>
      </c>
      <c r="Q930" t="s">
        <v>22058</v>
      </c>
      <c r="R930" s="8">
        <v>41579</v>
      </c>
      <c r="S930" s="9">
        <f t="shared" si="112"/>
        <v>2013</v>
      </c>
      <c r="T930" s="9">
        <v>2013</v>
      </c>
      <c r="U930" s="9">
        <f t="shared" si="113"/>
        <v>9</v>
      </c>
      <c r="V930" s="8">
        <v>41579</v>
      </c>
      <c r="W930" t="s">
        <v>22057</v>
      </c>
      <c r="X930" s="2">
        <v>3.778</v>
      </c>
      <c r="Y930" s="7">
        <f t="shared" si="119"/>
        <v>0.10085155228103895</v>
      </c>
      <c r="AA930">
        <v>18638880</v>
      </c>
      <c r="AB930">
        <v>7500153133</v>
      </c>
      <c r="AC930">
        <v>18638899</v>
      </c>
      <c r="AD930" t="s">
        <v>0</v>
      </c>
      <c r="AE930">
        <v>7</v>
      </c>
      <c r="AF930">
        <v>6</v>
      </c>
      <c r="AH930" t="s">
        <v>22056</v>
      </c>
      <c r="AI930" t="s">
        <v>22055</v>
      </c>
      <c r="AJ930" t="s">
        <v>22054</v>
      </c>
      <c r="AK930" t="s">
        <v>22053</v>
      </c>
      <c r="AL930">
        <v>71</v>
      </c>
      <c r="AM930" s="5">
        <f t="shared" si="114"/>
        <v>7.8888888888888893</v>
      </c>
      <c r="AN930" s="4">
        <f t="shared" si="115"/>
        <v>1.1948336067987717E-2</v>
      </c>
      <c r="AO930" s="3"/>
      <c r="AP930">
        <v>0</v>
      </c>
      <c r="AR930" t="s">
        <v>11</v>
      </c>
      <c r="AT930" s="2" t="s">
        <v>10</v>
      </c>
      <c r="AU930" s="1">
        <f t="shared" si="116"/>
        <v>7.4180587417123576</v>
      </c>
      <c r="AV930" s="1">
        <f t="shared" si="117"/>
        <v>5.6399944174513337</v>
      </c>
      <c r="AW930" s="1">
        <f t="shared" si="118"/>
        <v>3.8619300931903084</v>
      </c>
    </row>
    <row r="931" spans="1:49" x14ac:dyDescent="0.2">
      <c r="A931">
        <v>929</v>
      </c>
      <c r="B931" t="s">
        <v>22052</v>
      </c>
      <c r="C931" t="s">
        <v>22051</v>
      </c>
      <c r="D931" t="s">
        <v>22050</v>
      </c>
      <c r="F931" t="s">
        <v>22049</v>
      </c>
      <c r="G931" t="s">
        <v>2</v>
      </c>
      <c r="H931" t="s">
        <v>1</v>
      </c>
      <c r="I931" t="s">
        <v>18758</v>
      </c>
      <c r="J931" t="s">
        <v>18757</v>
      </c>
      <c r="K931" t="s">
        <v>18756</v>
      </c>
      <c r="L931" t="s">
        <v>18755</v>
      </c>
      <c r="M931" t="s">
        <v>18754</v>
      </c>
      <c r="N931">
        <v>3</v>
      </c>
      <c r="O931" t="s">
        <v>18753</v>
      </c>
      <c r="P931" t="s">
        <v>18752</v>
      </c>
      <c r="Q931" t="s">
        <v>18751</v>
      </c>
      <c r="R931" s="8">
        <v>41579</v>
      </c>
      <c r="S931" s="9">
        <f t="shared" si="112"/>
        <v>2013</v>
      </c>
      <c r="T931" s="9">
        <v>2013</v>
      </c>
      <c r="U931" s="9">
        <f t="shared" si="113"/>
        <v>9</v>
      </c>
      <c r="V931" s="8">
        <v>41579</v>
      </c>
      <c r="W931" t="s">
        <v>22048</v>
      </c>
      <c r="X931" s="2">
        <v>1.5669999999999999</v>
      </c>
      <c r="Y931" s="7">
        <f t="shared" si="119"/>
        <v>4.1830170043511916E-2</v>
      </c>
      <c r="AA931">
        <v>1410296</v>
      </c>
      <c r="AB931">
        <v>15652</v>
      </c>
      <c r="AD931" t="s">
        <v>0</v>
      </c>
      <c r="AE931">
        <v>56</v>
      </c>
      <c r="AH931" t="s">
        <v>22047</v>
      </c>
      <c r="AI931" t="s">
        <v>22046</v>
      </c>
      <c r="AJ931" t="s">
        <v>22045</v>
      </c>
      <c r="AK931" t="s">
        <v>22044</v>
      </c>
      <c r="AL931">
        <v>14</v>
      </c>
      <c r="AM931" s="5">
        <f t="shared" si="114"/>
        <v>1.5555555555555556</v>
      </c>
      <c r="AN931" s="4">
        <f t="shared" si="115"/>
        <v>2.356009928898986E-3</v>
      </c>
      <c r="AO931" s="3"/>
      <c r="AP931">
        <v>0</v>
      </c>
      <c r="AR931" t="s">
        <v>11</v>
      </c>
      <c r="AS931" t="s">
        <v>22043</v>
      </c>
      <c r="AT931" s="2">
        <v>4.4710000000000001</v>
      </c>
      <c r="AU931" s="1">
        <f t="shared" si="116"/>
        <v>2.9987922009128036</v>
      </c>
      <c r="AV931" s="1">
        <f t="shared" si="117"/>
        <v>2.209308998620545</v>
      </c>
      <c r="AW931" s="1">
        <f t="shared" si="118"/>
        <v>1.4198257963282863</v>
      </c>
    </row>
    <row r="932" spans="1:49" x14ac:dyDescent="0.2">
      <c r="A932">
        <v>930</v>
      </c>
      <c r="B932" t="s">
        <v>22042</v>
      </c>
      <c r="C932" t="s">
        <v>22041</v>
      </c>
      <c r="F932" t="s">
        <v>22040</v>
      </c>
      <c r="G932" t="s">
        <v>2</v>
      </c>
      <c r="H932" t="s">
        <v>1</v>
      </c>
      <c r="I932" t="s">
        <v>22039</v>
      </c>
      <c r="J932" t="s">
        <v>22038</v>
      </c>
      <c r="K932" t="s">
        <v>22037</v>
      </c>
      <c r="L932" t="s">
        <v>22036</v>
      </c>
      <c r="M932" t="s">
        <v>22035</v>
      </c>
      <c r="N932">
        <v>4</v>
      </c>
      <c r="O932" t="s">
        <v>22034</v>
      </c>
      <c r="P932" t="s">
        <v>22033</v>
      </c>
      <c r="Q932" t="s">
        <v>22032</v>
      </c>
      <c r="R932" s="8">
        <v>41578</v>
      </c>
      <c r="S932" s="9">
        <f t="shared" si="112"/>
        <v>2013</v>
      </c>
      <c r="T932" s="9">
        <v>2013</v>
      </c>
      <c r="U932" s="9">
        <f t="shared" si="113"/>
        <v>9</v>
      </c>
      <c r="V932" s="8">
        <v>41578</v>
      </c>
      <c r="W932" t="s">
        <v>18465</v>
      </c>
      <c r="X932" s="2">
        <v>0.54</v>
      </c>
      <c r="Y932" s="7">
        <f t="shared" si="119"/>
        <v>1.4414991591254906E-2</v>
      </c>
      <c r="AA932">
        <v>268976</v>
      </c>
      <c r="AB932">
        <v>26990</v>
      </c>
      <c r="AC932">
        <v>13623028</v>
      </c>
      <c r="AD932" t="s">
        <v>0</v>
      </c>
      <c r="AE932">
        <v>111</v>
      </c>
      <c r="AF932">
        <v>20</v>
      </c>
      <c r="AH932" t="s">
        <v>22031</v>
      </c>
      <c r="AI932" t="s">
        <v>22030</v>
      </c>
      <c r="AJ932" t="s">
        <v>22029</v>
      </c>
      <c r="AK932" t="s">
        <v>22028</v>
      </c>
      <c r="AL932">
        <v>7</v>
      </c>
      <c r="AM932" s="5">
        <f t="shared" si="114"/>
        <v>0.77777777777777779</v>
      </c>
      <c r="AN932" s="4">
        <f t="shared" si="115"/>
        <v>1.178004964449493E-3</v>
      </c>
      <c r="AO932" s="3"/>
      <c r="AP932">
        <v>0</v>
      </c>
      <c r="AQ932" t="s">
        <v>22027</v>
      </c>
      <c r="AR932" t="s">
        <v>11</v>
      </c>
      <c r="AS932" t="s">
        <v>22026</v>
      </c>
      <c r="AT932" s="2">
        <v>1.962</v>
      </c>
      <c r="AU932" s="1">
        <f t="shared" si="116"/>
        <v>1.0443895603213282</v>
      </c>
      <c r="AV932" s="1">
        <f t="shared" si="117"/>
        <v>0.77964982778521996</v>
      </c>
      <c r="AW932" s="1">
        <f t="shared" si="118"/>
        <v>0.51491009524911169</v>
      </c>
    </row>
    <row r="933" spans="1:49" x14ac:dyDescent="0.2">
      <c r="A933">
        <v>931</v>
      </c>
      <c r="B933" t="s">
        <v>22025</v>
      </c>
      <c r="C933" t="s">
        <v>22024</v>
      </c>
      <c r="F933" t="s">
        <v>22023</v>
      </c>
      <c r="G933" t="s">
        <v>2</v>
      </c>
      <c r="H933" t="s">
        <v>1</v>
      </c>
      <c r="I933" t="s">
        <v>1403</v>
      </c>
      <c r="J933">
        <v>60024350</v>
      </c>
      <c r="K933" t="s">
        <v>928</v>
      </c>
      <c r="L933" t="s">
        <v>927</v>
      </c>
      <c r="M933" t="s">
        <v>120</v>
      </c>
      <c r="N933">
        <v>3</v>
      </c>
      <c r="O933" t="s">
        <v>22022</v>
      </c>
      <c r="P933" t="s">
        <v>22021</v>
      </c>
      <c r="Q933" t="s">
        <v>1821</v>
      </c>
      <c r="R933" s="8">
        <v>41578</v>
      </c>
      <c r="S933" s="9">
        <f t="shared" si="112"/>
        <v>2013</v>
      </c>
      <c r="T933" s="9">
        <v>2013</v>
      </c>
      <c r="U933" s="9">
        <f t="shared" si="113"/>
        <v>9</v>
      </c>
      <c r="V933" s="8">
        <v>2013</v>
      </c>
      <c r="W933" t="s">
        <v>21992</v>
      </c>
      <c r="X933" s="2">
        <v>0.30099999999999999</v>
      </c>
      <c r="Y933" s="7">
        <f t="shared" si="119"/>
        <v>8.0350230906809754E-3</v>
      </c>
      <c r="AA933">
        <v>10044132</v>
      </c>
      <c r="AB933">
        <v>58655</v>
      </c>
      <c r="AD933" t="s">
        <v>0</v>
      </c>
      <c r="AE933">
        <v>24</v>
      </c>
      <c r="AF933">
        <v>5</v>
      </c>
      <c r="AG933">
        <v>85</v>
      </c>
      <c r="AH933" t="s">
        <v>22020</v>
      </c>
      <c r="AI933" t="s">
        <v>22019</v>
      </c>
      <c r="AJ933" t="s">
        <v>22018</v>
      </c>
      <c r="AK933" t="s">
        <v>22017</v>
      </c>
      <c r="AL933">
        <v>11</v>
      </c>
      <c r="AM933" s="5">
        <f t="shared" si="114"/>
        <v>1.2222222222222223</v>
      </c>
      <c r="AN933" s="4">
        <f t="shared" si="115"/>
        <v>1.851150658420632E-3</v>
      </c>
      <c r="AO933" s="3"/>
      <c r="AP933">
        <v>0</v>
      </c>
      <c r="AR933" t="s">
        <v>11</v>
      </c>
      <c r="AT933" s="2">
        <v>1.1859999999999999</v>
      </c>
      <c r="AU933" s="1">
        <f t="shared" si="116"/>
        <v>0.61798613610028719</v>
      </c>
      <c r="AV933" s="1">
        <f t="shared" si="117"/>
        <v>0.49430868745508033</v>
      </c>
      <c r="AW933" s="1">
        <f t="shared" si="118"/>
        <v>0.37063123880987353</v>
      </c>
    </row>
    <row r="934" spans="1:49" x14ac:dyDescent="0.2">
      <c r="A934">
        <v>932</v>
      </c>
      <c r="B934" t="s">
        <v>22016</v>
      </c>
      <c r="C934" t="s">
        <v>22015</v>
      </c>
      <c r="F934" t="s">
        <v>22014</v>
      </c>
      <c r="G934" t="s">
        <v>2</v>
      </c>
      <c r="H934" t="s">
        <v>1</v>
      </c>
      <c r="I934" t="s">
        <v>437</v>
      </c>
      <c r="J934">
        <v>60029170</v>
      </c>
      <c r="K934" t="s">
        <v>489</v>
      </c>
      <c r="L934" t="s">
        <v>488</v>
      </c>
      <c r="M934" t="s">
        <v>487</v>
      </c>
      <c r="N934">
        <v>4</v>
      </c>
      <c r="O934" t="s">
        <v>22013</v>
      </c>
      <c r="P934" t="s">
        <v>22012</v>
      </c>
      <c r="Q934" t="s">
        <v>2183</v>
      </c>
      <c r="R934" s="8">
        <v>41578</v>
      </c>
      <c r="S934" s="9">
        <f t="shared" si="112"/>
        <v>2013</v>
      </c>
      <c r="T934" s="9">
        <v>2013</v>
      </c>
      <c r="U934" s="9">
        <f t="shared" si="113"/>
        <v>9</v>
      </c>
      <c r="V934" s="8">
        <v>2013</v>
      </c>
      <c r="W934" t="s">
        <v>237</v>
      </c>
      <c r="X934" s="2">
        <v>0.50600000000000001</v>
      </c>
      <c r="Y934" s="7">
        <f t="shared" si="119"/>
        <v>1.35073810095833E-2</v>
      </c>
      <c r="AA934">
        <v>10638210</v>
      </c>
      <c r="AB934">
        <v>12300</v>
      </c>
      <c r="AD934" t="s">
        <v>0</v>
      </c>
      <c r="AE934">
        <v>21</v>
      </c>
      <c r="AF934">
        <v>12</v>
      </c>
      <c r="AG934">
        <v>6397670</v>
      </c>
      <c r="AH934" t="s">
        <v>22011</v>
      </c>
      <c r="AI934" t="s">
        <v>22010</v>
      </c>
      <c r="AJ934" t="s">
        <v>22009</v>
      </c>
      <c r="AK934" t="s">
        <v>22008</v>
      </c>
      <c r="AL934">
        <v>6</v>
      </c>
      <c r="AM934" s="5">
        <f t="shared" si="114"/>
        <v>0.66666666666666663</v>
      </c>
      <c r="AN934" s="4">
        <f t="shared" si="115"/>
        <v>1.0097185409567082E-3</v>
      </c>
      <c r="AO934" s="3"/>
      <c r="AP934">
        <v>0</v>
      </c>
      <c r="AR934" t="s">
        <v>11</v>
      </c>
      <c r="AT934" s="2" t="s">
        <v>10</v>
      </c>
      <c r="AU934" s="1">
        <f t="shared" si="116"/>
        <v>0.97580822689953217</v>
      </c>
      <c r="AV934" s="1">
        <f t="shared" si="117"/>
        <v>0.72585497752700046</v>
      </c>
      <c r="AW934" s="1">
        <f t="shared" si="118"/>
        <v>0.47590172815446857</v>
      </c>
    </row>
    <row r="935" spans="1:49" x14ac:dyDescent="0.2">
      <c r="A935">
        <v>933</v>
      </c>
      <c r="B935" t="s">
        <v>22007</v>
      </c>
      <c r="C935" t="s">
        <v>22006</v>
      </c>
      <c r="F935" t="s">
        <v>22005</v>
      </c>
      <c r="G935" t="s">
        <v>2</v>
      </c>
      <c r="H935" t="s">
        <v>1</v>
      </c>
      <c r="I935" t="s">
        <v>1704</v>
      </c>
      <c r="J935">
        <v>60019616</v>
      </c>
      <c r="K935" t="s">
        <v>582</v>
      </c>
      <c r="L935" t="s">
        <v>581</v>
      </c>
      <c r="M935" t="s">
        <v>120</v>
      </c>
      <c r="N935">
        <v>2</v>
      </c>
      <c r="O935" t="s">
        <v>22004</v>
      </c>
      <c r="P935" t="s">
        <v>22003</v>
      </c>
      <c r="Q935" t="s">
        <v>22002</v>
      </c>
      <c r="R935" s="8">
        <v>41578</v>
      </c>
      <c r="S935" s="9">
        <f t="shared" si="112"/>
        <v>2013</v>
      </c>
      <c r="T935" s="9">
        <v>2013</v>
      </c>
      <c r="U935" s="9">
        <f t="shared" si="113"/>
        <v>9</v>
      </c>
      <c r="V935" s="8">
        <v>2013</v>
      </c>
      <c r="W935" t="s">
        <v>21992</v>
      </c>
      <c r="X935" s="2">
        <v>0.30099999999999999</v>
      </c>
      <c r="Y935" s="7">
        <f t="shared" si="119"/>
        <v>8.0350230906809754E-3</v>
      </c>
      <c r="AA935">
        <v>10044132</v>
      </c>
      <c r="AB935">
        <v>58655</v>
      </c>
      <c r="AD935" t="s">
        <v>0</v>
      </c>
      <c r="AE935">
        <v>24</v>
      </c>
      <c r="AF935">
        <v>5</v>
      </c>
      <c r="AG935">
        <v>90</v>
      </c>
      <c r="AH935" t="s">
        <v>22001</v>
      </c>
      <c r="AI935" t="s">
        <v>22000</v>
      </c>
      <c r="AJ935" t="s">
        <v>21999</v>
      </c>
      <c r="AK935" t="s">
        <v>21998</v>
      </c>
      <c r="AL935">
        <v>0</v>
      </c>
      <c r="AM935" s="5">
        <f t="shared" si="114"/>
        <v>0</v>
      </c>
      <c r="AN935" s="4">
        <f t="shared" si="115"/>
        <v>0</v>
      </c>
      <c r="AO935" s="3"/>
      <c r="AP935">
        <v>0</v>
      </c>
      <c r="AR935" t="s">
        <v>11</v>
      </c>
      <c r="AT935" s="2">
        <v>1.1859999999999999</v>
      </c>
      <c r="AU935" s="1">
        <f t="shared" si="116"/>
        <v>0.56245161634766827</v>
      </c>
      <c r="AV935" s="1">
        <f t="shared" si="117"/>
        <v>0.40175115453404875</v>
      </c>
      <c r="AW935" s="1">
        <f t="shared" si="118"/>
        <v>0.24105069272042928</v>
      </c>
    </row>
    <row r="936" spans="1:49" x14ac:dyDescent="0.2">
      <c r="A936">
        <v>934</v>
      </c>
      <c r="B936" t="s">
        <v>21997</v>
      </c>
      <c r="C936" t="s">
        <v>21996</v>
      </c>
      <c r="F936" t="s">
        <v>21995</v>
      </c>
      <c r="G936" t="s">
        <v>2</v>
      </c>
      <c r="H936" t="s">
        <v>1</v>
      </c>
      <c r="I936" t="s">
        <v>25</v>
      </c>
      <c r="J936">
        <v>60025578</v>
      </c>
      <c r="K936" t="s">
        <v>169</v>
      </c>
      <c r="L936" t="s">
        <v>168</v>
      </c>
      <c r="M936" t="s">
        <v>120</v>
      </c>
      <c r="N936">
        <v>4</v>
      </c>
      <c r="O936" t="s">
        <v>21994</v>
      </c>
      <c r="P936" t="s">
        <v>21993</v>
      </c>
      <c r="Q936" t="s">
        <v>167</v>
      </c>
      <c r="R936" s="8">
        <v>41578</v>
      </c>
      <c r="S936" s="9">
        <f t="shared" si="112"/>
        <v>2013</v>
      </c>
      <c r="T936" s="9">
        <v>2013</v>
      </c>
      <c r="U936" s="9">
        <f t="shared" si="113"/>
        <v>9</v>
      </c>
      <c r="V936" s="8">
        <v>2013</v>
      </c>
      <c r="W936" t="s">
        <v>21992</v>
      </c>
      <c r="X936" s="2">
        <v>0.30099999999999999</v>
      </c>
      <c r="Y936" s="7">
        <f t="shared" si="119"/>
        <v>8.0350230906809754E-3</v>
      </c>
      <c r="AA936">
        <v>10044132</v>
      </c>
      <c r="AB936">
        <v>58655</v>
      </c>
      <c r="AD936" t="s">
        <v>0</v>
      </c>
      <c r="AE936">
        <v>24</v>
      </c>
      <c r="AF936">
        <v>5</v>
      </c>
      <c r="AG936">
        <v>86</v>
      </c>
      <c r="AH936" t="s">
        <v>21991</v>
      </c>
      <c r="AI936" t="s">
        <v>21990</v>
      </c>
      <c r="AJ936" t="s">
        <v>21989</v>
      </c>
      <c r="AK936" t="s">
        <v>21988</v>
      </c>
      <c r="AL936">
        <v>3</v>
      </c>
      <c r="AM936" s="5">
        <f t="shared" si="114"/>
        <v>0.33333333333333331</v>
      </c>
      <c r="AN936" s="4">
        <f t="shared" si="115"/>
        <v>5.048592704783541E-4</v>
      </c>
      <c r="AO936" s="3"/>
      <c r="AP936">
        <v>0</v>
      </c>
      <c r="AR936" t="s">
        <v>11</v>
      </c>
      <c r="AT936" s="2">
        <v>1.1859999999999999</v>
      </c>
      <c r="AU936" s="1">
        <f t="shared" si="116"/>
        <v>0.57759739446201885</v>
      </c>
      <c r="AV936" s="1">
        <f t="shared" si="117"/>
        <v>0.4269941180579665</v>
      </c>
      <c r="AW936" s="1">
        <f t="shared" si="118"/>
        <v>0.27639084165391409</v>
      </c>
    </row>
    <row r="937" spans="1:49" x14ac:dyDescent="0.2">
      <c r="A937">
        <v>935</v>
      </c>
      <c r="B937" t="s">
        <v>21987</v>
      </c>
      <c r="C937" t="s">
        <v>21986</v>
      </c>
      <c r="F937" t="s">
        <v>21985</v>
      </c>
      <c r="G937" t="s">
        <v>2</v>
      </c>
      <c r="H937" t="s">
        <v>1</v>
      </c>
      <c r="I937" t="s">
        <v>2783</v>
      </c>
      <c r="J937" t="s">
        <v>2488</v>
      </c>
      <c r="K937" t="s">
        <v>2487</v>
      </c>
      <c r="L937" t="s">
        <v>2043</v>
      </c>
      <c r="M937" t="s">
        <v>62</v>
      </c>
      <c r="N937">
        <v>4</v>
      </c>
      <c r="O937" t="s">
        <v>2782</v>
      </c>
      <c r="P937" t="s">
        <v>2781</v>
      </c>
      <c r="Q937" t="s">
        <v>2780</v>
      </c>
      <c r="R937" s="8">
        <v>41578</v>
      </c>
      <c r="S937" s="9">
        <f t="shared" si="112"/>
        <v>2013</v>
      </c>
      <c r="T937" s="9">
        <v>2013</v>
      </c>
      <c r="U937" s="9">
        <f t="shared" si="113"/>
        <v>9</v>
      </c>
      <c r="V937" s="8">
        <v>2013</v>
      </c>
      <c r="W937" t="s">
        <v>762</v>
      </c>
      <c r="X937" s="2">
        <v>1.3280000000000001</v>
      </c>
      <c r="Y937" s="7">
        <f t="shared" si="119"/>
        <v>3.5450201542937994E-2</v>
      </c>
      <c r="AA937">
        <v>15361225</v>
      </c>
      <c r="AB937">
        <v>18894</v>
      </c>
      <c r="AD937" t="s">
        <v>0</v>
      </c>
      <c r="AE937">
        <v>12</v>
      </c>
      <c r="AG937">
        <v>6612639</v>
      </c>
      <c r="AH937" t="s">
        <v>21984</v>
      </c>
      <c r="AI937" t="s">
        <v>21983</v>
      </c>
      <c r="AJ937" t="s">
        <v>21982</v>
      </c>
      <c r="AK937" t="s">
        <v>21981</v>
      </c>
      <c r="AL937">
        <v>2</v>
      </c>
      <c r="AM937" s="5">
        <f t="shared" si="114"/>
        <v>0.22222222222222221</v>
      </c>
      <c r="AN937" s="4">
        <f t="shared" si="115"/>
        <v>3.365728469855694E-4</v>
      </c>
      <c r="AO937" s="3"/>
      <c r="AP937">
        <v>0</v>
      </c>
      <c r="AR937" t="s">
        <v>11</v>
      </c>
      <c r="AT937" s="2">
        <v>3.8340000000000001</v>
      </c>
      <c r="AU937" s="1">
        <f t="shared" si="116"/>
        <v>2.4916112934152266</v>
      </c>
      <c r="AV937" s="1">
        <f t="shared" si="117"/>
        <v>1.7893387194961783</v>
      </c>
      <c r="AW937" s="1">
        <f t="shared" si="118"/>
        <v>1.0870661455771296</v>
      </c>
    </row>
    <row r="938" spans="1:49" x14ac:dyDescent="0.2">
      <c r="A938">
        <v>936</v>
      </c>
      <c r="B938" t="s">
        <v>21980</v>
      </c>
      <c r="C938" t="s">
        <v>21979</v>
      </c>
      <c r="F938" t="s">
        <v>21978</v>
      </c>
      <c r="G938" t="s">
        <v>2</v>
      </c>
      <c r="H938" t="s">
        <v>1</v>
      </c>
      <c r="I938" t="s">
        <v>4598</v>
      </c>
      <c r="J938" t="s">
        <v>21977</v>
      </c>
      <c r="K938" t="s">
        <v>21976</v>
      </c>
      <c r="L938" t="s">
        <v>21975</v>
      </c>
      <c r="M938" t="s">
        <v>5</v>
      </c>
      <c r="N938">
        <v>5</v>
      </c>
      <c r="O938" t="s">
        <v>21974</v>
      </c>
      <c r="P938" t="s">
        <v>21973</v>
      </c>
      <c r="Q938" t="s">
        <v>21972</v>
      </c>
      <c r="R938" s="8">
        <v>41578</v>
      </c>
      <c r="S938" s="9">
        <f t="shared" si="112"/>
        <v>2013</v>
      </c>
      <c r="T938" s="9">
        <v>2013</v>
      </c>
      <c r="U938" s="9">
        <f t="shared" si="113"/>
        <v>9</v>
      </c>
      <c r="V938" s="8">
        <v>2013</v>
      </c>
      <c r="W938" t="s">
        <v>762</v>
      </c>
      <c r="X938" s="2">
        <v>1.3280000000000001</v>
      </c>
      <c r="Y938" s="7">
        <f t="shared" si="119"/>
        <v>3.5450201542937994E-2</v>
      </c>
      <c r="AA938">
        <v>15361225</v>
      </c>
      <c r="AB938">
        <v>18894</v>
      </c>
      <c r="AD938" t="s">
        <v>0</v>
      </c>
      <c r="AE938">
        <v>12</v>
      </c>
      <c r="AG938">
        <v>6607135</v>
      </c>
      <c r="AH938" t="s">
        <v>21971</v>
      </c>
      <c r="AI938" t="s">
        <v>21970</v>
      </c>
      <c r="AJ938" t="s">
        <v>21969</v>
      </c>
      <c r="AK938" t="s">
        <v>21968</v>
      </c>
      <c r="AL938">
        <v>38</v>
      </c>
      <c r="AM938" s="5">
        <f t="shared" si="114"/>
        <v>4.2222222222222223</v>
      </c>
      <c r="AN938" s="4">
        <f t="shared" si="115"/>
        <v>6.3948840927258192E-3</v>
      </c>
      <c r="AO938" s="3"/>
      <c r="AP938">
        <v>0</v>
      </c>
      <c r="AQ938" t="s">
        <v>65</v>
      </c>
      <c r="AR938">
        <v>61201027</v>
      </c>
      <c r="AS938" t="s">
        <v>64</v>
      </c>
      <c r="AT938" s="2">
        <v>3.8340000000000001</v>
      </c>
      <c r="AU938" s="1">
        <f t="shared" si="116"/>
        <v>2.673360630787434</v>
      </c>
      <c r="AV938" s="1">
        <f t="shared" si="117"/>
        <v>2.0922542817831906</v>
      </c>
      <c r="AW938" s="1">
        <f t="shared" si="118"/>
        <v>1.5111479327789472</v>
      </c>
    </row>
    <row r="939" spans="1:49" x14ac:dyDescent="0.2">
      <c r="A939">
        <v>937</v>
      </c>
      <c r="B939" t="s">
        <v>21967</v>
      </c>
      <c r="C939" t="s">
        <v>21966</v>
      </c>
      <c r="F939" t="s">
        <v>21965</v>
      </c>
      <c r="G939" t="s">
        <v>2</v>
      </c>
      <c r="H939" t="s">
        <v>1</v>
      </c>
      <c r="I939" t="s">
        <v>170</v>
      </c>
      <c r="J939">
        <v>60025578</v>
      </c>
      <c r="K939" t="s">
        <v>169</v>
      </c>
      <c r="L939" t="s">
        <v>168</v>
      </c>
      <c r="M939" t="s">
        <v>120</v>
      </c>
      <c r="N939">
        <v>5</v>
      </c>
      <c r="O939" t="s">
        <v>21964</v>
      </c>
      <c r="P939" t="s">
        <v>21963</v>
      </c>
      <c r="Q939" t="s">
        <v>583</v>
      </c>
      <c r="R939" s="8">
        <v>41578</v>
      </c>
      <c r="S939" s="9">
        <f t="shared" si="112"/>
        <v>2013</v>
      </c>
      <c r="T939" s="9">
        <v>2013</v>
      </c>
      <c r="U939" s="9">
        <f t="shared" si="113"/>
        <v>9</v>
      </c>
      <c r="V939" s="8">
        <v>2013</v>
      </c>
      <c r="W939" t="s">
        <v>146</v>
      </c>
      <c r="X939" s="2">
        <v>1.3720000000000001</v>
      </c>
      <c r="Y939" s="7">
        <f t="shared" si="119"/>
        <v>3.662475641333654E-2</v>
      </c>
      <c r="AA939" t="s">
        <v>145</v>
      </c>
      <c r="AB939">
        <v>17259</v>
      </c>
      <c r="AD939" t="s">
        <v>0</v>
      </c>
      <c r="AE939">
        <v>10</v>
      </c>
      <c r="AF939">
        <v>6</v>
      </c>
      <c r="AG939">
        <v>6562772</v>
      </c>
      <c r="AH939" t="s">
        <v>21962</v>
      </c>
      <c r="AI939" t="s">
        <v>21961</v>
      </c>
      <c r="AJ939" t="s">
        <v>21960</v>
      </c>
      <c r="AK939" t="s">
        <v>21959</v>
      </c>
      <c r="AL939">
        <v>29</v>
      </c>
      <c r="AM939" s="5">
        <f t="shared" si="114"/>
        <v>3.2222222222222223</v>
      </c>
      <c r="AN939" s="4">
        <f t="shared" si="115"/>
        <v>4.8803062812907572E-3</v>
      </c>
      <c r="AO939" s="3"/>
      <c r="AP939">
        <v>0</v>
      </c>
      <c r="AQ939" t="s">
        <v>65</v>
      </c>
      <c r="AR939">
        <v>41001282</v>
      </c>
      <c r="AS939" t="s">
        <v>64</v>
      </c>
      <c r="AT939" s="2">
        <v>3.9660000000000002</v>
      </c>
      <c r="AU939" s="1">
        <f t="shared" si="116"/>
        <v>2.7101421373722805</v>
      </c>
      <c r="AV939" s="1">
        <f t="shared" si="117"/>
        <v>2.0752531347313647</v>
      </c>
      <c r="AW939" s="1">
        <f t="shared" si="118"/>
        <v>1.4403641320904492</v>
      </c>
    </row>
    <row r="940" spans="1:49" x14ac:dyDescent="0.2">
      <c r="A940">
        <v>938</v>
      </c>
      <c r="B940" t="s">
        <v>21958</v>
      </c>
      <c r="C940" t="s">
        <v>21957</v>
      </c>
      <c r="F940" t="s">
        <v>21956</v>
      </c>
      <c r="G940" t="s">
        <v>2</v>
      </c>
      <c r="H940" t="s">
        <v>1</v>
      </c>
      <c r="I940" t="s">
        <v>21955</v>
      </c>
      <c r="J940" t="s">
        <v>21954</v>
      </c>
      <c r="K940" t="s">
        <v>21953</v>
      </c>
      <c r="L940" t="s">
        <v>21952</v>
      </c>
      <c r="M940" t="s">
        <v>2765</v>
      </c>
      <c r="N940">
        <v>5</v>
      </c>
      <c r="O940" t="s">
        <v>21951</v>
      </c>
      <c r="P940" t="s">
        <v>21950</v>
      </c>
      <c r="Q940" t="s">
        <v>21949</v>
      </c>
      <c r="R940" s="8">
        <v>41578</v>
      </c>
      <c r="S940" s="9">
        <f t="shared" si="112"/>
        <v>2013</v>
      </c>
      <c r="T940" s="9">
        <v>2013</v>
      </c>
      <c r="U940" s="9">
        <f t="shared" si="113"/>
        <v>9</v>
      </c>
      <c r="V940" s="8">
        <v>2013</v>
      </c>
      <c r="W940" t="s">
        <v>762</v>
      </c>
      <c r="X940" s="2">
        <v>1.3280000000000001</v>
      </c>
      <c r="Y940" s="7">
        <f t="shared" si="119"/>
        <v>3.5450201542937994E-2</v>
      </c>
      <c r="AA940">
        <v>15361225</v>
      </c>
      <c r="AB940">
        <v>18894</v>
      </c>
      <c r="AD940" t="s">
        <v>0</v>
      </c>
      <c r="AE940">
        <v>12</v>
      </c>
      <c r="AG940">
        <v>6601655</v>
      </c>
      <c r="AH940" t="s">
        <v>21948</v>
      </c>
      <c r="AI940" t="s">
        <v>21947</v>
      </c>
      <c r="AJ940" t="s">
        <v>21946</v>
      </c>
      <c r="AK940" t="s">
        <v>21945</v>
      </c>
      <c r="AL940">
        <v>4</v>
      </c>
      <c r="AM940" s="5">
        <f t="shared" si="114"/>
        <v>0.44444444444444442</v>
      </c>
      <c r="AN940" s="4">
        <f t="shared" si="115"/>
        <v>6.7314569397113879E-4</v>
      </c>
      <c r="AO940" s="3"/>
      <c r="AP940">
        <v>0</v>
      </c>
      <c r="AQ940" t="s">
        <v>289</v>
      </c>
      <c r="AR940">
        <v>1247940</v>
      </c>
      <c r="AS940" t="s">
        <v>288</v>
      </c>
      <c r="AT940" s="2">
        <v>3.8340000000000001</v>
      </c>
      <c r="AU940" s="1">
        <f t="shared" si="116"/>
        <v>2.5017084788247939</v>
      </c>
      <c r="AV940" s="1">
        <f t="shared" si="117"/>
        <v>1.8061673618454566</v>
      </c>
      <c r="AW940" s="1">
        <f t="shared" si="118"/>
        <v>1.1106262448661195</v>
      </c>
    </row>
    <row r="941" spans="1:49" x14ac:dyDescent="0.2">
      <c r="A941">
        <v>939</v>
      </c>
      <c r="B941" t="s">
        <v>21944</v>
      </c>
      <c r="C941" t="s">
        <v>21943</v>
      </c>
      <c r="F941" t="s">
        <v>21942</v>
      </c>
      <c r="G941" t="s">
        <v>2</v>
      </c>
      <c r="H941" t="s">
        <v>1</v>
      </c>
      <c r="I941" t="s">
        <v>21941</v>
      </c>
      <c r="J941" t="s">
        <v>21940</v>
      </c>
      <c r="K941" t="s">
        <v>21939</v>
      </c>
      <c r="L941" t="s">
        <v>21938</v>
      </c>
      <c r="M941" t="s">
        <v>21937</v>
      </c>
      <c r="N941">
        <v>4</v>
      </c>
      <c r="O941" t="s">
        <v>21936</v>
      </c>
      <c r="P941" t="s">
        <v>21935</v>
      </c>
      <c r="Q941" t="s">
        <v>21934</v>
      </c>
      <c r="R941" s="8">
        <v>41578</v>
      </c>
      <c r="S941" s="9">
        <f t="shared" si="112"/>
        <v>2013</v>
      </c>
      <c r="T941" s="9">
        <v>2013</v>
      </c>
      <c r="U941" s="9">
        <f t="shared" si="113"/>
        <v>9</v>
      </c>
      <c r="V941" s="8">
        <v>2013</v>
      </c>
      <c r="W941" t="s">
        <v>762</v>
      </c>
      <c r="X941" s="2">
        <v>1.3280000000000001</v>
      </c>
      <c r="Y941" s="7">
        <f t="shared" si="119"/>
        <v>3.5450201542937994E-2</v>
      </c>
      <c r="AA941">
        <v>15361225</v>
      </c>
      <c r="AB941">
        <v>18894</v>
      </c>
      <c r="AD941" t="s">
        <v>0</v>
      </c>
      <c r="AE941">
        <v>12</v>
      </c>
      <c r="AG941">
        <v>6605531</v>
      </c>
      <c r="AH941" t="s">
        <v>21933</v>
      </c>
      <c r="AI941" t="s">
        <v>21932</v>
      </c>
      <c r="AJ941" t="s">
        <v>21931</v>
      </c>
      <c r="AK941" t="s">
        <v>21930</v>
      </c>
      <c r="AL941">
        <v>18</v>
      </c>
      <c r="AM941" s="5">
        <f t="shared" si="114"/>
        <v>2</v>
      </c>
      <c r="AN941" s="4">
        <f t="shared" si="115"/>
        <v>3.0291556228701248E-3</v>
      </c>
      <c r="AO941" s="3"/>
      <c r="AP941">
        <v>0</v>
      </c>
      <c r="AR941" t="s">
        <v>11</v>
      </c>
      <c r="AT941" s="2">
        <v>3.8340000000000001</v>
      </c>
      <c r="AU941" s="1">
        <f t="shared" si="116"/>
        <v>2.5723887766917635</v>
      </c>
      <c r="AV941" s="1">
        <f t="shared" si="117"/>
        <v>1.9239678582904058</v>
      </c>
      <c r="AW941" s="1">
        <f t="shared" si="118"/>
        <v>1.2755469398890484</v>
      </c>
    </row>
    <row r="942" spans="1:49" x14ac:dyDescent="0.2">
      <c r="A942">
        <v>940</v>
      </c>
      <c r="B942" t="s">
        <v>21929</v>
      </c>
      <c r="C942" t="s">
        <v>21928</v>
      </c>
      <c r="F942" t="s">
        <v>21927</v>
      </c>
      <c r="G942" t="s">
        <v>2</v>
      </c>
      <c r="H942" t="s">
        <v>1</v>
      </c>
      <c r="I942" t="s">
        <v>21926</v>
      </c>
      <c r="J942" t="s">
        <v>21921</v>
      </c>
      <c r="K942" t="s">
        <v>21925</v>
      </c>
      <c r="L942" t="s">
        <v>21924</v>
      </c>
      <c r="M942" t="s">
        <v>183</v>
      </c>
      <c r="N942">
        <v>2</v>
      </c>
      <c r="O942" t="s">
        <v>21923</v>
      </c>
      <c r="P942" t="s">
        <v>21922</v>
      </c>
      <c r="Q942" t="s">
        <v>21921</v>
      </c>
      <c r="R942" s="8">
        <v>41577</v>
      </c>
      <c r="S942" s="9">
        <f t="shared" si="112"/>
        <v>2013</v>
      </c>
      <c r="T942" s="9">
        <v>2013</v>
      </c>
      <c r="U942" s="9">
        <f t="shared" si="113"/>
        <v>9</v>
      </c>
      <c r="V942" s="8">
        <v>41577</v>
      </c>
      <c r="W942" t="s">
        <v>21920</v>
      </c>
      <c r="X942" s="2">
        <v>0.89600000000000002</v>
      </c>
      <c r="Y942" s="7">
        <f t="shared" si="119"/>
        <v>2.3918208269934065E-2</v>
      </c>
      <c r="AA942">
        <v>15393755</v>
      </c>
      <c r="AB942">
        <v>21100855841</v>
      </c>
      <c r="AC942">
        <v>15502376</v>
      </c>
      <c r="AD942" t="s">
        <v>0</v>
      </c>
      <c r="AE942">
        <v>88</v>
      </c>
      <c r="AF942">
        <v>4</v>
      </c>
      <c r="AG942">
        <v>44101</v>
      </c>
      <c r="AI942" t="s">
        <v>21919</v>
      </c>
      <c r="AK942" t="s">
        <v>21918</v>
      </c>
      <c r="AL942">
        <v>4</v>
      </c>
      <c r="AM942" s="5">
        <f t="shared" si="114"/>
        <v>0.44444444444444442</v>
      </c>
      <c r="AN942" s="4">
        <f t="shared" si="115"/>
        <v>6.7314569397113879E-4</v>
      </c>
      <c r="AO942" s="3"/>
      <c r="AP942">
        <v>0</v>
      </c>
      <c r="AQ942" t="s">
        <v>289</v>
      </c>
      <c r="AR942">
        <v>1125675</v>
      </c>
      <c r="AS942" t="s">
        <v>288</v>
      </c>
      <c r="AT942" s="2" t="s">
        <v>10</v>
      </c>
      <c r="AU942" s="1">
        <f t="shared" si="116"/>
        <v>1.6944689497145184</v>
      </c>
      <c r="AV942" s="1">
        <f t="shared" si="117"/>
        <v>1.2295676981952601</v>
      </c>
      <c r="AW942" s="1">
        <f t="shared" si="118"/>
        <v>0.76466644667600159</v>
      </c>
    </row>
    <row r="943" spans="1:49" x14ac:dyDescent="0.2">
      <c r="A943">
        <v>941</v>
      </c>
      <c r="B943" t="s">
        <v>21917</v>
      </c>
      <c r="C943" t="s">
        <v>21916</v>
      </c>
      <c r="E943">
        <v>25277566</v>
      </c>
      <c r="F943" t="s">
        <v>21915</v>
      </c>
      <c r="G943" t="s">
        <v>2</v>
      </c>
      <c r="H943" t="s">
        <v>1</v>
      </c>
      <c r="I943" t="s">
        <v>21914</v>
      </c>
      <c r="J943" t="s">
        <v>21913</v>
      </c>
      <c r="K943" t="s">
        <v>21912</v>
      </c>
      <c r="L943" t="s">
        <v>21911</v>
      </c>
      <c r="M943" t="s">
        <v>1285</v>
      </c>
      <c r="N943">
        <v>5</v>
      </c>
      <c r="O943" t="s">
        <v>21910</v>
      </c>
      <c r="P943" t="s">
        <v>21909</v>
      </c>
      <c r="Q943" t="s">
        <v>21908</v>
      </c>
      <c r="R943" s="8">
        <v>41577</v>
      </c>
      <c r="S943" s="9">
        <f t="shared" si="112"/>
        <v>2013</v>
      </c>
      <c r="T943" s="9">
        <v>2013</v>
      </c>
      <c r="U943" s="9">
        <f t="shared" si="113"/>
        <v>9</v>
      </c>
      <c r="V943" s="8">
        <v>41577</v>
      </c>
      <c r="W943" t="s">
        <v>2146</v>
      </c>
      <c r="X943" s="2">
        <v>0.621</v>
      </c>
      <c r="Y943" s="7">
        <f t="shared" si="119"/>
        <v>1.6577240329943142E-2</v>
      </c>
      <c r="AA943">
        <v>11755326</v>
      </c>
      <c r="AB943">
        <v>4700151916</v>
      </c>
      <c r="AC943">
        <v>11755334</v>
      </c>
      <c r="AD943" t="s">
        <v>0</v>
      </c>
      <c r="AE943">
        <v>3731</v>
      </c>
      <c r="AF943">
        <v>2</v>
      </c>
      <c r="AH943" t="s">
        <v>21907</v>
      </c>
      <c r="AI943" t="s">
        <v>21906</v>
      </c>
      <c r="AJ943" t="s">
        <v>21905</v>
      </c>
      <c r="AK943" t="s">
        <v>21904</v>
      </c>
      <c r="AL943">
        <v>2</v>
      </c>
      <c r="AM943" s="5">
        <f t="shared" si="114"/>
        <v>0.22222222222222221</v>
      </c>
      <c r="AN943" s="4">
        <f t="shared" si="115"/>
        <v>3.365728469855694E-4</v>
      </c>
      <c r="AO943" s="3"/>
      <c r="AP943">
        <v>0</v>
      </c>
      <c r="AR943" t="s">
        <v>11</v>
      </c>
      <c r="AT943" s="2">
        <v>1.091</v>
      </c>
      <c r="AU943" s="1">
        <f t="shared" si="116"/>
        <v>1.1705040085055871</v>
      </c>
      <c r="AV943" s="1">
        <f t="shared" si="117"/>
        <v>0.84569065884643557</v>
      </c>
      <c r="AW943" s="1">
        <f t="shared" si="118"/>
        <v>0.52087730918728403</v>
      </c>
    </row>
    <row r="944" spans="1:49" x14ac:dyDescent="0.2">
      <c r="A944">
        <v>942</v>
      </c>
      <c r="B944" t="s">
        <v>21903</v>
      </c>
      <c r="C944" t="s">
        <v>21902</v>
      </c>
      <c r="F944" t="s">
        <v>21901</v>
      </c>
      <c r="G944" t="s">
        <v>2</v>
      </c>
      <c r="H944" t="s">
        <v>1</v>
      </c>
      <c r="I944" t="s">
        <v>21900</v>
      </c>
      <c r="J944">
        <v>60020261</v>
      </c>
      <c r="K944" t="s">
        <v>504</v>
      </c>
      <c r="L944" t="s">
        <v>503</v>
      </c>
      <c r="M944" t="s">
        <v>193</v>
      </c>
      <c r="N944">
        <v>2</v>
      </c>
      <c r="O944" t="s">
        <v>21899</v>
      </c>
      <c r="P944" t="s">
        <v>21898</v>
      </c>
      <c r="Q944" t="s">
        <v>21897</v>
      </c>
      <c r="R944" s="8">
        <v>41577</v>
      </c>
      <c r="S944" s="9">
        <f t="shared" si="112"/>
        <v>2013</v>
      </c>
      <c r="T944" s="9">
        <v>2013</v>
      </c>
      <c r="U944" s="9">
        <f t="shared" si="113"/>
        <v>9</v>
      </c>
      <c r="V944" s="8">
        <v>2013</v>
      </c>
      <c r="W944" t="s">
        <v>9757</v>
      </c>
      <c r="X944" s="2">
        <v>0.318</v>
      </c>
      <c r="Y944" s="7">
        <f t="shared" si="119"/>
        <v>8.4888283815167786E-3</v>
      </c>
      <c r="AA944">
        <v>20900147</v>
      </c>
      <c r="AB944">
        <v>21100197510</v>
      </c>
      <c r="AC944">
        <v>20900155</v>
      </c>
      <c r="AD944" t="s">
        <v>0</v>
      </c>
      <c r="AG944">
        <v>910146</v>
      </c>
      <c r="AI944" t="s">
        <v>21896</v>
      </c>
      <c r="AK944" t="s">
        <v>21895</v>
      </c>
      <c r="AL944">
        <v>11</v>
      </c>
      <c r="AM944" s="5">
        <f t="shared" si="114"/>
        <v>1.2222222222222223</v>
      </c>
      <c r="AN944" s="4">
        <f t="shared" si="115"/>
        <v>1.851150658420632E-3</v>
      </c>
      <c r="AO944" s="3"/>
      <c r="AP944">
        <v>1</v>
      </c>
      <c r="AR944" t="s">
        <v>11</v>
      </c>
      <c r="AT944" s="2" t="s">
        <v>10</v>
      </c>
      <c r="AU944" s="1">
        <f t="shared" si="116"/>
        <v>0.64975250645879346</v>
      </c>
      <c r="AV944" s="1">
        <f t="shared" si="117"/>
        <v>0.51699895199687051</v>
      </c>
      <c r="AW944" s="1">
        <f t="shared" si="118"/>
        <v>0.38424539753494757</v>
      </c>
    </row>
    <row r="945" spans="1:49" x14ac:dyDescent="0.2">
      <c r="A945">
        <v>943</v>
      </c>
      <c r="B945" t="s">
        <v>21894</v>
      </c>
      <c r="F945" t="s">
        <v>21893</v>
      </c>
      <c r="G945" t="s">
        <v>2</v>
      </c>
      <c r="H945" t="s">
        <v>1</v>
      </c>
      <c r="I945" t="s">
        <v>1553</v>
      </c>
      <c r="N945">
        <v>3</v>
      </c>
      <c r="O945" t="s">
        <v>21892</v>
      </c>
      <c r="P945" t="s">
        <v>21891</v>
      </c>
      <c r="Q945" t="s">
        <v>1248</v>
      </c>
      <c r="R945" s="8">
        <v>41577</v>
      </c>
      <c r="S945" s="9">
        <f t="shared" si="112"/>
        <v>2013</v>
      </c>
      <c r="T945" s="9">
        <v>2013</v>
      </c>
      <c r="U945" s="9">
        <f t="shared" si="113"/>
        <v>9</v>
      </c>
      <c r="V945" s="8">
        <v>2013</v>
      </c>
      <c r="W945" t="s">
        <v>21890</v>
      </c>
      <c r="X945" s="2" t="s">
        <v>10</v>
      </c>
      <c r="Y945" s="7" t="e">
        <f t="shared" si="119"/>
        <v>#VALUE!</v>
      </c>
      <c r="AB945">
        <v>19700201521</v>
      </c>
      <c r="AC945">
        <v>9757384</v>
      </c>
      <c r="AD945" t="s">
        <v>0</v>
      </c>
      <c r="AE945">
        <v>5</v>
      </c>
      <c r="AF945">
        <v>9</v>
      </c>
      <c r="AH945" t="s">
        <v>21889</v>
      </c>
      <c r="AI945" t="s">
        <v>21888</v>
      </c>
      <c r="AJ945" t="s">
        <v>21887</v>
      </c>
      <c r="AK945" t="s">
        <v>21886</v>
      </c>
      <c r="AL945">
        <v>1</v>
      </c>
      <c r="AM945" s="5">
        <f t="shared" si="114"/>
        <v>0.1111111111111111</v>
      </c>
      <c r="AN945" s="4">
        <f t="shared" si="115"/>
        <v>1.682864234927847E-4</v>
      </c>
      <c r="AO945" s="3"/>
      <c r="AP945">
        <v>0</v>
      </c>
      <c r="AR945" t="s">
        <v>11</v>
      </c>
      <c r="AT945" s="2" t="s">
        <v>10</v>
      </c>
      <c r="AU945" s="1" t="e">
        <f t="shared" si="116"/>
        <v>#VALUE!</v>
      </c>
      <c r="AV945" s="1" t="e">
        <f t="shared" si="117"/>
        <v>#VALUE!</v>
      </c>
      <c r="AW945" s="1" t="e">
        <f t="shared" si="118"/>
        <v>#VALUE!</v>
      </c>
    </row>
    <row r="946" spans="1:49" x14ac:dyDescent="0.2">
      <c r="A946">
        <v>944</v>
      </c>
      <c r="B946" t="s">
        <v>21885</v>
      </c>
      <c r="F946" t="s">
        <v>21884</v>
      </c>
      <c r="G946" t="s">
        <v>2</v>
      </c>
      <c r="H946" t="s">
        <v>1</v>
      </c>
      <c r="I946" t="s">
        <v>21883</v>
      </c>
      <c r="J946">
        <v>60020484</v>
      </c>
      <c r="K946" t="s">
        <v>21882</v>
      </c>
      <c r="L946" t="s">
        <v>899</v>
      </c>
      <c r="M946" t="s">
        <v>771</v>
      </c>
      <c r="N946">
        <v>4</v>
      </c>
      <c r="O946" t="s">
        <v>21881</v>
      </c>
      <c r="P946" t="s">
        <v>21880</v>
      </c>
      <c r="Q946" t="s">
        <v>21879</v>
      </c>
      <c r="R946" s="8">
        <v>41577</v>
      </c>
      <c r="S946" s="9">
        <f t="shared" si="112"/>
        <v>2013</v>
      </c>
      <c r="T946" s="9">
        <v>2013</v>
      </c>
      <c r="U946" s="9">
        <f t="shared" si="113"/>
        <v>9</v>
      </c>
      <c r="V946" s="8">
        <v>2013</v>
      </c>
      <c r="W946" t="s">
        <v>21878</v>
      </c>
      <c r="X946" s="2">
        <v>0.25</v>
      </c>
      <c r="Y946" s="7">
        <f t="shared" si="119"/>
        <v>6.6736072181735676E-3</v>
      </c>
      <c r="AA946">
        <v>10106960</v>
      </c>
      <c r="AB946">
        <v>19900191601</v>
      </c>
      <c r="AD946" t="s">
        <v>0</v>
      </c>
      <c r="AE946">
        <v>37</v>
      </c>
      <c r="AF946">
        <v>2</v>
      </c>
      <c r="AH946" t="s">
        <v>21877</v>
      </c>
      <c r="AI946" t="s">
        <v>21876</v>
      </c>
      <c r="AJ946" t="s">
        <v>21875</v>
      </c>
      <c r="AK946" t="s">
        <v>21874</v>
      </c>
      <c r="AL946">
        <v>3</v>
      </c>
      <c r="AM946" s="5">
        <f t="shared" si="114"/>
        <v>0.33333333333333331</v>
      </c>
      <c r="AN946" s="4">
        <f t="shared" si="115"/>
        <v>5.048592704783541E-4</v>
      </c>
      <c r="AO946" s="3"/>
      <c r="AP946">
        <v>0</v>
      </c>
      <c r="AR946" t="s">
        <v>11</v>
      </c>
      <c r="AT946" s="2" t="s">
        <v>10</v>
      </c>
      <c r="AU946" s="1">
        <f t="shared" si="116"/>
        <v>0.48229828338650033</v>
      </c>
      <c r="AV946" s="1">
        <f t="shared" si="117"/>
        <v>0.35892332443259606</v>
      </c>
      <c r="AW946" s="1">
        <f t="shared" si="118"/>
        <v>0.23554836547869182</v>
      </c>
    </row>
    <row r="947" spans="1:49" x14ac:dyDescent="0.2">
      <c r="A947">
        <v>945</v>
      </c>
      <c r="B947" t="s">
        <v>21873</v>
      </c>
      <c r="C947" t="s">
        <v>21872</v>
      </c>
      <c r="E947">
        <v>25277562</v>
      </c>
      <c r="F947" t="s">
        <v>21871</v>
      </c>
      <c r="G947" t="s">
        <v>2</v>
      </c>
      <c r="H947" t="s">
        <v>1</v>
      </c>
      <c r="I947" t="s">
        <v>21870</v>
      </c>
      <c r="J947" t="s">
        <v>21869</v>
      </c>
      <c r="K947" t="s">
        <v>21868</v>
      </c>
      <c r="L947" t="s">
        <v>21867</v>
      </c>
      <c r="M947" t="s">
        <v>1770</v>
      </c>
      <c r="N947">
        <v>3</v>
      </c>
      <c r="O947" t="s">
        <v>21866</v>
      </c>
      <c r="P947" t="s">
        <v>21865</v>
      </c>
      <c r="Q947" t="s">
        <v>21864</v>
      </c>
      <c r="R947" s="8">
        <v>41576</v>
      </c>
      <c r="S947" s="9">
        <f t="shared" si="112"/>
        <v>2013</v>
      </c>
      <c r="T947" s="9">
        <v>2013</v>
      </c>
      <c r="U947" s="9">
        <f t="shared" si="113"/>
        <v>9</v>
      </c>
      <c r="V947" s="8">
        <v>41576</v>
      </c>
      <c r="W947" t="s">
        <v>2146</v>
      </c>
      <c r="X947" s="2">
        <v>0.621</v>
      </c>
      <c r="Y947" s="7">
        <f t="shared" si="119"/>
        <v>1.6577240329943142E-2</v>
      </c>
      <c r="AA947">
        <v>11755326</v>
      </c>
      <c r="AB947">
        <v>4700151916</v>
      </c>
      <c r="AC947">
        <v>11755334</v>
      </c>
      <c r="AD947" t="s">
        <v>0</v>
      </c>
      <c r="AE947">
        <v>3731</v>
      </c>
      <c r="AF947">
        <v>1</v>
      </c>
      <c r="AH947" t="s">
        <v>1375</v>
      </c>
      <c r="AI947" t="s">
        <v>21863</v>
      </c>
      <c r="AJ947" t="s">
        <v>21862</v>
      </c>
      <c r="AK947" t="s">
        <v>21861</v>
      </c>
      <c r="AL947">
        <v>2</v>
      </c>
      <c r="AM947" s="5">
        <f t="shared" si="114"/>
        <v>0.22222222222222221</v>
      </c>
      <c r="AN947" s="4">
        <f t="shared" si="115"/>
        <v>3.365728469855694E-4</v>
      </c>
      <c r="AO947" s="3"/>
      <c r="AP947">
        <v>0</v>
      </c>
      <c r="AR947" t="s">
        <v>11</v>
      </c>
      <c r="AT947" s="2">
        <v>1.091</v>
      </c>
      <c r="AU947" s="1">
        <f t="shared" si="116"/>
        <v>1.1705040085055871</v>
      </c>
      <c r="AV947" s="1">
        <f t="shared" si="117"/>
        <v>0.84569065884643557</v>
      </c>
      <c r="AW947" s="1">
        <f t="shared" si="118"/>
        <v>0.52087730918728403</v>
      </c>
    </row>
    <row r="948" spans="1:49" x14ac:dyDescent="0.2">
      <c r="A948">
        <v>946</v>
      </c>
      <c r="B948" t="s">
        <v>21860</v>
      </c>
      <c r="C948" t="s">
        <v>21859</v>
      </c>
      <c r="F948" t="s">
        <v>21858</v>
      </c>
      <c r="G948" t="s">
        <v>2</v>
      </c>
      <c r="H948" t="s">
        <v>1</v>
      </c>
      <c r="I948" t="s">
        <v>21857</v>
      </c>
      <c r="J948">
        <v>60014001</v>
      </c>
      <c r="K948" t="s">
        <v>1609</v>
      </c>
      <c r="L948" t="s">
        <v>1147</v>
      </c>
      <c r="M948" t="s">
        <v>161</v>
      </c>
      <c r="N948">
        <v>4</v>
      </c>
      <c r="O948" t="s">
        <v>21856</v>
      </c>
      <c r="P948" t="s">
        <v>21855</v>
      </c>
      <c r="Q948" t="s">
        <v>21854</v>
      </c>
      <c r="R948" s="8">
        <v>41576</v>
      </c>
      <c r="S948" s="9">
        <f t="shared" si="112"/>
        <v>2013</v>
      </c>
      <c r="T948" s="9">
        <v>2013</v>
      </c>
      <c r="U948" s="9">
        <f t="shared" si="113"/>
        <v>9</v>
      </c>
      <c r="V948" s="8">
        <v>2013</v>
      </c>
      <c r="W948" t="s">
        <v>21193</v>
      </c>
      <c r="X948" s="2">
        <v>0.191</v>
      </c>
      <c r="Y948" s="7">
        <f t="shared" si="119"/>
        <v>5.0986359146846056E-3</v>
      </c>
      <c r="AA948">
        <v>1279696</v>
      </c>
      <c r="AB948">
        <v>21100220470</v>
      </c>
      <c r="AC948">
        <v>21803722</v>
      </c>
      <c r="AD948" t="s">
        <v>0</v>
      </c>
      <c r="AE948">
        <v>64</v>
      </c>
      <c r="AF948">
        <v>5</v>
      </c>
      <c r="AH948" t="s">
        <v>21853</v>
      </c>
      <c r="AI948" t="s">
        <v>21852</v>
      </c>
      <c r="AJ948" t="s">
        <v>21851</v>
      </c>
      <c r="AK948" t="s">
        <v>21850</v>
      </c>
      <c r="AL948">
        <v>1</v>
      </c>
      <c r="AM948" s="5">
        <f t="shared" si="114"/>
        <v>0.1111111111111111</v>
      </c>
      <c r="AN948" s="4">
        <f t="shared" si="115"/>
        <v>1.682864234927847E-4</v>
      </c>
      <c r="AO948" s="3"/>
      <c r="AP948">
        <v>0</v>
      </c>
      <c r="AR948" t="s">
        <v>11</v>
      </c>
      <c r="AT948" s="2" t="s">
        <v>10</v>
      </c>
      <c r="AU948" s="1">
        <f t="shared" si="116"/>
        <v>0.36195310673270592</v>
      </c>
      <c r="AV948" s="1">
        <f t="shared" si="117"/>
        <v>0.2633461169088695</v>
      </c>
      <c r="AW948" s="1">
        <f t="shared" si="118"/>
        <v>0.16473912708503308</v>
      </c>
    </row>
    <row r="949" spans="1:49" x14ac:dyDescent="0.2">
      <c r="A949">
        <v>947</v>
      </c>
      <c r="B949" t="s">
        <v>21849</v>
      </c>
      <c r="C949" t="s">
        <v>21848</v>
      </c>
      <c r="F949" t="s">
        <v>21847</v>
      </c>
      <c r="G949" t="s">
        <v>2</v>
      </c>
      <c r="H949" t="s">
        <v>1</v>
      </c>
      <c r="I949" t="s">
        <v>21846</v>
      </c>
      <c r="J949">
        <v>60118890</v>
      </c>
      <c r="K949" t="s">
        <v>21845</v>
      </c>
      <c r="L949" t="s">
        <v>88</v>
      </c>
      <c r="M949" t="s">
        <v>87</v>
      </c>
      <c r="N949">
        <v>3</v>
      </c>
      <c r="O949" t="s">
        <v>21844</v>
      </c>
      <c r="P949" t="s">
        <v>21843</v>
      </c>
      <c r="Q949" t="s">
        <v>21842</v>
      </c>
      <c r="R949" s="8">
        <v>41576</v>
      </c>
      <c r="S949" s="9">
        <f t="shared" si="112"/>
        <v>2013</v>
      </c>
      <c r="T949" s="9">
        <v>2013</v>
      </c>
      <c r="U949" s="9">
        <f t="shared" si="113"/>
        <v>9</v>
      </c>
      <c r="V949" s="8">
        <v>2013</v>
      </c>
      <c r="W949" t="s">
        <v>10350</v>
      </c>
      <c r="X949" s="2">
        <v>0.58799999999999997</v>
      </c>
      <c r="Y949" s="7">
        <f t="shared" si="119"/>
        <v>1.5696324177144231E-2</v>
      </c>
      <c r="AA949">
        <v>7339453</v>
      </c>
      <c r="AB949">
        <v>16307</v>
      </c>
      <c r="AD949" t="s">
        <v>0</v>
      </c>
      <c r="AE949">
        <v>139</v>
      </c>
      <c r="AF949">
        <v>4</v>
      </c>
      <c r="AH949" t="s">
        <v>21841</v>
      </c>
      <c r="AI949" t="s">
        <v>21840</v>
      </c>
      <c r="AJ949" t="s">
        <v>21839</v>
      </c>
      <c r="AK949" t="s">
        <v>21838</v>
      </c>
      <c r="AL949">
        <v>5</v>
      </c>
      <c r="AM949" s="5">
        <f t="shared" si="114"/>
        <v>0.55555555555555558</v>
      </c>
      <c r="AN949" s="4">
        <f t="shared" si="115"/>
        <v>8.414321174639236E-4</v>
      </c>
      <c r="AO949" s="3"/>
      <c r="AP949">
        <v>0</v>
      </c>
      <c r="AR949" t="s">
        <v>11</v>
      </c>
      <c r="AT949" s="2">
        <v>2.1840000000000002</v>
      </c>
      <c r="AU949" s="1">
        <f t="shared" si="116"/>
        <v>1.1239856559240138</v>
      </c>
      <c r="AV949" s="1">
        <f t="shared" si="117"/>
        <v>0.82688781473040773</v>
      </c>
      <c r="AW949" s="1">
        <f t="shared" si="118"/>
        <v>0.52978997353680157</v>
      </c>
    </row>
    <row r="950" spans="1:49" x14ac:dyDescent="0.2">
      <c r="A950">
        <v>948</v>
      </c>
      <c r="B950" t="s">
        <v>21837</v>
      </c>
      <c r="C950" t="s">
        <v>21836</v>
      </c>
      <c r="D950" t="s">
        <v>21835</v>
      </c>
      <c r="F950" t="s">
        <v>21834</v>
      </c>
      <c r="G950" t="s">
        <v>2</v>
      </c>
      <c r="H950" t="s">
        <v>1</v>
      </c>
      <c r="I950" t="s">
        <v>1675</v>
      </c>
      <c r="J950">
        <v>60014966</v>
      </c>
      <c r="K950" t="s">
        <v>2476</v>
      </c>
      <c r="L950" t="s">
        <v>147</v>
      </c>
      <c r="M950" t="s">
        <v>120</v>
      </c>
      <c r="N950">
        <v>3</v>
      </c>
      <c r="O950" t="s">
        <v>21833</v>
      </c>
      <c r="P950" t="s">
        <v>21832</v>
      </c>
      <c r="Q950" t="s">
        <v>20096</v>
      </c>
      <c r="R950" s="8">
        <v>41576</v>
      </c>
      <c r="S950" s="9">
        <f t="shared" si="112"/>
        <v>2013</v>
      </c>
      <c r="T950" s="9">
        <v>2013</v>
      </c>
      <c r="U950" s="9">
        <f t="shared" si="113"/>
        <v>9</v>
      </c>
      <c r="V950" s="8">
        <v>41576</v>
      </c>
      <c r="W950" t="s">
        <v>15029</v>
      </c>
      <c r="X950" s="2">
        <v>0.79800000000000004</v>
      </c>
      <c r="Y950" s="7">
        <f t="shared" si="119"/>
        <v>2.1302154240410029E-2</v>
      </c>
      <c r="AA950">
        <v>13891286</v>
      </c>
      <c r="AB950">
        <v>26811</v>
      </c>
      <c r="AD950" t="s">
        <v>0</v>
      </c>
      <c r="AE950">
        <v>57</v>
      </c>
      <c r="AF950">
        <v>15</v>
      </c>
      <c r="AH950" t="s">
        <v>21831</v>
      </c>
      <c r="AI950" t="s">
        <v>21830</v>
      </c>
      <c r="AJ950" t="s">
        <v>21829</v>
      </c>
      <c r="AK950" t="s">
        <v>21828</v>
      </c>
      <c r="AL950">
        <v>1</v>
      </c>
      <c r="AM950" s="5">
        <f t="shared" si="114"/>
        <v>0.1111111111111111</v>
      </c>
      <c r="AN950" s="4">
        <f t="shared" si="115"/>
        <v>1.682864234927847E-4</v>
      </c>
      <c r="AO950" s="3"/>
      <c r="AP950">
        <v>1</v>
      </c>
      <c r="AQ950" t="s">
        <v>65</v>
      </c>
      <c r="AR950" t="s">
        <v>21827</v>
      </c>
      <c r="AS950" t="s">
        <v>64</v>
      </c>
      <c r="AT950" s="2">
        <v>4.4740000000000002</v>
      </c>
      <c r="AU950" s="1">
        <f t="shared" si="116"/>
        <v>1.4961993895334855</v>
      </c>
      <c r="AV950" s="1">
        <f t="shared" si="117"/>
        <v>1.0735220331951407</v>
      </c>
      <c r="AW950" s="1">
        <f t="shared" si="118"/>
        <v>0.65084467685679581</v>
      </c>
    </row>
    <row r="951" spans="1:49" x14ac:dyDescent="0.2">
      <c r="A951">
        <v>949</v>
      </c>
      <c r="B951" t="s">
        <v>21826</v>
      </c>
      <c r="C951" t="s">
        <v>21825</v>
      </c>
      <c r="F951" t="s">
        <v>21824</v>
      </c>
      <c r="G951" t="s">
        <v>2</v>
      </c>
      <c r="H951" t="s">
        <v>1</v>
      </c>
      <c r="I951" t="s">
        <v>1517</v>
      </c>
      <c r="J951">
        <v>60033100</v>
      </c>
      <c r="K951" t="s">
        <v>1763</v>
      </c>
      <c r="L951" t="s">
        <v>121</v>
      </c>
      <c r="M951" t="s">
        <v>120</v>
      </c>
      <c r="N951">
        <v>3</v>
      </c>
      <c r="O951" t="s">
        <v>21823</v>
      </c>
      <c r="P951" t="s">
        <v>21822</v>
      </c>
      <c r="Q951" t="s">
        <v>21821</v>
      </c>
      <c r="R951" s="8">
        <v>41575</v>
      </c>
      <c r="S951" s="9">
        <f t="shared" si="112"/>
        <v>2013</v>
      </c>
      <c r="T951" s="9">
        <v>2013</v>
      </c>
      <c r="U951" s="9">
        <f t="shared" si="113"/>
        <v>9</v>
      </c>
      <c r="V951" s="8">
        <v>41575</v>
      </c>
      <c r="W951" t="s">
        <v>2349</v>
      </c>
      <c r="X951" s="2">
        <v>1.24</v>
      </c>
      <c r="Y951" s="7">
        <f t="shared" si="119"/>
        <v>3.3101091802140895E-2</v>
      </c>
      <c r="AB951">
        <v>21100200805</v>
      </c>
      <c r="AC951">
        <v>20452322</v>
      </c>
      <c r="AD951" t="s">
        <v>0</v>
      </c>
      <c r="AE951">
        <v>3</v>
      </c>
      <c r="AG951">
        <v>3059</v>
      </c>
      <c r="AI951" t="s">
        <v>21820</v>
      </c>
      <c r="AK951" t="s">
        <v>21819</v>
      </c>
      <c r="AL951">
        <v>94</v>
      </c>
      <c r="AM951" s="5">
        <f t="shared" si="114"/>
        <v>10.444444444444445</v>
      </c>
      <c r="AN951" s="4">
        <f t="shared" si="115"/>
        <v>1.5818923808321762E-2</v>
      </c>
      <c r="AO951" s="3"/>
      <c r="AP951">
        <v>1</v>
      </c>
      <c r="AR951" t="s">
        <v>11</v>
      </c>
      <c r="AT951" s="2">
        <v>4.3789999999999996</v>
      </c>
      <c r="AU951" s="1">
        <f t="shared" si="116"/>
        <v>2.7916441403995154</v>
      </c>
      <c r="AV951" s="1">
        <f t="shared" si="117"/>
        <v>2.446000780523133</v>
      </c>
      <c r="AW951" s="1">
        <f t="shared" si="118"/>
        <v>2.1003574206467501</v>
      </c>
    </row>
    <row r="952" spans="1:49" x14ac:dyDescent="0.2">
      <c r="A952">
        <v>950</v>
      </c>
      <c r="B952" t="s">
        <v>21818</v>
      </c>
      <c r="C952" t="s">
        <v>21817</v>
      </c>
      <c r="F952" t="s">
        <v>21816</v>
      </c>
      <c r="G952" t="s">
        <v>2</v>
      </c>
      <c r="H952" t="s">
        <v>1</v>
      </c>
      <c r="I952" t="s">
        <v>21815</v>
      </c>
      <c r="J952" t="s">
        <v>21814</v>
      </c>
      <c r="K952" t="s">
        <v>21813</v>
      </c>
      <c r="L952" t="s">
        <v>21812</v>
      </c>
      <c r="M952" t="s">
        <v>21811</v>
      </c>
      <c r="N952">
        <v>5</v>
      </c>
      <c r="O952" t="s">
        <v>21810</v>
      </c>
      <c r="P952" t="s">
        <v>21809</v>
      </c>
      <c r="Q952" t="s">
        <v>21808</v>
      </c>
      <c r="R952" s="8">
        <v>41575</v>
      </c>
      <c r="S952" s="9">
        <f t="shared" si="112"/>
        <v>2013</v>
      </c>
      <c r="T952" s="9">
        <v>2013</v>
      </c>
      <c r="U952" s="9">
        <f t="shared" si="113"/>
        <v>9</v>
      </c>
      <c r="V952" s="8">
        <v>41575</v>
      </c>
      <c r="W952" t="s">
        <v>1889</v>
      </c>
      <c r="X952" s="2">
        <v>1.1819999999999999</v>
      </c>
      <c r="Y952" s="7">
        <f t="shared" si="119"/>
        <v>3.1552814927524625E-2</v>
      </c>
      <c r="AA952">
        <v>36951</v>
      </c>
      <c r="AB952">
        <v>27030</v>
      </c>
      <c r="AD952" t="s">
        <v>0</v>
      </c>
      <c r="AE952">
        <v>103</v>
      </c>
      <c r="AF952">
        <v>18</v>
      </c>
      <c r="AG952">
        <v>183507</v>
      </c>
      <c r="AI952" t="s">
        <v>21807</v>
      </c>
      <c r="AK952" t="s">
        <v>21806</v>
      </c>
      <c r="AL952">
        <v>31</v>
      </c>
      <c r="AM952" s="5">
        <f t="shared" si="114"/>
        <v>3.4444444444444446</v>
      </c>
      <c r="AN952" s="4">
        <f t="shared" si="115"/>
        <v>5.2168791282763268E-3</v>
      </c>
      <c r="AO952" s="3"/>
      <c r="AP952">
        <v>0</v>
      </c>
      <c r="AQ952" t="s">
        <v>1257</v>
      </c>
      <c r="AR952" t="s">
        <v>21805</v>
      </c>
      <c r="AS952" t="s">
        <v>1256</v>
      </c>
      <c r="AT952" s="2">
        <v>3.7909999999999999</v>
      </c>
      <c r="AU952" s="1">
        <f t="shared" si="116"/>
        <v>2.3652034187750135</v>
      </c>
      <c r="AV952" s="1">
        <f t="shared" si="117"/>
        <v>1.8384847027900477</v>
      </c>
      <c r="AW952" s="1">
        <f t="shared" si="118"/>
        <v>1.3117659868050815</v>
      </c>
    </row>
    <row r="953" spans="1:49" x14ac:dyDescent="0.2">
      <c r="A953">
        <v>951</v>
      </c>
      <c r="B953" t="s">
        <v>21804</v>
      </c>
      <c r="C953" t="s">
        <v>21803</v>
      </c>
      <c r="F953" t="s">
        <v>21802</v>
      </c>
      <c r="G953" t="s">
        <v>2</v>
      </c>
      <c r="H953" t="s">
        <v>1</v>
      </c>
      <c r="I953" t="s">
        <v>1546</v>
      </c>
      <c r="J953" t="s">
        <v>21801</v>
      </c>
      <c r="K953" t="s">
        <v>21800</v>
      </c>
      <c r="L953" t="s">
        <v>21799</v>
      </c>
      <c r="M953" t="s">
        <v>563</v>
      </c>
      <c r="N953">
        <v>4</v>
      </c>
      <c r="O953" t="s">
        <v>1545</v>
      </c>
      <c r="P953" t="s">
        <v>1544</v>
      </c>
      <c r="Q953" t="s">
        <v>21798</v>
      </c>
      <c r="R953" s="8">
        <v>41575</v>
      </c>
      <c r="S953" s="9">
        <f t="shared" si="112"/>
        <v>2013</v>
      </c>
      <c r="T953" s="9">
        <v>2013</v>
      </c>
      <c r="U953" s="9">
        <f t="shared" si="113"/>
        <v>9</v>
      </c>
      <c r="V953" s="8">
        <v>2013</v>
      </c>
      <c r="W953" t="s">
        <v>1610</v>
      </c>
      <c r="X953" s="2">
        <v>0.28599999999999998</v>
      </c>
      <c r="Y953" s="7">
        <f t="shared" si="119"/>
        <v>7.6346066575905605E-3</v>
      </c>
      <c r="AA953">
        <v>9205071</v>
      </c>
      <c r="AB953">
        <v>28139</v>
      </c>
      <c r="AC953">
        <v>15693937</v>
      </c>
      <c r="AD953" t="s">
        <v>0</v>
      </c>
      <c r="AE953">
        <v>27</v>
      </c>
      <c r="AF953">
        <v>18</v>
      </c>
      <c r="AH953" t="s">
        <v>21797</v>
      </c>
      <c r="AI953" t="s">
        <v>21796</v>
      </c>
      <c r="AJ953" t="s">
        <v>21795</v>
      </c>
      <c r="AK953" t="s">
        <v>21794</v>
      </c>
      <c r="AL953">
        <v>24</v>
      </c>
      <c r="AM953" s="5">
        <f t="shared" si="114"/>
        <v>2.6666666666666665</v>
      </c>
      <c r="AN953" s="4">
        <f t="shared" si="115"/>
        <v>4.0388741638268328E-3</v>
      </c>
      <c r="AO953" s="3"/>
      <c r="AP953">
        <v>0</v>
      </c>
      <c r="AR953" t="s">
        <v>11</v>
      </c>
      <c r="AT953" s="2" t="s">
        <v>10</v>
      </c>
      <c r="AU953" s="1">
        <f t="shared" si="116"/>
        <v>0.65558869094614425</v>
      </c>
      <c r="AV953" s="1">
        <f t="shared" si="117"/>
        <v>0.58367404107086962</v>
      </c>
      <c r="AW953" s="1">
        <f t="shared" si="118"/>
        <v>0.5117593911955951</v>
      </c>
    </row>
    <row r="954" spans="1:49" x14ac:dyDescent="0.2">
      <c r="A954">
        <v>952</v>
      </c>
      <c r="B954" t="s">
        <v>21793</v>
      </c>
      <c r="C954" t="s">
        <v>21792</v>
      </c>
      <c r="F954" t="s">
        <v>21791</v>
      </c>
      <c r="G954" t="s">
        <v>2</v>
      </c>
      <c r="H954" t="s">
        <v>1</v>
      </c>
      <c r="I954" t="s">
        <v>21790</v>
      </c>
      <c r="J954">
        <v>60011313</v>
      </c>
      <c r="K954" t="s">
        <v>627</v>
      </c>
      <c r="L954" t="s">
        <v>626</v>
      </c>
      <c r="M954" t="s">
        <v>625</v>
      </c>
      <c r="N954">
        <v>3</v>
      </c>
      <c r="O954" t="s">
        <v>21789</v>
      </c>
      <c r="P954" t="s">
        <v>21788</v>
      </c>
      <c r="Q954" t="s">
        <v>624</v>
      </c>
      <c r="R954" s="8">
        <v>41575</v>
      </c>
      <c r="S954" s="9">
        <f t="shared" si="112"/>
        <v>2013</v>
      </c>
      <c r="T954" s="9">
        <v>2013</v>
      </c>
      <c r="U954" s="9">
        <f t="shared" si="113"/>
        <v>9</v>
      </c>
      <c r="V954" s="8">
        <v>41575</v>
      </c>
      <c r="W954" t="s">
        <v>1952</v>
      </c>
      <c r="X954" s="2">
        <v>0.69899999999999995</v>
      </c>
      <c r="Y954" s="7">
        <f t="shared" si="119"/>
        <v>1.8659405782013295E-2</v>
      </c>
      <c r="AA954">
        <v>218979</v>
      </c>
      <c r="AB954">
        <v>28132</v>
      </c>
      <c r="AD954" t="s">
        <v>0</v>
      </c>
      <c r="AE954">
        <v>114</v>
      </c>
      <c r="AF954">
        <v>16</v>
      </c>
      <c r="AG954">
        <v>164503</v>
      </c>
      <c r="AI954" t="s">
        <v>21787</v>
      </c>
      <c r="AK954" t="s">
        <v>21786</v>
      </c>
      <c r="AL954">
        <v>47</v>
      </c>
      <c r="AM954" s="5">
        <f t="shared" si="114"/>
        <v>5.2222222222222223</v>
      </c>
      <c r="AN954" s="4">
        <f t="shared" si="115"/>
        <v>7.9094619041608812E-3</v>
      </c>
      <c r="AO954" s="3"/>
      <c r="AP954">
        <v>0</v>
      </c>
      <c r="AR954" t="s">
        <v>11</v>
      </c>
      <c r="AT954" s="2">
        <v>2.5459999999999998</v>
      </c>
      <c r="AU954" s="1">
        <f t="shared" si="116"/>
        <v>1.5434422618657568</v>
      </c>
      <c r="AV954" s="1">
        <f t="shared" si="117"/>
        <v>1.3284433843087089</v>
      </c>
      <c r="AW954" s="1">
        <f t="shared" si="118"/>
        <v>1.1134445067516605</v>
      </c>
    </row>
    <row r="955" spans="1:49" x14ac:dyDescent="0.2">
      <c r="A955">
        <v>953</v>
      </c>
      <c r="B955" t="s">
        <v>21785</v>
      </c>
      <c r="C955" t="s">
        <v>21784</v>
      </c>
      <c r="F955" t="s">
        <v>21783</v>
      </c>
      <c r="G955" t="s">
        <v>2</v>
      </c>
      <c r="H955" t="s">
        <v>1</v>
      </c>
      <c r="I955" t="s">
        <v>144</v>
      </c>
      <c r="J955" t="s">
        <v>21782</v>
      </c>
      <c r="K955" t="s">
        <v>21781</v>
      </c>
      <c r="L955" t="s">
        <v>1034</v>
      </c>
      <c r="M955" t="s">
        <v>5</v>
      </c>
      <c r="N955">
        <v>15</v>
      </c>
      <c r="O955" t="s">
        <v>21780</v>
      </c>
      <c r="P955" t="s">
        <v>21779</v>
      </c>
      <c r="Q955" t="s">
        <v>21778</v>
      </c>
      <c r="R955" s="8">
        <v>41575</v>
      </c>
      <c r="S955" s="9">
        <f t="shared" si="112"/>
        <v>2013</v>
      </c>
      <c r="T955" s="9">
        <v>2013</v>
      </c>
      <c r="U955" s="9">
        <f t="shared" si="113"/>
        <v>9</v>
      </c>
      <c r="V955" s="8">
        <v>41575</v>
      </c>
      <c r="W955" t="s">
        <v>1952</v>
      </c>
      <c r="X955" s="2">
        <v>0.69899999999999995</v>
      </c>
      <c r="Y955" s="7">
        <f t="shared" si="119"/>
        <v>1.8659405782013295E-2</v>
      </c>
      <c r="AA955">
        <v>218979</v>
      </c>
      <c r="AB955">
        <v>28132</v>
      </c>
      <c r="AD955" t="s">
        <v>0</v>
      </c>
      <c r="AE955">
        <v>114</v>
      </c>
      <c r="AF955">
        <v>16</v>
      </c>
      <c r="AG955">
        <v>163304</v>
      </c>
      <c r="AI955" t="s">
        <v>21777</v>
      </c>
      <c r="AK955" t="s">
        <v>21776</v>
      </c>
      <c r="AL955">
        <v>19</v>
      </c>
      <c r="AM955" s="5">
        <f t="shared" si="114"/>
        <v>2.1111111111111112</v>
      </c>
      <c r="AN955" s="4">
        <f t="shared" si="115"/>
        <v>3.1974420463629096E-3</v>
      </c>
      <c r="AO955" s="3"/>
      <c r="AP955">
        <v>0</v>
      </c>
      <c r="AQ955" t="s">
        <v>65</v>
      </c>
      <c r="AR955" t="s">
        <v>11</v>
      </c>
      <c r="AS955" t="s">
        <v>64</v>
      </c>
      <c r="AT955" s="2">
        <v>2.5459999999999998</v>
      </c>
      <c r="AU955" s="1">
        <f t="shared" si="116"/>
        <v>1.4020816661318178</v>
      </c>
      <c r="AV955" s="1">
        <f t="shared" si="117"/>
        <v>1.0928423914188101</v>
      </c>
      <c r="AW955" s="1">
        <f t="shared" si="118"/>
        <v>0.7836031167058024</v>
      </c>
    </row>
    <row r="956" spans="1:49" x14ac:dyDescent="0.2">
      <c r="A956">
        <v>954</v>
      </c>
      <c r="B956" t="s">
        <v>21775</v>
      </c>
      <c r="C956" t="s">
        <v>21774</v>
      </c>
      <c r="F956" t="s">
        <v>21773</v>
      </c>
      <c r="G956" t="s">
        <v>2</v>
      </c>
      <c r="H956" t="s">
        <v>1</v>
      </c>
      <c r="I956" t="s">
        <v>21772</v>
      </c>
      <c r="J956">
        <v>60008724</v>
      </c>
      <c r="K956" t="s">
        <v>18070</v>
      </c>
      <c r="L956" t="s">
        <v>1170</v>
      </c>
      <c r="M956" t="s">
        <v>23</v>
      </c>
      <c r="N956">
        <v>4</v>
      </c>
      <c r="O956" t="s">
        <v>21771</v>
      </c>
      <c r="P956" t="s">
        <v>21770</v>
      </c>
      <c r="Q956" t="s">
        <v>21769</v>
      </c>
      <c r="R956" s="8">
        <v>41575</v>
      </c>
      <c r="S956" s="9">
        <f t="shared" si="112"/>
        <v>2013</v>
      </c>
      <c r="T956" s="9">
        <v>2013</v>
      </c>
      <c r="U956" s="9">
        <f t="shared" si="113"/>
        <v>9</v>
      </c>
      <c r="V956" s="8">
        <v>41575</v>
      </c>
      <c r="W956" t="s">
        <v>1952</v>
      </c>
      <c r="X956" s="2">
        <v>0.69899999999999995</v>
      </c>
      <c r="Y956" s="7">
        <f t="shared" si="119"/>
        <v>1.8659405782013295E-2</v>
      </c>
      <c r="AA956">
        <v>218979</v>
      </c>
      <c r="AB956">
        <v>28132</v>
      </c>
      <c r="AD956" t="s">
        <v>0</v>
      </c>
      <c r="AE956">
        <v>114</v>
      </c>
      <c r="AF956">
        <v>16</v>
      </c>
      <c r="AG956">
        <v>163108</v>
      </c>
      <c r="AI956" t="s">
        <v>21768</v>
      </c>
      <c r="AK956" t="s">
        <v>21767</v>
      </c>
      <c r="AL956">
        <v>27</v>
      </c>
      <c r="AM956" s="5">
        <f t="shared" si="114"/>
        <v>3</v>
      </c>
      <c r="AN956" s="4">
        <f t="shared" si="115"/>
        <v>4.5437334343051876E-3</v>
      </c>
      <c r="AO956" s="3"/>
      <c r="AP956">
        <v>0</v>
      </c>
      <c r="AQ956" t="s">
        <v>1136</v>
      </c>
      <c r="AR956" t="s">
        <v>21766</v>
      </c>
      <c r="AS956" t="s">
        <v>1135</v>
      </c>
      <c r="AT956" s="2">
        <v>2.5459999999999998</v>
      </c>
      <c r="AU956" s="1">
        <f t="shared" si="116"/>
        <v>1.4424704077700861</v>
      </c>
      <c r="AV956" s="1">
        <f t="shared" si="117"/>
        <v>1.1601569608159241</v>
      </c>
      <c r="AW956" s="1">
        <f t="shared" si="118"/>
        <v>0.87784351386176185</v>
      </c>
    </row>
    <row r="957" spans="1:49" x14ac:dyDescent="0.2">
      <c r="A957">
        <v>955</v>
      </c>
      <c r="B957" t="s">
        <v>21765</v>
      </c>
      <c r="C957" t="s">
        <v>21764</v>
      </c>
      <c r="F957" t="s">
        <v>21763</v>
      </c>
      <c r="G957" t="s">
        <v>2</v>
      </c>
      <c r="H957" t="s">
        <v>1</v>
      </c>
      <c r="I957" t="s">
        <v>21762</v>
      </c>
      <c r="J957" t="s">
        <v>21761</v>
      </c>
      <c r="K957" t="s">
        <v>21760</v>
      </c>
      <c r="L957" t="s">
        <v>21759</v>
      </c>
      <c r="M957" t="s">
        <v>21758</v>
      </c>
      <c r="N957">
        <v>7</v>
      </c>
      <c r="O957" t="s">
        <v>21757</v>
      </c>
      <c r="P957" t="s">
        <v>21756</v>
      </c>
      <c r="Q957" t="s">
        <v>21755</v>
      </c>
      <c r="R957" s="8">
        <v>41575</v>
      </c>
      <c r="S957" s="9">
        <f t="shared" si="112"/>
        <v>2013</v>
      </c>
      <c r="T957" s="9">
        <v>2013</v>
      </c>
      <c r="U957" s="9">
        <f t="shared" si="113"/>
        <v>9</v>
      </c>
      <c r="V957" s="8">
        <v>41575</v>
      </c>
      <c r="W957" t="s">
        <v>1952</v>
      </c>
      <c r="X957" s="2">
        <v>0.69899999999999995</v>
      </c>
      <c r="Y957" s="7">
        <f t="shared" si="119"/>
        <v>1.8659405782013295E-2</v>
      </c>
      <c r="AA957">
        <v>218979</v>
      </c>
      <c r="AB957">
        <v>28132</v>
      </c>
      <c r="AD957" t="s">
        <v>0</v>
      </c>
      <c r="AE957">
        <v>114</v>
      </c>
      <c r="AF957">
        <v>16</v>
      </c>
      <c r="AG957">
        <v>164315</v>
      </c>
      <c r="AI957" t="s">
        <v>21754</v>
      </c>
      <c r="AK957" t="s">
        <v>21753</v>
      </c>
      <c r="AL957">
        <v>7</v>
      </c>
      <c r="AM957" s="5">
        <f t="shared" si="114"/>
        <v>0.77777777777777779</v>
      </c>
      <c r="AN957" s="4">
        <f t="shared" si="115"/>
        <v>1.178004964449493E-3</v>
      </c>
      <c r="AO957" s="3"/>
      <c r="AP957">
        <v>0</v>
      </c>
      <c r="AQ957" t="s">
        <v>543</v>
      </c>
      <c r="AR957" t="s">
        <v>21752</v>
      </c>
      <c r="AS957" t="s">
        <v>542</v>
      </c>
      <c r="AT957" s="2">
        <v>2.5459999999999998</v>
      </c>
      <c r="AU957" s="1">
        <f t="shared" si="116"/>
        <v>1.3414985536744153</v>
      </c>
      <c r="AV957" s="1">
        <f t="shared" si="117"/>
        <v>0.99187053732313935</v>
      </c>
      <c r="AW957" s="1">
        <f t="shared" si="118"/>
        <v>0.6422425209718633</v>
      </c>
    </row>
    <row r="958" spans="1:49" x14ac:dyDescent="0.2">
      <c r="A958">
        <v>956</v>
      </c>
      <c r="B958" t="s">
        <v>21751</v>
      </c>
      <c r="C958" t="s">
        <v>21750</v>
      </c>
      <c r="E958">
        <v>24237520</v>
      </c>
      <c r="F958" t="s">
        <v>21749</v>
      </c>
      <c r="G958" t="s">
        <v>2</v>
      </c>
      <c r="H958" t="s">
        <v>1</v>
      </c>
      <c r="I958" t="s">
        <v>21748</v>
      </c>
      <c r="J958" t="s">
        <v>21747</v>
      </c>
      <c r="K958" t="s">
        <v>21746</v>
      </c>
      <c r="L958" t="s">
        <v>21745</v>
      </c>
      <c r="M958" t="s">
        <v>21744</v>
      </c>
      <c r="N958">
        <v>10</v>
      </c>
      <c r="O958" t="s">
        <v>21743</v>
      </c>
      <c r="P958" t="s">
        <v>21742</v>
      </c>
      <c r="Q958" t="s">
        <v>21741</v>
      </c>
      <c r="R958" s="8">
        <v>41575</v>
      </c>
      <c r="S958" s="9">
        <f t="shared" si="112"/>
        <v>2013</v>
      </c>
      <c r="T958" s="9">
        <v>2013</v>
      </c>
      <c r="U958" s="9">
        <f t="shared" si="113"/>
        <v>9</v>
      </c>
      <c r="V958" s="8">
        <v>41575</v>
      </c>
      <c r="W958" t="s">
        <v>2548</v>
      </c>
      <c r="X958" s="2">
        <v>3.6880000000000002</v>
      </c>
      <c r="Y958" s="7">
        <f t="shared" si="119"/>
        <v>9.8449053682496471E-2</v>
      </c>
      <c r="AA958">
        <v>319007</v>
      </c>
      <c r="AB958">
        <v>29150</v>
      </c>
      <c r="AC958">
        <v>10797114</v>
      </c>
      <c r="AD958" t="s">
        <v>0</v>
      </c>
      <c r="AE958">
        <v>111</v>
      </c>
      <c r="AF958">
        <v>18</v>
      </c>
      <c r="AG958">
        <v>183901</v>
      </c>
      <c r="AI958" t="s">
        <v>21740</v>
      </c>
      <c r="AK958" t="s">
        <v>21739</v>
      </c>
      <c r="AL958">
        <v>38</v>
      </c>
      <c r="AM958" s="5">
        <f t="shared" si="114"/>
        <v>4.2222222222222223</v>
      </c>
      <c r="AN958" s="4">
        <f t="shared" si="115"/>
        <v>6.3948840927258192E-3</v>
      </c>
      <c r="AO958" s="3"/>
      <c r="AP958">
        <v>0</v>
      </c>
      <c r="AR958" t="s">
        <v>11</v>
      </c>
      <c r="AT958" s="2">
        <v>9.1609999999999996</v>
      </c>
      <c r="AU958" s="1">
        <f t="shared" si="116"/>
        <v>7.0832802805565267</v>
      </c>
      <c r="AV958" s="1">
        <f t="shared" si="117"/>
        <v>5.2421968887611143</v>
      </c>
      <c r="AW958" s="1">
        <f t="shared" si="118"/>
        <v>3.4011134969657011</v>
      </c>
    </row>
    <row r="959" spans="1:49" x14ac:dyDescent="0.2">
      <c r="A959">
        <v>957</v>
      </c>
      <c r="B959" t="s">
        <v>21738</v>
      </c>
      <c r="C959" t="s">
        <v>21737</v>
      </c>
      <c r="F959" t="s">
        <v>21736</v>
      </c>
      <c r="G959" t="s">
        <v>2</v>
      </c>
      <c r="H959" t="s">
        <v>1</v>
      </c>
      <c r="I959" t="s">
        <v>949</v>
      </c>
      <c r="J959" t="s">
        <v>21735</v>
      </c>
      <c r="K959" t="s">
        <v>21734</v>
      </c>
      <c r="L959" t="s">
        <v>21733</v>
      </c>
      <c r="M959" t="s">
        <v>809</v>
      </c>
      <c r="N959">
        <v>8</v>
      </c>
      <c r="O959" t="s">
        <v>21732</v>
      </c>
      <c r="P959" t="s">
        <v>21731</v>
      </c>
      <c r="Q959" t="s">
        <v>21730</v>
      </c>
      <c r="R959" s="8">
        <v>41575</v>
      </c>
      <c r="S959" s="9">
        <f t="shared" si="112"/>
        <v>2013</v>
      </c>
      <c r="T959" s="9">
        <v>2013</v>
      </c>
      <c r="U959" s="9">
        <f t="shared" si="113"/>
        <v>9</v>
      </c>
      <c r="V959" s="8">
        <v>2013</v>
      </c>
      <c r="W959" t="s">
        <v>1696</v>
      </c>
      <c r="X959" s="2">
        <v>0.25600000000000001</v>
      </c>
      <c r="Y959" s="7">
        <f t="shared" si="119"/>
        <v>6.8337737914097333E-3</v>
      </c>
      <c r="AA959">
        <v>17545730</v>
      </c>
      <c r="AB959">
        <v>19700186841</v>
      </c>
      <c r="AC959">
        <v>17545749</v>
      </c>
      <c r="AD959" t="s">
        <v>0</v>
      </c>
      <c r="AE959">
        <v>5</v>
      </c>
      <c r="AF959" s="6">
        <v>44228</v>
      </c>
      <c r="AH959" t="s">
        <v>21729</v>
      </c>
      <c r="AI959" t="s">
        <v>21728</v>
      </c>
      <c r="AJ959" t="s">
        <v>21727</v>
      </c>
      <c r="AK959" t="s">
        <v>21726</v>
      </c>
      <c r="AL959">
        <v>6</v>
      </c>
      <c r="AM959" s="5">
        <f t="shared" si="114"/>
        <v>0.66666666666666663</v>
      </c>
      <c r="AN959" s="4">
        <f t="shared" si="115"/>
        <v>1.0097185409567082E-3</v>
      </c>
      <c r="AO959" s="3"/>
      <c r="AP959">
        <v>0</v>
      </c>
      <c r="AR959" t="s">
        <v>11</v>
      </c>
      <c r="AT959" s="2" t="s">
        <v>10</v>
      </c>
      <c r="AU959" s="1">
        <f t="shared" si="116"/>
        <v>0.5086557216273826</v>
      </c>
      <c r="AV959" s="1">
        <f t="shared" si="117"/>
        <v>0.39217461661832209</v>
      </c>
      <c r="AW959" s="1">
        <f t="shared" si="118"/>
        <v>0.27569351160926159</v>
      </c>
    </row>
    <row r="960" spans="1:49" x14ac:dyDescent="0.2">
      <c r="A960">
        <v>958</v>
      </c>
      <c r="B960" t="s">
        <v>21725</v>
      </c>
      <c r="C960" t="s">
        <v>21724</v>
      </c>
      <c r="F960" t="s">
        <v>21723</v>
      </c>
      <c r="G960" t="s">
        <v>2</v>
      </c>
      <c r="H960" t="s">
        <v>1</v>
      </c>
      <c r="I960" t="s">
        <v>1109</v>
      </c>
      <c r="J960">
        <v>60029322</v>
      </c>
      <c r="K960" t="s">
        <v>21722</v>
      </c>
      <c r="L960" t="s">
        <v>1960</v>
      </c>
      <c r="M960" t="s">
        <v>120</v>
      </c>
      <c r="N960">
        <v>3</v>
      </c>
      <c r="O960" t="s">
        <v>21721</v>
      </c>
      <c r="P960" t="s">
        <v>21720</v>
      </c>
      <c r="Q960" t="s">
        <v>21719</v>
      </c>
      <c r="R960" s="8">
        <v>41575</v>
      </c>
      <c r="S960" s="9">
        <f t="shared" si="112"/>
        <v>2013</v>
      </c>
      <c r="T960" s="9">
        <v>2013</v>
      </c>
      <c r="U960" s="9">
        <f t="shared" si="113"/>
        <v>9</v>
      </c>
      <c r="V960" s="8">
        <v>2013</v>
      </c>
      <c r="W960" t="s">
        <v>2263</v>
      </c>
      <c r="X960" s="2">
        <v>0.50800000000000001</v>
      </c>
      <c r="Y960" s="7">
        <f t="shared" si="119"/>
        <v>1.356076986732869E-2</v>
      </c>
      <c r="AA960">
        <v>16735447</v>
      </c>
      <c r="AB960">
        <v>19700177325</v>
      </c>
      <c r="AD960" t="s">
        <v>0</v>
      </c>
      <c r="AE960">
        <v>10</v>
      </c>
      <c r="AF960">
        <v>9</v>
      </c>
      <c r="AG960">
        <v>6623513</v>
      </c>
      <c r="AH960" t="s">
        <v>21718</v>
      </c>
      <c r="AI960" t="s">
        <v>21717</v>
      </c>
      <c r="AJ960" t="s">
        <v>21716</v>
      </c>
      <c r="AK960" t="s">
        <v>21715</v>
      </c>
      <c r="AL960">
        <v>3</v>
      </c>
      <c r="AM960" s="5">
        <f t="shared" si="114"/>
        <v>0.33333333333333331</v>
      </c>
      <c r="AN960" s="4">
        <f t="shared" si="115"/>
        <v>5.048592704783541E-4</v>
      </c>
      <c r="AO960" s="3"/>
      <c r="AP960">
        <v>0</v>
      </c>
      <c r="AR960" t="s">
        <v>11</v>
      </c>
      <c r="AT960" s="2">
        <v>2.6880000000000002</v>
      </c>
      <c r="AU960" s="1">
        <f t="shared" si="116"/>
        <v>0.96439966882735895</v>
      </c>
      <c r="AV960" s="1">
        <f t="shared" si="117"/>
        <v>0.70328145689035226</v>
      </c>
      <c r="AW960" s="1">
        <f t="shared" si="118"/>
        <v>0.44216324495334547</v>
      </c>
    </row>
    <row r="961" spans="1:49" x14ac:dyDescent="0.2">
      <c r="A961">
        <v>959</v>
      </c>
      <c r="B961" t="s">
        <v>21714</v>
      </c>
      <c r="C961" t="s">
        <v>21713</v>
      </c>
      <c r="F961" t="s">
        <v>21712</v>
      </c>
      <c r="G961" t="s">
        <v>2</v>
      </c>
      <c r="H961" t="s">
        <v>1</v>
      </c>
      <c r="I961" t="s">
        <v>21711</v>
      </c>
      <c r="J961" t="s">
        <v>21710</v>
      </c>
      <c r="K961" t="s">
        <v>21709</v>
      </c>
      <c r="L961" t="s">
        <v>21708</v>
      </c>
      <c r="M961" t="s">
        <v>1770</v>
      </c>
      <c r="N961">
        <v>4</v>
      </c>
      <c r="O961" t="s">
        <v>21707</v>
      </c>
      <c r="P961" t="s">
        <v>21706</v>
      </c>
      <c r="Q961" t="s">
        <v>21705</v>
      </c>
      <c r="R961" s="8">
        <v>41575</v>
      </c>
      <c r="S961" s="9">
        <f t="shared" si="112"/>
        <v>2013</v>
      </c>
      <c r="T961" s="9">
        <v>2013</v>
      </c>
      <c r="U961" s="9">
        <f t="shared" si="113"/>
        <v>9</v>
      </c>
      <c r="V961" s="8">
        <v>2013</v>
      </c>
      <c r="W961" t="s">
        <v>21704</v>
      </c>
      <c r="X961" s="2">
        <v>0.28799999999999998</v>
      </c>
      <c r="Y961" s="7">
        <f t="shared" si="119"/>
        <v>7.6879955153359488E-3</v>
      </c>
      <c r="AA961">
        <v>12149705</v>
      </c>
      <c r="AB961">
        <v>19700175246</v>
      </c>
      <c r="AD961" t="s">
        <v>0</v>
      </c>
      <c r="AE961">
        <v>10</v>
      </c>
      <c r="AF961">
        <v>4</v>
      </c>
      <c r="AH961" t="s">
        <v>6203</v>
      </c>
      <c r="AI961" t="s">
        <v>21703</v>
      </c>
      <c r="AJ961" t="s">
        <v>21702</v>
      </c>
      <c r="AK961" t="s">
        <v>21701</v>
      </c>
      <c r="AL961">
        <v>17</v>
      </c>
      <c r="AM961" s="5">
        <f t="shared" si="114"/>
        <v>1.8888888888888888</v>
      </c>
      <c r="AN961" s="4">
        <f t="shared" si="115"/>
        <v>2.86086919937734E-3</v>
      </c>
      <c r="AO961" s="3"/>
      <c r="AP961">
        <v>1</v>
      </c>
      <c r="AR961" t="s">
        <v>11</v>
      </c>
      <c r="AT961" s="2">
        <v>1.1759999999999999</v>
      </c>
      <c r="AU961" s="1">
        <f t="shared" si="116"/>
        <v>0.62398576205483658</v>
      </c>
      <c r="AV961" s="1">
        <f t="shared" si="117"/>
        <v>0.52744323573566443</v>
      </c>
      <c r="AW961" s="1">
        <f t="shared" si="118"/>
        <v>0.43090070941649228</v>
      </c>
    </row>
    <row r="962" spans="1:49" x14ac:dyDescent="0.2">
      <c r="A962">
        <v>960</v>
      </c>
      <c r="B962" t="s">
        <v>21700</v>
      </c>
      <c r="C962" t="s">
        <v>21699</v>
      </c>
      <c r="F962" t="s">
        <v>21698</v>
      </c>
      <c r="G962" t="s">
        <v>2</v>
      </c>
      <c r="H962" t="s">
        <v>1</v>
      </c>
      <c r="I962" t="s">
        <v>21697</v>
      </c>
      <c r="J962" t="s">
        <v>21696</v>
      </c>
      <c r="K962" t="s">
        <v>21695</v>
      </c>
      <c r="L962" t="s">
        <v>21694</v>
      </c>
      <c r="M962" t="s">
        <v>1453</v>
      </c>
      <c r="N962">
        <v>11</v>
      </c>
      <c r="O962" t="s">
        <v>21693</v>
      </c>
      <c r="P962" t="s">
        <v>21692</v>
      </c>
      <c r="Q962" t="s">
        <v>21691</v>
      </c>
      <c r="R962" s="8">
        <v>41572</v>
      </c>
      <c r="S962" s="9">
        <f t="shared" ref="S962:S1025" si="120">YEAR(R962)</f>
        <v>2013</v>
      </c>
      <c r="T962" s="9">
        <v>2013</v>
      </c>
      <c r="U962" s="9">
        <f t="shared" ref="U962:U1025" si="121">2022-T962</f>
        <v>9</v>
      </c>
      <c r="V962" s="8">
        <v>41572</v>
      </c>
      <c r="W962" t="s">
        <v>2349</v>
      </c>
      <c r="X962" s="2">
        <v>1.24</v>
      </c>
      <c r="Y962" s="7">
        <f t="shared" si="119"/>
        <v>3.3101091802140895E-2</v>
      </c>
      <c r="AB962">
        <v>21100200805</v>
      </c>
      <c r="AC962">
        <v>20452322</v>
      </c>
      <c r="AD962" t="s">
        <v>0</v>
      </c>
      <c r="AE962">
        <v>3</v>
      </c>
      <c r="AG962">
        <v>3047</v>
      </c>
      <c r="AI962" t="s">
        <v>21690</v>
      </c>
      <c r="AK962" t="s">
        <v>21689</v>
      </c>
      <c r="AL962">
        <v>41</v>
      </c>
      <c r="AM962" s="5">
        <f t="shared" ref="AM962:AM1025" si="122">AL962/U962</f>
        <v>4.5555555555555554</v>
      </c>
      <c r="AN962" s="4">
        <f t="shared" ref="AN962:AN1025" si="123">(AM962-$AO$4)/($AO$3-$AO$4)</f>
        <v>6.8997433632041732E-3</v>
      </c>
      <c r="AO962" s="3"/>
      <c r="AP962">
        <v>1</v>
      </c>
      <c r="AQ962" t="s">
        <v>246</v>
      </c>
      <c r="AR962">
        <v>23310079</v>
      </c>
      <c r="AS962" t="s">
        <v>245</v>
      </c>
      <c r="AT962" s="2">
        <v>4.3789999999999996</v>
      </c>
      <c r="AU962" s="1">
        <f t="shared" ref="AU962:AU1025" si="124">(Y962*0.7+AN962*0.3)*100</f>
        <v>2.5240687270459876</v>
      </c>
      <c r="AV962" s="1">
        <f t="shared" ref="AV962:AV1025" si="125">(Y962*0.5+AN962*0.5)*100</f>
        <v>2.0000417582672534</v>
      </c>
      <c r="AW962" s="1">
        <f t="shared" ref="AW962:AW1025" si="126">(Y962*0.3+AN962*0.7)*100</f>
        <v>1.4760147894885187</v>
      </c>
    </row>
    <row r="963" spans="1:49" x14ac:dyDescent="0.2">
      <c r="A963">
        <v>961</v>
      </c>
      <c r="B963" t="s">
        <v>21688</v>
      </c>
      <c r="C963" t="s">
        <v>21687</v>
      </c>
      <c r="F963" t="s">
        <v>21686</v>
      </c>
      <c r="G963" t="s">
        <v>2</v>
      </c>
      <c r="H963" t="s">
        <v>1</v>
      </c>
      <c r="I963" t="s">
        <v>21685</v>
      </c>
      <c r="J963" t="s">
        <v>21684</v>
      </c>
      <c r="K963" t="s">
        <v>21683</v>
      </c>
      <c r="L963" t="s">
        <v>21682</v>
      </c>
      <c r="M963" t="s">
        <v>21681</v>
      </c>
      <c r="N963">
        <v>6</v>
      </c>
      <c r="O963" t="s">
        <v>21680</v>
      </c>
      <c r="P963" t="s">
        <v>21679</v>
      </c>
      <c r="Q963" t="s">
        <v>21678</v>
      </c>
      <c r="R963" s="8">
        <v>41572</v>
      </c>
      <c r="S963" s="9">
        <f t="shared" si="120"/>
        <v>2013</v>
      </c>
      <c r="T963" s="9">
        <v>2013</v>
      </c>
      <c r="U963" s="9">
        <f t="shared" si="121"/>
        <v>9</v>
      </c>
      <c r="V963" s="8">
        <v>41572</v>
      </c>
      <c r="W963" t="s">
        <v>21677</v>
      </c>
      <c r="X963" s="2">
        <v>1.65</v>
      </c>
      <c r="Y963" s="7">
        <f t="shared" ref="Y963:Y1026" si="127">(X963-$Z$3)/($Z$2-$Z$3)</f>
        <v>4.404580763994554E-2</v>
      </c>
      <c r="AA963">
        <v>16625137</v>
      </c>
      <c r="AB963">
        <v>19700175115</v>
      </c>
      <c r="AD963" t="s">
        <v>0</v>
      </c>
      <c r="AE963">
        <v>7</v>
      </c>
      <c r="AF963" t="s">
        <v>19950</v>
      </c>
      <c r="AG963">
        <v>70</v>
      </c>
      <c r="AI963" t="s">
        <v>21676</v>
      </c>
      <c r="AJ963" t="s">
        <v>21675</v>
      </c>
      <c r="AK963" t="s">
        <v>21674</v>
      </c>
      <c r="AL963">
        <v>25</v>
      </c>
      <c r="AM963" s="5">
        <f t="shared" si="122"/>
        <v>2.7777777777777777</v>
      </c>
      <c r="AN963" s="4">
        <f t="shared" si="123"/>
        <v>4.207160587319618E-3</v>
      </c>
      <c r="AO963" s="3"/>
      <c r="AP963">
        <v>1</v>
      </c>
      <c r="AR963" t="s">
        <v>11</v>
      </c>
      <c r="AT963" s="2">
        <v>3.2890000000000001</v>
      </c>
      <c r="AU963" s="1">
        <f t="shared" si="124"/>
        <v>3.2094213524157764</v>
      </c>
      <c r="AV963" s="1">
        <f t="shared" si="125"/>
        <v>2.412648411363258</v>
      </c>
      <c r="AW963" s="1">
        <f t="shared" si="126"/>
        <v>1.6158754703107396</v>
      </c>
    </row>
    <row r="964" spans="1:49" x14ac:dyDescent="0.2">
      <c r="A964">
        <v>962</v>
      </c>
      <c r="B964" t="s">
        <v>21673</v>
      </c>
      <c r="C964" t="s">
        <v>21672</v>
      </c>
      <c r="F964" t="s">
        <v>21671</v>
      </c>
      <c r="G964" t="s">
        <v>2</v>
      </c>
      <c r="H964" t="s">
        <v>1</v>
      </c>
      <c r="I964" t="s">
        <v>689</v>
      </c>
      <c r="J964" t="s">
        <v>21670</v>
      </c>
      <c r="K964" t="s">
        <v>21669</v>
      </c>
      <c r="L964" t="s">
        <v>21668</v>
      </c>
      <c r="M964" t="s">
        <v>809</v>
      </c>
      <c r="N964">
        <v>5</v>
      </c>
      <c r="O964" t="s">
        <v>21667</v>
      </c>
      <c r="P964" t="s">
        <v>21666</v>
      </c>
      <c r="Q964" t="s">
        <v>21665</v>
      </c>
      <c r="R964" s="8">
        <v>41572</v>
      </c>
      <c r="S964" s="9">
        <f t="shared" si="120"/>
        <v>2013</v>
      </c>
      <c r="T964" s="9">
        <v>2013</v>
      </c>
      <c r="U964" s="9">
        <f t="shared" si="121"/>
        <v>9</v>
      </c>
      <c r="V964" s="8">
        <v>2013</v>
      </c>
      <c r="W964" t="s">
        <v>762</v>
      </c>
      <c r="X964" s="2">
        <v>1.3280000000000001</v>
      </c>
      <c r="Y964" s="7">
        <f t="shared" si="127"/>
        <v>3.5450201542937994E-2</v>
      </c>
      <c r="AA964">
        <v>15361225</v>
      </c>
      <c r="AB964">
        <v>18894</v>
      </c>
      <c r="AD964" t="s">
        <v>0</v>
      </c>
      <c r="AE964">
        <v>12</v>
      </c>
      <c r="AG964">
        <v>6606824</v>
      </c>
      <c r="AH964" t="s">
        <v>21664</v>
      </c>
      <c r="AI964" t="s">
        <v>21663</v>
      </c>
      <c r="AJ964" t="s">
        <v>21662</v>
      </c>
      <c r="AK964" t="s">
        <v>21661</v>
      </c>
      <c r="AL964">
        <v>37</v>
      </c>
      <c r="AM964" s="5">
        <f t="shared" si="122"/>
        <v>4.1111111111111107</v>
      </c>
      <c r="AN964" s="4">
        <f t="shared" si="123"/>
        <v>6.226597669233034E-3</v>
      </c>
      <c r="AO964" s="3"/>
      <c r="AP964">
        <v>0</v>
      </c>
      <c r="AR964" t="s">
        <v>11</v>
      </c>
      <c r="AT964" s="2">
        <v>3.8340000000000001</v>
      </c>
      <c r="AU964" s="1">
        <f t="shared" si="124"/>
        <v>2.6683120380826506</v>
      </c>
      <c r="AV964" s="1">
        <f t="shared" si="125"/>
        <v>2.0838399606085516</v>
      </c>
      <c r="AW964" s="1">
        <f t="shared" si="126"/>
        <v>1.4993678831344521</v>
      </c>
    </row>
    <row r="965" spans="1:49" x14ac:dyDescent="0.2">
      <c r="A965">
        <v>963</v>
      </c>
      <c r="B965" t="s">
        <v>21660</v>
      </c>
      <c r="C965" t="s">
        <v>21659</v>
      </c>
      <c r="F965" t="s">
        <v>21658</v>
      </c>
      <c r="G965" t="s">
        <v>2</v>
      </c>
      <c r="H965" t="s">
        <v>1</v>
      </c>
      <c r="I965" t="s">
        <v>12867</v>
      </c>
      <c r="J965" t="s">
        <v>21657</v>
      </c>
      <c r="K965" t="s">
        <v>21656</v>
      </c>
      <c r="L965" t="s">
        <v>2327</v>
      </c>
      <c r="M965" t="s">
        <v>270</v>
      </c>
      <c r="N965">
        <v>3</v>
      </c>
      <c r="O965" t="s">
        <v>21655</v>
      </c>
      <c r="P965" t="s">
        <v>21654</v>
      </c>
      <c r="Q965" t="s">
        <v>21653</v>
      </c>
      <c r="R965" s="8">
        <v>41572</v>
      </c>
      <c r="S965" s="9">
        <f t="shared" si="120"/>
        <v>2013</v>
      </c>
      <c r="T965" s="9">
        <v>2013</v>
      </c>
      <c r="U965" s="9">
        <f t="shared" si="121"/>
        <v>9</v>
      </c>
      <c r="V965" s="8">
        <v>2013</v>
      </c>
      <c r="W965" t="s">
        <v>1340</v>
      </c>
      <c r="X965" s="2">
        <v>0.55500000000000005</v>
      </c>
      <c r="Y965" s="7">
        <f t="shared" si="127"/>
        <v>1.4815408024345321E-2</v>
      </c>
      <c r="AA965">
        <v>17518725</v>
      </c>
      <c r="AB965">
        <v>6100153023</v>
      </c>
      <c r="AC965">
        <v>17518733</v>
      </c>
      <c r="AD965" t="s">
        <v>0</v>
      </c>
      <c r="AE965">
        <v>7</v>
      </c>
      <c r="AF965">
        <v>13</v>
      </c>
      <c r="AH965" t="s">
        <v>21652</v>
      </c>
      <c r="AI965" t="s">
        <v>21651</v>
      </c>
      <c r="AK965" t="s">
        <v>21650</v>
      </c>
      <c r="AL965">
        <v>19</v>
      </c>
      <c r="AM965" s="5">
        <f t="shared" si="122"/>
        <v>2.1111111111111112</v>
      </c>
      <c r="AN965" s="4">
        <f t="shared" si="123"/>
        <v>3.1974420463629096E-3</v>
      </c>
      <c r="AO965" s="3"/>
      <c r="AP965">
        <v>0</v>
      </c>
      <c r="AR965" t="s">
        <v>11</v>
      </c>
      <c r="AT965" s="2" t="s">
        <v>10</v>
      </c>
      <c r="AU965" s="1">
        <f t="shared" si="124"/>
        <v>1.1330018230950596</v>
      </c>
      <c r="AV965" s="1">
        <f t="shared" si="125"/>
        <v>0.90064250353541153</v>
      </c>
      <c r="AW965" s="1">
        <f t="shared" si="126"/>
        <v>0.66828318397576325</v>
      </c>
    </row>
    <row r="966" spans="1:49" x14ac:dyDescent="0.2">
      <c r="A966">
        <v>964</v>
      </c>
      <c r="B966" t="s">
        <v>21649</v>
      </c>
      <c r="C966" t="s">
        <v>21648</v>
      </c>
      <c r="F966" t="s">
        <v>21647</v>
      </c>
      <c r="G966" t="s">
        <v>2</v>
      </c>
      <c r="H966" t="s">
        <v>1</v>
      </c>
      <c r="I966" t="s">
        <v>328</v>
      </c>
      <c r="J966">
        <v>60116768</v>
      </c>
      <c r="K966" t="s">
        <v>327</v>
      </c>
      <c r="L966" t="s">
        <v>99</v>
      </c>
      <c r="M966" t="s">
        <v>87</v>
      </c>
      <c r="N966">
        <v>2</v>
      </c>
      <c r="O966" t="s">
        <v>3932</v>
      </c>
      <c r="P966" t="s">
        <v>3931</v>
      </c>
      <c r="Q966" t="s">
        <v>326</v>
      </c>
      <c r="R966" s="8">
        <v>41572</v>
      </c>
      <c r="S966" s="9">
        <f t="shared" si="120"/>
        <v>2013</v>
      </c>
      <c r="T966" s="9">
        <v>2013</v>
      </c>
      <c r="U966" s="9">
        <f t="shared" si="121"/>
        <v>9</v>
      </c>
      <c r="V966" s="8">
        <v>2013</v>
      </c>
      <c r="W966" t="s">
        <v>1340</v>
      </c>
      <c r="X966" s="2">
        <v>0.55500000000000005</v>
      </c>
      <c r="Y966" s="7">
        <f t="shared" si="127"/>
        <v>1.4815408024345321E-2</v>
      </c>
      <c r="AA966">
        <v>17518725</v>
      </c>
      <c r="AB966">
        <v>6100153023</v>
      </c>
      <c r="AC966">
        <v>17518733</v>
      </c>
      <c r="AD966" t="s">
        <v>0</v>
      </c>
      <c r="AE966">
        <v>7</v>
      </c>
      <c r="AF966">
        <v>13</v>
      </c>
      <c r="AH966" t="s">
        <v>21646</v>
      </c>
      <c r="AI966" t="s">
        <v>21645</v>
      </c>
      <c r="AK966" t="s">
        <v>21644</v>
      </c>
      <c r="AL966">
        <v>20</v>
      </c>
      <c r="AM966" s="5">
        <f t="shared" si="122"/>
        <v>2.2222222222222223</v>
      </c>
      <c r="AN966" s="4">
        <f t="shared" si="123"/>
        <v>3.3657284698556944E-3</v>
      </c>
      <c r="AO966" s="3"/>
      <c r="AP966">
        <v>0</v>
      </c>
      <c r="AR966" t="s">
        <v>11</v>
      </c>
      <c r="AT966" s="2" t="s">
        <v>10</v>
      </c>
      <c r="AU966" s="1">
        <f t="shared" si="124"/>
        <v>1.1380504157998432</v>
      </c>
      <c r="AV966" s="1">
        <f t="shared" si="125"/>
        <v>0.90905682471005067</v>
      </c>
      <c r="AW966" s="1">
        <f t="shared" si="126"/>
        <v>0.68006323362025822</v>
      </c>
    </row>
    <row r="967" spans="1:49" x14ac:dyDescent="0.2">
      <c r="A967">
        <v>965</v>
      </c>
      <c r="B967" t="s">
        <v>21643</v>
      </c>
      <c r="C967" t="s">
        <v>21642</v>
      </c>
      <c r="F967" t="s">
        <v>21641</v>
      </c>
      <c r="G967" t="s">
        <v>2</v>
      </c>
      <c r="H967" t="s">
        <v>1</v>
      </c>
      <c r="I967" t="s">
        <v>21640</v>
      </c>
      <c r="J967">
        <v>60027652</v>
      </c>
      <c r="K967" t="s">
        <v>21639</v>
      </c>
      <c r="L967" t="s">
        <v>314</v>
      </c>
      <c r="M967" t="s">
        <v>313</v>
      </c>
      <c r="N967">
        <v>3</v>
      </c>
      <c r="O967" t="s">
        <v>21638</v>
      </c>
      <c r="P967" t="s">
        <v>21637</v>
      </c>
      <c r="Q967" t="s">
        <v>21636</v>
      </c>
      <c r="R967" s="8">
        <v>41572</v>
      </c>
      <c r="S967" s="9">
        <f t="shared" si="120"/>
        <v>2013</v>
      </c>
      <c r="T967" s="9">
        <v>2013</v>
      </c>
      <c r="U967" s="9">
        <f t="shared" si="121"/>
        <v>9</v>
      </c>
      <c r="V967" s="8">
        <v>2013</v>
      </c>
      <c r="W967" t="s">
        <v>762</v>
      </c>
      <c r="X967" s="2">
        <v>1.3280000000000001</v>
      </c>
      <c r="Y967" s="7">
        <f t="shared" si="127"/>
        <v>3.5450201542937994E-2</v>
      </c>
      <c r="AA967">
        <v>15361225</v>
      </c>
      <c r="AB967">
        <v>18894</v>
      </c>
      <c r="AD967" t="s">
        <v>0</v>
      </c>
      <c r="AE967">
        <v>12</v>
      </c>
      <c r="AG967">
        <v>6607220</v>
      </c>
      <c r="AH967" t="s">
        <v>21635</v>
      </c>
      <c r="AI967" t="s">
        <v>21634</v>
      </c>
      <c r="AJ967" t="s">
        <v>21633</v>
      </c>
      <c r="AK967" t="s">
        <v>21632</v>
      </c>
      <c r="AL967">
        <v>0</v>
      </c>
      <c r="AM967" s="5">
        <f t="shared" si="122"/>
        <v>0</v>
      </c>
      <c r="AN967" s="4">
        <f t="shared" si="123"/>
        <v>0</v>
      </c>
      <c r="AO967" s="3"/>
      <c r="AP967">
        <v>0</v>
      </c>
      <c r="AR967" t="s">
        <v>11</v>
      </c>
      <c r="AT967" s="2">
        <v>3.8340000000000001</v>
      </c>
      <c r="AU967" s="1">
        <f t="shared" si="124"/>
        <v>2.4815141080056597</v>
      </c>
      <c r="AV967" s="1">
        <f t="shared" si="125"/>
        <v>1.7725100771468998</v>
      </c>
      <c r="AW967" s="1">
        <f t="shared" si="126"/>
        <v>1.0635060462881398</v>
      </c>
    </row>
    <row r="968" spans="1:49" x14ac:dyDescent="0.2">
      <c r="A968">
        <v>966</v>
      </c>
      <c r="B968" t="s">
        <v>21631</v>
      </c>
      <c r="C968" t="s">
        <v>21630</v>
      </c>
      <c r="F968" t="s">
        <v>21629</v>
      </c>
      <c r="G968" t="s">
        <v>2</v>
      </c>
      <c r="H968" t="s">
        <v>1</v>
      </c>
      <c r="I968" t="s">
        <v>21628</v>
      </c>
      <c r="J968">
        <v>60029445</v>
      </c>
      <c r="K968" t="s">
        <v>1480</v>
      </c>
      <c r="L968" t="s">
        <v>1479</v>
      </c>
      <c r="M968" t="s">
        <v>23</v>
      </c>
      <c r="N968">
        <v>2</v>
      </c>
      <c r="O968" t="s">
        <v>21627</v>
      </c>
      <c r="P968" t="s">
        <v>21626</v>
      </c>
      <c r="Q968" t="s">
        <v>21625</v>
      </c>
      <c r="R968" s="8">
        <v>41572</v>
      </c>
      <c r="S968" s="9">
        <f t="shared" si="120"/>
        <v>2013</v>
      </c>
      <c r="T968" s="9">
        <v>2013</v>
      </c>
      <c r="U968" s="9">
        <f t="shared" si="121"/>
        <v>9</v>
      </c>
      <c r="V968" s="8">
        <v>2013</v>
      </c>
      <c r="W968" t="s">
        <v>1820</v>
      </c>
      <c r="X968" s="2">
        <v>0.317</v>
      </c>
      <c r="Y968" s="7">
        <f t="shared" si="127"/>
        <v>8.4621339526440836E-3</v>
      </c>
      <c r="AA968">
        <v>16876172</v>
      </c>
      <c r="AB968">
        <v>15300154801</v>
      </c>
      <c r="AC968">
        <v>16876180</v>
      </c>
      <c r="AD968" t="s">
        <v>0</v>
      </c>
      <c r="AE968">
        <v>2013</v>
      </c>
      <c r="AF968">
        <v>1</v>
      </c>
      <c r="AG968">
        <v>139</v>
      </c>
      <c r="AI968" t="s">
        <v>21624</v>
      </c>
      <c r="AJ968" t="s">
        <v>21623</v>
      </c>
      <c r="AK968" t="s">
        <v>21622</v>
      </c>
      <c r="AL968">
        <v>1</v>
      </c>
      <c r="AM968" s="5">
        <f t="shared" si="122"/>
        <v>0.1111111111111111</v>
      </c>
      <c r="AN968" s="4">
        <f t="shared" si="123"/>
        <v>1.682864234927847E-4</v>
      </c>
      <c r="AO968" s="3"/>
      <c r="AP968">
        <v>1</v>
      </c>
      <c r="AR968" t="s">
        <v>11</v>
      </c>
      <c r="AT968" s="2">
        <v>1.63</v>
      </c>
      <c r="AU968" s="1">
        <f t="shared" si="124"/>
        <v>0.59739796938986933</v>
      </c>
      <c r="AV968" s="1">
        <f t="shared" si="125"/>
        <v>0.4315210188068434</v>
      </c>
      <c r="AW968" s="1">
        <f t="shared" si="126"/>
        <v>0.26564406822381742</v>
      </c>
    </row>
    <row r="969" spans="1:49" x14ac:dyDescent="0.2">
      <c r="A969">
        <v>967</v>
      </c>
      <c r="B969" t="s">
        <v>21621</v>
      </c>
      <c r="C969" t="s">
        <v>21620</v>
      </c>
      <c r="F969" t="s">
        <v>21619</v>
      </c>
      <c r="G969" t="s">
        <v>2</v>
      </c>
      <c r="H969" t="s">
        <v>1</v>
      </c>
      <c r="I969" t="s">
        <v>21618</v>
      </c>
      <c r="J969" t="s">
        <v>21617</v>
      </c>
      <c r="K969" t="s">
        <v>21616</v>
      </c>
      <c r="L969" t="s">
        <v>21615</v>
      </c>
      <c r="M969" t="s">
        <v>278</v>
      </c>
      <c r="N969">
        <v>6</v>
      </c>
      <c r="O969" t="s">
        <v>21614</v>
      </c>
      <c r="P969" t="s">
        <v>21613</v>
      </c>
      <c r="Q969" t="s">
        <v>21612</v>
      </c>
      <c r="R969" s="8">
        <v>41572</v>
      </c>
      <c r="S969" s="9">
        <f t="shared" si="120"/>
        <v>2013</v>
      </c>
      <c r="T969" s="9">
        <v>2013</v>
      </c>
      <c r="U969" s="9">
        <f t="shared" si="121"/>
        <v>9</v>
      </c>
      <c r="V969" s="8">
        <v>2013</v>
      </c>
      <c r="W969" t="s">
        <v>1340</v>
      </c>
      <c r="X969" s="2">
        <v>0.55500000000000005</v>
      </c>
      <c r="Y969" s="7">
        <f t="shared" si="127"/>
        <v>1.4815408024345321E-2</v>
      </c>
      <c r="AA969">
        <v>17518725</v>
      </c>
      <c r="AB969">
        <v>6100153023</v>
      </c>
      <c r="AC969">
        <v>17518733</v>
      </c>
      <c r="AD969" t="s">
        <v>0</v>
      </c>
      <c r="AE969">
        <v>7</v>
      </c>
      <c r="AF969">
        <v>13</v>
      </c>
      <c r="AH969" t="s">
        <v>21611</v>
      </c>
      <c r="AI969" t="s">
        <v>21610</v>
      </c>
      <c r="AK969" t="s">
        <v>21609</v>
      </c>
      <c r="AL969">
        <v>19</v>
      </c>
      <c r="AM969" s="5">
        <f t="shared" si="122"/>
        <v>2.1111111111111112</v>
      </c>
      <c r="AN969" s="4">
        <f t="shared" si="123"/>
        <v>3.1974420463629096E-3</v>
      </c>
      <c r="AO969" s="3"/>
      <c r="AP969">
        <v>0</v>
      </c>
      <c r="AR969" t="s">
        <v>11</v>
      </c>
      <c r="AT969" s="2" t="s">
        <v>10</v>
      </c>
      <c r="AU969" s="1">
        <f t="shared" si="124"/>
        <v>1.1330018230950596</v>
      </c>
      <c r="AV969" s="1">
        <f t="shared" si="125"/>
        <v>0.90064250353541153</v>
      </c>
      <c r="AW969" s="1">
        <f t="shared" si="126"/>
        <v>0.66828318397576325</v>
      </c>
    </row>
    <row r="970" spans="1:49" x14ac:dyDescent="0.2">
      <c r="A970">
        <v>968</v>
      </c>
      <c r="B970" t="s">
        <v>21608</v>
      </c>
      <c r="C970" t="s">
        <v>21607</v>
      </c>
      <c r="F970" t="s">
        <v>21606</v>
      </c>
      <c r="G970" t="s">
        <v>2</v>
      </c>
      <c r="H970" t="s">
        <v>1</v>
      </c>
      <c r="I970" t="s">
        <v>21605</v>
      </c>
      <c r="J970" t="s">
        <v>21604</v>
      </c>
      <c r="K970" t="s">
        <v>21603</v>
      </c>
      <c r="L970" t="s">
        <v>21602</v>
      </c>
      <c r="M970" t="s">
        <v>62</v>
      </c>
      <c r="N970">
        <v>3</v>
      </c>
      <c r="O970" t="s">
        <v>21601</v>
      </c>
      <c r="P970" t="s">
        <v>21600</v>
      </c>
      <c r="Q970" t="s">
        <v>21599</v>
      </c>
      <c r="R970" s="8">
        <v>41572</v>
      </c>
      <c r="S970" s="9">
        <f t="shared" si="120"/>
        <v>2013</v>
      </c>
      <c r="T970" s="9">
        <v>2013</v>
      </c>
      <c r="U970" s="9">
        <f t="shared" si="121"/>
        <v>9</v>
      </c>
      <c r="V970" s="8">
        <v>2013</v>
      </c>
      <c r="W970" t="s">
        <v>762</v>
      </c>
      <c r="X970" s="2">
        <v>1.3280000000000001</v>
      </c>
      <c r="Y970" s="7">
        <f t="shared" si="127"/>
        <v>3.5450201542937994E-2</v>
      </c>
      <c r="AA970">
        <v>15361225</v>
      </c>
      <c r="AB970">
        <v>18894</v>
      </c>
      <c r="AD970" t="s">
        <v>0</v>
      </c>
      <c r="AE970">
        <v>12</v>
      </c>
      <c r="AG970">
        <v>6607164</v>
      </c>
      <c r="AH970" t="s">
        <v>21598</v>
      </c>
      <c r="AI970" t="s">
        <v>21597</v>
      </c>
      <c r="AJ970" t="s">
        <v>21596</v>
      </c>
      <c r="AK970" t="s">
        <v>21595</v>
      </c>
      <c r="AL970">
        <v>20</v>
      </c>
      <c r="AM970" s="5">
        <f t="shared" si="122"/>
        <v>2.2222222222222223</v>
      </c>
      <c r="AN970" s="4">
        <f t="shared" si="123"/>
        <v>3.3657284698556944E-3</v>
      </c>
      <c r="AO970" s="3"/>
      <c r="AP970">
        <v>0</v>
      </c>
      <c r="AQ970" t="s">
        <v>61</v>
      </c>
      <c r="AR970" t="s">
        <v>11</v>
      </c>
      <c r="AS970" t="s">
        <v>60</v>
      </c>
      <c r="AT970" s="2">
        <v>3.8340000000000001</v>
      </c>
      <c r="AU970" s="1">
        <f t="shared" si="124"/>
        <v>2.5824859621013307</v>
      </c>
      <c r="AV970" s="1">
        <f t="shared" si="125"/>
        <v>1.9407965006396843</v>
      </c>
      <c r="AW970" s="1">
        <f t="shared" si="126"/>
        <v>1.2991070391780384</v>
      </c>
    </row>
    <row r="971" spans="1:49" x14ac:dyDescent="0.2">
      <c r="A971">
        <v>969</v>
      </c>
      <c r="B971" t="s">
        <v>21594</v>
      </c>
      <c r="C971" t="s">
        <v>21593</v>
      </c>
      <c r="F971" t="s">
        <v>21592</v>
      </c>
      <c r="G971" t="s">
        <v>2</v>
      </c>
      <c r="H971" t="s">
        <v>1</v>
      </c>
      <c r="I971" t="s">
        <v>1426</v>
      </c>
      <c r="J971">
        <v>60016835</v>
      </c>
      <c r="K971" t="s">
        <v>1089</v>
      </c>
      <c r="L971" t="s">
        <v>147</v>
      </c>
      <c r="M971" t="s">
        <v>120</v>
      </c>
      <c r="N971">
        <v>1</v>
      </c>
      <c r="O971" t="s">
        <v>21591</v>
      </c>
      <c r="P971">
        <v>55689005500</v>
      </c>
      <c r="Q971">
        <v>60016835</v>
      </c>
      <c r="R971" s="8">
        <v>41572</v>
      </c>
      <c r="S971" s="9">
        <f t="shared" si="120"/>
        <v>2013</v>
      </c>
      <c r="T971" s="9">
        <v>2013</v>
      </c>
      <c r="U971" s="9">
        <f t="shared" si="121"/>
        <v>9</v>
      </c>
      <c r="V971" s="8">
        <v>2013</v>
      </c>
      <c r="W971" t="s">
        <v>1340</v>
      </c>
      <c r="X971" s="2">
        <v>0.55500000000000005</v>
      </c>
      <c r="Y971" s="7">
        <f t="shared" si="127"/>
        <v>1.4815408024345321E-2</v>
      </c>
      <c r="AA971">
        <v>17518725</v>
      </c>
      <c r="AB971">
        <v>6100153023</v>
      </c>
      <c r="AC971">
        <v>17518733</v>
      </c>
      <c r="AD971" t="s">
        <v>0</v>
      </c>
      <c r="AE971">
        <v>7</v>
      </c>
      <c r="AF971">
        <v>13</v>
      </c>
      <c r="AH971" t="s">
        <v>21590</v>
      </c>
      <c r="AI971" t="s">
        <v>21589</v>
      </c>
      <c r="AK971" t="s">
        <v>21588</v>
      </c>
      <c r="AL971">
        <v>0</v>
      </c>
      <c r="AM971" s="5">
        <f t="shared" si="122"/>
        <v>0</v>
      </c>
      <c r="AN971" s="4">
        <f t="shared" si="123"/>
        <v>0</v>
      </c>
      <c r="AO971" s="3"/>
      <c r="AP971">
        <v>0</v>
      </c>
      <c r="AR971" t="s">
        <v>11</v>
      </c>
      <c r="AT971" s="2" t="s">
        <v>10</v>
      </c>
      <c r="AU971" s="1">
        <f t="shared" si="124"/>
        <v>1.0370785617041725</v>
      </c>
      <c r="AV971" s="1">
        <f t="shared" si="125"/>
        <v>0.74077040121726612</v>
      </c>
      <c r="AW971" s="1">
        <f t="shared" si="126"/>
        <v>0.44446224073035956</v>
      </c>
    </row>
    <row r="972" spans="1:49" x14ac:dyDescent="0.2">
      <c r="A972">
        <v>970</v>
      </c>
      <c r="B972" t="s">
        <v>21587</v>
      </c>
      <c r="C972" t="s">
        <v>21586</v>
      </c>
      <c r="F972" t="s">
        <v>21585</v>
      </c>
      <c r="G972" t="s">
        <v>2</v>
      </c>
      <c r="H972" t="s">
        <v>1</v>
      </c>
      <c r="I972" t="s">
        <v>2443</v>
      </c>
      <c r="J972">
        <v>60014001</v>
      </c>
      <c r="K972" t="s">
        <v>1609</v>
      </c>
      <c r="L972" t="s">
        <v>1147</v>
      </c>
      <c r="M972" t="s">
        <v>161</v>
      </c>
      <c r="N972">
        <v>3</v>
      </c>
      <c r="O972" t="s">
        <v>21584</v>
      </c>
      <c r="P972" t="s">
        <v>21583</v>
      </c>
      <c r="Q972" t="s">
        <v>1608</v>
      </c>
      <c r="R972" s="8">
        <v>41572</v>
      </c>
      <c r="S972" s="9">
        <f t="shared" si="120"/>
        <v>2013</v>
      </c>
      <c r="T972" s="9">
        <v>2013</v>
      </c>
      <c r="U972" s="9">
        <f t="shared" si="121"/>
        <v>9</v>
      </c>
      <c r="V972" s="8">
        <v>2013</v>
      </c>
      <c r="W972" t="s">
        <v>762</v>
      </c>
      <c r="X972" s="2">
        <v>1.3280000000000001</v>
      </c>
      <c r="Y972" s="7">
        <f t="shared" si="127"/>
        <v>3.5450201542937994E-2</v>
      </c>
      <c r="AA972">
        <v>15361225</v>
      </c>
      <c r="AB972">
        <v>18894</v>
      </c>
      <c r="AD972" t="s">
        <v>0</v>
      </c>
      <c r="AE972">
        <v>12</v>
      </c>
      <c r="AG972">
        <v>6609054</v>
      </c>
      <c r="AH972" t="s">
        <v>21582</v>
      </c>
      <c r="AI972" t="s">
        <v>21581</v>
      </c>
      <c r="AJ972" t="s">
        <v>21580</v>
      </c>
      <c r="AK972" t="s">
        <v>21579</v>
      </c>
      <c r="AL972">
        <v>44</v>
      </c>
      <c r="AM972" s="5">
        <f t="shared" si="122"/>
        <v>4.8888888888888893</v>
      </c>
      <c r="AN972" s="4">
        <f t="shared" si="123"/>
        <v>7.404602633682528E-3</v>
      </c>
      <c r="AO972" s="3"/>
      <c r="AP972">
        <v>0</v>
      </c>
      <c r="AR972" t="s">
        <v>11</v>
      </c>
      <c r="AT972" s="2">
        <v>3.8340000000000001</v>
      </c>
      <c r="AU972" s="1">
        <f t="shared" si="124"/>
        <v>2.7036521870161354</v>
      </c>
      <c r="AV972" s="1">
        <f t="shared" si="125"/>
        <v>2.1427402088310261</v>
      </c>
      <c r="AW972" s="1">
        <f t="shared" si="126"/>
        <v>1.5818282306459166</v>
      </c>
    </row>
    <row r="973" spans="1:49" x14ac:dyDescent="0.2">
      <c r="A973">
        <v>971</v>
      </c>
      <c r="B973" t="s">
        <v>21578</v>
      </c>
      <c r="C973" t="s">
        <v>21577</v>
      </c>
      <c r="F973" t="s">
        <v>21576</v>
      </c>
      <c r="G973" t="s">
        <v>2</v>
      </c>
      <c r="H973" t="s">
        <v>1</v>
      </c>
      <c r="I973" t="s">
        <v>21575</v>
      </c>
      <c r="J973">
        <v>60010365</v>
      </c>
      <c r="K973" t="s">
        <v>2629</v>
      </c>
      <c r="L973" t="s">
        <v>2628</v>
      </c>
      <c r="M973" t="s">
        <v>12</v>
      </c>
      <c r="N973">
        <v>3</v>
      </c>
      <c r="O973" t="s">
        <v>21574</v>
      </c>
      <c r="P973" t="s">
        <v>21573</v>
      </c>
      <c r="Q973" t="s">
        <v>21572</v>
      </c>
      <c r="R973" s="8">
        <v>41572</v>
      </c>
      <c r="S973" s="9">
        <f t="shared" si="120"/>
        <v>2013</v>
      </c>
      <c r="T973" s="9">
        <v>2013</v>
      </c>
      <c r="U973" s="9">
        <f t="shared" si="121"/>
        <v>9</v>
      </c>
      <c r="V973" s="8">
        <v>2013</v>
      </c>
      <c r="W973" t="s">
        <v>1340</v>
      </c>
      <c r="X973" s="2">
        <v>0.55500000000000005</v>
      </c>
      <c r="Y973" s="7">
        <f t="shared" si="127"/>
        <v>1.4815408024345321E-2</v>
      </c>
      <c r="AA973">
        <v>17518725</v>
      </c>
      <c r="AB973">
        <v>6100153023</v>
      </c>
      <c r="AC973">
        <v>17518733</v>
      </c>
      <c r="AD973" t="s">
        <v>0</v>
      </c>
      <c r="AE973">
        <v>7</v>
      </c>
      <c r="AF973">
        <v>13</v>
      </c>
      <c r="AH973" t="s">
        <v>21571</v>
      </c>
      <c r="AI973" t="s">
        <v>21570</v>
      </c>
      <c r="AK973" t="s">
        <v>21569</v>
      </c>
      <c r="AL973">
        <v>13</v>
      </c>
      <c r="AM973" s="5">
        <f t="shared" si="122"/>
        <v>1.4444444444444444</v>
      </c>
      <c r="AN973" s="4">
        <f t="shared" si="123"/>
        <v>2.1877235054062012E-3</v>
      </c>
      <c r="AO973" s="3"/>
      <c r="AP973">
        <v>0</v>
      </c>
      <c r="AQ973" t="s">
        <v>61</v>
      </c>
      <c r="AR973" t="s">
        <v>11</v>
      </c>
      <c r="AS973" t="s">
        <v>60</v>
      </c>
      <c r="AT973" s="2" t="s">
        <v>10</v>
      </c>
      <c r="AU973" s="1">
        <f t="shared" si="124"/>
        <v>1.1027102668663584</v>
      </c>
      <c r="AV973" s="1">
        <f t="shared" si="125"/>
        <v>0.85015657648757603</v>
      </c>
      <c r="AW973" s="1">
        <f t="shared" si="126"/>
        <v>0.59760288610879364</v>
      </c>
    </row>
    <row r="974" spans="1:49" x14ac:dyDescent="0.2">
      <c r="A974">
        <v>972</v>
      </c>
      <c r="B974" t="s">
        <v>21568</v>
      </c>
      <c r="C974" t="s">
        <v>21567</v>
      </c>
      <c r="F974" t="s">
        <v>21566</v>
      </c>
      <c r="G974" t="s">
        <v>2</v>
      </c>
      <c r="H974" t="s">
        <v>1</v>
      </c>
      <c r="I974" t="s">
        <v>21565</v>
      </c>
      <c r="J974">
        <v>60005465</v>
      </c>
      <c r="K974" t="s">
        <v>166</v>
      </c>
      <c r="L974" t="s">
        <v>165</v>
      </c>
      <c r="M974" t="s">
        <v>120</v>
      </c>
      <c r="N974">
        <v>4</v>
      </c>
      <c r="O974" t="s">
        <v>21564</v>
      </c>
      <c r="P974" t="s">
        <v>21563</v>
      </c>
      <c r="Q974" t="s">
        <v>164</v>
      </c>
      <c r="R974" s="8">
        <v>41572</v>
      </c>
      <c r="S974" s="9">
        <f t="shared" si="120"/>
        <v>2013</v>
      </c>
      <c r="T974" s="9">
        <v>2013</v>
      </c>
      <c r="U974" s="9">
        <f t="shared" si="121"/>
        <v>9</v>
      </c>
      <c r="V974" s="8">
        <v>2013</v>
      </c>
      <c r="W974" t="s">
        <v>762</v>
      </c>
      <c r="X974" s="2">
        <v>1.3280000000000001</v>
      </c>
      <c r="Y974" s="7">
        <f t="shared" si="127"/>
        <v>3.5450201542937994E-2</v>
      </c>
      <c r="AA974">
        <v>15361225</v>
      </c>
      <c r="AB974">
        <v>18894</v>
      </c>
      <c r="AD974" t="s">
        <v>0</v>
      </c>
      <c r="AE974">
        <v>12</v>
      </c>
      <c r="AG974">
        <v>6607154</v>
      </c>
      <c r="AH974" t="s">
        <v>21562</v>
      </c>
      <c r="AI974" t="s">
        <v>21561</v>
      </c>
      <c r="AJ974" t="s">
        <v>21560</v>
      </c>
      <c r="AK974" t="s">
        <v>21559</v>
      </c>
      <c r="AL974">
        <v>61</v>
      </c>
      <c r="AM974" s="5">
        <f t="shared" si="122"/>
        <v>6.7777777777777777</v>
      </c>
      <c r="AN974" s="4">
        <f t="shared" si="123"/>
        <v>1.0265471833059868E-2</v>
      </c>
      <c r="AO974" s="3"/>
      <c r="AP974">
        <v>0</v>
      </c>
      <c r="AR974" t="s">
        <v>11</v>
      </c>
      <c r="AT974" s="2">
        <v>3.8340000000000001</v>
      </c>
      <c r="AU974" s="1">
        <f t="shared" si="124"/>
        <v>2.7894782629974557</v>
      </c>
      <c r="AV974" s="1">
        <f t="shared" si="125"/>
        <v>2.2857836687998931</v>
      </c>
      <c r="AW974" s="1">
        <f t="shared" si="126"/>
        <v>1.7820890746023306</v>
      </c>
    </row>
    <row r="975" spans="1:49" x14ac:dyDescent="0.2">
      <c r="A975">
        <v>973</v>
      </c>
      <c r="B975" t="s">
        <v>21558</v>
      </c>
      <c r="C975" t="s">
        <v>21557</v>
      </c>
      <c r="F975" t="s">
        <v>21556</v>
      </c>
      <c r="G975" t="s">
        <v>2</v>
      </c>
      <c r="H975" t="s">
        <v>1</v>
      </c>
      <c r="I975" t="s">
        <v>21555</v>
      </c>
      <c r="J975">
        <v>60009415</v>
      </c>
      <c r="K975" t="s">
        <v>1408</v>
      </c>
      <c r="L975" t="s">
        <v>1407</v>
      </c>
      <c r="M975" t="s">
        <v>23</v>
      </c>
      <c r="N975">
        <v>2</v>
      </c>
      <c r="O975" t="s">
        <v>21554</v>
      </c>
      <c r="P975" t="s">
        <v>21553</v>
      </c>
      <c r="Q975" t="s">
        <v>1406</v>
      </c>
      <c r="R975" s="8">
        <v>41572</v>
      </c>
      <c r="S975" s="9">
        <f t="shared" si="120"/>
        <v>2013</v>
      </c>
      <c r="T975" s="9">
        <v>2013</v>
      </c>
      <c r="U975" s="9">
        <f t="shared" si="121"/>
        <v>9</v>
      </c>
      <c r="V975" s="8">
        <v>2013</v>
      </c>
      <c r="W975" t="s">
        <v>21552</v>
      </c>
      <c r="X975" s="2">
        <v>1.778</v>
      </c>
      <c r="Y975" s="7">
        <f t="shared" si="127"/>
        <v>4.7462694535650413E-2</v>
      </c>
      <c r="AA975">
        <v>10577149</v>
      </c>
      <c r="AB975">
        <v>25534</v>
      </c>
      <c r="AD975" t="s">
        <v>0</v>
      </c>
      <c r="AE975">
        <v>22</v>
      </c>
      <c r="AF975">
        <v>12</v>
      </c>
      <c r="AG975">
        <v>6600891</v>
      </c>
      <c r="AH975" t="s">
        <v>21551</v>
      </c>
      <c r="AI975" t="s">
        <v>21550</v>
      </c>
      <c r="AJ975" t="s">
        <v>21549</v>
      </c>
      <c r="AK975" t="s">
        <v>21548</v>
      </c>
      <c r="AL975">
        <v>13</v>
      </c>
      <c r="AM975" s="5">
        <f t="shared" si="122"/>
        <v>1.4444444444444444</v>
      </c>
      <c r="AN975" s="4">
        <f t="shared" si="123"/>
        <v>2.1877235054062012E-3</v>
      </c>
      <c r="AO975" s="3"/>
      <c r="AP975">
        <v>0</v>
      </c>
      <c r="AQ975" t="s">
        <v>1642</v>
      </c>
      <c r="AR975">
        <v>1836.0540000000001</v>
      </c>
      <c r="AS975" t="s">
        <v>1641</v>
      </c>
      <c r="AT975" s="2">
        <v>10.856</v>
      </c>
      <c r="AU975" s="1">
        <f t="shared" si="124"/>
        <v>3.3880203226577152</v>
      </c>
      <c r="AV975" s="1">
        <f t="shared" si="125"/>
        <v>2.4825209020528307</v>
      </c>
      <c r="AW975" s="1">
        <f t="shared" si="126"/>
        <v>1.5770214814479464</v>
      </c>
    </row>
    <row r="976" spans="1:49" x14ac:dyDescent="0.2">
      <c r="A976">
        <v>974</v>
      </c>
      <c r="B976" t="s">
        <v>21547</v>
      </c>
      <c r="C976" t="s">
        <v>21546</v>
      </c>
      <c r="F976" t="s">
        <v>21545</v>
      </c>
      <c r="G976" t="s">
        <v>2</v>
      </c>
      <c r="H976" t="s">
        <v>1</v>
      </c>
      <c r="I976" t="s">
        <v>21544</v>
      </c>
      <c r="J976">
        <v>60014001</v>
      </c>
      <c r="K976" t="s">
        <v>1609</v>
      </c>
      <c r="L976" t="s">
        <v>1147</v>
      </c>
      <c r="M976" t="s">
        <v>161</v>
      </c>
      <c r="N976">
        <v>5</v>
      </c>
      <c r="O976" t="s">
        <v>21543</v>
      </c>
      <c r="P976" t="s">
        <v>21542</v>
      </c>
      <c r="Q976" t="s">
        <v>21541</v>
      </c>
      <c r="R976" s="8">
        <v>41572</v>
      </c>
      <c r="S976" s="9">
        <f t="shared" si="120"/>
        <v>2013</v>
      </c>
      <c r="T976" s="9">
        <v>2013</v>
      </c>
      <c r="U976" s="9">
        <f t="shared" si="121"/>
        <v>9</v>
      </c>
      <c r="V976" s="8">
        <v>2013</v>
      </c>
      <c r="W976" t="s">
        <v>21193</v>
      </c>
      <c r="X976" s="2">
        <v>0.191</v>
      </c>
      <c r="Y976" s="7">
        <f t="shared" si="127"/>
        <v>5.0986359146846056E-3</v>
      </c>
      <c r="AA976">
        <v>1279696</v>
      </c>
      <c r="AB976">
        <v>21100220470</v>
      </c>
      <c r="AC976">
        <v>21803722</v>
      </c>
      <c r="AD976" t="s">
        <v>0</v>
      </c>
      <c r="AE976">
        <v>64</v>
      </c>
      <c r="AF976">
        <v>4</v>
      </c>
      <c r="AH976" t="s">
        <v>21540</v>
      </c>
      <c r="AI976" t="s">
        <v>21539</v>
      </c>
      <c r="AJ976" t="s">
        <v>21538</v>
      </c>
      <c r="AK976" t="s">
        <v>21537</v>
      </c>
      <c r="AL976">
        <v>11</v>
      </c>
      <c r="AM976" s="5">
        <f t="shared" si="122"/>
        <v>1.2222222222222223</v>
      </c>
      <c r="AN976" s="4">
        <f t="shared" si="123"/>
        <v>1.851150658420632E-3</v>
      </c>
      <c r="AO976" s="3"/>
      <c r="AP976">
        <v>0</v>
      </c>
      <c r="AR976" t="s">
        <v>11</v>
      </c>
      <c r="AT976" s="2" t="s">
        <v>10</v>
      </c>
      <c r="AU976" s="1">
        <f t="shared" si="124"/>
        <v>0.41243903378054131</v>
      </c>
      <c r="AV976" s="1">
        <f t="shared" si="125"/>
        <v>0.34748932865526189</v>
      </c>
      <c r="AW976" s="1">
        <f t="shared" si="126"/>
        <v>0.28253962352998241</v>
      </c>
    </row>
    <row r="977" spans="1:49" x14ac:dyDescent="0.2">
      <c r="A977">
        <v>975</v>
      </c>
      <c r="B977" t="s">
        <v>21536</v>
      </c>
      <c r="C977" t="s">
        <v>21535</v>
      </c>
      <c r="F977" t="s">
        <v>21534</v>
      </c>
      <c r="G977" t="s">
        <v>2</v>
      </c>
      <c r="H977" t="s">
        <v>1</v>
      </c>
      <c r="I977" t="s">
        <v>1336</v>
      </c>
      <c r="J977">
        <v>60010586</v>
      </c>
      <c r="K977" t="s">
        <v>2513</v>
      </c>
      <c r="L977" t="s">
        <v>2066</v>
      </c>
      <c r="M977" t="s">
        <v>95</v>
      </c>
      <c r="N977">
        <v>2</v>
      </c>
      <c r="O977" t="s">
        <v>21533</v>
      </c>
      <c r="P977" t="s">
        <v>21532</v>
      </c>
      <c r="Q977" t="s">
        <v>2510</v>
      </c>
      <c r="R977" s="8">
        <v>41572</v>
      </c>
      <c r="S977" s="9">
        <f t="shared" si="120"/>
        <v>2013</v>
      </c>
      <c r="T977" s="9">
        <v>2013</v>
      </c>
      <c r="U977" s="9">
        <f t="shared" si="121"/>
        <v>9</v>
      </c>
      <c r="V977" s="8">
        <v>2013</v>
      </c>
      <c r="W977" t="s">
        <v>762</v>
      </c>
      <c r="X977" s="2">
        <v>1.3280000000000001</v>
      </c>
      <c r="Y977" s="7">
        <f t="shared" si="127"/>
        <v>3.5450201542937994E-2</v>
      </c>
      <c r="AA977">
        <v>15361225</v>
      </c>
      <c r="AB977">
        <v>18894</v>
      </c>
      <c r="AD977" t="s">
        <v>0</v>
      </c>
      <c r="AE977">
        <v>12</v>
      </c>
      <c r="AG977">
        <v>6606841</v>
      </c>
      <c r="AH977" t="s">
        <v>21531</v>
      </c>
      <c r="AI977" t="s">
        <v>21530</v>
      </c>
      <c r="AJ977" t="s">
        <v>21529</v>
      </c>
      <c r="AK977" t="s">
        <v>21528</v>
      </c>
      <c r="AL977">
        <v>9</v>
      </c>
      <c r="AM977" s="5">
        <f t="shared" si="122"/>
        <v>1</v>
      </c>
      <c r="AN977" s="4">
        <f t="shared" si="123"/>
        <v>1.5145778114350624E-3</v>
      </c>
      <c r="AO977" s="3"/>
      <c r="AP977">
        <v>0</v>
      </c>
      <c r="AR977" t="s">
        <v>11</v>
      </c>
      <c r="AT977" s="2">
        <v>3.8340000000000001</v>
      </c>
      <c r="AU977" s="1">
        <f t="shared" si="124"/>
        <v>2.5269514423487114</v>
      </c>
      <c r="AV977" s="1">
        <f t="shared" si="125"/>
        <v>1.8482389677186528</v>
      </c>
      <c r="AW977" s="1">
        <f t="shared" si="126"/>
        <v>1.1695264930885942</v>
      </c>
    </row>
    <row r="978" spans="1:49" x14ac:dyDescent="0.2">
      <c r="A978">
        <v>976</v>
      </c>
      <c r="B978" t="s">
        <v>21527</v>
      </c>
      <c r="C978" t="s">
        <v>21526</v>
      </c>
      <c r="F978" t="s">
        <v>21525</v>
      </c>
      <c r="G978" t="s">
        <v>2</v>
      </c>
      <c r="H978" t="s">
        <v>1</v>
      </c>
      <c r="I978" t="s">
        <v>2508</v>
      </c>
      <c r="J978" t="s">
        <v>2507</v>
      </c>
      <c r="K978" t="s">
        <v>2506</v>
      </c>
      <c r="L978" t="s">
        <v>2505</v>
      </c>
      <c r="M978" t="s">
        <v>2504</v>
      </c>
      <c r="N978">
        <v>2</v>
      </c>
      <c r="O978" t="s">
        <v>2503</v>
      </c>
      <c r="P978" t="s">
        <v>2502</v>
      </c>
      <c r="Q978" t="s">
        <v>2501</v>
      </c>
      <c r="R978" s="8">
        <v>41572</v>
      </c>
      <c r="S978" s="9">
        <f t="shared" si="120"/>
        <v>2013</v>
      </c>
      <c r="T978" s="9">
        <v>2013</v>
      </c>
      <c r="U978" s="9">
        <f t="shared" si="121"/>
        <v>9</v>
      </c>
      <c r="V978" s="8">
        <v>2013</v>
      </c>
      <c r="W978" t="s">
        <v>1820</v>
      </c>
      <c r="X978" s="2">
        <v>0.317</v>
      </c>
      <c r="Y978" s="7">
        <f t="shared" si="127"/>
        <v>8.4621339526440836E-3</v>
      </c>
      <c r="AA978">
        <v>16876172</v>
      </c>
      <c r="AB978">
        <v>15300154801</v>
      </c>
      <c r="AC978">
        <v>16876180</v>
      </c>
      <c r="AD978" t="s">
        <v>0</v>
      </c>
      <c r="AE978">
        <v>2013</v>
      </c>
      <c r="AF978">
        <v>1</v>
      </c>
      <c r="AG978">
        <v>48</v>
      </c>
      <c r="AI978" t="s">
        <v>21524</v>
      </c>
      <c r="AJ978" t="s">
        <v>21523</v>
      </c>
      <c r="AK978" t="s">
        <v>21522</v>
      </c>
      <c r="AL978">
        <v>2</v>
      </c>
      <c r="AM978" s="5">
        <f t="shared" si="122"/>
        <v>0.22222222222222221</v>
      </c>
      <c r="AN978" s="4">
        <f t="shared" si="123"/>
        <v>3.365728469855694E-4</v>
      </c>
      <c r="AO978" s="3"/>
      <c r="AP978">
        <v>1</v>
      </c>
      <c r="AR978" t="s">
        <v>11</v>
      </c>
      <c r="AT978" s="2">
        <v>1.63</v>
      </c>
      <c r="AU978" s="1">
        <f t="shared" si="124"/>
        <v>0.60244656209465286</v>
      </c>
      <c r="AV978" s="1">
        <f t="shared" si="125"/>
        <v>0.4399353399814826</v>
      </c>
      <c r="AW978" s="1">
        <f t="shared" si="126"/>
        <v>0.27742411786831234</v>
      </c>
    </row>
    <row r="979" spans="1:49" x14ac:dyDescent="0.2">
      <c r="A979">
        <v>977</v>
      </c>
      <c r="B979" t="s">
        <v>21521</v>
      </c>
      <c r="C979" t="s">
        <v>21520</v>
      </c>
      <c r="F979" t="s">
        <v>21519</v>
      </c>
      <c r="G979" t="s">
        <v>2</v>
      </c>
      <c r="H979" t="s">
        <v>1</v>
      </c>
      <c r="I979" t="s">
        <v>929</v>
      </c>
      <c r="J979" t="s">
        <v>10052</v>
      </c>
      <c r="K979" t="s">
        <v>10051</v>
      </c>
      <c r="L979" t="s">
        <v>10050</v>
      </c>
      <c r="M979" t="s">
        <v>5</v>
      </c>
      <c r="N979">
        <v>4</v>
      </c>
      <c r="O979" t="s">
        <v>21518</v>
      </c>
      <c r="P979" t="s">
        <v>21517</v>
      </c>
      <c r="Q979" t="s">
        <v>10047</v>
      </c>
      <c r="R979" s="8">
        <v>41572</v>
      </c>
      <c r="S979" s="9">
        <f t="shared" si="120"/>
        <v>2013</v>
      </c>
      <c r="T979" s="9">
        <v>2013</v>
      </c>
      <c r="U979" s="9">
        <f t="shared" si="121"/>
        <v>9</v>
      </c>
      <c r="V979" s="8">
        <v>2013</v>
      </c>
      <c r="W979" t="s">
        <v>762</v>
      </c>
      <c r="X979" s="2">
        <v>1.3280000000000001</v>
      </c>
      <c r="Y979" s="7">
        <f t="shared" si="127"/>
        <v>3.5450201542937994E-2</v>
      </c>
      <c r="AA979">
        <v>15361225</v>
      </c>
      <c r="AB979">
        <v>18894</v>
      </c>
      <c r="AD979" t="s">
        <v>0</v>
      </c>
      <c r="AE979">
        <v>12</v>
      </c>
      <c r="AG979">
        <v>6612710</v>
      </c>
      <c r="AH979" t="s">
        <v>21516</v>
      </c>
      <c r="AI979" t="s">
        <v>21515</v>
      </c>
      <c r="AJ979" t="s">
        <v>21514</v>
      </c>
      <c r="AK979" t="s">
        <v>21513</v>
      </c>
      <c r="AL979">
        <v>5</v>
      </c>
      <c r="AM979" s="5">
        <f t="shared" si="122"/>
        <v>0.55555555555555558</v>
      </c>
      <c r="AN979" s="4">
        <f t="shared" si="123"/>
        <v>8.414321174639236E-4</v>
      </c>
      <c r="AO979" s="3"/>
      <c r="AP979">
        <v>0</v>
      </c>
      <c r="AQ979" t="s">
        <v>65</v>
      </c>
      <c r="AR979">
        <v>61271135</v>
      </c>
      <c r="AS979" t="s">
        <v>64</v>
      </c>
      <c r="AT979" s="2">
        <v>3.8340000000000001</v>
      </c>
      <c r="AU979" s="1">
        <f t="shared" si="124"/>
        <v>2.5067570715295773</v>
      </c>
      <c r="AV979" s="1">
        <f t="shared" si="125"/>
        <v>1.8145816830200958</v>
      </c>
      <c r="AW979" s="1">
        <f t="shared" si="126"/>
        <v>1.1224062945106144</v>
      </c>
    </row>
    <row r="980" spans="1:49" x14ac:dyDescent="0.2">
      <c r="A980">
        <v>978</v>
      </c>
      <c r="B980" t="s">
        <v>21512</v>
      </c>
      <c r="C980" t="s">
        <v>21511</v>
      </c>
      <c r="F980" t="s">
        <v>21510</v>
      </c>
      <c r="G980" t="s">
        <v>2</v>
      </c>
      <c r="H980" t="s">
        <v>1</v>
      </c>
      <c r="I980" t="s">
        <v>2121</v>
      </c>
      <c r="J980" t="s">
        <v>21509</v>
      </c>
      <c r="K980" t="s">
        <v>21508</v>
      </c>
      <c r="L980" t="s">
        <v>21507</v>
      </c>
      <c r="M980" t="s">
        <v>124</v>
      </c>
      <c r="N980">
        <v>3</v>
      </c>
      <c r="O980" t="s">
        <v>21506</v>
      </c>
      <c r="P980" t="s">
        <v>21505</v>
      </c>
      <c r="Q980" t="s">
        <v>21504</v>
      </c>
      <c r="R980" s="8">
        <v>41572</v>
      </c>
      <c r="S980" s="9">
        <f t="shared" si="120"/>
        <v>2013</v>
      </c>
      <c r="T980" s="9">
        <v>2013</v>
      </c>
      <c r="U980" s="9">
        <f t="shared" si="121"/>
        <v>9</v>
      </c>
      <c r="V980" s="8">
        <v>2013</v>
      </c>
      <c r="W980" t="s">
        <v>762</v>
      </c>
      <c r="X980" s="2">
        <v>1.3280000000000001</v>
      </c>
      <c r="Y980" s="7">
        <f t="shared" si="127"/>
        <v>3.5450201542937994E-2</v>
      </c>
      <c r="AA980">
        <v>15361225</v>
      </c>
      <c r="AB980">
        <v>18894</v>
      </c>
      <c r="AD980" t="s">
        <v>0</v>
      </c>
      <c r="AE980">
        <v>12</v>
      </c>
      <c r="AG980">
        <v>6615942</v>
      </c>
      <c r="AH980" t="s">
        <v>2819</v>
      </c>
      <c r="AI980" t="s">
        <v>21503</v>
      </c>
      <c r="AJ980" t="s">
        <v>21502</v>
      </c>
      <c r="AK980" t="s">
        <v>21501</v>
      </c>
      <c r="AL980">
        <v>21</v>
      </c>
      <c r="AM980" s="5">
        <f t="shared" si="122"/>
        <v>2.3333333333333335</v>
      </c>
      <c r="AN980" s="4">
        <f t="shared" si="123"/>
        <v>3.5340148933484792E-3</v>
      </c>
      <c r="AO980" s="3"/>
      <c r="AP980">
        <v>0</v>
      </c>
      <c r="AR980" t="s">
        <v>11</v>
      </c>
      <c r="AT980" s="2">
        <v>3.8340000000000001</v>
      </c>
      <c r="AU980" s="1">
        <f t="shared" si="124"/>
        <v>2.5875345548061137</v>
      </c>
      <c r="AV980" s="1">
        <f t="shared" si="125"/>
        <v>1.9492108218143238</v>
      </c>
      <c r="AW980" s="1">
        <f t="shared" si="126"/>
        <v>1.3108870888225332</v>
      </c>
    </row>
    <row r="981" spans="1:49" x14ac:dyDescent="0.2">
      <c r="A981">
        <v>979</v>
      </c>
      <c r="B981" t="s">
        <v>21500</v>
      </c>
      <c r="C981" t="s">
        <v>21499</v>
      </c>
      <c r="F981" t="s">
        <v>21498</v>
      </c>
      <c r="G981" t="s">
        <v>2</v>
      </c>
      <c r="H981" t="s">
        <v>1</v>
      </c>
      <c r="I981" t="s">
        <v>21497</v>
      </c>
      <c r="J981">
        <v>60022148</v>
      </c>
      <c r="K981" t="s">
        <v>1455</v>
      </c>
      <c r="L981" t="s">
        <v>1069</v>
      </c>
      <c r="M981" t="s">
        <v>331</v>
      </c>
      <c r="N981">
        <v>2</v>
      </c>
      <c r="O981" t="s">
        <v>21496</v>
      </c>
      <c r="P981" t="s">
        <v>21495</v>
      </c>
      <c r="Q981" t="s">
        <v>1454</v>
      </c>
      <c r="R981" s="8">
        <v>41572</v>
      </c>
      <c r="S981" s="9">
        <f t="shared" si="120"/>
        <v>2013</v>
      </c>
      <c r="T981" s="9">
        <v>2013</v>
      </c>
      <c r="U981" s="9">
        <f t="shared" si="121"/>
        <v>9</v>
      </c>
      <c r="V981" s="8">
        <v>41572</v>
      </c>
      <c r="W981" t="s">
        <v>2125</v>
      </c>
      <c r="X981" s="2">
        <v>1.0580000000000001</v>
      </c>
      <c r="Y981" s="7">
        <f t="shared" si="127"/>
        <v>2.824270574731054E-2</v>
      </c>
      <c r="AA981">
        <v>10502947</v>
      </c>
      <c r="AB981">
        <v>29143</v>
      </c>
      <c r="AC981">
        <v>10941622</v>
      </c>
      <c r="AD981" t="s">
        <v>0</v>
      </c>
      <c r="AE981">
        <v>88</v>
      </c>
      <c r="AF981">
        <v>4</v>
      </c>
      <c r="AG981">
        <v>43427</v>
      </c>
      <c r="AI981" t="s">
        <v>21494</v>
      </c>
      <c r="AK981" t="s">
        <v>21493</v>
      </c>
      <c r="AL981">
        <v>23</v>
      </c>
      <c r="AM981" s="5">
        <f t="shared" si="122"/>
        <v>2.5555555555555554</v>
      </c>
      <c r="AN981" s="4">
        <f t="shared" si="123"/>
        <v>3.8705877403340484E-3</v>
      </c>
      <c r="AO981" s="3"/>
      <c r="AP981">
        <v>0</v>
      </c>
      <c r="AR981" t="s">
        <v>11</v>
      </c>
      <c r="AT981" s="2" t="s">
        <v>10</v>
      </c>
      <c r="AU981" s="1">
        <f t="shared" si="124"/>
        <v>2.0931070345217591</v>
      </c>
      <c r="AV981" s="1">
        <f t="shared" si="125"/>
        <v>1.6056646743822294</v>
      </c>
      <c r="AW981" s="1">
        <f t="shared" si="126"/>
        <v>1.1182223142426995</v>
      </c>
    </row>
    <row r="982" spans="1:49" x14ac:dyDescent="0.2">
      <c r="A982">
        <v>980</v>
      </c>
      <c r="B982" t="s">
        <v>21492</v>
      </c>
      <c r="C982" t="s">
        <v>21491</v>
      </c>
      <c r="F982" t="s">
        <v>21490</v>
      </c>
      <c r="G982" t="s">
        <v>2</v>
      </c>
      <c r="H982" t="s">
        <v>1</v>
      </c>
      <c r="I982" t="s">
        <v>2095</v>
      </c>
      <c r="J982" t="s">
        <v>21489</v>
      </c>
      <c r="K982" t="s">
        <v>21488</v>
      </c>
      <c r="L982" t="s">
        <v>21487</v>
      </c>
      <c r="M982" t="s">
        <v>5</v>
      </c>
      <c r="N982">
        <v>3</v>
      </c>
      <c r="O982" t="s">
        <v>21486</v>
      </c>
      <c r="P982" t="s">
        <v>21485</v>
      </c>
      <c r="Q982" t="s">
        <v>21484</v>
      </c>
      <c r="R982" s="8">
        <v>41572</v>
      </c>
      <c r="S982" s="9">
        <f t="shared" si="120"/>
        <v>2013</v>
      </c>
      <c r="T982" s="9">
        <v>2013</v>
      </c>
      <c r="U982" s="9">
        <f t="shared" si="121"/>
        <v>9</v>
      </c>
      <c r="V982" s="8">
        <v>41572</v>
      </c>
      <c r="W982" t="s">
        <v>232</v>
      </c>
      <c r="X982" s="2">
        <v>0.42</v>
      </c>
      <c r="Y982" s="7">
        <f t="shared" si="127"/>
        <v>1.1211660126531593E-2</v>
      </c>
      <c r="AA982">
        <v>15308669</v>
      </c>
      <c r="AB982">
        <v>17543</v>
      </c>
      <c r="AC982">
        <v>15308677</v>
      </c>
      <c r="AD982" t="s">
        <v>0</v>
      </c>
      <c r="AE982">
        <v>13</v>
      </c>
      <c r="AF982">
        <v>15</v>
      </c>
      <c r="AH982" t="s">
        <v>21483</v>
      </c>
      <c r="AI982" t="s">
        <v>21482</v>
      </c>
      <c r="AJ982" t="s">
        <v>21481</v>
      </c>
      <c r="AK982" t="s">
        <v>21480</v>
      </c>
      <c r="AL982">
        <v>5</v>
      </c>
      <c r="AM982" s="5">
        <f t="shared" si="122"/>
        <v>0.55555555555555558</v>
      </c>
      <c r="AN982" s="4">
        <f t="shared" si="123"/>
        <v>8.414321174639236E-4</v>
      </c>
      <c r="AO982" s="3"/>
      <c r="AP982">
        <v>0</v>
      </c>
      <c r="AR982" t="s">
        <v>11</v>
      </c>
      <c r="AT982" s="2" t="s">
        <v>10</v>
      </c>
      <c r="AU982" s="1">
        <f t="shared" si="124"/>
        <v>0.81005917238112912</v>
      </c>
      <c r="AV982" s="1">
        <f t="shared" si="125"/>
        <v>0.60265461219977579</v>
      </c>
      <c r="AW982" s="1">
        <f t="shared" si="126"/>
        <v>0.39525005201842239</v>
      </c>
    </row>
    <row r="983" spans="1:49" x14ac:dyDescent="0.2">
      <c r="A983">
        <v>981</v>
      </c>
      <c r="B983" t="s">
        <v>21479</v>
      </c>
      <c r="C983" t="s">
        <v>21478</v>
      </c>
      <c r="F983" t="s">
        <v>21477</v>
      </c>
      <c r="G983" t="s">
        <v>2</v>
      </c>
      <c r="H983" t="s">
        <v>1</v>
      </c>
      <c r="I983" t="s">
        <v>21476</v>
      </c>
      <c r="J983">
        <v>60015331</v>
      </c>
      <c r="K983" t="s">
        <v>695</v>
      </c>
      <c r="L983" t="s">
        <v>694</v>
      </c>
      <c r="M983" t="s">
        <v>415</v>
      </c>
      <c r="N983">
        <v>1</v>
      </c>
      <c r="O983" t="s">
        <v>21475</v>
      </c>
      <c r="P983">
        <v>8227765600</v>
      </c>
      <c r="Q983">
        <v>60015331</v>
      </c>
      <c r="R983" s="8">
        <v>41572</v>
      </c>
      <c r="S983" s="9">
        <f t="shared" si="120"/>
        <v>2013</v>
      </c>
      <c r="T983" s="9">
        <v>2013</v>
      </c>
      <c r="U983" s="9">
        <f t="shared" si="121"/>
        <v>9</v>
      </c>
      <c r="V983" s="8">
        <v>41572</v>
      </c>
      <c r="W983" t="s">
        <v>232</v>
      </c>
      <c r="X983" s="2">
        <v>0.42</v>
      </c>
      <c r="Y983" s="7">
        <f t="shared" si="127"/>
        <v>1.1211660126531593E-2</v>
      </c>
      <c r="AA983">
        <v>15308669</v>
      </c>
      <c r="AB983">
        <v>17543</v>
      </c>
      <c r="AC983">
        <v>15308677</v>
      </c>
      <c r="AD983" t="s">
        <v>0</v>
      </c>
      <c r="AE983">
        <v>13</v>
      </c>
      <c r="AF983">
        <v>15</v>
      </c>
      <c r="AH983" t="s">
        <v>21474</v>
      </c>
      <c r="AI983" t="s">
        <v>21473</v>
      </c>
      <c r="AJ983" t="s">
        <v>21472</v>
      </c>
      <c r="AK983" t="s">
        <v>21471</v>
      </c>
      <c r="AL983">
        <v>3</v>
      </c>
      <c r="AM983" s="5">
        <f t="shared" si="122"/>
        <v>0.33333333333333331</v>
      </c>
      <c r="AN983" s="4">
        <f t="shared" si="123"/>
        <v>5.048592704783541E-4</v>
      </c>
      <c r="AO983" s="3"/>
      <c r="AP983">
        <v>0</v>
      </c>
      <c r="AR983" t="s">
        <v>11</v>
      </c>
      <c r="AT983" s="2" t="s">
        <v>10</v>
      </c>
      <c r="AU983" s="1">
        <f t="shared" si="124"/>
        <v>0.79996198697156207</v>
      </c>
      <c r="AV983" s="1">
        <f t="shared" si="125"/>
        <v>0.5858259698504974</v>
      </c>
      <c r="AW983" s="1">
        <f t="shared" si="126"/>
        <v>0.37168995272943256</v>
      </c>
    </row>
    <row r="984" spans="1:49" x14ac:dyDescent="0.2">
      <c r="A984">
        <v>982</v>
      </c>
      <c r="B984" t="s">
        <v>21470</v>
      </c>
      <c r="C984" t="s">
        <v>21469</v>
      </c>
      <c r="F984" t="s">
        <v>21468</v>
      </c>
      <c r="G984" t="s">
        <v>2</v>
      </c>
      <c r="H984" t="s">
        <v>1</v>
      </c>
      <c r="I984" t="s">
        <v>21467</v>
      </c>
      <c r="J984">
        <v>60020547</v>
      </c>
      <c r="K984" t="s">
        <v>956</v>
      </c>
      <c r="L984" t="s">
        <v>955</v>
      </c>
      <c r="M984" t="s">
        <v>23</v>
      </c>
      <c r="N984">
        <v>7</v>
      </c>
      <c r="O984" t="s">
        <v>21466</v>
      </c>
      <c r="P984" t="s">
        <v>21465</v>
      </c>
      <c r="Q984" t="s">
        <v>21464</v>
      </c>
      <c r="R984" s="8">
        <v>41571</v>
      </c>
      <c r="S984" s="9">
        <f t="shared" si="120"/>
        <v>2013</v>
      </c>
      <c r="T984" s="9">
        <v>2013</v>
      </c>
      <c r="U984" s="9">
        <f t="shared" si="121"/>
        <v>9</v>
      </c>
      <c r="V984" s="8">
        <v>41571</v>
      </c>
      <c r="W984" t="s">
        <v>1859</v>
      </c>
      <c r="X984" s="2">
        <v>0.375</v>
      </c>
      <c r="Y984" s="7">
        <f t="shared" si="127"/>
        <v>1.0010410827260351E-2</v>
      </c>
      <c r="AA984">
        <v>135194</v>
      </c>
      <c r="AB984">
        <v>24918</v>
      </c>
      <c r="AD984" t="s">
        <v>0</v>
      </c>
      <c r="AE984">
        <v>49</v>
      </c>
      <c r="AF984">
        <v>22</v>
      </c>
      <c r="AH984" t="s">
        <v>21463</v>
      </c>
      <c r="AI984" t="s">
        <v>21462</v>
      </c>
      <c r="AK984" t="s">
        <v>21461</v>
      </c>
      <c r="AL984">
        <v>73</v>
      </c>
      <c r="AM984" s="5">
        <f t="shared" si="122"/>
        <v>8.1111111111111107</v>
      </c>
      <c r="AN984" s="4">
        <f t="shared" si="123"/>
        <v>1.2284908914973284E-2</v>
      </c>
      <c r="AO984" s="3"/>
      <c r="AP984">
        <v>0</v>
      </c>
      <c r="AQ984" t="s">
        <v>289</v>
      </c>
      <c r="AR984">
        <v>846865</v>
      </c>
      <c r="AS984" t="s">
        <v>288</v>
      </c>
      <c r="AT984" s="2">
        <v>1.3140000000000001</v>
      </c>
      <c r="AU984" s="1">
        <f t="shared" si="124"/>
        <v>1.0692760253574229</v>
      </c>
      <c r="AV984" s="1">
        <f t="shared" si="125"/>
        <v>1.1147659871116817</v>
      </c>
      <c r="AW984" s="1">
        <f t="shared" si="126"/>
        <v>1.1602559488659403</v>
      </c>
    </row>
    <row r="985" spans="1:49" x14ac:dyDescent="0.2">
      <c r="A985">
        <v>983</v>
      </c>
      <c r="B985" t="s">
        <v>21460</v>
      </c>
      <c r="C985" t="s">
        <v>21459</v>
      </c>
      <c r="F985" t="s">
        <v>21458</v>
      </c>
      <c r="G985" t="s">
        <v>2</v>
      </c>
      <c r="H985" t="s">
        <v>1</v>
      </c>
      <c r="I985" t="s">
        <v>2230</v>
      </c>
      <c r="J985" t="s">
        <v>21457</v>
      </c>
      <c r="K985" t="s">
        <v>21456</v>
      </c>
      <c r="L985" t="s">
        <v>21455</v>
      </c>
      <c r="M985" t="s">
        <v>5</v>
      </c>
      <c r="N985">
        <v>3</v>
      </c>
      <c r="O985" t="s">
        <v>21454</v>
      </c>
      <c r="P985" t="s">
        <v>21453</v>
      </c>
      <c r="Q985" t="s">
        <v>21452</v>
      </c>
      <c r="R985" s="8">
        <v>41571</v>
      </c>
      <c r="S985" s="9">
        <f t="shared" si="120"/>
        <v>2013</v>
      </c>
      <c r="T985" s="9">
        <v>2013</v>
      </c>
      <c r="U985" s="9">
        <f t="shared" si="121"/>
        <v>9</v>
      </c>
      <c r="V985" s="8">
        <v>2013</v>
      </c>
      <c r="W985" t="s">
        <v>2538</v>
      </c>
      <c r="X985" s="2" t="s">
        <v>10</v>
      </c>
      <c r="Y985" s="7" t="e">
        <f t="shared" si="127"/>
        <v>#VALUE!</v>
      </c>
      <c r="AA985">
        <v>17962056</v>
      </c>
      <c r="AB985">
        <v>19700186825</v>
      </c>
      <c r="AD985" t="s">
        <v>0</v>
      </c>
      <c r="AE985">
        <v>8</v>
      </c>
      <c r="AF985">
        <v>11</v>
      </c>
      <c r="AH985" t="s">
        <v>5582</v>
      </c>
      <c r="AI985" t="s">
        <v>21451</v>
      </c>
      <c r="AJ985" t="s">
        <v>21450</v>
      </c>
      <c r="AK985" t="s">
        <v>21449</v>
      </c>
      <c r="AL985">
        <v>1</v>
      </c>
      <c r="AM985" s="5">
        <f t="shared" si="122"/>
        <v>0.1111111111111111</v>
      </c>
      <c r="AN985" s="4">
        <f t="shared" si="123"/>
        <v>1.682864234927847E-4</v>
      </c>
      <c r="AO985" s="3"/>
      <c r="AP985">
        <v>0</v>
      </c>
      <c r="AR985" t="s">
        <v>11</v>
      </c>
      <c r="AT985" s="2" t="s">
        <v>10</v>
      </c>
      <c r="AU985" s="1" t="e">
        <f t="shared" si="124"/>
        <v>#VALUE!</v>
      </c>
      <c r="AV985" s="1" t="e">
        <f t="shared" si="125"/>
        <v>#VALUE!</v>
      </c>
      <c r="AW985" s="1" t="e">
        <f t="shared" si="126"/>
        <v>#VALUE!</v>
      </c>
    </row>
    <row r="986" spans="1:49" x14ac:dyDescent="0.2">
      <c r="A986">
        <v>984</v>
      </c>
      <c r="B986" t="s">
        <v>21448</v>
      </c>
      <c r="C986" t="s">
        <v>21447</v>
      </c>
      <c r="F986" t="s">
        <v>21446</v>
      </c>
      <c r="G986" t="s">
        <v>2</v>
      </c>
      <c r="H986" t="s">
        <v>1</v>
      </c>
      <c r="I986" t="s">
        <v>21445</v>
      </c>
      <c r="J986">
        <v>60022046</v>
      </c>
      <c r="K986" t="s">
        <v>21444</v>
      </c>
      <c r="L986" t="s">
        <v>2561</v>
      </c>
      <c r="M986" t="s">
        <v>331</v>
      </c>
      <c r="N986">
        <v>5</v>
      </c>
      <c r="O986" t="s">
        <v>21443</v>
      </c>
      <c r="P986" t="s">
        <v>21442</v>
      </c>
      <c r="Q986" t="s">
        <v>21441</v>
      </c>
      <c r="R986" s="8">
        <v>41571</v>
      </c>
      <c r="S986" s="9">
        <f t="shared" si="120"/>
        <v>2013</v>
      </c>
      <c r="T986" s="9">
        <v>2013</v>
      </c>
      <c r="U986" s="9">
        <f t="shared" si="121"/>
        <v>9</v>
      </c>
      <c r="V986" s="8">
        <v>2013</v>
      </c>
      <c r="W986" t="s">
        <v>215</v>
      </c>
      <c r="X986" s="2">
        <v>0.68100000000000005</v>
      </c>
      <c r="Y986" s="7">
        <f t="shared" si="127"/>
        <v>1.8178906062304798E-2</v>
      </c>
      <c r="AA986" t="s">
        <v>214</v>
      </c>
      <c r="AB986">
        <v>15047</v>
      </c>
      <c r="AD986" t="s">
        <v>0</v>
      </c>
      <c r="AE986">
        <v>13</v>
      </c>
      <c r="AF986">
        <v>12</v>
      </c>
      <c r="AG986">
        <v>6560376</v>
      </c>
      <c r="AH986" t="s">
        <v>21440</v>
      </c>
      <c r="AI986" t="s">
        <v>21439</v>
      </c>
      <c r="AJ986" t="s">
        <v>21438</v>
      </c>
      <c r="AK986" t="s">
        <v>21437</v>
      </c>
      <c r="AL986">
        <v>15</v>
      </c>
      <c r="AM986" s="5">
        <f t="shared" si="122"/>
        <v>1.6666666666666667</v>
      </c>
      <c r="AN986" s="4">
        <f t="shared" si="123"/>
        <v>2.5242963523917708E-3</v>
      </c>
      <c r="AO986" s="3"/>
      <c r="AP986">
        <v>0</v>
      </c>
      <c r="AR986" t="s">
        <v>11</v>
      </c>
      <c r="AT986" s="2">
        <v>3.3010000000000002</v>
      </c>
      <c r="AU986" s="1">
        <f t="shared" si="124"/>
        <v>1.3482523149330889</v>
      </c>
      <c r="AV986" s="1">
        <f t="shared" si="125"/>
        <v>1.0351601207348284</v>
      </c>
      <c r="AW986" s="1">
        <f t="shared" si="126"/>
        <v>0.72206792653656793</v>
      </c>
    </row>
    <row r="987" spans="1:49" x14ac:dyDescent="0.2">
      <c r="A987">
        <v>985</v>
      </c>
      <c r="B987" t="s">
        <v>21436</v>
      </c>
      <c r="C987" t="s">
        <v>21435</v>
      </c>
      <c r="F987" t="s">
        <v>21434</v>
      </c>
      <c r="G987" t="s">
        <v>2</v>
      </c>
      <c r="H987" t="s">
        <v>1</v>
      </c>
      <c r="I987" t="s">
        <v>21433</v>
      </c>
      <c r="J987" t="s">
        <v>21432</v>
      </c>
      <c r="K987" t="s">
        <v>21431</v>
      </c>
      <c r="L987" t="s">
        <v>21430</v>
      </c>
      <c r="M987" t="s">
        <v>21429</v>
      </c>
      <c r="N987">
        <v>7</v>
      </c>
      <c r="O987" t="s">
        <v>21428</v>
      </c>
      <c r="P987" t="s">
        <v>21427</v>
      </c>
      <c r="Q987" t="s">
        <v>21426</v>
      </c>
      <c r="R987" s="8">
        <v>41571</v>
      </c>
      <c r="S987" s="9">
        <f t="shared" si="120"/>
        <v>2013</v>
      </c>
      <c r="T987" s="9">
        <v>2013</v>
      </c>
      <c r="U987" s="9">
        <f t="shared" si="121"/>
        <v>9</v>
      </c>
      <c r="V987" s="8">
        <v>2013</v>
      </c>
      <c r="W987" t="s">
        <v>912</v>
      </c>
      <c r="X987" s="2">
        <v>0.371</v>
      </c>
      <c r="Y987" s="7">
        <f t="shared" si="127"/>
        <v>9.9036331117695747E-3</v>
      </c>
      <c r="AA987">
        <v>486604</v>
      </c>
      <c r="AB987">
        <v>28580</v>
      </c>
      <c r="AC987" t="s">
        <v>911</v>
      </c>
      <c r="AD987" t="s">
        <v>0</v>
      </c>
      <c r="AE987">
        <v>48</v>
      </c>
      <c r="AF987">
        <v>5</v>
      </c>
      <c r="AH987" t="s">
        <v>21425</v>
      </c>
      <c r="AI987" t="s">
        <v>21424</v>
      </c>
      <c r="AJ987" t="s">
        <v>21423</v>
      </c>
      <c r="AK987" t="s">
        <v>21422</v>
      </c>
      <c r="AL987">
        <v>27</v>
      </c>
      <c r="AM987" s="5">
        <f t="shared" si="122"/>
        <v>3</v>
      </c>
      <c r="AN987" s="4">
        <f t="shared" si="123"/>
        <v>4.5437334343051876E-3</v>
      </c>
      <c r="AO987" s="3"/>
      <c r="AP987">
        <v>0</v>
      </c>
      <c r="AQ987" t="s">
        <v>289</v>
      </c>
      <c r="AR987" t="s">
        <v>11</v>
      </c>
      <c r="AS987" t="s">
        <v>288</v>
      </c>
      <c r="AT987" s="2">
        <v>1.431</v>
      </c>
      <c r="AU987" s="1">
        <f t="shared" si="124"/>
        <v>0.82956632085302573</v>
      </c>
      <c r="AV987" s="1">
        <f t="shared" si="125"/>
        <v>0.72236832730373812</v>
      </c>
      <c r="AW987" s="1">
        <f t="shared" si="126"/>
        <v>0.6151703337544504</v>
      </c>
    </row>
    <row r="988" spans="1:49" x14ac:dyDescent="0.2">
      <c r="A988">
        <v>986</v>
      </c>
      <c r="B988" t="s">
        <v>21421</v>
      </c>
      <c r="C988" t="s">
        <v>21420</v>
      </c>
      <c r="F988" t="s">
        <v>21419</v>
      </c>
      <c r="G988" t="s">
        <v>2</v>
      </c>
      <c r="H988" t="s">
        <v>1</v>
      </c>
      <c r="I988" t="s">
        <v>16926</v>
      </c>
      <c r="J988">
        <v>60005465</v>
      </c>
      <c r="K988" t="s">
        <v>166</v>
      </c>
      <c r="L988" t="s">
        <v>165</v>
      </c>
      <c r="M988" t="s">
        <v>120</v>
      </c>
      <c r="N988">
        <v>4</v>
      </c>
      <c r="O988" t="s">
        <v>21418</v>
      </c>
      <c r="P988" t="s">
        <v>21417</v>
      </c>
      <c r="Q988" t="s">
        <v>164</v>
      </c>
      <c r="R988" s="8">
        <v>41570</v>
      </c>
      <c r="S988" s="9">
        <f t="shared" si="120"/>
        <v>2013</v>
      </c>
      <c r="T988" s="9">
        <v>2013</v>
      </c>
      <c r="U988" s="9">
        <f t="shared" si="121"/>
        <v>9</v>
      </c>
      <c r="V988" s="8">
        <v>41570</v>
      </c>
      <c r="W988" t="s">
        <v>530</v>
      </c>
      <c r="X988" s="2">
        <v>0.17799999999999999</v>
      </c>
      <c r="Y988" s="7">
        <f t="shared" si="127"/>
        <v>4.7516083393395799E-3</v>
      </c>
      <c r="AA988">
        <v>13492543</v>
      </c>
      <c r="AB988">
        <v>5300152204</v>
      </c>
      <c r="AD988" t="s">
        <v>0</v>
      </c>
      <c r="AE988">
        <v>10</v>
      </c>
      <c r="AF988">
        <v>22</v>
      </c>
      <c r="AG988">
        <v>20130638</v>
      </c>
      <c r="AI988" t="s">
        <v>21416</v>
      </c>
      <c r="AJ988" t="s">
        <v>21415</v>
      </c>
      <c r="AK988" t="s">
        <v>21414</v>
      </c>
      <c r="AL988">
        <v>4</v>
      </c>
      <c r="AM988" s="5">
        <f t="shared" si="122"/>
        <v>0.44444444444444442</v>
      </c>
      <c r="AN988" s="4">
        <f t="shared" si="123"/>
        <v>6.7314569397113879E-4</v>
      </c>
      <c r="AO988" s="3"/>
      <c r="AP988">
        <v>1</v>
      </c>
      <c r="AR988" t="s">
        <v>11</v>
      </c>
      <c r="AT988" s="2">
        <v>0.57799999999999996</v>
      </c>
      <c r="AU988" s="1">
        <f t="shared" si="124"/>
        <v>0.35280695457290473</v>
      </c>
      <c r="AV988" s="1">
        <f t="shared" si="125"/>
        <v>0.27123770166553596</v>
      </c>
      <c r="AW988" s="1">
        <f t="shared" si="126"/>
        <v>0.1896684487581671</v>
      </c>
    </row>
    <row r="989" spans="1:49" x14ac:dyDescent="0.2">
      <c r="A989">
        <v>987</v>
      </c>
      <c r="B989" t="s">
        <v>21413</v>
      </c>
      <c r="C989" t="s">
        <v>21412</v>
      </c>
      <c r="F989" t="s">
        <v>21411</v>
      </c>
      <c r="G989" t="s">
        <v>2</v>
      </c>
      <c r="H989" t="s">
        <v>1</v>
      </c>
      <c r="I989" t="s">
        <v>1037</v>
      </c>
      <c r="J989" t="s">
        <v>21410</v>
      </c>
      <c r="K989" t="s">
        <v>21409</v>
      </c>
      <c r="L989" t="s">
        <v>1166</v>
      </c>
      <c r="M989" t="s">
        <v>5</v>
      </c>
      <c r="N989">
        <v>4</v>
      </c>
      <c r="O989" t="s">
        <v>21408</v>
      </c>
      <c r="P989" t="s">
        <v>21407</v>
      </c>
      <c r="Q989" t="s">
        <v>21406</v>
      </c>
      <c r="R989" s="8">
        <v>41570</v>
      </c>
      <c r="S989" s="9">
        <f t="shared" si="120"/>
        <v>2013</v>
      </c>
      <c r="T989" s="9">
        <v>2013</v>
      </c>
      <c r="U989" s="9">
        <f t="shared" si="121"/>
        <v>9</v>
      </c>
      <c r="V989" s="8">
        <v>41570</v>
      </c>
      <c r="W989" t="s">
        <v>21405</v>
      </c>
      <c r="X989" s="2">
        <v>0.79400000000000004</v>
      </c>
      <c r="Y989" s="7">
        <f t="shared" si="127"/>
        <v>2.1195376524919252E-2</v>
      </c>
      <c r="AA989">
        <v>16625188</v>
      </c>
      <c r="AB989">
        <v>19700175168</v>
      </c>
      <c r="AD989" t="s">
        <v>0</v>
      </c>
      <c r="AF989" t="s">
        <v>19950</v>
      </c>
      <c r="AG989">
        <v>141</v>
      </c>
      <c r="AI989" t="s">
        <v>21404</v>
      </c>
      <c r="AJ989" t="s">
        <v>21403</v>
      </c>
      <c r="AK989" t="s">
        <v>21402</v>
      </c>
      <c r="AL989">
        <v>4</v>
      </c>
      <c r="AM989" s="5">
        <f t="shared" si="122"/>
        <v>0.44444444444444442</v>
      </c>
      <c r="AN989" s="4">
        <f t="shared" si="123"/>
        <v>6.7314569397113879E-4</v>
      </c>
      <c r="AO989" s="3"/>
      <c r="AP989">
        <v>1</v>
      </c>
      <c r="AR989" t="s">
        <v>11</v>
      </c>
      <c r="AT989" s="2">
        <v>2.38</v>
      </c>
      <c r="AU989" s="1">
        <f t="shared" si="124"/>
        <v>1.5038707275634817</v>
      </c>
      <c r="AV989" s="1">
        <f t="shared" si="125"/>
        <v>1.0934261109445196</v>
      </c>
      <c r="AW989" s="1">
        <f t="shared" si="126"/>
        <v>0.68298149432555721</v>
      </c>
    </row>
    <row r="990" spans="1:49" x14ac:dyDescent="0.2">
      <c r="A990">
        <v>988</v>
      </c>
      <c r="B990" t="s">
        <v>21401</v>
      </c>
      <c r="C990" t="s">
        <v>21400</v>
      </c>
      <c r="F990" t="s">
        <v>21399</v>
      </c>
      <c r="G990" t="s">
        <v>2</v>
      </c>
      <c r="H990" t="s">
        <v>1</v>
      </c>
      <c r="I990" t="s">
        <v>21398</v>
      </c>
      <c r="J990">
        <v>60033019</v>
      </c>
      <c r="K990" t="s">
        <v>21397</v>
      </c>
      <c r="L990" t="s">
        <v>21396</v>
      </c>
      <c r="M990" t="s">
        <v>29</v>
      </c>
      <c r="N990">
        <v>3</v>
      </c>
      <c r="O990" t="s">
        <v>21395</v>
      </c>
      <c r="P990" t="s">
        <v>21394</v>
      </c>
      <c r="Q990" t="s">
        <v>21393</v>
      </c>
      <c r="R990" s="8">
        <v>41569</v>
      </c>
      <c r="S990" s="9">
        <f t="shared" si="120"/>
        <v>2013</v>
      </c>
      <c r="T990" s="9">
        <v>2013</v>
      </c>
      <c r="U990" s="9">
        <f t="shared" si="121"/>
        <v>9</v>
      </c>
      <c r="V990" s="8">
        <v>2013</v>
      </c>
      <c r="W990" t="s">
        <v>1610</v>
      </c>
      <c r="X990" s="2">
        <v>0.28599999999999998</v>
      </c>
      <c r="Y990" s="7">
        <f t="shared" si="127"/>
        <v>7.6346066575905605E-3</v>
      </c>
      <c r="AA990">
        <v>9205071</v>
      </c>
      <c r="AB990">
        <v>28139</v>
      </c>
      <c r="AC990">
        <v>15693937</v>
      </c>
      <c r="AD990" t="s">
        <v>0</v>
      </c>
      <c r="AE990">
        <v>27</v>
      </c>
      <c r="AF990">
        <v>18</v>
      </c>
      <c r="AH990" t="s">
        <v>21392</v>
      </c>
      <c r="AI990" t="s">
        <v>21391</v>
      </c>
      <c r="AJ990" t="s">
        <v>21390</v>
      </c>
      <c r="AK990" t="s">
        <v>21389</v>
      </c>
      <c r="AL990">
        <v>1</v>
      </c>
      <c r="AM990" s="5">
        <f t="shared" si="122"/>
        <v>0.1111111111111111</v>
      </c>
      <c r="AN990" s="4">
        <f t="shared" si="123"/>
        <v>1.682864234927847E-4</v>
      </c>
      <c r="AO990" s="3"/>
      <c r="AP990">
        <v>0</v>
      </c>
      <c r="AQ990" t="s">
        <v>1469</v>
      </c>
      <c r="AR990" t="s">
        <v>21388</v>
      </c>
      <c r="AS990" t="s">
        <v>1468</v>
      </c>
      <c r="AT990" s="2" t="s">
        <v>10</v>
      </c>
      <c r="AU990" s="1">
        <f t="shared" si="124"/>
        <v>0.53947105873612278</v>
      </c>
      <c r="AV990" s="1">
        <f t="shared" si="125"/>
        <v>0.39014465405416726</v>
      </c>
      <c r="AW990" s="1">
        <f t="shared" si="126"/>
        <v>0.24081824937221175</v>
      </c>
    </row>
    <row r="991" spans="1:49" x14ac:dyDescent="0.2">
      <c r="A991">
        <v>989</v>
      </c>
      <c r="B991" t="s">
        <v>21387</v>
      </c>
      <c r="C991" t="s">
        <v>21386</v>
      </c>
      <c r="F991" t="s">
        <v>21385</v>
      </c>
      <c r="G991" t="s">
        <v>2</v>
      </c>
      <c r="H991" t="s">
        <v>1</v>
      </c>
      <c r="I991" t="s">
        <v>21384</v>
      </c>
      <c r="J991" t="s">
        <v>21383</v>
      </c>
      <c r="K991" t="s">
        <v>21382</v>
      </c>
      <c r="L991" t="s">
        <v>21381</v>
      </c>
      <c r="M991" t="s">
        <v>21380</v>
      </c>
      <c r="N991">
        <v>4</v>
      </c>
      <c r="O991" t="s">
        <v>21379</v>
      </c>
      <c r="P991" t="s">
        <v>21378</v>
      </c>
      <c r="Q991" t="s">
        <v>21377</v>
      </c>
      <c r="R991" s="8">
        <v>41569</v>
      </c>
      <c r="S991" s="9">
        <f t="shared" si="120"/>
        <v>2013</v>
      </c>
      <c r="T991" s="9">
        <v>2013</v>
      </c>
      <c r="U991" s="9">
        <f t="shared" si="121"/>
        <v>9</v>
      </c>
      <c r="V991" s="8">
        <v>41569</v>
      </c>
      <c r="W991" t="s">
        <v>1956</v>
      </c>
      <c r="X991" s="2">
        <v>5.5540000000000003</v>
      </c>
      <c r="Y991" s="7">
        <f t="shared" si="127"/>
        <v>0.14826085795894398</v>
      </c>
      <c r="AA991">
        <v>19360851</v>
      </c>
      <c r="AB991">
        <v>11500153511</v>
      </c>
      <c r="AC991" t="s">
        <v>1955</v>
      </c>
      <c r="AD991" t="s">
        <v>0</v>
      </c>
      <c r="AE991">
        <v>7</v>
      </c>
      <c r="AF991">
        <v>10</v>
      </c>
      <c r="AH991" t="s">
        <v>21376</v>
      </c>
      <c r="AI991" t="s">
        <v>21375</v>
      </c>
      <c r="AJ991" t="s">
        <v>21374</v>
      </c>
      <c r="AK991" t="s">
        <v>21373</v>
      </c>
      <c r="AL991">
        <v>54</v>
      </c>
      <c r="AM991" s="5">
        <f t="shared" si="122"/>
        <v>6</v>
      </c>
      <c r="AN991" s="4">
        <f t="shared" si="123"/>
        <v>9.0874668686103752E-3</v>
      </c>
      <c r="AO991" s="3"/>
      <c r="AP991">
        <v>0</v>
      </c>
      <c r="AQ991" t="s">
        <v>309</v>
      </c>
      <c r="AR991">
        <v>278242</v>
      </c>
      <c r="AS991" t="s">
        <v>308</v>
      </c>
      <c r="AT991" s="2">
        <v>15.881</v>
      </c>
      <c r="AU991" s="1">
        <f t="shared" si="124"/>
        <v>10.650884063184389</v>
      </c>
      <c r="AV991" s="1">
        <f t="shared" si="125"/>
        <v>7.8674162413777173</v>
      </c>
      <c r="AW991" s="1">
        <f t="shared" si="126"/>
        <v>5.0839484195710449</v>
      </c>
    </row>
    <row r="992" spans="1:49" x14ac:dyDescent="0.2">
      <c r="A992">
        <v>990</v>
      </c>
      <c r="B992" t="s">
        <v>21372</v>
      </c>
      <c r="C992" t="s">
        <v>21371</v>
      </c>
      <c r="E992">
        <v>24301746</v>
      </c>
      <c r="F992" t="s">
        <v>21370</v>
      </c>
      <c r="G992" t="s">
        <v>2</v>
      </c>
      <c r="H992" t="s">
        <v>1</v>
      </c>
      <c r="I992" t="s">
        <v>21369</v>
      </c>
      <c r="J992">
        <v>60008088</v>
      </c>
      <c r="K992" t="s">
        <v>2397</v>
      </c>
      <c r="L992" t="s">
        <v>2396</v>
      </c>
      <c r="M992" t="s">
        <v>972</v>
      </c>
      <c r="N992">
        <v>5</v>
      </c>
      <c r="O992" t="s">
        <v>21368</v>
      </c>
      <c r="P992" t="s">
        <v>21367</v>
      </c>
      <c r="Q992" t="s">
        <v>21366</v>
      </c>
      <c r="R992" s="8">
        <v>41569</v>
      </c>
      <c r="S992" s="9">
        <f t="shared" si="120"/>
        <v>2013</v>
      </c>
      <c r="T992" s="9">
        <v>2013</v>
      </c>
      <c r="U992" s="9">
        <f t="shared" si="121"/>
        <v>9</v>
      </c>
      <c r="V992" s="8">
        <v>41569</v>
      </c>
      <c r="W992" t="s">
        <v>21365</v>
      </c>
      <c r="X992" s="2">
        <v>0.35599999999999998</v>
      </c>
      <c r="Y992" s="7">
        <f t="shared" si="127"/>
        <v>9.5032166786791598E-3</v>
      </c>
      <c r="AB992">
        <v>22190</v>
      </c>
      <c r="AC992">
        <v>16765680</v>
      </c>
      <c r="AD992" t="s">
        <v>0</v>
      </c>
      <c r="AE992">
        <v>12</v>
      </c>
      <c r="AF992">
        <v>4</v>
      </c>
      <c r="AH992" t="s">
        <v>21364</v>
      </c>
      <c r="AI992" t="s">
        <v>21363</v>
      </c>
      <c r="AJ992" t="s">
        <v>21362</v>
      </c>
      <c r="AK992" t="s">
        <v>21361</v>
      </c>
      <c r="AL992">
        <v>4</v>
      </c>
      <c r="AM992" s="5">
        <f t="shared" si="122"/>
        <v>0.44444444444444442</v>
      </c>
      <c r="AN992" s="4">
        <f t="shared" si="123"/>
        <v>6.7314569397113879E-4</v>
      </c>
      <c r="AO992" s="3"/>
      <c r="AP992">
        <v>1</v>
      </c>
      <c r="AR992" t="s">
        <v>11</v>
      </c>
      <c r="AT992" s="2" t="s">
        <v>10</v>
      </c>
      <c r="AU992" s="1">
        <f t="shared" si="124"/>
        <v>0.68541953832667535</v>
      </c>
      <c r="AV992" s="1">
        <f t="shared" si="125"/>
        <v>0.50881811863251492</v>
      </c>
      <c r="AW992" s="1">
        <f t="shared" si="126"/>
        <v>0.33221669893835454</v>
      </c>
    </row>
    <row r="993" spans="1:49" x14ac:dyDescent="0.2">
      <c r="A993">
        <v>991</v>
      </c>
      <c r="B993" t="s">
        <v>21360</v>
      </c>
      <c r="F993" t="s">
        <v>21359</v>
      </c>
      <c r="G993" t="s">
        <v>2</v>
      </c>
      <c r="H993" t="s">
        <v>1</v>
      </c>
      <c r="I993" t="s">
        <v>21358</v>
      </c>
      <c r="J993" t="s">
        <v>21357</v>
      </c>
      <c r="K993" t="s">
        <v>21356</v>
      </c>
      <c r="L993" t="s">
        <v>21355</v>
      </c>
      <c r="M993" t="s">
        <v>1098</v>
      </c>
      <c r="N993">
        <v>5</v>
      </c>
      <c r="O993" t="s">
        <v>21354</v>
      </c>
      <c r="P993" t="s">
        <v>21353</v>
      </c>
      <c r="Q993" t="s">
        <v>21352</v>
      </c>
      <c r="R993" s="8">
        <v>41569</v>
      </c>
      <c r="S993" s="9">
        <f t="shared" si="120"/>
        <v>2013</v>
      </c>
      <c r="T993" s="9">
        <v>2013</v>
      </c>
      <c r="U993" s="9">
        <f t="shared" si="121"/>
        <v>9</v>
      </c>
      <c r="V993" s="8">
        <v>2013</v>
      </c>
      <c r="W993" t="s">
        <v>2438</v>
      </c>
      <c r="X993" s="2">
        <v>0.22500000000000001</v>
      </c>
      <c r="Y993" s="7">
        <f t="shared" si="127"/>
        <v>6.0062464963562111E-3</v>
      </c>
      <c r="AA993">
        <v>12102512</v>
      </c>
      <c r="AB993">
        <v>17500155108</v>
      </c>
      <c r="AD993" t="s">
        <v>0</v>
      </c>
      <c r="AE993">
        <v>22</v>
      </c>
      <c r="AF993">
        <v>3</v>
      </c>
      <c r="AH993" t="s">
        <v>21351</v>
      </c>
      <c r="AI993" t="s">
        <v>21350</v>
      </c>
      <c r="AJ993" t="s">
        <v>21349</v>
      </c>
      <c r="AK993" t="s">
        <v>21348</v>
      </c>
      <c r="AL993">
        <v>8</v>
      </c>
      <c r="AM993" s="5">
        <f t="shared" si="122"/>
        <v>0.88888888888888884</v>
      </c>
      <c r="AN993" s="4">
        <f t="shared" si="123"/>
        <v>1.3462913879422776E-3</v>
      </c>
      <c r="AO993" s="3"/>
      <c r="AP993">
        <v>0</v>
      </c>
      <c r="AR993" t="s">
        <v>11</v>
      </c>
      <c r="AT993" s="2">
        <v>0.95099999999999996</v>
      </c>
      <c r="AU993" s="1">
        <f t="shared" si="124"/>
        <v>0.46082599638320304</v>
      </c>
      <c r="AV993" s="1">
        <f t="shared" si="125"/>
        <v>0.36762689421492445</v>
      </c>
      <c r="AW993" s="1">
        <f t="shared" si="126"/>
        <v>0.27442779204664575</v>
      </c>
    </row>
    <row r="994" spans="1:49" x14ac:dyDescent="0.2">
      <c r="A994">
        <v>992</v>
      </c>
      <c r="B994" t="s">
        <v>21347</v>
      </c>
      <c r="C994" t="s">
        <v>21346</v>
      </c>
      <c r="F994" t="s">
        <v>21345</v>
      </c>
      <c r="G994" t="s">
        <v>2</v>
      </c>
      <c r="H994" t="s">
        <v>1</v>
      </c>
      <c r="I994" t="s">
        <v>21344</v>
      </c>
      <c r="J994" t="s">
        <v>21343</v>
      </c>
      <c r="K994" t="s">
        <v>21342</v>
      </c>
      <c r="L994" t="s">
        <v>21341</v>
      </c>
      <c r="M994" t="s">
        <v>21340</v>
      </c>
      <c r="N994">
        <v>5</v>
      </c>
      <c r="O994" t="s">
        <v>21339</v>
      </c>
      <c r="P994" t="s">
        <v>21338</v>
      </c>
      <c r="Q994" t="s">
        <v>21337</v>
      </c>
      <c r="R994" s="8">
        <v>41569</v>
      </c>
      <c r="S994" s="9">
        <f t="shared" si="120"/>
        <v>2013</v>
      </c>
      <c r="T994" s="9">
        <v>2013</v>
      </c>
      <c r="U994" s="9">
        <f t="shared" si="121"/>
        <v>9</v>
      </c>
      <c r="V994" s="8">
        <v>2013</v>
      </c>
      <c r="W994" t="s">
        <v>702</v>
      </c>
      <c r="X994" s="2">
        <v>0.20799999999999999</v>
      </c>
      <c r="Y994" s="7">
        <f t="shared" si="127"/>
        <v>5.552441205520408E-3</v>
      </c>
      <c r="AA994">
        <v>19376472</v>
      </c>
      <c r="AB994">
        <v>16800154725</v>
      </c>
      <c r="AD994" t="s">
        <v>0</v>
      </c>
      <c r="AF994">
        <v>53</v>
      </c>
      <c r="AH994" t="s">
        <v>21336</v>
      </c>
      <c r="AI994" t="s">
        <v>21335</v>
      </c>
      <c r="AK994" t="s">
        <v>21334</v>
      </c>
      <c r="AL994">
        <v>4</v>
      </c>
      <c r="AM994" s="5">
        <f t="shared" si="122"/>
        <v>0.44444444444444442</v>
      </c>
      <c r="AN994" s="4">
        <f t="shared" si="123"/>
        <v>6.7314569397113879E-4</v>
      </c>
      <c r="AO994" s="3"/>
      <c r="AP994">
        <v>0</v>
      </c>
      <c r="AR994" t="s">
        <v>11</v>
      </c>
      <c r="AT994" s="2" t="s">
        <v>10</v>
      </c>
      <c r="AU994" s="1">
        <f t="shared" si="124"/>
        <v>0.40886525520556266</v>
      </c>
      <c r="AV994" s="1">
        <f t="shared" si="125"/>
        <v>0.31127934497457738</v>
      </c>
      <c r="AW994" s="1">
        <f t="shared" si="126"/>
        <v>0.21369343474359195</v>
      </c>
    </row>
    <row r="995" spans="1:49" x14ac:dyDescent="0.2">
      <c r="A995">
        <v>993</v>
      </c>
      <c r="B995" t="s">
        <v>21333</v>
      </c>
      <c r="F995" t="s">
        <v>21332</v>
      </c>
      <c r="G995" t="s">
        <v>2</v>
      </c>
      <c r="H995" t="s">
        <v>1</v>
      </c>
      <c r="I995" t="s">
        <v>537</v>
      </c>
      <c r="J995" t="s">
        <v>21331</v>
      </c>
      <c r="K995" t="s">
        <v>21330</v>
      </c>
      <c r="L995" t="s">
        <v>21329</v>
      </c>
      <c r="M995" t="s">
        <v>21328</v>
      </c>
      <c r="N995">
        <v>3</v>
      </c>
      <c r="O995" t="s">
        <v>21327</v>
      </c>
      <c r="P995" t="s">
        <v>536</v>
      </c>
      <c r="Q995" t="s">
        <v>21326</v>
      </c>
      <c r="R995" s="8">
        <v>41569</v>
      </c>
      <c r="S995" s="9">
        <f t="shared" si="120"/>
        <v>2013</v>
      </c>
      <c r="T995" s="9">
        <v>2013</v>
      </c>
      <c r="U995" s="9">
        <f t="shared" si="121"/>
        <v>9</v>
      </c>
      <c r="V995" s="8">
        <v>2013</v>
      </c>
      <c r="W995" t="s">
        <v>2438</v>
      </c>
      <c r="X995" s="2">
        <v>0.22500000000000001</v>
      </c>
      <c r="Y995" s="7">
        <f t="shared" si="127"/>
        <v>6.0062464963562111E-3</v>
      </c>
      <c r="AA995">
        <v>12102512</v>
      </c>
      <c r="AB995">
        <v>17500155108</v>
      </c>
      <c r="AD995" t="s">
        <v>0</v>
      </c>
      <c r="AE995">
        <v>22</v>
      </c>
      <c r="AF995">
        <v>3</v>
      </c>
      <c r="AH995" t="s">
        <v>21325</v>
      </c>
      <c r="AI995" t="s">
        <v>21324</v>
      </c>
      <c r="AJ995" t="s">
        <v>21323</v>
      </c>
      <c r="AK995" t="s">
        <v>21322</v>
      </c>
      <c r="AL995">
        <v>47</v>
      </c>
      <c r="AM995" s="5">
        <f t="shared" si="122"/>
        <v>5.2222222222222223</v>
      </c>
      <c r="AN995" s="4">
        <f t="shared" si="123"/>
        <v>7.9094619041608812E-3</v>
      </c>
      <c r="AO995" s="3"/>
      <c r="AP995">
        <v>0</v>
      </c>
      <c r="AR995" t="s">
        <v>11</v>
      </c>
      <c r="AT995" s="2">
        <v>0.95099999999999996</v>
      </c>
      <c r="AU995" s="1">
        <f t="shared" si="124"/>
        <v>0.65772111186976123</v>
      </c>
      <c r="AV995" s="1">
        <f t="shared" si="125"/>
        <v>0.69578542002585464</v>
      </c>
      <c r="AW995" s="1">
        <f t="shared" si="126"/>
        <v>0.73384972818194805</v>
      </c>
    </row>
    <row r="996" spans="1:49" x14ac:dyDescent="0.2">
      <c r="A996">
        <v>994</v>
      </c>
      <c r="B996" t="s">
        <v>21321</v>
      </c>
      <c r="C996" t="s">
        <v>21320</v>
      </c>
      <c r="F996" t="s">
        <v>21319</v>
      </c>
      <c r="G996" t="s">
        <v>2</v>
      </c>
      <c r="H996" t="s">
        <v>1</v>
      </c>
      <c r="I996" t="s">
        <v>708</v>
      </c>
      <c r="J996">
        <v>60010421</v>
      </c>
      <c r="K996" t="s">
        <v>210</v>
      </c>
      <c r="L996" t="s">
        <v>165</v>
      </c>
      <c r="M996" t="s">
        <v>120</v>
      </c>
      <c r="N996">
        <v>2</v>
      </c>
      <c r="O996" t="s">
        <v>21318</v>
      </c>
      <c r="P996" t="s">
        <v>707</v>
      </c>
      <c r="Q996" t="s">
        <v>698</v>
      </c>
      <c r="R996" s="8">
        <v>41569</v>
      </c>
      <c r="S996" s="9">
        <f t="shared" si="120"/>
        <v>2013</v>
      </c>
      <c r="T996" s="9">
        <v>2013</v>
      </c>
      <c r="U996" s="9">
        <f t="shared" si="121"/>
        <v>9</v>
      </c>
      <c r="V996" s="8">
        <v>2013</v>
      </c>
      <c r="W996" t="s">
        <v>702</v>
      </c>
      <c r="X996" s="2">
        <v>0.20799999999999999</v>
      </c>
      <c r="Y996" s="7">
        <f t="shared" si="127"/>
        <v>5.552441205520408E-3</v>
      </c>
      <c r="AA996">
        <v>19376472</v>
      </c>
      <c r="AB996">
        <v>16800154725</v>
      </c>
      <c r="AD996" t="s">
        <v>0</v>
      </c>
      <c r="AF996">
        <v>53</v>
      </c>
      <c r="AH996" t="s">
        <v>21317</v>
      </c>
      <c r="AI996" t="s">
        <v>21316</v>
      </c>
      <c r="AK996" t="s">
        <v>21315</v>
      </c>
      <c r="AL996">
        <v>0</v>
      </c>
      <c r="AM996" s="5">
        <f t="shared" si="122"/>
        <v>0</v>
      </c>
      <c r="AN996" s="4">
        <f t="shared" si="123"/>
        <v>0</v>
      </c>
      <c r="AO996" s="3"/>
      <c r="AP996">
        <v>0</v>
      </c>
      <c r="AQ996" t="s">
        <v>21314</v>
      </c>
      <c r="AR996">
        <v>60990320</v>
      </c>
      <c r="AS996" t="s">
        <v>64</v>
      </c>
      <c r="AT996" s="2" t="s">
        <v>10</v>
      </c>
      <c r="AU996" s="1">
        <f t="shared" si="124"/>
        <v>0.38867088438642855</v>
      </c>
      <c r="AV996" s="1">
        <f t="shared" si="125"/>
        <v>0.27762206027602038</v>
      </c>
      <c r="AW996" s="1">
        <f t="shared" si="126"/>
        <v>0.16657323616561223</v>
      </c>
    </row>
    <row r="997" spans="1:49" x14ac:dyDescent="0.2">
      <c r="A997">
        <v>995</v>
      </c>
      <c r="B997" t="s">
        <v>21313</v>
      </c>
      <c r="C997" t="s">
        <v>21312</v>
      </c>
      <c r="F997" t="s">
        <v>21311</v>
      </c>
      <c r="G997" t="s">
        <v>2</v>
      </c>
      <c r="H997" t="s">
        <v>1</v>
      </c>
      <c r="I997" t="s">
        <v>21310</v>
      </c>
      <c r="J997" t="s">
        <v>21309</v>
      </c>
      <c r="K997" t="s">
        <v>21308</v>
      </c>
      <c r="L997" t="s">
        <v>21307</v>
      </c>
      <c r="M997" t="s">
        <v>63</v>
      </c>
      <c r="N997">
        <v>2</v>
      </c>
      <c r="O997" t="s">
        <v>21306</v>
      </c>
      <c r="P997" t="s">
        <v>21305</v>
      </c>
      <c r="Q997" t="s">
        <v>21304</v>
      </c>
      <c r="R997" s="8">
        <v>41569</v>
      </c>
      <c r="S997" s="9">
        <f t="shared" si="120"/>
        <v>2013</v>
      </c>
      <c r="T997" s="9">
        <v>2013</v>
      </c>
      <c r="U997" s="9">
        <f t="shared" si="121"/>
        <v>9</v>
      </c>
      <c r="V997" s="8">
        <v>2013</v>
      </c>
      <c r="W997" t="s">
        <v>21303</v>
      </c>
      <c r="X997" s="2">
        <v>0.27900000000000003</v>
      </c>
      <c r="Y997" s="7">
        <f t="shared" si="127"/>
        <v>7.4477456554817023E-3</v>
      </c>
      <c r="AA997">
        <v>7650019</v>
      </c>
      <c r="AB997">
        <v>21100212114</v>
      </c>
      <c r="AC997">
        <v>19585608</v>
      </c>
      <c r="AD997" t="s">
        <v>0</v>
      </c>
      <c r="AE997">
        <v>30</v>
      </c>
      <c r="AF997" s="6">
        <v>44228</v>
      </c>
      <c r="AH997" t="s">
        <v>21302</v>
      </c>
      <c r="AI997" t="s">
        <v>21301</v>
      </c>
      <c r="AJ997" t="s">
        <v>21300</v>
      </c>
      <c r="AK997" t="s">
        <v>21299</v>
      </c>
      <c r="AL997">
        <v>0</v>
      </c>
      <c r="AM997" s="5">
        <f t="shared" si="122"/>
        <v>0</v>
      </c>
      <c r="AN997" s="4">
        <f t="shared" si="123"/>
        <v>0</v>
      </c>
      <c r="AO997" s="3"/>
      <c r="AP997">
        <v>0</v>
      </c>
      <c r="AR997" t="s">
        <v>11</v>
      </c>
      <c r="AT997" s="2">
        <v>2.589</v>
      </c>
      <c r="AU997" s="1">
        <f t="shared" si="124"/>
        <v>0.52134219588371911</v>
      </c>
      <c r="AV997" s="1">
        <f t="shared" si="125"/>
        <v>0.37238728277408512</v>
      </c>
      <c r="AW997" s="1">
        <f t="shared" si="126"/>
        <v>0.22343236966445107</v>
      </c>
    </row>
    <row r="998" spans="1:49" x14ac:dyDescent="0.2">
      <c r="A998">
        <v>996</v>
      </c>
      <c r="B998" t="s">
        <v>21298</v>
      </c>
      <c r="C998" t="s">
        <v>21297</v>
      </c>
      <c r="F998" t="s">
        <v>21296</v>
      </c>
      <c r="G998" t="s">
        <v>2</v>
      </c>
      <c r="H998" t="s">
        <v>1</v>
      </c>
      <c r="I998" t="s">
        <v>21295</v>
      </c>
      <c r="J998">
        <v>60019106</v>
      </c>
      <c r="K998" t="s">
        <v>11088</v>
      </c>
      <c r="L998" t="s">
        <v>11087</v>
      </c>
      <c r="M998" t="s">
        <v>14</v>
      </c>
      <c r="N998">
        <v>5</v>
      </c>
      <c r="O998" t="s">
        <v>21294</v>
      </c>
      <c r="P998" t="s">
        <v>21293</v>
      </c>
      <c r="Q998" t="s">
        <v>21292</v>
      </c>
      <c r="R998" s="8">
        <v>41569</v>
      </c>
      <c r="S998" s="9">
        <f t="shared" si="120"/>
        <v>2013</v>
      </c>
      <c r="T998" s="9">
        <v>2013</v>
      </c>
      <c r="U998" s="9">
        <f t="shared" si="121"/>
        <v>9</v>
      </c>
      <c r="V998" s="8">
        <v>2013</v>
      </c>
      <c r="W998" t="s">
        <v>702</v>
      </c>
      <c r="X998" s="2">
        <v>0.20799999999999999</v>
      </c>
      <c r="Y998" s="7">
        <f t="shared" si="127"/>
        <v>5.552441205520408E-3</v>
      </c>
      <c r="AA998">
        <v>19376472</v>
      </c>
      <c r="AB998">
        <v>16800154725</v>
      </c>
      <c r="AD998" t="s">
        <v>0</v>
      </c>
      <c r="AF998">
        <v>53</v>
      </c>
      <c r="AH998" t="s">
        <v>21291</v>
      </c>
      <c r="AI998" t="s">
        <v>21290</v>
      </c>
      <c r="AK998" t="s">
        <v>21289</v>
      </c>
      <c r="AL998">
        <v>41</v>
      </c>
      <c r="AM998" s="5">
        <f t="shared" si="122"/>
        <v>4.5555555555555554</v>
      </c>
      <c r="AN998" s="4">
        <f t="shared" si="123"/>
        <v>6.8997433632041732E-3</v>
      </c>
      <c r="AO998" s="3"/>
      <c r="AP998">
        <v>0</v>
      </c>
      <c r="AR998" t="s">
        <v>11</v>
      </c>
      <c r="AT998" s="2" t="s">
        <v>10</v>
      </c>
      <c r="AU998" s="1">
        <f t="shared" si="124"/>
        <v>0.59566318528255369</v>
      </c>
      <c r="AV998" s="1">
        <f t="shared" si="125"/>
        <v>0.62260922843622901</v>
      </c>
      <c r="AW998" s="1">
        <f t="shared" si="126"/>
        <v>0.64955527158990434</v>
      </c>
    </row>
    <row r="999" spans="1:49" x14ac:dyDescent="0.2">
      <c r="A999">
        <v>997</v>
      </c>
      <c r="B999" t="s">
        <v>21288</v>
      </c>
      <c r="C999" t="s">
        <v>21287</v>
      </c>
      <c r="F999" t="s">
        <v>21286</v>
      </c>
      <c r="G999" t="s">
        <v>2</v>
      </c>
      <c r="H999" t="s">
        <v>1</v>
      </c>
      <c r="I999" t="s">
        <v>1392</v>
      </c>
      <c r="J999">
        <v>60021005</v>
      </c>
      <c r="K999" t="s">
        <v>1148</v>
      </c>
      <c r="L999" t="s">
        <v>1147</v>
      </c>
      <c r="M999" t="s">
        <v>161</v>
      </c>
      <c r="N999">
        <v>6</v>
      </c>
      <c r="O999" t="s">
        <v>21285</v>
      </c>
      <c r="P999" t="s">
        <v>21284</v>
      </c>
      <c r="Q999" t="s">
        <v>21283</v>
      </c>
      <c r="R999" s="8">
        <v>41569</v>
      </c>
      <c r="S999" s="9">
        <f t="shared" si="120"/>
        <v>2013</v>
      </c>
      <c r="T999" s="9">
        <v>2013</v>
      </c>
      <c r="U999" s="9">
        <f t="shared" si="121"/>
        <v>9</v>
      </c>
      <c r="V999" s="8">
        <v>2013</v>
      </c>
      <c r="W999" t="s">
        <v>21193</v>
      </c>
      <c r="X999" s="2">
        <v>0.191</v>
      </c>
      <c r="Y999" s="7">
        <f t="shared" si="127"/>
        <v>5.0986359146846056E-3</v>
      </c>
      <c r="AA999">
        <v>1279696</v>
      </c>
      <c r="AB999">
        <v>21100220470</v>
      </c>
      <c r="AC999">
        <v>21803722</v>
      </c>
      <c r="AD999" t="s">
        <v>0</v>
      </c>
      <c r="AE999">
        <v>64</v>
      </c>
      <c r="AF999">
        <v>3</v>
      </c>
      <c r="AH999" t="s">
        <v>11446</v>
      </c>
      <c r="AI999" t="s">
        <v>21282</v>
      </c>
      <c r="AJ999" t="s">
        <v>21281</v>
      </c>
      <c r="AK999" t="s">
        <v>21280</v>
      </c>
      <c r="AL999">
        <v>5</v>
      </c>
      <c r="AM999" s="5">
        <f t="shared" si="122"/>
        <v>0.55555555555555558</v>
      </c>
      <c r="AN999" s="4">
        <f t="shared" si="123"/>
        <v>8.414321174639236E-4</v>
      </c>
      <c r="AO999" s="3"/>
      <c r="AP999">
        <v>0</v>
      </c>
      <c r="AR999" t="s">
        <v>11</v>
      </c>
      <c r="AT999" s="2" t="s">
        <v>10</v>
      </c>
      <c r="AU999" s="1">
        <f t="shared" si="124"/>
        <v>0.38214747755184009</v>
      </c>
      <c r="AV999" s="1">
        <f t="shared" si="125"/>
        <v>0.29700340160742644</v>
      </c>
      <c r="AW999" s="1">
        <f t="shared" si="126"/>
        <v>0.2118593256630128</v>
      </c>
    </row>
    <row r="1000" spans="1:49" x14ac:dyDescent="0.2">
      <c r="A1000">
        <v>998</v>
      </c>
      <c r="B1000" t="s">
        <v>21279</v>
      </c>
      <c r="F1000" t="s">
        <v>21278</v>
      </c>
      <c r="G1000" t="s">
        <v>2</v>
      </c>
      <c r="H1000" t="s">
        <v>1</v>
      </c>
      <c r="I1000" t="s">
        <v>21277</v>
      </c>
      <c r="J1000" t="s">
        <v>21273</v>
      </c>
      <c r="K1000" t="s">
        <v>21276</v>
      </c>
      <c r="L1000" t="s">
        <v>456</v>
      </c>
      <c r="M1000" t="s">
        <v>455</v>
      </c>
      <c r="N1000">
        <v>2</v>
      </c>
      <c r="O1000" t="s">
        <v>21275</v>
      </c>
      <c r="P1000" t="s">
        <v>21274</v>
      </c>
      <c r="Q1000" t="s">
        <v>21273</v>
      </c>
      <c r="R1000" s="8">
        <v>41569</v>
      </c>
      <c r="S1000" s="9">
        <f t="shared" si="120"/>
        <v>2013</v>
      </c>
      <c r="T1000" s="9">
        <v>2013</v>
      </c>
      <c r="U1000" s="9">
        <f t="shared" si="121"/>
        <v>9</v>
      </c>
      <c r="V1000" s="8">
        <v>2013</v>
      </c>
      <c r="W1000" t="s">
        <v>2438</v>
      </c>
      <c r="X1000" s="2">
        <v>0.22500000000000001</v>
      </c>
      <c r="Y1000" s="7">
        <f t="shared" si="127"/>
        <v>6.0062464963562111E-3</v>
      </c>
      <c r="AA1000">
        <v>12102512</v>
      </c>
      <c r="AB1000">
        <v>17500155108</v>
      </c>
      <c r="AD1000" t="s">
        <v>0</v>
      </c>
      <c r="AE1000">
        <v>22</v>
      </c>
      <c r="AF1000">
        <v>3</v>
      </c>
      <c r="AH1000" t="s">
        <v>21272</v>
      </c>
      <c r="AI1000" t="s">
        <v>21271</v>
      </c>
      <c r="AJ1000" t="s">
        <v>21270</v>
      </c>
      <c r="AK1000" t="s">
        <v>21269</v>
      </c>
      <c r="AL1000">
        <v>4</v>
      </c>
      <c r="AM1000" s="5">
        <f t="shared" si="122"/>
        <v>0.44444444444444442</v>
      </c>
      <c r="AN1000" s="4">
        <f t="shared" si="123"/>
        <v>6.7314569397113879E-4</v>
      </c>
      <c r="AO1000" s="3"/>
      <c r="AP1000">
        <v>0</v>
      </c>
      <c r="AR1000" t="s">
        <v>11</v>
      </c>
      <c r="AT1000" s="2">
        <v>0.95099999999999996</v>
      </c>
      <c r="AU1000" s="1">
        <f t="shared" si="124"/>
        <v>0.44063162556406898</v>
      </c>
      <c r="AV1000" s="1">
        <f t="shared" si="125"/>
        <v>0.3339696095163675</v>
      </c>
      <c r="AW1000" s="1">
        <f t="shared" si="126"/>
        <v>0.22730759346866602</v>
      </c>
    </row>
    <row r="1001" spans="1:49" x14ac:dyDescent="0.2">
      <c r="A1001">
        <v>999</v>
      </c>
      <c r="B1001" t="s">
        <v>21268</v>
      </c>
      <c r="C1001" t="s">
        <v>21267</v>
      </c>
      <c r="F1001" t="s">
        <v>21266</v>
      </c>
      <c r="G1001" t="s">
        <v>2</v>
      </c>
      <c r="H1001" t="s">
        <v>1</v>
      </c>
      <c r="I1001" t="s">
        <v>21265</v>
      </c>
      <c r="J1001" t="s">
        <v>21264</v>
      </c>
      <c r="K1001" t="s">
        <v>21263</v>
      </c>
      <c r="L1001" t="s">
        <v>21262</v>
      </c>
      <c r="M1001" t="s">
        <v>809</v>
      </c>
      <c r="N1001">
        <v>5</v>
      </c>
      <c r="O1001" t="s">
        <v>21261</v>
      </c>
      <c r="P1001" t="s">
        <v>21260</v>
      </c>
      <c r="Q1001" t="s">
        <v>21259</v>
      </c>
      <c r="R1001" s="8">
        <v>41569</v>
      </c>
      <c r="S1001" s="9">
        <f t="shared" si="120"/>
        <v>2013</v>
      </c>
      <c r="T1001" s="9">
        <v>2013</v>
      </c>
      <c r="U1001" s="9">
        <f t="shared" si="121"/>
        <v>9</v>
      </c>
      <c r="V1001" s="8">
        <v>2013</v>
      </c>
      <c r="W1001" t="s">
        <v>702</v>
      </c>
      <c r="X1001" s="2">
        <v>0.20799999999999999</v>
      </c>
      <c r="Y1001" s="7">
        <f t="shared" si="127"/>
        <v>5.552441205520408E-3</v>
      </c>
      <c r="AA1001">
        <v>19376472</v>
      </c>
      <c r="AB1001">
        <v>16800154725</v>
      </c>
      <c r="AD1001" t="s">
        <v>0</v>
      </c>
      <c r="AF1001">
        <v>54</v>
      </c>
      <c r="AH1001" t="s">
        <v>21258</v>
      </c>
      <c r="AI1001" t="s">
        <v>21257</v>
      </c>
      <c r="AK1001" t="s">
        <v>21256</v>
      </c>
      <c r="AL1001">
        <v>4</v>
      </c>
      <c r="AM1001" s="5">
        <f t="shared" si="122"/>
        <v>0.44444444444444442</v>
      </c>
      <c r="AN1001" s="4">
        <f t="shared" si="123"/>
        <v>6.7314569397113879E-4</v>
      </c>
      <c r="AO1001" s="3"/>
      <c r="AP1001">
        <v>0</v>
      </c>
      <c r="AR1001" t="s">
        <v>11</v>
      </c>
      <c r="AT1001" s="2" t="s">
        <v>10</v>
      </c>
      <c r="AU1001" s="1">
        <f t="shared" si="124"/>
        <v>0.40886525520556266</v>
      </c>
      <c r="AV1001" s="1">
        <f t="shared" si="125"/>
        <v>0.31127934497457738</v>
      </c>
      <c r="AW1001" s="1">
        <f t="shared" si="126"/>
        <v>0.21369343474359195</v>
      </c>
    </row>
    <row r="1002" spans="1:49" x14ac:dyDescent="0.2">
      <c r="A1002">
        <v>1000</v>
      </c>
      <c r="B1002" t="s">
        <v>21255</v>
      </c>
      <c r="C1002" t="s">
        <v>21254</v>
      </c>
      <c r="F1002" t="s">
        <v>21253</v>
      </c>
      <c r="G1002" t="s">
        <v>2</v>
      </c>
      <c r="H1002" t="s">
        <v>1</v>
      </c>
      <c r="I1002" t="s">
        <v>483</v>
      </c>
      <c r="J1002">
        <v>60025278</v>
      </c>
      <c r="K1002" t="s">
        <v>682</v>
      </c>
      <c r="L1002" t="s">
        <v>147</v>
      </c>
      <c r="M1002" t="s">
        <v>120</v>
      </c>
      <c r="N1002">
        <v>4</v>
      </c>
      <c r="O1002" t="s">
        <v>21252</v>
      </c>
      <c r="P1002" t="s">
        <v>21251</v>
      </c>
      <c r="Q1002" t="s">
        <v>1398</v>
      </c>
      <c r="R1002" s="8">
        <v>41569</v>
      </c>
      <c r="S1002" s="9">
        <f t="shared" si="120"/>
        <v>2013</v>
      </c>
      <c r="T1002" s="9">
        <v>2013</v>
      </c>
      <c r="U1002" s="9">
        <f t="shared" si="121"/>
        <v>9</v>
      </c>
      <c r="V1002" s="8">
        <v>2013</v>
      </c>
      <c r="W1002" t="s">
        <v>702</v>
      </c>
      <c r="X1002" s="2">
        <v>0.20799999999999999</v>
      </c>
      <c r="Y1002" s="7">
        <f t="shared" si="127"/>
        <v>5.552441205520408E-3</v>
      </c>
      <c r="AA1002">
        <v>19376472</v>
      </c>
      <c r="AB1002">
        <v>16800154725</v>
      </c>
      <c r="AD1002" t="s">
        <v>0</v>
      </c>
      <c r="AF1002">
        <v>53</v>
      </c>
      <c r="AH1002" t="s">
        <v>21250</v>
      </c>
      <c r="AI1002" t="s">
        <v>21249</v>
      </c>
      <c r="AK1002" t="s">
        <v>21248</v>
      </c>
      <c r="AL1002">
        <v>7</v>
      </c>
      <c r="AM1002" s="5">
        <f t="shared" si="122"/>
        <v>0.77777777777777779</v>
      </c>
      <c r="AN1002" s="4">
        <f t="shared" si="123"/>
        <v>1.178004964449493E-3</v>
      </c>
      <c r="AO1002" s="3"/>
      <c r="AP1002">
        <v>1</v>
      </c>
      <c r="AR1002" t="s">
        <v>11</v>
      </c>
      <c r="AT1002" s="2" t="s">
        <v>10</v>
      </c>
      <c r="AU1002" s="1">
        <f t="shared" si="124"/>
        <v>0.4240110333199133</v>
      </c>
      <c r="AV1002" s="1">
        <f t="shared" si="125"/>
        <v>0.33652230849849507</v>
      </c>
      <c r="AW1002" s="1">
        <f t="shared" si="126"/>
        <v>0.24903358367707676</v>
      </c>
    </row>
    <row r="1003" spans="1:49" x14ac:dyDescent="0.2">
      <c r="A1003">
        <v>1001</v>
      </c>
      <c r="B1003" t="s">
        <v>21247</v>
      </c>
      <c r="C1003" t="s">
        <v>21246</v>
      </c>
      <c r="F1003" t="s">
        <v>21245</v>
      </c>
      <c r="G1003" t="s">
        <v>2</v>
      </c>
      <c r="H1003" t="s">
        <v>1</v>
      </c>
      <c r="I1003" t="s">
        <v>1553</v>
      </c>
      <c r="J1003" t="s">
        <v>1447</v>
      </c>
      <c r="K1003" t="s">
        <v>1446</v>
      </c>
      <c r="L1003" t="s">
        <v>1445</v>
      </c>
      <c r="M1003" t="s">
        <v>5</v>
      </c>
      <c r="N1003">
        <v>6</v>
      </c>
      <c r="O1003" t="s">
        <v>21244</v>
      </c>
      <c r="P1003" t="s">
        <v>21243</v>
      </c>
      <c r="Q1003" t="s">
        <v>21242</v>
      </c>
      <c r="R1003" s="8">
        <v>41569</v>
      </c>
      <c r="S1003" s="9">
        <f t="shared" si="120"/>
        <v>2013</v>
      </c>
      <c r="T1003" s="9">
        <v>2013</v>
      </c>
      <c r="U1003" s="9">
        <f t="shared" si="121"/>
        <v>9</v>
      </c>
      <c r="V1003" s="8">
        <v>2013</v>
      </c>
      <c r="W1003" t="s">
        <v>702</v>
      </c>
      <c r="X1003" s="2">
        <v>0.20799999999999999</v>
      </c>
      <c r="Y1003" s="7">
        <f t="shared" si="127"/>
        <v>5.552441205520408E-3</v>
      </c>
      <c r="AA1003">
        <v>19376472</v>
      </c>
      <c r="AB1003">
        <v>16800154725</v>
      </c>
      <c r="AD1003" t="s">
        <v>0</v>
      </c>
      <c r="AF1003">
        <v>53</v>
      </c>
      <c r="AH1003" t="s">
        <v>21241</v>
      </c>
      <c r="AI1003" t="s">
        <v>21240</v>
      </c>
      <c r="AK1003" t="s">
        <v>21239</v>
      </c>
      <c r="AL1003">
        <v>1</v>
      </c>
      <c r="AM1003" s="5">
        <f t="shared" si="122"/>
        <v>0.1111111111111111</v>
      </c>
      <c r="AN1003" s="4">
        <f t="shared" si="123"/>
        <v>1.682864234927847E-4</v>
      </c>
      <c r="AO1003" s="3"/>
      <c r="AP1003">
        <v>0</v>
      </c>
      <c r="AQ1003" t="s">
        <v>65</v>
      </c>
      <c r="AR1003">
        <v>61001060</v>
      </c>
      <c r="AS1003" t="s">
        <v>64</v>
      </c>
      <c r="AT1003" s="2" t="s">
        <v>10</v>
      </c>
      <c r="AU1003" s="1">
        <f t="shared" si="124"/>
        <v>0.39371947709121202</v>
      </c>
      <c r="AV1003" s="1">
        <f t="shared" si="125"/>
        <v>0.28603638145065963</v>
      </c>
      <c r="AW1003" s="1">
        <f t="shared" si="126"/>
        <v>0.17835328581010718</v>
      </c>
    </row>
    <row r="1004" spans="1:49" x14ac:dyDescent="0.2">
      <c r="A1004">
        <v>1002</v>
      </c>
      <c r="B1004" t="s">
        <v>21238</v>
      </c>
      <c r="C1004" t="s">
        <v>21237</v>
      </c>
      <c r="F1004" t="s">
        <v>21236</v>
      </c>
      <c r="G1004" t="s">
        <v>2</v>
      </c>
      <c r="H1004" t="s">
        <v>1</v>
      </c>
      <c r="I1004" t="s">
        <v>21235</v>
      </c>
      <c r="J1004">
        <v>60021005</v>
      </c>
      <c r="K1004" t="s">
        <v>1148</v>
      </c>
      <c r="L1004" t="s">
        <v>1147</v>
      </c>
      <c r="M1004" t="s">
        <v>161</v>
      </c>
      <c r="N1004">
        <v>4</v>
      </c>
      <c r="O1004" t="s">
        <v>21234</v>
      </c>
      <c r="P1004" t="s">
        <v>21233</v>
      </c>
      <c r="Q1004" t="s">
        <v>1970</v>
      </c>
      <c r="R1004" s="8">
        <v>41569</v>
      </c>
      <c r="S1004" s="9">
        <f t="shared" si="120"/>
        <v>2013</v>
      </c>
      <c r="T1004" s="9">
        <v>2013</v>
      </c>
      <c r="U1004" s="9">
        <f t="shared" si="121"/>
        <v>9</v>
      </c>
      <c r="V1004" s="8">
        <v>2013</v>
      </c>
      <c r="W1004" t="s">
        <v>21193</v>
      </c>
      <c r="X1004" s="2">
        <v>0.191</v>
      </c>
      <c r="Y1004" s="7">
        <f t="shared" si="127"/>
        <v>5.0986359146846056E-3</v>
      </c>
      <c r="AA1004">
        <v>1279696</v>
      </c>
      <c r="AB1004">
        <v>21100220470</v>
      </c>
      <c r="AC1004">
        <v>21803722</v>
      </c>
      <c r="AD1004" t="s">
        <v>0</v>
      </c>
      <c r="AE1004">
        <v>64</v>
      </c>
      <c r="AF1004">
        <v>3</v>
      </c>
      <c r="AH1004" t="s">
        <v>1817</v>
      </c>
      <c r="AI1004" t="s">
        <v>21232</v>
      </c>
      <c r="AJ1004" t="s">
        <v>21231</v>
      </c>
      <c r="AK1004" t="s">
        <v>21230</v>
      </c>
      <c r="AL1004">
        <v>0</v>
      </c>
      <c r="AM1004" s="5">
        <f t="shared" si="122"/>
        <v>0</v>
      </c>
      <c r="AN1004" s="4">
        <f t="shared" si="123"/>
        <v>0</v>
      </c>
      <c r="AO1004" s="3"/>
      <c r="AP1004">
        <v>0</v>
      </c>
      <c r="AR1004" t="s">
        <v>11</v>
      </c>
      <c r="AT1004" s="2" t="s">
        <v>10</v>
      </c>
      <c r="AU1004" s="1">
        <f t="shared" si="124"/>
        <v>0.35690451402792239</v>
      </c>
      <c r="AV1004" s="1">
        <f t="shared" si="125"/>
        <v>0.2549317957342303</v>
      </c>
      <c r="AW1004" s="1">
        <f t="shared" si="126"/>
        <v>0.15295907744053816</v>
      </c>
    </row>
    <row r="1005" spans="1:49" x14ac:dyDescent="0.2">
      <c r="A1005">
        <v>1003</v>
      </c>
      <c r="B1005" t="s">
        <v>21229</v>
      </c>
      <c r="F1005" t="s">
        <v>21228</v>
      </c>
      <c r="G1005" t="s">
        <v>2</v>
      </c>
      <c r="H1005" t="s">
        <v>1</v>
      </c>
      <c r="I1005" t="s">
        <v>2013</v>
      </c>
      <c r="J1005">
        <v>60116768</v>
      </c>
      <c r="K1005" t="s">
        <v>327</v>
      </c>
      <c r="L1005" t="s">
        <v>99</v>
      </c>
      <c r="M1005" t="s">
        <v>87</v>
      </c>
      <c r="N1005">
        <v>3</v>
      </c>
      <c r="O1005" t="s">
        <v>21227</v>
      </c>
      <c r="P1005" t="s">
        <v>21226</v>
      </c>
      <c r="Q1005" t="s">
        <v>13014</v>
      </c>
      <c r="R1005" s="8">
        <v>41569</v>
      </c>
      <c r="S1005" s="9">
        <f t="shared" si="120"/>
        <v>2013</v>
      </c>
      <c r="T1005" s="9">
        <v>2013</v>
      </c>
      <c r="U1005" s="9">
        <f t="shared" si="121"/>
        <v>9</v>
      </c>
      <c r="V1005" s="8">
        <v>2013</v>
      </c>
      <c r="W1005" t="s">
        <v>2438</v>
      </c>
      <c r="X1005" s="2">
        <v>0.22500000000000001</v>
      </c>
      <c r="Y1005" s="7">
        <f t="shared" si="127"/>
        <v>6.0062464963562111E-3</v>
      </c>
      <c r="AA1005">
        <v>12102512</v>
      </c>
      <c r="AB1005">
        <v>17500155108</v>
      </c>
      <c r="AD1005" t="s">
        <v>0</v>
      </c>
      <c r="AE1005">
        <v>22</v>
      </c>
      <c r="AF1005">
        <v>3</v>
      </c>
      <c r="AH1005" t="s">
        <v>21225</v>
      </c>
      <c r="AI1005" t="s">
        <v>21224</v>
      </c>
      <c r="AJ1005" t="s">
        <v>21223</v>
      </c>
      <c r="AK1005" t="s">
        <v>21222</v>
      </c>
      <c r="AL1005">
        <v>5</v>
      </c>
      <c r="AM1005" s="5">
        <f t="shared" si="122"/>
        <v>0.55555555555555558</v>
      </c>
      <c r="AN1005" s="4">
        <f t="shared" si="123"/>
        <v>8.414321174639236E-4</v>
      </c>
      <c r="AO1005" s="3"/>
      <c r="AP1005">
        <v>0</v>
      </c>
      <c r="AR1005" t="s">
        <v>11</v>
      </c>
      <c r="AT1005" s="2">
        <v>0.95099999999999996</v>
      </c>
      <c r="AU1005" s="1">
        <f t="shared" si="124"/>
        <v>0.44568021826885251</v>
      </c>
      <c r="AV1005" s="1">
        <f t="shared" si="125"/>
        <v>0.34238393069100675</v>
      </c>
      <c r="AW1005" s="1">
        <f t="shared" si="126"/>
        <v>0.23908764311316097</v>
      </c>
    </row>
    <row r="1006" spans="1:49" x14ac:dyDescent="0.2">
      <c r="A1006">
        <v>1004</v>
      </c>
      <c r="B1006" t="s">
        <v>21221</v>
      </c>
      <c r="C1006" t="s">
        <v>21220</v>
      </c>
      <c r="F1006" t="s">
        <v>21219</v>
      </c>
      <c r="G1006" t="s">
        <v>2</v>
      </c>
      <c r="H1006" t="s">
        <v>1</v>
      </c>
      <c r="I1006" t="s">
        <v>21218</v>
      </c>
      <c r="J1006">
        <v>60014001</v>
      </c>
      <c r="K1006" t="s">
        <v>1609</v>
      </c>
      <c r="L1006" t="s">
        <v>1147</v>
      </c>
      <c r="M1006" t="s">
        <v>161</v>
      </c>
      <c r="N1006">
        <v>3</v>
      </c>
      <c r="O1006" t="s">
        <v>21217</v>
      </c>
      <c r="P1006" t="s">
        <v>21216</v>
      </c>
      <c r="Q1006" t="s">
        <v>1608</v>
      </c>
      <c r="R1006" s="8">
        <v>41569</v>
      </c>
      <c r="S1006" s="9">
        <f t="shared" si="120"/>
        <v>2013</v>
      </c>
      <c r="T1006" s="9">
        <v>2013</v>
      </c>
      <c r="U1006" s="9">
        <f t="shared" si="121"/>
        <v>9</v>
      </c>
      <c r="V1006" s="8">
        <v>2013</v>
      </c>
      <c r="W1006" t="s">
        <v>21193</v>
      </c>
      <c r="X1006" s="2">
        <v>0.191</v>
      </c>
      <c r="Y1006" s="7">
        <f t="shared" si="127"/>
        <v>5.0986359146846056E-3</v>
      </c>
      <c r="AA1006">
        <v>1279696</v>
      </c>
      <c r="AB1006">
        <v>21100220470</v>
      </c>
      <c r="AC1006">
        <v>21803722</v>
      </c>
      <c r="AD1006" t="s">
        <v>0</v>
      </c>
      <c r="AE1006">
        <v>64</v>
      </c>
      <c r="AF1006">
        <v>3</v>
      </c>
      <c r="AH1006" t="s">
        <v>21215</v>
      </c>
      <c r="AI1006" t="s">
        <v>21214</v>
      </c>
      <c r="AJ1006" t="s">
        <v>21213</v>
      </c>
      <c r="AK1006" t="s">
        <v>21212</v>
      </c>
      <c r="AL1006">
        <v>0</v>
      </c>
      <c r="AM1006" s="5">
        <f t="shared" si="122"/>
        <v>0</v>
      </c>
      <c r="AN1006" s="4">
        <f t="shared" si="123"/>
        <v>0</v>
      </c>
      <c r="AO1006" s="3"/>
      <c r="AP1006">
        <v>0</v>
      </c>
      <c r="AR1006" t="s">
        <v>11</v>
      </c>
      <c r="AT1006" s="2" t="s">
        <v>10</v>
      </c>
      <c r="AU1006" s="1">
        <f t="shared" si="124"/>
        <v>0.35690451402792239</v>
      </c>
      <c r="AV1006" s="1">
        <f t="shared" si="125"/>
        <v>0.2549317957342303</v>
      </c>
      <c r="AW1006" s="1">
        <f t="shared" si="126"/>
        <v>0.15295907744053816</v>
      </c>
    </row>
    <row r="1007" spans="1:49" x14ac:dyDescent="0.2">
      <c r="A1007">
        <v>1005</v>
      </c>
      <c r="B1007" t="s">
        <v>21211</v>
      </c>
      <c r="C1007" t="s">
        <v>21210</v>
      </c>
      <c r="F1007" t="s">
        <v>21209</v>
      </c>
      <c r="G1007" t="s">
        <v>2</v>
      </c>
      <c r="H1007" t="s">
        <v>1</v>
      </c>
      <c r="I1007" t="s">
        <v>4598</v>
      </c>
      <c r="J1007" t="s">
        <v>21208</v>
      </c>
      <c r="K1007" t="s">
        <v>21207</v>
      </c>
      <c r="L1007" t="s">
        <v>21206</v>
      </c>
      <c r="M1007" t="s">
        <v>69</v>
      </c>
      <c r="N1007">
        <v>7</v>
      </c>
      <c r="O1007" t="s">
        <v>21205</v>
      </c>
      <c r="P1007" t="s">
        <v>21204</v>
      </c>
      <c r="Q1007" t="s">
        <v>21203</v>
      </c>
      <c r="R1007" s="8">
        <v>41569</v>
      </c>
      <c r="S1007" s="9">
        <f t="shared" si="120"/>
        <v>2013</v>
      </c>
      <c r="T1007" s="9">
        <v>2013</v>
      </c>
      <c r="U1007" s="9">
        <f t="shared" si="121"/>
        <v>9</v>
      </c>
      <c r="V1007" s="8">
        <v>2013</v>
      </c>
      <c r="W1007" t="s">
        <v>702</v>
      </c>
      <c r="X1007" s="2">
        <v>0.20799999999999999</v>
      </c>
      <c r="Y1007" s="7">
        <f t="shared" si="127"/>
        <v>5.552441205520408E-3</v>
      </c>
      <c r="AA1007">
        <v>19376472</v>
      </c>
      <c r="AB1007">
        <v>16800154725</v>
      </c>
      <c r="AD1007" t="s">
        <v>0</v>
      </c>
      <c r="AF1007">
        <v>53</v>
      </c>
      <c r="AH1007" t="s">
        <v>21202</v>
      </c>
      <c r="AI1007" t="s">
        <v>21201</v>
      </c>
      <c r="AK1007" t="s">
        <v>21200</v>
      </c>
      <c r="AL1007">
        <v>3</v>
      </c>
      <c r="AM1007" s="5">
        <f t="shared" si="122"/>
        <v>0.33333333333333331</v>
      </c>
      <c r="AN1007" s="4">
        <f t="shared" si="123"/>
        <v>5.048592704783541E-4</v>
      </c>
      <c r="AO1007" s="3"/>
      <c r="AP1007">
        <v>0</v>
      </c>
      <c r="AQ1007" t="s">
        <v>65</v>
      </c>
      <c r="AR1007">
        <v>61001060</v>
      </c>
      <c r="AS1007" t="s">
        <v>64</v>
      </c>
      <c r="AT1007" s="2" t="s">
        <v>10</v>
      </c>
      <c r="AU1007" s="1">
        <f t="shared" si="124"/>
        <v>0.40381666250077913</v>
      </c>
      <c r="AV1007" s="1">
        <f t="shared" si="125"/>
        <v>0.30286502379993807</v>
      </c>
      <c r="AW1007" s="1">
        <f t="shared" si="126"/>
        <v>0.20191338509909701</v>
      </c>
    </row>
    <row r="1008" spans="1:49" x14ac:dyDescent="0.2">
      <c r="A1008">
        <v>1006</v>
      </c>
      <c r="B1008" t="s">
        <v>21199</v>
      </c>
      <c r="C1008" t="s">
        <v>21198</v>
      </c>
      <c r="F1008" t="s">
        <v>21197</v>
      </c>
      <c r="G1008" t="s">
        <v>2</v>
      </c>
      <c r="H1008" t="s">
        <v>1</v>
      </c>
      <c r="I1008" t="s">
        <v>21196</v>
      </c>
      <c r="J1008">
        <v>60021005</v>
      </c>
      <c r="K1008" t="s">
        <v>1148</v>
      </c>
      <c r="L1008" t="s">
        <v>1147</v>
      </c>
      <c r="M1008" t="s">
        <v>161</v>
      </c>
      <c r="N1008">
        <v>3</v>
      </c>
      <c r="O1008" t="s">
        <v>21195</v>
      </c>
      <c r="P1008" t="s">
        <v>21194</v>
      </c>
      <c r="Q1008" t="s">
        <v>2124</v>
      </c>
      <c r="R1008" s="8">
        <v>41569</v>
      </c>
      <c r="S1008" s="9">
        <f t="shared" si="120"/>
        <v>2013</v>
      </c>
      <c r="T1008" s="9">
        <v>2013</v>
      </c>
      <c r="U1008" s="9">
        <f t="shared" si="121"/>
        <v>9</v>
      </c>
      <c r="V1008" s="8">
        <v>2013</v>
      </c>
      <c r="W1008" t="s">
        <v>21193</v>
      </c>
      <c r="X1008" s="2">
        <v>0.191</v>
      </c>
      <c r="Y1008" s="7">
        <f t="shared" si="127"/>
        <v>5.0986359146846056E-3</v>
      </c>
      <c r="AA1008">
        <v>1279696</v>
      </c>
      <c r="AB1008">
        <v>21100220470</v>
      </c>
      <c r="AC1008">
        <v>21803722</v>
      </c>
      <c r="AD1008" t="s">
        <v>0</v>
      </c>
      <c r="AE1008">
        <v>64</v>
      </c>
      <c r="AF1008">
        <v>3</v>
      </c>
      <c r="AH1008" t="s">
        <v>21192</v>
      </c>
      <c r="AI1008" t="s">
        <v>21191</v>
      </c>
      <c r="AJ1008" t="s">
        <v>21190</v>
      </c>
      <c r="AK1008" t="s">
        <v>21189</v>
      </c>
      <c r="AL1008">
        <v>2</v>
      </c>
      <c r="AM1008" s="5">
        <f t="shared" si="122"/>
        <v>0.22222222222222221</v>
      </c>
      <c r="AN1008" s="4">
        <f t="shared" si="123"/>
        <v>3.365728469855694E-4</v>
      </c>
      <c r="AO1008" s="3"/>
      <c r="AP1008">
        <v>0</v>
      </c>
      <c r="AR1008" t="s">
        <v>11</v>
      </c>
      <c r="AT1008" s="2" t="s">
        <v>10</v>
      </c>
      <c r="AU1008" s="1">
        <f t="shared" si="124"/>
        <v>0.3670016994374895</v>
      </c>
      <c r="AV1008" s="1">
        <f t="shared" si="125"/>
        <v>0.27176043808350875</v>
      </c>
      <c r="AW1008" s="1">
        <f t="shared" si="126"/>
        <v>0.17651917672952802</v>
      </c>
    </row>
    <row r="1009" spans="1:49" x14ac:dyDescent="0.2">
      <c r="A1009">
        <v>1007</v>
      </c>
      <c r="B1009" t="s">
        <v>21188</v>
      </c>
      <c r="C1009" t="s">
        <v>21187</v>
      </c>
      <c r="D1009" t="s">
        <v>21186</v>
      </c>
      <c r="F1009" t="s">
        <v>21185</v>
      </c>
      <c r="G1009" t="s">
        <v>2</v>
      </c>
      <c r="H1009" t="s">
        <v>1</v>
      </c>
      <c r="I1009" t="s">
        <v>21184</v>
      </c>
      <c r="J1009" t="s">
        <v>21183</v>
      </c>
      <c r="K1009" t="s">
        <v>21182</v>
      </c>
      <c r="L1009" t="s">
        <v>21181</v>
      </c>
      <c r="M1009" t="s">
        <v>217</v>
      </c>
      <c r="N1009">
        <v>5</v>
      </c>
      <c r="O1009" t="s">
        <v>21180</v>
      </c>
      <c r="P1009" t="s">
        <v>21179</v>
      </c>
      <c r="Q1009" t="s">
        <v>21178</v>
      </c>
      <c r="R1009" s="8">
        <v>41568</v>
      </c>
      <c r="S1009" s="9">
        <f t="shared" si="120"/>
        <v>2013</v>
      </c>
      <c r="T1009" s="9">
        <v>2013</v>
      </c>
      <c r="U1009" s="9">
        <f t="shared" si="121"/>
        <v>9</v>
      </c>
      <c r="V1009" s="8">
        <v>41568</v>
      </c>
      <c r="W1009" t="s">
        <v>6861</v>
      </c>
      <c r="X1009" s="2">
        <v>0.46400000000000002</v>
      </c>
      <c r="Y1009" s="7">
        <f t="shared" si="127"/>
        <v>1.2386214996930142E-2</v>
      </c>
      <c r="AA1009">
        <v>3043975</v>
      </c>
      <c r="AB1009">
        <v>20571</v>
      </c>
      <c r="AD1009" t="s">
        <v>0</v>
      </c>
      <c r="AE1009">
        <v>509</v>
      </c>
      <c r="AH1009" t="s">
        <v>21177</v>
      </c>
      <c r="AI1009" t="s">
        <v>21176</v>
      </c>
      <c r="AJ1009" t="s">
        <v>21175</v>
      </c>
      <c r="AK1009" t="s">
        <v>21174</v>
      </c>
      <c r="AL1009">
        <v>6</v>
      </c>
      <c r="AM1009" s="5">
        <f t="shared" si="122"/>
        <v>0.66666666666666663</v>
      </c>
      <c r="AN1009" s="4">
        <f t="shared" si="123"/>
        <v>1.0097185409567082E-3</v>
      </c>
      <c r="AO1009" s="3"/>
      <c r="AP1009">
        <v>1</v>
      </c>
      <c r="AQ1009" t="s">
        <v>1380</v>
      </c>
      <c r="AR1009" t="s">
        <v>11</v>
      </c>
      <c r="AS1009" t="s">
        <v>1379</v>
      </c>
      <c r="AT1009" s="2">
        <v>0.82699999999999996</v>
      </c>
      <c r="AU1009" s="1">
        <f t="shared" si="124"/>
        <v>0.8973266060138112</v>
      </c>
      <c r="AV1009" s="1">
        <f t="shared" si="125"/>
        <v>0.66979667689434252</v>
      </c>
      <c r="AW1009" s="1">
        <f t="shared" si="126"/>
        <v>0.44226674777487379</v>
      </c>
    </row>
    <row r="1010" spans="1:49" x14ac:dyDescent="0.2">
      <c r="A1010">
        <v>1008</v>
      </c>
      <c r="B1010" t="s">
        <v>21173</v>
      </c>
      <c r="C1010" t="s">
        <v>21172</v>
      </c>
      <c r="F1010" t="s">
        <v>21171</v>
      </c>
      <c r="G1010" t="s">
        <v>2</v>
      </c>
      <c r="H1010" t="s">
        <v>1</v>
      </c>
      <c r="I1010" t="s">
        <v>21170</v>
      </c>
      <c r="J1010">
        <v>60022313</v>
      </c>
      <c r="K1010" t="s">
        <v>21169</v>
      </c>
      <c r="L1010" t="s">
        <v>21168</v>
      </c>
      <c r="M1010" t="s">
        <v>240</v>
      </c>
      <c r="N1010">
        <v>1</v>
      </c>
      <c r="O1010" t="s">
        <v>21167</v>
      </c>
      <c r="P1010">
        <v>8843953500</v>
      </c>
      <c r="Q1010">
        <v>60022313</v>
      </c>
      <c r="R1010" s="8">
        <v>41568</v>
      </c>
      <c r="S1010" s="9">
        <f t="shared" si="120"/>
        <v>2013</v>
      </c>
      <c r="T1010" s="9">
        <v>2013</v>
      </c>
      <c r="U1010" s="9">
        <f t="shared" si="121"/>
        <v>9</v>
      </c>
      <c r="V1010" s="8">
        <v>41568</v>
      </c>
      <c r="W1010" t="s">
        <v>1889</v>
      </c>
      <c r="X1010" s="2">
        <v>1.1819999999999999</v>
      </c>
      <c r="Y1010" s="7">
        <f t="shared" si="127"/>
        <v>3.1552814927524625E-2</v>
      </c>
      <c r="AA1010">
        <v>36951</v>
      </c>
      <c r="AB1010">
        <v>27030</v>
      </c>
      <c r="AD1010" t="s">
        <v>0</v>
      </c>
      <c r="AE1010">
        <v>103</v>
      </c>
      <c r="AF1010">
        <v>17</v>
      </c>
      <c r="AG1010">
        <v>174108</v>
      </c>
      <c r="AI1010" t="s">
        <v>21166</v>
      </c>
      <c r="AK1010" t="s">
        <v>21165</v>
      </c>
      <c r="AL1010">
        <v>7</v>
      </c>
      <c r="AM1010" s="5">
        <f t="shared" si="122"/>
        <v>0.77777777777777779</v>
      </c>
      <c r="AN1010" s="4">
        <f t="shared" si="123"/>
        <v>1.178004964449493E-3</v>
      </c>
      <c r="AO1010" s="3"/>
      <c r="AP1010">
        <v>0</v>
      </c>
      <c r="AQ1010" t="s">
        <v>1111</v>
      </c>
      <c r="AR1010" t="s">
        <v>11</v>
      </c>
      <c r="AS1010" t="s">
        <v>1110</v>
      </c>
      <c r="AT1010" s="2">
        <v>3.7909999999999999</v>
      </c>
      <c r="AU1010" s="1">
        <f t="shared" si="124"/>
        <v>2.2440371938602084</v>
      </c>
      <c r="AV1010" s="1">
        <f t="shared" si="125"/>
        <v>1.6365409945987059</v>
      </c>
      <c r="AW1010" s="1">
        <f t="shared" si="126"/>
        <v>1.0290447953372033</v>
      </c>
    </row>
    <row r="1011" spans="1:49" x14ac:dyDescent="0.2">
      <c r="A1011">
        <v>1009</v>
      </c>
      <c r="B1011" t="s">
        <v>21164</v>
      </c>
      <c r="C1011" t="s">
        <v>21163</v>
      </c>
      <c r="F1011" t="s">
        <v>21162</v>
      </c>
      <c r="G1011" t="s">
        <v>2</v>
      </c>
      <c r="H1011" t="s">
        <v>1</v>
      </c>
      <c r="I1011" t="s">
        <v>21161</v>
      </c>
      <c r="J1011" t="s">
        <v>21160</v>
      </c>
      <c r="K1011" t="s">
        <v>21159</v>
      </c>
      <c r="L1011" t="s">
        <v>21158</v>
      </c>
      <c r="M1011" t="s">
        <v>393</v>
      </c>
      <c r="N1011">
        <v>5</v>
      </c>
      <c r="O1011" t="s">
        <v>21157</v>
      </c>
      <c r="P1011" t="s">
        <v>21156</v>
      </c>
      <c r="Q1011" t="s">
        <v>21155</v>
      </c>
      <c r="R1011" s="8">
        <v>41568</v>
      </c>
      <c r="S1011" s="9">
        <f t="shared" si="120"/>
        <v>2013</v>
      </c>
      <c r="T1011" s="9">
        <v>2013</v>
      </c>
      <c r="U1011" s="9">
        <f t="shared" si="121"/>
        <v>9</v>
      </c>
      <c r="V1011" s="8">
        <v>41568</v>
      </c>
      <c r="W1011" t="s">
        <v>1889</v>
      </c>
      <c r="X1011" s="2">
        <v>1.1819999999999999</v>
      </c>
      <c r="Y1011" s="7">
        <f t="shared" si="127"/>
        <v>3.1552814927524625E-2</v>
      </c>
      <c r="AA1011">
        <v>36951</v>
      </c>
      <c r="AB1011">
        <v>27030</v>
      </c>
      <c r="AD1011" t="s">
        <v>0</v>
      </c>
      <c r="AE1011">
        <v>103</v>
      </c>
      <c r="AF1011">
        <v>17</v>
      </c>
      <c r="AG1011">
        <v>173507</v>
      </c>
      <c r="AI1011" t="s">
        <v>21154</v>
      </c>
      <c r="AK1011" t="s">
        <v>21153</v>
      </c>
      <c r="AL1011">
        <v>7</v>
      </c>
      <c r="AM1011" s="5">
        <f t="shared" si="122"/>
        <v>0.77777777777777779</v>
      </c>
      <c r="AN1011" s="4">
        <f t="shared" si="123"/>
        <v>1.178004964449493E-3</v>
      </c>
      <c r="AO1011" s="3"/>
      <c r="AP1011">
        <v>0</v>
      </c>
      <c r="AQ1011" t="s">
        <v>65</v>
      </c>
      <c r="AR1011">
        <v>10834004</v>
      </c>
      <c r="AS1011" t="s">
        <v>64</v>
      </c>
      <c r="AT1011" s="2">
        <v>3.7909999999999999</v>
      </c>
      <c r="AU1011" s="1">
        <f t="shared" si="124"/>
        <v>2.2440371938602084</v>
      </c>
      <c r="AV1011" s="1">
        <f t="shared" si="125"/>
        <v>1.6365409945987059</v>
      </c>
      <c r="AW1011" s="1">
        <f t="shared" si="126"/>
        <v>1.0290447953372033</v>
      </c>
    </row>
    <row r="1012" spans="1:49" x14ac:dyDescent="0.2">
      <c r="A1012">
        <v>1010</v>
      </c>
      <c r="B1012" t="s">
        <v>21152</v>
      </c>
      <c r="C1012" t="s">
        <v>21151</v>
      </c>
      <c r="F1012" t="s">
        <v>21150</v>
      </c>
      <c r="G1012" t="s">
        <v>2</v>
      </c>
      <c r="H1012" t="s">
        <v>1</v>
      </c>
      <c r="I1012" t="s">
        <v>21149</v>
      </c>
      <c r="J1012" t="s">
        <v>21148</v>
      </c>
      <c r="K1012" t="s">
        <v>21147</v>
      </c>
      <c r="L1012" t="s">
        <v>21146</v>
      </c>
      <c r="M1012" t="s">
        <v>1369</v>
      </c>
      <c r="N1012">
        <v>6</v>
      </c>
      <c r="O1012" t="s">
        <v>21145</v>
      </c>
      <c r="P1012" t="s">
        <v>21144</v>
      </c>
      <c r="Q1012" t="s">
        <v>21143</v>
      </c>
      <c r="R1012" s="8">
        <v>41568</v>
      </c>
      <c r="S1012" s="9">
        <f t="shared" si="120"/>
        <v>2013</v>
      </c>
      <c r="T1012" s="9">
        <v>2013</v>
      </c>
      <c r="U1012" s="9">
        <f t="shared" si="121"/>
        <v>9</v>
      </c>
      <c r="V1012" s="8">
        <v>41568</v>
      </c>
      <c r="W1012" t="s">
        <v>1889</v>
      </c>
      <c r="X1012" s="2">
        <v>1.1819999999999999</v>
      </c>
      <c r="Y1012" s="7">
        <f t="shared" si="127"/>
        <v>3.1552814927524625E-2</v>
      </c>
      <c r="AA1012">
        <v>36951</v>
      </c>
      <c r="AB1012">
        <v>27030</v>
      </c>
      <c r="AD1012" t="s">
        <v>0</v>
      </c>
      <c r="AE1012">
        <v>103</v>
      </c>
      <c r="AF1012">
        <v>17</v>
      </c>
      <c r="AG1012">
        <v>171109</v>
      </c>
      <c r="AI1012" t="s">
        <v>21142</v>
      </c>
      <c r="AK1012" t="s">
        <v>21141</v>
      </c>
      <c r="AL1012">
        <v>25</v>
      </c>
      <c r="AM1012" s="5">
        <f t="shared" si="122"/>
        <v>2.7777777777777777</v>
      </c>
      <c r="AN1012" s="4">
        <f t="shared" si="123"/>
        <v>4.207160587319618E-3</v>
      </c>
      <c r="AO1012" s="3"/>
      <c r="AP1012">
        <v>0</v>
      </c>
      <c r="AQ1012" t="s">
        <v>289</v>
      </c>
      <c r="AR1012" t="s">
        <v>21140</v>
      </c>
      <c r="AS1012" t="s">
        <v>288</v>
      </c>
      <c r="AT1012" s="2">
        <v>3.7909999999999999</v>
      </c>
      <c r="AU1012" s="1">
        <f t="shared" si="124"/>
        <v>2.3349118625463121</v>
      </c>
      <c r="AV1012" s="1">
        <f t="shared" si="125"/>
        <v>1.7879987757422122</v>
      </c>
      <c r="AW1012" s="1">
        <f t="shared" si="126"/>
        <v>1.2410856889381121</v>
      </c>
    </row>
    <row r="1013" spans="1:49" x14ac:dyDescent="0.2">
      <c r="A1013">
        <v>1011</v>
      </c>
      <c r="B1013" t="s">
        <v>21139</v>
      </c>
      <c r="C1013" t="s">
        <v>21138</v>
      </c>
      <c r="F1013" t="s">
        <v>21137</v>
      </c>
      <c r="G1013" t="s">
        <v>2</v>
      </c>
      <c r="H1013" t="s">
        <v>1</v>
      </c>
      <c r="I1013" t="s">
        <v>21136</v>
      </c>
      <c r="J1013" t="s">
        <v>21135</v>
      </c>
      <c r="K1013" t="s">
        <v>21134</v>
      </c>
      <c r="L1013" t="s">
        <v>2429</v>
      </c>
      <c r="M1013" t="s">
        <v>5</v>
      </c>
      <c r="N1013">
        <v>8</v>
      </c>
      <c r="O1013" t="s">
        <v>21133</v>
      </c>
      <c r="P1013" t="s">
        <v>21132</v>
      </c>
      <c r="Q1013" t="s">
        <v>21131</v>
      </c>
      <c r="R1013" s="8">
        <v>41568</v>
      </c>
      <c r="S1013" s="9">
        <f t="shared" si="120"/>
        <v>2013</v>
      </c>
      <c r="T1013" s="9">
        <v>2013</v>
      </c>
      <c r="U1013" s="9">
        <f t="shared" si="121"/>
        <v>9</v>
      </c>
      <c r="V1013" s="8">
        <v>41568</v>
      </c>
      <c r="W1013" t="s">
        <v>1130</v>
      </c>
      <c r="X1013" s="2">
        <v>1.3939999999999999</v>
      </c>
      <c r="Y1013" s="7">
        <f t="shared" si="127"/>
        <v>3.721203384853581E-2</v>
      </c>
      <c r="AB1013">
        <v>12862</v>
      </c>
      <c r="AC1013">
        <v>10944087</v>
      </c>
      <c r="AD1013" t="s">
        <v>0</v>
      </c>
      <c r="AE1013">
        <v>21</v>
      </c>
      <c r="AF1013">
        <v>21</v>
      </c>
      <c r="AH1013" t="s">
        <v>21130</v>
      </c>
      <c r="AI1013" t="s">
        <v>21129</v>
      </c>
      <c r="AK1013" t="s">
        <v>21128</v>
      </c>
      <c r="AL1013">
        <v>14</v>
      </c>
      <c r="AM1013" s="5">
        <f t="shared" si="122"/>
        <v>1.5555555555555556</v>
      </c>
      <c r="AN1013" s="4">
        <f t="shared" si="123"/>
        <v>2.356009928898986E-3</v>
      </c>
      <c r="AO1013" s="3"/>
      <c r="AP1013">
        <v>1</v>
      </c>
      <c r="AQ1013" t="s">
        <v>65</v>
      </c>
      <c r="AR1013">
        <v>61307126</v>
      </c>
      <c r="AS1013" t="s">
        <v>64</v>
      </c>
      <c r="AT1013" s="2">
        <v>3.8940000000000001</v>
      </c>
      <c r="AU1013" s="1">
        <f t="shared" si="124"/>
        <v>2.6755226672644761</v>
      </c>
      <c r="AV1013" s="1">
        <f t="shared" si="125"/>
        <v>1.9784021888717398</v>
      </c>
      <c r="AW1013" s="1">
        <f t="shared" si="126"/>
        <v>1.2812817104790031</v>
      </c>
    </row>
    <row r="1014" spans="1:49" x14ac:dyDescent="0.2">
      <c r="A1014">
        <v>1012</v>
      </c>
      <c r="B1014" t="s">
        <v>21127</v>
      </c>
      <c r="C1014" t="s">
        <v>21126</v>
      </c>
      <c r="F1014" t="s">
        <v>21125</v>
      </c>
      <c r="G1014" t="s">
        <v>2</v>
      </c>
      <c r="H1014" t="s">
        <v>1</v>
      </c>
      <c r="I1014" t="s">
        <v>996</v>
      </c>
      <c r="J1014">
        <v>60016849</v>
      </c>
      <c r="K1014" t="s">
        <v>1490</v>
      </c>
      <c r="L1014" t="s">
        <v>1489</v>
      </c>
      <c r="M1014" t="s">
        <v>12</v>
      </c>
      <c r="N1014">
        <v>2</v>
      </c>
      <c r="O1014" t="s">
        <v>21124</v>
      </c>
      <c r="P1014" t="s">
        <v>21123</v>
      </c>
      <c r="Q1014" t="s">
        <v>1488</v>
      </c>
      <c r="R1014" s="8">
        <v>41568</v>
      </c>
      <c r="S1014" s="9">
        <f t="shared" si="120"/>
        <v>2013</v>
      </c>
      <c r="T1014" s="9">
        <v>2013</v>
      </c>
      <c r="U1014" s="9">
        <f t="shared" si="121"/>
        <v>9</v>
      </c>
      <c r="V1014" s="8">
        <v>41568</v>
      </c>
      <c r="W1014" t="s">
        <v>1130</v>
      </c>
      <c r="X1014" s="2">
        <v>1.3939999999999999</v>
      </c>
      <c r="Y1014" s="7">
        <f t="shared" si="127"/>
        <v>3.721203384853581E-2</v>
      </c>
      <c r="AB1014">
        <v>12862</v>
      </c>
      <c r="AC1014">
        <v>10944087</v>
      </c>
      <c r="AD1014" t="s">
        <v>0</v>
      </c>
      <c r="AE1014">
        <v>21</v>
      </c>
      <c r="AF1014">
        <v>21</v>
      </c>
      <c r="AH1014" t="s">
        <v>21122</v>
      </c>
      <c r="AI1014" t="s">
        <v>21121</v>
      </c>
      <c r="AK1014" t="s">
        <v>21120</v>
      </c>
      <c r="AL1014">
        <v>8</v>
      </c>
      <c r="AM1014" s="5">
        <f t="shared" si="122"/>
        <v>0.88888888888888884</v>
      </c>
      <c r="AN1014" s="4">
        <f t="shared" si="123"/>
        <v>1.3462913879422776E-3</v>
      </c>
      <c r="AO1014" s="3"/>
      <c r="AP1014">
        <v>1</v>
      </c>
      <c r="AR1014" t="s">
        <v>11</v>
      </c>
      <c r="AT1014" s="2">
        <v>3.8940000000000001</v>
      </c>
      <c r="AU1014" s="1">
        <f t="shared" si="124"/>
        <v>2.6452311110357751</v>
      </c>
      <c r="AV1014" s="1">
        <f t="shared" si="125"/>
        <v>1.9279162618239043</v>
      </c>
      <c r="AW1014" s="1">
        <f t="shared" si="126"/>
        <v>1.2106014126120337</v>
      </c>
    </row>
    <row r="1015" spans="1:49" x14ac:dyDescent="0.2">
      <c r="A1015">
        <v>1013</v>
      </c>
      <c r="B1015" t="s">
        <v>21119</v>
      </c>
      <c r="C1015" t="s">
        <v>21118</v>
      </c>
      <c r="F1015" t="s">
        <v>21117</v>
      </c>
      <c r="G1015" t="s">
        <v>2</v>
      </c>
      <c r="H1015" t="s">
        <v>1</v>
      </c>
      <c r="I1015" t="s">
        <v>1805</v>
      </c>
      <c r="J1015">
        <v>60000627</v>
      </c>
      <c r="K1015" t="s">
        <v>1804</v>
      </c>
      <c r="L1015" t="s">
        <v>1803</v>
      </c>
      <c r="M1015" t="s">
        <v>131</v>
      </c>
      <c r="N1015">
        <v>2</v>
      </c>
      <c r="O1015" t="s">
        <v>21116</v>
      </c>
      <c r="P1015" t="s">
        <v>21115</v>
      </c>
      <c r="Q1015" t="s">
        <v>21114</v>
      </c>
      <c r="R1015" s="8">
        <v>41568</v>
      </c>
      <c r="S1015" s="9">
        <f t="shared" si="120"/>
        <v>2013</v>
      </c>
      <c r="T1015" s="9">
        <v>2013</v>
      </c>
      <c r="U1015" s="9">
        <f t="shared" si="121"/>
        <v>9</v>
      </c>
      <c r="V1015" s="8">
        <v>2013</v>
      </c>
      <c r="W1015" t="s">
        <v>2599</v>
      </c>
      <c r="X1015" s="2">
        <v>0.22500000000000001</v>
      </c>
      <c r="Y1015" s="7">
        <f t="shared" si="127"/>
        <v>6.0062464963562111E-3</v>
      </c>
      <c r="AA1015">
        <v>13000632</v>
      </c>
      <c r="AB1015">
        <v>22933</v>
      </c>
      <c r="AC1015">
        <v>13036203</v>
      </c>
      <c r="AD1015" t="s">
        <v>0</v>
      </c>
      <c r="AE1015">
        <v>21</v>
      </c>
      <c r="AF1015">
        <v>6</v>
      </c>
      <c r="AH1015" t="s">
        <v>21113</v>
      </c>
      <c r="AI1015" t="s">
        <v>21112</v>
      </c>
      <c r="AJ1015" t="s">
        <v>21111</v>
      </c>
      <c r="AK1015" t="s">
        <v>21110</v>
      </c>
      <c r="AL1015">
        <v>3</v>
      </c>
      <c r="AM1015" s="5">
        <f t="shared" si="122"/>
        <v>0.33333333333333331</v>
      </c>
      <c r="AN1015" s="4">
        <f t="shared" si="123"/>
        <v>5.048592704783541E-4</v>
      </c>
      <c r="AO1015" s="3"/>
      <c r="AP1015">
        <v>1</v>
      </c>
      <c r="AR1015" t="s">
        <v>11</v>
      </c>
      <c r="AT1015" s="2" t="s">
        <v>10</v>
      </c>
      <c r="AU1015" s="1">
        <f t="shared" si="124"/>
        <v>0.4355830328592854</v>
      </c>
      <c r="AV1015" s="1">
        <f t="shared" si="125"/>
        <v>0.32555528834172826</v>
      </c>
      <c r="AW1015" s="1">
        <f t="shared" si="126"/>
        <v>0.21552754382417111</v>
      </c>
    </row>
    <row r="1016" spans="1:49" x14ac:dyDescent="0.2">
      <c r="A1016">
        <v>1014</v>
      </c>
      <c r="B1016" t="s">
        <v>21109</v>
      </c>
      <c r="C1016" t="s">
        <v>21108</v>
      </c>
      <c r="F1016" t="s">
        <v>21107</v>
      </c>
      <c r="G1016" t="s">
        <v>2</v>
      </c>
      <c r="H1016" t="s">
        <v>1</v>
      </c>
      <c r="I1016" t="s">
        <v>522</v>
      </c>
      <c r="J1016" t="s">
        <v>21106</v>
      </c>
      <c r="K1016" t="s">
        <v>21105</v>
      </c>
      <c r="L1016" t="s">
        <v>21104</v>
      </c>
      <c r="M1016" t="s">
        <v>21103</v>
      </c>
      <c r="N1016">
        <v>3</v>
      </c>
      <c r="O1016" t="s">
        <v>21102</v>
      </c>
      <c r="P1016" t="s">
        <v>21101</v>
      </c>
      <c r="Q1016" t="s">
        <v>21100</v>
      </c>
      <c r="R1016" s="8">
        <v>41568</v>
      </c>
      <c r="S1016" s="9">
        <f t="shared" si="120"/>
        <v>2013</v>
      </c>
      <c r="T1016" s="9">
        <v>2013</v>
      </c>
      <c r="U1016" s="9">
        <f t="shared" si="121"/>
        <v>9</v>
      </c>
      <c r="V1016" s="8">
        <v>2013</v>
      </c>
      <c r="W1016" t="s">
        <v>1936</v>
      </c>
      <c r="X1016" s="2">
        <v>1.137</v>
      </c>
      <c r="Y1016" s="7">
        <f t="shared" si="127"/>
        <v>3.0351565628253384E-2</v>
      </c>
      <c r="AA1016">
        <v>189251</v>
      </c>
      <c r="AB1016">
        <v>17336</v>
      </c>
      <c r="AD1016" t="s">
        <v>0</v>
      </c>
      <c r="AE1016">
        <v>49</v>
      </c>
      <c r="AF1016">
        <v>4</v>
      </c>
      <c r="AG1016">
        <v>6621847</v>
      </c>
      <c r="AH1016" t="s">
        <v>21099</v>
      </c>
      <c r="AI1016" t="s">
        <v>21098</v>
      </c>
      <c r="AK1016" t="s">
        <v>21097</v>
      </c>
      <c r="AL1016">
        <v>7</v>
      </c>
      <c r="AM1016" s="5">
        <f t="shared" si="122"/>
        <v>0.77777777777777779</v>
      </c>
      <c r="AN1016" s="4">
        <f t="shared" si="123"/>
        <v>1.178004964449493E-3</v>
      </c>
      <c r="AO1016" s="3"/>
      <c r="AP1016">
        <v>0</v>
      </c>
      <c r="AR1016" t="s">
        <v>11</v>
      </c>
      <c r="AT1016" s="2" t="s">
        <v>10</v>
      </c>
      <c r="AU1016" s="1">
        <f t="shared" si="124"/>
        <v>2.1599497429112215</v>
      </c>
      <c r="AV1016" s="1">
        <f t="shared" si="125"/>
        <v>1.576478529635144</v>
      </c>
      <c r="AW1016" s="1">
        <f t="shared" si="126"/>
        <v>0.99300731635906614</v>
      </c>
    </row>
    <row r="1017" spans="1:49" x14ac:dyDescent="0.2">
      <c r="A1017">
        <v>1015</v>
      </c>
      <c r="B1017" t="s">
        <v>21096</v>
      </c>
      <c r="C1017" t="s">
        <v>21095</v>
      </c>
      <c r="F1017" t="s">
        <v>21094</v>
      </c>
      <c r="G1017" t="s">
        <v>2</v>
      </c>
      <c r="H1017" t="s">
        <v>1</v>
      </c>
      <c r="I1017" t="s">
        <v>21093</v>
      </c>
      <c r="J1017">
        <v>60019228</v>
      </c>
      <c r="K1017" t="s">
        <v>21092</v>
      </c>
      <c r="L1017" t="s">
        <v>21091</v>
      </c>
      <c r="M1017" t="s">
        <v>23</v>
      </c>
      <c r="N1017">
        <v>1</v>
      </c>
      <c r="O1017" t="s">
        <v>21090</v>
      </c>
      <c r="P1017">
        <v>7101943590</v>
      </c>
      <c r="Q1017">
        <v>60019228</v>
      </c>
      <c r="R1017" s="8">
        <v>41568</v>
      </c>
      <c r="S1017" s="9">
        <f t="shared" si="120"/>
        <v>2013</v>
      </c>
      <c r="T1017" s="9">
        <v>2013</v>
      </c>
      <c r="U1017" s="9">
        <f t="shared" si="121"/>
        <v>9</v>
      </c>
      <c r="V1017" s="8">
        <v>2013</v>
      </c>
      <c r="W1017" t="s">
        <v>1936</v>
      </c>
      <c r="X1017" s="2">
        <v>1.137</v>
      </c>
      <c r="Y1017" s="7">
        <f t="shared" si="127"/>
        <v>3.0351565628253384E-2</v>
      </c>
      <c r="AA1017">
        <v>189251</v>
      </c>
      <c r="AB1017">
        <v>17336</v>
      </c>
      <c r="AD1017" t="s">
        <v>0</v>
      </c>
      <c r="AE1017">
        <v>49</v>
      </c>
      <c r="AF1017">
        <v>4</v>
      </c>
      <c r="AG1017">
        <v>6621831</v>
      </c>
      <c r="AH1017" t="s">
        <v>21089</v>
      </c>
      <c r="AI1017" t="s">
        <v>21088</v>
      </c>
      <c r="AK1017" t="s">
        <v>21087</v>
      </c>
      <c r="AL1017">
        <v>15</v>
      </c>
      <c r="AM1017" s="5">
        <f t="shared" si="122"/>
        <v>1.6666666666666667</v>
      </c>
      <c r="AN1017" s="4">
        <f t="shared" si="123"/>
        <v>2.5242963523917708E-3</v>
      </c>
      <c r="AO1017" s="3"/>
      <c r="AP1017">
        <v>0</v>
      </c>
      <c r="AR1017" t="s">
        <v>11</v>
      </c>
      <c r="AT1017" s="2" t="s">
        <v>10</v>
      </c>
      <c r="AU1017" s="1">
        <f t="shared" si="124"/>
        <v>2.2003384845494898</v>
      </c>
      <c r="AV1017" s="1">
        <f t="shared" si="125"/>
        <v>1.6437930990322578</v>
      </c>
      <c r="AW1017" s="1">
        <f t="shared" si="126"/>
        <v>1.0872477135150254</v>
      </c>
    </row>
    <row r="1018" spans="1:49" x14ac:dyDescent="0.2">
      <c r="A1018">
        <v>1016</v>
      </c>
      <c r="B1018" t="s">
        <v>21086</v>
      </c>
      <c r="C1018" t="s">
        <v>21085</v>
      </c>
      <c r="F1018" t="s">
        <v>21084</v>
      </c>
      <c r="G1018" t="s">
        <v>2</v>
      </c>
      <c r="H1018" t="s">
        <v>1</v>
      </c>
      <c r="I1018" t="s">
        <v>21083</v>
      </c>
      <c r="J1018" t="s">
        <v>21082</v>
      </c>
      <c r="K1018" t="s">
        <v>21081</v>
      </c>
      <c r="L1018" t="s">
        <v>21080</v>
      </c>
      <c r="M1018" t="s">
        <v>21079</v>
      </c>
      <c r="N1018">
        <v>4</v>
      </c>
      <c r="O1018" t="s">
        <v>21078</v>
      </c>
      <c r="P1018" t="s">
        <v>21077</v>
      </c>
      <c r="Q1018" t="s">
        <v>21076</v>
      </c>
      <c r="R1018" s="8">
        <v>41568</v>
      </c>
      <c r="S1018" s="9">
        <f t="shared" si="120"/>
        <v>2013</v>
      </c>
      <c r="T1018" s="9">
        <v>2013</v>
      </c>
      <c r="U1018" s="9">
        <f t="shared" si="121"/>
        <v>9</v>
      </c>
      <c r="V1018" s="8">
        <v>2013</v>
      </c>
      <c r="W1018" t="s">
        <v>1927</v>
      </c>
      <c r="X1018" s="2">
        <v>1.613</v>
      </c>
      <c r="Y1018" s="7">
        <f t="shared" si="127"/>
        <v>4.3058113771655859E-2</v>
      </c>
      <c r="AA1018">
        <v>15566013</v>
      </c>
      <c r="AB1018">
        <v>4000149002</v>
      </c>
      <c r="AD1018" t="s">
        <v>0</v>
      </c>
      <c r="AE1018">
        <v>8</v>
      </c>
      <c r="AF1018">
        <v>11</v>
      </c>
      <c r="AG1018">
        <v>6582516</v>
      </c>
      <c r="AH1018" t="s">
        <v>21075</v>
      </c>
      <c r="AI1018" t="s">
        <v>21074</v>
      </c>
      <c r="AJ1018" t="s">
        <v>21073</v>
      </c>
      <c r="AK1018" t="s">
        <v>21072</v>
      </c>
      <c r="AL1018">
        <v>23</v>
      </c>
      <c r="AM1018" s="5">
        <f t="shared" si="122"/>
        <v>2.5555555555555554</v>
      </c>
      <c r="AN1018" s="4">
        <f t="shared" si="123"/>
        <v>3.8705877403340484E-3</v>
      </c>
      <c r="AO1018" s="3"/>
      <c r="AP1018">
        <v>0</v>
      </c>
      <c r="AQ1018" t="s">
        <v>375</v>
      </c>
      <c r="AR1018" t="s">
        <v>11</v>
      </c>
      <c r="AS1018" t="s">
        <v>374</v>
      </c>
      <c r="AT1018" s="2" t="s">
        <v>10</v>
      </c>
      <c r="AU1018" s="1">
        <f t="shared" si="124"/>
        <v>3.1301855962259317</v>
      </c>
      <c r="AV1018" s="1">
        <f t="shared" si="125"/>
        <v>2.3464350755994952</v>
      </c>
      <c r="AW1018" s="1">
        <f t="shared" si="126"/>
        <v>1.562684554973059</v>
      </c>
    </row>
    <row r="1019" spans="1:49" x14ac:dyDescent="0.2">
      <c r="A1019">
        <v>1017</v>
      </c>
      <c r="B1019" t="s">
        <v>21071</v>
      </c>
      <c r="C1019" t="s">
        <v>21070</v>
      </c>
      <c r="F1019" t="s">
        <v>21069</v>
      </c>
      <c r="G1019" t="s">
        <v>2</v>
      </c>
      <c r="H1019" t="s">
        <v>1</v>
      </c>
      <c r="I1019" t="s">
        <v>21068</v>
      </c>
      <c r="J1019">
        <v>60028583</v>
      </c>
      <c r="K1019" t="s">
        <v>3106</v>
      </c>
      <c r="L1019" t="s">
        <v>3105</v>
      </c>
      <c r="M1019" t="s">
        <v>771</v>
      </c>
      <c r="N1019">
        <v>1</v>
      </c>
      <c r="O1019" t="s">
        <v>21067</v>
      </c>
      <c r="P1019">
        <v>55883699000</v>
      </c>
      <c r="Q1019">
        <v>60028583</v>
      </c>
      <c r="R1019" s="8">
        <v>41568</v>
      </c>
      <c r="S1019" s="9">
        <f t="shared" si="120"/>
        <v>2013</v>
      </c>
      <c r="T1019" s="9">
        <v>2013</v>
      </c>
      <c r="U1019" s="9">
        <f t="shared" si="121"/>
        <v>9</v>
      </c>
      <c r="V1019" s="8">
        <v>2013</v>
      </c>
      <c r="W1019" t="s">
        <v>2599</v>
      </c>
      <c r="X1019" s="2">
        <v>0.22500000000000001</v>
      </c>
      <c r="Y1019" s="7">
        <f t="shared" si="127"/>
        <v>6.0062464963562111E-3</v>
      </c>
      <c r="AA1019">
        <v>13000632</v>
      </c>
      <c r="AB1019">
        <v>22933</v>
      </c>
      <c r="AC1019">
        <v>13036203</v>
      </c>
      <c r="AD1019" t="s">
        <v>0</v>
      </c>
      <c r="AE1019">
        <v>21</v>
      </c>
      <c r="AF1019">
        <v>5</v>
      </c>
      <c r="AH1019" t="s">
        <v>21066</v>
      </c>
      <c r="AI1019" t="s">
        <v>21065</v>
      </c>
      <c r="AJ1019" t="s">
        <v>21064</v>
      </c>
      <c r="AK1019" t="s">
        <v>21063</v>
      </c>
      <c r="AL1019">
        <v>0</v>
      </c>
      <c r="AM1019" s="5">
        <f t="shared" si="122"/>
        <v>0</v>
      </c>
      <c r="AN1019" s="4">
        <f t="shared" si="123"/>
        <v>0</v>
      </c>
      <c r="AO1019" s="3"/>
      <c r="AP1019">
        <v>1</v>
      </c>
      <c r="AR1019" t="s">
        <v>11</v>
      </c>
      <c r="AT1019" s="2" t="s">
        <v>10</v>
      </c>
      <c r="AU1019" s="1">
        <f t="shared" si="124"/>
        <v>0.42043725474493476</v>
      </c>
      <c r="AV1019" s="1">
        <f t="shared" si="125"/>
        <v>0.30031232481781056</v>
      </c>
      <c r="AW1019" s="1">
        <f t="shared" si="126"/>
        <v>0.18018739489068633</v>
      </c>
    </row>
    <row r="1020" spans="1:49" x14ac:dyDescent="0.2">
      <c r="A1020">
        <v>1018</v>
      </c>
      <c r="B1020" t="s">
        <v>21062</v>
      </c>
      <c r="C1020" t="s">
        <v>21061</v>
      </c>
      <c r="F1020" t="s">
        <v>21060</v>
      </c>
      <c r="G1020" t="s">
        <v>2</v>
      </c>
      <c r="H1020" t="s">
        <v>1</v>
      </c>
      <c r="I1020" t="s">
        <v>21059</v>
      </c>
      <c r="J1020">
        <v>60029575</v>
      </c>
      <c r="K1020" t="s">
        <v>21058</v>
      </c>
      <c r="L1020" t="s">
        <v>21057</v>
      </c>
      <c r="M1020" t="s">
        <v>23</v>
      </c>
      <c r="N1020">
        <v>3</v>
      </c>
      <c r="O1020" t="s">
        <v>21056</v>
      </c>
      <c r="P1020" t="s">
        <v>21055</v>
      </c>
      <c r="Q1020" t="s">
        <v>21054</v>
      </c>
      <c r="R1020" s="8">
        <v>41568</v>
      </c>
      <c r="S1020" s="9">
        <f t="shared" si="120"/>
        <v>2013</v>
      </c>
      <c r="T1020" s="9">
        <v>2013</v>
      </c>
      <c r="U1020" s="9">
        <f t="shared" si="121"/>
        <v>9</v>
      </c>
      <c r="V1020" s="8">
        <v>2013</v>
      </c>
      <c r="W1020" t="s">
        <v>1936</v>
      </c>
      <c r="X1020" s="2">
        <v>1.137</v>
      </c>
      <c r="Y1020" s="7">
        <f t="shared" si="127"/>
        <v>3.0351565628253384E-2</v>
      </c>
      <c r="AA1020">
        <v>189251</v>
      </c>
      <c r="AB1020">
        <v>17336</v>
      </c>
      <c r="AD1020" t="s">
        <v>0</v>
      </c>
      <c r="AE1020">
        <v>49</v>
      </c>
      <c r="AF1020">
        <v>4</v>
      </c>
      <c r="AG1020">
        <v>6621833</v>
      </c>
      <c r="AH1020" t="s">
        <v>21053</v>
      </c>
      <c r="AI1020" t="s">
        <v>21052</v>
      </c>
      <c r="AK1020" t="s">
        <v>21051</v>
      </c>
      <c r="AL1020">
        <v>4</v>
      </c>
      <c r="AM1020" s="5">
        <f t="shared" si="122"/>
        <v>0.44444444444444442</v>
      </c>
      <c r="AN1020" s="4">
        <f t="shared" si="123"/>
        <v>6.7314569397113879E-4</v>
      </c>
      <c r="AO1020" s="3"/>
      <c r="AP1020">
        <v>0</v>
      </c>
      <c r="AR1020" t="s">
        <v>11</v>
      </c>
      <c r="AT1020" s="2" t="s">
        <v>10</v>
      </c>
      <c r="AU1020" s="1">
        <f t="shared" si="124"/>
        <v>2.1448039647968709</v>
      </c>
      <c r="AV1020" s="1">
        <f t="shared" si="125"/>
        <v>1.551235566111226</v>
      </c>
      <c r="AW1020" s="1">
        <f t="shared" si="126"/>
        <v>0.95766716742558122</v>
      </c>
    </row>
    <row r="1021" spans="1:49" x14ac:dyDescent="0.2">
      <c r="A1021">
        <v>1019</v>
      </c>
      <c r="B1021" t="s">
        <v>21050</v>
      </c>
      <c r="C1021" t="s">
        <v>21049</v>
      </c>
      <c r="F1021" t="s">
        <v>21048</v>
      </c>
      <c r="G1021" t="s">
        <v>2</v>
      </c>
      <c r="H1021" t="s">
        <v>1</v>
      </c>
      <c r="I1021" t="s">
        <v>21047</v>
      </c>
      <c r="J1021" t="s">
        <v>21046</v>
      </c>
      <c r="K1021" t="s">
        <v>21045</v>
      </c>
      <c r="L1021" t="s">
        <v>21044</v>
      </c>
      <c r="M1021" t="s">
        <v>21043</v>
      </c>
      <c r="N1021">
        <v>5</v>
      </c>
      <c r="O1021" t="s">
        <v>21042</v>
      </c>
      <c r="P1021" t="s">
        <v>21041</v>
      </c>
      <c r="Q1021" t="s">
        <v>21040</v>
      </c>
      <c r="R1021" s="8">
        <v>41568</v>
      </c>
      <c r="S1021" s="9">
        <f t="shared" si="120"/>
        <v>2013</v>
      </c>
      <c r="T1021" s="9">
        <v>2013</v>
      </c>
      <c r="U1021" s="9">
        <f t="shared" si="121"/>
        <v>9</v>
      </c>
      <c r="V1021" s="8">
        <v>2013</v>
      </c>
      <c r="W1021" t="s">
        <v>1626</v>
      </c>
      <c r="X1021" s="2">
        <v>0.27800000000000002</v>
      </c>
      <c r="Y1021" s="7">
        <f t="shared" si="127"/>
        <v>7.4210512266090073E-3</v>
      </c>
      <c r="AA1021" t="s">
        <v>1625</v>
      </c>
      <c r="AB1021">
        <v>21402</v>
      </c>
      <c r="AC1021">
        <v>15685403</v>
      </c>
      <c r="AD1021" t="s">
        <v>0</v>
      </c>
      <c r="AE1021">
        <v>86</v>
      </c>
      <c r="AF1021">
        <v>5</v>
      </c>
      <c r="AH1021" t="s">
        <v>21039</v>
      </c>
      <c r="AI1021" t="s">
        <v>21038</v>
      </c>
      <c r="AJ1021" t="s">
        <v>21037</v>
      </c>
      <c r="AK1021" t="s">
        <v>21036</v>
      </c>
      <c r="AL1021">
        <v>6</v>
      </c>
      <c r="AM1021" s="5">
        <f t="shared" si="122"/>
        <v>0.66666666666666663</v>
      </c>
      <c r="AN1021" s="4">
        <f t="shared" si="123"/>
        <v>1.0097185409567082E-3</v>
      </c>
      <c r="AO1021" s="3"/>
      <c r="AP1021">
        <v>0</v>
      </c>
      <c r="AR1021" t="s">
        <v>11</v>
      </c>
      <c r="AT1021" s="2">
        <v>0.52900000000000003</v>
      </c>
      <c r="AU1021" s="1">
        <f t="shared" si="124"/>
        <v>0.54976514209133165</v>
      </c>
      <c r="AV1021" s="1">
        <f t="shared" si="125"/>
        <v>0.42153848837828578</v>
      </c>
      <c r="AW1021" s="1">
        <f t="shared" si="126"/>
        <v>0.2933118346652398</v>
      </c>
    </row>
    <row r="1022" spans="1:49" x14ac:dyDescent="0.2">
      <c r="A1022">
        <v>1020</v>
      </c>
      <c r="B1022" t="s">
        <v>21035</v>
      </c>
      <c r="C1022" t="s">
        <v>21034</v>
      </c>
      <c r="F1022" t="s">
        <v>21033</v>
      </c>
      <c r="G1022" t="s">
        <v>2</v>
      </c>
      <c r="H1022" t="s">
        <v>1</v>
      </c>
      <c r="I1022" t="s">
        <v>21032</v>
      </c>
      <c r="J1022" t="s">
        <v>21031</v>
      </c>
      <c r="K1022" t="s">
        <v>21030</v>
      </c>
      <c r="L1022" t="s">
        <v>1027</v>
      </c>
      <c r="M1022" t="s">
        <v>236</v>
      </c>
      <c r="N1022">
        <v>3</v>
      </c>
      <c r="O1022" t="s">
        <v>21029</v>
      </c>
      <c r="P1022" t="s">
        <v>21028</v>
      </c>
      <c r="Q1022" t="s">
        <v>21027</v>
      </c>
      <c r="R1022" s="8">
        <v>41568</v>
      </c>
      <c r="S1022" s="9">
        <f t="shared" si="120"/>
        <v>2013</v>
      </c>
      <c r="T1022" s="9">
        <v>2013</v>
      </c>
      <c r="U1022" s="9">
        <f t="shared" si="121"/>
        <v>9</v>
      </c>
      <c r="V1022" s="8">
        <v>2013</v>
      </c>
      <c r="W1022" t="s">
        <v>762</v>
      </c>
      <c r="X1022" s="2">
        <v>1.3280000000000001</v>
      </c>
      <c r="Y1022" s="7">
        <f t="shared" si="127"/>
        <v>3.5450201542937994E-2</v>
      </c>
      <c r="AA1022">
        <v>15361225</v>
      </c>
      <c r="AB1022">
        <v>18894</v>
      </c>
      <c r="AD1022" t="s">
        <v>0</v>
      </c>
      <c r="AE1022">
        <v>12</v>
      </c>
      <c r="AG1022">
        <v>6478802</v>
      </c>
      <c r="AH1022" t="s">
        <v>21026</v>
      </c>
      <c r="AI1022" t="s">
        <v>21025</v>
      </c>
      <c r="AJ1022" t="s">
        <v>21024</v>
      </c>
      <c r="AK1022" t="s">
        <v>21023</v>
      </c>
      <c r="AL1022">
        <v>2</v>
      </c>
      <c r="AM1022" s="5">
        <f t="shared" si="122"/>
        <v>0.22222222222222221</v>
      </c>
      <c r="AN1022" s="4">
        <f t="shared" si="123"/>
        <v>3.365728469855694E-4</v>
      </c>
      <c r="AO1022" s="3"/>
      <c r="AP1022">
        <v>0</v>
      </c>
      <c r="AR1022" t="s">
        <v>11</v>
      </c>
      <c r="AT1022" s="2">
        <v>3.8340000000000001</v>
      </c>
      <c r="AU1022" s="1">
        <f t="shared" si="124"/>
        <v>2.4916112934152266</v>
      </c>
      <c r="AV1022" s="1">
        <f t="shared" si="125"/>
        <v>1.7893387194961783</v>
      </c>
      <c r="AW1022" s="1">
        <f t="shared" si="126"/>
        <v>1.0870661455771296</v>
      </c>
    </row>
    <row r="1023" spans="1:49" x14ac:dyDescent="0.2">
      <c r="A1023">
        <v>1021</v>
      </c>
      <c r="B1023" t="s">
        <v>21022</v>
      </c>
      <c r="C1023" t="s">
        <v>21021</v>
      </c>
      <c r="F1023" t="s">
        <v>21020</v>
      </c>
      <c r="G1023" t="s">
        <v>2</v>
      </c>
      <c r="H1023" t="s">
        <v>1</v>
      </c>
      <c r="I1023" t="s">
        <v>21019</v>
      </c>
      <c r="J1023">
        <v>60000159</v>
      </c>
      <c r="K1023" t="s">
        <v>21018</v>
      </c>
      <c r="L1023" t="s">
        <v>21017</v>
      </c>
      <c r="M1023" t="s">
        <v>131</v>
      </c>
      <c r="N1023">
        <v>4</v>
      </c>
      <c r="O1023" t="s">
        <v>21016</v>
      </c>
      <c r="P1023" t="s">
        <v>21015</v>
      </c>
      <c r="Q1023" t="s">
        <v>21014</v>
      </c>
      <c r="R1023" s="8">
        <v>41568</v>
      </c>
      <c r="S1023" s="9">
        <f t="shared" si="120"/>
        <v>2013</v>
      </c>
      <c r="T1023" s="9">
        <v>2013</v>
      </c>
      <c r="U1023" s="9">
        <f t="shared" si="121"/>
        <v>9</v>
      </c>
      <c r="V1023" s="8">
        <v>2013</v>
      </c>
      <c r="W1023" t="s">
        <v>1936</v>
      </c>
      <c r="X1023" s="2">
        <v>1.137</v>
      </c>
      <c r="Y1023" s="7">
        <f t="shared" si="127"/>
        <v>3.0351565628253384E-2</v>
      </c>
      <c r="AA1023">
        <v>189251</v>
      </c>
      <c r="AB1023">
        <v>17336</v>
      </c>
      <c r="AD1023" t="s">
        <v>0</v>
      </c>
      <c r="AE1023">
        <v>49</v>
      </c>
      <c r="AF1023">
        <v>4</v>
      </c>
      <c r="AG1023">
        <v>6621849</v>
      </c>
      <c r="AH1023" t="s">
        <v>21013</v>
      </c>
      <c r="AI1023" t="s">
        <v>21012</v>
      </c>
      <c r="AK1023" t="s">
        <v>21011</v>
      </c>
      <c r="AL1023">
        <v>75</v>
      </c>
      <c r="AM1023" s="5">
        <f t="shared" si="122"/>
        <v>8.3333333333333339</v>
      </c>
      <c r="AN1023" s="4">
        <f t="shared" si="123"/>
        <v>1.2621481761958854E-2</v>
      </c>
      <c r="AO1023" s="3"/>
      <c r="AP1023">
        <v>0</v>
      </c>
      <c r="AR1023" t="s">
        <v>11</v>
      </c>
      <c r="AT1023" s="2" t="s">
        <v>10</v>
      </c>
      <c r="AU1023" s="1">
        <f t="shared" si="124"/>
        <v>2.5032540468365023</v>
      </c>
      <c r="AV1023" s="1">
        <f t="shared" si="125"/>
        <v>2.1486523695106117</v>
      </c>
      <c r="AW1023" s="1">
        <f t="shared" si="126"/>
        <v>1.7940506921847212</v>
      </c>
    </row>
    <row r="1024" spans="1:49" x14ac:dyDescent="0.2">
      <c r="A1024">
        <v>1022</v>
      </c>
      <c r="B1024" t="s">
        <v>21010</v>
      </c>
      <c r="C1024" t="s">
        <v>21009</v>
      </c>
      <c r="E1024">
        <v>24174914</v>
      </c>
      <c r="F1024" t="s">
        <v>21008</v>
      </c>
      <c r="G1024" t="s">
        <v>2</v>
      </c>
      <c r="H1024" t="s">
        <v>1</v>
      </c>
      <c r="I1024" t="s">
        <v>1911</v>
      </c>
      <c r="J1024">
        <v>60003353</v>
      </c>
      <c r="K1024" t="s">
        <v>1910</v>
      </c>
      <c r="L1024" t="s">
        <v>581</v>
      </c>
      <c r="M1024" t="s">
        <v>120</v>
      </c>
      <c r="N1024">
        <v>3</v>
      </c>
      <c r="O1024" t="s">
        <v>21007</v>
      </c>
      <c r="P1024" t="s">
        <v>21006</v>
      </c>
      <c r="Q1024" t="s">
        <v>21005</v>
      </c>
      <c r="R1024" s="8">
        <v>41568</v>
      </c>
      <c r="S1024" s="9">
        <f t="shared" si="120"/>
        <v>2013</v>
      </c>
      <c r="T1024" s="9">
        <v>2013</v>
      </c>
      <c r="U1024" s="9">
        <f t="shared" si="121"/>
        <v>9</v>
      </c>
      <c r="V1024" s="8">
        <v>2013</v>
      </c>
      <c r="W1024" t="s">
        <v>1711</v>
      </c>
      <c r="X1024" s="2">
        <v>0.45300000000000001</v>
      </c>
      <c r="Y1024" s="7">
        <f t="shared" si="127"/>
        <v>1.2092576279330504E-2</v>
      </c>
      <c r="AB1024">
        <v>24219</v>
      </c>
      <c r="AC1024" t="s">
        <v>1710</v>
      </c>
      <c r="AD1024" t="s">
        <v>0</v>
      </c>
      <c r="AE1024">
        <v>2013</v>
      </c>
      <c r="AG1024">
        <v>369103</v>
      </c>
      <c r="AI1024" t="s">
        <v>21004</v>
      </c>
      <c r="AK1024" t="s">
        <v>21003</v>
      </c>
      <c r="AL1024">
        <v>1</v>
      </c>
      <c r="AM1024" s="5">
        <f t="shared" si="122"/>
        <v>0.1111111111111111</v>
      </c>
      <c r="AN1024" s="4">
        <f t="shared" si="123"/>
        <v>1.682864234927847E-4</v>
      </c>
      <c r="AO1024" s="3"/>
      <c r="AP1024">
        <v>1</v>
      </c>
      <c r="AR1024" t="s">
        <v>11</v>
      </c>
      <c r="AT1024" s="2" t="s">
        <v>10</v>
      </c>
      <c r="AU1024" s="1">
        <f t="shared" si="124"/>
        <v>0.85152893225791881</v>
      </c>
      <c r="AV1024" s="1">
        <f t="shared" si="125"/>
        <v>0.61304313514116437</v>
      </c>
      <c r="AW1024" s="1">
        <f t="shared" si="126"/>
        <v>0.37455733802441005</v>
      </c>
    </row>
    <row r="1025" spans="1:49" x14ac:dyDescent="0.2">
      <c r="A1025">
        <v>1023</v>
      </c>
      <c r="B1025" t="s">
        <v>21002</v>
      </c>
      <c r="C1025" t="s">
        <v>21001</v>
      </c>
      <c r="F1025" t="s">
        <v>21000</v>
      </c>
      <c r="G1025" t="s">
        <v>2</v>
      </c>
      <c r="H1025" t="s">
        <v>1</v>
      </c>
      <c r="I1025" t="s">
        <v>20999</v>
      </c>
      <c r="J1025">
        <v>60006288</v>
      </c>
      <c r="K1025" t="s">
        <v>59</v>
      </c>
      <c r="L1025" t="s">
        <v>58</v>
      </c>
      <c r="M1025" t="s">
        <v>57</v>
      </c>
      <c r="N1025">
        <v>3</v>
      </c>
      <c r="O1025" t="s">
        <v>20998</v>
      </c>
      <c r="P1025" t="s">
        <v>20997</v>
      </c>
      <c r="Q1025" t="s">
        <v>913</v>
      </c>
      <c r="R1025" s="8">
        <v>41568</v>
      </c>
      <c r="S1025" s="9">
        <f t="shared" si="120"/>
        <v>2013</v>
      </c>
      <c r="T1025" s="9">
        <v>2013</v>
      </c>
      <c r="U1025" s="9">
        <f t="shared" si="121"/>
        <v>9</v>
      </c>
      <c r="V1025" s="8">
        <v>2013</v>
      </c>
      <c r="W1025" t="s">
        <v>9757</v>
      </c>
      <c r="X1025" s="2">
        <v>0.318</v>
      </c>
      <c r="Y1025" s="7">
        <f t="shared" si="127"/>
        <v>8.4888283815167786E-3</v>
      </c>
      <c r="AA1025">
        <v>20900147</v>
      </c>
      <c r="AB1025">
        <v>21100197510</v>
      </c>
      <c r="AC1025">
        <v>20900155</v>
      </c>
      <c r="AD1025" t="s">
        <v>0</v>
      </c>
      <c r="AG1025">
        <v>809691</v>
      </c>
      <c r="AI1025" t="s">
        <v>20996</v>
      </c>
      <c r="AK1025" t="s">
        <v>20995</v>
      </c>
      <c r="AL1025">
        <v>23</v>
      </c>
      <c r="AM1025" s="5">
        <f t="shared" si="122"/>
        <v>2.5555555555555554</v>
      </c>
      <c r="AN1025" s="4">
        <f t="shared" si="123"/>
        <v>3.8705877403340484E-3</v>
      </c>
      <c r="AO1025" s="3"/>
      <c r="AP1025">
        <v>1</v>
      </c>
      <c r="AR1025" t="s">
        <v>11</v>
      </c>
      <c r="AT1025" s="2" t="s">
        <v>10</v>
      </c>
      <c r="AU1025" s="1">
        <f t="shared" si="124"/>
        <v>0.7103356189161959</v>
      </c>
      <c r="AV1025" s="1">
        <f t="shared" si="125"/>
        <v>0.61797080609254129</v>
      </c>
      <c r="AW1025" s="1">
        <f t="shared" si="126"/>
        <v>0.5256059932688868</v>
      </c>
    </row>
    <row r="1026" spans="1:49" x14ac:dyDescent="0.2">
      <c r="A1026">
        <v>1024</v>
      </c>
      <c r="B1026" t="s">
        <v>20994</v>
      </c>
      <c r="C1026" t="s">
        <v>20993</v>
      </c>
      <c r="F1026" t="s">
        <v>20992</v>
      </c>
      <c r="G1026" t="s">
        <v>2</v>
      </c>
      <c r="H1026" t="s">
        <v>1</v>
      </c>
      <c r="I1026" t="s">
        <v>20991</v>
      </c>
      <c r="J1026" t="s">
        <v>20990</v>
      </c>
      <c r="K1026" t="s">
        <v>20989</v>
      </c>
      <c r="L1026" t="s">
        <v>20988</v>
      </c>
      <c r="M1026" t="s">
        <v>1261</v>
      </c>
      <c r="N1026">
        <v>3</v>
      </c>
      <c r="O1026" t="s">
        <v>20987</v>
      </c>
      <c r="P1026" t="s">
        <v>20986</v>
      </c>
      <c r="Q1026" t="s">
        <v>20985</v>
      </c>
      <c r="R1026" s="8">
        <v>41568</v>
      </c>
      <c r="S1026" s="9">
        <f t="shared" ref="S1026:S1089" si="128">YEAR(R1026)</f>
        <v>2013</v>
      </c>
      <c r="T1026" s="9">
        <v>2013</v>
      </c>
      <c r="U1026" s="9">
        <f t="shared" ref="U1026:U1089" si="129">2022-T1026</f>
        <v>9</v>
      </c>
      <c r="V1026" s="8">
        <v>2013</v>
      </c>
      <c r="W1026" t="s">
        <v>762</v>
      </c>
      <c r="X1026" s="2">
        <v>1.3280000000000001</v>
      </c>
      <c r="Y1026" s="7">
        <f t="shared" si="127"/>
        <v>3.5450201542937994E-2</v>
      </c>
      <c r="AA1026">
        <v>15361225</v>
      </c>
      <c r="AB1026">
        <v>18894</v>
      </c>
      <c r="AD1026" t="s">
        <v>0</v>
      </c>
      <c r="AE1026">
        <v>12</v>
      </c>
      <c r="AG1026">
        <v>6478802</v>
      </c>
      <c r="AH1026" t="s">
        <v>2751</v>
      </c>
      <c r="AI1026" t="s">
        <v>20984</v>
      </c>
      <c r="AJ1026" t="s">
        <v>20983</v>
      </c>
      <c r="AK1026" t="s">
        <v>20982</v>
      </c>
      <c r="AL1026">
        <v>1</v>
      </c>
      <c r="AM1026" s="5">
        <f t="shared" ref="AM1026:AM1089" si="130">AL1026/U1026</f>
        <v>0.1111111111111111</v>
      </c>
      <c r="AN1026" s="4">
        <f t="shared" ref="AN1026:AN1089" si="131">(AM1026-$AO$4)/($AO$3-$AO$4)</f>
        <v>1.682864234927847E-4</v>
      </c>
      <c r="AO1026" s="3"/>
      <c r="AP1026">
        <v>0</v>
      </c>
      <c r="AR1026" t="s">
        <v>11</v>
      </c>
      <c r="AT1026" s="2">
        <v>3.8340000000000001</v>
      </c>
      <c r="AU1026" s="1">
        <f t="shared" ref="AU1026:AU1089" si="132">(Y1026*0.7+AN1026*0.3)*100</f>
        <v>2.4865627007104427</v>
      </c>
      <c r="AV1026" s="1">
        <f t="shared" ref="AV1026:AV1089" si="133">(Y1026*0.5+AN1026*0.5)*100</f>
        <v>1.780924398321539</v>
      </c>
      <c r="AW1026" s="1">
        <f t="shared" ref="AW1026:AW1089" si="134">(Y1026*0.3+AN1026*0.7)*100</f>
        <v>1.0752860959326347</v>
      </c>
    </row>
    <row r="1027" spans="1:49" x14ac:dyDescent="0.2">
      <c r="A1027">
        <v>1025</v>
      </c>
      <c r="B1027" t="s">
        <v>20981</v>
      </c>
      <c r="C1027" t="s">
        <v>20980</v>
      </c>
      <c r="E1027">
        <v>24170984</v>
      </c>
      <c r="F1027" t="s">
        <v>20979</v>
      </c>
      <c r="G1027" t="s">
        <v>2</v>
      </c>
      <c r="H1027" t="s">
        <v>1</v>
      </c>
      <c r="I1027" t="s">
        <v>280</v>
      </c>
      <c r="J1027">
        <v>60005465</v>
      </c>
      <c r="K1027" t="s">
        <v>166</v>
      </c>
      <c r="L1027" t="s">
        <v>165</v>
      </c>
      <c r="M1027" t="s">
        <v>120</v>
      </c>
      <c r="N1027">
        <v>2</v>
      </c>
      <c r="O1027" t="s">
        <v>20978</v>
      </c>
      <c r="P1027" t="s">
        <v>20977</v>
      </c>
      <c r="Q1027" t="s">
        <v>569</v>
      </c>
      <c r="R1027" s="8">
        <v>41568</v>
      </c>
      <c r="S1027" s="9">
        <f t="shared" si="128"/>
        <v>2013</v>
      </c>
      <c r="T1027" s="9">
        <v>2013</v>
      </c>
      <c r="U1027" s="9">
        <f t="shared" si="129"/>
        <v>9</v>
      </c>
      <c r="V1027" s="8">
        <v>2013</v>
      </c>
      <c r="W1027" t="s">
        <v>1711</v>
      </c>
      <c r="X1027" s="2">
        <v>0.45300000000000001</v>
      </c>
      <c r="Y1027" s="7">
        <f t="shared" ref="Y1027:Y1090" si="135">(X1027-$Z$3)/($Z$2-$Z$3)</f>
        <v>1.2092576279330504E-2</v>
      </c>
      <c r="AB1027">
        <v>24219</v>
      </c>
      <c r="AC1027" t="s">
        <v>1710</v>
      </c>
      <c r="AD1027" t="s">
        <v>0</v>
      </c>
      <c r="AE1027">
        <v>2013</v>
      </c>
      <c r="AG1027">
        <v>917965</v>
      </c>
      <c r="AI1027" t="s">
        <v>20976</v>
      </c>
      <c r="AK1027" t="s">
        <v>20975</v>
      </c>
      <c r="AL1027">
        <v>21</v>
      </c>
      <c r="AM1027" s="5">
        <f t="shared" si="130"/>
        <v>2.3333333333333335</v>
      </c>
      <c r="AN1027" s="4">
        <f t="shared" si="131"/>
        <v>3.5340148933484792E-3</v>
      </c>
      <c r="AO1027" s="3"/>
      <c r="AP1027">
        <v>1</v>
      </c>
      <c r="AR1027">
        <v>51172034</v>
      </c>
      <c r="AT1027" s="2" t="s">
        <v>10</v>
      </c>
      <c r="AU1027" s="1">
        <f t="shared" si="132"/>
        <v>0.95250078635358959</v>
      </c>
      <c r="AV1027" s="1">
        <f t="shared" si="133"/>
        <v>0.78132955863394926</v>
      </c>
      <c r="AW1027" s="1">
        <f t="shared" si="134"/>
        <v>0.61015833091430871</v>
      </c>
    </row>
    <row r="1028" spans="1:49" x14ac:dyDescent="0.2">
      <c r="A1028">
        <v>1026</v>
      </c>
      <c r="B1028" t="s">
        <v>20974</v>
      </c>
      <c r="C1028" t="s">
        <v>20973</v>
      </c>
      <c r="F1028" t="s">
        <v>20972</v>
      </c>
      <c r="G1028" t="s">
        <v>2</v>
      </c>
      <c r="H1028" t="s">
        <v>1</v>
      </c>
      <c r="I1028" t="s">
        <v>20971</v>
      </c>
      <c r="J1028">
        <v>60014966</v>
      </c>
      <c r="K1028" t="s">
        <v>2476</v>
      </c>
      <c r="L1028" t="s">
        <v>147</v>
      </c>
      <c r="M1028" t="s">
        <v>120</v>
      </c>
      <c r="N1028">
        <v>2</v>
      </c>
      <c r="O1028" t="s">
        <v>20970</v>
      </c>
      <c r="P1028" t="s">
        <v>20969</v>
      </c>
      <c r="Q1028" t="s">
        <v>2545</v>
      </c>
      <c r="R1028" s="8">
        <v>41568</v>
      </c>
      <c r="S1028" s="9">
        <f t="shared" si="128"/>
        <v>2013</v>
      </c>
      <c r="T1028" s="9">
        <v>2013</v>
      </c>
      <c r="U1028" s="9">
        <f t="shared" si="129"/>
        <v>9</v>
      </c>
      <c r="V1028" s="8">
        <v>2013</v>
      </c>
      <c r="W1028" t="s">
        <v>1936</v>
      </c>
      <c r="X1028" s="2">
        <v>1.137</v>
      </c>
      <c r="Y1028" s="7">
        <f t="shared" si="135"/>
        <v>3.0351565628253384E-2</v>
      </c>
      <c r="AA1028">
        <v>189251</v>
      </c>
      <c r="AB1028">
        <v>17336</v>
      </c>
      <c r="AD1028" t="s">
        <v>0</v>
      </c>
      <c r="AE1028">
        <v>49</v>
      </c>
      <c r="AF1028">
        <v>4</v>
      </c>
      <c r="AG1028">
        <v>6621858</v>
      </c>
      <c r="AH1028" t="s">
        <v>20968</v>
      </c>
      <c r="AI1028" t="s">
        <v>20967</v>
      </c>
      <c r="AK1028" t="s">
        <v>20966</v>
      </c>
      <c r="AL1028">
        <v>14</v>
      </c>
      <c r="AM1028" s="5">
        <f t="shared" si="130"/>
        <v>1.5555555555555556</v>
      </c>
      <c r="AN1028" s="4">
        <f t="shared" si="131"/>
        <v>2.356009928898986E-3</v>
      </c>
      <c r="AO1028" s="3"/>
      <c r="AP1028">
        <v>0</v>
      </c>
      <c r="AR1028" t="s">
        <v>11</v>
      </c>
      <c r="AT1028" s="2" t="s">
        <v>10</v>
      </c>
      <c r="AU1028" s="1">
        <f t="shared" si="132"/>
        <v>2.1952898918447064</v>
      </c>
      <c r="AV1028" s="1">
        <f t="shared" si="133"/>
        <v>1.6353787778576185</v>
      </c>
      <c r="AW1028" s="1">
        <f t="shared" si="134"/>
        <v>1.0754676638705305</v>
      </c>
    </row>
    <row r="1029" spans="1:49" x14ac:dyDescent="0.2">
      <c r="A1029">
        <v>1027</v>
      </c>
      <c r="B1029" t="s">
        <v>20965</v>
      </c>
      <c r="C1029" t="s">
        <v>20964</v>
      </c>
      <c r="F1029" t="s">
        <v>20963</v>
      </c>
      <c r="G1029" t="s">
        <v>2</v>
      </c>
      <c r="H1029" t="s">
        <v>1</v>
      </c>
      <c r="I1029" t="s">
        <v>20962</v>
      </c>
      <c r="J1029">
        <v>60031828</v>
      </c>
      <c r="K1029" t="s">
        <v>1201</v>
      </c>
      <c r="L1029" t="s">
        <v>1200</v>
      </c>
      <c r="M1029" t="s">
        <v>12</v>
      </c>
      <c r="N1029">
        <v>3</v>
      </c>
      <c r="O1029" t="s">
        <v>20961</v>
      </c>
      <c r="P1029" t="s">
        <v>20960</v>
      </c>
      <c r="Q1029" t="s">
        <v>1411</v>
      </c>
      <c r="R1029" s="8">
        <v>41568</v>
      </c>
      <c r="S1029" s="9">
        <f t="shared" si="128"/>
        <v>2013</v>
      </c>
      <c r="T1029" s="9">
        <v>2013</v>
      </c>
      <c r="U1029" s="9">
        <f t="shared" si="129"/>
        <v>9</v>
      </c>
      <c r="V1029" s="8">
        <v>2013</v>
      </c>
      <c r="W1029" t="s">
        <v>1936</v>
      </c>
      <c r="X1029" s="2">
        <v>1.137</v>
      </c>
      <c r="Y1029" s="7">
        <f t="shared" si="135"/>
        <v>3.0351565628253384E-2</v>
      </c>
      <c r="AA1029">
        <v>189251</v>
      </c>
      <c r="AB1029">
        <v>17336</v>
      </c>
      <c r="AD1029" t="s">
        <v>0</v>
      </c>
      <c r="AE1029">
        <v>49</v>
      </c>
      <c r="AF1029">
        <v>4</v>
      </c>
      <c r="AG1029">
        <v>6621809</v>
      </c>
      <c r="AH1029" t="s">
        <v>20959</v>
      </c>
      <c r="AI1029" t="s">
        <v>20958</v>
      </c>
      <c r="AK1029" t="s">
        <v>20957</v>
      </c>
      <c r="AL1029">
        <v>49</v>
      </c>
      <c r="AM1029" s="5">
        <f t="shared" si="130"/>
        <v>5.4444444444444446</v>
      </c>
      <c r="AN1029" s="4">
        <f t="shared" si="131"/>
        <v>8.2460347511464516E-3</v>
      </c>
      <c r="AO1029" s="3"/>
      <c r="AP1029">
        <v>0</v>
      </c>
      <c r="AR1029" t="s">
        <v>11</v>
      </c>
      <c r="AT1029" s="2" t="s">
        <v>10</v>
      </c>
      <c r="AU1029" s="1">
        <f t="shared" si="132"/>
        <v>2.3719906365121299</v>
      </c>
      <c r="AV1029" s="1">
        <f t="shared" si="133"/>
        <v>1.9298800189699916</v>
      </c>
      <c r="AW1029" s="1">
        <f t="shared" si="134"/>
        <v>1.4877694014278531</v>
      </c>
    </row>
    <row r="1030" spans="1:49" x14ac:dyDescent="0.2">
      <c r="A1030">
        <v>1028</v>
      </c>
      <c r="B1030" t="s">
        <v>20956</v>
      </c>
      <c r="C1030" t="s">
        <v>20955</v>
      </c>
      <c r="F1030" t="s">
        <v>20954</v>
      </c>
      <c r="G1030" t="s">
        <v>2</v>
      </c>
      <c r="H1030" t="s">
        <v>1</v>
      </c>
      <c r="I1030" t="s">
        <v>20953</v>
      </c>
      <c r="J1030" t="s">
        <v>20952</v>
      </c>
      <c r="K1030" t="s">
        <v>20951</v>
      </c>
      <c r="L1030" t="s">
        <v>20950</v>
      </c>
      <c r="M1030" t="s">
        <v>183</v>
      </c>
      <c r="N1030">
        <v>5</v>
      </c>
      <c r="O1030" t="s">
        <v>20949</v>
      </c>
      <c r="P1030" t="s">
        <v>20948</v>
      </c>
      <c r="Q1030" t="s">
        <v>20947</v>
      </c>
      <c r="R1030" s="8">
        <v>41568</v>
      </c>
      <c r="S1030" s="9">
        <f t="shared" si="128"/>
        <v>2013</v>
      </c>
      <c r="T1030" s="9">
        <v>2013</v>
      </c>
      <c r="U1030" s="9">
        <f t="shared" si="129"/>
        <v>9</v>
      </c>
      <c r="V1030" s="8">
        <v>2013</v>
      </c>
      <c r="W1030" t="s">
        <v>1936</v>
      </c>
      <c r="X1030" s="2">
        <v>1.137</v>
      </c>
      <c r="Y1030" s="7">
        <f t="shared" si="135"/>
        <v>3.0351565628253384E-2</v>
      </c>
      <c r="AA1030">
        <v>189251</v>
      </c>
      <c r="AB1030">
        <v>17336</v>
      </c>
      <c r="AD1030" t="s">
        <v>0</v>
      </c>
      <c r="AE1030">
        <v>49</v>
      </c>
      <c r="AF1030">
        <v>4</v>
      </c>
      <c r="AG1030">
        <v>6621814</v>
      </c>
      <c r="AH1030" t="s">
        <v>20946</v>
      </c>
      <c r="AI1030" t="s">
        <v>20945</v>
      </c>
      <c r="AK1030" t="s">
        <v>20944</v>
      </c>
      <c r="AL1030">
        <v>109</v>
      </c>
      <c r="AM1030" s="5">
        <f t="shared" si="130"/>
        <v>12.111111111111111</v>
      </c>
      <c r="AN1030" s="4">
        <f t="shared" si="131"/>
        <v>1.8343220160713533E-2</v>
      </c>
      <c r="AO1030" s="3"/>
      <c r="AP1030">
        <v>0</v>
      </c>
      <c r="AR1030" t="s">
        <v>11</v>
      </c>
      <c r="AT1030" s="2" t="s">
        <v>10</v>
      </c>
      <c r="AU1030" s="1">
        <f t="shared" si="132"/>
        <v>2.6749061987991425</v>
      </c>
      <c r="AV1030" s="1">
        <f t="shared" si="133"/>
        <v>2.4347392894483457</v>
      </c>
      <c r="AW1030" s="1">
        <f t="shared" si="134"/>
        <v>2.194572380097549</v>
      </c>
    </row>
    <row r="1031" spans="1:49" x14ac:dyDescent="0.2">
      <c r="A1031">
        <v>1029</v>
      </c>
      <c r="B1031" t="s">
        <v>20943</v>
      </c>
      <c r="C1031" t="s">
        <v>20942</v>
      </c>
      <c r="F1031" t="s">
        <v>20941</v>
      </c>
      <c r="G1031" t="s">
        <v>2</v>
      </c>
      <c r="H1031" t="s">
        <v>1</v>
      </c>
      <c r="I1031" t="s">
        <v>20940</v>
      </c>
      <c r="J1031" t="s">
        <v>20939</v>
      </c>
      <c r="K1031" t="s">
        <v>20938</v>
      </c>
      <c r="L1031" t="s">
        <v>20937</v>
      </c>
      <c r="M1031" t="s">
        <v>20936</v>
      </c>
      <c r="N1031">
        <v>8</v>
      </c>
      <c r="O1031" t="s">
        <v>20935</v>
      </c>
      <c r="P1031" t="s">
        <v>20934</v>
      </c>
      <c r="Q1031" t="s">
        <v>20933</v>
      </c>
      <c r="R1031" s="8">
        <v>41568</v>
      </c>
      <c r="S1031" s="9">
        <f t="shared" si="128"/>
        <v>2013</v>
      </c>
      <c r="T1031" s="9">
        <v>2013</v>
      </c>
      <c r="U1031" s="9">
        <f t="shared" si="129"/>
        <v>9</v>
      </c>
      <c r="V1031" s="8">
        <v>41568</v>
      </c>
      <c r="W1031" t="s">
        <v>1958</v>
      </c>
      <c r="X1031" s="2">
        <v>1.899</v>
      </c>
      <c r="Y1031" s="7">
        <f t="shared" si="135"/>
        <v>5.069272042924642E-2</v>
      </c>
      <c r="AA1031">
        <v>20507534</v>
      </c>
      <c r="AB1031">
        <v>21100229207</v>
      </c>
      <c r="AC1031">
        <v>20507526</v>
      </c>
      <c r="AD1031" t="s">
        <v>0</v>
      </c>
      <c r="AE1031">
        <v>1</v>
      </c>
      <c r="AF1031">
        <v>39</v>
      </c>
      <c r="AH1031" t="s">
        <v>20932</v>
      </c>
      <c r="AI1031" t="s">
        <v>20931</v>
      </c>
      <c r="AK1031" t="s">
        <v>20930</v>
      </c>
      <c r="AL1031">
        <v>53</v>
      </c>
      <c r="AM1031" s="5">
        <f t="shared" si="130"/>
        <v>5.8888888888888893</v>
      </c>
      <c r="AN1031" s="4">
        <f t="shared" si="131"/>
        <v>8.9191804451175909E-3</v>
      </c>
      <c r="AO1031" s="3"/>
      <c r="AP1031">
        <v>1</v>
      </c>
      <c r="AQ1031" t="s">
        <v>263</v>
      </c>
      <c r="AR1031" t="s">
        <v>20929</v>
      </c>
      <c r="AS1031" t="s">
        <v>262</v>
      </c>
      <c r="AT1031" s="2">
        <v>7.3929999999999998</v>
      </c>
      <c r="AU1031" s="1">
        <f t="shared" si="132"/>
        <v>3.8160658434007768</v>
      </c>
      <c r="AV1031" s="1">
        <f t="shared" si="133"/>
        <v>2.9805950437182003</v>
      </c>
      <c r="AW1031" s="1">
        <f t="shared" si="134"/>
        <v>2.1451242440356242</v>
      </c>
    </row>
    <row r="1032" spans="1:49" x14ac:dyDescent="0.2">
      <c r="A1032">
        <v>1030</v>
      </c>
      <c r="B1032" t="s">
        <v>20928</v>
      </c>
      <c r="C1032" t="s">
        <v>20927</v>
      </c>
      <c r="F1032" t="s">
        <v>20926</v>
      </c>
      <c r="G1032" t="s">
        <v>2</v>
      </c>
      <c r="H1032" t="s">
        <v>1</v>
      </c>
      <c r="I1032" t="s">
        <v>20925</v>
      </c>
      <c r="J1032" t="s">
        <v>20924</v>
      </c>
      <c r="K1032" t="s">
        <v>20923</v>
      </c>
      <c r="L1032" t="s">
        <v>6326</v>
      </c>
      <c r="M1032" t="s">
        <v>50</v>
      </c>
      <c r="N1032">
        <v>7</v>
      </c>
      <c r="O1032" t="s">
        <v>20922</v>
      </c>
      <c r="P1032" t="s">
        <v>20921</v>
      </c>
      <c r="Q1032" t="s">
        <v>20920</v>
      </c>
      <c r="R1032" s="8">
        <v>41568</v>
      </c>
      <c r="S1032" s="9">
        <f t="shared" si="128"/>
        <v>2013</v>
      </c>
      <c r="T1032" s="9">
        <v>2013</v>
      </c>
      <c r="U1032" s="9">
        <f t="shared" si="129"/>
        <v>9</v>
      </c>
      <c r="V1032" s="8">
        <v>41568</v>
      </c>
      <c r="W1032" t="s">
        <v>1958</v>
      </c>
      <c r="X1032" s="2">
        <v>1.899</v>
      </c>
      <c r="Y1032" s="7">
        <f t="shared" si="135"/>
        <v>5.069272042924642E-2</v>
      </c>
      <c r="AA1032">
        <v>20507534</v>
      </c>
      <c r="AB1032">
        <v>21100229207</v>
      </c>
      <c r="AC1032">
        <v>20507526</v>
      </c>
      <c r="AD1032" t="s">
        <v>0</v>
      </c>
      <c r="AE1032">
        <v>1</v>
      </c>
      <c r="AF1032">
        <v>39</v>
      </c>
      <c r="AH1032" t="s">
        <v>20919</v>
      </c>
      <c r="AI1032" t="s">
        <v>20918</v>
      </c>
      <c r="AK1032" t="s">
        <v>20917</v>
      </c>
      <c r="AL1032">
        <v>115</v>
      </c>
      <c r="AM1032" s="5">
        <f t="shared" si="130"/>
        <v>12.777777777777779</v>
      </c>
      <c r="AN1032" s="4">
        <f t="shared" si="131"/>
        <v>1.9352938701670243E-2</v>
      </c>
      <c r="AO1032" s="3"/>
      <c r="AP1032">
        <v>0</v>
      </c>
      <c r="AR1032" t="s">
        <v>11</v>
      </c>
      <c r="AT1032" s="2">
        <v>7.3929999999999998</v>
      </c>
      <c r="AU1032" s="1">
        <f t="shared" si="132"/>
        <v>4.1290785910973566</v>
      </c>
      <c r="AV1032" s="1">
        <f t="shared" si="133"/>
        <v>3.5022829565458333</v>
      </c>
      <c r="AW1032" s="1">
        <f t="shared" si="134"/>
        <v>2.8754873219943091</v>
      </c>
    </row>
    <row r="1033" spans="1:49" x14ac:dyDescent="0.2">
      <c r="A1033">
        <v>1031</v>
      </c>
      <c r="B1033" t="s">
        <v>20916</v>
      </c>
      <c r="C1033" t="s">
        <v>20915</v>
      </c>
      <c r="F1033" t="s">
        <v>20914</v>
      </c>
      <c r="G1033" t="s">
        <v>2</v>
      </c>
      <c r="H1033" t="s">
        <v>1</v>
      </c>
      <c r="I1033" t="s">
        <v>2763</v>
      </c>
      <c r="J1033" t="s">
        <v>20913</v>
      </c>
      <c r="K1033" t="s">
        <v>20912</v>
      </c>
      <c r="L1033" t="s">
        <v>20911</v>
      </c>
      <c r="M1033" t="s">
        <v>20910</v>
      </c>
      <c r="N1033">
        <v>17</v>
      </c>
      <c r="O1033" t="s">
        <v>20909</v>
      </c>
      <c r="P1033" t="s">
        <v>20908</v>
      </c>
      <c r="Q1033" t="s">
        <v>20907</v>
      </c>
      <c r="R1033" s="8">
        <v>41567</v>
      </c>
      <c r="S1033" s="9">
        <f t="shared" si="128"/>
        <v>2013</v>
      </c>
      <c r="T1033" s="9">
        <v>2013</v>
      </c>
      <c r="U1033" s="9">
        <f t="shared" si="129"/>
        <v>9</v>
      </c>
      <c r="V1033" s="8">
        <v>41567</v>
      </c>
      <c r="W1033" t="s">
        <v>2172</v>
      </c>
      <c r="X1033" s="2">
        <v>2.3759999999999999</v>
      </c>
      <c r="Y1033" s="7">
        <f t="shared" si="135"/>
        <v>6.3425963001521576E-2</v>
      </c>
      <c r="AA1033" t="s">
        <v>2171</v>
      </c>
      <c r="AB1033">
        <v>26765</v>
      </c>
      <c r="AC1033">
        <v>15384357</v>
      </c>
      <c r="AD1033" t="s">
        <v>0</v>
      </c>
      <c r="AE1033">
        <v>776</v>
      </c>
      <c r="AF1033">
        <v>2</v>
      </c>
      <c r="AG1033">
        <v>108</v>
      </c>
      <c r="AI1033" t="s">
        <v>20906</v>
      </c>
      <c r="AJ1033" t="s">
        <v>20905</v>
      </c>
      <c r="AK1033" t="s">
        <v>20904</v>
      </c>
      <c r="AL1033">
        <v>21</v>
      </c>
      <c r="AM1033" s="5">
        <f t="shared" si="130"/>
        <v>2.3333333333333335</v>
      </c>
      <c r="AN1033" s="4">
        <f t="shared" si="131"/>
        <v>3.5340148933484792E-3</v>
      </c>
      <c r="AO1033" s="3"/>
      <c r="AP1033">
        <v>0</v>
      </c>
      <c r="AQ1033" t="s">
        <v>289</v>
      </c>
      <c r="AR1033">
        <v>804508</v>
      </c>
      <c r="AS1033" t="s">
        <v>288</v>
      </c>
      <c r="AT1033" s="2">
        <v>5.8739999999999997</v>
      </c>
      <c r="AU1033" s="1">
        <f t="shared" si="132"/>
        <v>4.5458378569069646</v>
      </c>
      <c r="AV1033" s="1">
        <f t="shared" si="133"/>
        <v>3.3479988947435029</v>
      </c>
      <c r="AW1033" s="1">
        <f t="shared" si="134"/>
        <v>2.1501599325800411</v>
      </c>
    </row>
    <row r="1034" spans="1:49" x14ac:dyDescent="0.2">
      <c r="A1034">
        <v>1032</v>
      </c>
      <c r="B1034" t="s">
        <v>20903</v>
      </c>
      <c r="C1034" t="s">
        <v>20902</v>
      </c>
      <c r="D1034" t="s">
        <v>20901</v>
      </c>
      <c r="F1034" t="s">
        <v>20900</v>
      </c>
      <c r="G1034" t="s">
        <v>2</v>
      </c>
      <c r="H1034" t="s">
        <v>1</v>
      </c>
      <c r="I1034" t="s">
        <v>92</v>
      </c>
      <c r="J1034" t="s">
        <v>20899</v>
      </c>
      <c r="K1034" t="s">
        <v>20898</v>
      </c>
      <c r="L1034" t="s">
        <v>20897</v>
      </c>
      <c r="M1034" t="s">
        <v>20896</v>
      </c>
      <c r="N1034">
        <v>27</v>
      </c>
      <c r="O1034" t="s">
        <v>20895</v>
      </c>
      <c r="P1034" t="s">
        <v>20894</v>
      </c>
      <c r="Q1034" t="s">
        <v>20893</v>
      </c>
      <c r="R1034" s="8">
        <v>41565</v>
      </c>
      <c r="S1034" s="9">
        <f t="shared" si="128"/>
        <v>2013</v>
      </c>
      <c r="T1034" s="9">
        <v>2013</v>
      </c>
      <c r="U1034" s="9">
        <f t="shared" si="129"/>
        <v>9</v>
      </c>
      <c r="V1034" s="8">
        <v>2013</v>
      </c>
      <c r="W1034" t="s">
        <v>1884</v>
      </c>
      <c r="X1034" s="2">
        <v>15.993</v>
      </c>
      <c r="Y1034" s="7">
        <f t="shared" si="135"/>
        <v>0.42692400096099947</v>
      </c>
      <c r="AA1034">
        <v>280836</v>
      </c>
      <c r="AB1034">
        <v>21206</v>
      </c>
      <c r="AC1034">
        <v>14764687</v>
      </c>
      <c r="AD1034" t="s">
        <v>0</v>
      </c>
      <c r="AE1034">
        <v>502</v>
      </c>
      <c r="AF1034">
        <v>7472</v>
      </c>
      <c r="AH1034" t="s">
        <v>20892</v>
      </c>
      <c r="AI1034" t="s">
        <v>20891</v>
      </c>
      <c r="AK1034" t="s">
        <v>20890</v>
      </c>
      <c r="AL1034">
        <v>158</v>
      </c>
      <c r="AM1034" s="5">
        <f t="shared" si="130"/>
        <v>17.555555555555557</v>
      </c>
      <c r="AN1034" s="4">
        <f t="shared" si="131"/>
        <v>2.6589254911859986E-2</v>
      </c>
      <c r="AO1034" s="3"/>
      <c r="AP1034">
        <v>0</v>
      </c>
      <c r="AQ1034" t="s">
        <v>289</v>
      </c>
      <c r="AR1034" t="s">
        <v>20889</v>
      </c>
      <c r="AS1034" t="s">
        <v>288</v>
      </c>
      <c r="AT1034" s="2">
        <v>49.962000000000003</v>
      </c>
      <c r="AU1034" s="1">
        <f t="shared" si="132"/>
        <v>30.682357714625759</v>
      </c>
      <c r="AV1034" s="1">
        <f t="shared" si="133"/>
        <v>22.675662793642974</v>
      </c>
      <c r="AW1034" s="1">
        <f t="shared" si="134"/>
        <v>14.668967872660183</v>
      </c>
    </row>
    <row r="1035" spans="1:49" x14ac:dyDescent="0.2">
      <c r="A1035">
        <v>1033</v>
      </c>
      <c r="B1035" t="s">
        <v>20888</v>
      </c>
      <c r="C1035" t="s">
        <v>20887</v>
      </c>
      <c r="F1035" t="s">
        <v>20886</v>
      </c>
      <c r="G1035" t="s">
        <v>2</v>
      </c>
      <c r="H1035" t="s">
        <v>1</v>
      </c>
      <c r="I1035" t="s">
        <v>767</v>
      </c>
      <c r="J1035">
        <v>60011357</v>
      </c>
      <c r="K1035" t="s">
        <v>100</v>
      </c>
      <c r="L1035" t="s">
        <v>99</v>
      </c>
      <c r="M1035" t="s">
        <v>87</v>
      </c>
      <c r="N1035">
        <v>2</v>
      </c>
      <c r="O1035" t="s">
        <v>20885</v>
      </c>
      <c r="P1035" t="s">
        <v>20884</v>
      </c>
      <c r="Q1035" t="s">
        <v>98</v>
      </c>
      <c r="R1035" s="8">
        <v>41565</v>
      </c>
      <c r="S1035" s="9">
        <f t="shared" si="128"/>
        <v>2013</v>
      </c>
      <c r="T1035" s="9">
        <v>2013</v>
      </c>
      <c r="U1035" s="9">
        <f t="shared" si="129"/>
        <v>9</v>
      </c>
      <c r="V1035" s="8">
        <v>2013</v>
      </c>
      <c r="W1035" t="s">
        <v>762</v>
      </c>
      <c r="X1035" s="2">
        <v>1.3280000000000001</v>
      </c>
      <c r="Y1035" s="7">
        <f t="shared" si="135"/>
        <v>3.5450201542937994E-2</v>
      </c>
      <c r="AA1035">
        <v>15361225</v>
      </c>
      <c r="AB1035">
        <v>18894</v>
      </c>
      <c r="AD1035" t="s">
        <v>0</v>
      </c>
      <c r="AE1035">
        <v>12</v>
      </c>
      <c r="AG1035">
        <v>6613566</v>
      </c>
      <c r="AH1035" t="s">
        <v>20883</v>
      </c>
      <c r="AI1035" t="s">
        <v>20882</v>
      </c>
      <c r="AJ1035" t="s">
        <v>20881</v>
      </c>
      <c r="AK1035" t="s">
        <v>20880</v>
      </c>
      <c r="AL1035">
        <v>6</v>
      </c>
      <c r="AM1035" s="5">
        <f t="shared" si="130"/>
        <v>0.66666666666666663</v>
      </c>
      <c r="AN1035" s="4">
        <f t="shared" si="131"/>
        <v>1.0097185409567082E-3</v>
      </c>
      <c r="AO1035" s="3"/>
      <c r="AP1035">
        <v>0</v>
      </c>
      <c r="AR1035" t="s">
        <v>11</v>
      </c>
      <c r="AT1035" s="2">
        <v>3.8340000000000001</v>
      </c>
      <c r="AU1035" s="1">
        <f t="shared" si="132"/>
        <v>2.5118056642343607</v>
      </c>
      <c r="AV1035" s="1">
        <f t="shared" si="133"/>
        <v>1.8229960041947351</v>
      </c>
      <c r="AW1035" s="1">
        <f t="shared" si="134"/>
        <v>1.1341863441551092</v>
      </c>
    </row>
    <row r="1036" spans="1:49" x14ac:dyDescent="0.2">
      <c r="A1036">
        <v>1034</v>
      </c>
      <c r="B1036" t="s">
        <v>20879</v>
      </c>
      <c r="C1036" t="s">
        <v>20878</v>
      </c>
      <c r="F1036" t="s">
        <v>20877</v>
      </c>
      <c r="G1036" t="s">
        <v>2</v>
      </c>
      <c r="H1036" t="s">
        <v>1</v>
      </c>
      <c r="I1036" t="s">
        <v>20876</v>
      </c>
      <c r="J1036" t="s">
        <v>20875</v>
      </c>
      <c r="K1036" t="s">
        <v>20874</v>
      </c>
      <c r="L1036" t="s">
        <v>20873</v>
      </c>
      <c r="M1036" t="s">
        <v>183</v>
      </c>
      <c r="N1036">
        <v>5</v>
      </c>
      <c r="O1036" t="s">
        <v>20872</v>
      </c>
      <c r="P1036" t="s">
        <v>20871</v>
      </c>
      <c r="Q1036" t="s">
        <v>20870</v>
      </c>
      <c r="R1036" s="8">
        <v>41565</v>
      </c>
      <c r="S1036" s="9">
        <f t="shared" si="128"/>
        <v>2013</v>
      </c>
      <c r="T1036" s="9">
        <v>2013</v>
      </c>
      <c r="U1036" s="9">
        <f t="shared" si="129"/>
        <v>9</v>
      </c>
      <c r="V1036" s="8">
        <v>2013</v>
      </c>
      <c r="W1036" t="s">
        <v>762</v>
      </c>
      <c r="X1036" s="2">
        <v>1.3280000000000001</v>
      </c>
      <c r="Y1036" s="7">
        <f t="shared" si="135"/>
        <v>3.5450201542937994E-2</v>
      </c>
      <c r="AA1036">
        <v>15361225</v>
      </c>
      <c r="AB1036">
        <v>18894</v>
      </c>
      <c r="AD1036" t="s">
        <v>0</v>
      </c>
      <c r="AE1036">
        <v>12</v>
      </c>
      <c r="AG1036">
        <v>6612681</v>
      </c>
      <c r="AH1036" t="s">
        <v>20869</v>
      </c>
      <c r="AI1036" t="s">
        <v>20868</v>
      </c>
      <c r="AJ1036" t="s">
        <v>20867</v>
      </c>
      <c r="AK1036" t="s">
        <v>20866</v>
      </c>
      <c r="AL1036">
        <v>7</v>
      </c>
      <c r="AM1036" s="5">
        <f t="shared" si="130"/>
        <v>0.77777777777777779</v>
      </c>
      <c r="AN1036" s="4">
        <f t="shared" si="131"/>
        <v>1.178004964449493E-3</v>
      </c>
      <c r="AO1036" s="3"/>
      <c r="AP1036">
        <v>0</v>
      </c>
      <c r="AQ1036" t="s">
        <v>289</v>
      </c>
      <c r="AR1036">
        <v>1120382</v>
      </c>
      <c r="AS1036" t="s">
        <v>288</v>
      </c>
      <c r="AT1036" s="2">
        <v>3.8340000000000001</v>
      </c>
      <c r="AU1036" s="1">
        <f t="shared" si="132"/>
        <v>2.5168542569391441</v>
      </c>
      <c r="AV1036" s="1">
        <f t="shared" si="133"/>
        <v>1.8314103253693745</v>
      </c>
      <c r="AW1036" s="1">
        <f t="shared" si="134"/>
        <v>1.1459663937996043</v>
      </c>
    </row>
    <row r="1037" spans="1:49" x14ac:dyDescent="0.2">
      <c r="A1037">
        <v>1035</v>
      </c>
      <c r="B1037" t="s">
        <v>20865</v>
      </c>
      <c r="C1037" t="s">
        <v>20864</v>
      </c>
      <c r="F1037" t="s">
        <v>20863</v>
      </c>
      <c r="G1037" t="s">
        <v>2</v>
      </c>
      <c r="H1037" t="s">
        <v>1</v>
      </c>
      <c r="I1037" t="s">
        <v>20862</v>
      </c>
      <c r="J1037">
        <v>60021005</v>
      </c>
      <c r="K1037" t="s">
        <v>1148</v>
      </c>
      <c r="L1037" t="s">
        <v>1147</v>
      </c>
      <c r="M1037" t="s">
        <v>161</v>
      </c>
      <c r="N1037">
        <v>4</v>
      </c>
      <c r="O1037" t="s">
        <v>20861</v>
      </c>
      <c r="P1037" t="s">
        <v>20860</v>
      </c>
      <c r="Q1037" t="s">
        <v>1970</v>
      </c>
      <c r="R1037" s="8">
        <v>41565</v>
      </c>
      <c r="S1037" s="9">
        <f t="shared" si="128"/>
        <v>2013</v>
      </c>
      <c r="T1037" s="9">
        <v>2013</v>
      </c>
      <c r="U1037" s="9">
        <f t="shared" si="129"/>
        <v>9</v>
      </c>
      <c r="V1037" s="8">
        <v>2013</v>
      </c>
      <c r="W1037" t="s">
        <v>1702</v>
      </c>
      <c r="X1037" s="2">
        <v>0.28199999999999997</v>
      </c>
      <c r="Y1037" s="7">
        <f t="shared" si="135"/>
        <v>7.527828942099783E-3</v>
      </c>
      <c r="AA1037">
        <v>16875869</v>
      </c>
      <c r="AB1037">
        <v>19700186861</v>
      </c>
      <c r="AC1037">
        <v>16875877</v>
      </c>
      <c r="AD1037" t="s">
        <v>0</v>
      </c>
      <c r="AE1037">
        <v>2013</v>
      </c>
      <c r="AG1037">
        <v>834387</v>
      </c>
      <c r="AI1037" t="s">
        <v>20859</v>
      </c>
      <c r="AK1037" t="s">
        <v>20858</v>
      </c>
      <c r="AL1037">
        <v>4</v>
      </c>
      <c r="AM1037" s="5">
        <f t="shared" si="130"/>
        <v>0.44444444444444442</v>
      </c>
      <c r="AN1037" s="4">
        <f t="shared" si="131"/>
        <v>6.7314569397113879E-4</v>
      </c>
      <c r="AO1037" s="3"/>
      <c r="AP1037">
        <v>1</v>
      </c>
      <c r="AR1037" t="s">
        <v>11</v>
      </c>
      <c r="AT1037" s="2">
        <v>1.1739999999999999</v>
      </c>
      <c r="AU1037" s="1">
        <f t="shared" si="132"/>
        <v>0.54714239676611898</v>
      </c>
      <c r="AV1037" s="1">
        <f t="shared" si="133"/>
        <v>0.41004873180354606</v>
      </c>
      <c r="AW1037" s="1">
        <f t="shared" si="134"/>
        <v>0.2729550668409732</v>
      </c>
    </row>
    <row r="1038" spans="1:49" x14ac:dyDescent="0.2">
      <c r="A1038">
        <v>1036</v>
      </c>
      <c r="B1038" t="s">
        <v>20857</v>
      </c>
      <c r="C1038" t="s">
        <v>20856</v>
      </c>
      <c r="F1038" t="s">
        <v>20855</v>
      </c>
      <c r="G1038" t="s">
        <v>2</v>
      </c>
      <c r="H1038" t="s">
        <v>1</v>
      </c>
      <c r="I1038" t="s">
        <v>20854</v>
      </c>
      <c r="J1038">
        <v>60032402</v>
      </c>
      <c r="K1038" t="s">
        <v>20853</v>
      </c>
      <c r="L1038" t="s">
        <v>20852</v>
      </c>
      <c r="M1038" t="s">
        <v>629</v>
      </c>
      <c r="N1038">
        <v>4</v>
      </c>
      <c r="O1038" t="s">
        <v>20851</v>
      </c>
      <c r="P1038" t="s">
        <v>20850</v>
      </c>
      <c r="Q1038" t="s">
        <v>20849</v>
      </c>
      <c r="R1038" s="8">
        <v>41565</v>
      </c>
      <c r="S1038" s="9">
        <f t="shared" si="128"/>
        <v>2013</v>
      </c>
      <c r="T1038" s="9">
        <v>2013</v>
      </c>
      <c r="U1038" s="9">
        <f t="shared" si="129"/>
        <v>9</v>
      </c>
      <c r="V1038" s="8">
        <v>2013</v>
      </c>
      <c r="W1038" t="s">
        <v>1702</v>
      </c>
      <c r="X1038" s="2">
        <v>0.28199999999999997</v>
      </c>
      <c r="Y1038" s="7">
        <f t="shared" si="135"/>
        <v>7.527828942099783E-3</v>
      </c>
      <c r="AA1038">
        <v>16875869</v>
      </c>
      <c r="AB1038">
        <v>19700186861</v>
      </c>
      <c r="AC1038">
        <v>16875877</v>
      </c>
      <c r="AD1038" t="s">
        <v>0</v>
      </c>
      <c r="AE1038">
        <v>2013</v>
      </c>
      <c r="AG1038">
        <v>242840</v>
      </c>
      <c r="AI1038" t="s">
        <v>20848</v>
      </c>
      <c r="AK1038" t="s">
        <v>20847</v>
      </c>
      <c r="AL1038">
        <v>24</v>
      </c>
      <c r="AM1038" s="5">
        <f t="shared" si="130"/>
        <v>2.6666666666666665</v>
      </c>
      <c r="AN1038" s="4">
        <f t="shared" si="131"/>
        <v>4.0388741638268328E-3</v>
      </c>
      <c r="AO1038" s="3"/>
      <c r="AP1038">
        <v>1</v>
      </c>
      <c r="AR1038" t="s">
        <v>11</v>
      </c>
      <c r="AT1038" s="2">
        <v>1.1739999999999999</v>
      </c>
      <c r="AU1038" s="1">
        <f t="shared" si="132"/>
        <v>0.64811425086178975</v>
      </c>
      <c r="AV1038" s="1">
        <f t="shared" si="133"/>
        <v>0.57833515529633084</v>
      </c>
      <c r="AW1038" s="1">
        <f t="shared" si="134"/>
        <v>0.5085560597308717</v>
      </c>
    </row>
    <row r="1039" spans="1:49" x14ac:dyDescent="0.2">
      <c r="A1039">
        <v>1037</v>
      </c>
      <c r="B1039" t="s">
        <v>20846</v>
      </c>
      <c r="C1039" t="s">
        <v>20845</v>
      </c>
      <c r="F1039" t="s">
        <v>20844</v>
      </c>
      <c r="G1039" t="s">
        <v>2</v>
      </c>
      <c r="H1039" t="s">
        <v>1</v>
      </c>
      <c r="I1039" t="s">
        <v>1390</v>
      </c>
      <c r="J1039" t="s">
        <v>20843</v>
      </c>
      <c r="K1039" t="s">
        <v>20842</v>
      </c>
      <c r="L1039" t="s">
        <v>20841</v>
      </c>
      <c r="M1039" t="s">
        <v>5</v>
      </c>
      <c r="N1039">
        <v>7</v>
      </c>
      <c r="O1039" t="s">
        <v>20840</v>
      </c>
      <c r="P1039" t="s">
        <v>20839</v>
      </c>
      <c r="Q1039" t="s">
        <v>20838</v>
      </c>
      <c r="R1039" s="8">
        <v>41565</v>
      </c>
      <c r="S1039" s="9">
        <f t="shared" si="128"/>
        <v>2013</v>
      </c>
      <c r="T1039" s="9">
        <v>2013</v>
      </c>
      <c r="U1039" s="9">
        <f t="shared" si="129"/>
        <v>9</v>
      </c>
      <c r="V1039" s="8">
        <v>2013</v>
      </c>
      <c r="W1039" t="s">
        <v>2910</v>
      </c>
      <c r="X1039" s="2">
        <v>0.39600000000000002</v>
      </c>
      <c r="Y1039" s="7">
        <f t="shared" si="135"/>
        <v>1.0570993833586931E-2</v>
      </c>
      <c r="AA1039">
        <v>21510032</v>
      </c>
      <c r="AB1039">
        <v>21100230300</v>
      </c>
      <c r="AD1039" t="s">
        <v>0</v>
      </c>
      <c r="AE1039">
        <v>56</v>
      </c>
      <c r="AF1039">
        <v>4</v>
      </c>
      <c r="AH1039" t="s">
        <v>20837</v>
      </c>
      <c r="AI1039" t="s">
        <v>20836</v>
      </c>
      <c r="AJ1039" t="s">
        <v>20835</v>
      </c>
      <c r="AK1039" t="s">
        <v>20834</v>
      </c>
      <c r="AL1039">
        <v>5</v>
      </c>
      <c r="AM1039" s="5">
        <f t="shared" si="130"/>
        <v>0.55555555555555558</v>
      </c>
      <c r="AN1039" s="4">
        <f t="shared" si="131"/>
        <v>8.414321174639236E-4</v>
      </c>
      <c r="AO1039" s="3"/>
      <c r="AP1039">
        <v>0</v>
      </c>
      <c r="AR1039" t="s">
        <v>11</v>
      </c>
      <c r="AT1039" s="2">
        <v>1.1879999999999999</v>
      </c>
      <c r="AU1039" s="1">
        <f t="shared" si="132"/>
        <v>0.76521253187500293</v>
      </c>
      <c r="AV1039" s="1">
        <f t="shared" si="133"/>
        <v>0.57062129755254276</v>
      </c>
      <c r="AW1039" s="1">
        <f t="shared" si="134"/>
        <v>0.37603006323008259</v>
      </c>
    </row>
    <row r="1040" spans="1:49" x14ac:dyDescent="0.2">
      <c r="A1040">
        <v>1038</v>
      </c>
      <c r="B1040" t="s">
        <v>20833</v>
      </c>
      <c r="C1040" t="s">
        <v>20832</v>
      </c>
      <c r="F1040" t="s">
        <v>20831</v>
      </c>
      <c r="G1040" t="s">
        <v>2</v>
      </c>
      <c r="H1040" t="s">
        <v>1</v>
      </c>
      <c r="I1040" t="s">
        <v>1302</v>
      </c>
      <c r="J1040">
        <v>60017060</v>
      </c>
      <c r="K1040" t="s">
        <v>20830</v>
      </c>
      <c r="L1040" t="s">
        <v>927</v>
      </c>
      <c r="M1040" t="s">
        <v>120</v>
      </c>
      <c r="N1040">
        <v>4</v>
      </c>
      <c r="O1040" t="s">
        <v>20829</v>
      </c>
      <c r="P1040" t="s">
        <v>20828</v>
      </c>
      <c r="Q1040" t="s">
        <v>20827</v>
      </c>
      <c r="R1040" s="8">
        <v>41565</v>
      </c>
      <c r="S1040" s="9">
        <f t="shared" si="128"/>
        <v>2013</v>
      </c>
      <c r="T1040" s="9">
        <v>2013</v>
      </c>
      <c r="U1040" s="9">
        <f t="shared" si="129"/>
        <v>9</v>
      </c>
      <c r="V1040" s="8">
        <v>2013</v>
      </c>
      <c r="W1040" t="s">
        <v>1702</v>
      </c>
      <c r="X1040" s="2">
        <v>0.28199999999999997</v>
      </c>
      <c r="Y1040" s="7">
        <f t="shared" si="135"/>
        <v>7.527828942099783E-3</v>
      </c>
      <c r="AA1040">
        <v>16875869</v>
      </c>
      <c r="AB1040">
        <v>19700186861</v>
      </c>
      <c r="AC1040">
        <v>16875877</v>
      </c>
      <c r="AD1040" t="s">
        <v>0</v>
      </c>
      <c r="AE1040">
        <v>2013</v>
      </c>
      <c r="AG1040">
        <v>323521</v>
      </c>
      <c r="AI1040" t="s">
        <v>20826</v>
      </c>
      <c r="AK1040" t="s">
        <v>20825</v>
      </c>
      <c r="AL1040">
        <v>10</v>
      </c>
      <c r="AM1040" s="5">
        <f t="shared" si="130"/>
        <v>1.1111111111111112</v>
      </c>
      <c r="AN1040" s="4">
        <f t="shared" si="131"/>
        <v>1.6828642349278472E-3</v>
      </c>
      <c r="AO1040" s="3"/>
      <c r="AP1040">
        <v>1</v>
      </c>
      <c r="AQ1040" t="s">
        <v>289</v>
      </c>
      <c r="AR1040" t="s">
        <v>20824</v>
      </c>
      <c r="AS1040" t="s">
        <v>288</v>
      </c>
      <c r="AT1040" s="2">
        <v>1.1739999999999999</v>
      </c>
      <c r="AU1040" s="1">
        <f t="shared" si="132"/>
        <v>0.57743395299482014</v>
      </c>
      <c r="AV1040" s="1">
        <f t="shared" si="133"/>
        <v>0.46053465885138156</v>
      </c>
      <c r="AW1040" s="1">
        <f t="shared" si="134"/>
        <v>0.34363536470794276</v>
      </c>
    </row>
    <row r="1041" spans="1:49" x14ac:dyDescent="0.2">
      <c r="A1041">
        <v>1039</v>
      </c>
      <c r="B1041" t="s">
        <v>20823</v>
      </c>
      <c r="C1041" t="s">
        <v>20822</v>
      </c>
      <c r="D1041" t="s">
        <v>20821</v>
      </c>
      <c r="F1041" t="s">
        <v>20820</v>
      </c>
      <c r="G1041" t="s">
        <v>2</v>
      </c>
      <c r="H1041" t="s">
        <v>1</v>
      </c>
      <c r="I1041" t="s">
        <v>20819</v>
      </c>
      <c r="J1041" t="s">
        <v>20818</v>
      </c>
      <c r="K1041" t="s">
        <v>20817</v>
      </c>
      <c r="L1041" t="s">
        <v>20816</v>
      </c>
      <c r="M1041" t="s">
        <v>20815</v>
      </c>
      <c r="N1041">
        <v>11</v>
      </c>
      <c r="O1041" t="s">
        <v>20814</v>
      </c>
      <c r="P1041" t="s">
        <v>20813</v>
      </c>
      <c r="Q1041" t="s">
        <v>20812</v>
      </c>
      <c r="R1041" s="8">
        <v>41565</v>
      </c>
      <c r="S1041" s="9">
        <f t="shared" si="128"/>
        <v>2013</v>
      </c>
      <c r="T1041" s="9">
        <v>2013</v>
      </c>
      <c r="U1041" s="9">
        <f t="shared" si="129"/>
        <v>9</v>
      </c>
      <c r="V1041" s="8">
        <v>2013</v>
      </c>
      <c r="W1041" t="s">
        <v>2349</v>
      </c>
      <c r="X1041" s="2">
        <v>1.24</v>
      </c>
      <c r="Y1041" s="7">
        <f t="shared" si="135"/>
        <v>3.3101091802140895E-2</v>
      </c>
      <c r="AB1041">
        <v>21100200805</v>
      </c>
      <c r="AC1041">
        <v>20452322</v>
      </c>
      <c r="AD1041" t="s">
        <v>0</v>
      </c>
      <c r="AE1041">
        <v>3</v>
      </c>
      <c r="AG1041">
        <v>2824</v>
      </c>
      <c r="AI1041" t="s">
        <v>20811</v>
      </c>
      <c r="AK1041" t="s">
        <v>20810</v>
      </c>
      <c r="AL1041">
        <v>38</v>
      </c>
      <c r="AM1041" s="5">
        <f t="shared" si="130"/>
        <v>4.2222222222222223</v>
      </c>
      <c r="AN1041" s="4">
        <f t="shared" si="131"/>
        <v>6.3948840927258192E-3</v>
      </c>
      <c r="AO1041" s="3"/>
      <c r="AP1041">
        <v>1</v>
      </c>
      <c r="AQ1041" t="s">
        <v>263</v>
      </c>
      <c r="AR1041" t="s">
        <v>1953</v>
      </c>
      <c r="AS1041" t="s">
        <v>262</v>
      </c>
      <c r="AT1041" s="2">
        <v>4.3789999999999996</v>
      </c>
      <c r="AU1041" s="1">
        <f t="shared" si="132"/>
        <v>2.5089229489316369</v>
      </c>
      <c r="AV1041" s="1">
        <f t="shared" si="133"/>
        <v>1.9747987947433356</v>
      </c>
      <c r="AW1041" s="1">
        <f t="shared" si="134"/>
        <v>1.4406746405550341</v>
      </c>
    </row>
    <row r="1042" spans="1:49" x14ac:dyDescent="0.2">
      <c r="A1042">
        <v>1040</v>
      </c>
      <c r="B1042" t="s">
        <v>20809</v>
      </c>
      <c r="C1042" t="s">
        <v>20808</v>
      </c>
      <c r="F1042" t="s">
        <v>20807</v>
      </c>
      <c r="G1042" t="s">
        <v>2</v>
      </c>
      <c r="H1042" t="s">
        <v>1</v>
      </c>
      <c r="I1042" t="s">
        <v>20806</v>
      </c>
      <c r="J1042" t="s">
        <v>20805</v>
      </c>
      <c r="K1042" t="s">
        <v>20804</v>
      </c>
      <c r="L1042" t="s">
        <v>20803</v>
      </c>
      <c r="M1042" t="s">
        <v>54</v>
      </c>
      <c r="N1042">
        <v>3</v>
      </c>
      <c r="O1042" t="s">
        <v>20802</v>
      </c>
      <c r="P1042" t="s">
        <v>20801</v>
      </c>
      <c r="Q1042" t="s">
        <v>20800</v>
      </c>
      <c r="R1042" s="8">
        <v>41565</v>
      </c>
      <c r="S1042" s="9">
        <f t="shared" si="128"/>
        <v>2013</v>
      </c>
      <c r="T1042" s="9">
        <v>2013</v>
      </c>
      <c r="U1042" s="9">
        <f t="shared" si="129"/>
        <v>9</v>
      </c>
      <c r="V1042" s="8">
        <v>2013</v>
      </c>
      <c r="W1042" t="s">
        <v>762</v>
      </c>
      <c r="X1042" s="2">
        <v>1.3280000000000001</v>
      </c>
      <c r="Y1042" s="7">
        <f t="shared" si="135"/>
        <v>3.5450201542937994E-2</v>
      </c>
      <c r="AA1042">
        <v>15361225</v>
      </c>
      <c r="AB1042">
        <v>18894</v>
      </c>
      <c r="AD1042" t="s">
        <v>0</v>
      </c>
      <c r="AE1042">
        <v>12</v>
      </c>
      <c r="AG1042">
        <v>6601702</v>
      </c>
      <c r="AH1042" t="s">
        <v>2786</v>
      </c>
      <c r="AI1042" t="s">
        <v>20799</v>
      </c>
      <c r="AJ1042" t="s">
        <v>20798</v>
      </c>
      <c r="AK1042" t="s">
        <v>20797</v>
      </c>
      <c r="AL1042">
        <v>2</v>
      </c>
      <c r="AM1042" s="5">
        <f t="shared" si="130"/>
        <v>0.22222222222222221</v>
      </c>
      <c r="AN1042" s="4">
        <f t="shared" si="131"/>
        <v>3.365728469855694E-4</v>
      </c>
      <c r="AO1042" s="3"/>
      <c r="AP1042">
        <v>0</v>
      </c>
      <c r="AR1042" t="s">
        <v>11</v>
      </c>
      <c r="AT1042" s="2">
        <v>3.8340000000000001</v>
      </c>
      <c r="AU1042" s="1">
        <f t="shared" si="132"/>
        <v>2.4916112934152266</v>
      </c>
      <c r="AV1042" s="1">
        <f t="shared" si="133"/>
        <v>1.7893387194961783</v>
      </c>
      <c r="AW1042" s="1">
        <f t="shared" si="134"/>
        <v>1.0870661455771296</v>
      </c>
    </row>
    <row r="1043" spans="1:49" x14ac:dyDescent="0.2">
      <c r="A1043">
        <v>1041</v>
      </c>
      <c r="B1043" t="s">
        <v>20796</v>
      </c>
      <c r="C1043" t="s">
        <v>20795</v>
      </c>
      <c r="F1043" t="s">
        <v>20794</v>
      </c>
      <c r="G1043" t="s">
        <v>2</v>
      </c>
      <c r="H1043" t="s">
        <v>1</v>
      </c>
      <c r="I1043" t="s">
        <v>20793</v>
      </c>
      <c r="J1043">
        <v>60070707</v>
      </c>
      <c r="K1043" t="s">
        <v>20792</v>
      </c>
      <c r="L1043" t="s">
        <v>20791</v>
      </c>
      <c r="M1043" t="s">
        <v>1788</v>
      </c>
      <c r="N1043">
        <v>2</v>
      </c>
      <c r="O1043" t="s">
        <v>20790</v>
      </c>
      <c r="P1043" t="s">
        <v>20789</v>
      </c>
      <c r="Q1043" t="s">
        <v>20788</v>
      </c>
      <c r="R1043" s="8">
        <v>41565</v>
      </c>
      <c r="S1043" s="9">
        <f t="shared" si="128"/>
        <v>2013</v>
      </c>
      <c r="T1043" s="9">
        <v>2013</v>
      </c>
      <c r="U1043" s="9">
        <f t="shared" si="129"/>
        <v>9</v>
      </c>
      <c r="V1043" s="8">
        <v>2013</v>
      </c>
      <c r="W1043" t="s">
        <v>1702</v>
      </c>
      <c r="X1043" s="2">
        <v>0.28199999999999997</v>
      </c>
      <c r="Y1043" s="7">
        <f t="shared" si="135"/>
        <v>7.527828942099783E-3</v>
      </c>
      <c r="AA1043">
        <v>16875869</v>
      </c>
      <c r="AB1043">
        <v>19700186861</v>
      </c>
      <c r="AC1043">
        <v>16875877</v>
      </c>
      <c r="AD1043" t="s">
        <v>0</v>
      </c>
      <c r="AE1043">
        <v>2013</v>
      </c>
      <c r="AG1043">
        <v>384173</v>
      </c>
      <c r="AI1043" t="s">
        <v>20787</v>
      </c>
      <c r="AK1043" t="s">
        <v>20786</v>
      </c>
      <c r="AL1043">
        <v>2</v>
      </c>
      <c r="AM1043" s="5">
        <f t="shared" si="130"/>
        <v>0.22222222222222221</v>
      </c>
      <c r="AN1043" s="4">
        <f t="shared" si="131"/>
        <v>3.365728469855694E-4</v>
      </c>
      <c r="AO1043" s="3"/>
      <c r="AP1043">
        <v>1</v>
      </c>
      <c r="AR1043" t="s">
        <v>11</v>
      </c>
      <c r="AT1043" s="2">
        <v>1.1739999999999999</v>
      </c>
      <c r="AU1043" s="1">
        <f t="shared" si="132"/>
        <v>0.53704521135655181</v>
      </c>
      <c r="AV1043" s="1">
        <f t="shared" si="133"/>
        <v>0.39322008945426762</v>
      </c>
      <c r="AW1043" s="1">
        <f t="shared" si="134"/>
        <v>0.24939496755198332</v>
      </c>
    </row>
    <row r="1044" spans="1:49" x14ac:dyDescent="0.2">
      <c r="A1044">
        <v>1042</v>
      </c>
      <c r="B1044" t="s">
        <v>20785</v>
      </c>
      <c r="C1044" t="s">
        <v>20784</v>
      </c>
      <c r="F1044" t="s">
        <v>20783</v>
      </c>
      <c r="G1044" t="s">
        <v>2</v>
      </c>
      <c r="H1044" t="s">
        <v>1</v>
      </c>
      <c r="I1044" t="s">
        <v>1032</v>
      </c>
      <c r="J1044">
        <v>113356946</v>
      </c>
      <c r="K1044" t="s">
        <v>20782</v>
      </c>
      <c r="L1044" t="s">
        <v>1221</v>
      </c>
      <c r="M1044" t="s">
        <v>120</v>
      </c>
      <c r="N1044">
        <v>3</v>
      </c>
      <c r="O1044" t="s">
        <v>20781</v>
      </c>
      <c r="P1044" t="s">
        <v>20780</v>
      </c>
      <c r="Q1044" t="s">
        <v>20779</v>
      </c>
      <c r="R1044" s="8">
        <v>41565</v>
      </c>
      <c r="S1044" s="9">
        <f t="shared" si="128"/>
        <v>2013</v>
      </c>
      <c r="T1044" s="9">
        <v>2013</v>
      </c>
      <c r="U1044" s="9">
        <f t="shared" si="129"/>
        <v>9</v>
      </c>
      <c r="V1044" s="8">
        <v>2013</v>
      </c>
      <c r="W1044" t="s">
        <v>1702</v>
      </c>
      <c r="X1044" s="2">
        <v>0.28199999999999997</v>
      </c>
      <c r="Y1044" s="7">
        <f t="shared" si="135"/>
        <v>7.527828942099783E-3</v>
      </c>
      <c r="AA1044">
        <v>16875869</v>
      </c>
      <c r="AB1044">
        <v>19700186861</v>
      </c>
      <c r="AC1044">
        <v>16875877</v>
      </c>
      <c r="AD1044" t="s">
        <v>0</v>
      </c>
      <c r="AE1044">
        <v>2013</v>
      </c>
      <c r="AG1044">
        <v>276310</v>
      </c>
      <c r="AI1044" t="s">
        <v>20778</v>
      </c>
      <c r="AK1044" t="s">
        <v>20777</v>
      </c>
      <c r="AL1044">
        <v>4</v>
      </c>
      <c r="AM1044" s="5">
        <f t="shared" si="130"/>
        <v>0.44444444444444442</v>
      </c>
      <c r="AN1044" s="4">
        <f t="shared" si="131"/>
        <v>6.7314569397113879E-4</v>
      </c>
      <c r="AO1044" s="3"/>
      <c r="AP1044">
        <v>1</v>
      </c>
      <c r="AQ1044" t="s">
        <v>65</v>
      </c>
      <c r="AR1044" t="s">
        <v>11</v>
      </c>
      <c r="AS1044" t="s">
        <v>64</v>
      </c>
      <c r="AT1044" s="2">
        <v>1.1739999999999999</v>
      </c>
      <c r="AU1044" s="1">
        <f t="shared" si="132"/>
        <v>0.54714239676611898</v>
      </c>
      <c r="AV1044" s="1">
        <f t="shared" si="133"/>
        <v>0.41004873180354606</v>
      </c>
      <c r="AW1044" s="1">
        <f t="shared" si="134"/>
        <v>0.2729550668409732</v>
      </c>
    </row>
    <row r="1045" spans="1:49" x14ac:dyDescent="0.2">
      <c r="A1045">
        <v>1043</v>
      </c>
      <c r="B1045" t="s">
        <v>20776</v>
      </c>
      <c r="C1045" t="s">
        <v>20775</v>
      </c>
      <c r="F1045" t="s">
        <v>20774</v>
      </c>
      <c r="G1045" t="s">
        <v>2</v>
      </c>
      <c r="H1045" t="s">
        <v>1</v>
      </c>
      <c r="I1045" t="s">
        <v>522</v>
      </c>
      <c r="J1045">
        <v>60000990</v>
      </c>
      <c r="K1045" t="s">
        <v>1243</v>
      </c>
      <c r="L1045" t="s">
        <v>1242</v>
      </c>
      <c r="M1045" t="s">
        <v>487</v>
      </c>
      <c r="N1045">
        <v>1</v>
      </c>
      <c r="O1045" t="s">
        <v>1241</v>
      </c>
      <c r="P1045">
        <v>54784056100</v>
      </c>
      <c r="Q1045">
        <v>60000990</v>
      </c>
      <c r="R1045" s="8">
        <v>41565</v>
      </c>
      <c r="S1045" s="9">
        <f t="shared" si="128"/>
        <v>2013</v>
      </c>
      <c r="T1045" s="9">
        <v>2013</v>
      </c>
      <c r="U1045" s="9">
        <f t="shared" si="129"/>
        <v>9</v>
      </c>
      <c r="V1045" s="8">
        <v>2013</v>
      </c>
      <c r="W1045" t="s">
        <v>762</v>
      </c>
      <c r="X1045" s="2">
        <v>1.3280000000000001</v>
      </c>
      <c r="Y1045" s="7">
        <f t="shared" si="135"/>
        <v>3.5450201542937994E-2</v>
      </c>
      <c r="AA1045">
        <v>15361225</v>
      </c>
      <c r="AB1045">
        <v>18894</v>
      </c>
      <c r="AD1045" t="s">
        <v>0</v>
      </c>
      <c r="AE1045">
        <v>12</v>
      </c>
      <c r="AG1045">
        <v>6605496</v>
      </c>
      <c r="AH1045" t="s">
        <v>20773</v>
      </c>
      <c r="AI1045" t="s">
        <v>20772</v>
      </c>
      <c r="AJ1045" t="s">
        <v>20771</v>
      </c>
      <c r="AK1045" t="s">
        <v>20770</v>
      </c>
      <c r="AL1045">
        <v>18</v>
      </c>
      <c r="AM1045" s="5">
        <f t="shared" si="130"/>
        <v>2</v>
      </c>
      <c r="AN1045" s="4">
        <f t="shared" si="131"/>
        <v>3.0291556228701248E-3</v>
      </c>
      <c r="AO1045" s="3"/>
      <c r="AP1045">
        <v>0</v>
      </c>
      <c r="AR1045" t="s">
        <v>11</v>
      </c>
      <c r="AT1045" s="2">
        <v>3.8340000000000001</v>
      </c>
      <c r="AU1045" s="1">
        <f t="shared" si="132"/>
        <v>2.5723887766917635</v>
      </c>
      <c r="AV1045" s="1">
        <f t="shared" si="133"/>
        <v>1.9239678582904058</v>
      </c>
      <c r="AW1045" s="1">
        <f t="shared" si="134"/>
        <v>1.2755469398890484</v>
      </c>
    </row>
    <row r="1046" spans="1:49" x14ac:dyDescent="0.2">
      <c r="A1046">
        <v>1044</v>
      </c>
      <c r="B1046" t="s">
        <v>20769</v>
      </c>
      <c r="C1046" t="s">
        <v>20768</v>
      </c>
      <c r="F1046" t="s">
        <v>20767</v>
      </c>
      <c r="G1046" t="s">
        <v>2</v>
      </c>
      <c r="H1046" t="s">
        <v>1</v>
      </c>
      <c r="I1046" t="s">
        <v>1071</v>
      </c>
      <c r="J1046">
        <v>60003977</v>
      </c>
      <c r="K1046" t="s">
        <v>6122</v>
      </c>
      <c r="L1046" t="s">
        <v>168</v>
      </c>
      <c r="M1046" t="s">
        <v>120</v>
      </c>
      <c r="N1046">
        <v>4</v>
      </c>
      <c r="O1046" t="s">
        <v>20766</v>
      </c>
      <c r="P1046" t="s">
        <v>20765</v>
      </c>
      <c r="Q1046" t="s">
        <v>6119</v>
      </c>
      <c r="R1046" s="8">
        <v>41565</v>
      </c>
      <c r="S1046" s="9">
        <f t="shared" si="128"/>
        <v>2013</v>
      </c>
      <c r="T1046" s="9">
        <v>2013</v>
      </c>
      <c r="U1046" s="9">
        <f t="shared" si="129"/>
        <v>9</v>
      </c>
      <c r="V1046" s="8">
        <v>2013</v>
      </c>
      <c r="W1046" t="s">
        <v>1702</v>
      </c>
      <c r="X1046" s="2">
        <v>0.28199999999999997</v>
      </c>
      <c r="Y1046" s="7">
        <f t="shared" si="135"/>
        <v>7.527828942099783E-3</v>
      </c>
      <c r="AA1046">
        <v>16875869</v>
      </c>
      <c r="AB1046">
        <v>19700186861</v>
      </c>
      <c r="AC1046">
        <v>16875877</v>
      </c>
      <c r="AD1046" t="s">
        <v>0</v>
      </c>
      <c r="AE1046">
        <v>2013</v>
      </c>
      <c r="AG1046">
        <v>215681</v>
      </c>
      <c r="AI1046" t="s">
        <v>20764</v>
      </c>
      <c r="AK1046" t="s">
        <v>20763</v>
      </c>
      <c r="AL1046">
        <v>16</v>
      </c>
      <c r="AM1046" s="5">
        <f t="shared" si="130"/>
        <v>1.7777777777777777</v>
      </c>
      <c r="AN1046" s="4">
        <f t="shared" si="131"/>
        <v>2.6925827758845552E-3</v>
      </c>
      <c r="AO1046" s="3"/>
      <c r="AP1046">
        <v>1</v>
      </c>
      <c r="AQ1046" t="s">
        <v>65</v>
      </c>
      <c r="AR1046">
        <v>11204241</v>
      </c>
      <c r="AS1046" t="s">
        <v>64</v>
      </c>
      <c r="AT1046" s="2">
        <v>1.1739999999999999</v>
      </c>
      <c r="AU1046" s="1">
        <f t="shared" si="132"/>
        <v>0.60772550922352142</v>
      </c>
      <c r="AV1046" s="1">
        <f t="shared" si="133"/>
        <v>0.51102058589921684</v>
      </c>
      <c r="AW1046" s="1">
        <f t="shared" si="134"/>
        <v>0.41431566257491231</v>
      </c>
    </row>
    <row r="1047" spans="1:49" x14ac:dyDescent="0.2">
      <c r="A1047">
        <v>1045</v>
      </c>
      <c r="B1047" t="s">
        <v>20762</v>
      </c>
      <c r="C1047" t="s">
        <v>20761</v>
      </c>
      <c r="F1047" t="s">
        <v>20760</v>
      </c>
      <c r="G1047" t="s">
        <v>2</v>
      </c>
      <c r="H1047" t="s">
        <v>1</v>
      </c>
      <c r="I1047" t="s">
        <v>123</v>
      </c>
      <c r="J1047">
        <v>60018844</v>
      </c>
      <c r="K1047" t="s">
        <v>20759</v>
      </c>
      <c r="L1047" t="s">
        <v>1651</v>
      </c>
      <c r="M1047" t="s">
        <v>120</v>
      </c>
      <c r="N1047">
        <v>6</v>
      </c>
      <c r="O1047" t="s">
        <v>20758</v>
      </c>
      <c r="P1047" t="s">
        <v>20757</v>
      </c>
      <c r="Q1047" t="s">
        <v>20756</v>
      </c>
      <c r="R1047" s="8">
        <v>41565</v>
      </c>
      <c r="S1047" s="9">
        <f t="shared" si="128"/>
        <v>2013</v>
      </c>
      <c r="T1047" s="9">
        <v>2013</v>
      </c>
      <c r="U1047" s="9">
        <f t="shared" si="129"/>
        <v>9</v>
      </c>
      <c r="V1047" s="8">
        <v>2013</v>
      </c>
      <c r="W1047" t="s">
        <v>2579</v>
      </c>
      <c r="X1047" s="2" t="s">
        <v>10</v>
      </c>
      <c r="Y1047" s="7" t="e">
        <f t="shared" si="135"/>
        <v>#VALUE!</v>
      </c>
      <c r="AA1047">
        <v>10000933</v>
      </c>
      <c r="AB1047">
        <v>130109</v>
      </c>
      <c r="AD1047" t="s">
        <v>0</v>
      </c>
      <c r="AE1047">
        <v>33</v>
      </c>
      <c r="AF1047">
        <v>19</v>
      </c>
      <c r="AH1047" t="s">
        <v>20755</v>
      </c>
      <c r="AI1047" t="s">
        <v>20754</v>
      </c>
      <c r="AJ1047" t="s">
        <v>20753</v>
      </c>
      <c r="AK1047" t="s">
        <v>20752</v>
      </c>
      <c r="AL1047">
        <v>0</v>
      </c>
      <c r="AM1047" s="5">
        <f t="shared" si="130"/>
        <v>0</v>
      </c>
      <c r="AN1047" s="4">
        <f t="shared" si="131"/>
        <v>0</v>
      </c>
      <c r="AO1047" s="3"/>
      <c r="AP1047">
        <v>0</v>
      </c>
      <c r="AR1047" t="s">
        <v>11</v>
      </c>
      <c r="AT1047" s="2" t="s">
        <v>10</v>
      </c>
      <c r="AU1047" s="1" t="e">
        <f t="shared" si="132"/>
        <v>#VALUE!</v>
      </c>
      <c r="AV1047" s="1" t="e">
        <f t="shared" si="133"/>
        <v>#VALUE!</v>
      </c>
      <c r="AW1047" s="1" t="e">
        <f t="shared" si="134"/>
        <v>#VALUE!</v>
      </c>
    </row>
    <row r="1048" spans="1:49" x14ac:dyDescent="0.2">
      <c r="A1048">
        <v>1046</v>
      </c>
      <c r="B1048" t="s">
        <v>20751</v>
      </c>
      <c r="C1048" t="s">
        <v>20750</v>
      </c>
      <c r="F1048" t="s">
        <v>20749</v>
      </c>
      <c r="G1048" t="s">
        <v>2</v>
      </c>
      <c r="H1048" t="s">
        <v>1</v>
      </c>
      <c r="I1048" t="s">
        <v>1010</v>
      </c>
      <c r="J1048" t="s">
        <v>20746</v>
      </c>
      <c r="K1048" t="s">
        <v>20748</v>
      </c>
      <c r="L1048" t="s">
        <v>20747</v>
      </c>
      <c r="M1048" t="s">
        <v>5</v>
      </c>
      <c r="N1048">
        <v>2</v>
      </c>
      <c r="O1048" t="s">
        <v>1367</v>
      </c>
      <c r="P1048" t="s">
        <v>1366</v>
      </c>
      <c r="Q1048" t="s">
        <v>20746</v>
      </c>
      <c r="R1048" s="8">
        <v>41565</v>
      </c>
      <c r="S1048" s="9">
        <f t="shared" si="128"/>
        <v>2013</v>
      </c>
      <c r="T1048" s="9">
        <v>2013</v>
      </c>
      <c r="U1048" s="9">
        <f t="shared" si="129"/>
        <v>9</v>
      </c>
      <c r="V1048" s="8">
        <v>2013</v>
      </c>
      <c r="W1048" t="s">
        <v>762</v>
      </c>
      <c r="X1048" s="2">
        <v>1.3280000000000001</v>
      </c>
      <c r="Y1048" s="7">
        <f t="shared" si="135"/>
        <v>3.5450201542937994E-2</v>
      </c>
      <c r="AA1048">
        <v>15361225</v>
      </c>
      <c r="AB1048">
        <v>18894</v>
      </c>
      <c r="AD1048" t="s">
        <v>0</v>
      </c>
      <c r="AE1048">
        <v>12</v>
      </c>
      <c r="AG1048">
        <v>6600820</v>
      </c>
      <c r="AH1048" t="s">
        <v>2726</v>
      </c>
      <c r="AI1048" t="s">
        <v>20745</v>
      </c>
      <c r="AJ1048" t="s">
        <v>20744</v>
      </c>
      <c r="AK1048" t="s">
        <v>20743</v>
      </c>
      <c r="AL1048">
        <v>25</v>
      </c>
      <c r="AM1048" s="5">
        <f t="shared" si="130"/>
        <v>2.7777777777777777</v>
      </c>
      <c r="AN1048" s="4">
        <f t="shared" si="131"/>
        <v>4.207160587319618E-3</v>
      </c>
      <c r="AO1048" s="3"/>
      <c r="AP1048">
        <v>0</v>
      </c>
      <c r="AR1048" t="s">
        <v>11</v>
      </c>
      <c r="AT1048" s="2">
        <v>3.8340000000000001</v>
      </c>
      <c r="AU1048" s="1">
        <f t="shared" si="132"/>
        <v>2.6077289256252483</v>
      </c>
      <c r="AV1048" s="1">
        <f t="shared" si="133"/>
        <v>1.9828681065128806</v>
      </c>
      <c r="AW1048" s="1">
        <f t="shared" si="134"/>
        <v>1.3580072874005131</v>
      </c>
    </row>
    <row r="1049" spans="1:49" x14ac:dyDescent="0.2">
      <c r="A1049">
        <v>1047</v>
      </c>
      <c r="B1049" t="s">
        <v>20742</v>
      </c>
      <c r="C1049" t="s">
        <v>20741</v>
      </c>
      <c r="F1049" t="s">
        <v>20740</v>
      </c>
      <c r="G1049" t="s">
        <v>2</v>
      </c>
      <c r="H1049" t="s">
        <v>1</v>
      </c>
      <c r="I1049" t="s">
        <v>20739</v>
      </c>
      <c r="J1049" t="s">
        <v>20738</v>
      </c>
      <c r="K1049" t="s">
        <v>20737</v>
      </c>
      <c r="L1049" t="s">
        <v>1272</v>
      </c>
      <c r="M1049" t="s">
        <v>1261</v>
      </c>
      <c r="N1049">
        <v>6</v>
      </c>
      <c r="O1049" t="s">
        <v>20736</v>
      </c>
      <c r="P1049" t="s">
        <v>20735</v>
      </c>
      <c r="Q1049" t="s">
        <v>20734</v>
      </c>
      <c r="R1049" s="8">
        <v>41565</v>
      </c>
      <c r="S1049" s="9">
        <f t="shared" si="128"/>
        <v>2013</v>
      </c>
      <c r="T1049" s="9">
        <v>2013</v>
      </c>
      <c r="U1049" s="9">
        <f t="shared" si="129"/>
        <v>9</v>
      </c>
      <c r="V1049" s="8">
        <v>2013</v>
      </c>
      <c r="W1049" t="s">
        <v>762</v>
      </c>
      <c r="X1049" s="2">
        <v>1.3280000000000001</v>
      </c>
      <c r="Y1049" s="7">
        <f t="shared" si="135"/>
        <v>3.5450201542937994E-2</v>
      </c>
      <c r="AA1049">
        <v>15361225</v>
      </c>
      <c r="AB1049">
        <v>18894</v>
      </c>
      <c r="AD1049" t="s">
        <v>0</v>
      </c>
      <c r="AE1049">
        <v>12</v>
      </c>
      <c r="AG1049">
        <v>6605523</v>
      </c>
      <c r="AH1049" t="s">
        <v>20733</v>
      </c>
      <c r="AI1049" t="s">
        <v>20732</v>
      </c>
      <c r="AJ1049" t="s">
        <v>20731</v>
      </c>
      <c r="AK1049" t="s">
        <v>20730</v>
      </c>
      <c r="AL1049">
        <v>2</v>
      </c>
      <c r="AM1049" s="5">
        <f t="shared" si="130"/>
        <v>0.22222222222222221</v>
      </c>
      <c r="AN1049" s="4">
        <f t="shared" si="131"/>
        <v>3.365728469855694E-4</v>
      </c>
      <c r="AO1049" s="3"/>
      <c r="AP1049">
        <v>0</v>
      </c>
      <c r="AR1049" t="s">
        <v>11</v>
      </c>
      <c r="AT1049" s="2">
        <v>3.8340000000000001</v>
      </c>
      <c r="AU1049" s="1">
        <f t="shared" si="132"/>
        <v>2.4916112934152266</v>
      </c>
      <c r="AV1049" s="1">
        <f t="shared" si="133"/>
        <v>1.7893387194961783</v>
      </c>
      <c r="AW1049" s="1">
        <f t="shared" si="134"/>
        <v>1.0870661455771296</v>
      </c>
    </row>
    <row r="1050" spans="1:49" x14ac:dyDescent="0.2">
      <c r="A1050">
        <v>1048</v>
      </c>
      <c r="B1050" t="s">
        <v>20729</v>
      </c>
      <c r="C1050" t="s">
        <v>20728</v>
      </c>
      <c r="E1050">
        <v>26120689</v>
      </c>
      <c r="F1050" t="s">
        <v>20727</v>
      </c>
      <c r="G1050" t="s">
        <v>2</v>
      </c>
      <c r="H1050" t="s">
        <v>1</v>
      </c>
      <c r="I1050" t="s">
        <v>20726</v>
      </c>
      <c r="J1050" t="s">
        <v>20725</v>
      </c>
      <c r="K1050" t="s">
        <v>20724</v>
      </c>
      <c r="L1050" t="s">
        <v>20723</v>
      </c>
      <c r="M1050" t="s">
        <v>20722</v>
      </c>
      <c r="N1050">
        <v>3</v>
      </c>
      <c r="O1050" t="s">
        <v>20721</v>
      </c>
      <c r="P1050" t="s">
        <v>20720</v>
      </c>
      <c r="Q1050" t="s">
        <v>20719</v>
      </c>
      <c r="R1050" s="8">
        <v>41564</v>
      </c>
      <c r="S1050" s="9">
        <f t="shared" si="128"/>
        <v>2013</v>
      </c>
      <c r="T1050" s="9">
        <v>2013</v>
      </c>
      <c r="U1050" s="9">
        <f t="shared" si="129"/>
        <v>9</v>
      </c>
      <c r="V1050" s="8">
        <v>41564</v>
      </c>
      <c r="W1050" t="s">
        <v>2146</v>
      </c>
      <c r="X1050" s="2">
        <v>0.621</v>
      </c>
      <c r="Y1050" s="7">
        <f t="shared" si="135"/>
        <v>1.6577240329943142E-2</v>
      </c>
      <c r="AA1050">
        <v>11755326</v>
      </c>
      <c r="AB1050">
        <v>4700151916</v>
      </c>
      <c r="AC1050">
        <v>11755334</v>
      </c>
      <c r="AD1050" t="s">
        <v>0</v>
      </c>
      <c r="AE1050">
        <v>3721</v>
      </c>
      <c r="AF1050">
        <v>5</v>
      </c>
      <c r="AH1050" t="s">
        <v>20718</v>
      </c>
      <c r="AI1050" t="s">
        <v>20717</v>
      </c>
      <c r="AJ1050" t="s">
        <v>20716</v>
      </c>
      <c r="AK1050" t="s">
        <v>20715</v>
      </c>
      <c r="AL1050">
        <v>18</v>
      </c>
      <c r="AM1050" s="5">
        <f t="shared" si="130"/>
        <v>2</v>
      </c>
      <c r="AN1050" s="4">
        <f t="shared" si="131"/>
        <v>3.0291556228701248E-3</v>
      </c>
      <c r="AO1050" s="3"/>
      <c r="AP1050">
        <v>0</v>
      </c>
      <c r="AR1050" t="s">
        <v>11</v>
      </c>
      <c r="AT1050" s="2">
        <v>1.091</v>
      </c>
      <c r="AU1050" s="1">
        <f t="shared" si="132"/>
        <v>1.2512814917821236</v>
      </c>
      <c r="AV1050" s="1">
        <f t="shared" si="133"/>
        <v>0.98031979764066335</v>
      </c>
      <c r="AW1050" s="1">
        <f t="shared" si="134"/>
        <v>0.70935810349920303</v>
      </c>
    </row>
    <row r="1051" spans="1:49" x14ac:dyDescent="0.2">
      <c r="A1051">
        <v>1049</v>
      </c>
      <c r="B1051" t="s">
        <v>20714</v>
      </c>
      <c r="F1051" t="s">
        <v>20713</v>
      </c>
      <c r="G1051" t="s">
        <v>2</v>
      </c>
      <c r="H1051" t="s">
        <v>1</v>
      </c>
      <c r="I1051" t="s">
        <v>20712</v>
      </c>
      <c r="J1051">
        <v>60072235</v>
      </c>
      <c r="K1051" t="s">
        <v>20711</v>
      </c>
      <c r="L1051" t="s">
        <v>422</v>
      </c>
      <c r="M1051" t="s">
        <v>14</v>
      </c>
      <c r="N1051">
        <v>2</v>
      </c>
      <c r="O1051" t="s">
        <v>20710</v>
      </c>
      <c r="P1051" t="s">
        <v>20709</v>
      </c>
      <c r="Q1051" t="s">
        <v>20708</v>
      </c>
      <c r="R1051" s="8">
        <v>41564</v>
      </c>
      <c r="S1051" s="9">
        <f t="shared" si="128"/>
        <v>2013</v>
      </c>
      <c r="T1051" s="9">
        <v>2013</v>
      </c>
      <c r="U1051" s="9">
        <f t="shared" si="129"/>
        <v>9</v>
      </c>
      <c r="V1051" s="8">
        <v>2013</v>
      </c>
      <c r="W1051" t="s">
        <v>20707</v>
      </c>
      <c r="X1051" s="2">
        <v>0.112</v>
      </c>
      <c r="Y1051" s="7">
        <f t="shared" si="135"/>
        <v>2.9897760337417581E-3</v>
      </c>
      <c r="AA1051">
        <v>3678393</v>
      </c>
      <c r="AB1051">
        <v>4800153103</v>
      </c>
      <c r="AC1051" t="s">
        <v>20706</v>
      </c>
      <c r="AD1051" t="s">
        <v>0</v>
      </c>
      <c r="AE1051">
        <v>42</v>
      </c>
      <c r="AF1051">
        <v>4</v>
      </c>
      <c r="AH1051" t="s">
        <v>20705</v>
      </c>
      <c r="AI1051" t="s">
        <v>20704</v>
      </c>
      <c r="AJ1051" t="s">
        <v>20703</v>
      </c>
      <c r="AK1051" t="s">
        <v>20702</v>
      </c>
      <c r="AL1051">
        <v>2</v>
      </c>
      <c r="AM1051" s="5">
        <f t="shared" si="130"/>
        <v>0.22222222222222221</v>
      </c>
      <c r="AN1051" s="4">
        <f t="shared" si="131"/>
        <v>3.365728469855694E-4</v>
      </c>
      <c r="AO1051" s="3"/>
      <c r="AP1051">
        <v>0</v>
      </c>
      <c r="AR1051" t="s">
        <v>11</v>
      </c>
      <c r="AT1051" s="2" t="s">
        <v>10</v>
      </c>
      <c r="AU1051" s="1">
        <f t="shared" si="132"/>
        <v>0.21938150777149013</v>
      </c>
      <c r="AV1051" s="1">
        <f t="shared" si="133"/>
        <v>0.16631744403636639</v>
      </c>
      <c r="AW1051" s="1">
        <f t="shared" si="134"/>
        <v>0.11325338030124259</v>
      </c>
    </row>
    <row r="1052" spans="1:49" x14ac:dyDescent="0.2">
      <c r="A1052">
        <v>1050</v>
      </c>
      <c r="B1052" t="s">
        <v>20701</v>
      </c>
      <c r="C1052" t="s">
        <v>20700</v>
      </c>
      <c r="F1052" t="s">
        <v>20699</v>
      </c>
      <c r="G1052" t="s">
        <v>2</v>
      </c>
      <c r="H1052" t="s">
        <v>1</v>
      </c>
      <c r="I1052" t="s">
        <v>2169</v>
      </c>
      <c r="J1052" t="s">
        <v>20698</v>
      </c>
      <c r="K1052" t="s">
        <v>20697</v>
      </c>
      <c r="L1052" t="s">
        <v>20696</v>
      </c>
      <c r="M1052" t="s">
        <v>183</v>
      </c>
      <c r="N1052">
        <v>2</v>
      </c>
      <c r="O1052" t="s">
        <v>5177</v>
      </c>
      <c r="P1052" t="s">
        <v>5176</v>
      </c>
      <c r="Q1052" t="s">
        <v>20695</v>
      </c>
      <c r="R1052" s="8">
        <v>41564</v>
      </c>
      <c r="S1052" s="9">
        <f t="shared" si="128"/>
        <v>2013</v>
      </c>
      <c r="T1052" s="9">
        <v>2013</v>
      </c>
      <c r="U1052" s="9">
        <f t="shared" si="129"/>
        <v>9</v>
      </c>
      <c r="V1052" s="8">
        <v>2013</v>
      </c>
      <c r="W1052" t="s">
        <v>2446</v>
      </c>
      <c r="X1052" s="2">
        <v>0.60899999999999999</v>
      </c>
      <c r="Y1052" s="7">
        <f t="shared" si="135"/>
        <v>1.6256907183470809E-2</v>
      </c>
      <c r="AA1052">
        <v>12292370</v>
      </c>
      <c r="AB1052">
        <v>4800154012</v>
      </c>
      <c r="AD1052" t="s">
        <v>0</v>
      </c>
      <c r="AE1052">
        <v>15</v>
      </c>
      <c r="AF1052">
        <v>4</v>
      </c>
      <c r="AH1052" t="s">
        <v>20694</v>
      </c>
      <c r="AI1052" t="s">
        <v>20693</v>
      </c>
      <c r="AJ1052" t="s">
        <v>20692</v>
      </c>
      <c r="AK1052" t="s">
        <v>20691</v>
      </c>
      <c r="AL1052">
        <v>194</v>
      </c>
      <c r="AM1052" s="5">
        <f t="shared" si="130"/>
        <v>21.555555555555557</v>
      </c>
      <c r="AN1052" s="4">
        <f t="shared" si="131"/>
        <v>3.2647566157600241E-2</v>
      </c>
      <c r="AO1052" s="3"/>
      <c r="AP1052">
        <v>0</v>
      </c>
      <c r="AR1052" t="s">
        <v>11</v>
      </c>
      <c r="AT1052" s="2" t="s">
        <v>10</v>
      </c>
      <c r="AU1052" s="1">
        <f t="shared" si="132"/>
        <v>2.1174104875709636</v>
      </c>
      <c r="AV1052" s="1">
        <f t="shared" si="133"/>
        <v>2.4452236670535523</v>
      </c>
      <c r="AW1052" s="1">
        <f t="shared" si="134"/>
        <v>2.773036846536141</v>
      </c>
    </row>
    <row r="1053" spans="1:49" x14ac:dyDescent="0.2">
      <c r="A1053">
        <v>1051</v>
      </c>
      <c r="B1053" t="s">
        <v>20690</v>
      </c>
      <c r="C1053" t="s">
        <v>20689</v>
      </c>
      <c r="F1053" t="s">
        <v>20688</v>
      </c>
      <c r="G1053" t="s">
        <v>2</v>
      </c>
      <c r="H1053" t="s">
        <v>1</v>
      </c>
      <c r="I1053" t="s">
        <v>1504</v>
      </c>
      <c r="J1053">
        <v>60010365</v>
      </c>
      <c r="K1053" t="s">
        <v>2629</v>
      </c>
      <c r="L1053" t="s">
        <v>2628</v>
      </c>
      <c r="M1053" t="s">
        <v>12</v>
      </c>
      <c r="N1053">
        <v>2</v>
      </c>
      <c r="O1053" t="s">
        <v>20687</v>
      </c>
      <c r="P1053" t="s">
        <v>20686</v>
      </c>
      <c r="Q1053" t="s">
        <v>2627</v>
      </c>
      <c r="R1053" s="8">
        <v>41564</v>
      </c>
      <c r="S1053" s="9">
        <f t="shared" si="128"/>
        <v>2013</v>
      </c>
      <c r="T1053" s="9">
        <v>2013</v>
      </c>
      <c r="U1053" s="9">
        <f t="shared" si="129"/>
        <v>9</v>
      </c>
      <c r="V1053" s="8">
        <v>2013</v>
      </c>
      <c r="W1053" t="s">
        <v>2446</v>
      </c>
      <c r="X1053" s="2">
        <v>0.60899999999999999</v>
      </c>
      <c r="Y1053" s="7">
        <f t="shared" si="135"/>
        <v>1.6256907183470809E-2</v>
      </c>
      <c r="AA1053">
        <v>12292370</v>
      </c>
      <c r="AB1053">
        <v>4800154012</v>
      </c>
      <c r="AD1053" t="s">
        <v>0</v>
      </c>
      <c r="AE1053">
        <v>15</v>
      </c>
      <c r="AF1053">
        <v>4</v>
      </c>
      <c r="AH1053" t="s">
        <v>20685</v>
      </c>
      <c r="AI1053" t="s">
        <v>20684</v>
      </c>
      <c r="AJ1053" t="s">
        <v>20683</v>
      </c>
      <c r="AK1053" t="s">
        <v>20682</v>
      </c>
      <c r="AL1053">
        <v>6</v>
      </c>
      <c r="AM1053" s="5">
        <f t="shared" si="130"/>
        <v>0.66666666666666663</v>
      </c>
      <c r="AN1053" s="4">
        <f t="shared" si="131"/>
        <v>1.0097185409567082E-3</v>
      </c>
      <c r="AO1053" s="3"/>
      <c r="AP1053">
        <v>0</v>
      </c>
      <c r="AR1053" t="s">
        <v>11</v>
      </c>
      <c r="AT1053" s="2" t="s">
        <v>10</v>
      </c>
      <c r="AU1053" s="1">
        <f t="shared" si="132"/>
        <v>1.1682750590716577</v>
      </c>
      <c r="AV1053" s="1">
        <f t="shared" si="133"/>
        <v>0.86333128622137589</v>
      </c>
      <c r="AW1053" s="1">
        <f t="shared" si="134"/>
        <v>0.55838751337109382</v>
      </c>
    </row>
    <row r="1054" spans="1:49" x14ac:dyDescent="0.2">
      <c r="A1054">
        <v>1052</v>
      </c>
      <c r="B1054" t="s">
        <v>20681</v>
      </c>
      <c r="C1054" t="s">
        <v>20680</v>
      </c>
      <c r="F1054" t="s">
        <v>20679</v>
      </c>
      <c r="G1054" t="s">
        <v>2</v>
      </c>
      <c r="H1054" t="s">
        <v>1</v>
      </c>
      <c r="I1054" t="s">
        <v>2162</v>
      </c>
      <c r="J1054" t="s">
        <v>20678</v>
      </c>
      <c r="K1054" t="s">
        <v>20677</v>
      </c>
      <c r="L1054" t="s">
        <v>212</v>
      </c>
      <c r="M1054" t="s">
        <v>45</v>
      </c>
      <c r="N1054">
        <v>3</v>
      </c>
      <c r="O1054" t="s">
        <v>20676</v>
      </c>
      <c r="P1054" t="s">
        <v>20675</v>
      </c>
      <c r="Q1054" t="s">
        <v>20674</v>
      </c>
      <c r="R1054" s="8">
        <v>41564</v>
      </c>
      <c r="S1054" s="9">
        <f t="shared" si="128"/>
        <v>2013</v>
      </c>
      <c r="T1054" s="9">
        <v>2013</v>
      </c>
      <c r="U1054" s="9">
        <f t="shared" si="129"/>
        <v>9</v>
      </c>
      <c r="V1054" s="8">
        <v>2013</v>
      </c>
      <c r="W1054" t="s">
        <v>2446</v>
      </c>
      <c r="X1054" s="2">
        <v>0.60899999999999999</v>
      </c>
      <c r="Y1054" s="7">
        <f t="shared" si="135"/>
        <v>1.6256907183470809E-2</v>
      </c>
      <c r="AA1054">
        <v>12292370</v>
      </c>
      <c r="AB1054">
        <v>4800154012</v>
      </c>
      <c r="AD1054" t="s">
        <v>0</v>
      </c>
      <c r="AE1054">
        <v>15</v>
      </c>
      <c r="AF1054">
        <v>4</v>
      </c>
      <c r="AH1054" t="s">
        <v>20673</v>
      </c>
      <c r="AI1054" t="s">
        <v>20672</v>
      </c>
      <c r="AJ1054" t="s">
        <v>20671</v>
      </c>
      <c r="AK1054" t="s">
        <v>20670</v>
      </c>
      <c r="AL1054">
        <v>14</v>
      </c>
      <c r="AM1054" s="5">
        <f t="shared" si="130"/>
        <v>1.5555555555555556</v>
      </c>
      <c r="AN1054" s="4">
        <f t="shared" si="131"/>
        <v>2.356009928898986E-3</v>
      </c>
      <c r="AO1054" s="3"/>
      <c r="AP1054">
        <v>0</v>
      </c>
      <c r="AR1054" t="s">
        <v>11</v>
      </c>
      <c r="AT1054" s="2" t="s">
        <v>10</v>
      </c>
      <c r="AU1054" s="1">
        <f t="shared" si="132"/>
        <v>1.208663800709926</v>
      </c>
      <c r="AV1054" s="1">
        <f t="shared" si="133"/>
        <v>0.93064585561848967</v>
      </c>
      <c r="AW1054" s="1">
        <f t="shared" si="134"/>
        <v>0.65262791052705327</v>
      </c>
    </row>
    <row r="1055" spans="1:49" x14ac:dyDescent="0.2">
      <c r="A1055">
        <v>1053</v>
      </c>
      <c r="B1055" t="s">
        <v>20669</v>
      </c>
      <c r="C1055" t="s">
        <v>20668</v>
      </c>
      <c r="F1055" t="s">
        <v>20667</v>
      </c>
      <c r="G1055" t="s">
        <v>2</v>
      </c>
      <c r="H1055" t="s">
        <v>1</v>
      </c>
      <c r="I1055" t="s">
        <v>20666</v>
      </c>
      <c r="J1055" t="s">
        <v>20665</v>
      </c>
      <c r="K1055" t="s">
        <v>20664</v>
      </c>
      <c r="L1055" t="s">
        <v>20663</v>
      </c>
      <c r="M1055" t="s">
        <v>1584</v>
      </c>
      <c r="N1055">
        <v>4</v>
      </c>
      <c r="O1055" t="s">
        <v>20662</v>
      </c>
      <c r="P1055" t="s">
        <v>20661</v>
      </c>
      <c r="Q1055" t="s">
        <v>20660</v>
      </c>
      <c r="R1055" s="8">
        <v>41564</v>
      </c>
      <c r="S1055" s="9">
        <f t="shared" si="128"/>
        <v>2013</v>
      </c>
      <c r="T1055" s="9">
        <v>2013</v>
      </c>
      <c r="U1055" s="9">
        <f t="shared" si="129"/>
        <v>9</v>
      </c>
      <c r="V1055" s="8">
        <v>2013</v>
      </c>
      <c r="W1055" t="s">
        <v>2446</v>
      </c>
      <c r="X1055" s="2">
        <v>0.60899999999999999</v>
      </c>
      <c r="Y1055" s="7">
        <f t="shared" si="135"/>
        <v>1.6256907183470809E-2</v>
      </c>
      <c r="AA1055">
        <v>12292370</v>
      </c>
      <c r="AB1055">
        <v>4800154012</v>
      </c>
      <c r="AD1055" t="s">
        <v>0</v>
      </c>
      <c r="AE1055">
        <v>15</v>
      </c>
      <c r="AF1055">
        <v>4</v>
      </c>
      <c r="AH1055" t="s">
        <v>20659</v>
      </c>
      <c r="AI1055" t="s">
        <v>20658</v>
      </c>
      <c r="AJ1055" t="s">
        <v>20657</v>
      </c>
      <c r="AK1055" t="s">
        <v>20656</v>
      </c>
      <c r="AL1055">
        <v>24</v>
      </c>
      <c r="AM1055" s="5">
        <f t="shared" si="130"/>
        <v>2.6666666666666665</v>
      </c>
      <c r="AN1055" s="4">
        <f t="shared" si="131"/>
        <v>4.0388741638268328E-3</v>
      </c>
      <c r="AO1055" s="3"/>
      <c r="AP1055">
        <v>0</v>
      </c>
      <c r="AR1055" t="s">
        <v>11</v>
      </c>
      <c r="AT1055" s="2" t="s">
        <v>10</v>
      </c>
      <c r="AU1055" s="1">
        <f t="shared" si="132"/>
        <v>1.2591497277577615</v>
      </c>
      <c r="AV1055" s="1">
        <f t="shared" si="133"/>
        <v>1.0147890673648821</v>
      </c>
      <c r="AW1055" s="1">
        <f t="shared" si="134"/>
        <v>0.77042840697200254</v>
      </c>
    </row>
    <row r="1056" spans="1:49" x14ac:dyDescent="0.2">
      <c r="A1056">
        <v>1054</v>
      </c>
      <c r="B1056" t="s">
        <v>20655</v>
      </c>
      <c r="C1056" t="s">
        <v>20654</v>
      </c>
      <c r="F1056" t="s">
        <v>20653</v>
      </c>
      <c r="G1056" t="s">
        <v>2</v>
      </c>
      <c r="H1056" t="s">
        <v>1</v>
      </c>
      <c r="I1056" t="s">
        <v>20652</v>
      </c>
      <c r="J1056" t="s">
        <v>20651</v>
      </c>
      <c r="K1056" t="s">
        <v>20650</v>
      </c>
      <c r="L1056" t="s">
        <v>20649</v>
      </c>
      <c r="M1056" t="s">
        <v>1929</v>
      </c>
      <c r="N1056">
        <v>4</v>
      </c>
      <c r="O1056" t="s">
        <v>20648</v>
      </c>
      <c r="P1056" t="s">
        <v>20647</v>
      </c>
      <c r="Q1056" t="s">
        <v>20646</v>
      </c>
      <c r="R1056" s="8">
        <v>41564</v>
      </c>
      <c r="S1056" s="9">
        <f t="shared" si="128"/>
        <v>2013</v>
      </c>
      <c r="T1056" s="9">
        <v>2013</v>
      </c>
      <c r="U1056" s="9">
        <f t="shared" si="129"/>
        <v>9</v>
      </c>
      <c r="V1056" s="8">
        <v>2013</v>
      </c>
      <c r="W1056" t="s">
        <v>2446</v>
      </c>
      <c r="X1056" s="2">
        <v>0.60899999999999999</v>
      </c>
      <c r="Y1056" s="7">
        <f t="shared" si="135"/>
        <v>1.6256907183470809E-2</v>
      </c>
      <c r="AA1056">
        <v>12292370</v>
      </c>
      <c r="AB1056">
        <v>4800154012</v>
      </c>
      <c r="AD1056" t="s">
        <v>0</v>
      </c>
      <c r="AE1056">
        <v>15</v>
      </c>
      <c r="AF1056">
        <v>4</v>
      </c>
      <c r="AH1056" t="s">
        <v>20645</v>
      </c>
      <c r="AI1056" t="s">
        <v>20644</v>
      </c>
      <c r="AJ1056" t="s">
        <v>20643</v>
      </c>
      <c r="AK1056" t="s">
        <v>20642</v>
      </c>
      <c r="AL1056">
        <v>41</v>
      </c>
      <c r="AM1056" s="5">
        <f t="shared" si="130"/>
        <v>4.5555555555555554</v>
      </c>
      <c r="AN1056" s="4">
        <f t="shared" si="131"/>
        <v>6.8997433632041732E-3</v>
      </c>
      <c r="AO1056" s="3"/>
      <c r="AP1056">
        <v>0</v>
      </c>
      <c r="AQ1056" t="s">
        <v>289</v>
      </c>
      <c r="AR1056">
        <v>1147838</v>
      </c>
      <c r="AS1056" t="s">
        <v>288</v>
      </c>
      <c r="AT1056" s="2" t="s">
        <v>10</v>
      </c>
      <c r="AU1056" s="1">
        <f t="shared" si="132"/>
        <v>1.3449758037390818</v>
      </c>
      <c r="AV1056" s="1">
        <f t="shared" si="133"/>
        <v>1.1578325273337491</v>
      </c>
      <c r="AW1056" s="1">
        <f t="shared" si="134"/>
        <v>0.97068925092841629</v>
      </c>
    </row>
    <row r="1057" spans="1:49" x14ac:dyDescent="0.2">
      <c r="A1057">
        <v>1055</v>
      </c>
      <c r="B1057" t="s">
        <v>20641</v>
      </c>
      <c r="C1057" t="s">
        <v>20640</v>
      </c>
      <c r="F1057" t="s">
        <v>20639</v>
      </c>
      <c r="G1057" t="s">
        <v>2</v>
      </c>
      <c r="H1057" t="s">
        <v>1</v>
      </c>
      <c r="I1057" t="s">
        <v>20638</v>
      </c>
      <c r="J1057" t="s">
        <v>20637</v>
      </c>
      <c r="K1057" t="s">
        <v>20636</v>
      </c>
      <c r="L1057" t="s">
        <v>2017</v>
      </c>
      <c r="M1057" t="s">
        <v>45</v>
      </c>
      <c r="N1057">
        <v>4</v>
      </c>
      <c r="O1057" t="s">
        <v>20635</v>
      </c>
      <c r="P1057" t="s">
        <v>20634</v>
      </c>
      <c r="Q1057" t="s">
        <v>20633</v>
      </c>
      <c r="R1057" s="8">
        <v>41564</v>
      </c>
      <c r="S1057" s="9">
        <f t="shared" si="128"/>
        <v>2013</v>
      </c>
      <c r="T1057" s="9">
        <v>2013</v>
      </c>
      <c r="U1057" s="9">
        <f t="shared" si="129"/>
        <v>9</v>
      </c>
      <c r="V1057" s="8">
        <v>2013</v>
      </c>
      <c r="W1057" t="s">
        <v>2446</v>
      </c>
      <c r="X1057" s="2">
        <v>0.60899999999999999</v>
      </c>
      <c r="Y1057" s="7">
        <f t="shared" si="135"/>
        <v>1.6256907183470809E-2</v>
      </c>
      <c r="AA1057">
        <v>12292370</v>
      </c>
      <c r="AB1057">
        <v>4800154012</v>
      </c>
      <c r="AD1057" t="s">
        <v>0</v>
      </c>
      <c r="AE1057">
        <v>15</v>
      </c>
      <c r="AF1057">
        <v>4</v>
      </c>
      <c r="AH1057" t="s">
        <v>20632</v>
      </c>
      <c r="AI1057" t="s">
        <v>20631</v>
      </c>
      <c r="AJ1057" t="s">
        <v>20630</v>
      </c>
      <c r="AK1057" t="s">
        <v>20629</v>
      </c>
      <c r="AL1057">
        <v>22</v>
      </c>
      <c r="AM1057" s="5">
        <f t="shared" si="130"/>
        <v>2.4444444444444446</v>
      </c>
      <c r="AN1057" s="4">
        <f t="shared" si="131"/>
        <v>3.702301316841264E-3</v>
      </c>
      <c r="AO1057" s="3"/>
      <c r="AP1057">
        <v>0</v>
      </c>
      <c r="AR1057" t="s">
        <v>11</v>
      </c>
      <c r="AT1057" s="2" t="s">
        <v>10</v>
      </c>
      <c r="AU1057" s="1">
        <f t="shared" si="132"/>
        <v>1.2490525423481944</v>
      </c>
      <c r="AV1057" s="1">
        <f t="shared" si="133"/>
        <v>0.99796042501560356</v>
      </c>
      <c r="AW1057" s="1">
        <f t="shared" si="134"/>
        <v>0.74686830768301271</v>
      </c>
    </row>
    <row r="1058" spans="1:49" x14ac:dyDescent="0.2">
      <c r="A1058">
        <v>1056</v>
      </c>
      <c r="B1058" t="s">
        <v>20628</v>
      </c>
      <c r="C1058" t="s">
        <v>20627</v>
      </c>
      <c r="F1058" t="s">
        <v>20626</v>
      </c>
      <c r="G1058" t="s">
        <v>2</v>
      </c>
      <c r="H1058" t="s">
        <v>1</v>
      </c>
      <c r="I1058" t="s">
        <v>929</v>
      </c>
      <c r="J1058">
        <v>60005465</v>
      </c>
      <c r="K1058" t="s">
        <v>166</v>
      </c>
      <c r="L1058" t="s">
        <v>165</v>
      </c>
      <c r="M1058" t="s">
        <v>120</v>
      </c>
      <c r="N1058">
        <v>3</v>
      </c>
      <c r="O1058" t="s">
        <v>20625</v>
      </c>
      <c r="P1058" t="s">
        <v>20624</v>
      </c>
      <c r="Q1058" t="s">
        <v>617</v>
      </c>
      <c r="R1058" s="8">
        <v>41563</v>
      </c>
      <c r="S1058" s="9">
        <f t="shared" si="128"/>
        <v>2013</v>
      </c>
      <c r="T1058" s="9">
        <v>2013</v>
      </c>
      <c r="U1058" s="9">
        <f t="shared" si="129"/>
        <v>9</v>
      </c>
      <c r="V1058" s="8">
        <v>2013</v>
      </c>
      <c r="W1058" t="s">
        <v>1876</v>
      </c>
      <c r="X1058" s="2">
        <v>0.94</v>
      </c>
      <c r="Y1058" s="7">
        <f t="shared" si="135"/>
        <v>2.5092763140332611E-2</v>
      </c>
      <c r="AA1058">
        <v>15311309</v>
      </c>
      <c r="AB1058">
        <v>17295</v>
      </c>
      <c r="AD1058" t="s">
        <v>0</v>
      </c>
      <c r="AE1058">
        <v>23</v>
      </c>
      <c r="AF1058">
        <v>11</v>
      </c>
      <c r="AG1058">
        <v>6607252</v>
      </c>
      <c r="AH1058" t="s">
        <v>20623</v>
      </c>
      <c r="AI1058" t="s">
        <v>20622</v>
      </c>
      <c r="AJ1058" t="s">
        <v>20621</v>
      </c>
      <c r="AK1058" t="s">
        <v>20620</v>
      </c>
      <c r="AL1058">
        <v>20</v>
      </c>
      <c r="AM1058" s="5">
        <f t="shared" si="130"/>
        <v>2.2222222222222223</v>
      </c>
      <c r="AN1058" s="4">
        <f t="shared" si="131"/>
        <v>3.3657284698556944E-3</v>
      </c>
      <c r="AO1058" s="3"/>
      <c r="AP1058">
        <v>0</v>
      </c>
      <c r="AR1058" t="s">
        <v>11</v>
      </c>
      <c r="AT1058" s="2" t="s">
        <v>10</v>
      </c>
      <c r="AU1058" s="1">
        <f t="shared" si="132"/>
        <v>1.8574652739189537</v>
      </c>
      <c r="AV1058" s="1">
        <f t="shared" si="133"/>
        <v>1.4229245805094153</v>
      </c>
      <c r="AW1058" s="1">
        <f t="shared" si="134"/>
        <v>0.9883838870998769</v>
      </c>
    </row>
    <row r="1059" spans="1:49" x14ac:dyDescent="0.2">
      <c r="A1059">
        <v>1057</v>
      </c>
      <c r="B1059" t="s">
        <v>20619</v>
      </c>
      <c r="C1059" t="s">
        <v>20618</v>
      </c>
      <c r="F1059" t="s">
        <v>20617</v>
      </c>
      <c r="G1059" t="s">
        <v>2</v>
      </c>
      <c r="H1059" t="s">
        <v>1</v>
      </c>
      <c r="I1059" t="s">
        <v>2392</v>
      </c>
      <c r="J1059" t="s">
        <v>2391</v>
      </c>
      <c r="K1059" t="s">
        <v>2390</v>
      </c>
      <c r="L1059" t="s">
        <v>212</v>
      </c>
      <c r="M1059" t="s">
        <v>45</v>
      </c>
      <c r="N1059">
        <v>3</v>
      </c>
      <c r="O1059" t="s">
        <v>8306</v>
      </c>
      <c r="P1059" t="s">
        <v>8305</v>
      </c>
      <c r="Q1059" t="s">
        <v>12496</v>
      </c>
      <c r="R1059" s="8">
        <v>41563</v>
      </c>
      <c r="S1059" s="9">
        <f t="shared" si="128"/>
        <v>2013</v>
      </c>
      <c r="T1059" s="9">
        <v>2013</v>
      </c>
      <c r="U1059" s="9">
        <f t="shared" si="129"/>
        <v>9</v>
      </c>
      <c r="V1059" s="8">
        <v>2013</v>
      </c>
      <c r="W1059" t="s">
        <v>1876</v>
      </c>
      <c r="X1059" s="2">
        <v>0.94</v>
      </c>
      <c r="Y1059" s="7">
        <f t="shared" si="135"/>
        <v>2.5092763140332611E-2</v>
      </c>
      <c r="AA1059">
        <v>15311309</v>
      </c>
      <c r="AB1059">
        <v>17295</v>
      </c>
      <c r="AD1059" t="s">
        <v>0</v>
      </c>
      <c r="AE1059">
        <v>23</v>
      </c>
      <c r="AF1059">
        <v>11</v>
      </c>
      <c r="AG1059">
        <v>6607250</v>
      </c>
      <c r="AH1059" t="s">
        <v>20616</v>
      </c>
      <c r="AI1059" t="s">
        <v>20615</v>
      </c>
      <c r="AJ1059" t="s">
        <v>20614</v>
      </c>
      <c r="AK1059" t="s">
        <v>20613</v>
      </c>
      <c r="AL1059">
        <v>18</v>
      </c>
      <c r="AM1059" s="5">
        <f t="shared" si="130"/>
        <v>2</v>
      </c>
      <c r="AN1059" s="4">
        <f t="shared" si="131"/>
        <v>3.0291556228701248E-3</v>
      </c>
      <c r="AO1059" s="3"/>
      <c r="AP1059">
        <v>0</v>
      </c>
      <c r="AR1059" t="s">
        <v>11</v>
      </c>
      <c r="AT1059" s="2" t="s">
        <v>10</v>
      </c>
      <c r="AU1059" s="1">
        <f t="shared" si="132"/>
        <v>1.8473680885093866</v>
      </c>
      <c r="AV1059" s="1">
        <f t="shared" si="133"/>
        <v>1.4060959381601368</v>
      </c>
      <c r="AW1059" s="1">
        <f t="shared" si="134"/>
        <v>0.96482378781088707</v>
      </c>
    </row>
    <row r="1060" spans="1:49" x14ac:dyDescent="0.2">
      <c r="A1060">
        <v>1058</v>
      </c>
      <c r="B1060" t="s">
        <v>20612</v>
      </c>
      <c r="C1060" t="s">
        <v>20611</v>
      </c>
      <c r="F1060" t="s">
        <v>20610</v>
      </c>
      <c r="G1060" t="s">
        <v>2</v>
      </c>
      <c r="H1060" t="s">
        <v>1</v>
      </c>
      <c r="I1060" t="s">
        <v>20609</v>
      </c>
      <c r="J1060" t="s">
        <v>20608</v>
      </c>
      <c r="K1060" t="s">
        <v>20607</v>
      </c>
      <c r="L1060" t="s">
        <v>20606</v>
      </c>
      <c r="M1060" t="s">
        <v>20605</v>
      </c>
      <c r="N1060">
        <v>4</v>
      </c>
      <c r="O1060" t="s">
        <v>20604</v>
      </c>
      <c r="P1060" t="s">
        <v>20603</v>
      </c>
      <c r="Q1060" t="s">
        <v>20602</v>
      </c>
      <c r="R1060" s="8">
        <v>41563</v>
      </c>
      <c r="S1060" s="9">
        <f t="shared" si="128"/>
        <v>2013</v>
      </c>
      <c r="T1060" s="9">
        <v>2013</v>
      </c>
      <c r="U1060" s="9">
        <f t="shared" si="129"/>
        <v>9</v>
      </c>
      <c r="V1060" s="8">
        <v>2013</v>
      </c>
      <c r="W1060" t="s">
        <v>399</v>
      </c>
      <c r="X1060" s="2">
        <v>1.3720000000000001</v>
      </c>
      <c r="Y1060" s="7">
        <f t="shared" si="135"/>
        <v>3.662475641333654E-2</v>
      </c>
      <c r="AA1060">
        <v>189480</v>
      </c>
      <c r="AB1060">
        <v>17366</v>
      </c>
      <c r="AD1060" t="s">
        <v>0</v>
      </c>
      <c r="AE1060">
        <v>61</v>
      </c>
      <c r="AF1060">
        <v>11</v>
      </c>
      <c r="AG1060">
        <v>6621053</v>
      </c>
      <c r="AH1060" t="s">
        <v>20601</v>
      </c>
      <c r="AI1060" t="s">
        <v>20600</v>
      </c>
      <c r="AJ1060" t="s">
        <v>20599</v>
      </c>
      <c r="AK1060" t="s">
        <v>20598</v>
      </c>
      <c r="AL1060">
        <v>13</v>
      </c>
      <c r="AM1060" s="5">
        <f t="shared" si="130"/>
        <v>1.4444444444444444</v>
      </c>
      <c r="AN1060" s="4">
        <f t="shared" si="131"/>
        <v>2.1877235054062012E-3</v>
      </c>
      <c r="AO1060" s="3"/>
      <c r="AP1060">
        <v>0</v>
      </c>
      <c r="AR1060" t="s">
        <v>11</v>
      </c>
      <c r="AT1060" s="2" t="s">
        <v>10</v>
      </c>
      <c r="AU1060" s="1">
        <f t="shared" si="132"/>
        <v>2.6293646540957436</v>
      </c>
      <c r="AV1060" s="1">
        <f t="shared" si="133"/>
        <v>1.940623995937137</v>
      </c>
      <c r="AW1060" s="1">
        <f t="shared" si="134"/>
        <v>1.2518833377785303</v>
      </c>
    </row>
    <row r="1061" spans="1:49" x14ac:dyDescent="0.2">
      <c r="A1061">
        <v>1059</v>
      </c>
      <c r="B1061" t="s">
        <v>20597</v>
      </c>
      <c r="C1061" t="s">
        <v>20596</v>
      </c>
      <c r="F1061" t="s">
        <v>20595</v>
      </c>
      <c r="G1061" t="s">
        <v>2</v>
      </c>
      <c r="H1061" t="s">
        <v>1</v>
      </c>
      <c r="I1061" t="s">
        <v>637</v>
      </c>
      <c r="J1061" t="s">
        <v>20594</v>
      </c>
      <c r="K1061" t="s">
        <v>20593</v>
      </c>
      <c r="L1061" t="s">
        <v>20592</v>
      </c>
      <c r="M1061" t="s">
        <v>20591</v>
      </c>
      <c r="N1061">
        <v>9</v>
      </c>
      <c r="O1061" t="s">
        <v>20590</v>
      </c>
      <c r="P1061" t="s">
        <v>20589</v>
      </c>
      <c r="Q1061" t="s">
        <v>20588</v>
      </c>
      <c r="R1061" s="8">
        <v>41563</v>
      </c>
      <c r="S1061" s="9">
        <f t="shared" si="128"/>
        <v>2013</v>
      </c>
      <c r="T1061" s="9">
        <v>2013</v>
      </c>
      <c r="U1061" s="9">
        <f t="shared" si="129"/>
        <v>9</v>
      </c>
      <c r="V1061" s="8">
        <v>41563</v>
      </c>
      <c r="W1061" t="s">
        <v>5751</v>
      </c>
      <c r="X1061" s="2">
        <v>1.67</v>
      </c>
      <c r="Y1061" s="7">
        <f t="shared" si="135"/>
        <v>4.4579696217399427E-2</v>
      </c>
      <c r="AB1061">
        <v>21101038508</v>
      </c>
      <c r="AC1061">
        <v>21698996</v>
      </c>
      <c r="AD1061" t="s">
        <v>0</v>
      </c>
      <c r="AE1061">
        <v>118</v>
      </c>
      <c r="AF1061">
        <v>19</v>
      </c>
      <c r="AH1061" t="s">
        <v>20587</v>
      </c>
      <c r="AI1061" t="s">
        <v>20586</v>
      </c>
      <c r="AJ1061" t="s">
        <v>20585</v>
      </c>
      <c r="AK1061" t="s">
        <v>20584</v>
      </c>
      <c r="AL1061">
        <v>63</v>
      </c>
      <c r="AM1061" s="5">
        <f t="shared" si="130"/>
        <v>7</v>
      </c>
      <c r="AN1061" s="4">
        <f t="shared" si="131"/>
        <v>1.0602044680045438E-2</v>
      </c>
      <c r="AO1061" s="3"/>
      <c r="AP1061">
        <v>0</v>
      </c>
      <c r="AR1061" t="s">
        <v>11</v>
      </c>
      <c r="AT1061" s="2" t="s">
        <v>10</v>
      </c>
      <c r="AU1061" s="1">
        <f t="shared" si="132"/>
        <v>3.4386400756193232</v>
      </c>
      <c r="AV1061" s="1">
        <f t="shared" si="133"/>
        <v>2.7590870448722429</v>
      </c>
      <c r="AW1061" s="1">
        <f t="shared" si="134"/>
        <v>2.0795340141251635</v>
      </c>
    </row>
    <row r="1062" spans="1:49" x14ac:dyDescent="0.2">
      <c r="A1062">
        <v>1060</v>
      </c>
      <c r="B1062" t="s">
        <v>20583</v>
      </c>
      <c r="C1062" t="s">
        <v>20582</v>
      </c>
      <c r="F1062" t="s">
        <v>20581</v>
      </c>
      <c r="G1062" t="s">
        <v>2</v>
      </c>
      <c r="H1062" t="s">
        <v>1</v>
      </c>
      <c r="I1062" t="s">
        <v>20580</v>
      </c>
      <c r="J1062">
        <v>60070483</v>
      </c>
      <c r="K1062" t="s">
        <v>20579</v>
      </c>
      <c r="L1062" t="s">
        <v>20578</v>
      </c>
      <c r="M1062" t="s">
        <v>269</v>
      </c>
      <c r="N1062">
        <v>5</v>
      </c>
      <c r="O1062" t="s">
        <v>20577</v>
      </c>
      <c r="P1062" t="s">
        <v>20576</v>
      </c>
      <c r="Q1062" t="s">
        <v>20575</v>
      </c>
      <c r="R1062" s="8">
        <v>41563</v>
      </c>
      <c r="S1062" s="9">
        <f t="shared" si="128"/>
        <v>2013</v>
      </c>
      <c r="T1062" s="9">
        <v>2013</v>
      </c>
      <c r="U1062" s="9">
        <f t="shared" si="129"/>
        <v>9</v>
      </c>
      <c r="V1062" s="8">
        <v>2013</v>
      </c>
      <c r="W1062" t="s">
        <v>348</v>
      </c>
      <c r="X1062" s="2">
        <v>0.46</v>
      </c>
      <c r="Y1062" s="7">
        <f t="shared" si="135"/>
        <v>1.2279437281439364E-2</v>
      </c>
      <c r="AA1062">
        <v>933813</v>
      </c>
      <c r="AB1062">
        <v>28031</v>
      </c>
      <c r="AD1062" t="s">
        <v>0</v>
      </c>
      <c r="AE1062">
        <v>41</v>
      </c>
      <c r="AF1062">
        <v>10</v>
      </c>
      <c r="AG1062">
        <v>6609150</v>
      </c>
      <c r="AH1062" t="s">
        <v>20574</v>
      </c>
      <c r="AI1062" t="s">
        <v>20573</v>
      </c>
      <c r="AJ1062" t="s">
        <v>20572</v>
      </c>
      <c r="AK1062" t="s">
        <v>20571</v>
      </c>
      <c r="AL1062">
        <v>14</v>
      </c>
      <c r="AM1062" s="5">
        <f t="shared" si="130"/>
        <v>1.5555555555555556</v>
      </c>
      <c r="AN1062" s="4">
        <f t="shared" si="131"/>
        <v>2.356009928898986E-3</v>
      </c>
      <c r="AO1062" s="3"/>
      <c r="AP1062">
        <v>0</v>
      </c>
      <c r="AR1062" t="s">
        <v>11</v>
      </c>
      <c r="AT1062" s="2">
        <v>1.222</v>
      </c>
      <c r="AU1062" s="1">
        <f t="shared" si="132"/>
        <v>0.93024090756772482</v>
      </c>
      <c r="AV1062" s="1">
        <f t="shared" si="133"/>
        <v>0.73177236051691752</v>
      </c>
      <c r="AW1062" s="1">
        <f t="shared" si="134"/>
        <v>0.53330381346610989</v>
      </c>
    </row>
    <row r="1063" spans="1:49" x14ac:dyDescent="0.2">
      <c r="A1063">
        <v>1061</v>
      </c>
      <c r="B1063" t="s">
        <v>20570</v>
      </c>
      <c r="C1063" t="s">
        <v>20569</v>
      </c>
      <c r="F1063" t="s">
        <v>20568</v>
      </c>
      <c r="G1063" t="s">
        <v>2</v>
      </c>
      <c r="H1063" t="s">
        <v>1</v>
      </c>
      <c r="I1063" t="s">
        <v>2085</v>
      </c>
      <c r="J1063">
        <v>60005244</v>
      </c>
      <c r="K1063" t="s">
        <v>122</v>
      </c>
      <c r="L1063" t="s">
        <v>121</v>
      </c>
      <c r="M1063" t="s">
        <v>120</v>
      </c>
      <c r="N1063">
        <v>5</v>
      </c>
      <c r="O1063" t="s">
        <v>20567</v>
      </c>
      <c r="P1063" t="s">
        <v>20566</v>
      </c>
      <c r="Q1063" t="s">
        <v>119</v>
      </c>
      <c r="R1063" s="8">
        <v>41563</v>
      </c>
      <c r="S1063" s="9">
        <f t="shared" si="128"/>
        <v>2013</v>
      </c>
      <c r="T1063" s="9">
        <v>2013</v>
      </c>
      <c r="U1063" s="9">
        <f t="shared" si="129"/>
        <v>9</v>
      </c>
      <c r="V1063" s="8">
        <v>2013</v>
      </c>
      <c r="W1063" t="s">
        <v>1702</v>
      </c>
      <c r="X1063" s="2">
        <v>0.28199999999999997</v>
      </c>
      <c r="Y1063" s="7">
        <f t="shared" si="135"/>
        <v>7.527828942099783E-3</v>
      </c>
      <c r="AA1063">
        <v>16875869</v>
      </c>
      <c r="AB1063">
        <v>19700186861</v>
      </c>
      <c r="AC1063">
        <v>16875877</v>
      </c>
      <c r="AD1063" t="s">
        <v>0</v>
      </c>
      <c r="AE1063">
        <v>2013</v>
      </c>
      <c r="AG1063">
        <v>480790</v>
      </c>
      <c r="AI1063" t="s">
        <v>20565</v>
      </c>
      <c r="AK1063" t="s">
        <v>20564</v>
      </c>
      <c r="AL1063">
        <v>1</v>
      </c>
      <c r="AM1063" s="5">
        <f t="shared" si="130"/>
        <v>0.1111111111111111</v>
      </c>
      <c r="AN1063" s="4">
        <f t="shared" si="131"/>
        <v>1.682864234927847E-4</v>
      </c>
      <c r="AO1063" s="3"/>
      <c r="AP1063">
        <v>1</v>
      </c>
      <c r="AR1063" t="s">
        <v>11</v>
      </c>
      <c r="AT1063" s="2">
        <v>1.1739999999999999</v>
      </c>
      <c r="AU1063" s="1">
        <f t="shared" si="132"/>
        <v>0.53199661865176828</v>
      </c>
      <c r="AV1063" s="1">
        <f t="shared" si="133"/>
        <v>0.38480576827962837</v>
      </c>
      <c r="AW1063" s="1">
        <f t="shared" si="134"/>
        <v>0.2376149179074884</v>
      </c>
    </row>
    <row r="1064" spans="1:49" x14ac:dyDescent="0.2">
      <c r="A1064">
        <v>1062</v>
      </c>
      <c r="B1064" t="s">
        <v>20563</v>
      </c>
      <c r="C1064" t="s">
        <v>20562</v>
      </c>
      <c r="F1064" t="s">
        <v>20561</v>
      </c>
      <c r="G1064" t="s">
        <v>2</v>
      </c>
      <c r="H1064" t="s">
        <v>1</v>
      </c>
      <c r="I1064" t="s">
        <v>2275</v>
      </c>
      <c r="J1064">
        <v>60005465</v>
      </c>
      <c r="K1064" t="s">
        <v>166</v>
      </c>
      <c r="L1064" t="s">
        <v>165</v>
      </c>
      <c r="M1064" t="s">
        <v>120</v>
      </c>
      <c r="N1064">
        <v>4</v>
      </c>
      <c r="O1064" t="s">
        <v>20560</v>
      </c>
      <c r="P1064" t="s">
        <v>20559</v>
      </c>
      <c r="Q1064" t="s">
        <v>164</v>
      </c>
      <c r="R1064" s="8">
        <v>41563</v>
      </c>
      <c r="S1064" s="9">
        <f t="shared" si="128"/>
        <v>2013</v>
      </c>
      <c r="T1064" s="9">
        <v>2013</v>
      </c>
      <c r="U1064" s="9">
        <f t="shared" si="129"/>
        <v>9</v>
      </c>
      <c r="V1064" s="8">
        <v>2013</v>
      </c>
      <c r="W1064" t="s">
        <v>1702</v>
      </c>
      <c r="X1064" s="2">
        <v>0.28199999999999997</v>
      </c>
      <c r="Y1064" s="7">
        <f t="shared" si="135"/>
        <v>7.527828942099783E-3</v>
      </c>
      <c r="AA1064">
        <v>16875869</v>
      </c>
      <c r="AB1064">
        <v>19700186861</v>
      </c>
      <c r="AC1064">
        <v>16875877</v>
      </c>
      <c r="AD1064" t="s">
        <v>0</v>
      </c>
      <c r="AE1064">
        <v>2013</v>
      </c>
      <c r="AG1064">
        <v>436808</v>
      </c>
      <c r="AI1064" t="s">
        <v>20558</v>
      </c>
      <c r="AK1064" t="s">
        <v>20557</v>
      </c>
      <c r="AL1064">
        <v>4</v>
      </c>
      <c r="AM1064" s="5">
        <f t="shared" si="130"/>
        <v>0.44444444444444442</v>
      </c>
      <c r="AN1064" s="4">
        <f t="shared" si="131"/>
        <v>6.7314569397113879E-4</v>
      </c>
      <c r="AO1064" s="3"/>
      <c r="AP1064">
        <v>1</v>
      </c>
      <c r="AR1064" t="s">
        <v>11</v>
      </c>
      <c r="AT1064" s="2">
        <v>1.1739999999999999</v>
      </c>
      <c r="AU1064" s="1">
        <f t="shared" si="132"/>
        <v>0.54714239676611898</v>
      </c>
      <c r="AV1064" s="1">
        <f t="shared" si="133"/>
        <v>0.41004873180354606</v>
      </c>
      <c r="AW1064" s="1">
        <f t="shared" si="134"/>
        <v>0.2729550668409732</v>
      </c>
    </row>
    <row r="1065" spans="1:49" x14ac:dyDescent="0.2">
      <c r="A1065">
        <v>1063</v>
      </c>
      <c r="B1065" t="s">
        <v>20556</v>
      </c>
      <c r="C1065" t="s">
        <v>20555</v>
      </c>
      <c r="F1065" t="s">
        <v>20554</v>
      </c>
      <c r="G1065" t="s">
        <v>2</v>
      </c>
      <c r="H1065" t="s">
        <v>1</v>
      </c>
      <c r="I1065" t="s">
        <v>20553</v>
      </c>
      <c r="J1065">
        <v>60014237</v>
      </c>
      <c r="K1065" t="s">
        <v>1511</v>
      </c>
      <c r="L1065" t="s">
        <v>314</v>
      </c>
      <c r="M1065" t="s">
        <v>313</v>
      </c>
      <c r="N1065">
        <v>2</v>
      </c>
      <c r="O1065" t="s">
        <v>20552</v>
      </c>
      <c r="P1065" t="s">
        <v>20551</v>
      </c>
      <c r="Q1065" t="s">
        <v>1508</v>
      </c>
      <c r="R1065" s="8">
        <v>41563</v>
      </c>
      <c r="S1065" s="9">
        <f t="shared" si="128"/>
        <v>2013</v>
      </c>
      <c r="T1065" s="9">
        <v>2013</v>
      </c>
      <c r="U1065" s="9">
        <f t="shared" si="129"/>
        <v>9</v>
      </c>
      <c r="V1065" s="8">
        <v>2013</v>
      </c>
      <c r="W1065" t="s">
        <v>1702</v>
      </c>
      <c r="X1065" s="2">
        <v>0.28199999999999997</v>
      </c>
      <c r="Y1065" s="7">
        <f t="shared" si="135"/>
        <v>7.527828942099783E-3</v>
      </c>
      <c r="AA1065">
        <v>16875869</v>
      </c>
      <c r="AB1065">
        <v>19700186861</v>
      </c>
      <c r="AC1065">
        <v>16875877</v>
      </c>
      <c r="AD1065" t="s">
        <v>0</v>
      </c>
      <c r="AE1065">
        <v>2013</v>
      </c>
      <c r="AG1065">
        <v>923259</v>
      </c>
      <c r="AI1065" t="s">
        <v>20550</v>
      </c>
      <c r="AK1065" t="s">
        <v>20549</v>
      </c>
      <c r="AL1065">
        <v>1</v>
      </c>
      <c r="AM1065" s="5">
        <f t="shared" si="130"/>
        <v>0.1111111111111111</v>
      </c>
      <c r="AN1065" s="4">
        <f t="shared" si="131"/>
        <v>1.682864234927847E-4</v>
      </c>
      <c r="AO1065" s="3"/>
      <c r="AP1065">
        <v>1</v>
      </c>
      <c r="AR1065" t="s">
        <v>11</v>
      </c>
      <c r="AT1065" s="2">
        <v>1.1739999999999999</v>
      </c>
      <c r="AU1065" s="1">
        <f t="shared" si="132"/>
        <v>0.53199661865176828</v>
      </c>
      <c r="AV1065" s="1">
        <f t="shared" si="133"/>
        <v>0.38480576827962837</v>
      </c>
      <c r="AW1065" s="1">
        <f t="shared" si="134"/>
        <v>0.2376149179074884</v>
      </c>
    </row>
    <row r="1066" spans="1:49" x14ac:dyDescent="0.2">
      <c r="A1066">
        <v>1064</v>
      </c>
      <c r="B1066" t="s">
        <v>20548</v>
      </c>
      <c r="C1066" t="s">
        <v>20547</v>
      </c>
      <c r="F1066" t="s">
        <v>20546</v>
      </c>
      <c r="G1066" t="s">
        <v>2</v>
      </c>
      <c r="H1066" t="s">
        <v>1</v>
      </c>
      <c r="I1066" t="s">
        <v>1270</v>
      </c>
      <c r="J1066">
        <v>60080656</v>
      </c>
      <c r="K1066" t="s">
        <v>2005</v>
      </c>
      <c r="L1066" t="s">
        <v>1168</v>
      </c>
      <c r="M1066" t="s">
        <v>120</v>
      </c>
      <c r="N1066">
        <v>2</v>
      </c>
      <c r="O1066" t="s">
        <v>20545</v>
      </c>
      <c r="P1066" t="s">
        <v>20544</v>
      </c>
      <c r="Q1066" t="s">
        <v>20543</v>
      </c>
      <c r="R1066" s="8">
        <v>41563</v>
      </c>
      <c r="S1066" s="9">
        <f t="shared" si="128"/>
        <v>2013</v>
      </c>
      <c r="T1066" s="9">
        <v>2013</v>
      </c>
      <c r="U1066" s="9">
        <f t="shared" si="129"/>
        <v>9</v>
      </c>
      <c r="V1066" s="8">
        <v>2013</v>
      </c>
      <c r="W1066" t="s">
        <v>1702</v>
      </c>
      <c r="X1066" s="2">
        <v>0.28199999999999997</v>
      </c>
      <c r="Y1066" s="7">
        <f t="shared" si="135"/>
        <v>7.527828942099783E-3</v>
      </c>
      <c r="AA1066">
        <v>16875869</v>
      </c>
      <c r="AB1066">
        <v>19700186861</v>
      </c>
      <c r="AC1066">
        <v>16875877</v>
      </c>
      <c r="AD1066" t="s">
        <v>0</v>
      </c>
      <c r="AE1066">
        <v>2013</v>
      </c>
      <c r="AG1066">
        <v>298538</v>
      </c>
      <c r="AI1066" t="s">
        <v>20542</v>
      </c>
      <c r="AK1066" t="s">
        <v>20541</v>
      </c>
      <c r="AL1066">
        <v>2</v>
      </c>
      <c r="AM1066" s="5">
        <f t="shared" si="130"/>
        <v>0.22222222222222221</v>
      </c>
      <c r="AN1066" s="4">
        <f t="shared" si="131"/>
        <v>3.365728469855694E-4</v>
      </c>
      <c r="AO1066" s="3"/>
      <c r="AP1066">
        <v>1</v>
      </c>
      <c r="AR1066" t="s">
        <v>11</v>
      </c>
      <c r="AT1066" s="2">
        <v>1.1739999999999999</v>
      </c>
      <c r="AU1066" s="1">
        <f t="shared" si="132"/>
        <v>0.53704521135655181</v>
      </c>
      <c r="AV1066" s="1">
        <f t="shared" si="133"/>
        <v>0.39322008945426762</v>
      </c>
      <c r="AW1066" s="1">
        <f t="shared" si="134"/>
        <v>0.24939496755198332</v>
      </c>
    </row>
    <row r="1067" spans="1:49" x14ac:dyDescent="0.2">
      <c r="A1067">
        <v>1065</v>
      </c>
      <c r="B1067" t="s">
        <v>20540</v>
      </c>
      <c r="C1067" t="s">
        <v>20539</v>
      </c>
      <c r="E1067">
        <v>26120675</v>
      </c>
      <c r="F1067" t="s">
        <v>20538</v>
      </c>
      <c r="G1067" t="s">
        <v>2</v>
      </c>
      <c r="H1067" t="s">
        <v>1</v>
      </c>
      <c r="I1067" t="s">
        <v>20537</v>
      </c>
      <c r="J1067" t="s">
        <v>20536</v>
      </c>
      <c r="K1067" t="s">
        <v>20535</v>
      </c>
      <c r="L1067" t="s">
        <v>20534</v>
      </c>
      <c r="M1067" t="s">
        <v>20533</v>
      </c>
      <c r="N1067">
        <v>3</v>
      </c>
      <c r="O1067" t="s">
        <v>20532</v>
      </c>
      <c r="P1067" t="s">
        <v>20531</v>
      </c>
      <c r="Q1067" t="s">
        <v>20530</v>
      </c>
      <c r="R1067" s="8">
        <v>41562</v>
      </c>
      <c r="S1067" s="9">
        <f t="shared" si="128"/>
        <v>2013</v>
      </c>
      <c r="T1067" s="9">
        <v>2013</v>
      </c>
      <c r="U1067" s="9">
        <f t="shared" si="129"/>
        <v>9</v>
      </c>
      <c r="V1067" s="8">
        <v>41562</v>
      </c>
      <c r="W1067" t="s">
        <v>2146</v>
      </c>
      <c r="X1067" s="2">
        <v>0.621</v>
      </c>
      <c r="Y1067" s="7">
        <f t="shared" si="135"/>
        <v>1.6577240329943142E-2</v>
      </c>
      <c r="AA1067">
        <v>11755326</v>
      </c>
      <c r="AB1067">
        <v>4700151916</v>
      </c>
      <c r="AC1067">
        <v>11755334</v>
      </c>
      <c r="AD1067" t="s">
        <v>0</v>
      </c>
      <c r="AE1067">
        <v>3721</v>
      </c>
      <c r="AF1067">
        <v>3</v>
      </c>
      <c r="AH1067" t="s">
        <v>2439</v>
      </c>
      <c r="AI1067" t="s">
        <v>20529</v>
      </c>
      <c r="AJ1067" t="s">
        <v>20528</v>
      </c>
      <c r="AK1067" t="s">
        <v>20527</v>
      </c>
      <c r="AL1067">
        <v>6</v>
      </c>
      <c r="AM1067" s="5">
        <f t="shared" si="130"/>
        <v>0.66666666666666663</v>
      </c>
      <c r="AN1067" s="4">
        <f t="shared" si="131"/>
        <v>1.0097185409567082E-3</v>
      </c>
      <c r="AO1067" s="3"/>
      <c r="AP1067">
        <v>0</v>
      </c>
      <c r="AR1067" t="s">
        <v>11</v>
      </c>
      <c r="AT1067" s="2">
        <v>1.091</v>
      </c>
      <c r="AU1067" s="1">
        <f t="shared" si="132"/>
        <v>1.1906983793247212</v>
      </c>
      <c r="AV1067" s="1">
        <f t="shared" si="133"/>
        <v>0.87934794354499257</v>
      </c>
      <c r="AW1067" s="1">
        <f t="shared" si="134"/>
        <v>0.56799750776526381</v>
      </c>
    </row>
    <row r="1068" spans="1:49" x14ac:dyDescent="0.2">
      <c r="A1068">
        <v>1066</v>
      </c>
      <c r="B1068" t="s">
        <v>20526</v>
      </c>
      <c r="C1068" t="s">
        <v>20525</v>
      </c>
      <c r="F1068" t="s">
        <v>20524</v>
      </c>
      <c r="G1068" t="s">
        <v>2</v>
      </c>
      <c r="H1068" t="s">
        <v>1</v>
      </c>
      <c r="I1068" t="s">
        <v>20523</v>
      </c>
      <c r="J1068" t="s">
        <v>20522</v>
      </c>
      <c r="K1068" t="s">
        <v>20521</v>
      </c>
      <c r="L1068" t="s">
        <v>20520</v>
      </c>
      <c r="M1068" t="s">
        <v>650</v>
      </c>
      <c r="N1068">
        <v>4</v>
      </c>
      <c r="O1068" t="s">
        <v>20519</v>
      </c>
      <c r="P1068" t="s">
        <v>20518</v>
      </c>
      <c r="Q1068" t="s">
        <v>20517</v>
      </c>
      <c r="R1068" s="8">
        <v>41562</v>
      </c>
      <c r="S1068" s="9">
        <f t="shared" si="128"/>
        <v>2013</v>
      </c>
      <c r="T1068" s="9">
        <v>2013</v>
      </c>
      <c r="U1068" s="9">
        <f t="shared" si="129"/>
        <v>9</v>
      </c>
      <c r="V1068" s="8">
        <v>2013</v>
      </c>
      <c r="W1068" t="s">
        <v>2952</v>
      </c>
      <c r="X1068" s="2">
        <v>0.191</v>
      </c>
      <c r="Y1068" s="7">
        <f t="shared" si="135"/>
        <v>5.0986359146846056E-3</v>
      </c>
      <c r="AA1068">
        <v>13353632</v>
      </c>
      <c r="AB1068">
        <v>4000151606</v>
      </c>
      <c r="AD1068" t="s">
        <v>0</v>
      </c>
      <c r="AE1068">
        <v>64</v>
      </c>
      <c r="AF1068">
        <v>5</v>
      </c>
      <c r="AH1068" t="s">
        <v>20516</v>
      </c>
      <c r="AI1068" t="s">
        <v>20515</v>
      </c>
      <c r="AJ1068" t="s">
        <v>20514</v>
      </c>
      <c r="AK1068" t="s">
        <v>20513</v>
      </c>
      <c r="AL1068">
        <v>16</v>
      </c>
      <c r="AM1068" s="5">
        <f t="shared" si="130"/>
        <v>1.7777777777777777</v>
      </c>
      <c r="AN1068" s="4">
        <f t="shared" si="131"/>
        <v>2.6925827758845552E-3</v>
      </c>
      <c r="AO1068" s="3"/>
      <c r="AP1068">
        <v>1</v>
      </c>
      <c r="AR1068" t="s">
        <v>11</v>
      </c>
      <c r="AT1068" s="2" t="s">
        <v>10</v>
      </c>
      <c r="AU1068" s="1">
        <f t="shared" si="132"/>
        <v>0.43768199730445906</v>
      </c>
      <c r="AV1068" s="1">
        <f t="shared" si="133"/>
        <v>0.38956093452845802</v>
      </c>
      <c r="AW1068" s="1">
        <f t="shared" si="134"/>
        <v>0.34143987175245699</v>
      </c>
    </row>
    <row r="1069" spans="1:49" x14ac:dyDescent="0.2">
      <c r="A1069">
        <v>1067</v>
      </c>
      <c r="B1069" t="s">
        <v>20512</v>
      </c>
      <c r="C1069" t="s">
        <v>20511</v>
      </c>
      <c r="F1069" t="s">
        <v>20510</v>
      </c>
      <c r="G1069" t="s">
        <v>2</v>
      </c>
      <c r="H1069" t="s">
        <v>1</v>
      </c>
      <c r="I1069" t="s">
        <v>20509</v>
      </c>
      <c r="J1069" t="s">
        <v>20508</v>
      </c>
      <c r="K1069" t="s">
        <v>20507</v>
      </c>
      <c r="L1069" t="s">
        <v>20506</v>
      </c>
      <c r="M1069" t="s">
        <v>13895</v>
      </c>
      <c r="N1069">
        <v>3</v>
      </c>
      <c r="O1069" t="s">
        <v>20505</v>
      </c>
      <c r="P1069" t="s">
        <v>20504</v>
      </c>
      <c r="Q1069" t="s">
        <v>20503</v>
      </c>
      <c r="R1069" s="8">
        <v>41562</v>
      </c>
      <c r="S1069" s="9">
        <f t="shared" si="128"/>
        <v>2013</v>
      </c>
      <c r="T1069" s="9">
        <v>2013</v>
      </c>
      <c r="U1069" s="9">
        <f t="shared" si="129"/>
        <v>9</v>
      </c>
      <c r="V1069" s="8">
        <v>2013</v>
      </c>
      <c r="W1069" t="s">
        <v>20502</v>
      </c>
      <c r="X1069" s="2">
        <v>0.46500000000000002</v>
      </c>
      <c r="Y1069" s="7">
        <f t="shared" si="135"/>
        <v>1.2412909425802835E-2</v>
      </c>
      <c r="AA1069">
        <v>11295767</v>
      </c>
      <c r="AB1069">
        <v>29608</v>
      </c>
      <c r="AD1069" t="s">
        <v>0</v>
      </c>
      <c r="AE1069">
        <v>72</v>
      </c>
      <c r="AF1069">
        <v>3</v>
      </c>
      <c r="AH1069" t="s">
        <v>20501</v>
      </c>
      <c r="AI1069" t="s">
        <v>20500</v>
      </c>
      <c r="AJ1069" t="s">
        <v>20499</v>
      </c>
      <c r="AK1069" t="s">
        <v>20498</v>
      </c>
      <c r="AL1069">
        <v>24</v>
      </c>
      <c r="AM1069" s="5">
        <f t="shared" si="130"/>
        <v>2.6666666666666665</v>
      </c>
      <c r="AN1069" s="4">
        <f t="shared" si="131"/>
        <v>4.0388741638268328E-3</v>
      </c>
      <c r="AO1069" s="3"/>
      <c r="AP1069">
        <v>1</v>
      </c>
      <c r="AR1069" t="s">
        <v>11</v>
      </c>
      <c r="AT1069" s="2">
        <v>1.589</v>
      </c>
      <c r="AU1069" s="1">
        <f t="shared" si="132"/>
        <v>0.99006988472100343</v>
      </c>
      <c r="AV1069" s="1">
        <f t="shared" si="133"/>
        <v>0.82258917948148347</v>
      </c>
      <c r="AW1069" s="1">
        <f t="shared" si="134"/>
        <v>0.65510847424196328</v>
      </c>
    </row>
    <row r="1070" spans="1:49" x14ac:dyDescent="0.2">
      <c r="A1070">
        <v>1068</v>
      </c>
      <c r="B1070" t="s">
        <v>20497</v>
      </c>
      <c r="C1070" t="s">
        <v>20496</v>
      </c>
      <c r="D1070" t="s">
        <v>20495</v>
      </c>
      <c r="F1070" t="s">
        <v>20494</v>
      </c>
      <c r="G1070" t="s">
        <v>2</v>
      </c>
      <c r="H1070" t="s">
        <v>1</v>
      </c>
      <c r="I1070" t="s">
        <v>20493</v>
      </c>
      <c r="J1070">
        <v>60019722</v>
      </c>
      <c r="K1070" t="s">
        <v>931</v>
      </c>
      <c r="L1070" t="s">
        <v>900</v>
      </c>
      <c r="M1070" t="s">
        <v>95</v>
      </c>
      <c r="N1070">
        <v>4</v>
      </c>
      <c r="O1070" t="s">
        <v>20492</v>
      </c>
      <c r="P1070" t="s">
        <v>20491</v>
      </c>
      <c r="Q1070" t="s">
        <v>930</v>
      </c>
      <c r="R1070" s="8">
        <v>41562</v>
      </c>
      <c r="S1070" s="9">
        <f t="shared" si="128"/>
        <v>2013</v>
      </c>
      <c r="T1070" s="9">
        <v>2013</v>
      </c>
      <c r="U1070" s="9">
        <f t="shared" si="129"/>
        <v>9</v>
      </c>
      <c r="V1070" s="8">
        <v>41562</v>
      </c>
      <c r="W1070" t="s">
        <v>2001</v>
      </c>
      <c r="X1070" s="2">
        <v>0.68200000000000005</v>
      </c>
      <c r="Y1070" s="7">
        <f t="shared" si="135"/>
        <v>1.8205600491177493E-2</v>
      </c>
      <c r="AA1070">
        <v>2731177</v>
      </c>
      <c r="AB1070">
        <v>12375</v>
      </c>
      <c r="AD1070" t="s">
        <v>0</v>
      </c>
      <c r="AE1070">
        <v>52</v>
      </c>
      <c r="AF1070">
        <v>8</v>
      </c>
      <c r="AH1070" t="s">
        <v>20490</v>
      </c>
      <c r="AI1070" t="s">
        <v>20489</v>
      </c>
      <c r="AJ1070" t="s">
        <v>20488</v>
      </c>
      <c r="AK1070" t="s">
        <v>20487</v>
      </c>
      <c r="AL1070">
        <v>14</v>
      </c>
      <c r="AM1070" s="5">
        <f t="shared" si="130"/>
        <v>1.5555555555555556</v>
      </c>
      <c r="AN1070" s="4">
        <f t="shared" si="131"/>
        <v>2.356009928898986E-3</v>
      </c>
      <c r="AO1070" s="3"/>
      <c r="AP1070">
        <v>0</v>
      </c>
      <c r="AQ1070" t="s">
        <v>760</v>
      </c>
      <c r="AR1070" t="s">
        <v>11</v>
      </c>
      <c r="AS1070" t="s">
        <v>759</v>
      </c>
      <c r="AT1070" s="2">
        <v>2.1520000000000001</v>
      </c>
      <c r="AU1070" s="1">
        <f t="shared" si="132"/>
        <v>1.3450723322493938</v>
      </c>
      <c r="AV1070" s="1">
        <f t="shared" si="133"/>
        <v>1.028080521003824</v>
      </c>
      <c r="AW1070" s="1">
        <f t="shared" si="134"/>
        <v>0.71108870975825378</v>
      </c>
    </row>
    <row r="1071" spans="1:49" x14ac:dyDescent="0.2">
      <c r="A1071">
        <v>1069</v>
      </c>
      <c r="B1071" t="s">
        <v>20486</v>
      </c>
      <c r="C1071" t="s">
        <v>20485</v>
      </c>
      <c r="E1071">
        <v>23749599</v>
      </c>
      <c r="F1071" t="s">
        <v>20484</v>
      </c>
      <c r="G1071" t="s">
        <v>2</v>
      </c>
      <c r="H1071" t="s">
        <v>1</v>
      </c>
      <c r="I1071" t="s">
        <v>20483</v>
      </c>
      <c r="J1071" t="s">
        <v>20482</v>
      </c>
      <c r="K1071" t="s">
        <v>20481</v>
      </c>
      <c r="L1071" t="s">
        <v>20480</v>
      </c>
      <c r="M1071" t="s">
        <v>390</v>
      </c>
      <c r="N1071">
        <v>4</v>
      </c>
      <c r="O1071" t="s">
        <v>20479</v>
      </c>
      <c r="P1071" t="s">
        <v>20478</v>
      </c>
      <c r="Q1071" t="s">
        <v>20477</v>
      </c>
      <c r="R1071" s="8">
        <v>41562</v>
      </c>
      <c r="S1071" s="9">
        <f t="shared" si="128"/>
        <v>2013</v>
      </c>
      <c r="T1071" s="9">
        <v>2013</v>
      </c>
      <c r="U1071" s="9">
        <f t="shared" si="129"/>
        <v>9</v>
      </c>
      <c r="V1071" s="8">
        <v>41562</v>
      </c>
      <c r="W1071" t="s">
        <v>7677</v>
      </c>
      <c r="X1071" s="2">
        <v>1.855</v>
      </c>
      <c r="Y1071" s="7">
        <f t="shared" si="135"/>
        <v>4.9518165558847867E-2</v>
      </c>
      <c r="AA1071">
        <v>219967</v>
      </c>
      <c r="AB1071">
        <v>16689</v>
      </c>
      <c r="AC1071">
        <v>10969861</v>
      </c>
      <c r="AD1071" t="s">
        <v>0</v>
      </c>
      <c r="AE1071">
        <v>521</v>
      </c>
      <c r="AF1071">
        <v>15</v>
      </c>
      <c r="AH1071" t="s">
        <v>20476</v>
      </c>
      <c r="AI1071" t="s">
        <v>20475</v>
      </c>
      <c r="AJ1071" t="s">
        <v>20474</v>
      </c>
      <c r="AK1071" t="s">
        <v>20473</v>
      </c>
      <c r="AL1071">
        <v>18</v>
      </c>
      <c r="AM1071" s="5">
        <f t="shared" si="130"/>
        <v>2</v>
      </c>
      <c r="AN1071" s="4">
        <f t="shared" si="131"/>
        <v>3.0291556228701248E-3</v>
      </c>
      <c r="AO1071" s="3"/>
      <c r="AP1071">
        <v>0</v>
      </c>
      <c r="AR1071" t="s">
        <v>20472</v>
      </c>
      <c r="AT1071" s="2">
        <v>3.2149999999999999</v>
      </c>
      <c r="AU1071" s="1">
        <f t="shared" si="132"/>
        <v>3.5571462578054538</v>
      </c>
      <c r="AV1071" s="1">
        <f t="shared" si="133"/>
        <v>2.6273660590858996</v>
      </c>
      <c r="AW1071" s="1">
        <f t="shared" si="134"/>
        <v>1.6975858603663445</v>
      </c>
    </row>
    <row r="1072" spans="1:49" x14ac:dyDescent="0.2">
      <c r="A1072">
        <v>1070</v>
      </c>
      <c r="B1072" t="s">
        <v>20471</v>
      </c>
      <c r="C1072" t="s">
        <v>20470</v>
      </c>
      <c r="D1072" t="s">
        <v>20469</v>
      </c>
      <c r="E1072">
        <v>23685562</v>
      </c>
      <c r="F1072" t="s">
        <v>20468</v>
      </c>
      <c r="G1072" t="s">
        <v>2</v>
      </c>
      <c r="H1072" t="s">
        <v>1</v>
      </c>
      <c r="I1072" t="s">
        <v>2356</v>
      </c>
      <c r="J1072">
        <v>60005816</v>
      </c>
      <c r="K1072" t="s">
        <v>20467</v>
      </c>
      <c r="L1072" t="s">
        <v>469</v>
      </c>
      <c r="M1072" t="s">
        <v>120</v>
      </c>
      <c r="N1072">
        <v>4</v>
      </c>
      <c r="O1072" t="s">
        <v>20466</v>
      </c>
      <c r="P1072" t="s">
        <v>20465</v>
      </c>
      <c r="Q1072" t="s">
        <v>20464</v>
      </c>
      <c r="R1072" s="8">
        <v>41562</v>
      </c>
      <c r="S1072" s="9">
        <f t="shared" si="128"/>
        <v>2013</v>
      </c>
      <c r="T1072" s="9">
        <v>2013</v>
      </c>
      <c r="U1072" s="9">
        <f t="shared" si="129"/>
        <v>9</v>
      </c>
      <c r="V1072" s="8">
        <v>41562</v>
      </c>
      <c r="W1072" t="s">
        <v>2713</v>
      </c>
      <c r="X1072" s="2">
        <v>2.5459999999999998</v>
      </c>
      <c r="Y1072" s="7">
        <f t="shared" si="135"/>
        <v>6.7964015909879605E-2</v>
      </c>
      <c r="AA1072">
        <v>9565663</v>
      </c>
      <c r="AB1072">
        <v>15437</v>
      </c>
      <c r="AC1072">
        <v>18734235</v>
      </c>
      <c r="AD1072" t="s">
        <v>0</v>
      </c>
      <c r="AE1072">
        <v>48</v>
      </c>
      <c r="AH1072" t="s">
        <v>13</v>
      </c>
      <c r="AI1072" t="s">
        <v>20463</v>
      </c>
      <c r="AJ1072" t="s">
        <v>20462</v>
      </c>
      <c r="AK1072" t="s">
        <v>20461</v>
      </c>
      <c r="AL1072">
        <v>91</v>
      </c>
      <c r="AM1072" s="5">
        <f t="shared" si="130"/>
        <v>10.111111111111111</v>
      </c>
      <c r="AN1072" s="4">
        <f t="shared" si="131"/>
        <v>1.5314064537843409E-2</v>
      </c>
      <c r="AO1072" s="3"/>
      <c r="AP1072">
        <v>0</v>
      </c>
      <c r="AQ1072" t="s">
        <v>65</v>
      </c>
      <c r="AR1072">
        <v>20875034</v>
      </c>
      <c r="AS1072" t="s">
        <v>64</v>
      </c>
      <c r="AT1072" s="2" t="s">
        <v>10</v>
      </c>
      <c r="AU1072" s="1">
        <f t="shared" si="132"/>
        <v>5.2169030498268745</v>
      </c>
      <c r="AV1072" s="1">
        <f t="shared" si="133"/>
        <v>4.1639040223861512</v>
      </c>
      <c r="AW1072" s="1">
        <f t="shared" si="134"/>
        <v>3.1109049949454266</v>
      </c>
    </row>
    <row r="1073" spans="1:49" x14ac:dyDescent="0.2">
      <c r="A1073">
        <v>1071</v>
      </c>
      <c r="B1073" t="s">
        <v>20460</v>
      </c>
      <c r="C1073" t="s">
        <v>20459</v>
      </c>
      <c r="F1073" t="s">
        <v>20458</v>
      </c>
      <c r="G1073" t="s">
        <v>2</v>
      </c>
      <c r="H1073" t="s">
        <v>1</v>
      </c>
      <c r="I1073" t="s">
        <v>116</v>
      </c>
      <c r="J1073" t="s">
        <v>20457</v>
      </c>
      <c r="K1073" t="s">
        <v>20456</v>
      </c>
      <c r="L1073" t="s">
        <v>20455</v>
      </c>
      <c r="M1073" t="s">
        <v>1274</v>
      </c>
      <c r="N1073">
        <v>5</v>
      </c>
      <c r="O1073" t="s">
        <v>20454</v>
      </c>
      <c r="P1073" t="s">
        <v>20453</v>
      </c>
      <c r="Q1073" t="s">
        <v>20452</v>
      </c>
      <c r="R1073" s="8">
        <v>41561</v>
      </c>
      <c r="S1073" s="9">
        <f t="shared" si="128"/>
        <v>2013</v>
      </c>
      <c r="T1073" s="9">
        <v>2013</v>
      </c>
      <c r="U1073" s="9">
        <f t="shared" si="129"/>
        <v>9</v>
      </c>
      <c r="V1073" s="8">
        <v>41561</v>
      </c>
      <c r="W1073" t="s">
        <v>1889</v>
      </c>
      <c r="X1073" s="2">
        <v>1.1819999999999999</v>
      </c>
      <c r="Y1073" s="7">
        <f t="shared" si="135"/>
        <v>3.1552814927524625E-2</v>
      </c>
      <c r="AA1073">
        <v>36951</v>
      </c>
      <c r="AB1073">
        <v>27030</v>
      </c>
      <c r="AD1073" t="s">
        <v>0</v>
      </c>
      <c r="AE1073">
        <v>103</v>
      </c>
      <c r="AF1073">
        <v>16</v>
      </c>
      <c r="AG1073">
        <v>163505</v>
      </c>
      <c r="AI1073" t="s">
        <v>20451</v>
      </c>
      <c r="AK1073" t="s">
        <v>20450</v>
      </c>
      <c r="AL1073">
        <v>42</v>
      </c>
      <c r="AM1073" s="5">
        <f t="shared" si="130"/>
        <v>4.666666666666667</v>
      </c>
      <c r="AN1073" s="4">
        <f t="shared" si="131"/>
        <v>7.0680297866969584E-3</v>
      </c>
      <c r="AO1073" s="3"/>
      <c r="AP1073">
        <v>0</v>
      </c>
      <c r="AQ1073" t="s">
        <v>65</v>
      </c>
      <c r="AR1073" t="s">
        <v>20449</v>
      </c>
      <c r="AS1073" t="s">
        <v>20448</v>
      </c>
      <c r="AT1073" s="2">
        <v>3.7909999999999999</v>
      </c>
      <c r="AU1073" s="1">
        <f t="shared" si="132"/>
        <v>2.4207379385276324</v>
      </c>
      <c r="AV1073" s="1">
        <f t="shared" si="133"/>
        <v>1.9310422357110792</v>
      </c>
      <c r="AW1073" s="1">
        <f t="shared" si="134"/>
        <v>1.4413465328945259</v>
      </c>
    </row>
    <row r="1074" spans="1:49" x14ac:dyDescent="0.2">
      <c r="A1074">
        <v>1072</v>
      </c>
      <c r="B1074" t="s">
        <v>20447</v>
      </c>
      <c r="C1074" t="s">
        <v>20446</v>
      </c>
      <c r="F1074" t="s">
        <v>20445</v>
      </c>
      <c r="G1074" t="s">
        <v>2</v>
      </c>
      <c r="H1074" t="s">
        <v>1</v>
      </c>
      <c r="I1074" t="s">
        <v>20444</v>
      </c>
      <c r="J1074" t="s">
        <v>20443</v>
      </c>
      <c r="K1074" t="s">
        <v>20442</v>
      </c>
      <c r="L1074" t="s">
        <v>20441</v>
      </c>
      <c r="M1074" t="s">
        <v>278</v>
      </c>
      <c r="N1074">
        <v>4</v>
      </c>
      <c r="O1074" t="s">
        <v>20440</v>
      </c>
      <c r="P1074" t="s">
        <v>20439</v>
      </c>
      <c r="Q1074" t="s">
        <v>20438</v>
      </c>
      <c r="R1074" s="8">
        <v>41561</v>
      </c>
      <c r="S1074" s="9">
        <f t="shared" si="128"/>
        <v>2013</v>
      </c>
      <c r="T1074" s="9">
        <v>2013</v>
      </c>
      <c r="U1074" s="9">
        <f t="shared" si="129"/>
        <v>9</v>
      </c>
      <c r="V1074" s="8">
        <v>41561</v>
      </c>
      <c r="W1074" t="s">
        <v>1889</v>
      </c>
      <c r="X1074" s="2">
        <v>1.1819999999999999</v>
      </c>
      <c r="Y1074" s="7">
        <f t="shared" si="135"/>
        <v>3.1552814927524625E-2</v>
      </c>
      <c r="AA1074">
        <v>36951</v>
      </c>
      <c r="AB1074">
        <v>27030</v>
      </c>
      <c r="AD1074" t="s">
        <v>0</v>
      </c>
      <c r="AE1074">
        <v>103</v>
      </c>
      <c r="AF1074">
        <v>16</v>
      </c>
      <c r="AG1074">
        <v>161108</v>
      </c>
      <c r="AI1074" t="s">
        <v>20437</v>
      </c>
      <c r="AK1074" t="s">
        <v>20436</v>
      </c>
      <c r="AL1074">
        <v>31</v>
      </c>
      <c r="AM1074" s="5">
        <f t="shared" si="130"/>
        <v>3.4444444444444446</v>
      </c>
      <c r="AN1074" s="4">
        <f t="shared" si="131"/>
        <v>5.2168791282763268E-3</v>
      </c>
      <c r="AO1074" s="3"/>
      <c r="AP1074">
        <v>0</v>
      </c>
      <c r="AR1074" t="s">
        <v>11</v>
      </c>
      <c r="AT1074" s="2">
        <v>3.7909999999999999</v>
      </c>
      <c r="AU1074" s="1">
        <f t="shared" si="132"/>
        <v>2.3652034187750135</v>
      </c>
      <c r="AV1074" s="1">
        <f t="shared" si="133"/>
        <v>1.8384847027900477</v>
      </c>
      <c r="AW1074" s="1">
        <f t="shared" si="134"/>
        <v>1.3117659868050815</v>
      </c>
    </row>
    <row r="1075" spans="1:49" x14ac:dyDescent="0.2">
      <c r="A1075">
        <v>1073</v>
      </c>
      <c r="B1075" t="s">
        <v>20435</v>
      </c>
      <c r="C1075" t="s">
        <v>20434</v>
      </c>
      <c r="F1075" t="s">
        <v>20433</v>
      </c>
      <c r="G1075" t="s">
        <v>2</v>
      </c>
      <c r="H1075" t="s">
        <v>1</v>
      </c>
      <c r="I1075" t="s">
        <v>2328</v>
      </c>
      <c r="J1075">
        <v>60107031</v>
      </c>
      <c r="K1075" t="s">
        <v>20432</v>
      </c>
      <c r="L1075" t="s">
        <v>5681</v>
      </c>
      <c r="M1075" t="s">
        <v>269</v>
      </c>
      <c r="N1075">
        <v>4</v>
      </c>
      <c r="O1075" t="s">
        <v>20431</v>
      </c>
      <c r="P1075" t="s">
        <v>20430</v>
      </c>
      <c r="Q1075" t="s">
        <v>20429</v>
      </c>
      <c r="R1075" s="8">
        <v>41561</v>
      </c>
      <c r="S1075" s="9">
        <f t="shared" si="128"/>
        <v>2013</v>
      </c>
      <c r="T1075" s="9">
        <v>2013</v>
      </c>
      <c r="U1075" s="9">
        <f t="shared" si="129"/>
        <v>9</v>
      </c>
      <c r="V1075" s="8">
        <v>41561</v>
      </c>
      <c r="W1075" t="s">
        <v>1952</v>
      </c>
      <c r="X1075" s="2">
        <v>0.69899999999999995</v>
      </c>
      <c r="Y1075" s="7">
        <f t="shared" si="135"/>
        <v>1.8659405782013295E-2</v>
      </c>
      <c r="AA1075">
        <v>218979</v>
      </c>
      <c r="AB1075">
        <v>28132</v>
      </c>
      <c r="AD1075" t="s">
        <v>0</v>
      </c>
      <c r="AE1075">
        <v>114</v>
      </c>
      <c r="AF1075">
        <v>14</v>
      </c>
      <c r="AG1075">
        <v>143101</v>
      </c>
      <c r="AI1075" t="s">
        <v>20428</v>
      </c>
      <c r="AK1075" t="s">
        <v>20427</v>
      </c>
      <c r="AL1075">
        <v>3</v>
      </c>
      <c r="AM1075" s="5">
        <f t="shared" si="130"/>
        <v>0.33333333333333331</v>
      </c>
      <c r="AN1075" s="4">
        <f t="shared" si="131"/>
        <v>5.048592704783541E-4</v>
      </c>
      <c r="AO1075" s="3"/>
      <c r="AP1075">
        <v>0</v>
      </c>
      <c r="AR1075" t="s">
        <v>11</v>
      </c>
      <c r="AT1075" s="2">
        <v>2.5459999999999998</v>
      </c>
      <c r="AU1075" s="1">
        <f t="shared" si="132"/>
        <v>1.3213041828552812</v>
      </c>
      <c r="AV1075" s="1">
        <f t="shared" si="133"/>
        <v>0.95821325262458246</v>
      </c>
      <c r="AW1075" s="1">
        <f t="shared" si="134"/>
        <v>0.59512232239388352</v>
      </c>
    </row>
    <row r="1076" spans="1:49" x14ac:dyDescent="0.2">
      <c r="A1076">
        <v>1074</v>
      </c>
      <c r="B1076" t="s">
        <v>20426</v>
      </c>
      <c r="C1076" t="s">
        <v>20425</v>
      </c>
      <c r="E1076">
        <v>24205189</v>
      </c>
      <c r="F1076" t="s">
        <v>20424</v>
      </c>
      <c r="G1076" t="s">
        <v>2</v>
      </c>
      <c r="H1076" t="s">
        <v>1</v>
      </c>
      <c r="I1076" t="s">
        <v>20423</v>
      </c>
      <c r="J1076" t="s">
        <v>20422</v>
      </c>
      <c r="K1076" t="s">
        <v>20421</v>
      </c>
      <c r="L1076" t="s">
        <v>20420</v>
      </c>
      <c r="M1076" t="s">
        <v>19</v>
      </c>
      <c r="N1076">
        <v>2</v>
      </c>
      <c r="O1076" t="s">
        <v>20419</v>
      </c>
      <c r="P1076" t="s">
        <v>20418</v>
      </c>
      <c r="Q1076" t="s">
        <v>20417</v>
      </c>
      <c r="R1076" s="8">
        <v>41561</v>
      </c>
      <c r="S1076" s="9">
        <f t="shared" si="128"/>
        <v>2013</v>
      </c>
      <c r="T1076" s="9">
        <v>2013</v>
      </c>
      <c r="U1076" s="9">
        <f t="shared" si="129"/>
        <v>9</v>
      </c>
      <c r="V1076" s="8">
        <v>41561</v>
      </c>
      <c r="W1076" t="s">
        <v>1925</v>
      </c>
      <c r="X1076" s="2">
        <v>0.99</v>
      </c>
      <c r="Y1076" s="7">
        <f t="shared" si="135"/>
        <v>2.6427484583967327E-2</v>
      </c>
      <c r="AB1076">
        <v>10600153309</v>
      </c>
      <c r="AC1076">
        <v>19326203</v>
      </c>
      <c r="AD1076" t="s">
        <v>0</v>
      </c>
      <c r="AE1076">
        <v>8</v>
      </c>
      <c r="AF1076">
        <v>10</v>
      </c>
      <c r="AG1076" t="s">
        <v>20416</v>
      </c>
      <c r="AI1076" t="s">
        <v>20415</v>
      </c>
      <c r="AK1076" t="s">
        <v>20414</v>
      </c>
      <c r="AL1076">
        <v>16</v>
      </c>
      <c r="AM1076" s="5">
        <f t="shared" si="130"/>
        <v>1.7777777777777777</v>
      </c>
      <c r="AN1076" s="4">
        <f t="shared" si="131"/>
        <v>2.6925827758845552E-3</v>
      </c>
      <c r="AO1076" s="3"/>
      <c r="AP1076">
        <v>1</v>
      </c>
      <c r="AQ1076" t="s">
        <v>1681</v>
      </c>
      <c r="AR1076" t="s">
        <v>11</v>
      </c>
      <c r="AS1076" t="s">
        <v>1680</v>
      </c>
      <c r="AT1076" s="2">
        <v>3.24</v>
      </c>
      <c r="AU1076" s="1">
        <f t="shared" si="132"/>
        <v>1.9307014041542496</v>
      </c>
      <c r="AV1076" s="1">
        <f t="shared" si="133"/>
        <v>1.4560033679925941</v>
      </c>
      <c r="AW1076" s="1">
        <f t="shared" si="134"/>
        <v>0.9813053318309386</v>
      </c>
    </row>
    <row r="1077" spans="1:49" x14ac:dyDescent="0.2">
      <c r="A1077">
        <v>1075</v>
      </c>
      <c r="B1077" t="s">
        <v>20413</v>
      </c>
      <c r="C1077" t="s">
        <v>20412</v>
      </c>
      <c r="E1077">
        <v>24155937</v>
      </c>
      <c r="F1077" t="s">
        <v>20411</v>
      </c>
      <c r="G1077" t="s">
        <v>2</v>
      </c>
      <c r="H1077" t="s">
        <v>1</v>
      </c>
      <c r="I1077" t="s">
        <v>2151</v>
      </c>
      <c r="J1077">
        <v>60032203</v>
      </c>
      <c r="K1077" t="s">
        <v>19539</v>
      </c>
      <c r="L1077" t="s">
        <v>469</v>
      </c>
      <c r="M1077" t="s">
        <v>120</v>
      </c>
      <c r="N1077">
        <v>6</v>
      </c>
      <c r="O1077" t="s">
        <v>20410</v>
      </c>
      <c r="P1077" t="s">
        <v>20409</v>
      </c>
      <c r="Q1077" t="s">
        <v>20408</v>
      </c>
      <c r="R1077" s="8">
        <v>41561</v>
      </c>
      <c r="S1077" s="9">
        <f t="shared" si="128"/>
        <v>2013</v>
      </c>
      <c r="T1077" s="9">
        <v>2013</v>
      </c>
      <c r="U1077" s="9">
        <f t="shared" si="129"/>
        <v>9</v>
      </c>
      <c r="V1077" s="8">
        <v>41561</v>
      </c>
      <c r="W1077" t="s">
        <v>1925</v>
      </c>
      <c r="X1077" s="2">
        <v>0.99</v>
      </c>
      <c r="Y1077" s="7">
        <f t="shared" si="135"/>
        <v>2.6427484583967327E-2</v>
      </c>
      <c r="AB1077">
        <v>10600153309</v>
      </c>
      <c r="AC1077">
        <v>19326203</v>
      </c>
      <c r="AD1077" t="s">
        <v>0</v>
      </c>
      <c r="AE1077">
        <v>8</v>
      </c>
      <c r="AF1077">
        <v>10</v>
      </c>
      <c r="AG1077" t="s">
        <v>20407</v>
      </c>
      <c r="AI1077" t="s">
        <v>20406</v>
      </c>
      <c r="AK1077" t="s">
        <v>20405</v>
      </c>
      <c r="AL1077">
        <v>20</v>
      </c>
      <c r="AM1077" s="5">
        <f t="shared" si="130"/>
        <v>2.2222222222222223</v>
      </c>
      <c r="AN1077" s="4">
        <f t="shared" si="131"/>
        <v>3.3657284698556944E-3</v>
      </c>
      <c r="AO1077" s="3"/>
      <c r="AP1077">
        <v>1</v>
      </c>
      <c r="AR1077" t="s">
        <v>11</v>
      </c>
      <c r="AT1077" s="2">
        <v>3.24</v>
      </c>
      <c r="AU1077" s="1">
        <f t="shared" si="132"/>
        <v>1.9508957749733837</v>
      </c>
      <c r="AV1077" s="1">
        <f t="shared" si="133"/>
        <v>1.4896606526911511</v>
      </c>
      <c r="AW1077" s="1">
        <f t="shared" si="134"/>
        <v>1.0284255304089183</v>
      </c>
    </row>
    <row r="1078" spans="1:49" x14ac:dyDescent="0.2">
      <c r="A1078">
        <v>1076</v>
      </c>
      <c r="B1078" t="s">
        <v>20404</v>
      </c>
      <c r="C1078" t="s">
        <v>20403</v>
      </c>
      <c r="D1078" t="s">
        <v>20402</v>
      </c>
      <c r="E1078">
        <v>24088948</v>
      </c>
      <c r="F1078" t="s">
        <v>20401</v>
      </c>
      <c r="G1078" t="s">
        <v>2</v>
      </c>
      <c r="H1078" t="s">
        <v>1</v>
      </c>
      <c r="I1078" t="s">
        <v>20400</v>
      </c>
      <c r="J1078" t="s">
        <v>20399</v>
      </c>
      <c r="K1078" t="s">
        <v>20398</v>
      </c>
      <c r="L1078" t="s">
        <v>20397</v>
      </c>
      <c r="M1078" t="s">
        <v>1453</v>
      </c>
      <c r="N1078">
        <v>5</v>
      </c>
      <c r="O1078" t="s">
        <v>20396</v>
      </c>
      <c r="P1078" t="s">
        <v>20395</v>
      </c>
      <c r="Q1078" t="s">
        <v>20394</v>
      </c>
      <c r="R1078" s="8">
        <v>41561</v>
      </c>
      <c r="S1078" s="9">
        <f t="shared" si="128"/>
        <v>2013</v>
      </c>
      <c r="T1078" s="9">
        <v>2013</v>
      </c>
      <c r="U1078" s="9">
        <f t="shared" si="129"/>
        <v>9</v>
      </c>
      <c r="V1078" s="8">
        <v>2013</v>
      </c>
      <c r="W1078" t="s">
        <v>2349</v>
      </c>
      <c r="X1078" s="2">
        <v>1.24</v>
      </c>
      <c r="Y1078" s="7">
        <f t="shared" si="135"/>
        <v>3.3101091802140895E-2</v>
      </c>
      <c r="AB1078">
        <v>21100200805</v>
      </c>
      <c r="AC1078">
        <v>20452322</v>
      </c>
      <c r="AD1078" t="s">
        <v>0</v>
      </c>
      <c r="AE1078">
        <v>3</v>
      </c>
      <c r="AG1078">
        <v>2833</v>
      </c>
      <c r="AI1078" t="s">
        <v>20393</v>
      </c>
      <c r="AK1078" t="s">
        <v>20392</v>
      </c>
      <c r="AL1078">
        <v>14</v>
      </c>
      <c r="AM1078" s="5">
        <f t="shared" si="130"/>
        <v>1.5555555555555556</v>
      </c>
      <c r="AN1078" s="4">
        <f t="shared" si="131"/>
        <v>2.356009928898986E-3</v>
      </c>
      <c r="AO1078" s="3"/>
      <c r="AP1078">
        <v>1</v>
      </c>
      <c r="AQ1078" t="s">
        <v>1452</v>
      </c>
      <c r="AR1078">
        <v>21870047</v>
      </c>
      <c r="AS1078" t="s">
        <v>245</v>
      </c>
      <c r="AT1078" s="2">
        <v>4.3789999999999996</v>
      </c>
      <c r="AU1078" s="1">
        <f t="shared" si="132"/>
        <v>2.3877567240168323</v>
      </c>
      <c r="AV1078" s="1">
        <f t="shared" si="133"/>
        <v>1.7728550865519939</v>
      </c>
      <c r="AW1078" s="1">
        <f t="shared" si="134"/>
        <v>1.1579534490871557</v>
      </c>
    </row>
    <row r="1079" spans="1:49" x14ac:dyDescent="0.2">
      <c r="A1079">
        <v>1077</v>
      </c>
      <c r="B1079" t="s">
        <v>20391</v>
      </c>
      <c r="C1079" t="s">
        <v>20390</v>
      </c>
      <c r="F1079" t="s">
        <v>20389</v>
      </c>
      <c r="G1079" t="s">
        <v>2</v>
      </c>
      <c r="H1079" t="s">
        <v>1</v>
      </c>
      <c r="I1079" t="s">
        <v>2516</v>
      </c>
      <c r="J1079">
        <v>60024872</v>
      </c>
      <c r="K1079" t="s">
        <v>403</v>
      </c>
      <c r="L1079" t="s">
        <v>314</v>
      </c>
      <c r="M1079" t="s">
        <v>313</v>
      </c>
      <c r="N1079">
        <v>2</v>
      </c>
      <c r="O1079" t="s">
        <v>20388</v>
      </c>
      <c r="P1079" t="s">
        <v>20387</v>
      </c>
      <c r="Q1079" t="s">
        <v>2223</v>
      </c>
      <c r="R1079" s="8">
        <v>41561</v>
      </c>
      <c r="S1079" s="9">
        <f t="shared" si="128"/>
        <v>2013</v>
      </c>
      <c r="T1079" s="9">
        <v>2013</v>
      </c>
      <c r="U1079" s="9">
        <f t="shared" si="129"/>
        <v>9</v>
      </c>
      <c r="V1079" s="8">
        <v>2013</v>
      </c>
      <c r="W1079" t="s">
        <v>762</v>
      </c>
      <c r="X1079" s="2">
        <v>1.3280000000000001</v>
      </c>
      <c r="Y1079" s="7">
        <f t="shared" si="135"/>
        <v>3.5450201542937994E-2</v>
      </c>
      <c r="AA1079">
        <v>15361225</v>
      </c>
      <c r="AB1079">
        <v>18894</v>
      </c>
      <c r="AD1079" t="s">
        <v>0</v>
      </c>
      <c r="AE1079">
        <v>12</v>
      </c>
      <c r="AG1079">
        <v>6589118</v>
      </c>
      <c r="AH1079" t="s">
        <v>20386</v>
      </c>
      <c r="AI1079" t="s">
        <v>20385</v>
      </c>
      <c r="AJ1079" t="s">
        <v>20384</v>
      </c>
      <c r="AK1079" t="s">
        <v>20383</v>
      </c>
      <c r="AL1079">
        <v>9</v>
      </c>
      <c r="AM1079" s="5">
        <f t="shared" si="130"/>
        <v>1</v>
      </c>
      <c r="AN1079" s="4">
        <f t="shared" si="131"/>
        <v>1.5145778114350624E-3</v>
      </c>
      <c r="AO1079" s="3"/>
      <c r="AP1079">
        <v>0</v>
      </c>
      <c r="AR1079" t="s">
        <v>11</v>
      </c>
      <c r="AT1079" s="2">
        <v>3.8340000000000001</v>
      </c>
      <c r="AU1079" s="1">
        <f t="shared" si="132"/>
        <v>2.5269514423487114</v>
      </c>
      <c r="AV1079" s="1">
        <f t="shared" si="133"/>
        <v>1.8482389677186528</v>
      </c>
      <c r="AW1079" s="1">
        <f t="shared" si="134"/>
        <v>1.1695264930885942</v>
      </c>
    </row>
    <row r="1080" spans="1:49" x14ac:dyDescent="0.2">
      <c r="A1080">
        <v>1078</v>
      </c>
      <c r="B1080" t="s">
        <v>20382</v>
      </c>
      <c r="C1080" t="s">
        <v>20381</v>
      </c>
      <c r="F1080" t="s">
        <v>20380</v>
      </c>
      <c r="G1080" t="s">
        <v>2</v>
      </c>
      <c r="H1080" t="s">
        <v>1</v>
      </c>
      <c r="I1080" t="s">
        <v>1971</v>
      </c>
      <c r="J1080">
        <v>60010080</v>
      </c>
      <c r="K1080" t="s">
        <v>764</v>
      </c>
      <c r="L1080" t="s">
        <v>121</v>
      </c>
      <c r="M1080" t="s">
        <v>120</v>
      </c>
      <c r="N1080">
        <v>3</v>
      </c>
      <c r="O1080" t="s">
        <v>20379</v>
      </c>
      <c r="P1080" t="s">
        <v>20378</v>
      </c>
      <c r="Q1080" t="s">
        <v>763</v>
      </c>
      <c r="R1080" s="8">
        <v>41561</v>
      </c>
      <c r="S1080" s="9">
        <f t="shared" si="128"/>
        <v>2013</v>
      </c>
      <c r="T1080" s="9">
        <v>2013</v>
      </c>
      <c r="U1080" s="9">
        <f t="shared" si="129"/>
        <v>9</v>
      </c>
      <c r="V1080" s="8">
        <v>2013</v>
      </c>
      <c r="W1080" t="s">
        <v>762</v>
      </c>
      <c r="X1080" s="2">
        <v>1.3280000000000001</v>
      </c>
      <c r="Y1080" s="7">
        <f t="shared" si="135"/>
        <v>3.5450201542937994E-2</v>
      </c>
      <c r="AA1080">
        <v>15361225</v>
      </c>
      <c r="AB1080">
        <v>18894</v>
      </c>
      <c r="AD1080" t="s">
        <v>0</v>
      </c>
      <c r="AE1080">
        <v>12</v>
      </c>
      <c r="AG1080">
        <v>6588892</v>
      </c>
      <c r="AH1080" t="s">
        <v>20377</v>
      </c>
      <c r="AI1080" t="s">
        <v>20376</v>
      </c>
      <c r="AJ1080" t="s">
        <v>20375</v>
      </c>
      <c r="AK1080" t="s">
        <v>20374</v>
      </c>
      <c r="AL1080">
        <v>37</v>
      </c>
      <c r="AM1080" s="5">
        <f t="shared" si="130"/>
        <v>4.1111111111111107</v>
      </c>
      <c r="AN1080" s="4">
        <f t="shared" si="131"/>
        <v>6.226597669233034E-3</v>
      </c>
      <c r="AO1080" s="3"/>
      <c r="AP1080">
        <v>0</v>
      </c>
      <c r="AR1080" t="s">
        <v>11</v>
      </c>
      <c r="AT1080" s="2">
        <v>3.8340000000000001</v>
      </c>
      <c r="AU1080" s="1">
        <f t="shared" si="132"/>
        <v>2.6683120380826506</v>
      </c>
      <c r="AV1080" s="1">
        <f t="shared" si="133"/>
        <v>2.0838399606085516</v>
      </c>
      <c r="AW1080" s="1">
        <f t="shared" si="134"/>
        <v>1.4993678831344521</v>
      </c>
    </row>
    <row r="1081" spans="1:49" x14ac:dyDescent="0.2">
      <c r="A1081">
        <v>1079</v>
      </c>
      <c r="B1081" t="s">
        <v>20373</v>
      </c>
      <c r="C1081" t="s">
        <v>20372</v>
      </c>
      <c r="E1081">
        <v>23193313</v>
      </c>
      <c r="F1081" t="s">
        <v>20371</v>
      </c>
      <c r="G1081" t="s">
        <v>2</v>
      </c>
      <c r="H1081" t="s">
        <v>1</v>
      </c>
      <c r="I1081" t="s">
        <v>20370</v>
      </c>
      <c r="J1081">
        <v>60010365</v>
      </c>
      <c r="K1081" t="s">
        <v>2629</v>
      </c>
      <c r="L1081" t="s">
        <v>2628</v>
      </c>
      <c r="M1081" t="s">
        <v>12</v>
      </c>
      <c r="N1081">
        <v>2</v>
      </c>
      <c r="O1081" t="s">
        <v>20369</v>
      </c>
      <c r="P1081" t="s">
        <v>20368</v>
      </c>
      <c r="Q1081" t="s">
        <v>2627</v>
      </c>
      <c r="R1081" s="8">
        <v>41561</v>
      </c>
      <c r="S1081" s="9">
        <f t="shared" si="128"/>
        <v>2013</v>
      </c>
      <c r="T1081" s="9">
        <v>2013</v>
      </c>
      <c r="U1081" s="9">
        <f t="shared" si="129"/>
        <v>9</v>
      </c>
      <c r="V1081" s="8">
        <v>2013</v>
      </c>
      <c r="W1081" t="s">
        <v>20289</v>
      </c>
      <c r="X1081" s="2">
        <v>1.2929999999999999</v>
      </c>
      <c r="Y1081" s="7">
        <f t="shared" si="135"/>
        <v>3.4515896532393689E-2</v>
      </c>
      <c r="AA1081">
        <v>21682194</v>
      </c>
      <c r="AB1081">
        <v>21100256982</v>
      </c>
      <c r="AD1081" t="s">
        <v>0</v>
      </c>
      <c r="AE1081">
        <v>17</v>
      </c>
      <c r="AF1081">
        <v>1</v>
      </c>
      <c r="AH1081" t="s">
        <v>20367</v>
      </c>
      <c r="AI1081" t="s">
        <v>20366</v>
      </c>
      <c r="AJ1081" t="s">
        <v>20365</v>
      </c>
      <c r="AK1081" t="s">
        <v>20364</v>
      </c>
      <c r="AL1081">
        <v>13</v>
      </c>
      <c r="AM1081" s="5">
        <f t="shared" si="130"/>
        <v>1.4444444444444444</v>
      </c>
      <c r="AN1081" s="4">
        <f t="shared" si="131"/>
        <v>2.1877235054062012E-3</v>
      </c>
      <c r="AO1081" s="3"/>
      <c r="AP1081">
        <v>0</v>
      </c>
      <c r="AQ1081" t="s">
        <v>61</v>
      </c>
      <c r="AR1081" t="s">
        <v>11</v>
      </c>
      <c r="AS1081" t="s">
        <v>60</v>
      </c>
      <c r="AT1081" s="2">
        <v>5.7720000000000002</v>
      </c>
      <c r="AU1081" s="1">
        <f t="shared" si="132"/>
        <v>2.4817444624297442</v>
      </c>
      <c r="AV1081" s="1">
        <f t="shared" si="133"/>
        <v>1.8351810018899943</v>
      </c>
      <c r="AW1081" s="1">
        <f t="shared" si="134"/>
        <v>1.1886175413502447</v>
      </c>
    </row>
    <row r="1082" spans="1:49" x14ac:dyDescent="0.2">
      <c r="A1082">
        <v>1080</v>
      </c>
      <c r="B1082" t="s">
        <v>20363</v>
      </c>
      <c r="C1082" t="s">
        <v>20362</v>
      </c>
      <c r="F1082" t="s">
        <v>20361</v>
      </c>
      <c r="G1082" t="s">
        <v>2</v>
      </c>
      <c r="H1082" t="s">
        <v>1</v>
      </c>
      <c r="I1082" t="s">
        <v>20360</v>
      </c>
      <c r="J1082" t="s">
        <v>20359</v>
      </c>
      <c r="K1082" t="s">
        <v>20358</v>
      </c>
      <c r="L1082" t="s">
        <v>20357</v>
      </c>
      <c r="M1082" t="s">
        <v>816</v>
      </c>
      <c r="N1082">
        <v>2</v>
      </c>
      <c r="O1082" t="s">
        <v>20356</v>
      </c>
      <c r="P1082" t="s">
        <v>20355</v>
      </c>
      <c r="Q1082" t="s">
        <v>20354</v>
      </c>
      <c r="R1082" s="8">
        <v>41561</v>
      </c>
      <c r="S1082" s="9">
        <f t="shared" si="128"/>
        <v>2013</v>
      </c>
      <c r="T1082" s="9">
        <v>2013</v>
      </c>
      <c r="U1082" s="9">
        <f t="shared" si="129"/>
        <v>9</v>
      </c>
      <c r="V1082" s="8">
        <v>2013</v>
      </c>
      <c r="W1082" t="s">
        <v>2326</v>
      </c>
      <c r="X1082" s="2">
        <v>0.81499999999999995</v>
      </c>
      <c r="Y1082" s="7">
        <f t="shared" si="135"/>
        <v>2.1755959531245827E-2</v>
      </c>
      <c r="AA1082">
        <v>10709908</v>
      </c>
      <c r="AB1082">
        <v>17316</v>
      </c>
      <c r="AD1082" t="s">
        <v>0</v>
      </c>
      <c r="AE1082">
        <v>20</v>
      </c>
      <c r="AF1082">
        <v>11</v>
      </c>
      <c r="AG1082">
        <v>6600939</v>
      </c>
      <c r="AH1082" t="s">
        <v>20353</v>
      </c>
      <c r="AI1082" t="s">
        <v>20352</v>
      </c>
      <c r="AJ1082" t="s">
        <v>20351</v>
      </c>
      <c r="AK1082" t="s">
        <v>20350</v>
      </c>
      <c r="AL1082">
        <v>51</v>
      </c>
      <c r="AM1082" s="5">
        <f t="shared" si="130"/>
        <v>5.666666666666667</v>
      </c>
      <c r="AN1082" s="4">
        <f t="shared" si="131"/>
        <v>8.5826075981320204E-3</v>
      </c>
      <c r="AO1082" s="3"/>
      <c r="AP1082">
        <v>0</v>
      </c>
      <c r="AQ1082" t="s">
        <v>263</v>
      </c>
      <c r="AR1082" t="s">
        <v>1528</v>
      </c>
      <c r="AS1082" t="s">
        <v>262</v>
      </c>
      <c r="AT1082" s="2">
        <v>3.109</v>
      </c>
      <c r="AU1082" s="1">
        <f t="shared" si="132"/>
        <v>1.7803953951311684</v>
      </c>
      <c r="AV1082" s="1">
        <f t="shared" si="133"/>
        <v>1.5169283564688922</v>
      </c>
      <c r="AW1082" s="1">
        <f t="shared" si="134"/>
        <v>1.2534613178066163</v>
      </c>
    </row>
    <row r="1083" spans="1:49" x14ac:dyDescent="0.2">
      <c r="A1083">
        <v>1081</v>
      </c>
      <c r="B1083" t="s">
        <v>20349</v>
      </c>
      <c r="F1083" t="s">
        <v>20348</v>
      </c>
      <c r="G1083" t="s">
        <v>2</v>
      </c>
      <c r="H1083" t="s">
        <v>1</v>
      </c>
      <c r="I1083" t="s">
        <v>20347</v>
      </c>
      <c r="J1083">
        <v>60015668</v>
      </c>
      <c r="K1083" t="s">
        <v>20346</v>
      </c>
      <c r="L1083" t="s">
        <v>1823</v>
      </c>
      <c r="M1083" t="s">
        <v>14</v>
      </c>
      <c r="N1083">
        <v>3</v>
      </c>
      <c r="O1083" t="s">
        <v>20345</v>
      </c>
      <c r="P1083" t="s">
        <v>20344</v>
      </c>
      <c r="Q1083" t="s">
        <v>20343</v>
      </c>
      <c r="R1083" s="8">
        <v>41561</v>
      </c>
      <c r="S1083" s="9">
        <f t="shared" si="128"/>
        <v>2013</v>
      </c>
      <c r="T1083" s="9">
        <v>2013</v>
      </c>
      <c r="U1083" s="9">
        <f t="shared" si="129"/>
        <v>9</v>
      </c>
      <c r="V1083" s="8">
        <v>2013</v>
      </c>
      <c r="W1083" t="s">
        <v>20342</v>
      </c>
      <c r="X1083" s="2">
        <v>0.29399999999999998</v>
      </c>
      <c r="Y1083" s="7">
        <f t="shared" si="135"/>
        <v>7.8481620885721155E-3</v>
      </c>
      <c r="AA1083">
        <v>19851944</v>
      </c>
      <c r="AB1083">
        <v>21100211753</v>
      </c>
      <c r="AD1083" t="s">
        <v>0</v>
      </c>
      <c r="AE1083">
        <v>5</v>
      </c>
      <c r="AF1083">
        <v>1</v>
      </c>
      <c r="AH1083" t="s">
        <v>1227</v>
      </c>
      <c r="AI1083" t="s">
        <v>20341</v>
      </c>
      <c r="AJ1083" t="s">
        <v>20340</v>
      </c>
      <c r="AK1083" t="s">
        <v>20339</v>
      </c>
      <c r="AL1083">
        <v>8</v>
      </c>
      <c r="AM1083" s="5">
        <f t="shared" si="130"/>
        <v>0.88888888888888884</v>
      </c>
      <c r="AN1083" s="4">
        <f t="shared" si="131"/>
        <v>1.3462913879422776E-3</v>
      </c>
      <c r="AO1083" s="3"/>
      <c r="AP1083">
        <v>0</v>
      </c>
      <c r="AR1083" t="s">
        <v>11</v>
      </c>
      <c r="AT1083" s="2">
        <v>0.5</v>
      </c>
      <c r="AU1083" s="1">
        <f t="shared" si="132"/>
        <v>0.58976008783831635</v>
      </c>
      <c r="AV1083" s="1">
        <f t="shared" si="133"/>
        <v>0.45972267382571963</v>
      </c>
      <c r="AW1083" s="1">
        <f t="shared" si="134"/>
        <v>0.32968525981312291</v>
      </c>
    </row>
    <row r="1084" spans="1:49" x14ac:dyDescent="0.2">
      <c r="A1084">
        <v>1082</v>
      </c>
      <c r="B1084" t="s">
        <v>20338</v>
      </c>
      <c r="C1084" t="s">
        <v>20337</v>
      </c>
      <c r="F1084" t="s">
        <v>20336</v>
      </c>
      <c r="G1084" t="s">
        <v>2</v>
      </c>
      <c r="H1084" t="s">
        <v>1</v>
      </c>
      <c r="I1084" t="s">
        <v>316</v>
      </c>
      <c r="J1084" t="s">
        <v>20335</v>
      </c>
      <c r="K1084" t="s">
        <v>20334</v>
      </c>
      <c r="L1084" t="s">
        <v>2017</v>
      </c>
      <c r="M1084" t="s">
        <v>45</v>
      </c>
      <c r="N1084">
        <v>3</v>
      </c>
      <c r="O1084" t="s">
        <v>20333</v>
      </c>
      <c r="P1084" t="s">
        <v>20332</v>
      </c>
      <c r="Q1084" t="s">
        <v>20331</v>
      </c>
      <c r="R1084" s="8">
        <v>41561</v>
      </c>
      <c r="S1084" s="9">
        <f t="shared" si="128"/>
        <v>2013</v>
      </c>
      <c r="T1084" s="9">
        <v>2013</v>
      </c>
      <c r="U1084" s="9">
        <f t="shared" si="129"/>
        <v>9</v>
      </c>
      <c r="V1084" s="8">
        <v>2013</v>
      </c>
      <c r="W1084" t="s">
        <v>762</v>
      </c>
      <c r="X1084" s="2">
        <v>1.3280000000000001</v>
      </c>
      <c r="Y1084" s="7">
        <f t="shared" si="135"/>
        <v>3.5450201542937994E-2</v>
      </c>
      <c r="AA1084">
        <v>15361225</v>
      </c>
      <c r="AB1084">
        <v>18894</v>
      </c>
      <c r="AD1084" t="s">
        <v>0</v>
      </c>
      <c r="AE1084">
        <v>12</v>
      </c>
      <c r="AG1084">
        <v>6595036</v>
      </c>
      <c r="AH1084" t="s">
        <v>2921</v>
      </c>
      <c r="AI1084" t="s">
        <v>20330</v>
      </c>
      <c r="AJ1084" t="s">
        <v>20329</v>
      </c>
      <c r="AK1084" t="s">
        <v>20328</v>
      </c>
      <c r="AL1084">
        <v>44</v>
      </c>
      <c r="AM1084" s="5">
        <f t="shared" si="130"/>
        <v>4.8888888888888893</v>
      </c>
      <c r="AN1084" s="4">
        <f t="shared" si="131"/>
        <v>7.404602633682528E-3</v>
      </c>
      <c r="AO1084" s="3"/>
      <c r="AP1084">
        <v>0</v>
      </c>
      <c r="AR1084" t="s">
        <v>11</v>
      </c>
      <c r="AT1084" s="2">
        <v>3.8340000000000001</v>
      </c>
      <c r="AU1084" s="1">
        <f t="shared" si="132"/>
        <v>2.7036521870161354</v>
      </c>
      <c r="AV1084" s="1">
        <f t="shared" si="133"/>
        <v>2.1427402088310261</v>
      </c>
      <c r="AW1084" s="1">
        <f t="shared" si="134"/>
        <v>1.5818282306459166</v>
      </c>
    </row>
    <row r="1085" spans="1:49" x14ac:dyDescent="0.2">
      <c r="A1085">
        <v>1083</v>
      </c>
      <c r="B1085" t="s">
        <v>20327</v>
      </c>
      <c r="C1085" t="s">
        <v>20326</v>
      </c>
      <c r="F1085" t="s">
        <v>20325</v>
      </c>
      <c r="G1085" t="s">
        <v>2</v>
      </c>
      <c r="H1085" t="s">
        <v>1</v>
      </c>
      <c r="I1085" t="s">
        <v>20324</v>
      </c>
      <c r="J1085" t="s">
        <v>20323</v>
      </c>
      <c r="K1085" t="s">
        <v>20322</v>
      </c>
      <c r="L1085" t="s">
        <v>20321</v>
      </c>
      <c r="M1085" t="s">
        <v>1314</v>
      </c>
      <c r="N1085">
        <v>10</v>
      </c>
      <c r="O1085" t="s">
        <v>20320</v>
      </c>
      <c r="P1085" t="s">
        <v>20319</v>
      </c>
      <c r="Q1085" t="s">
        <v>20318</v>
      </c>
      <c r="R1085" s="8">
        <v>41561</v>
      </c>
      <c r="S1085" s="9">
        <f t="shared" si="128"/>
        <v>2013</v>
      </c>
      <c r="T1085" s="9">
        <v>2013</v>
      </c>
      <c r="U1085" s="9">
        <f t="shared" si="129"/>
        <v>9</v>
      </c>
      <c r="V1085" s="8">
        <v>2013</v>
      </c>
      <c r="W1085" t="s">
        <v>20317</v>
      </c>
      <c r="X1085" s="2">
        <v>0.72099999999999997</v>
      </c>
      <c r="Y1085" s="7">
        <f t="shared" si="135"/>
        <v>1.9246683217212568E-2</v>
      </c>
      <c r="AB1085">
        <v>19700190315</v>
      </c>
      <c r="AC1085">
        <v>21904286</v>
      </c>
      <c r="AD1085" t="s">
        <v>0</v>
      </c>
      <c r="AE1085">
        <v>4</v>
      </c>
      <c r="AF1085">
        <v>1</v>
      </c>
      <c r="AH1085" t="s">
        <v>20316</v>
      </c>
      <c r="AI1085" t="s">
        <v>20315</v>
      </c>
      <c r="AJ1085" t="s">
        <v>20314</v>
      </c>
      <c r="AK1085" t="s">
        <v>20313</v>
      </c>
      <c r="AL1085">
        <v>5</v>
      </c>
      <c r="AM1085" s="5">
        <f t="shared" si="130"/>
        <v>0.55555555555555558</v>
      </c>
      <c r="AN1085" s="4">
        <f t="shared" si="131"/>
        <v>8.414321174639236E-4</v>
      </c>
      <c r="AO1085" s="3"/>
      <c r="AP1085">
        <v>1</v>
      </c>
      <c r="AR1085" t="s">
        <v>11</v>
      </c>
      <c r="AT1085" s="2">
        <v>3.649</v>
      </c>
      <c r="AU1085" s="1">
        <f t="shared" si="132"/>
        <v>1.3725107887287975</v>
      </c>
      <c r="AV1085" s="1">
        <f t="shared" si="133"/>
        <v>1.0044057667338246</v>
      </c>
      <c r="AW1085" s="1">
        <f t="shared" si="134"/>
        <v>0.63630074473885168</v>
      </c>
    </row>
    <row r="1086" spans="1:49" x14ac:dyDescent="0.2">
      <c r="A1086">
        <v>1084</v>
      </c>
      <c r="B1086" t="s">
        <v>20312</v>
      </c>
      <c r="C1086" t="s">
        <v>20311</v>
      </c>
      <c r="F1086" t="s">
        <v>20310</v>
      </c>
      <c r="G1086" t="s">
        <v>2</v>
      </c>
      <c r="H1086" t="s">
        <v>1</v>
      </c>
      <c r="I1086" t="s">
        <v>7468</v>
      </c>
      <c r="J1086">
        <v>60005465</v>
      </c>
      <c r="K1086" t="s">
        <v>166</v>
      </c>
      <c r="L1086" t="s">
        <v>165</v>
      </c>
      <c r="M1086" t="s">
        <v>120</v>
      </c>
      <c r="N1086">
        <v>2</v>
      </c>
      <c r="O1086" t="s">
        <v>7467</v>
      </c>
      <c r="P1086" t="s">
        <v>7466</v>
      </c>
      <c r="Q1086" t="s">
        <v>569</v>
      </c>
      <c r="R1086" s="8">
        <v>41561</v>
      </c>
      <c r="S1086" s="9">
        <f t="shared" si="128"/>
        <v>2013</v>
      </c>
      <c r="T1086" s="9">
        <v>2013</v>
      </c>
      <c r="U1086" s="9">
        <f t="shared" si="129"/>
        <v>9</v>
      </c>
      <c r="V1086" s="8">
        <v>2013</v>
      </c>
      <c r="W1086" t="s">
        <v>762</v>
      </c>
      <c r="X1086" s="2">
        <v>1.3280000000000001</v>
      </c>
      <c r="Y1086" s="7">
        <f t="shared" si="135"/>
        <v>3.5450201542937994E-2</v>
      </c>
      <c r="AA1086">
        <v>15361225</v>
      </c>
      <c r="AB1086">
        <v>18894</v>
      </c>
      <c r="AD1086" t="s">
        <v>0</v>
      </c>
      <c r="AE1086">
        <v>12</v>
      </c>
      <c r="AG1086">
        <v>6601626</v>
      </c>
      <c r="AH1086" t="s">
        <v>20309</v>
      </c>
      <c r="AI1086" t="s">
        <v>20308</v>
      </c>
      <c r="AJ1086" t="s">
        <v>20307</v>
      </c>
      <c r="AK1086" t="s">
        <v>20306</v>
      </c>
      <c r="AL1086">
        <v>40</v>
      </c>
      <c r="AM1086" s="5">
        <f t="shared" si="130"/>
        <v>4.4444444444444446</v>
      </c>
      <c r="AN1086" s="4">
        <f t="shared" si="131"/>
        <v>6.7314569397113888E-3</v>
      </c>
      <c r="AO1086" s="3"/>
      <c r="AP1086">
        <v>0</v>
      </c>
      <c r="AR1086" t="s">
        <v>11</v>
      </c>
      <c r="AT1086" s="2">
        <v>3.8340000000000001</v>
      </c>
      <c r="AU1086" s="1">
        <f t="shared" si="132"/>
        <v>2.6834578161970013</v>
      </c>
      <c r="AV1086" s="1">
        <f t="shared" si="133"/>
        <v>2.1090829241324691</v>
      </c>
      <c r="AW1086" s="1">
        <f t="shared" si="134"/>
        <v>1.5347080320679372</v>
      </c>
    </row>
    <row r="1087" spans="1:49" x14ac:dyDescent="0.2">
      <c r="A1087">
        <v>1085</v>
      </c>
      <c r="B1087" t="s">
        <v>20305</v>
      </c>
      <c r="C1087" t="s">
        <v>20304</v>
      </c>
      <c r="F1087" t="s">
        <v>20303</v>
      </c>
      <c r="G1087" t="s">
        <v>2</v>
      </c>
      <c r="H1087" t="s">
        <v>1</v>
      </c>
      <c r="I1087" t="s">
        <v>20302</v>
      </c>
      <c r="J1087" t="s">
        <v>859</v>
      </c>
      <c r="K1087" t="s">
        <v>858</v>
      </c>
      <c r="L1087" t="s">
        <v>857</v>
      </c>
      <c r="M1087" t="s">
        <v>62</v>
      </c>
      <c r="N1087">
        <v>4</v>
      </c>
      <c r="O1087" t="s">
        <v>20301</v>
      </c>
      <c r="P1087" t="s">
        <v>20300</v>
      </c>
      <c r="Q1087" t="s">
        <v>20299</v>
      </c>
      <c r="R1087" s="8">
        <v>41561</v>
      </c>
      <c r="S1087" s="9">
        <f t="shared" si="128"/>
        <v>2013</v>
      </c>
      <c r="T1087" s="9">
        <v>2013</v>
      </c>
      <c r="U1087" s="9">
        <f t="shared" si="129"/>
        <v>9</v>
      </c>
      <c r="V1087" s="8">
        <v>2013</v>
      </c>
      <c r="W1087" t="s">
        <v>762</v>
      </c>
      <c r="X1087" s="2">
        <v>1.3280000000000001</v>
      </c>
      <c r="Y1087" s="7">
        <f t="shared" si="135"/>
        <v>3.5450201542937994E-2</v>
      </c>
      <c r="AA1087">
        <v>15361225</v>
      </c>
      <c r="AB1087">
        <v>18894</v>
      </c>
      <c r="AD1087" t="s">
        <v>0</v>
      </c>
      <c r="AE1087">
        <v>12</v>
      </c>
      <c r="AG1087">
        <v>6595074</v>
      </c>
      <c r="AH1087" t="s">
        <v>20298</v>
      </c>
      <c r="AI1087" t="s">
        <v>20297</v>
      </c>
      <c r="AJ1087" t="s">
        <v>20296</v>
      </c>
      <c r="AK1087" t="s">
        <v>20295</v>
      </c>
      <c r="AL1087">
        <v>27</v>
      </c>
      <c r="AM1087" s="5">
        <f t="shared" si="130"/>
        <v>3</v>
      </c>
      <c r="AN1087" s="4">
        <f t="shared" si="131"/>
        <v>4.5437334343051876E-3</v>
      </c>
      <c r="AO1087" s="3"/>
      <c r="AP1087">
        <v>0</v>
      </c>
      <c r="AR1087" t="s">
        <v>11</v>
      </c>
      <c r="AT1087" s="2">
        <v>3.8340000000000001</v>
      </c>
      <c r="AU1087" s="1">
        <f t="shared" si="132"/>
        <v>2.6178261110348151</v>
      </c>
      <c r="AV1087" s="1">
        <f t="shared" si="133"/>
        <v>1.9996967488621591</v>
      </c>
      <c r="AW1087" s="1">
        <f t="shared" si="134"/>
        <v>1.3815673866895029</v>
      </c>
    </row>
    <row r="1088" spans="1:49" x14ac:dyDescent="0.2">
      <c r="A1088">
        <v>1086</v>
      </c>
      <c r="B1088" t="s">
        <v>20294</v>
      </c>
      <c r="C1088" t="s">
        <v>20293</v>
      </c>
      <c r="E1088">
        <v>23193316</v>
      </c>
      <c r="F1088" t="s">
        <v>20292</v>
      </c>
      <c r="G1088" t="s">
        <v>2</v>
      </c>
      <c r="H1088" t="s">
        <v>1</v>
      </c>
      <c r="I1088" t="s">
        <v>392</v>
      </c>
      <c r="J1088">
        <v>60005273</v>
      </c>
      <c r="K1088" t="s">
        <v>1866</v>
      </c>
      <c r="L1088" t="s">
        <v>314</v>
      </c>
      <c r="M1088" t="s">
        <v>313</v>
      </c>
      <c r="N1088">
        <v>3</v>
      </c>
      <c r="O1088" t="s">
        <v>20291</v>
      </c>
      <c r="P1088" t="s">
        <v>20290</v>
      </c>
      <c r="Q1088" t="s">
        <v>7456</v>
      </c>
      <c r="R1088" s="8">
        <v>41561</v>
      </c>
      <c r="S1088" s="9">
        <f t="shared" si="128"/>
        <v>2013</v>
      </c>
      <c r="T1088" s="9">
        <v>2013</v>
      </c>
      <c r="U1088" s="9">
        <f t="shared" si="129"/>
        <v>9</v>
      </c>
      <c r="V1088" s="8">
        <v>2013</v>
      </c>
      <c r="W1088" t="s">
        <v>20289</v>
      </c>
      <c r="X1088" s="2">
        <v>1.2929999999999999</v>
      </c>
      <c r="Y1088" s="7">
        <f t="shared" si="135"/>
        <v>3.4515896532393689E-2</v>
      </c>
      <c r="AA1088">
        <v>21682194</v>
      </c>
      <c r="AB1088">
        <v>21100256982</v>
      </c>
      <c r="AD1088" t="s">
        <v>0</v>
      </c>
      <c r="AE1088">
        <v>17</v>
      </c>
      <c r="AF1088">
        <v>3</v>
      </c>
      <c r="AH1088" t="s">
        <v>20288</v>
      </c>
      <c r="AI1088" t="s">
        <v>20287</v>
      </c>
      <c r="AJ1088" t="s">
        <v>20286</v>
      </c>
      <c r="AK1088" t="s">
        <v>20285</v>
      </c>
      <c r="AL1088">
        <v>37</v>
      </c>
      <c r="AM1088" s="5">
        <f t="shared" si="130"/>
        <v>4.1111111111111107</v>
      </c>
      <c r="AN1088" s="4">
        <f t="shared" si="131"/>
        <v>6.226597669233034E-3</v>
      </c>
      <c r="AO1088" s="3"/>
      <c r="AP1088">
        <v>0</v>
      </c>
      <c r="AR1088" t="s">
        <v>11</v>
      </c>
      <c r="AT1088" s="2">
        <v>5.7720000000000002</v>
      </c>
      <c r="AU1088" s="1">
        <f t="shared" si="132"/>
        <v>2.6029106873445493</v>
      </c>
      <c r="AV1088" s="1">
        <f t="shared" si="133"/>
        <v>2.0371247100813359</v>
      </c>
      <c r="AW1088" s="1">
        <f t="shared" si="134"/>
        <v>1.4713387328181231</v>
      </c>
    </row>
    <row r="1089" spans="1:49" x14ac:dyDescent="0.2">
      <c r="A1089">
        <v>1087</v>
      </c>
      <c r="B1089" t="s">
        <v>20284</v>
      </c>
      <c r="C1089" t="s">
        <v>20283</v>
      </c>
      <c r="F1089" t="s">
        <v>20282</v>
      </c>
      <c r="G1089" t="s">
        <v>2</v>
      </c>
      <c r="H1089" t="s">
        <v>1</v>
      </c>
      <c r="I1089" t="s">
        <v>123</v>
      </c>
      <c r="J1089">
        <v>60025578</v>
      </c>
      <c r="K1089" t="s">
        <v>169</v>
      </c>
      <c r="L1089" t="s">
        <v>168</v>
      </c>
      <c r="M1089" t="s">
        <v>120</v>
      </c>
      <c r="N1089">
        <v>5</v>
      </c>
      <c r="O1089" t="s">
        <v>20281</v>
      </c>
      <c r="P1089" t="s">
        <v>20280</v>
      </c>
      <c r="Q1089" t="s">
        <v>583</v>
      </c>
      <c r="R1089" s="8">
        <v>41561</v>
      </c>
      <c r="S1089" s="9">
        <f t="shared" si="128"/>
        <v>2013</v>
      </c>
      <c r="T1089" s="9">
        <v>2013</v>
      </c>
      <c r="U1089" s="9">
        <f t="shared" si="129"/>
        <v>9</v>
      </c>
      <c r="V1089" s="8">
        <v>2013</v>
      </c>
      <c r="W1089" t="s">
        <v>762</v>
      </c>
      <c r="X1089" s="2">
        <v>1.3280000000000001</v>
      </c>
      <c r="Y1089" s="7">
        <f t="shared" si="135"/>
        <v>3.5450201542937994E-2</v>
      </c>
      <c r="AA1089">
        <v>15361225</v>
      </c>
      <c r="AB1089">
        <v>18894</v>
      </c>
      <c r="AD1089" t="s">
        <v>0</v>
      </c>
      <c r="AE1089">
        <v>12</v>
      </c>
      <c r="AG1089">
        <v>6589122</v>
      </c>
      <c r="AH1089" t="s">
        <v>20279</v>
      </c>
      <c r="AI1089" t="s">
        <v>20278</v>
      </c>
      <c r="AJ1089" t="s">
        <v>20277</v>
      </c>
      <c r="AK1089" t="s">
        <v>20276</v>
      </c>
      <c r="AL1089">
        <v>39</v>
      </c>
      <c r="AM1089" s="5">
        <f t="shared" si="130"/>
        <v>4.333333333333333</v>
      </c>
      <c r="AN1089" s="4">
        <f t="shared" si="131"/>
        <v>6.5631705162186036E-3</v>
      </c>
      <c r="AO1089" s="3"/>
      <c r="AP1089">
        <v>0</v>
      </c>
      <c r="AR1089" t="s">
        <v>11</v>
      </c>
      <c r="AT1089" s="2">
        <v>3.8340000000000001</v>
      </c>
      <c r="AU1089" s="1">
        <f t="shared" si="132"/>
        <v>2.6784092234922179</v>
      </c>
      <c r="AV1089" s="1">
        <f t="shared" si="133"/>
        <v>2.1006686029578296</v>
      </c>
      <c r="AW1089" s="1">
        <f t="shared" si="134"/>
        <v>1.5229279824234421</v>
      </c>
    </row>
    <row r="1090" spans="1:49" x14ac:dyDescent="0.2">
      <c r="A1090">
        <v>1088</v>
      </c>
      <c r="B1090" t="s">
        <v>20275</v>
      </c>
      <c r="C1090" t="s">
        <v>20274</v>
      </c>
      <c r="F1090" t="s">
        <v>20273</v>
      </c>
      <c r="G1090" t="s">
        <v>2</v>
      </c>
      <c r="H1090" t="s">
        <v>1</v>
      </c>
      <c r="I1090" t="s">
        <v>4598</v>
      </c>
      <c r="J1090" t="s">
        <v>20272</v>
      </c>
      <c r="K1090" t="s">
        <v>20271</v>
      </c>
      <c r="L1090" t="s">
        <v>20270</v>
      </c>
      <c r="M1090" t="s">
        <v>20269</v>
      </c>
      <c r="N1090">
        <v>3</v>
      </c>
      <c r="O1090" t="s">
        <v>20268</v>
      </c>
      <c r="P1090" t="s">
        <v>20267</v>
      </c>
      <c r="Q1090" t="s">
        <v>20266</v>
      </c>
      <c r="R1090" s="8">
        <v>41561</v>
      </c>
      <c r="S1090" s="9">
        <f t="shared" ref="S1090:S1153" si="136">YEAR(R1090)</f>
        <v>2013</v>
      </c>
      <c r="T1090" s="9">
        <v>2013</v>
      </c>
      <c r="U1090" s="9">
        <f t="shared" ref="U1090:U1153" si="137">2022-T1090</f>
        <v>9</v>
      </c>
      <c r="V1090" s="8">
        <v>2013</v>
      </c>
      <c r="W1090" t="s">
        <v>762</v>
      </c>
      <c r="X1090" s="2">
        <v>1.3280000000000001</v>
      </c>
      <c r="Y1090" s="7">
        <f t="shared" si="135"/>
        <v>3.5450201542937994E-2</v>
      </c>
      <c r="AA1090">
        <v>15361225</v>
      </c>
      <c r="AB1090">
        <v>18894</v>
      </c>
      <c r="AD1090" t="s">
        <v>0</v>
      </c>
      <c r="AE1090">
        <v>12</v>
      </c>
      <c r="AG1090">
        <v>6590019</v>
      </c>
      <c r="AH1090" t="s">
        <v>20265</v>
      </c>
      <c r="AI1090" t="s">
        <v>20264</v>
      </c>
      <c r="AJ1090" t="s">
        <v>20263</v>
      </c>
      <c r="AK1090" t="s">
        <v>20262</v>
      </c>
      <c r="AL1090">
        <v>24</v>
      </c>
      <c r="AM1090" s="5">
        <f t="shared" ref="AM1090:AM1153" si="138">AL1090/U1090</f>
        <v>2.6666666666666665</v>
      </c>
      <c r="AN1090" s="4">
        <f t="shared" ref="AN1090:AN1153" si="139">(AM1090-$AO$4)/($AO$3-$AO$4)</f>
        <v>4.0388741638268328E-3</v>
      </c>
      <c r="AO1090" s="3"/>
      <c r="AP1090">
        <v>0</v>
      </c>
      <c r="AR1090" t="s">
        <v>11</v>
      </c>
      <c r="AT1090" s="2">
        <v>3.8340000000000001</v>
      </c>
      <c r="AU1090" s="1">
        <f t="shared" ref="AU1090:AU1153" si="140">(Y1090*0.7+AN1090*0.3)*100</f>
        <v>2.6026803329204644</v>
      </c>
      <c r="AV1090" s="1">
        <f t="shared" ref="AV1090:AV1153" si="141">(Y1090*0.5+AN1090*0.5)*100</f>
        <v>1.9744537853382413</v>
      </c>
      <c r="AW1090" s="1">
        <f t="shared" ref="AW1090:AW1153" si="142">(Y1090*0.3+AN1090*0.7)*100</f>
        <v>1.3462272377560183</v>
      </c>
    </row>
    <row r="1091" spans="1:49" x14ac:dyDescent="0.2">
      <c r="A1091">
        <v>1089</v>
      </c>
      <c r="B1091" t="s">
        <v>20261</v>
      </c>
      <c r="C1091" t="s">
        <v>20260</v>
      </c>
      <c r="D1091" t="s">
        <v>20259</v>
      </c>
      <c r="F1091" t="s">
        <v>20258</v>
      </c>
      <c r="G1091" t="s">
        <v>2</v>
      </c>
      <c r="H1091" t="s">
        <v>1</v>
      </c>
      <c r="I1091" t="s">
        <v>20257</v>
      </c>
      <c r="J1091" t="s">
        <v>20256</v>
      </c>
      <c r="K1091" t="s">
        <v>20255</v>
      </c>
      <c r="L1091" t="s">
        <v>20254</v>
      </c>
      <c r="M1091" t="s">
        <v>20253</v>
      </c>
      <c r="N1091">
        <v>12</v>
      </c>
      <c r="O1091" t="s">
        <v>20252</v>
      </c>
      <c r="P1091" t="s">
        <v>20251</v>
      </c>
      <c r="Q1091" t="s">
        <v>20250</v>
      </c>
      <c r="R1091" s="8">
        <v>41561</v>
      </c>
      <c r="S1091" s="9">
        <f t="shared" si="136"/>
        <v>2013</v>
      </c>
      <c r="T1091" s="9">
        <v>2013</v>
      </c>
      <c r="U1091" s="9">
        <f t="shared" si="137"/>
        <v>9</v>
      </c>
      <c r="V1091" s="8">
        <v>2013</v>
      </c>
      <c r="W1091" t="s">
        <v>1149</v>
      </c>
      <c r="X1091" s="2">
        <v>5.5590000000000002</v>
      </c>
      <c r="Y1091" s="7">
        <f t="shared" ref="Y1091:Y1154" si="143">(X1091-$Z$3)/($Z$2-$Z$3)</f>
        <v>0.14839433010330744</v>
      </c>
      <c r="AB1091">
        <v>19700182758</v>
      </c>
      <c r="AC1091">
        <v>20411723</v>
      </c>
      <c r="AD1091" t="s">
        <v>0</v>
      </c>
      <c r="AE1091">
        <v>4</v>
      </c>
      <c r="AG1091">
        <v>2542</v>
      </c>
      <c r="AI1091" t="s">
        <v>20249</v>
      </c>
      <c r="AK1091" t="s">
        <v>20248</v>
      </c>
      <c r="AL1091">
        <v>79</v>
      </c>
      <c r="AM1091" s="5">
        <f t="shared" si="138"/>
        <v>8.7777777777777786</v>
      </c>
      <c r="AN1091" s="4">
        <f t="shared" si="139"/>
        <v>1.3294627455929993E-2</v>
      </c>
      <c r="AO1091" s="3"/>
      <c r="AP1091">
        <v>1</v>
      </c>
      <c r="AR1091" t="s">
        <v>11</v>
      </c>
      <c r="AT1091" s="2">
        <v>14.919</v>
      </c>
      <c r="AU1091" s="1">
        <f t="shared" si="140"/>
        <v>10.786441930909421</v>
      </c>
      <c r="AV1091" s="1">
        <f t="shared" si="141"/>
        <v>8.0844478779618711</v>
      </c>
      <c r="AW1091" s="1">
        <f t="shared" si="142"/>
        <v>5.3824538250143226</v>
      </c>
    </row>
    <row r="1092" spans="1:49" x14ac:dyDescent="0.2">
      <c r="A1092">
        <v>1090</v>
      </c>
      <c r="B1092" t="s">
        <v>20247</v>
      </c>
      <c r="C1092" t="s">
        <v>20246</v>
      </c>
      <c r="F1092" t="s">
        <v>20245</v>
      </c>
      <c r="G1092" t="s">
        <v>2</v>
      </c>
      <c r="H1092" t="s">
        <v>1</v>
      </c>
      <c r="I1092" t="s">
        <v>20244</v>
      </c>
      <c r="J1092" t="s">
        <v>20243</v>
      </c>
      <c r="K1092" t="s">
        <v>20242</v>
      </c>
      <c r="L1092" t="s">
        <v>20241</v>
      </c>
      <c r="M1092" t="s">
        <v>1781</v>
      </c>
      <c r="N1092">
        <v>3</v>
      </c>
      <c r="O1092" t="s">
        <v>20240</v>
      </c>
      <c r="P1092" t="s">
        <v>20239</v>
      </c>
      <c r="Q1092" t="s">
        <v>20238</v>
      </c>
      <c r="R1092" s="8">
        <v>41561</v>
      </c>
      <c r="S1092" s="9">
        <f t="shared" si="136"/>
        <v>2013</v>
      </c>
      <c r="T1092" s="9">
        <v>2013</v>
      </c>
      <c r="U1092" s="9">
        <f t="shared" si="137"/>
        <v>9</v>
      </c>
      <c r="V1092" s="8">
        <v>2013</v>
      </c>
      <c r="W1092" t="s">
        <v>20237</v>
      </c>
      <c r="X1092" s="2">
        <v>0.69299999999999995</v>
      </c>
      <c r="Y1092" s="7">
        <f t="shared" si="143"/>
        <v>1.8499239208777128E-2</v>
      </c>
      <c r="AA1092">
        <v>13231650</v>
      </c>
      <c r="AB1092">
        <v>27846</v>
      </c>
      <c r="AD1092" t="s">
        <v>0</v>
      </c>
      <c r="AE1092">
        <v>64</v>
      </c>
      <c r="AF1092">
        <v>10</v>
      </c>
      <c r="AH1092" t="s">
        <v>20236</v>
      </c>
      <c r="AI1092" t="s">
        <v>20235</v>
      </c>
      <c r="AJ1092" t="s">
        <v>20234</v>
      </c>
      <c r="AK1092" t="s">
        <v>20233</v>
      </c>
      <c r="AL1092">
        <v>4</v>
      </c>
      <c r="AM1092" s="5">
        <f t="shared" si="138"/>
        <v>0.44444444444444442</v>
      </c>
      <c r="AN1092" s="4">
        <f t="shared" si="139"/>
        <v>6.7314569397113879E-4</v>
      </c>
      <c r="AO1092" s="3"/>
      <c r="AP1092">
        <v>0</v>
      </c>
      <c r="AR1092" t="s">
        <v>11</v>
      </c>
      <c r="AT1092" s="2">
        <v>2.0699999999999998</v>
      </c>
      <c r="AU1092" s="1">
        <f t="shared" si="140"/>
        <v>1.3151411154335331</v>
      </c>
      <c r="AV1092" s="1">
        <f t="shared" si="141"/>
        <v>0.95861924513741326</v>
      </c>
      <c r="AW1092" s="1">
        <f t="shared" si="142"/>
        <v>0.60209737484129355</v>
      </c>
    </row>
    <row r="1093" spans="1:49" x14ac:dyDescent="0.2">
      <c r="A1093">
        <v>1091</v>
      </c>
      <c r="B1093" t="s">
        <v>20232</v>
      </c>
      <c r="C1093" t="s">
        <v>20231</v>
      </c>
      <c r="E1093">
        <v>23851931</v>
      </c>
      <c r="F1093" t="s">
        <v>20230</v>
      </c>
      <c r="G1093" t="s">
        <v>2</v>
      </c>
      <c r="H1093" t="s">
        <v>1</v>
      </c>
      <c r="I1093" t="s">
        <v>20229</v>
      </c>
      <c r="J1093" t="s">
        <v>20228</v>
      </c>
      <c r="K1093" t="s">
        <v>20227</v>
      </c>
      <c r="L1093" t="s">
        <v>20226</v>
      </c>
      <c r="M1093" t="s">
        <v>63</v>
      </c>
      <c r="N1093">
        <v>8</v>
      </c>
      <c r="O1093" t="s">
        <v>20225</v>
      </c>
      <c r="P1093" t="s">
        <v>20224</v>
      </c>
      <c r="Q1093" t="s">
        <v>20223</v>
      </c>
      <c r="R1093" s="8">
        <v>41561</v>
      </c>
      <c r="S1093" s="9">
        <f t="shared" si="136"/>
        <v>2013</v>
      </c>
      <c r="T1093" s="9">
        <v>2013</v>
      </c>
      <c r="U1093" s="9">
        <f t="shared" si="137"/>
        <v>9</v>
      </c>
      <c r="V1093" s="8">
        <v>41561</v>
      </c>
      <c r="W1093" t="s">
        <v>20222</v>
      </c>
      <c r="X1093" s="2">
        <v>0.92300000000000004</v>
      </c>
      <c r="Y1093" s="7">
        <f t="shared" si="143"/>
        <v>2.4638957849496813E-2</v>
      </c>
      <c r="AA1093">
        <v>14770520</v>
      </c>
      <c r="AB1093">
        <v>26388</v>
      </c>
      <c r="AD1093" t="s">
        <v>0</v>
      </c>
      <c r="AE1093">
        <v>11</v>
      </c>
      <c r="AF1093">
        <v>38</v>
      </c>
      <c r="AH1093" t="s">
        <v>20221</v>
      </c>
      <c r="AI1093" t="s">
        <v>20220</v>
      </c>
      <c r="AK1093" t="s">
        <v>20219</v>
      </c>
      <c r="AL1093">
        <v>13</v>
      </c>
      <c r="AM1093" s="5">
        <f t="shared" si="138"/>
        <v>1.4444444444444444</v>
      </c>
      <c r="AN1093" s="4">
        <f t="shared" si="139"/>
        <v>2.1877235054062012E-3</v>
      </c>
      <c r="AO1093" s="3"/>
      <c r="AP1093">
        <v>0</v>
      </c>
      <c r="AR1093" t="s">
        <v>309</v>
      </c>
      <c r="AT1093" s="2" t="s">
        <v>10</v>
      </c>
      <c r="AU1093" s="1">
        <f t="shared" si="140"/>
        <v>1.7903587546269628</v>
      </c>
      <c r="AV1093" s="1">
        <f t="shared" si="141"/>
        <v>1.3413340677451506</v>
      </c>
      <c r="AW1093" s="1">
        <f t="shared" si="142"/>
        <v>0.89230938086333844</v>
      </c>
    </row>
    <row r="1094" spans="1:49" x14ac:dyDescent="0.2">
      <c r="A1094">
        <v>1092</v>
      </c>
      <c r="B1094" t="s">
        <v>20218</v>
      </c>
      <c r="C1094" t="s">
        <v>20217</v>
      </c>
      <c r="F1094" t="s">
        <v>20216</v>
      </c>
      <c r="G1094" t="s">
        <v>2</v>
      </c>
      <c r="H1094" t="s">
        <v>1</v>
      </c>
      <c r="I1094" t="s">
        <v>20215</v>
      </c>
      <c r="J1094">
        <v>60028186</v>
      </c>
      <c r="K1094" t="s">
        <v>801</v>
      </c>
      <c r="L1094" t="s">
        <v>800</v>
      </c>
      <c r="M1094" t="s">
        <v>799</v>
      </c>
      <c r="N1094">
        <v>2</v>
      </c>
      <c r="O1094" t="s">
        <v>20214</v>
      </c>
      <c r="P1094" t="s">
        <v>20213</v>
      </c>
      <c r="Q1094" t="s">
        <v>2351</v>
      </c>
      <c r="R1094" s="8">
        <v>41561</v>
      </c>
      <c r="S1094" s="9">
        <f t="shared" si="136"/>
        <v>2013</v>
      </c>
      <c r="T1094" s="9">
        <v>2013</v>
      </c>
      <c r="U1094" s="9">
        <f t="shared" si="137"/>
        <v>9</v>
      </c>
      <c r="V1094" s="8">
        <v>41561</v>
      </c>
      <c r="W1094" t="s">
        <v>2359</v>
      </c>
      <c r="X1094" s="2">
        <v>1.0529999999999999</v>
      </c>
      <c r="Y1094" s="7">
        <f t="shared" si="143"/>
        <v>2.8109233602947065E-2</v>
      </c>
      <c r="AA1094">
        <v>14639076</v>
      </c>
      <c r="AB1094">
        <v>27011</v>
      </c>
      <c r="AD1094" t="s">
        <v>0</v>
      </c>
      <c r="AE1094">
        <v>15</v>
      </c>
      <c r="AF1094">
        <v>38</v>
      </c>
      <c r="AH1094" t="s">
        <v>20212</v>
      </c>
      <c r="AI1094" t="s">
        <v>20211</v>
      </c>
      <c r="AK1094" t="s">
        <v>20210</v>
      </c>
      <c r="AL1094">
        <v>41</v>
      </c>
      <c r="AM1094" s="5">
        <f t="shared" si="138"/>
        <v>4.5555555555555554</v>
      </c>
      <c r="AN1094" s="4">
        <f t="shared" si="139"/>
        <v>6.8997433632041732E-3</v>
      </c>
      <c r="AO1094" s="3"/>
      <c r="AP1094">
        <v>0</v>
      </c>
      <c r="AR1094" t="s">
        <v>11</v>
      </c>
      <c r="AT1094" s="2">
        <v>3.6760000000000002</v>
      </c>
      <c r="AU1094" s="1">
        <f t="shared" si="140"/>
        <v>2.1746386531024195</v>
      </c>
      <c r="AV1094" s="1">
        <f t="shared" si="141"/>
        <v>1.750448848307562</v>
      </c>
      <c r="AW1094" s="1">
        <f t="shared" si="142"/>
        <v>1.326259043512704</v>
      </c>
    </row>
    <row r="1095" spans="1:49" x14ac:dyDescent="0.2">
      <c r="A1095">
        <v>1093</v>
      </c>
      <c r="B1095" t="s">
        <v>20209</v>
      </c>
      <c r="C1095" t="s">
        <v>20208</v>
      </c>
      <c r="E1095">
        <v>24146926</v>
      </c>
      <c r="F1095" t="s">
        <v>20207</v>
      </c>
      <c r="G1095" t="s">
        <v>2</v>
      </c>
      <c r="H1095" t="s">
        <v>1</v>
      </c>
      <c r="I1095" t="s">
        <v>20206</v>
      </c>
      <c r="J1095" t="s">
        <v>20205</v>
      </c>
      <c r="K1095" t="s">
        <v>20204</v>
      </c>
      <c r="L1095" t="s">
        <v>20203</v>
      </c>
      <c r="M1095" t="s">
        <v>54</v>
      </c>
      <c r="N1095">
        <v>6</v>
      </c>
      <c r="O1095" t="s">
        <v>20202</v>
      </c>
      <c r="P1095" t="s">
        <v>20201</v>
      </c>
      <c r="Q1095" t="s">
        <v>20200</v>
      </c>
      <c r="R1095" s="8">
        <v>41558</v>
      </c>
      <c r="S1095" s="9">
        <f t="shared" si="136"/>
        <v>2013</v>
      </c>
      <c r="T1095" s="9">
        <v>2013</v>
      </c>
      <c r="U1095" s="9">
        <f t="shared" si="137"/>
        <v>9</v>
      </c>
      <c r="V1095" s="8">
        <v>41558</v>
      </c>
      <c r="W1095" t="s">
        <v>1925</v>
      </c>
      <c r="X1095" s="2">
        <v>0.99</v>
      </c>
      <c r="Y1095" s="7">
        <f t="shared" si="143"/>
        <v>2.6427484583967327E-2</v>
      </c>
      <c r="AB1095">
        <v>10600153309</v>
      </c>
      <c r="AC1095">
        <v>19326203</v>
      </c>
      <c r="AD1095" t="s">
        <v>0</v>
      </c>
      <c r="AE1095">
        <v>8</v>
      </c>
      <c r="AF1095">
        <v>10</v>
      </c>
      <c r="AG1095" t="s">
        <v>20199</v>
      </c>
      <c r="AI1095" t="s">
        <v>20198</v>
      </c>
      <c r="AK1095" t="s">
        <v>20197</v>
      </c>
      <c r="AL1095">
        <v>8</v>
      </c>
      <c r="AM1095" s="5">
        <f t="shared" si="138"/>
        <v>0.88888888888888884</v>
      </c>
      <c r="AN1095" s="4">
        <f t="shared" si="139"/>
        <v>1.3462913879422776E-3</v>
      </c>
      <c r="AO1095" s="3"/>
      <c r="AP1095">
        <v>1</v>
      </c>
      <c r="AQ1095" t="s">
        <v>174</v>
      </c>
      <c r="AR1095" t="s">
        <v>20196</v>
      </c>
      <c r="AS1095" t="s">
        <v>173</v>
      </c>
      <c r="AT1095" s="2">
        <v>3.24</v>
      </c>
      <c r="AU1095" s="1">
        <f t="shared" si="140"/>
        <v>1.8903126625159812</v>
      </c>
      <c r="AV1095" s="1">
        <f t="shared" si="141"/>
        <v>1.3886887985954803</v>
      </c>
      <c r="AW1095" s="1">
        <f t="shared" si="142"/>
        <v>0.88706493467497916</v>
      </c>
    </row>
    <row r="1096" spans="1:49" x14ac:dyDescent="0.2">
      <c r="A1096">
        <v>1094</v>
      </c>
      <c r="B1096" t="s">
        <v>20195</v>
      </c>
      <c r="C1096" t="s">
        <v>20194</v>
      </c>
      <c r="F1096" t="s">
        <v>20193</v>
      </c>
      <c r="G1096" t="s">
        <v>2</v>
      </c>
      <c r="H1096" t="s">
        <v>1</v>
      </c>
      <c r="I1096" t="s">
        <v>20192</v>
      </c>
      <c r="J1096" t="s">
        <v>20191</v>
      </c>
      <c r="K1096" t="s">
        <v>20190</v>
      </c>
      <c r="L1096" t="s">
        <v>20189</v>
      </c>
      <c r="M1096" t="s">
        <v>2052</v>
      </c>
      <c r="N1096">
        <v>4</v>
      </c>
      <c r="O1096" t="s">
        <v>20188</v>
      </c>
      <c r="P1096" t="s">
        <v>20187</v>
      </c>
      <c r="Q1096" t="s">
        <v>20186</v>
      </c>
      <c r="R1096" s="8">
        <v>41558</v>
      </c>
      <c r="S1096" s="9">
        <f t="shared" si="136"/>
        <v>2013</v>
      </c>
      <c r="T1096" s="9">
        <v>2013</v>
      </c>
      <c r="U1096" s="9">
        <f t="shared" si="137"/>
        <v>9</v>
      </c>
      <c r="V1096" s="8">
        <v>41558</v>
      </c>
      <c r="W1096" t="s">
        <v>20185</v>
      </c>
      <c r="X1096" s="2">
        <v>3.7850000000000001</v>
      </c>
      <c r="Y1096" s="7">
        <f t="shared" si="143"/>
        <v>0.10103841328314782</v>
      </c>
      <c r="AA1096">
        <v>16136810</v>
      </c>
      <c r="AB1096">
        <v>3200147828</v>
      </c>
      <c r="AC1096">
        <v>16136829</v>
      </c>
      <c r="AD1096" t="s">
        <v>0</v>
      </c>
      <c r="AE1096">
        <v>9</v>
      </c>
      <c r="AF1096">
        <v>19</v>
      </c>
      <c r="AH1096" t="s">
        <v>20184</v>
      </c>
      <c r="AI1096" t="s">
        <v>20183</v>
      </c>
      <c r="AJ1096" t="s">
        <v>20182</v>
      </c>
      <c r="AK1096" t="s">
        <v>20181</v>
      </c>
      <c r="AL1096">
        <v>33</v>
      </c>
      <c r="AM1096" s="5">
        <f t="shared" si="138"/>
        <v>3.6666666666666665</v>
      </c>
      <c r="AN1096" s="4">
        <f t="shared" si="139"/>
        <v>5.5534519752618956E-3</v>
      </c>
      <c r="AO1096" s="3"/>
      <c r="AP1096">
        <v>0</v>
      </c>
      <c r="AR1096" t="s">
        <v>11</v>
      </c>
      <c r="AT1096" s="2">
        <v>13.281000000000001</v>
      </c>
      <c r="AU1096" s="1">
        <f t="shared" si="140"/>
        <v>7.2392924890782027</v>
      </c>
      <c r="AV1096" s="1">
        <f t="shared" si="141"/>
        <v>5.3295932629204863</v>
      </c>
      <c r="AW1096" s="1">
        <f t="shared" si="142"/>
        <v>3.4198940367627668</v>
      </c>
    </row>
    <row r="1097" spans="1:49" x14ac:dyDescent="0.2">
      <c r="A1097">
        <v>1095</v>
      </c>
      <c r="B1097" t="s">
        <v>20180</v>
      </c>
      <c r="C1097" t="s">
        <v>20179</v>
      </c>
      <c r="F1097" t="s">
        <v>20178</v>
      </c>
      <c r="G1097" t="s">
        <v>2</v>
      </c>
      <c r="H1097" t="s">
        <v>1</v>
      </c>
      <c r="I1097" t="s">
        <v>2764</v>
      </c>
      <c r="J1097">
        <v>60069720</v>
      </c>
      <c r="K1097" t="s">
        <v>587</v>
      </c>
      <c r="L1097" t="s">
        <v>168</v>
      </c>
      <c r="M1097" t="s">
        <v>120</v>
      </c>
      <c r="N1097">
        <v>4</v>
      </c>
      <c r="O1097" t="s">
        <v>20177</v>
      </c>
      <c r="P1097" t="s">
        <v>20176</v>
      </c>
      <c r="Q1097" t="s">
        <v>586</v>
      </c>
      <c r="R1097" s="8">
        <v>41557</v>
      </c>
      <c r="S1097" s="9">
        <f t="shared" si="136"/>
        <v>2013</v>
      </c>
      <c r="T1097" s="9">
        <v>2013</v>
      </c>
      <c r="U1097" s="9">
        <f t="shared" si="137"/>
        <v>9</v>
      </c>
      <c r="V1097" s="8">
        <v>41557</v>
      </c>
      <c r="W1097" t="s">
        <v>1859</v>
      </c>
      <c r="X1097" s="2">
        <v>0.375</v>
      </c>
      <c r="Y1097" s="7">
        <f t="shared" si="143"/>
        <v>1.0010410827260351E-2</v>
      </c>
      <c r="AA1097">
        <v>135194</v>
      </c>
      <c r="AB1097">
        <v>24918</v>
      </c>
      <c r="AD1097" t="s">
        <v>0</v>
      </c>
      <c r="AE1097">
        <v>49</v>
      </c>
      <c r="AF1097">
        <v>21</v>
      </c>
      <c r="AH1097" t="s">
        <v>20175</v>
      </c>
      <c r="AI1097" t="s">
        <v>20174</v>
      </c>
      <c r="AK1097" t="s">
        <v>20173</v>
      </c>
      <c r="AL1097">
        <v>31</v>
      </c>
      <c r="AM1097" s="5">
        <f t="shared" si="138"/>
        <v>3.4444444444444446</v>
      </c>
      <c r="AN1097" s="4">
        <f t="shared" si="139"/>
        <v>5.2168791282763268E-3</v>
      </c>
      <c r="AO1097" s="3"/>
      <c r="AP1097">
        <v>0</v>
      </c>
      <c r="AQ1097" t="s">
        <v>65</v>
      </c>
      <c r="AR1097">
        <v>61271100</v>
      </c>
      <c r="AS1097" t="s">
        <v>64</v>
      </c>
      <c r="AT1097" s="2">
        <v>1.3140000000000001</v>
      </c>
      <c r="AU1097" s="1">
        <f t="shared" si="140"/>
        <v>0.85723513175651433</v>
      </c>
      <c r="AV1097" s="1">
        <f t="shared" si="141"/>
        <v>0.7613644977768339</v>
      </c>
      <c r="AW1097" s="1">
        <f t="shared" si="142"/>
        <v>0.66549386379715336</v>
      </c>
    </row>
    <row r="1098" spans="1:49" x14ac:dyDescent="0.2">
      <c r="A1098">
        <v>1096</v>
      </c>
      <c r="B1098" t="s">
        <v>20172</v>
      </c>
      <c r="C1098" t="s">
        <v>20171</v>
      </c>
      <c r="F1098" t="s">
        <v>20170</v>
      </c>
      <c r="G1098" t="s">
        <v>2</v>
      </c>
      <c r="H1098" t="s">
        <v>1</v>
      </c>
      <c r="I1098" t="s">
        <v>134</v>
      </c>
      <c r="J1098" t="s">
        <v>1341</v>
      </c>
      <c r="K1098" t="s">
        <v>1342</v>
      </c>
      <c r="L1098" t="s">
        <v>750</v>
      </c>
      <c r="M1098" t="s">
        <v>455</v>
      </c>
      <c r="N1098">
        <v>2</v>
      </c>
      <c r="O1098" t="s">
        <v>20169</v>
      </c>
      <c r="P1098" t="s">
        <v>20168</v>
      </c>
      <c r="Q1098" t="s">
        <v>1341</v>
      </c>
      <c r="R1098" s="8">
        <v>41557</v>
      </c>
      <c r="S1098" s="9">
        <f t="shared" si="136"/>
        <v>2013</v>
      </c>
      <c r="T1098" s="9">
        <v>2013</v>
      </c>
      <c r="U1098" s="9">
        <f t="shared" si="137"/>
        <v>9</v>
      </c>
      <c r="V1098" s="8">
        <v>41557</v>
      </c>
      <c r="W1098" t="s">
        <v>1859</v>
      </c>
      <c r="X1098" s="2">
        <v>0.375</v>
      </c>
      <c r="Y1098" s="7">
        <f t="shared" si="143"/>
        <v>1.0010410827260351E-2</v>
      </c>
      <c r="AA1098">
        <v>135194</v>
      </c>
      <c r="AB1098">
        <v>24918</v>
      </c>
      <c r="AD1098" t="s">
        <v>0</v>
      </c>
      <c r="AE1098">
        <v>49</v>
      </c>
      <c r="AF1098">
        <v>21</v>
      </c>
      <c r="AH1098" t="s">
        <v>20167</v>
      </c>
      <c r="AI1098" t="s">
        <v>20166</v>
      </c>
      <c r="AK1098" t="s">
        <v>20165</v>
      </c>
      <c r="AL1098">
        <v>33</v>
      </c>
      <c r="AM1098" s="5">
        <f t="shared" si="138"/>
        <v>3.6666666666666665</v>
      </c>
      <c r="AN1098" s="4">
        <f t="shared" si="139"/>
        <v>5.5534519752618956E-3</v>
      </c>
      <c r="AO1098" s="3"/>
      <c r="AP1098">
        <v>0</v>
      </c>
      <c r="AR1098" t="s">
        <v>11</v>
      </c>
      <c r="AT1098" s="2">
        <v>1.3140000000000001</v>
      </c>
      <c r="AU1098" s="1">
        <f t="shared" si="140"/>
        <v>0.86733231716608139</v>
      </c>
      <c r="AV1098" s="1">
        <f t="shared" si="141"/>
        <v>0.7781931401261124</v>
      </c>
      <c r="AW1098" s="1">
        <f t="shared" si="142"/>
        <v>0.6890539630861432</v>
      </c>
    </row>
    <row r="1099" spans="1:49" x14ac:dyDescent="0.2">
      <c r="A1099">
        <v>1097</v>
      </c>
      <c r="B1099" t="s">
        <v>20164</v>
      </c>
      <c r="C1099" t="s">
        <v>20163</v>
      </c>
      <c r="F1099" t="s">
        <v>20162</v>
      </c>
      <c r="G1099" t="s">
        <v>2</v>
      </c>
      <c r="H1099" t="s">
        <v>1</v>
      </c>
      <c r="I1099" t="s">
        <v>880</v>
      </c>
      <c r="J1099">
        <v>60025578</v>
      </c>
      <c r="K1099" t="s">
        <v>169</v>
      </c>
      <c r="L1099" t="s">
        <v>168</v>
      </c>
      <c r="M1099" t="s">
        <v>120</v>
      </c>
      <c r="N1099">
        <v>3</v>
      </c>
      <c r="O1099" t="s">
        <v>879</v>
      </c>
      <c r="P1099" t="s">
        <v>878</v>
      </c>
      <c r="Q1099" t="s">
        <v>571</v>
      </c>
      <c r="R1099" s="8">
        <v>41557</v>
      </c>
      <c r="S1099" s="9">
        <f t="shared" si="136"/>
        <v>2013</v>
      </c>
      <c r="T1099" s="9">
        <v>2013</v>
      </c>
      <c r="U1099" s="9">
        <f t="shared" si="137"/>
        <v>9</v>
      </c>
      <c r="V1099" s="8">
        <v>41557</v>
      </c>
      <c r="W1099" t="s">
        <v>1859</v>
      </c>
      <c r="X1099" s="2">
        <v>0.375</v>
      </c>
      <c r="Y1099" s="7">
        <f t="shared" si="143"/>
        <v>1.0010410827260351E-2</v>
      </c>
      <c r="AA1099">
        <v>135194</v>
      </c>
      <c r="AB1099">
        <v>24918</v>
      </c>
      <c r="AD1099" t="s">
        <v>0</v>
      </c>
      <c r="AE1099">
        <v>49</v>
      </c>
      <c r="AF1099">
        <v>21</v>
      </c>
      <c r="AH1099" t="s">
        <v>20161</v>
      </c>
      <c r="AI1099" t="s">
        <v>20160</v>
      </c>
      <c r="AK1099" t="s">
        <v>20159</v>
      </c>
      <c r="AL1099">
        <v>11</v>
      </c>
      <c r="AM1099" s="5">
        <f t="shared" si="138"/>
        <v>1.2222222222222223</v>
      </c>
      <c r="AN1099" s="4">
        <f t="shared" si="139"/>
        <v>1.851150658420632E-3</v>
      </c>
      <c r="AO1099" s="3"/>
      <c r="AP1099">
        <v>0</v>
      </c>
      <c r="AQ1099" t="s">
        <v>65</v>
      </c>
      <c r="AR1099">
        <v>61179021</v>
      </c>
      <c r="AS1099" t="s">
        <v>64</v>
      </c>
      <c r="AT1099" s="2">
        <v>1.3140000000000001</v>
      </c>
      <c r="AU1099" s="1">
        <f t="shared" si="140"/>
        <v>0.75626327766084356</v>
      </c>
      <c r="AV1099" s="1">
        <f t="shared" si="141"/>
        <v>0.59307807428404913</v>
      </c>
      <c r="AW1099" s="1">
        <f t="shared" si="142"/>
        <v>0.42989287090725475</v>
      </c>
    </row>
    <row r="1100" spans="1:49" x14ac:dyDescent="0.2">
      <c r="A1100">
        <v>1098</v>
      </c>
      <c r="B1100" t="s">
        <v>20158</v>
      </c>
      <c r="C1100" t="s">
        <v>20157</v>
      </c>
      <c r="F1100" t="s">
        <v>20156</v>
      </c>
      <c r="G1100" t="s">
        <v>2</v>
      </c>
      <c r="H1100" t="s">
        <v>1</v>
      </c>
      <c r="I1100" t="s">
        <v>996</v>
      </c>
      <c r="J1100">
        <v>60007711</v>
      </c>
      <c r="K1100" t="s">
        <v>2262</v>
      </c>
      <c r="L1100" t="s">
        <v>2168</v>
      </c>
      <c r="M1100" t="s">
        <v>120</v>
      </c>
      <c r="N1100">
        <v>2</v>
      </c>
      <c r="O1100" t="s">
        <v>20155</v>
      </c>
      <c r="P1100" t="s">
        <v>20154</v>
      </c>
      <c r="Q1100" t="s">
        <v>20153</v>
      </c>
      <c r="R1100" s="8">
        <v>41557</v>
      </c>
      <c r="S1100" s="9">
        <f t="shared" si="136"/>
        <v>2013</v>
      </c>
      <c r="T1100" s="9">
        <v>2013</v>
      </c>
      <c r="U1100" s="9">
        <f t="shared" si="137"/>
        <v>9</v>
      </c>
      <c r="V1100" s="8">
        <v>41557</v>
      </c>
      <c r="W1100" t="s">
        <v>1938</v>
      </c>
      <c r="X1100" s="2" t="s">
        <v>10</v>
      </c>
      <c r="Y1100" s="7" t="e">
        <f t="shared" si="143"/>
        <v>#VALUE!</v>
      </c>
      <c r="AA1100">
        <v>15487741</v>
      </c>
      <c r="AB1100">
        <v>144748</v>
      </c>
      <c r="AD1100" t="s">
        <v>0</v>
      </c>
      <c r="AE1100">
        <v>10</v>
      </c>
      <c r="AF1100">
        <v>15</v>
      </c>
      <c r="AH1100" t="s">
        <v>20152</v>
      </c>
      <c r="AI1100" t="s">
        <v>20151</v>
      </c>
      <c r="AJ1100" t="s">
        <v>20150</v>
      </c>
      <c r="AK1100" t="s">
        <v>20149</v>
      </c>
      <c r="AL1100">
        <v>0</v>
      </c>
      <c r="AM1100" s="5">
        <f t="shared" si="138"/>
        <v>0</v>
      </c>
      <c r="AN1100" s="4">
        <f t="shared" si="139"/>
        <v>0</v>
      </c>
      <c r="AO1100" s="3"/>
      <c r="AP1100">
        <v>0</v>
      </c>
      <c r="AR1100" t="s">
        <v>11</v>
      </c>
      <c r="AT1100" s="2" t="s">
        <v>10</v>
      </c>
      <c r="AU1100" s="1" t="e">
        <f t="shared" si="140"/>
        <v>#VALUE!</v>
      </c>
      <c r="AV1100" s="1" t="e">
        <f t="shared" si="141"/>
        <v>#VALUE!</v>
      </c>
      <c r="AW1100" s="1" t="e">
        <f t="shared" si="142"/>
        <v>#VALUE!</v>
      </c>
    </row>
    <row r="1101" spans="1:49" x14ac:dyDescent="0.2">
      <c r="A1101">
        <v>1099</v>
      </c>
      <c r="B1101" t="s">
        <v>20148</v>
      </c>
      <c r="C1101" t="s">
        <v>20147</v>
      </c>
      <c r="F1101" t="s">
        <v>20146</v>
      </c>
      <c r="G1101" t="s">
        <v>2</v>
      </c>
      <c r="H1101" t="s">
        <v>1</v>
      </c>
      <c r="I1101" t="s">
        <v>20145</v>
      </c>
      <c r="J1101">
        <v>60104653</v>
      </c>
      <c r="K1101" t="s">
        <v>20144</v>
      </c>
      <c r="L1101" t="s">
        <v>20143</v>
      </c>
      <c r="M1101" t="s">
        <v>269</v>
      </c>
      <c r="N1101">
        <v>5</v>
      </c>
      <c r="O1101" t="s">
        <v>20142</v>
      </c>
      <c r="P1101" t="s">
        <v>20141</v>
      </c>
      <c r="Q1101" t="s">
        <v>20140</v>
      </c>
      <c r="R1101" s="8">
        <v>41557</v>
      </c>
      <c r="S1101" s="9">
        <f t="shared" si="136"/>
        <v>2013</v>
      </c>
      <c r="T1101" s="9">
        <v>2013</v>
      </c>
      <c r="U1101" s="9">
        <f t="shared" si="137"/>
        <v>9</v>
      </c>
      <c r="V1101" s="8">
        <v>41557</v>
      </c>
      <c r="W1101" t="s">
        <v>1928</v>
      </c>
      <c r="X1101" s="2">
        <v>1.401</v>
      </c>
      <c r="Y1101" s="7">
        <f t="shared" si="143"/>
        <v>3.7398894850644675E-2</v>
      </c>
      <c r="AA1101">
        <v>19327447</v>
      </c>
      <c r="AB1101">
        <v>5200153123</v>
      </c>
      <c r="AC1101">
        <v>19327455</v>
      </c>
      <c r="AD1101" t="s">
        <v>0</v>
      </c>
      <c r="AE1101">
        <v>117</v>
      </c>
      <c r="AF1101">
        <v>40</v>
      </c>
      <c r="AH1101" t="s">
        <v>20139</v>
      </c>
      <c r="AI1101" t="s">
        <v>20138</v>
      </c>
      <c r="AK1101" t="s">
        <v>20137</v>
      </c>
      <c r="AL1101">
        <v>7</v>
      </c>
      <c r="AM1101" s="5">
        <f t="shared" si="138"/>
        <v>0.77777777777777779</v>
      </c>
      <c r="AN1101" s="4">
        <f t="shared" si="139"/>
        <v>1.178004964449493E-3</v>
      </c>
      <c r="AO1101" s="3"/>
      <c r="AP1101">
        <v>0</v>
      </c>
      <c r="AR1101" t="s">
        <v>11</v>
      </c>
      <c r="AT1101" s="2">
        <v>4.1260000000000003</v>
      </c>
      <c r="AU1101" s="1">
        <f t="shared" si="140"/>
        <v>2.653262788478612</v>
      </c>
      <c r="AV1101" s="1">
        <f t="shared" si="141"/>
        <v>1.9288449907547085</v>
      </c>
      <c r="AW1101" s="1">
        <f t="shared" si="142"/>
        <v>1.2044271930308048</v>
      </c>
    </row>
    <row r="1102" spans="1:49" x14ac:dyDescent="0.2">
      <c r="A1102">
        <v>1100</v>
      </c>
      <c r="B1102" t="s">
        <v>20136</v>
      </c>
      <c r="C1102" t="s">
        <v>20135</v>
      </c>
      <c r="E1102">
        <v>24033126</v>
      </c>
      <c r="F1102" t="s">
        <v>20134</v>
      </c>
      <c r="G1102" t="s">
        <v>2</v>
      </c>
      <c r="H1102" t="s">
        <v>1</v>
      </c>
      <c r="I1102" t="s">
        <v>20133</v>
      </c>
      <c r="J1102" t="s">
        <v>20132</v>
      </c>
      <c r="K1102" t="s">
        <v>20131</v>
      </c>
      <c r="L1102" t="s">
        <v>20130</v>
      </c>
      <c r="M1102" t="s">
        <v>20129</v>
      </c>
      <c r="N1102">
        <v>6</v>
      </c>
      <c r="O1102" t="s">
        <v>20128</v>
      </c>
      <c r="P1102" t="s">
        <v>20127</v>
      </c>
      <c r="Q1102" t="s">
        <v>20126</v>
      </c>
      <c r="R1102" s="8">
        <v>41557</v>
      </c>
      <c r="S1102" s="9">
        <f t="shared" si="136"/>
        <v>2013</v>
      </c>
      <c r="T1102" s="9">
        <v>2013</v>
      </c>
      <c r="U1102" s="9">
        <f t="shared" si="137"/>
        <v>9</v>
      </c>
      <c r="V1102" s="8">
        <v>41557</v>
      </c>
      <c r="W1102" t="s">
        <v>2515</v>
      </c>
      <c r="X1102" s="2">
        <v>0.86399999999999999</v>
      </c>
      <c r="Y1102" s="7">
        <f t="shared" si="143"/>
        <v>2.3063986546007848E-2</v>
      </c>
      <c r="AA1102">
        <v>15206106</v>
      </c>
      <c r="AB1102">
        <v>26970</v>
      </c>
      <c r="AC1102">
        <v>15205207</v>
      </c>
      <c r="AD1102" t="s">
        <v>0</v>
      </c>
      <c r="AE1102">
        <v>117</v>
      </c>
      <c r="AF1102">
        <v>40</v>
      </c>
      <c r="AH1102" t="s">
        <v>20125</v>
      </c>
      <c r="AI1102" t="s">
        <v>20124</v>
      </c>
      <c r="AK1102" t="s">
        <v>20123</v>
      </c>
      <c r="AL1102">
        <v>14</v>
      </c>
      <c r="AM1102" s="5">
        <f t="shared" si="138"/>
        <v>1.5555555555555556</v>
      </c>
      <c r="AN1102" s="4">
        <f t="shared" si="139"/>
        <v>2.356009928898986E-3</v>
      </c>
      <c r="AO1102" s="3"/>
      <c r="AP1102">
        <v>0</v>
      </c>
      <c r="AR1102" t="s">
        <v>20122</v>
      </c>
      <c r="AT1102" s="2">
        <v>2.9910000000000001</v>
      </c>
      <c r="AU1102" s="1">
        <f t="shared" si="140"/>
        <v>1.6851593560875189</v>
      </c>
      <c r="AV1102" s="1">
        <f t="shared" si="141"/>
        <v>1.2709998237453417</v>
      </c>
      <c r="AW1102" s="1">
        <f t="shared" si="142"/>
        <v>0.85684029140316453</v>
      </c>
    </row>
    <row r="1103" spans="1:49" x14ac:dyDescent="0.2">
      <c r="A1103">
        <v>1101</v>
      </c>
      <c r="B1103" t="s">
        <v>20121</v>
      </c>
      <c r="C1103" t="s">
        <v>20120</v>
      </c>
      <c r="E1103">
        <v>24130875</v>
      </c>
      <c r="F1103" t="s">
        <v>20119</v>
      </c>
      <c r="G1103" t="s">
        <v>2</v>
      </c>
      <c r="H1103" t="s">
        <v>1</v>
      </c>
      <c r="I1103" t="s">
        <v>1037</v>
      </c>
      <c r="J1103">
        <v>60029170</v>
      </c>
      <c r="K1103" t="s">
        <v>489</v>
      </c>
      <c r="L1103" t="s">
        <v>488</v>
      </c>
      <c r="M1103" t="s">
        <v>487</v>
      </c>
      <c r="N1103">
        <v>2</v>
      </c>
      <c r="O1103" t="s">
        <v>20118</v>
      </c>
      <c r="P1103" t="s">
        <v>20117</v>
      </c>
      <c r="Q1103" t="s">
        <v>1743</v>
      </c>
      <c r="R1103" s="8">
        <v>41557</v>
      </c>
      <c r="S1103" s="9">
        <f t="shared" si="136"/>
        <v>2013</v>
      </c>
      <c r="T1103" s="9">
        <v>2013</v>
      </c>
      <c r="U1103" s="9">
        <f t="shared" si="137"/>
        <v>9</v>
      </c>
      <c r="V1103" s="8">
        <v>41557</v>
      </c>
      <c r="W1103" t="s">
        <v>1925</v>
      </c>
      <c r="X1103" s="2">
        <v>0.99</v>
      </c>
      <c r="Y1103" s="7">
        <f t="shared" si="143"/>
        <v>2.6427484583967327E-2</v>
      </c>
      <c r="AB1103">
        <v>10600153309</v>
      </c>
      <c r="AC1103">
        <v>19326203</v>
      </c>
      <c r="AD1103" t="s">
        <v>0</v>
      </c>
      <c r="AE1103">
        <v>8</v>
      </c>
      <c r="AF1103">
        <v>10</v>
      </c>
      <c r="AG1103" t="s">
        <v>20116</v>
      </c>
      <c r="AI1103" t="s">
        <v>20115</v>
      </c>
      <c r="AK1103" t="s">
        <v>20114</v>
      </c>
      <c r="AL1103">
        <v>39</v>
      </c>
      <c r="AM1103" s="5">
        <f t="shared" si="138"/>
        <v>4.333333333333333</v>
      </c>
      <c r="AN1103" s="4">
        <f t="shared" si="139"/>
        <v>6.5631705162186036E-3</v>
      </c>
      <c r="AO1103" s="3"/>
      <c r="AP1103">
        <v>1</v>
      </c>
      <c r="AR1103" t="s">
        <v>11</v>
      </c>
      <c r="AT1103" s="2">
        <v>3.24</v>
      </c>
      <c r="AU1103" s="1">
        <f t="shared" si="140"/>
        <v>2.0468190363642709</v>
      </c>
      <c r="AV1103" s="1">
        <f t="shared" si="141"/>
        <v>1.6495327550092964</v>
      </c>
      <c r="AW1103" s="1">
        <f t="shared" si="142"/>
        <v>1.252246473654322</v>
      </c>
    </row>
    <row r="1104" spans="1:49" x14ac:dyDescent="0.2">
      <c r="A1104">
        <v>1102</v>
      </c>
      <c r="B1104" t="s">
        <v>20113</v>
      </c>
      <c r="C1104" t="s">
        <v>20112</v>
      </c>
      <c r="F1104" t="s">
        <v>20111</v>
      </c>
      <c r="G1104" t="s">
        <v>2</v>
      </c>
      <c r="H1104" t="s">
        <v>1</v>
      </c>
      <c r="I1104" t="s">
        <v>2558</v>
      </c>
      <c r="J1104" t="s">
        <v>20110</v>
      </c>
      <c r="K1104" t="s">
        <v>20109</v>
      </c>
      <c r="L1104" t="s">
        <v>20108</v>
      </c>
      <c r="M1104" t="s">
        <v>19</v>
      </c>
      <c r="N1104">
        <v>3</v>
      </c>
      <c r="O1104" t="s">
        <v>20107</v>
      </c>
      <c r="P1104" t="s">
        <v>20106</v>
      </c>
      <c r="Q1104" t="s">
        <v>20105</v>
      </c>
      <c r="R1104" s="8">
        <v>41557</v>
      </c>
      <c r="S1104" s="9">
        <f t="shared" si="136"/>
        <v>2013</v>
      </c>
      <c r="T1104" s="9">
        <v>2013</v>
      </c>
      <c r="U1104" s="9">
        <f t="shared" si="137"/>
        <v>9</v>
      </c>
      <c r="V1104" s="8">
        <v>41557</v>
      </c>
      <c r="W1104" t="s">
        <v>1885</v>
      </c>
      <c r="X1104" s="2">
        <v>3.6389999999999998</v>
      </c>
      <c r="Y1104" s="7">
        <f t="shared" si="143"/>
        <v>9.7141026667734443E-2</v>
      </c>
      <c r="AA1104">
        <v>20418205</v>
      </c>
      <c r="AB1104">
        <v>19900192103</v>
      </c>
      <c r="AC1104">
        <v>20418213</v>
      </c>
      <c r="AD1104" t="s">
        <v>0</v>
      </c>
      <c r="AE1104">
        <v>776</v>
      </c>
      <c r="AF1104">
        <v>1</v>
      </c>
      <c r="AG1104" t="s">
        <v>20104</v>
      </c>
      <c r="AI1104" t="s">
        <v>20103</v>
      </c>
      <c r="AJ1104" t="s">
        <v>2557</v>
      </c>
      <c r="AK1104" t="s">
        <v>20102</v>
      </c>
      <c r="AL1104">
        <v>28</v>
      </c>
      <c r="AM1104" s="5">
        <f t="shared" si="138"/>
        <v>3.1111111111111112</v>
      </c>
      <c r="AN1104" s="4">
        <f t="shared" si="139"/>
        <v>4.712019857797972E-3</v>
      </c>
      <c r="AO1104" s="3"/>
      <c r="AP1104">
        <v>0</v>
      </c>
      <c r="AR1104" t="s">
        <v>11</v>
      </c>
      <c r="AT1104" s="2">
        <v>7.4130000000000003</v>
      </c>
      <c r="AU1104" s="1">
        <f t="shared" si="140"/>
        <v>6.9412324624753499</v>
      </c>
      <c r="AV1104" s="1">
        <f t="shared" si="141"/>
        <v>5.092652326276621</v>
      </c>
      <c r="AW1104" s="1">
        <f t="shared" si="142"/>
        <v>3.2440721900778917</v>
      </c>
    </row>
    <row r="1105" spans="1:49" x14ac:dyDescent="0.2">
      <c r="A1105">
        <v>1103</v>
      </c>
      <c r="B1105" t="s">
        <v>20101</v>
      </c>
      <c r="C1105" t="s">
        <v>20100</v>
      </c>
      <c r="F1105" t="s">
        <v>20099</v>
      </c>
      <c r="G1105" t="s">
        <v>2</v>
      </c>
      <c r="H1105" t="s">
        <v>1</v>
      </c>
      <c r="I1105" t="s">
        <v>4598</v>
      </c>
      <c r="J1105">
        <v>60014966</v>
      </c>
      <c r="K1105" t="s">
        <v>2476</v>
      </c>
      <c r="L1105" t="s">
        <v>147</v>
      </c>
      <c r="M1105" t="s">
        <v>120</v>
      </c>
      <c r="N1105">
        <v>3</v>
      </c>
      <c r="O1105" t="s">
        <v>20098</v>
      </c>
      <c r="P1105" t="s">
        <v>20097</v>
      </c>
      <c r="Q1105" t="s">
        <v>20096</v>
      </c>
      <c r="R1105" s="8">
        <v>41557</v>
      </c>
      <c r="S1105" s="9">
        <f t="shared" si="136"/>
        <v>2013</v>
      </c>
      <c r="T1105" s="9">
        <v>2013</v>
      </c>
      <c r="U1105" s="9">
        <f t="shared" si="137"/>
        <v>9</v>
      </c>
      <c r="V1105" s="8">
        <v>2013</v>
      </c>
      <c r="W1105" t="s">
        <v>2538</v>
      </c>
      <c r="X1105" s="2" t="s">
        <v>10</v>
      </c>
      <c r="Y1105" s="7" t="e">
        <f t="shared" si="143"/>
        <v>#VALUE!</v>
      </c>
      <c r="AA1105">
        <v>17962056</v>
      </c>
      <c r="AB1105">
        <v>19700186825</v>
      </c>
      <c r="AD1105" t="s">
        <v>0</v>
      </c>
      <c r="AE1105">
        <v>8</v>
      </c>
      <c r="AF1105">
        <v>10</v>
      </c>
      <c r="AH1105" t="s">
        <v>20095</v>
      </c>
      <c r="AI1105" t="s">
        <v>20094</v>
      </c>
      <c r="AJ1105" t="s">
        <v>20093</v>
      </c>
      <c r="AK1105" t="s">
        <v>20092</v>
      </c>
      <c r="AL1105">
        <v>0</v>
      </c>
      <c r="AM1105" s="5">
        <f t="shared" si="138"/>
        <v>0</v>
      </c>
      <c r="AN1105" s="4">
        <f t="shared" si="139"/>
        <v>0</v>
      </c>
      <c r="AO1105" s="3"/>
      <c r="AP1105">
        <v>0</v>
      </c>
      <c r="AR1105" t="s">
        <v>11</v>
      </c>
      <c r="AT1105" s="2" t="s">
        <v>10</v>
      </c>
      <c r="AU1105" s="1" t="e">
        <f t="shared" si="140"/>
        <v>#VALUE!</v>
      </c>
      <c r="AV1105" s="1" t="e">
        <f t="shared" si="141"/>
        <v>#VALUE!</v>
      </c>
      <c r="AW1105" s="1" t="e">
        <f t="shared" si="142"/>
        <v>#VALUE!</v>
      </c>
    </row>
    <row r="1106" spans="1:49" x14ac:dyDescent="0.2">
      <c r="A1106">
        <v>1104</v>
      </c>
      <c r="B1106" t="s">
        <v>20091</v>
      </c>
      <c r="C1106" t="s">
        <v>20090</v>
      </c>
      <c r="F1106" t="s">
        <v>20089</v>
      </c>
      <c r="G1106" t="s">
        <v>2</v>
      </c>
      <c r="H1106" t="s">
        <v>1</v>
      </c>
      <c r="I1106" t="s">
        <v>2655</v>
      </c>
      <c r="J1106" t="s">
        <v>2654</v>
      </c>
      <c r="K1106" t="s">
        <v>2653</v>
      </c>
      <c r="L1106" t="s">
        <v>2652</v>
      </c>
      <c r="M1106" t="s">
        <v>183</v>
      </c>
      <c r="N1106">
        <v>3</v>
      </c>
      <c r="O1106" t="s">
        <v>2651</v>
      </c>
      <c r="P1106" t="s">
        <v>2650</v>
      </c>
      <c r="Q1106" t="s">
        <v>2649</v>
      </c>
      <c r="R1106" s="8">
        <v>41557</v>
      </c>
      <c r="S1106" s="9">
        <f t="shared" si="136"/>
        <v>2013</v>
      </c>
      <c r="T1106" s="9">
        <v>2013</v>
      </c>
      <c r="U1106" s="9">
        <f t="shared" si="137"/>
        <v>9</v>
      </c>
      <c r="V1106" s="8">
        <v>2013</v>
      </c>
      <c r="W1106" t="s">
        <v>20088</v>
      </c>
      <c r="X1106" s="2">
        <v>0.94399999999999995</v>
      </c>
      <c r="Y1106" s="7">
        <f t="shared" si="143"/>
        <v>2.5199540855823391E-2</v>
      </c>
      <c r="AB1106">
        <v>19700186911</v>
      </c>
      <c r="AC1106">
        <v>19364954</v>
      </c>
      <c r="AD1106" t="s">
        <v>0</v>
      </c>
      <c r="AE1106">
        <v>6</v>
      </c>
      <c r="AF1106">
        <v>3</v>
      </c>
      <c r="AH1106" t="s">
        <v>20087</v>
      </c>
      <c r="AI1106" t="s">
        <v>20086</v>
      </c>
      <c r="AJ1106" t="s">
        <v>20085</v>
      </c>
      <c r="AK1106" t="s">
        <v>20084</v>
      </c>
      <c r="AL1106">
        <v>12</v>
      </c>
      <c r="AM1106" s="5">
        <f t="shared" si="138"/>
        <v>1.3333333333333333</v>
      </c>
      <c r="AN1106" s="4">
        <f t="shared" si="139"/>
        <v>2.0194370819134164E-3</v>
      </c>
      <c r="AO1106" s="3"/>
      <c r="AP1106">
        <v>0</v>
      </c>
      <c r="AR1106" t="s">
        <v>11</v>
      </c>
      <c r="AT1106" s="2">
        <v>2.867</v>
      </c>
      <c r="AU1106" s="1">
        <f t="shared" si="140"/>
        <v>1.8245509723650397</v>
      </c>
      <c r="AV1106" s="1">
        <f t="shared" si="141"/>
        <v>1.3609488968868404</v>
      </c>
      <c r="AW1106" s="1">
        <f t="shared" si="142"/>
        <v>0.89734682140864086</v>
      </c>
    </row>
    <row r="1107" spans="1:49" x14ac:dyDescent="0.2">
      <c r="A1107">
        <v>1105</v>
      </c>
      <c r="B1107" t="s">
        <v>20083</v>
      </c>
      <c r="C1107" t="s">
        <v>20082</v>
      </c>
      <c r="F1107" t="s">
        <v>20081</v>
      </c>
      <c r="G1107" t="s">
        <v>2</v>
      </c>
      <c r="H1107" t="s">
        <v>1</v>
      </c>
      <c r="I1107" t="s">
        <v>20080</v>
      </c>
      <c r="J1107" t="s">
        <v>20079</v>
      </c>
      <c r="K1107" t="s">
        <v>20078</v>
      </c>
      <c r="L1107" t="s">
        <v>20077</v>
      </c>
      <c r="M1107" t="s">
        <v>20076</v>
      </c>
      <c r="N1107">
        <v>11</v>
      </c>
      <c r="O1107" t="s">
        <v>20075</v>
      </c>
      <c r="P1107" t="s">
        <v>20074</v>
      </c>
      <c r="Q1107" t="s">
        <v>20073</v>
      </c>
      <c r="R1107" s="8">
        <v>41557</v>
      </c>
      <c r="S1107" s="9">
        <f t="shared" si="136"/>
        <v>2013</v>
      </c>
      <c r="T1107" s="9">
        <v>2013</v>
      </c>
      <c r="U1107" s="9">
        <f t="shared" si="137"/>
        <v>9</v>
      </c>
      <c r="V1107" s="8">
        <v>41557</v>
      </c>
      <c r="W1107" t="s">
        <v>2172</v>
      </c>
      <c r="X1107" s="2">
        <v>2.3759999999999999</v>
      </c>
      <c r="Y1107" s="7">
        <f t="shared" si="143"/>
        <v>6.3425963001521576E-2</v>
      </c>
      <c r="AA1107" t="s">
        <v>2171</v>
      </c>
      <c r="AB1107">
        <v>26765</v>
      </c>
      <c r="AC1107">
        <v>15384357</v>
      </c>
      <c r="AD1107" t="s">
        <v>0</v>
      </c>
      <c r="AE1107">
        <v>776</v>
      </c>
      <c r="AF1107">
        <v>1</v>
      </c>
      <c r="AG1107">
        <v>52</v>
      </c>
      <c r="AI1107" t="s">
        <v>20072</v>
      </c>
      <c r="AJ1107" t="s">
        <v>20071</v>
      </c>
      <c r="AK1107" t="s">
        <v>20070</v>
      </c>
      <c r="AL1107">
        <v>10</v>
      </c>
      <c r="AM1107" s="5">
        <f t="shared" si="138"/>
        <v>1.1111111111111112</v>
      </c>
      <c r="AN1107" s="4">
        <f t="shared" si="139"/>
        <v>1.6828642349278472E-3</v>
      </c>
      <c r="AO1107" s="3"/>
      <c r="AP1107">
        <v>1</v>
      </c>
      <c r="AQ1107" t="s">
        <v>309</v>
      </c>
      <c r="AR1107">
        <v>238258</v>
      </c>
      <c r="AS1107" t="s">
        <v>308</v>
      </c>
      <c r="AT1107" s="2">
        <v>5.8739999999999997</v>
      </c>
      <c r="AU1107" s="1">
        <f t="shared" si="140"/>
        <v>4.4903033371543453</v>
      </c>
      <c r="AV1107" s="1">
        <f t="shared" si="141"/>
        <v>3.2554413618224713</v>
      </c>
      <c r="AW1107" s="1">
        <f t="shared" si="142"/>
        <v>2.0205793864905965</v>
      </c>
    </row>
    <row r="1108" spans="1:49" x14ac:dyDescent="0.2">
      <c r="A1108">
        <v>1106</v>
      </c>
      <c r="B1108" t="s">
        <v>20069</v>
      </c>
      <c r="C1108" t="s">
        <v>20068</v>
      </c>
      <c r="F1108" t="s">
        <v>20067</v>
      </c>
      <c r="G1108" t="s">
        <v>2</v>
      </c>
      <c r="H1108" t="s">
        <v>1</v>
      </c>
      <c r="I1108" t="s">
        <v>20066</v>
      </c>
      <c r="J1108" t="s">
        <v>20065</v>
      </c>
      <c r="K1108" t="s">
        <v>20064</v>
      </c>
      <c r="L1108" t="s">
        <v>20063</v>
      </c>
      <c r="M1108" t="s">
        <v>20062</v>
      </c>
      <c r="N1108">
        <v>6</v>
      </c>
      <c r="O1108" t="s">
        <v>20061</v>
      </c>
      <c r="P1108" t="s">
        <v>20060</v>
      </c>
      <c r="Q1108" t="s">
        <v>20059</v>
      </c>
      <c r="R1108" s="8">
        <v>41557</v>
      </c>
      <c r="S1108" s="9">
        <f t="shared" si="136"/>
        <v>2013</v>
      </c>
      <c r="T1108" s="9">
        <v>2013</v>
      </c>
      <c r="U1108" s="9">
        <f t="shared" si="137"/>
        <v>9</v>
      </c>
      <c r="V1108" s="8">
        <v>41557</v>
      </c>
      <c r="W1108" t="s">
        <v>2172</v>
      </c>
      <c r="X1108" s="2">
        <v>2.3759999999999999</v>
      </c>
      <c r="Y1108" s="7">
        <f t="shared" si="143"/>
        <v>6.3425963001521576E-2</v>
      </c>
      <c r="AA1108" t="s">
        <v>2171</v>
      </c>
      <c r="AB1108">
        <v>26765</v>
      </c>
      <c r="AC1108">
        <v>15384357</v>
      </c>
      <c r="AD1108" t="s">
        <v>0</v>
      </c>
      <c r="AE1108">
        <v>776</v>
      </c>
      <c r="AF1108">
        <v>1</v>
      </c>
      <c r="AG1108">
        <v>32</v>
      </c>
      <c r="AI1108" t="s">
        <v>20058</v>
      </c>
      <c r="AJ1108" t="s">
        <v>20057</v>
      </c>
      <c r="AK1108" t="s">
        <v>20056</v>
      </c>
      <c r="AL1108">
        <v>15</v>
      </c>
      <c r="AM1108" s="5">
        <f t="shared" si="138"/>
        <v>1.6666666666666667</v>
      </c>
      <c r="AN1108" s="4">
        <f t="shared" si="139"/>
        <v>2.5242963523917708E-3</v>
      </c>
      <c r="AO1108" s="3"/>
      <c r="AP1108">
        <v>0</v>
      </c>
      <c r="AR1108" t="s">
        <v>11</v>
      </c>
      <c r="AT1108" s="2">
        <v>5.8739999999999997</v>
      </c>
      <c r="AU1108" s="1">
        <f t="shared" si="140"/>
        <v>4.5155463006782632</v>
      </c>
      <c r="AV1108" s="1">
        <f t="shared" si="141"/>
        <v>3.2975129676956678</v>
      </c>
      <c r="AW1108" s="1">
        <f t="shared" si="142"/>
        <v>2.0794796347130715</v>
      </c>
    </row>
    <row r="1109" spans="1:49" x14ac:dyDescent="0.2">
      <c r="A1109">
        <v>1107</v>
      </c>
      <c r="B1109" t="s">
        <v>20055</v>
      </c>
      <c r="C1109" t="s">
        <v>20054</v>
      </c>
      <c r="F1109" t="s">
        <v>20053</v>
      </c>
      <c r="G1109" t="s">
        <v>2</v>
      </c>
      <c r="H1109" t="s">
        <v>1</v>
      </c>
      <c r="I1109" t="s">
        <v>20052</v>
      </c>
      <c r="J1109" t="s">
        <v>20051</v>
      </c>
      <c r="K1109" t="s">
        <v>20050</v>
      </c>
      <c r="L1109" t="s">
        <v>20049</v>
      </c>
      <c r="M1109" t="s">
        <v>20048</v>
      </c>
      <c r="N1109">
        <v>8</v>
      </c>
      <c r="O1109" t="s">
        <v>20047</v>
      </c>
      <c r="P1109" t="s">
        <v>20046</v>
      </c>
      <c r="Q1109" t="s">
        <v>20045</v>
      </c>
      <c r="R1109" s="8">
        <v>41556</v>
      </c>
      <c r="S1109" s="9">
        <f t="shared" si="136"/>
        <v>2013</v>
      </c>
      <c r="T1109" s="9">
        <v>2013</v>
      </c>
      <c r="U1109" s="9">
        <f t="shared" si="137"/>
        <v>9</v>
      </c>
      <c r="V1109" s="8">
        <v>41556</v>
      </c>
      <c r="W1109" t="s">
        <v>2358</v>
      </c>
      <c r="X1109" s="2">
        <v>2.5350000000000001</v>
      </c>
      <c r="Y1109" s="7">
        <f t="shared" si="143"/>
        <v>6.7670377192279973E-2</v>
      </c>
      <c r="AA1109">
        <v>19448244</v>
      </c>
      <c r="AB1109">
        <v>19700171101</v>
      </c>
      <c r="AC1109">
        <v>19448252</v>
      </c>
      <c r="AD1109" t="s">
        <v>0</v>
      </c>
      <c r="AE1109">
        <v>5</v>
      </c>
      <c r="AF1109">
        <v>19</v>
      </c>
      <c r="AH1109" t="s">
        <v>20044</v>
      </c>
      <c r="AI1109" t="s">
        <v>20043</v>
      </c>
      <c r="AJ1109" t="s">
        <v>20042</v>
      </c>
      <c r="AK1109" t="s">
        <v>20041</v>
      </c>
      <c r="AL1109">
        <v>81</v>
      </c>
      <c r="AM1109" s="5">
        <f t="shared" si="138"/>
        <v>9</v>
      </c>
      <c r="AN1109" s="4">
        <f t="shared" si="139"/>
        <v>1.3631200302915562E-2</v>
      </c>
      <c r="AO1109" s="3"/>
      <c r="AP1109">
        <v>0</v>
      </c>
      <c r="AQ1109" t="s">
        <v>309</v>
      </c>
      <c r="AR1109">
        <v>261920</v>
      </c>
      <c r="AS1109" t="s">
        <v>308</v>
      </c>
      <c r="AT1109" s="2" t="s">
        <v>10</v>
      </c>
      <c r="AU1109" s="1">
        <f t="shared" si="140"/>
        <v>5.1458624125470651</v>
      </c>
      <c r="AV1109" s="1">
        <f t="shared" si="141"/>
        <v>4.0650788747597772</v>
      </c>
      <c r="AW1109" s="1">
        <f t="shared" si="142"/>
        <v>2.9842953369724881</v>
      </c>
    </row>
    <row r="1110" spans="1:49" x14ac:dyDescent="0.2">
      <c r="A1110">
        <v>1108</v>
      </c>
      <c r="B1110" t="s">
        <v>20040</v>
      </c>
      <c r="C1110" t="s">
        <v>20039</v>
      </c>
      <c r="E1110">
        <v>24063535</v>
      </c>
      <c r="F1110" t="s">
        <v>20038</v>
      </c>
      <c r="G1110" t="s">
        <v>2</v>
      </c>
      <c r="H1110" t="s">
        <v>1</v>
      </c>
      <c r="I1110" t="s">
        <v>742</v>
      </c>
      <c r="J1110" t="s">
        <v>20037</v>
      </c>
      <c r="K1110" t="s">
        <v>20036</v>
      </c>
      <c r="L1110" t="s">
        <v>20035</v>
      </c>
      <c r="M1110" t="s">
        <v>1274</v>
      </c>
      <c r="N1110">
        <v>9</v>
      </c>
      <c r="O1110" t="s">
        <v>20034</v>
      </c>
      <c r="P1110" t="s">
        <v>20033</v>
      </c>
      <c r="Q1110" t="s">
        <v>20032</v>
      </c>
      <c r="R1110" s="8">
        <v>41556</v>
      </c>
      <c r="S1110" s="9">
        <f t="shared" si="136"/>
        <v>2013</v>
      </c>
      <c r="T1110" s="9">
        <v>2013</v>
      </c>
      <c r="U1110" s="9">
        <f t="shared" si="137"/>
        <v>9</v>
      </c>
      <c r="V1110" s="8">
        <v>41556</v>
      </c>
      <c r="W1110" t="s">
        <v>2358</v>
      </c>
      <c r="X1110" s="2">
        <v>2.5350000000000001</v>
      </c>
      <c r="Y1110" s="7">
        <f t="shared" si="143"/>
        <v>6.7670377192279973E-2</v>
      </c>
      <c r="AA1110">
        <v>19448244</v>
      </c>
      <c r="AB1110">
        <v>19700171101</v>
      </c>
      <c r="AC1110">
        <v>19448252</v>
      </c>
      <c r="AD1110" t="s">
        <v>0</v>
      </c>
      <c r="AE1110">
        <v>5</v>
      </c>
      <c r="AF1110">
        <v>19</v>
      </c>
      <c r="AH1110" t="s">
        <v>20031</v>
      </c>
      <c r="AI1110" t="s">
        <v>20030</v>
      </c>
      <c r="AJ1110" t="s">
        <v>20029</v>
      </c>
      <c r="AK1110" t="s">
        <v>20028</v>
      </c>
      <c r="AL1110">
        <v>66</v>
      </c>
      <c r="AM1110" s="5">
        <f t="shared" si="138"/>
        <v>7.333333333333333</v>
      </c>
      <c r="AN1110" s="4">
        <f t="shared" si="139"/>
        <v>1.1106903950523791E-2</v>
      </c>
      <c r="AO1110" s="3"/>
      <c r="AP1110">
        <v>0</v>
      </c>
      <c r="AR1110" t="s">
        <v>11</v>
      </c>
      <c r="AT1110" s="2" t="s">
        <v>10</v>
      </c>
      <c r="AU1110" s="1">
        <f t="shared" si="140"/>
        <v>5.0701335219753121</v>
      </c>
      <c r="AV1110" s="1">
        <f t="shared" si="141"/>
        <v>3.9388640571401878</v>
      </c>
      <c r="AW1110" s="1">
        <f t="shared" si="142"/>
        <v>2.8075945923050645</v>
      </c>
    </row>
    <row r="1111" spans="1:49" x14ac:dyDescent="0.2">
      <c r="A1111">
        <v>1109</v>
      </c>
      <c r="B1111" t="s">
        <v>20027</v>
      </c>
      <c r="C1111" t="s">
        <v>20026</v>
      </c>
      <c r="F1111" t="s">
        <v>20025</v>
      </c>
      <c r="G1111" t="s">
        <v>2</v>
      </c>
      <c r="H1111" t="s">
        <v>1</v>
      </c>
      <c r="I1111" t="s">
        <v>20024</v>
      </c>
      <c r="J1111">
        <v>60026796</v>
      </c>
      <c r="K1111" t="s">
        <v>952</v>
      </c>
      <c r="L1111" t="s">
        <v>338</v>
      </c>
      <c r="M1111" t="s">
        <v>29</v>
      </c>
      <c r="N1111">
        <v>6</v>
      </c>
      <c r="O1111" t="s">
        <v>20023</v>
      </c>
      <c r="P1111" t="s">
        <v>20022</v>
      </c>
      <c r="Q1111" t="s">
        <v>20021</v>
      </c>
      <c r="R1111" s="8">
        <v>41556</v>
      </c>
      <c r="S1111" s="9">
        <f t="shared" si="136"/>
        <v>2013</v>
      </c>
      <c r="T1111" s="9">
        <v>2013</v>
      </c>
      <c r="U1111" s="9">
        <f t="shared" si="137"/>
        <v>9</v>
      </c>
      <c r="V1111" s="8">
        <v>41556</v>
      </c>
      <c r="W1111" t="s">
        <v>1880</v>
      </c>
      <c r="X1111" s="2">
        <v>4.8529999999999998</v>
      </c>
      <c r="Y1111" s="7">
        <f t="shared" si="143"/>
        <v>0.12954806331918528</v>
      </c>
      <c r="AA1111">
        <v>15306984</v>
      </c>
      <c r="AB1111">
        <v>17853</v>
      </c>
      <c r="AC1111">
        <v>15306992</v>
      </c>
      <c r="AD1111" t="s">
        <v>0</v>
      </c>
      <c r="AE1111">
        <v>13</v>
      </c>
      <c r="AF1111">
        <v>10</v>
      </c>
      <c r="AH1111" t="s">
        <v>20020</v>
      </c>
      <c r="AI1111" t="s">
        <v>20019</v>
      </c>
      <c r="AJ1111" t="s">
        <v>20018</v>
      </c>
      <c r="AK1111" t="s">
        <v>20017</v>
      </c>
      <c r="AL1111">
        <v>16</v>
      </c>
      <c r="AM1111" s="5">
        <f t="shared" si="138"/>
        <v>1.7777777777777777</v>
      </c>
      <c r="AN1111" s="4">
        <f t="shared" si="139"/>
        <v>2.6925827758845552E-3</v>
      </c>
      <c r="AO1111" s="3"/>
      <c r="AP1111">
        <v>0</v>
      </c>
      <c r="AR1111" t="s">
        <v>11</v>
      </c>
      <c r="AT1111" s="2">
        <v>11.189</v>
      </c>
      <c r="AU1111" s="1">
        <f t="shared" si="140"/>
        <v>9.1491419156195057</v>
      </c>
      <c r="AV1111" s="1">
        <f t="shared" si="141"/>
        <v>6.6120323047534919</v>
      </c>
      <c r="AW1111" s="1">
        <f t="shared" si="142"/>
        <v>4.0749226938874772</v>
      </c>
    </row>
    <row r="1112" spans="1:49" x14ac:dyDescent="0.2">
      <c r="A1112">
        <v>1110</v>
      </c>
      <c r="B1112" t="s">
        <v>20016</v>
      </c>
      <c r="C1112" t="s">
        <v>20015</v>
      </c>
      <c r="F1112" t="s">
        <v>20014</v>
      </c>
      <c r="G1112" t="s">
        <v>2</v>
      </c>
      <c r="H1112" t="s">
        <v>1</v>
      </c>
      <c r="I1112" t="s">
        <v>20013</v>
      </c>
      <c r="J1112">
        <v>113906076</v>
      </c>
      <c r="K1112" t="s">
        <v>20012</v>
      </c>
      <c r="L1112" t="s">
        <v>20011</v>
      </c>
      <c r="M1112" t="s">
        <v>23</v>
      </c>
      <c r="N1112">
        <v>9</v>
      </c>
      <c r="O1112" t="s">
        <v>20010</v>
      </c>
      <c r="P1112" t="s">
        <v>20009</v>
      </c>
      <c r="Q1112" t="s">
        <v>20008</v>
      </c>
      <c r="R1112" s="8">
        <v>41555</v>
      </c>
      <c r="S1112" s="9">
        <f t="shared" si="136"/>
        <v>2013</v>
      </c>
      <c r="T1112" s="9">
        <v>2013</v>
      </c>
      <c r="U1112" s="9">
        <f t="shared" si="137"/>
        <v>9</v>
      </c>
      <c r="V1112" s="8">
        <v>2013</v>
      </c>
      <c r="W1112" t="s">
        <v>1056</v>
      </c>
      <c r="X1112" s="2">
        <v>0.77400000000000002</v>
      </c>
      <c r="Y1112" s="7">
        <f t="shared" si="143"/>
        <v>2.0661487947465366E-2</v>
      </c>
      <c r="AA1112">
        <v>7390572</v>
      </c>
      <c r="AB1112">
        <v>13549</v>
      </c>
      <c r="AC1112">
        <v>15200426</v>
      </c>
      <c r="AD1112" t="s">
        <v>0</v>
      </c>
      <c r="AE1112">
        <v>30</v>
      </c>
      <c r="AF1112">
        <v>9</v>
      </c>
      <c r="AH1112" t="s">
        <v>20007</v>
      </c>
      <c r="AI1112" t="s">
        <v>20006</v>
      </c>
      <c r="AK1112" t="s">
        <v>20005</v>
      </c>
      <c r="AL1112">
        <v>5</v>
      </c>
      <c r="AM1112" s="5">
        <f t="shared" si="138"/>
        <v>0.55555555555555558</v>
      </c>
      <c r="AN1112" s="4">
        <f t="shared" si="139"/>
        <v>8.414321174639236E-4</v>
      </c>
      <c r="AO1112" s="3"/>
      <c r="AP1112">
        <v>1</v>
      </c>
      <c r="AR1112" t="s">
        <v>11</v>
      </c>
      <c r="AT1112" s="2" t="s">
        <v>10</v>
      </c>
      <c r="AU1112" s="1">
        <f t="shared" si="140"/>
        <v>1.4715471198464933</v>
      </c>
      <c r="AV1112" s="1">
        <f t="shared" si="141"/>
        <v>1.0751460032464644</v>
      </c>
      <c r="AW1112" s="1">
        <f t="shared" si="142"/>
        <v>0.67874488664643562</v>
      </c>
    </row>
    <row r="1113" spans="1:49" x14ac:dyDescent="0.2">
      <c r="A1113">
        <v>1111</v>
      </c>
      <c r="B1113" t="s">
        <v>20004</v>
      </c>
      <c r="C1113" t="s">
        <v>20003</v>
      </c>
      <c r="F1113" t="s">
        <v>20002</v>
      </c>
      <c r="G1113" t="s">
        <v>2</v>
      </c>
      <c r="H1113" t="s">
        <v>1</v>
      </c>
      <c r="I1113" t="s">
        <v>723</v>
      </c>
      <c r="J1113" t="s">
        <v>20001</v>
      </c>
      <c r="K1113" t="s">
        <v>20000</v>
      </c>
      <c r="L1113" t="s">
        <v>6</v>
      </c>
      <c r="M1113" t="s">
        <v>5</v>
      </c>
      <c r="N1113">
        <v>4</v>
      </c>
      <c r="O1113" t="s">
        <v>19999</v>
      </c>
      <c r="P1113" t="s">
        <v>19998</v>
      </c>
      <c r="Q1113" t="s">
        <v>19997</v>
      </c>
      <c r="R1113" s="8">
        <v>41555</v>
      </c>
      <c r="S1113" s="9">
        <f t="shared" si="136"/>
        <v>2013</v>
      </c>
      <c r="T1113" s="9">
        <v>2013</v>
      </c>
      <c r="U1113" s="9">
        <f t="shared" si="137"/>
        <v>9</v>
      </c>
      <c r="V1113" s="8">
        <v>2013</v>
      </c>
      <c r="W1113" t="s">
        <v>19996</v>
      </c>
      <c r="X1113" s="2">
        <v>0.13</v>
      </c>
      <c r="Y1113" s="7">
        <f t="shared" si="143"/>
        <v>3.470275753450255E-3</v>
      </c>
      <c r="AA1113">
        <v>2532778</v>
      </c>
      <c r="AB1113">
        <v>21100201917</v>
      </c>
      <c r="AD1113" t="s">
        <v>0</v>
      </c>
      <c r="AE1113">
        <v>43</v>
      </c>
      <c r="AF1113">
        <v>1</v>
      </c>
      <c r="AH1113" t="s">
        <v>19995</v>
      </c>
      <c r="AI1113" t="s">
        <v>19994</v>
      </c>
      <c r="AJ1113" t="s">
        <v>19993</v>
      </c>
      <c r="AK1113" t="s">
        <v>19992</v>
      </c>
      <c r="AL1113">
        <v>3</v>
      </c>
      <c r="AM1113" s="5">
        <f t="shared" si="138"/>
        <v>0.33333333333333331</v>
      </c>
      <c r="AN1113" s="4">
        <f t="shared" si="139"/>
        <v>5.048592704783541E-4</v>
      </c>
      <c r="AO1113" s="3"/>
      <c r="AP1113">
        <v>0</v>
      </c>
      <c r="AR1113" t="s">
        <v>11</v>
      </c>
      <c r="AT1113" s="2" t="s">
        <v>10</v>
      </c>
      <c r="AU1113" s="1">
        <f t="shared" si="140"/>
        <v>0.25806508085586843</v>
      </c>
      <c r="AV1113" s="1">
        <f t="shared" si="141"/>
        <v>0.19875675119643046</v>
      </c>
      <c r="AW1113" s="1">
        <f t="shared" si="142"/>
        <v>0.13944842153699241</v>
      </c>
    </row>
    <row r="1114" spans="1:49" x14ac:dyDescent="0.2">
      <c r="A1114">
        <v>1112</v>
      </c>
      <c r="B1114" t="s">
        <v>19991</v>
      </c>
      <c r="F1114" t="s">
        <v>19990</v>
      </c>
      <c r="G1114" t="s">
        <v>2</v>
      </c>
      <c r="H1114" t="s">
        <v>1</v>
      </c>
      <c r="I1114" t="s">
        <v>19989</v>
      </c>
      <c r="J1114">
        <v>60009081</v>
      </c>
      <c r="K1114" t="s">
        <v>19988</v>
      </c>
      <c r="L1114" t="s">
        <v>19987</v>
      </c>
      <c r="M1114" t="s">
        <v>629</v>
      </c>
      <c r="N1114">
        <v>3</v>
      </c>
      <c r="O1114" t="s">
        <v>19986</v>
      </c>
      <c r="P1114" t="s">
        <v>19985</v>
      </c>
      <c r="Q1114" t="s">
        <v>19984</v>
      </c>
      <c r="R1114" s="8">
        <v>41555</v>
      </c>
      <c r="S1114" s="9">
        <f t="shared" si="136"/>
        <v>2013</v>
      </c>
      <c r="T1114" s="9">
        <v>2013</v>
      </c>
      <c r="U1114" s="9">
        <f t="shared" si="137"/>
        <v>9</v>
      </c>
      <c r="V1114" s="8">
        <v>2013</v>
      </c>
      <c r="W1114" t="s">
        <v>628</v>
      </c>
      <c r="X1114" s="2">
        <v>0.19</v>
      </c>
      <c r="Y1114" s="7">
        <f t="shared" si="143"/>
        <v>5.0719414858119115E-3</v>
      </c>
      <c r="AA1114">
        <v>332097</v>
      </c>
      <c r="AB1114">
        <v>18700</v>
      </c>
      <c r="AD1114" t="s">
        <v>0</v>
      </c>
      <c r="AE1114">
        <v>89</v>
      </c>
      <c r="AF1114">
        <v>10</v>
      </c>
      <c r="AH1114" t="s">
        <v>19983</v>
      </c>
      <c r="AI1114" t="s">
        <v>19982</v>
      </c>
      <c r="AJ1114" t="s">
        <v>19981</v>
      </c>
      <c r="AK1114" t="s">
        <v>19980</v>
      </c>
      <c r="AL1114">
        <v>0</v>
      </c>
      <c r="AM1114" s="5">
        <f t="shared" si="138"/>
        <v>0</v>
      </c>
      <c r="AN1114" s="4">
        <f t="shared" si="139"/>
        <v>0</v>
      </c>
      <c r="AO1114" s="3"/>
      <c r="AP1114">
        <v>0</v>
      </c>
      <c r="AR1114" t="s">
        <v>11</v>
      </c>
      <c r="AT1114" s="2" t="s">
        <v>10</v>
      </c>
      <c r="AU1114" s="1">
        <f t="shared" si="140"/>
        <v>0.35503590400683377</v>
      </c>
      <c r="AV1114" s="1">
        <f t="shared" si="141"/>
        <v>0.25359707429059558</v>
      </c>
      <c r="AW1114" s="1">
        <f t="shared" si="142"/>
        <v>0.15215824457435734</v>
      </c>
    </row>
    <row r="1115" spans="1:49" x14ac:dyDescent="0.2">
      <c r="A1115">
        <v>1113</v>
      </c>
      <c r="B1115" t="s">
        <v>19979</v>
      </c>
      <c r="C1115" t="s">
        <v>19978</v>
      </c>
      <c r="F1115" t="s">
        <v>19977</v>
      </c>
      <c r="G1115" t="s">
        <v>2</v>
      </c>
      <c r="H1115" t="s">
        <v>1</v>
      </c>
      <c r="I1115" t="s">
        <v>19976</v>
      </c>
      <c r="J1115">
        <v>60008931</v>
      </c>
      <c r="K1115" t="s">
        <v>19975</v>
      </c>
      <c r="L1115" t="s">
        <v>19974</v>
      </c>
      <c r="M1115" t="s">
        <v>629</v>
      </c>
      <c r="N1115">
        <v>1</v>
      </c>
      <c r="O1115" t="s">
        <v>19973</v>
      </c>
      <c r="P1115">
        <v>16736400700</v>
      </c>
      <c r="Q1115">
        <v>60008931</v>
      </c>
      <c r="R1115" s="8">
        <v>41555</v>
      </c>
      <c r="S1115" s="9">
        <f t="shared" si="136"/>
        <v>2013</v>
      </c>
      <c r="T1115" s="9">
        <v>2013</v>
      </c>
      <c r="U1115" s="9">
        <f t="shared" si="137"/>
        <v>9</v>
      </c>
      <c r="V1115" s="8">
        <v>2013</v>
      </c>
      <c r="W1115" t="s">
        <v>659</v>
      </c>
      <c r="X1115" s="2">
        <v>0.67200000000000004</v>
      </c>
      <c r="Y1115" s="7">
        <f t="shared" si="143"/>
        <v>1.793865620245055E-2</v>
      </c>
      <c r="AA1115">
        <v>13132989</v>
      </c>
      <c r="AB1115">
        <v>19700170477</v>
      </c>
      <c r="AC1115">
        <v>13132970</v>
      </c>
      <c r="AD1115" t="s">
        <v>0</v>
      </c>
      <c r="AE1115">
        <v>337</v>
      </c>
      <c r="AH1115" t="s">
        <v>1994</v>
      </c>
      <c r="AI1115" t="s">
        <v>19972</v>
      </c>
      <c r="AJ1115" t="s">
        <v>19971</v>
      </c>
      <c r="AK1115" t="s">
        <v>19970</v>
      </c>
      <c r="AL1115">
        <v>1</v>
      </c>
      <c r="AM1115" s="5">
        <f t="shared" si="138"/>
        <v>0.1111111111111111</v>
      </c>
      <c r="AN1115" s="4">
        <f t="shared" si="139"/>
        <v>1.682864234927847E-4</v>
      </c>
      <c r="AO1115" s="3"/>
      <c r="AP1115">
        <v>1</v>
      </c>
      <c r="AR1115" t="s">
        <v>11</v>
      </c>
      <c r="AT1115" s="2">
        <v>1.546</v>
      </c>
      <c r="AU1115" s="1">
        <f t="shared" si="140"/>
        <v>1.2607545268763221</v>
      </c>
      <c r="AV1115" s="1">
        <f t="shared" si="141"/>
        <v>0.90534713129716682</v>
      </c>
      <c r="AW1115" s="1">
        <f t="shared" si="142"/>
        <v>0.54993973571801136</v>
      </c>
    </row>
    <row r="1116" spans="1:49" x14ac:dyDescent="0.2">
      <c r="A1116">
        <v>1114</v>
      </c>
      <c r="B1116" t="s">
        <v>19969</v>
      </c>
      <c r="F1116" t="s">
        <v>19968</v>
      </c>
      <c r="G1116" t="s">
        <v>2</v>
      </c>
      <c r="H1116" t="s">
        <v>1</v>
      </c>
      <c r="I1116" t="s">
        <v>5624</v>
      </c>
      <c r="J1116">
        <v>60012835</v>
      </c>
      <c r="K1116" t="s">
        <v>550</v>
      </c>
      <c r="L1116" t="s">
        <v>149</v>
      </c>
      <c r="M1116" t="s">
        <v>131</v>
      </c>
      <c r="N1116">
        <v>3</v>
      </c>
      <c r="O1116" t="s">
        <v>19967</v>
      </c>
      <c r="P1116" t="s">
        <v>19966</v>
      </c>
      <c r="Q1116" t="s">
        <v>547</v>
      </c>
      <c r="R1116" s="8">
        <v>41555</v>
      </c>
      <c r="S1116" s="9">
        <f t="shared" si="136"/>
        <v>2013</v>
      </c>
      <c r="T1116" s="9">
        <v>2013</v>
      </c>
      <c r="U1116" s="9">
        <f t="shared" si="137"/>
        <v>9</v>
      </c>
      <c r="V1116" s="8">
        <v>2013</v>
      </c>
      <c r="W1116" t="s">
        <v>19965</v>
      </c>
      <c r="X1116" s="2" t="s">
        <v>10</v>
      </c>
      <c r="Y1116" s="7" t="e">
        <f t="shared" si="143"/>
        <v>#VALUE!</v>
      </c>
      <c r="AA1116">
        <v>17467233</v>
      </c>
      <c r="AB1116">
        <v>17600155114</v>
      </c>
      <c r="AD1116" t="s">
        <v>0</v>
      </c>
      <c r="AE1116">
        <v>9</v>
      </c>
      <c r="AF1116">
        <v>3</v>
      </c>
      <c r="AH1116" t="s">
        <v>19964</v>
      </c>
      <c r="AI1116" t="s">
        <v>19963</v>
      </c>
      <c r="AJ1116" t="s">
        <v>19962</v>
      </c>
      <c r="AK1116" t="s">
        <v>19961</v>
      </c>
      <c r="AL1116">
        <v>3</v>
      </c>
      <c r="AM1116" s="5">
        <f t="shared" si="138"/>
        <v>0.33333333333333331</v>
      </c>
      <c r="AN1116" s="4">
        <f t="shared" si="139"/>
        <v>5.048592704783541E-4</v>
      </c>
      <c r="AO1116" s="3"/>
      <c r="AP1116">
        <v>0</v>
      </c>
      <c r="AR1116" t="s">
        <v>11</v>
      </c>
      <c r="AT1116" s="2" t="s">
        <v>10</v>
      </c>
      <c r="AU1116" s="1" t="e">
        <f t="shared" si="140"/>
        <v>#VALUE!</v>
      </c>
      <c r="AV1116" s="1" t="e">
        <f t="shared" si="141"/>
        <v>#VALUE!</v>
      </c>
      <c r="AW1116" s="1" t="e">
        <f t="shared" si="142"/>
        <v>#VALUE!</v>
      </c>
    </row>
    <row r="1117" spans="1:49" x14ac:dyDescent="0.2">
      <c r="A1117">
        <v>1115</v>
      </c>
      <c r="B1117" t="s">
        <v>19960</v>
      </c>
      <c r="C1117" t="s">
        <v>19959</v>
      </c>
      <c r="F1117" t="s">
        <v>19958</v>
      </c>
      <c r="G1117" t="s">
        <v>2</v>
      </c>
      <c r="H1117" t="s">
        <v>1</v>
      </c>
      <c r="I1117" t="s">
        <v>19957</v>
      </c>
      <c r="J1117">
        <v>60021311</v>
      </c>
      <c r="K1117" t="s">
        <v>19956</v>
      </c>
      <c r="L1117" t="s">
        <v>19955</v>
      </c>
      <c r="M1117" t="s">
        <v>95</v>
      </c>
      <c r="N1117">
        <v>2</v>
      </c>
      <c r="O1117" t="s">
        <v>19954</v>
      </c>
      <c r="P1117" t="s">
        <v>19953</v>
      </c>
      <c r="Q1117" t="s">
        <v>19952</v>
      </c>
      <c r="R1117" s="8">
        <v>41554</v>
      </c>
      <c r="S1117" s="9">
        <f t="shared" si="136"/>
        <v>2013</v>
      </c>
      <c r="T1117" s="9">
        <v>2013</v>
      </c>
      <c r="U1117" s="9">
        <f t="shared" si="137"/>
        <v>9</v>
      </c>
      <c r="V1117" s="8">
        <v>41554</v>
      </c>
      <c r="W1117" t="s">
        <v>19951</v>
      </c>
      <c r="X1117" s="2">
        <v>1.9590000000000001</v>
      </c>
      <c r="Y1117" s="7">
        <f t="shared" si="143"/>
        <v>5.2294386161608079E-2</v>
      </c>
      <c r="AA1117">
        <v>16625129</v>
      </c>
      <c r="AB1117">
        <v>19700175116</v>
      </c>
      <c r="AD1117" t="s">
        <v>0</v>
      </c>
      <c r="AE1117">
        <v>7</v>
      </c>
      <c r="AF1117" t="s">
        <v>19950</v>
      </c>
      <c r="AI1117" t="s">
        <v>19949</v>
      </c>
      <c r="AJ1117" t="s">
        <v>19948</v>
      </c>
      <c r="AK1117" t="s">
        <v>19947</v>
      </c>
      <c r="AL1117">
        <v>19</v>
      </c>
      <c r="AM1117" s="5">
        <f t="shared" si="138"/>
        <v>2.1111111111111112</v>
      </c>
      <c r="AN1117" s="4">
        <f t="shared" si="139"/>
        <v>3.1974420463629096E-3</v>
      </c>
      <c r="AO1117" s="3"/>
      <c r="AP1117">
        <v>1</v>
      </c>
      <c r="AR1117" t="s">
        <v>11</v>
      </c>
      <c r="AT1117" s="2">
        <v>3.8559999999999999</v>
      </c>
      <c r="AU1117" s="1">
        <f t="shared" si="140"/>
        <v>3.7565302927034527</v>
      </c>
      <c r="AV1117" s="1">
        <f t="shared" si="141"/>
        <v>2.7745914103985494</v>
      </c>
      <c r="AW1117" s="1">
        <f t="shared" si="142"/>
        <v>1.7926525280936461</v>
      </c>
    </row>
    <row r="1118" spans="1:49" x14ac:dyDescent="0.2">
      <c r="A1118">
        <v>1116</v>
      </c>
      <c r="B1118" t="s">
        <v>19946</v>
      </c>
      <c r="C1118" t="s">
        <v>19945</v>
      </c>
      <c r="F1118" t="s">
        <v>19944</v>
      </c>
      <c r="G1118" t="s">
        <v>2</v>
      </c>
      <c r="H1118" t="s">
        <v>1</v>
      </c>
      <c r="I1118" t="s">
        <v>19943</v>
      </c>
      <c r="J1118">
        <v>60016849</v>
      </c>
      <c r="K1118" t="s">
        <v>1490</v>
      </c>
      <c r="L1118" t="s">
        <v>1489</v>
      </c>
      <c r="M1118" t="s">
        <v>12</v>
      </c>
      <c r="N1118">
        <v>2</v>
      </c>
      <c r="O1118" t="s">
        <v>19942</v>
      </c>
      <c r="P1118" t="s">
        <v>19941</v>
      </c>
      <c r="Q1118" t="s">
        <v>1488</v>
      </c>
      <c r="R1118" s="8">
        <v>41554</v>
      </c>
      <c r="S1118" s="9">
        <f t="shared" si="136"/>
        <v>2013</v>
      </c>
      <c r="T1118" s="9">
        <v>2013</v>
      </c>
      <c r="U1118" s="9">
        <f t="shared" si="137"/>
        <v>9</v>
      </c>
      <c r="V1118" s="8">
        <v>41554</v>
      </c>
      <c r="W1118" t="s">
        <v>1952</v>
      </c>
      <c r="X1118" s="2">
        <v>0.69899999999999995</v>
      </c>
      <c r="Y1118" s="7">
        <f t="shared" si="143"/>
        <v>1.8659405782013295E-2</v>
      </c>
      <c r="AA1118">
        <v>218979</v>
      </c>
      <c r="AB1118">
        <v>28132</v>
      </c>
      <c r="AD1118" t="s">
        <v>0</v>
      </c>
      <c r="AE1118">
        <v>114</v>
      </c>
      <c r="AF1118">
        <v>13</v>
      </c>
      <c r="AG1118">
        <v>134902</v>
      </c>
      <c r="AI1118" t="s">
        <v>19940</v>
      </c>
      <c r="AK1118" t="s">
        <v>19939</v>
      </c>
      <c r="AL1118">
        <v>6</v>
      </c>
      <c r="AM1118" s="5">
        <f t="shared" si="138"/>
        <v>0.66666666666666663</v>
      </c>
      <c r="AN1118" s="4">
        <f t="shared" si="139"/>
        <v>1.0097185409567082E-3</v>
      </c>
      <c r="AO1118" s="3"/>
      <c r="AP1118">
        <v>0</v>
      </c>
      <c r="AR1118" t="s">
        <v>11</v>
      </c>
      <c r="AT1118" s="2">
        <v>2.5459999999999998</v>
      </c>
      <c r="AU1118" s="1">
        <f t="shared" si="140"/>
        <v>1.3364499609696319</v>
      </c>
      <c r="AV1118" s="1">
        <f t="shared" si="141"/>
        <v>0.98345621614850021</v>
      </c>
      <c r="AW1118" s="1">
        <f t="shared" si="142"/>
        <v>0.63046247132736843</v>
      </c>
    </row>
    <row r="1119" spans="1:49" x14ac:dyDescent="0.2">
      <c r="A1119">
        <v>1117</v>
      </c>
      <c r="B1119" t="s">
        <v>19938</v>
      </c>
      <c r="C1119" t="s">
        <v>19937</v>
      </c>
      <c r="F1119" t="s">
        <v>19936</v>
      </c>
      <c r="G1119" t="s">
        <v>2</v>
      </c>
      <c r="H1119" t="s">
        <v>1</v>
      </c>
      <c r="I1119" t="s">
        <v>73</v>
      </c>
      <c r="J1119" t="s">
        <v>19935</v>
      </c>
      <c r="K1119" t="s">
        <v>19934</v>
      </c>
      <c r="L1119" t="s">
        <v>1182</v>
      </c>
      <c r="M1119" t="s">
        <v>45</v>
      </c>
      <c r="N1119">
        <v>4</v>
      </c>
      <c r="O1119" t="s">
        <v>19933</v>
      </c>
      <c r="P1119" t="s">
        <v>19932</v>
      </c>
      <c r="Q1119" t="s">
        <v>19931</v>
      </c>
      <c r="R1119" s="8">
        <v>41554</v>
      </c>
      <c r="S1119" s="9">
        <f t="shared" si="136"/>
        <v>2013</v>
      </c>
      <c r="T1119" s="9">
        <v>2013</v>
      </c>
      <c r="U1119" s="9">
        <f t="shared" si="137"/>
        <v>9</v>
      </c>
      <c r="V1119" s="8">
        <v>41554</v>
      </c>
      <c r="W1119" t="s">
        <v>1130</v>
      </c>
      <c r="X1119" s="2">
        <v>1.3939999999999999</v>
      </c>
      <c r="Y1119" s="7">
        <f t="shared" si="143"/>
        <v>3.721203384853581E-2</v>
      </c>
      <c r="AB1119">
        <v>12862</v>
      </c>
      <c r="AC1119">
        <v>10944087</v>
      </c>
      <c r="AD1119" t="s">
        <v>0</v>
      </c>
      <c r="AE1119">
        <v>21</v>
      </c>
      <c r="AF1119">
        <v>20</v>
      </c>
      <c r="AH1119" t="s">
        <v>19930</v>
      </c>
      <c r="AI1119" t="s">
        <v>19929</v>
      </c>
      <c r="AK1119" t="s">
        <v>19928</v>
      </c>
      <c r="AL1119">
        <v>8</v>
      </c>
      <c r="AM1119" s="5">
        <f t="shared" si="138"/>
        <v>0.88888888888888884</v>
      </c>
      <c r="AN1119" s="4">
        <f t="shared" si="139"/>
        <v>1.3462913879422776E-3</v>
      </c>
      <c r="AO1119" s="3"/>
      <c r="AP1119">
        <v>1</v>
      </c>
      <c r="AR1119" t="s">
        <v>11</v>
      </c>
      <c r="AT1119" s="2">
        <v>3.8940000000000001</v>
      </c>
      <c r="AU1119" s="1">
        <f t="shared" si="140"/>
        <v>2.6452311110357751</v>
      </c>
      <c r="AV1119" s="1">
        <f t="shared" si="141"/>
        <v>1.9279162618239043</v>
      </c>
      <c r="AW1119" s="1">
        <f t="shared" si="142"/>
        <v>1.2106014126120337</v>
      </c>
    </row>
    <row r="1120" spans="1:49" x14ac:dyDescent="0.2">
      <c r="A1120">
        <v>1118</v>
      </c>
      <c r="B1120" t="s">
        <v>19927</v>
      </c>
      <c r="C1120" t="s">
        <v>19926</v>
      </c>
      <c r="D1120" t="s">
        <v>19925</v>
      </c>
      <c r="E1120">
        <v>24055154</v>
      </c>
      <c r="F1120" t="s">
        <v>19924</v>
      </c>
      <c r="G1120" t="s">
        <v>2</v>
      </c>
      <c r="H1120" t="s">
        <v>1</v>
      </c>
      <c r="I1120" t="s">
        <v>1962</v>
      </c>
      <c r="J1120" t="s">
        <v>19923</v>
      </c>
      <c r="K1120" t="s">
        <v>19922</v>
      </c>
      <c r="L1120" t="s">
        <v>19921</v>
      </c>
      <c r="M1120" t="s">
        <v>413</v>
      </c>
      <c r="N1120">
        <v>9</v>
      </c>
      <c r="O1120" t="s">
        <v>19920</v>
      </c>
      <c r="P1120" t="s">
        <v>19919</v>
      </c>
      <c r="Q1120" t="s">
        <v>19918</v>
      </c>
      <c r="R1120" s="8">
        <v>41554</v>
      </c>
      <c r="S1120" s="9">
        <f t="shared" si="136"/>
        <v>2013</v>
      </c>
      <c r="T1120" s="9">
        <v>2013</v>
      </c>
      <c r="U1120" s="9">
        <f t="shared" si="137"/>
        <v>9</v>
      </c>
      <c r="V1120" s="8">
        <v>41554</v>
      </c>
      <c r="W1120" t="s">
        <v>2164</v>
      </c>
      <c r="X1120" s="2">
        <v>3.8220000000000001</v>
      </c>
      <c r="Y1120" s="7">
        <f t="shared" si="143"/>
        <v>0.10202610715143751</v>
      </c>
      <c r="AA1120">
        <v>9609822</v>
      </c>
      <c r="AB1120">
        <v>15537</v>
      </c>
      <c r="AD1120" t="s">
        <v>0</v>
      </c>
      <c r="AE1120">
        <v>23</v>
      </c>
      <c r="AF1120">
        <v>19</v>
      </c>
      <c r="AH1120" t="s">
        <v>19917</v>
      </c>
      <c r="AI1120" t="s">
        <v>19916</v>
      </c>
      <c r="AK1120" t="s">
        <v>19915</v>
      </c>
      <c r="AL1120">
        <v>29</v>
      </c>
      <c r="AM1120" s="5">
        <f t="shared" si="138"/>
        <v>3.2222222222222223</v>
      </c>
      <c r="AN1120" s="4">
        <f t="shared" si="139"/>
        <v>4.8803062812907572E-3</v>
      </c>
      <c r="AO1120" s="3"/>
      <c r="AP1120">
        <v>1</v>
      </c>
      <c r="AQ1120" t="s">
        <v>1605</v>
      </c>
      <c r="AR1120" t="s">
        <v>19914</v>
      </c>
      <c r="AS1120" t="s">
        <v>1604</v>
      </c>
      <c r="AT1120" s="2">
        <v>10.834</v>
      </c>
      <c r="AU1120" s="1">
        <f t="shared" si="140"/>
        <v>7.2882366890393486</v>
      </c>
      <c r="AV1120" s="1">
        <f t="shared" si="141"/>
        <v>5.3453206716364132</v>
      </c>
      <c r="AW1120" s="1">
        <f t="shared" si="142"/>
        <v>3.4024046542334783</v>
      </c>
    </row>
    <row r="1121" spans="1:49" x14ac:dyDescent="0.2">
      <c r="A1121">
        <v>1119</v>
      </c>
      <c r="B1121" t="s">
        <v>19913</v>
      </c>
      <c r="C1121" t="s">
        <v>19912</v>
      </c>
      <c r="F1121" t="s">
        <v>19911</v>
      </c>
      <c r="G1121" t="s">
        <v>2</v>
      </c>
      <c r="H1121" t="s">
        <v>1</v>
      </c>
      <c r="I1121" t="s">
        <v>19910</v>
      </c>
      <c r="J1121" t="s">
        <v>19909</v>
      </c>
      <c r="K1121" t="s">
        <v>19908</v>
      </c>
      <c r="L1121" t="s">
        <v>19907</v>
      </c>
      <c r="M1121" t="s">
        <v>19906</v>
      </c>
      <c r="N1121">
        <v>9</v>
      </c>
      <c r="O1121" t="s">
        <v>19905</v>
      </c>
      <c r="P1121" t="s">
        <v>19904</v>
      </c>
      <c r="Q1121" t="s">
        <v>19903</v>
      </c>
      <c r="R1121" s="8">
        <v>41554</v>
      </c>
      <c r="S1121" s="9">
        <f t="shared" si="136"/>
        <v>2013</v>
      </c>
      <c r="T1121" s="9">
        <v>2013</v>
      </c>
      <c r="U1121" s="9">
        <f t="shared" si="137"/>
        <v>9</v>
      </c>
      <c r="V1121" s="8">
        <v>41554</v>
      </c>
      <c r="W1121" t="s">
        <v>11511</v>
      </c>
      <c r="X1121" s="2">
        <v>1.016</v>
      </c>
      <c r="Y1121" s="7">
        <f t="shared" si="143"/>
        <v>2.712153973465738E-2</v>
      </c>
      <c r="AA1121">
        <v>14394235</v>
      </c>
      <c r="AB1121">
        <v>26588</v>
      </c>
      <c r="AC1121">
        <v>14397641</v>
      </c>
      <c r="AD1121" t="s">
        <v>0</v>
      </c>
      <c r="AE1121">
        <v>14</v>
      </c>
      <c r="AF1121">
        <v>14</v>
      </c>
      <c r="AH1121" t="s">
        <v>19902</v>
      </c>
      <c r="AI1121" t="s">
        <v>19901</v>
      </c>
      <c r="AJ1121" t="s">
        <v>19900</v>
      </c>
      <c r="AK1121" t="s">
        <v>19899</v>
      </c>
      <c r="AL1121">
        <v>32</v>
      </c>
      <c r="AM1121" s="5">
        <f t="shared" si="138"/>
        <v>3.5555555555555554</v>
      </c>
      <c r="AN1121" s="4">
        <f t="shared" si="139"/>
        <v>5.3851655517691104E-3</v>
      </c>
      <c r="AO1121" s="3"/>
      <c r="AP1121">
        <v>0</v>
      </c>
      <c r="AQ1121" t="s">
        <v>246</v>
      </c>
      <c r="AR1121">
        <v>25248007</v>
      </c>
      <c r="AS1121" t="s">
        <v>245</v>
      </c>
      <c r="AT1121" s="2">
        <v>3.1019999999999999</v>
      </c>
      <c r="AU1121" s="1">
        <f t="shared" si="140"/>
        <v>2.0600627479790896</v>
      </c>
      <c r="AV1121" s="1">
        <f t="shared" si="141"/>
        <v>1.6253352643213246</v>
      </c>
      <c r="AW1121" s="1">
        <f t="shared" si="142"/>
        <v>1.1906077806635591</v>
      </c>
    </row>
    <row r="1122" spans="1:49" x14ac:dyDescent="0.2">
      <c r="A1122">
        <v>1120</v>
      </c>
      <c r="B1122" t="s">
        <v>19898</v>
      </c>
      <c r="C1122" t="s">
        <v>19897</v>
      </c>
      <c r="F1122" t="s">
        <v>19896</v>
      </c>
      <c r="G1122" t="s">
        <v>2</v>
      </c>
      <c r="H1122" t="s">
        <v>1</v>
      </c>
      <c r="I1122" t="s">
        <v>428</v>
      </c>
      <c r="J1122" t="s">
        <v>19895</v>
      </c>
      <c r="K1122" t="s">
        <v>19894</v>
      </c>
      <c r="L1122" t="s">
        <v>19893</v>
      </c>
      <c r="M1122" t="s">
        <v>733</v>
      </c>
      <c r="N1122">
        <v>6</v>
      </c>
      <c r="O1122" t="s">
        <v>19892</v>
      </c>
      <c r="P1122" t="s">
        <v>19891</v>
      </c>
      <c r="Q1122" t="s">
        <v>19890</v>
      </c>
      <c r="R1122" s="8">
        <v>41554</v>
      </c>
      <c r="S1122" s="9">
        <f t="shared" si="136"/>
        <v>2013</v>
      </c>
      <c r="T1122" s="9">
        <v>2013</v>
      </c>
      <c r="U1122" s="9">
        <f t="shared" si="137"/>
        <v>9</v>
      </c>
      <c r="V1122" s="8">
        <v>41554</v>
      </c>
      <c r="W1122" t="s">
        <v>348</v>
      </c>
      <c r="X1122" s="2">
        <v>0.46</v>
      </c>
      <c r="Y1122" s="7">
        <f t="shared" si="143"/>
        <v>1.2279437281439364E-2</v>
      </c>
      <c r="AA1122">
        <v>933813</v>
      </c>
      <c r="AB1122">
        <v>28031</v>
      </c>
      <c r="AD1122" t="s">
        <v>0</v>
      </c>
      <c r="AE1122">
        <v>41</v>
      </c>
      <c r="AF1122">
        <v>11</v>
      </c>
      <c r="AG1122">
        <v>6623148</v>
      </c>
      <c r="AH1122" t="s">
        <v>19889</v>
      </c>
      <c r="AI1122" t="s">
        <v>19888</v>
      </c>
      <c r="AJ1122" t="s">
        <v>19887</v>
      </c>
      <c r="AK1122" t="s">
        <v>19886</v>
      </c>
      <c r="AL1122">
        <v>3</v>
      </c>
      <c r="AM1122" s="5">
        <f t="shared" si="138"/>
        <v>0.33333333333333331</v>
      </c>
      <c r="AN1122" s="4">
        <f t="shared" si="139"/>
        <v>5.048592704783541E-4</v>
      </c>
      <c r="AO1122" s="3"/>
      <c r="AP1122">
        <v>0</v>
      </c>
      <c r="AR1122" t="s">
        <v>11</v>
      </c>
      <c r="AT1122" s="2">
        <v>1.222</v>
      </c>
      <c r="AU1122" s="1">
        <f t="shared" si="140"/>
        <v>0.87470638781510601</v>
      </c>
      <c r="AV1122" s="1">
        <f t="shared" si="141"/>
        <v>0.63921482759588588</v>
      </c>
      <c r="AW1122" s="1">
        <f t="shared" si="142"/>
        <v>0.4037232673766657</v>
      </c>
    </row>
    <row r="1123" spans="1:49" x14ac:dyDescent="0.2">
      <c r="A1123">
        <v>1121</v>
      </c>
      <c r="B1123" t="s">
        <v>19885</v>
      </c>
      <c r="C1123" t="s">
        <v>19884</v>
      </c>
      <c r="F1123" t="s">
        <v>19883</v>
      </c>
      <c r="G1123" t="s">
        <v>2</v>
      </c>
      <c r="H1123" t="s">
        <v>1</v>
      </c>
      <c r="I1123" t="s">
        <v>19882</v>
      </c>
      <c r="J1123" t="s">
        <v>19881</v>
      </c>
      <c r="K1123" t="s">
        <v>19880</v>
      </c>
      <c r="L1123" t="s">
        <v>19879</v>
      </c>
      <c r="M1123" t="s">
        <v>19878</v>
      </c>
      <c r="N1123">
        <v>5</v>
      </c>
      <c r="O1123" t="s">
        <v>19877</v>
      </c>
      <c r="P1123" t="s">
        <v>19876</v>
      </c>
      <c r="Q1123" t="s">
        <v>19875</v>
      </c>
      <c r="R1123" s="8">
        <v>41554</v>
      </c>
      <c r="S1123" s="9">
        <f t="shared" si="136"/>
        <v>2013</v>
      </c>
      <c r="T1123" s="9">
        <v>2013</v>
      </c>
      <c r="U1123" s="9">
        <f t="shared" si="137"/>
        <v>9</v>
      </c>
      <c r="V1123" s="8">
        <v>2013</v>
      </c>
      <c r="W1123" t="s">
        <v>1720</v>
      </c>
      <c r="X1123" s="2">
        <v>1.087</v>
      </c>
      <c r="Y1123" s="7">
        <f t="shared" si="143"/>
        <v>2.9016844184618671E-2</v>
      </c>
      <c r="AA1123" t="s">
        <v>1719</v>
      </c>
      <c r="AB1123">
        <v>19800188022</v>
      </c>
      <c r="AD1123" t="s">
        <v>0</v>
      </c>
      <c r="AE1123">
        <v>3</v>
      </c>
      <c r="AF1123">
        <v>5</v>
      </c>
      <c r="AG1123">
        <v>6525512</v>
      </c>
      <c r="AH1123" t="s">
        <v>19874</v>
      </c>
      <c r="AI1123" t="s">
        <v>19873</v>
      </c>
      <c r="AJ1123" t="s">
        <v>19872</v>
      </c>
      <c r="AK1123" t="s">
        <v>19871</v>
      </c>
      <c r="AL1123">
        <v>38</v>
      </c>
      <c r="AM1123" s="5">
        <f t="shared" si="138"/>
        <v>4.2222222222222223</v>
      </c>
      <c r="AN1123" s="4">
        <f t="shared" si="139"/>
        <v>6.3948840927258192E-3</v>
      </c>
      <c r="AO1123" s="3"/>
      <c r="AP1123">
        <v>0</v>
      </c>
      <c r="AQ1123" t="s">
        <v>1845</v>
      </c>
      <c r="AR1123" t="s">
        <v>11</v>
      </c>
      <c r="AS1123" t="s">
        <v>1844</v>
      </c>
      <c r="AT1123" s="2">
        <v>3.274</v>
      </c>
      <c r="AU1123" s="1">
        <f t="shared" si="140"/>
        <v>2.2230256157050814</v>
      </c>
      <c r="AV1123" s="1">
        <f t="shared" si="141"/>
        <v>1.7705864138672245</v>
      </c>
      <c r="AW1123" s="1">
        <f t="shared" si="142"/>
        <v>1.3181472120293674</v>
      </c>
    </row>
    <row r="1124" spans="1:49" x14ac:dyDescent="0.2">
      <c r="A1124">
        <v>1122</v>
      </c>
      <c r="B1124" t="s">
        <v>19870</v>
      </c>
      <c r="C1124" t="s">
        <v>19869</v>
      </c>
      <c r="F1124" t="s">
        <v>19868</v>
      </c>
      <c r="G1124" t="s">
        <v>2</v>
      </c>
      <c r="H1124" t="s">
        <v>1</v>
      </c>
      <c r="I1124" t="s">
        <v>19867</v>
      </c>
      <c r="J1124" t="s">
        <v>19866</v>
      </c>
      <c r="K1124" t="s">
        <v>19865</v>
      </c>
      <c r="L1124" t="s">
        <v>456</v>
      </c>
      <c r="M1124" t="s">
        <v>455</v>
      </c>
      <c r="N1124">
        <v>2</v>
      </c>
      <c r="O1124" t="s">
        <v>19864</v>
      </c>
      <c r="P1124" t="s">
        <v>19863</v>
      </c>
      <c r="Q1124" t="s">
        <v>19862</v>
      </c>
      <c r="R1124" s="8">
        <v>41554</v>
      </c>
      <c r="S1124" s="9">
        <f t="shared" si="136"/>
        <v>2013</v>
      </c>
      <c r="T1124" s="9">
        <v>2013</v>
      </c>
      <c r="U1124" s="9">
        <f t="shared" si="137"/>
        <v>9</v>
      </c>
      <c r="V1124" s="8">
        <v>2013</v>
      </c>
      <c r="W1124" t="s">
        <v>762</v>
      </c>
      <c r="X1124" s="2">
        <v>1.3280000000000001</v>
      </c>
      <c r="Y1124" s="7">
        <f t="shared" si="143"/>
        <v>3.5450201542937994E-2</v>
      </c>
      <c r="AA1124">
        <v>15361225</v>
      </c>
      <c r="AB1124">
        <v>18894</v>
      </c>
      <c r="AD1124" t="s">
        <v>0</v>
      </c>
      <c r="AE1124">
        <v>12</v>
      </c>
      <c r="AG1124">
        <v>6589951</v>
      </c>
      <c r="AH1124" t="s">
        <v>2920</v>
      </c>
      <c r="AI1124" t="s">
        <v>19861</v>
      </c>
      <c r="AJ1124" t="s">
        <v>19860</v>
      </c>
      <c r="AK1124" t="s">
        <v>19859</v>
      </c>
      <c r="AL1124">
        <v>29</v>
      </c>
      <c r="AM1124" s="5">
        <f t="shared" si="138"/>
        <v>3.2222222222222223</v>
      </c>
      <c r="AN1124" s="4">
        <f t="shared" si="139"/>
        <v>4.8803062812907572E-3</v>
      </c>
      <c r="AO1124" s="3"/>
      <c r="AP1124">
        <v>0</v>
      </c>
      <c r="AR1124" t="s">
        <v>11</v>
      </c>
      <c r="AT1124" s="2">
        <v>3.8340000000000001</v>
      </c>
      <c r="AU1124" s="1">
        <f t="shared" si="140"/>
        <v>2.6279232964443824</v>
      </c>
      <c r="AV1124" s="1">
        <f t="shared" si="141"/>
        <v>2.0165253912114376</v>
      </c>
      <c r="AW1124" s="1">
        <f t="shared" si="142"/>
        <v>1.4051274859784928</v>
      </c>
    </row>
    <row r="1125" spans="1:49" x14ac:dyDescent="0.2">
      <c r="A1125">
        <v>1123</v>
      </c>
      <c r="B1125" t="s">
        <v>19858</v>
      </c>
      <c r="C1125" t="s">
        <v>19857</v>
      </c>
      <c r="E1125">
        <v>24106454</v>
      </c>
      <c r="F1125" t="s">
        <v>19856</v>
      </c>
      <c r="G1125" t="s">
        <v>2</v>
      </c>
      <c r="H1125" t="s">
        <v>1</v>
      </c>
      <c r="I1125" t="s">
        <v>19855</v>
      </c>
      <c r="J1125">
        <v>60021859</v>
      </c>
      <c r="K1125" t="s">
        <v>2334</v>
      </c>
      <c r="L1125" t="s">
        <v>2333</v>
      </c>
      <c r="M1125" t="s">
        <v>193</v>
      </c>
      <c r="N1125">
        <v>1</v>
      </c>
      <c r="O1125" t="s">
        <v>19854</v>
      </c>
      <c r="P1125">
        <v>7004143631</v>
      </c>
      <c r="Q1125">
        <v>60021859</v>
      </c>
      <c r="R1125" s="8">
        <v>41554</v>
      </c>
      <c r="S1125" s="9">
        <f t="shared" si="136"/>
        <v>2013</v>
      </c>
      <c r="T1125" s="9">
        <v>2013</v>
      </c>
      <c r="U1125" s="9">
        <f t="shared" si="137"/>
        <v>9</v>
      </c>
      <c r="V1125" s="8">
        <v>2013</v>
      </c>
      <c r="W1125" t="s">
        <v>1711</v>
      </c>
      <c r="X1125" s="2">
        <v>0.45300000000000001</v>
      </c>
      <c r="Y1125" s="7">
        <f t="shared" si="143"/>
        <v>1.2092576279330504E-2</v>
      </c>
      <c r="AB1125">
        <v>24219</v>
      </c>
      <c r="AC1125" t="s">
        <v>1710</v>
      </c>
      <c r="AD1125" t="s">
        <v>0</v>
      </c>
      <c r="AE1125">
        <v>2013</v>
      </c>
      <c r="AG1125">
        <v>786961</v>
      </c>
      <c r="AI1125" t="s">
        <v>19853</v>
      </c>
      <c r="AK1125" t="s">
        <v>19852</v>
      </c>
      <c r="AL1125">
        <v>72</v>
      </c>
      <c r="AM1125" s="5">
        <f t="shared" si="138"/>
        <v>8</v>
      </c>
      <c r="AN1125" s="4">
        <f t="shared" si="139"/>
        <v>1.2116622491480499E-2</v>
      </c>
      <c r="AO1125" s="3"/>
      <c r="AP1125">
        <v>1</v>
      </c>
      <c r="AR1125" t="s">
        <v>11</v>
      </c>
      <c r="AT1125" s="2" t="s">
        <v>10</v>
      </c>
      <c r="AU1125" s="1">
        <f t="shared" si="140"/>
        <v>1.2099790142975502</v>
      </c>
      <c r="AV1125" s="1">
        <f t="shared" si="141"/>
        <v>1.2104599385405501</v>
      </c>
      <c r="AW1125" s="1">
        <f t="shared" si="142"/>
        <v>1.2109408627835501</v>
      </c>
    </row>
    <row r="1126" spans="1:49" x14ac:dyDescent="0.2">
      <c r="A1126">
        <v>1124</v>
      </c>
      <c r="B1126" t="s">
        <v>19851</v>
      </c>
      <c r="C1126" t="s">
        <v>19850</v>
      </c>
      <c r="F1126" t="s">
        <v>19849</v>
      </c>
      <c r="G1126" t="s">
        <v>2</v>
      </c>
      <c r="H1126" t="s">
        <v>1</v>
      </c>
      <c r="I1126" t="s">
        <v>1527</v>
      </c>
      <c r="J1126" t="s">
        <v>19848</v>
      </c>
      <c r="K1126" t="s">
        <v>19847</v>
      </c>
      <c r="L1126" t="s">
        <v>19846</v>
      </c>
      <c r="M1126" t="s">
        <v>568</v>
      </c>
      <c r="N1126">
        <v>4</v>
      </c>
      <c r="O1126" t="s">
        <v>19845</v>
      </c>
      <c r="P1126" t="s">
        <v>19844</v>
      </c>
      <c r="Q1126" t="s">
        <v>19843</v>
      </c>
      <c r="R1126" s="8">
        <v>41554</v>
      </c>
      <c r="S1126" s="9">
        <f t="shared" si="136"/>
        <v>2013</v>
      </c>
      <c r="T1126" s="9">
        <v>2013</v>
      </c>
      <c r="U1126" s="9">
        <f t="shared" si="137"/>
        <v>9</v>
      </c>
      <c r="V1126" s="8">
        <v>2013</v>
      </c>
      <c r="W1126" t="s">
        <v>2564</v>
      </c>
      <c r="X1126" s="2">
        <v>0.29199999999999998</v>
      </c>
      <c r="Y1126" s="7">
        <f t="shared" si="143"/>
        <v>7.7947732308267263E-3</v>
      </c>
      <c r="AA1126" t="s">
        <v>2563</v>
      </c>
      <c r="AB1126">
        <v>20500195078</v>
      </c>
      <c r="AC1126">
        <v>20932480</v>
      </c>
      <c r="AD1126" t="s">
        <v>0</v>
      </c>
      <c r="AE1126">
        <v>14</v>
      </c>
      <c r="AF1126">
        <v>3</v>
      </c>
      <c r="AH1126" t="s">
        <v>19842</v>
      </c>
      <c r="AI1126" t="s">
        <v>19841</v>
      </c>
      <c r="AJ1126" t="s">
        <v>19840</v>
      </c>
      <c r="AK1126" t="s">
        <v>19839</v>
      </c>
      <c r="AL1126">
        <v>2</v>
      </c>
      <c r="AM1126" s="5">
        <f t="shared" si="138"/>
        <v>0.22222222222222221</v>
      </c>
      <c r="AN1126" s="4">
        <f t="shared" si="139"/>
        <v>3.365728469855694E-4</v>
      </c>
      <c r="AO1126" s="3"/>
      <c r="AP1126">
        <v>1</v>
      </c>
      <c r="AR1126" t="s">
        <v>11</v>
      </c>
      <c r="AT1126" s="2">
        <v>0.90200000000000002</v>
      </c>
      <c r="AU1126" s="1">
        <f t="shared" si="140"/>
        <v>0.55573131156743794</v>
      </c>
      <c r="AV1126" s="1">
        <f t="shared" si="141"/>
        <v>0.4065673038906148</v>
      </c>
      <c r="AW1126" s="1">
        <f t="shared" si="142"/>
        <v>0.25740329621379165</v>
      </c>
    </row>
    <row r="1127" spans="1:49" x14ac:dyDescent="0.2">
      <c r="A1127">
        <v>1125</v>
      </c>
      <c r="B1127" t="s">
        <v>19838</v>
      </c>
      <c r="C1127" t="s">
        <v>19837</v>
      </c>
      <c r="F1127" t="s">
        <v>19836</v>
      </c>
      <c r="G1127" t="s">
        <v>2</v>
      </c>
      <c r="H1127" t="s">
        <v>1</v>
      </c>
      <c r="I1127" t="s">
        <v>737</v>
      </c>
      <c r="J1127" t="s">
        <v>19835</v>
      </c>
      <c r="K1127" t="s">
        <v>19834</v>
      </c>
      <c r="L1127" t="s">
        <v>19833</v>
      </c>
      <c r="M1127" t="s">
        <v>19832</v>
      </c>
      <c r="N1127">
        <v>4</v>
      </c>
      <c r="O1127" t="s">
        <v>19831</v>
      </c>
      <c r="P1127" t="s">
        <v>19830</v>
      </c>
      <c r="Q1127" t="s">
        <v>19829</v>
      </c>
      <c r="R1127" s="8">
        <v>41554</v>
      </c>
      <c r="S1127" s="9">
        <f t="shared" si="136"/>
        <v>2013</v>
      </c>
      <c r="T1127" s="9">
        <v>2013</v>
      </c>
      <c r="U1127" s="9">
        <f t="shared" si="137"/>
        <v>9</v>
      </c>
      <c r="V1127" s="8">
        <v>2013</v>
      </c>
      <c r="W1127" t="s">
        <v>762</v>
      </c>
      <c r="X1127" s="2">
        <v>1.3280000000000001</v>
      </c>
      <c r="Y1127" s="7">
        <f t="shared" si="143"/>
        <v>3.5450201542937994E-2</v>
      </c>
      <c r="AA1127">
        <v>15361225</v>
      </c>
      <c r="AB1127">
        <v>18894</v>
      </c>
      <c r="AD1127" t="s">
        <v>0</v>
      </c>
      <c r="AE1127">
        <v>12</v>
      </c>
      <c r="AG1127">
        <v>6595039</v>
      </c>
      <c r="AH1127" t="s">
        <v>19828</v>
      </c>
      <c r="AI1127" t="s">
        <v>19827</v>
      </c>
      <c r="AJ1127" t="s">
        <v>19826</v>
      </c>
      <c r="AK1127" t="s">
        <v>19825</v>
      </c>
      <c r="AL1127">
        <v>38</v>
      </c>
      <c r="AM1127" s="5">
        <f t="shared" si="138"/>
        <v>4.2222222222222223</v>
      </c>
      <c r="AN1127" s="4">
        <f t="shared" si="139"/>
        <v>6.3948840927258192E-3</v>
      </c>
      <c r="AO1127" s="3"/>
      <c r="AP1127">
        <v>0</v>
      </c>
      <c r="AR1127" t="s">
        <v>11</v>
      </c>
      <c r="AT1127" s="2">
        <v>3.8340000000000001</v>
      </c>
      <c r="AU1127" s="1">
        <f t="shared" si="140"/>
        <v>2.673360630787434</v>
      </c>
      <c r="AV1127" s="1">
        <f t="shared" si="141"/>
        <v>2.0922542817831906</v>
      </c>
      <c r="AW1127" s="1">
        <f t="shared" si="142"/>
        <v>1.5111479327789472</v>
      </c>
    </row>
    <row r="1128" spans="1:49" x14ac:dyDescent="0.2">
      <c r="A1128">
        <v>1126</v>
      </c>
      <c r="B1128" t="s">
        <v>19824</v>
      </c>
      <c r="C1128" t="s">
        <v>19823</v>
      </c>
      <c r="F1128" t="s">
        <v>19822</v>
      </c>
      <c r="G1128" t="s">
        <v>2</v>
      </c>
      <c r="H1128" t="s">
        <v>1</v>
      </c>
      <c r="I1128" t="s">
        <v>572</v>
      </c>
      <c r="J1128" t="s">
        <v>19821</v>
      </c>
      <c r="K1128" t="s">
        <v>19820</v>
      </c>
      <c r="L1128" t="s">
        <v>19819</v>
      </c>
      <c r="M1128" t="s">
        <v>2492</v>
      </c>
      <c r="N1128">
        <v>4</v>
      </c>
      <c r="O1128" t="s">
        <v>19818</v>
      </c>
      <c r="P1128" t="s">
        <v>19817</v>
      </c>
      <c r="Q1128" t="s">
        <v>19816</v>
      </c>
      <c r="R1128" s="8">
        <v>41554</v>
      </c>
      <c r="S1128" s="9">
        <f t="shared" si="136"/>
        <v>2013</v>
      </c>
      <c r="T1128" s="9">
        <v>2013</v>
      </c>
      <c r="U1128" s="9">
        <f t="shared" si="137"/>
        <v>9</v>
      </c>
      <c r="V1128" s="8">
        <v>2013</v>
      </c>
      <c r="W1128" t="s">
        <v>762</v>
      </c>
      <c r="X1128" s="2">
        <v>1.3280000000000001</v>
      </c>
      <c r="Y1128" s="7">
        <f t="shared" si="143"/>
        <v>3.5450201542937994E-2</v>
      </c>
      <c r="AA1128">
        <v>15361225</v>
      </c>
      <c r="AB1128">
        <v>18894</v>
      </c>
      <c r="AD1128" t="s">
        <v>0</v>
      </c>
      <c r="AE1128">
        <v>12</v>
      </c>
      <c r="AG1128">
        <v>6589121</v>
      </c>
      <c r="AH1128" t="s">
        <v>19815</v>
      </c>
      <c r="AI1128" t="s">
        <v>19814</v>
      </c>
      <c r="AJ1128" t="s">
        <v>19813</v>
      </c>
      <c r="AK1128" t="s">
        <v>19812</v>
      </c>
      <c r="AL1128">
        <v>25</v>
      </c>
      <c r="AM1128" s="5">
        <f t="shared" si="138"/>
        <v>2.7777777777777777</v>
      </c>
      <c r="AN1128" s="4">
        <f t="shared" si="139"/>
        <v>4.207160587319618E-3</v>
      </c>
      <c r="AO1128" s="3"/>
      <c r="AP1128">
        <v>0</v>
      </c>
      <c r="AQ1128" t="s">
        <v>65</v>
      </c>
      <c r="AR1128">
        <v>60971051</v>
      </c>
      <c r="AS1128" t="s">
        <v>64</v>
      </c>
      <c r="AT1128" s="2">
        <v>3.8340000000000001</v>
      </c>
      <c r="AU1128" s="1">
        <f t="shared" si="140"/>
        <v>2.6077289256252483</v>
      </c>
      <c r="AV1128" s="1">
        <f t="shared" si="141"/>
        <v>1.9828681065128806</v>
      </c>
      <c r="AW1128" s="1">
        <f t="shared" si="142"/>
        <v>1.3580072874005131</v>
      </c>
    </row>
    <row r="1129" spans="1:49" x14ac:dyDescent="0.2">
      <c r="A1129">
        <v>1127</v>
      </c>
      <c r="B1129" t="s">
        <v>19811</v>
      </c>
      <c r="C1129" t="s">
        <v>19810</v>
      </c>
      <c r="F1129" t="s">
        <v>19809</v>
      </c>
      <c r="G1129" t="s">
        <v>2</v>
      </c>
      <c r="H1129" t="s">
        <v>1</v>
      </c>
      <c r="I1129" t="s">
        <v>19808</v>
      </c>
      <c r="J1129">
        <v>60021176</v>
      </c>
      <c r="K1129" t="s">
        <v>1105</v>
      </c>
      <c r="L1129" t="s">
        <v>51</v>
      </c>
      <c r="M1129" t="s">
        <v>14</v>
      </c>
      <c r="N1129">
        <v>4</v>
      </c>
      <c r="O1129" t="s">
        <v>19807</v>
      </c>
      <c r="P1129" t="s">
        <v>19806</v>
      </c>
      <c r="Q1129" t="s">
        <v>19805</v>
      </c>
      <c r="R1129" s="8">
        <v>41554</v>
      </c>
      <c r="S1129" s="9">
        <f t="shared" si="136"/>
        <v>2013</v>
      </c>
      <c r="T1129" s="9">
        <v>2013</v>
      </c>
      <c r="U1129" s="9">
        <f t="shared" si="137"/>
        <v>9</v>
      </c>
      <c r="V1129" s="8">
        <v>2013</v>
      </c>
      <c r="W1129" t="s">
        <v>762</v>
      </c>
      <c r="X1129" s="2">
        <v>1.3280000000000001</v>
      </c>
      <c r="Y1129" s="7">
        <f t="shared" si="143"/>
        <v>3.5450201542937994E-2</v>
      </c>
      <c r="AA1129">
        <v>15361225</v>
      </c>
      <c r="AB1129">
        <v>18894</v>
      </c>
      <c r="AD1129" t="s">
        <v>0</v>
      </c>
      <c r="AE1129">
        <v>12</v>
      </c>
      <c r="AG1129">
        <v>6590011</v>
      </c>
      <c r="AH1129" t="s">
        <v>19804</v>
      </c>
      <c r="AI1129" t="s">
        <v>19803</v>
      </c>
      <c r="AJ1129" t="s">
        <v>19802</v>
      </c>
      <c r="AK1129" t="s">
        <v>19801</v>
      </c>
      <c r="AL1129">
        <v>23</v>
      </c>
      <c r="AM1129" s="5">
        <f t="shared" si="138"/>
        <v>2.5555555555555554</v>
      </c>
      <c r="AN1129" s="4">
        <f t="shared" si="139"/>
        <v>3.8705877403340484E-3</v>
      </c>
      <c r="AO1129" s="3"/>
      <c r="AP1129">
        <v>0</v>
      </c>
      <c r="AR1129" t="s">
        <v>11</v>
      </c>
      <c r="AT1129" s="2">
        <v>3.8340000000000001</v>
      </c>
      <c r="AU1129" s="1">
        <f t="shared" si="140"/>
        <v>2.597631740215681</v>
      </c>
      <c r="AV1129" s="1">
        <f t="shared" si="141"/>
        <v>1.9660394641636021</v>
      </c>
      <c r="AW1129" s="1">
        <f t="shared" si="142"/>
        <v>1.3344471881115232</v>
      </c>
    </row>
    <row r="1130" spans="1:49" x14ac:dyDescent="0.2">
      <c r="A1130">
        <v>1128</v>
      </c>
      <c r="B1130" t="s">
        <v>19800</v>
      </c>
      <c r="C1130" t="s">
        <v>19799</v>
      </c>
      <c r="E1130">
        <v>23897392</v>
      </c>
      <c r="F1130" t="s">
        <v>19798</v>
      </c>
      <c r="G1130" t="s">
        <v>2</v>
      </c>
      <c r="H1130" t="s">
        <v>1</v>
      </c>
      <c r="I1130" t="s">
        <v>1504</v>
      </c>
      <c r="J1130" t="s">
        <v>19797</v>
      </c>
      <c r="K1130" t="s">
        <v>19796</v>
      </c>
      <c r="L1130" t="s">
        <v>19795</v>
      </c>
      <c r="M1130" t="s">
        <v>19794</v>
      </c>
      <c r="N1130">
        <v>9</v>
      </c>
      <c r="O1130" t="s">
        <v>19793</v>
      </c>
      <c r="P1130" t="s">
        <v>19792</v>
      </c>
      <c r="Q1130" t="s">
        <v>19791</v>
      </c>
      <c r="R1130" s="8">
        <v>41554</v>
      </c>
      <c r="S1130" s="9">
        <f t="shared" si="136"/>
        <v>2013</v>
      </c>
      <c r="T1130" s="9">
        <v>2013</v>
      </c>
      <c r="U1130" s="9">
        <f t="shared" si="137"/>
        <v>9</v>
      </c>
      <c r="V1130" s="8">
        <v>41554</v>
      </c>
      <c r="W1130" t="s">
        <v>2148</v>
      </c>
      <c r="X1130" s="2">
        <v>0.98</v>
      </c>
      <c r="Y1130" s="7">
        <f t="shared" si="143"/>
        <v>2.6160540295240384E-2</v>
      </c>
      <c r="AA1130">
        <v>14779226</v>
      </c>
      <c r="AB1130">
        <v>9500153949</v>
      </c>
      <c r="AC1130">
        <v>14779234</v>
      </c>
      <c r="AD1130" t="s">
        <v>0</v>
      </c>
      <c r="AE1130">
        <v>42</v>
      </c>
      <c r="AF1130">
        <v>37</v>
      </c>
      <c r="AH1130" t="s">
        <v>19790</v>
      </c>
      <c r="AI1130" t="s">
        <v>19789</v>
      </c>
      <c r="AK1130" t="s">
        <v>19788</v>
      </c>
      <c r="AL1130">
        <v>5</v>
      </c>
      <c r="AM1130" s="5">
        <f t="shared" si="138"/>
        <v>0.55555555555555558</v>
      </c>
      <c r="AN1130" s="4">
        <f t="shared" si="139"/>
        <v>8.414321174639236E-4</v>
      </c>
      <c r="AO1130" s="3"/>
      <c r="AP1130">
        <v>0</v>
      </c>
      <c r="AR1130" t="s">
        <v>11</v>
      </c>
      <c r="AT1130" s="2">
        <v>4.3899999999999997</v>
      </c>
      <c r="AU1130" s="1">
        <f t="shared" si="140"/>
        <v>1.8564807841907442</v>
      </c>
      <c r="AV1130" s="1">
        <f t="shared" si="141"/>
        <v>1.3500986206352155</v>
      </c>
      <c r="AW1130" s="1">
        <f t="shared" si="142"/>
        <v>0.84371645707968612</v>
      </c>
    </row>
    <row r="1131" spans="1:49" x14ac:dyDescent="0.2">
      <c r="A1131">
        <v>1129</v>
      </c>
      <c r="B1131" t="s">
        <v>19787</v>
      </c>
      <c r="C1131" t="s">
        <v>19786</v>
      </c>
      <c r="E1131">
        <v>23900430</v>
      </c>
      <c r="F1131" t="s">
        <v>19785</v>
      </c>
      <c r="G1131" t="s">
        <v>2</v>
      </c>
      <c r="H1131" t="s">
        <v>1</v>
      </c>
      <c r="I1131" t="s">
        <v>19784</v>
      </c>
      <c r="J1131" t="s">
        <v>19783</v>
      </c>
      <c r="K1131" t="s">
        <v>19782</v>
      </c>
      <c r="L1131" t="s">
        <v>19781</v>
      </c>
      <c r="M1131" t="s">
        <v>2756</v>
      </c>
      <c r="N1131">
        <v>9</v>
      </c>
      <c r="O1131" t="s">
        <v>19780</v>
      </c>
      <c r="P1131" t="s">
        <v>19779</v>
      </c>
      <c r="Q1131" t="s">
        <v>19778</v>
      </c>
      <c r="R1131" s="8">
        <v>41554</v>
      </c>
      <c r="S1131" s="9">
        <f t="shared" si="136"/>
        <v>2013</v>
      </c>
      <c r="T1131" s="9">
        <v>2013</v>
      </c>
      <c r="U1131" s="9">
        <f t="shared" si="137"/>
        <v>9</v>
      </c>
      <c r="V1131" s="8">
        <v>41554</v>
      </c>
      <c r="W1131" t="s">
        <v>2148</v>
      </c>
      <c r="X1131" s="2">
        <v>0.98</v>
      </c>
      <c r="Y1131" s="7">
        <f t="shared" si="143"/>
        <v>2.6160540295240384E-2</v>
      </c>
      <c r="AA1131">
        <v>14779226</v>
      </c>
      <c r="AB1131">
        <v>9500153949</v>
      </c>
      <c r="AC1131">
        <v>14779234</v>
      </c>
      <c r="AD1131" t="s">
        <v>0</v>
      </c>
      <c r="AE1131">
        <v>42</v>
      </c>
      <c r="AF1131">
        <v>37</v>
      </c>
      <c r="AH1131" t="s">
        <v>19777</v>
      </c>
      <c r="AI1131" t="s">
        <v>19776</v>
      </c>
      <c r="AK1131" t="s">
        <v>19775</v>
      </c>
      <c r="AL1131">
        <v>29</v>
      </c>
      <c r="AM1131" s="5">
        <f t="shared" si="138"/>
        <v>3.2222222222222223</v>
      </c>
      <c r="AN1131" s="4">
        <f t="shared" si="139"/>
        <v>4.8803062812907572E-3</v>
      </c>
      <c r="AO1131" s="3"/>
      <c r="AP1131">
        <v>0</v>
      </c>
      <c r="AQ1131" t="s">
        <v>263</v>
      </c>
      <c r="AR1131" t="s">
        <v>19774</v>
      </c>
      <c r="AS1131" t="s">
        <v>262</v>
      </c>
      <c r="AT1131" s="2">
        <v>4.3899999999999997</v>
      </c>
      <c r="AU1131" s="1">
        <f t="shared" si="140"/>
        <v>1.9776470091055494</v>
      </c>
      <c r="AV1131" s="1">
        <f t="shared" si="141"/>
        <v>1.552042328826557</v>
      </c>
      <c r="AW1131" s="1">
        <f t="shared" si="142"/>
        <v>1.1264376485475645</v>
      </c>
    </row>
    <row r="1132" spans="1:49" x14ac:dyDescent="0.2">
      <c r="A1132">
        <v>1130</v>
      </c>
      <c r="B1132" t="s">
        <v>19773</v>
      </c>
      <c r="C1132" t="s">
        <v>19772</v>
      </c>
      <c r="F1132" t="s">
        <v>19771</v>
      </c>
      <c r="G1132" t="s">
        <v>2</v>
      </c>
      <c r="H1132" t="s">
        <v>1</v>
      </c>
      <c r="I1132" t="s">
        <v>5841</v>
      </c>
      <c r="J1132" t="s">
        <v>19770</v>
      </c>
      <c r="K1132" t="s">
        <v>19769</v>
      </c>
      <c r="L1132" t="s">
        <v>19768</v>
      </c>
      <c r="M1132" t="s">
        <v>5</v>
      </c>
      <c r="N1132">
        <v>5</v>
      </c>
      <c r="O1132" t="s">
        <v>19767</v>
      </c>
      <c r="P1132" t="s">
        <v>19766</v>
      </c>
      <c r="Q1132" t="s">
        <v>19765</v>
      </c>
      <c r="R1132" s="8">
        <v>41554</v>
      </c>
      <c r="S1132" s="9">
        <f t="shared" si="136"/>
        <v>2013</v>
      </c>
      <c r="T1132" s="9">
        <v>2013</v>
      </c>
      <c r="U1132" s="9">
        <f t="shared" si="137"/>
        <v>9</v>
      </c>
      <c r="V1132" s="8">
        <v>41554</v>
      </c>
      <c r="W1132" t="s">
        <v>2359</v>
      </c>
      <c r="X1132" s="2">
        <v>1.0529999999999999</v>
      </c>
      <c r="Y1132" s="7">
        <f t="shared" si="143"/>
        <v>2.8109233602947065E-2</v>
      </c>
      <c r="AA1132">
        <v>14639076</v>
      </c>
      <c r="AB1132">
        <v>27011</v>
      </c>
      <c r="AD1132" t="s">
        <v>0</v>
      </c>
      <c r="AE1132">
        <v>15</v>
      </c>
      <c r="AF1132">
        <v>37</v>
      </c>
      <c r="AH1132" t="s">
        <v>19764</v>
      </c>
      <c r="AI1132" t="s">
        <v>19763</v>
      </c>
      <c r="AK1132" t="s">
        <v>19762</v>
      </c>
      <c r="AL1132">
        <v>8</v>
      </c>
      <c r="AM1132" s="5">
        <f t="shared" si="138"/>
        <v>0.88888888888888884</v>
      </c>
      <c r="AN1132" s="4">
        <f t="shared" si="139"/>
        <v>1.3462913879422776E-3</v>
      </c>
      <c r="AO1132" s="3"/>
      <c r="AP1132">
        <v>0</v>
      </c>
      <c r="AQ1132" t="s">
        <v>65</v>
      </c>
      <c r="AR1132">
        <v>20903043</v>
      </c>
      <c r="AS1132" t="s">
        <v>64</v>
      </c>
      <c r="AT1132" s="2">
        <v>3.6760000000000002</v>
      </c>
      <c r="AU1132" s="1">
        <f t="shared" si="140"/>
        <v>2.0080350938445628</v>
      </c>
      <c r="AV1132" s="1">
        <f t="shared" si="141"/>
        <v>1.4727762495444672</v>
      </c>
      <c r="AW1132" s="1">
        <f t="shared" si="142"/>
        <v>0.93751740524437144</v>
      </c>
    </row>
    <row r="1133" spans="1:49" x14ac:dyDescent="0.2">
      <c r="A1133">
        <v>1131</v>
      </c>
      <c r="B1133" t="s">
        <v>19761</v>
      </c>
      <c r="C1133" t="s">
        <v>19760</v>
      </c>
      <c r="E1133">
        <v>23919883</v>
      </c>
      <c r="F1133" t="s">
        <v>19759</v>
      </c>
      <c r="G1133" t="s">
        <v>2</v>
      </c>
      <c r="H1133" t="s">
        <v>1</v>
      </c>
      <c r="I1133" t="s">
        <v>175</v>
      </c>
      <c r="J1133" t="s">
        <v>19758</v>
      </c>
      <c r="K1133" t="s">
        <v>19757</v>
      </c>
      <c r="L1133" t="s">
        <v>19756</v>
      </c>
      <c r="M1133" t="s">
        <v>54</v>
      </c>
      <c r="N1133">
        <v>4</v>
      </c>
      <c r="O1133" t="s">
        <v>19755</v>
      </c>
      <c r="P1133" t="s">
        <v>19754</v>
      </c>
      <c r="Q1133" t="s">
        <v>19753</v>
      </c>
      <c r="R1133" s="8">
        <v>41551</v>
      </c>
      <c r="S1133" s="9">
        <f t="shared" si="136"/>
        <v>2013</v>
      </c>
      <c r="T1133" s="9">
        <v>2013</v>
      </c>
      <c r="U1133" s="9">
        <f t="shared" si="137"/>
        <v>9</v>
      </c>
      <c r="V1133" s="8">
        <v>41551</v>
      </c>
      <c r="W1133" t="s">
        <v>19752</v>
      </c>
      <c r="X1133" s="2">
        <v>1.6439999999999999</v>
      </c>
      <c r="Y1133" s="7">
        <f t="shared" si="143"/>
        <v>4.3885641066709377E-2</v>
      </c>
      <c r="AA1133">
        <v>15353893</v>
      </c>
      <c r="AB1133">
        <v>17625</v>
      </c>
      <c r="AC1133">
        <v>15353907</v>
      </c>
      <c r="AD1133" t="s">
        <v>0</v>
      </c>
      <c r="AE1133">
        <v>12</v>
      </c>
      <c r="AF1133">
        <v>10</v>
      </c>
      <c r="AH1133" t="s">
        <v>19751</v>
      </c>
      <c r="AI1133" t="s">
        <v>19750</v>
      </c>
      <c r="AJ1133" t="s">
        <v>19749</v>
      </c>
      <c r="AK1133" t="s">
        <v>19748</v>
      </c>
      <c r="AL1133">
        <v>23</v>
      </c>
      <c r="AM1133" s="5">
        <f t="shared" si="138"/>
        <v>2.5555555555555554</v>
      </c>
      <c r="AN1133" s="4">
        <f t="shared" si="139"/>
        <v>3.8705877403340484E-3</v>
      </c>
      <c r="AO1133" s="3"/>
      <c r="AP1133">
        <v>0</v>
      </c>
      <c r="AQ1133" t="s">
        <v>1878</v>
      </c>
      <c r="AR1133" t="s">
        <v>19747</v>
      </c>
      <c r="AS1133" t="s">
        <v>1877</v>
      </c>
      <c r="AT1133" s="2">
        <v>4.4660000000000002</v>
      </c>
      <c r="AU1133" s="1">
        <f t="shared" si="140"/>
        <v>3.1881125068796776</v>
      </c>
      <c r="AV1133" s="1">
        <f t="shared" si="141"/>
        <v>2.3878114403521713</v>
      </c>
      <c r="AW1133" s="1">
        <f t="shared" si="142"/>
        <v>1.5875103738246645</v>
      </c>
    </row>
    <row r="1134" spans="1:49" x14ac:dyDescent="0.2">
      <c r="A1134">
        <v>1132</v>
      </c>
      <c r="B1134" t="s">
        <v>19746</v>
      </c>
      <c r="C1134" t="s">
        <v>19745</v>
      </c>
      <c r="F1134" t="s">
        <v>19744</v>
      </c>
      <c r="G1134" t="s">
        <v>2</v>
      </c>
      <c r="H1134" t="s">
        <v>1</v>
      </c>
      <c r="I1134" t="s">
        <v>19743</v>
      </c>
      <c r="J1134" t="s">
        <v>19742</v>
      </c>
      <c r="K1134" t="s">
        <v>19741</v>
      </c>
      <c r="L1134" t="s">
        <v>19740</v>
      </c>
      <c r="M1134" t="s">
        <v>5</v>
      </c>
      <c r="N1134">
        <v>3</v>
      </c>
      <c r="O1134" t="s">
        <v>19739</v>
      </c>
      <c r="P1134" t="s">
        <v>19738</v>
      </c>
      <c r="Q1134" t="s">
        <v>19737</v>
      </c>
      <c r="R1134" s="8">
        <v>41551</v>
      </c>
      <c r="S1134" s="9">
        <f t="shared" si="136"/>
        <v>2013</v>
      </c>
      <c r="T1134" s="9">
        <v>2013</v>
      </c>
      <c r="U1134" s="9">
        <f t="shared" si="137"/>
        <v>9</v>
      </c>
      <c r="V1134" s="8">
        <v>2013</v>
      </c>
      <c r="W1134" t="s">
        <v>762</v>
      </c>
      <c r="X1134" s="2">
        <v>1.3280000000000001</v>
      </c>
      <c r="Y1134" s="7">
        <f t="shared" si="143"/>
        <v>3.5450201542937994E-2</v>
      </c>
      <c r="AA1134">
        <v>15361225</v>
      </c>
      <c r="AB1134">
        <v>18894</v>
      </c>
      <c r="AD1134" t="s">
        <v>0</v>
      </c>
      <c r="AE1134">
        <v>12</v>
      </c>
      <c r="AG1134">
        <v>6588333</v>
      </c>
      <c r="AH1134" t="s">
        <v>19736</v>
      </c>
      <c r="AI1134" t="s">
        <v>19735</v>
      </c>
      <c r="AJ1134" t="s">
        <v>19734</v>
      </c>
      <c r="AK1134" t="s">
        <v>19733</v>
      </c>
      <c r="AL1134">
        <v>10</v>
      </c>
      <c r="AM1134" s="5">
        <f t="shared" si="138"/>
        <v>1.1111111111111112</v>
      </c>
      <c r="AN1134" s="4">
        <f t="shared" si="139"/>
        <v>1.6828642349278472E-3</v>
      </c>
      <c r="AO1134" s="3"/>
      <c r="AP1134">
        <v>0</v>
      </c>
      <c r="AR1134" t="s">
        <v>11</v>
      </c>
      <c r="AT1134" s="2">
        <v>3.8340000000000001</v>
      </c>
      <c r="AU1134" s="1">
        <f t="shared" si="140"/>
        <v>2.5320000350534952</v>
      </c>
      <c r="AV1134" s="1">
        <f t="shared" si="141"/>
        <v>1.8566532888932921</v>
      </c>
      <c r="AW1134" s="1">
        <f t="shared" si="142"/>
        <v>1.1813065427330891</v>
      </c>
    </row>
    <row r="1135" spans="1:49" x14ac:dyDescent="0.2">
      <c r="A1135">
        <v>1133</v>
      </c>
      <c r="B1135" t="s">
        <v>19732</v>
      </c>
      <c r="C1135" t="s">
        <v>19731</v>
      </c>
      <c r="F1135" t="s">
        <v>19730</v>
      </c>
      <c r="G1135" t="s">
        <v>2</v>
      </c>
      <c r="H1135" t="s">
        <v>1</v>
      </c>
      <c r="I1135" t="s">
        <v>19729</v>
      </c>
      <c r="J1135">
        <v>60025534</v>
      </c>
      <c r="K1135" t="s">
        <v>19728</v>
      </c>
      <c r="L1135" t="s">
        <v>19727</v>
      </c>
      <c r="M1135" t="s">
        <v>23</v>
      </c>
      <c r="N1135">
        <v>4</v>
      </c>
      <c r="O1135" t="s">
        <v>19726</v>
      </c>
      <c r="P1135" t="s">
        <v>19725</v>
      </c>
      <c r="Q1135" t="s">
        <v>19724</v>
      </c>
      <c r="R1135" s="8">
        <v>41551</v>
      </c>
      <c r="S1135" s="9">
        <f t="shared" si="136"/>
        <v>2013</v>
      </c>
      <c r="T1135" s="9">
        <v>2013</v>
      </c>
      <c r="U1135" s="9">
        <f t="shared" si="137"/>
        <v>9</v>
      </c>
      <c r="V1135" s="8">
        <v>2013</v>
      </c>
      <c r="W1135" t="s">
        <v>1720</v>
      </c>
      <c r="X1135" s="2">
        <v>1.087</v>
      </c>
      <c r="Y1135" s="7">
        <f t="shared" si="143"/>
        <v>2.9016844184618671E-2</v>
      </c>
      <c r="AA1135" t="s">
        <v>1719</v>
      </c>
      <c r="AB1135">
        <v>19800188022</v>
      </c>
      <c r="AD1135" t="s">
        <v>0</v>
      </c>
      <c r="AE1135">
        <v>3</v>
      </c>
      <c r="AF1135">
        <v>5</v>
      </c>
      <c r="AG1135">
        <v>6545392</v>
      </c>
      <c r="AH1135" t="s">
        <v>19723</v>
      </c>
      <c r="AI1135" t="s">
        <v>19722</v>
      </c>
      <c r="AJ1135" t="s">
        <v>19721</v>
      </c>
      <c r="AK1135" t="s">
        <v>19720</v>
      </c>
      <c r="AL1135">
        <v>28</v>
      </c>
      <c r="AM1135" s="5">
        <f t="shared" si="138"/>
        <v>3.1111111111111112</v>
      </c>
      <c r="AN1135" s="4">
        <f t="shared" si="139"/>
        <v>4.712019857797972E-3</v>
      </c>
      <c r="AO1135" s="3"/>
      <c r="AP1135">
        <v>0</v>
      </c>
      <c r="AR1135" t="s">
        <v>11</v>
      </c>
      <c r="AT1135" s="2">
        <v>3.274</v>
      </c>
      <c r="AU1135" s="1">
        <f t="shared" si="140"/>
        <v>2.1725396886572459</v>
      </c>
      <c r="AV1135" s="1">
        <f t="shared" si="141"/>
        <v>1.6864432021208322</v>
      </c>
      <c r="AW1135" s="1">
        <f t="shared" si="142"/>
        <v>1.2003467155844181</v>
      </c>
    </row>
    <row r="1136" spans="1:49" x14ac:dyDescent="0.2">
      <c r="A1136">
        <v>1134</v>
      </c>
      <c r="B1136" t="s">
        <v>19719</v>
      </c>
      <c r="C1136" t="s">
        <v>19718</v>
      </c>
      <c r="F1136" t="s">
        <v>19717</v>
      </c>
      <c r="G1136" t="s">
        <v>2</v>
      </c>
      <c r="H1136" t="s">
        <v>1</v>
      </c>
      <c r="I1136" t="s">
        <v>19716</v>
      </c>
      <c r="J1136" t="s">
        <v>19715</v>
      </c>
      <c r="K1136" t="s">
        <v>19714</v>
      </c>
      <c r="L1136" t="s">
        <v>19713</v>
      </c>
      <c r="M1136" t="s">
        <v>19712</v>
      </c>
      <c r="N1136">
        <v>7</v>
      </c>
      <c r="O1136" t="s">
        <v>19711</v>
      </c>
      <c r="P1136" t="s">
        <v>19710</v>
      </c>
      <c r="Q1136" t="s">
        <v>19709</v>
      </c>
      <c r="R1136" s="8">
        <v>41551</v>
      </c>
      <c r="S1136" s="9">
        <f t="shared" si="136"/>
        <v>2013</v>
      </c>
      <c r="T1136" s="9">
        <v>2013</v>
      </c>
      <c r="U1136" s="9">
        <f t="shared" si="137"/>
        <v>9</v>
      </c>
      <c r="V1136" s="8">
        <v>2013</v>
      </c>
      <c r="W1136" t="s">
        <v>1720</v>
      </c>
      <c r="X1136" s="2">
        <v>1.087</v>
      </c>
      <c r="Y1136" s="7">
        <f t="shared" si="143"/>
        <v>2.9016844184618671E-2</v>
      </c>
      <c r="AA1136" t="s">
        <v>1719</v>
      </c>
      <c r="AB1136">
        <v>19800188022</v>
      </c>
      <c r="AD1136" t="s">
        <v>0</v>
      </c>
      <c r="AE1136">
        <v>3</v>
      </c>
      <c r="AF1136">
        <v>5</v>
      </c>
      <c r="AG1136">
        <v>6558872</v>
      </c>
      <c r="AH1136" t="s">
        <v>19708</v>
      </c>
      <c r="AI1136" t="s">
        <v>19707</v>
      </c>
      <c r="AJ1136" t="s">
        <v>19706</v>
      </c>
      <c r="AK1136" t="s">
        <v>19705</v>
      </c>
      <c r="AL1136">
        <v>45</v>
      </c>
      <c r="AM1136" s="5">
        <f t="shared" si="138"/>
        <v>5</v>
      </c>
      <c r="AN1136" s="4">
        <f t="shared" si="139"/>
        <v>7.5728890571753124E-3</v>
      </c>
      <c r="AO1136" s="3"/>
      <c r="AP1136">
        <v>0</v>
      </c>
      <c r="AQ1136" t="s">
        <v>1845</v>
      </c>
      <c r="AR1136" t="s">
        <v>19704</v>
      </c>
      <c r="AS1136" t="s">
        <v>1844</v>
      </c>
      <c r="AT1136" s="2">
        <v>3.274</v>
      </c>
      <c r="AU1136" s="1">
        <f t="shared" si="140"/>
        <v>2.2583657646385662</v>
      </c>
      <c r="AV1136" s="1">
        <f t="shared" si="141"/>
        <v>1.8294866620896992</v>
      </c>
      <c r="AW1136" s="1">
        <f t="shared" si="142"/>
        <v>1.400607559540832</v>
      </c>
    </row>
    <row r="1137" spans="1:49" x14ac:dyDescent="0.2">
      <c r="A1137">
        <v>1135</v>
      </c>
      <c r="B1137" t="s">
        <v>19703</v>
      </c>
      <c r="C1137" t="s">
        <v>19702</v>
      </c>
      <c r="F1137" t="s">
        <v>19701</v>
      </c>
      <c r="G1137" t="s">
        <v>2</v>
      </c>
      <c r="H1137" t="s">
        <v>1</v>
      </c>
      <c r="I1137" t="s">
        <v>18600</v>
      </c>
      <c r="J1137">
        <v>60005465</v>
      </c>
      <c r="K1137" t="s">
        <v>166</v>
      </c>
      <c r="L1137" t="s">
        <v>165</v>
      </c>
      <c r="M1137" t="s">
        <v>120</v>
      </c>
      <c r="N1137">
        <v>3</v>
      </c>
      <c r="O1137" t="s">
        <v>19700</v>
      </c>
      <c r="P1137" t="s">
        <v>19699</v>
      </c>
      <c r="Q1137" t="s">
        <v>617</v>
      </c>
      <c r="R1137" s="8">
        <v>41551</v>
      </c>
      <c r="S1137" s="9">
        <f t="shared" si="136"/>
        <v>2013</v>
      </c>
      <c r="T1137" s="9">
        <v>2013</v>
      </c>
      <c r="U1137" s="9">
        <f t="shared" si="137"/>
        <v>9</v>
      </c>
      <c r="V1137" s="8">
        <v>2013</v>
      </c>
      <c r="W1137" t="s">
        <v>418</v>
      </c>
      <c r="X1137" s="2">
        <v>0.92900000000000005</v>
      </c>
      <c r="Y1137" s="7">
        <f t="shared" si="143"/>
        <v>2.4799124422732979E-2</v>
      </c>
      <c r="AA1137">
        <v>10897798</v>
      </c>
      <c r="AB1137">
        <v>18896</v>
      </c>
      <c r="AD1137" t="s">
        <v>0</v>
      </c>
      <c r="AE1137">
        <v>17</v>
      </c>
      <c r="AF1137">
        <v>9</v>
      </c>
      <c r="AG1137">
        <v>6560021</v>
      </c>
      <c r="AH1137" t="s">
        <v>19698</v>
      </c>
      <c r="AI1137" t="s">
        <v>19697</v>
      </c>
      <c r="AJ1137" t="s">
        <v>19696</v>
      </c>
      <c r="AK1137" t="s">
        <v>19695</v>
      </c>
      <c r="AL1137">
        <v>0</v>
      </c>
      <c r="AM1137" s="5">
        <f t="shared" si="138"/>
        <v>0</v>
      </c>
      <c r="AN1137" s="4">
        <f t="shared" si="139"/>
        <v>0</v>
      </c>
      <c r="AO1137" s="3"/>
      <c r="AP1137">
        <v>0</v>
      </c>
      <c r="AQ1137" t="s">
        <v>65</v>
      </c>
      <c r="AR1137">
        <v>61001087</v>
      </c>
      <c r="AS1137" t="s">
        <v>64</v>
      </c>
      <c r="AT1137" s="2">
        <v>3.4359999999999999</v>
      </c>
      <c r="AU1137" s="1">
        <f t="shared" si="140"/>
        <v>1.7359387095913084</v>
      </c>
      <c r="AV1137" s="1">
        <f t="shared" si="141"/>
        <v>1.2399562211366491</v>
      </c>
      <c r="AW1137" s="1">
        <f t="shared" si="142"/>
        <v>0.7439737326819893</v>
      </c>
    </row>
    <row r="1138" spans="1:49" x14ac:dyDescent="0.2">
      <c r="A1138">
        <v>1136</v>
      </c>
      <c r="B1138" t="s">
        <v>19694</v>
      </c>
      <c r="C1138" t="s">
        <v>19693</v>
      </c>
      <c r="F1138" t="s">
        <v>19692</v>
      </c>
      <c r="G1138" t="s">
        <v>2</v>
      </c>
      <c r="H1138" t="s">
        <v>1</v>
      </c>
      <c r="I1138" t="s">
        <v>588</v>
      </c>
      <c r="J1138">
        <v>60013983</v>
      </c>
      <c r="K1138" t="s">
        <v>321</v>
      </c>
      <c r="L1138" t="s">
        <v>320</v>
      </c>
      <c r="M1138" t="s">
        <v>319</v>
      </c>
      <c r="N1138">
        <v>2</v>
      </c>
      <c r="O1138" t="s">
        <v>19691</v>
      </c>
      <c r="P1138" t="s">
        <v>19690</v>
      </c>
      <c r="Q1138" t="s">
        <v>318</v>
      </c>
      <c r="R1138" s="8">
        <v>41551</v>
      </c>
      <c r="S1138" s="9">
        <f t="shared" si="136"/>
        <v>2013</v>
      </c>
      <c r="T1138" s="9">
        <v>2013</v>
      </c>
      <c r="U1138" s="9">
        <f t="shared" si="137"/>
        <v>9</v>
      </c>
      <c r="V1138" s="8">
        <v>2013</v>
      </c>
      <c r="W1138" t="s">
        <v>762</v>
      </c>
      <c r="X1138" s="2">
        <v>1.3280000000000001</v>
      </c>
      <c r="Y1138" s="7">
        <f t="shared" si="143"/>
        <v>3.5450201542937994E-2</v>
      </c>
      <c r="AA1138">
        <v>15361225</v>
      </c>
      <c r="AB1138">
        <v>18894</v>
      </c>
      <c r="AD1138" t="s">
        <v>0</v>
      </c>
      <c r="AE1138">
        <v>12</v>
      </c>
      <c r="AG1138">
        <v>6600984</v>
      </c>
      <c r="AH1138" t="s">
        <v>19689</v>
      </c>
      <c r="AI1138" t="s">
        <v>19688</v>
      </c>
      <c r="AJ1138" t="s">
        <v>19687</v>
      </c>
      <c r="AK1138" t="s">
        <v>19686</v>
      </c>
      <c r="AL1138">
        <v>36</v>
      </c>
      <c r="AM1138" s="5">
        <f t="shared" si="138"/>
        <v>4</v>
      </c>
      <c r="AN1138" s="4">
        <f t="shared" si="139"/>
        <v>6.0583112457402496E-3</v>
      </c>
      <c r="AO1138" s="3"/>
      <c r="AP1138">
        <v>0</v>
      </c>
      <c r="AR1138" t="s">
        <v>11</v>
      </c>
      <c r="AT1138" s="2">
        <v>3.8340000000000001</v>
      </c>
      <c r="AU1138" s="1">
        <f t="shared" si="140"/>
        <v>2.6632634453778667</v>
      </c>
      <c r="AV1138" s="1">
        <f t="shared" si="141"/>
        <v>2.0754256394339121</v>
      </c>
      <c r="AW1138" s="1">
        <f t="shared" si="142"/>
        <v>1.4875878334899573</v>
      </c>
    </row>
    <row r="1139" spans="1:49" x14ac:dyDescent="0.2">
      <c r="A1139">
        <v>1137</v>
      </c>
      <c r="B1139" t="s">
        <v>19685</v>
      </c>
      <c r="C1139" t="s">
        <v>19684</v>
      </c>
      <c r="F1139" t="s">
        <v>19683</v>
      </c>
      <c r="G1139" t="s">
        <v>2</v>
      </c>
      <c r="H1139" t="s">
        <v>1</v>
      </c>
      <c r="I1139" t="s">
        <v>19682</v>
      </c>
      <c r="J1139" t="s">
        <v>19681</v>
      </c>
      <c r="K1139" t="s">
        <v>19680</v>
      </c>
      <c r="L1139" t="s">
        <v>19679</v>
      </c>
      <c r="M1139" t="s">
        <v>183</v>
      </c>
      <c r="N1139">
        <v>3</v>
      </c>
      <c r="O1139" t="s">
        <v>19678</v>
      </c>
      <c r="P1139" t="s">
        <v>19677</v>
      </c>
      <c r="Q1139" t="s">
        <v>19676</v>
      </c>
      <c r="R1139" s="8">
        <v>41551</v>
      </c>
      <c r="S1139" s="9">
        <f t="shared" si="136"/>
        <v>2013</v>
      </c>
      <c r="T1139" s="9">
        <v>2013</v>
      </c>
      <c r="U1139" s="9">
        <f t="shared" si="137"/>
        <v>9</v>
      </c>
      <c r="V1139" s="8">
        <v>2013</v>
      </c>
      <c r="W1139" t="s">
        <v>762</v>
      </c>
      <c r="X1139" s="2">
        <v>1.3280000000000001</v>
      </c>
      <c r="Y1139" s="7">
        <f t="shared" si="143"/>
        <v>3.5450201542937994E-2</v>
      </c>
      <c r="AA1139">
        <v>15361225</v>
      </c>
      <c r="AB1139">
        <v>18894</v>
      </c>
      <c r="AD1139" t="s">
        <v>0</v>
      </c>
      <c r="AE1139">
        <v>12</v>
      </c>
      <c r="AH1139" t="s">
        <v>19675</v>
      </c>
      <c r="AI1139" t="s">
        <v>19674</v>
      </c>
      <c r="AJ1139" t="s">
        <v>19673</v>
      </c>
      <c r="AK1139" t="s">
        <v>19672</v>
      </c>
      <c r="AL1139">
        <v>11</v>
      </c>
      <c r="AM1139" s="5">
        <f t="shared" si="138"/>
        <v>1.2222222222222223</v>
      </c>
      <c r="AN1139" s="4">
        <f t="shared" si="139"/>
        <v>1.851150658420632E-3</v>
      </c>
      <c r="AO1139" s="3"/>
      <c r="AP1139">
        <v>0</v>
      </c>
      <c r="AR1139" t="s">
        <v>11</v>
      </c>
      <c r="AT1139" s="2">
        <v>3.8340000000000001</v>
      </c>
      <c r="AU1139" s="1">
        <f t="shared" si="140"/>
        <v>2.5370486277582782</v>
      </c>
      <c r="AV1139" s="1">
        <f t="shared" si="141"/>
        <v>1.8650676100679313</v>
      </c>
      <c r="AW1139" s="1">
        <f t="shared" si="142"/>
        <v>1.1930865923775842</v>
      </c>
    </row>
    <row r="1140" spans="1:49" x14ac:dyDescent="0.2">
      <c r="A1140">
        <v>1138</v>
      </c>
      <c r="B1140" t="s">
        <v>19671</v>
      </c>
      <c r="C1140" t="s">
        <v>19670</v>
      </c>
      <c r="F1140" t="s">
        <v>19669</v>
      </c>
      <c r="G1140" t="s">
        <v>2</v>
      </c>
      <c r="H1140" t="s">
        <v>1</v>
      </c>
      <c r="I1140" t="s">
        <v>701</v>
      </c>
      <c r="J1140">
        <v>60010421</v>
      </c>
      <c r="K1140" t="s">
        <v>210</v>
      </c>
      <c r="L1140" t="s">
        <v>165</v>
      </c>
      <c r="M1140" t="s">
        <v>120</v>
      </c>
      <c r="N1140">
        <v>2</v>
      </c>
      <c r="O1140" t="s">
        <v>700</v>
      </c>
      <c r="P1140" t="s">
        <v>699</v>
      </c>
      <c r="Q1140" t="s">
        <v>698</v>
      </c>
      <c r="R1140" s="8">
        <v>41551</v>
      </c>
      <c r="S1140" s="9">
        <f t="shared" si="136"/>
        <v>2013</v>
      </c>
      <c r="T1140" s="9">
        <v>2013</v>
      </c>
      <c r="U1140" s="9">
        <f t="shared" si="137"/>
        <v>9</v>
      </c>
      <c r="V1140" s="8">
        <v>2013</v>
      </c>
      <c r="W1140" t="s">
        <v>762</v>
      </c>
      <c r="X1140" s="2">
        <v>1.3280000000000001</v>
      </c>
      <c r="Y1140" s="7">
        <f t="shared" si="143"/>
        <v>3.5450201542937994E-2</v>
      </c>
      <c r="AA1140">
        <v>15361225</v>
      </c>
      <c r="AB1140">
        <v>18894</v>
      </c>
      <c r="AD1140" t="s">
        <v>0</v>
      </c>
      <c r="AE1140">
        <v>12</v>
      </c>
      <c r="AG1140">
        <v>6589131</v>
      </c>
      <c r="AH1140" t="s">
        <v>19668</v>
      </c>
      <c r="AI1140" t="s">
        <v>19667</v>
      </c>
      <c r="AJ1140" t="s">
        <v>19666</v>
      </c>
      <c r="AK1140" t="s">
        <v>19665</v>
      </c>
      <c r="AL1140">
        <v>31</v>
      </c>
      <c r="AM1140" s="5">
        <f t="shared" si="138"/>
        <v>3.4444444444444446</v>
      </c>
      <c r="AN1140" s="4">
        <f t="shared" si="139"/>
        <v>5.2168791282763268E-3</v>
      </c>
      <c r="AO1140" s="3"/>
      <c r="AP1140">
        <v>0</v>
      </c>
      <c r="AQ1140" t="s">
        <v>65</v>
      </c>
      <c r="AR1140">
        <v>60990320</v>
      </c>
      <c r="AS1140" t="s">
        <v>64</v>
      </c>
      <c r="AT1140" s="2">
        <v>3.8340000000000001</v>
      </c>
      <c r="AU1140" s="1">
        <f t="shared" si="140"/>
        <v>2.6380204818539492</v>
      </c>
      <c r="AV1140" s="1">
        <f t="shared" si="141"/>
        <v>2.0333540335607161</v>
      </c>
      <c r="AW1140" s="1">
        <f t="shared" si="142"/>
        <v>1.4286875852674827</v>
      </c>
    </row>
    <row r="1141" spans="1:49" x14ac:dyDescent="0.2">
      <c r="A1141">
        <v>1139</v>
      </c>
      <c r="B1141" t="s">
        <v>19664</v>
      </c>
      <c r="C1141" t="s">
        <v>19663</v>
      </c>
      <c r="F1141" t="s">
        <v>19662</v>
      </c>
      <c r="G1141" t="s">
        <v>2</v>
      </c>
      <c r="H1141" t="s">
        <v>1</v>
      </c>
      <c r="I1141" t="s">
        <v>19661</v>
      </c>
      <c r="J1141" t="s">
        <v>19660</v>
      </c>
      <c r="K1141" t="s">
        <v>19659</v>
      </c>
      <c r="L1141" t="s">
        <v>651</v>
      </c>
      <c r="M1141" t="s">
        <v>163</v>
      </c>
      <c r="N1141">
        <v>4</v>
      </c>
      <c r="O1141" t="s">
        <v>19658</v>
      </c>
      <c r="P1141" t="s">
        <v>19657</v>
      </c>
      <c r="Q1141" t="s">
        <v>19656</v>
      </c>
      <c r="R1141" s="8">
        <v>41551</v>
      </c>
      <c r="S1141" s="9">
        <f t="shared" si="136"/>
        <v>2013</v>
      </c>
      <c r="T1141" s="9">
        <v>2013</v>
      </c>
      <c r="U1141" s="9">
        <f t="shared" si="137"/>
        <v>9</v>
      </c>
      <c r="V1141" s="8">
        <v>2013</v>
      </c>
      <c r="W1141" t="s">
        <v>762</v>
      </c>
      <c r="X1141" s="2">
        <v>1.3280000000000001</v>
      </c>
      <c r="Y1141" s="7">
        <f t="shared" si="143"/>
        <v>3.5450201542937994E-2</v>
      </c>
      <c r="AA1141">
        <v>15361225</v>
      </c>
      <c r="AB1141">
        <v>18894</v>
      </c>
      <c r="AD1141" t="s">
        <v>0</v>
      </c>
      <c r="AE1141">
        <v>12</v>
      </c>
      <c r="AG1141">
        <v>6589126</v>
      </c>
      <c r="AH1141" t="s">
        <v>19655</v>
      </c>
      <c r="AI1141" t="s">
        <v>19654</v>
      </c>
      <c r="AJ1141" t="s">
        <v>19653</v>
      </c>
      <c r="AK1141" t="s">
        <v>19652</v>
      </c>
      <c r="AL1141">
        <v>38</v>
      </c>
      <c r="AM1141" s="5">
        <f t="shared" si="138"/>
        <v>4.2222222222222223</v>
      </c>
      <c r="AN1141" s="4">
        <f t="shared" si="139"/>
        <v>6.3948840927258192E-3</v>
      </c>
      <c r="AO1141" s="3"/>
      <c r="AP1141">
        <v>0</v>
      </c>
      <c r="AR1141" t="s">
        <v>11</v>
      </c>
      <c r="AT1141" s="2">
        <v>3.8340000000000001</v>
      </c>
      <c r="AU1141" s="1">
        <f t="shared" si="140"/>
        <v>2.673360630787434</v>
      </c>
      <c r="AV1141" s="1">
        <f t="shared" si="141"/>
        <v>2.0922542817831906</v>
      </c>
      <c r="AW1141" s="1">
        <f t="shared" si="142"/>
        <v>1.5111479327789472</v>
      </c>
    </row>
    <row r="1142" spans="1:49" x14ac:dyDescent="0.2">
      <c r="A1142">
        <v>1140</v>
      </c>
      <c r="B1142" t="s">
        <v>19651</v>
      </c>
      <c r="C1142" t="s">
        <v>19650</v>
      </c>
      <c r="F1142" t="s">
        <v>19649</v>
      </c>
      <c r="G1142" t="s">
        <v>2</v>
      </c>
      <c r="H1142" t="s">
        <v>1</v>
      </c>
      <c r="I1142" t="s">
        <v>1739</v>
      </c>
      <c r="J1142">
        <v>60017803</v>
      </c>
      <c r="K1142" t="s">
        <v>1738</v>
      </c>
      <c r="L1142" t="s">
        <v>1737</v>
      </c>
      <c r="M1142" t="s">
        <v>354</v>
      </c>
      <c r="N1142">
        <v>2</v>
      </c>
      <c r="O1142" t="s">
        <v>19648</v>
      </c>
      <c r="P1142" t="s">
        <v>8339</v>
      </c>
      <c r="Q1142" t="s">
        <v>8338</v>
      </c>
      <c r="R1142" s="8">
        <v>41551</v>
      </c>
      <c r="S1142" s="9">
        <f t="shared" si="136"/>
        <v>2013</v>
      </c>
      <c r="T1142" s="9">
        <v>2013</v>
      </c>
      <c r="U1142" s="9">
        <f t="shared" si="137"/>
        <v>9</v>
      </c>
      <c r="V1142" s="8">
        <v>2013</v>
      </c>
      <c r="W1142" t="s">
        <v>762</v>
      </c>
      <c r="X1142" s="2">
        <v>1.3280000000000001</v>
      </c>
      <c r="Y1142" s="7">
        <f t="shared" si="143"/>
        <v>3.5450201542937994E-2</v>
      </c>
      <c r="AA1142">
        <v>15361225</v>
      </c>
      <c r="AB1142">
        <v>18894</v>
      </c>
      <c r="AD1142" t="s">
        <v>0</v>
      </c>
      <c r="AE1142">
        <v>12</v>
      </c>
      <c r="AG1142">
        <v>6588882</v>
      </c>
      <c r="AH1142" t="s">
        <v>19647</v>
      </c>
      <c r="AI1142" t="s">
        <v>19646</v>
      </c>
      <c r="AJ1142" t="s">
        <v>19645</v>
      </c>
      <c r="AK1142" t="s">
        <v>19644</v>
      </c>
      <c r="AL1142">
        <v>18</v>
      </c>
      <c r="AM1142" s="5">
        <f t="shared" si="138"/>
        <v>2</v>
      </c>
      <c r="AN1142" s="4">
        <f t="shared" si="139"/>
        <v>3.0291556228701248E-3</v>
      </c>
      <c r="AO1142" s="3"/>
      <c r="AP1142">
        <v>0</v>
      </c>
      <c r="AR1142" t="s">
        <v>11</v>
      </c>
      <c r="AT1142" s="2">
        <v>3.8340000000000001</v>
      </c>
      <c r="AU1142" s="1">
        <f t="shared" si="140"/>
        <v>2.5723887766917635</v>
      </c>
      <c r="AV1142" s="1">
        <f t="shared" si="141"/>
        <v>1.9239678582904058</v>
      </c>
      <c r="AW1142" s="1">
        <f t="shared" si="142"/>
        <v>1.2755469398890484</v>
      </c>
    </row>
    <row r="1143" spans="1:49" x14ac:dyDescent="0.2">
      <c r="A1143">
        <v>1141</v>
      </c>
      <c r="B1143" t="s">
        <v>19643</v>
      </c>
      <c r="C1143" t="s">
        <v>19642</v>
      </c>
      <c r="F1143" t="s">
        <v>19641</v>
      </c>
      <c r="G1143" t="s">
        <v>2</v>
      </c>
      <c r="H1143" t="s">
        <v>1</v>
      </c>
      <c r="I1143" t="s">
        <v>825</v>
      </c>
      <c r="J1143" t="s">
        <v>19640</v>
      </c>
      <c r="K1143" t="s">
        <v>19639</v>
      </c>
      <c r="L1143" t="s">
        <v>19638</v>
      </c>
      <c r="M1143" t="s">
        <v>54</v>
      </c>
      <c r="N1143">
        <v>6</v>
      </c>
      <c r="O1143" t="s">
        <v>19637</v>
      </c>
      <c r="P1143" t="s">
        <v>19636</v>
      </c>
      <c r="Q1143" t="s">
        <v>19635</v>
      </c>
      <c r="R1143" s="8">
        <v>41551</v>
      </c>
      <c r="S1143" s="9">
        <f t="shared" si="136"/>
        <v>2013</v>
      </c>
      <c r="T1143" s="9">
        <v>2013</v>
      </c>
      <c r="U1143" s="9">
        <f t="shared" si="137"/>
        <v>9</v>
      </c>
      <c r="V1143" s="8">
        <v>2013</v>
      </c>
      <c r="W1143" t="s">
        <v>1720</v>
      </c>
      <c r="X1143" s="2">
        <v>1.087</v>
      </c>
      <c r="Y1143" s="7">
        <f t="shared" si="143"/>
        <v>2.9016844184618671E-2</v>
      </c>
      <c r="AA1143" t="s">
        <v>1719</v>
      </c>
      <c r="AB1143">
        <v>19800188022</v>
      </c>
      <c r="AD1143" t="s">
        <v>0</v>
      </c>
      <c r="AE1143">
        <v>3</v>
      </c>
      <c r="AF1143">
        <v>5</v>
      </c>
      <c r="AG1143">
        <v>6562815</v>
      </c>
      <c r="AH1143" t="s">
        <v>19634</v>
      </c>
      <c r="AI1143" t="s">
        <v>19633</v>
      </c>
      <c r="AJ1143" t="s">
        <v>19632</v>
      </c>
      <c r="AK1143" t="s">
        <v>19631</v>
      </c>
      <c r="AL1143">
        <v>15</v>
      </c>
      <c r="AM1143" s="5">
        <f t="shared" si="138"/>
        <v>1.6666666666666667</v>
      </c>
      <c r="AN1143" s="4">
        <f t="shared" si="139"/>
        <v>2.5242963523917708E-3</v>
      </c>
      <c r="AO1143" s="3"/>
      <c r="AP1143">
        <v>0</v>
      </c>
      <c r="AQ1143" t="s">
        <v>1845</v>
      </c>
      <c r="AR1143" t="s">
        <v>19630</v>
      </c>
      <c r="AS1143" t="s">
        <v>1844</v>
      </c>
      <c r="AT1143" s="2">
        <v>3.274</v>
      </c>
      <c r="AU1143" s="1">
        <f t="shared" si="140"/>
        <v>2.1069079834950601</v>
      </c>
      <c r="AV1143" s="1">
        <f t="shared" si="141"/>
        <v>1.5770570268505222</v>
      </c>
      <c r="AW1143" s="1">
        <f t="shared" si="142"/>
        <v>1.047206070205984</v>
      </c>
    </row>
    <row r="1144" spans="1:49" x14ac:dyDescent="0.2">
      <c r="A1144">
        <v>1142</v>
      </c>
      <c r="B1144" t="s">
        <v>19629</v>
      </c>
      <c r="C1144" t="s">
        <v>19628</v>
      </c>
      <c r="F1144" t="s">
        <v>19627</v>
      </c>
      <c r="G1144" t="s">
        <v>2</v>
      </c>
      <c r="H1144" t="s">
        <v>1</v>
      </c>
      <c r="I1144" t="s">
        <v>19626</v>
      </c>
      <c r="J1144" t="s">
        <v>18291</v>
      </c>
      <c r="K1144" t="s">
        <v>18290</v>
      </c>
      <c r="L1144" t="s">
        <v>1466</v>
      </c>
      <c r="M1144" t="s">
        <v>5</v>
      </c>
      <c r="N1144">
        <v>2</v>
      </c>
      <c r="O1144" t="s">
        <v>19625</v>
      </c>
      <c r="P1144" t="s">
        <v>19624</v>
      </c>
      <c r="Q1144" t="s">
        <v>19623</v>
      </c>
      <c r="R1144" s="8">
        <v>41551</v>
      </c>
      <c r="S1144" s="9">
        <f t="shared" si="136"/>
        <v>2013</v>
      </c>
      <c r="T1144" s="9">
        <v>2013</v>
      </c>
      <c r="U1144" s="9">
        <f t="shared" si="137"/>
        <v>9</v>
      </c>
      <c r="V1144" s="8">
        <v>2013</v>
      </c>
      <c r="W1144" t="s">
        <v>1189</v>
      </c>
      <c r="X1144" s="2">
        <v>1.2849999999999999</v>
      </c>
      <c r="Y1144" s="7">
        <f t="shared" si="143"/>
        <v>3.4302341101412136E-2</v>
      </c>
      <c r="AB1144">
        <v>86430</v>
      </c>
      <c r="AC1144">
        <v>20724292</v>
      </c>
      <c r="AD1144" t="s">
        <v>0</v>
      </c>
      <c r="AE1144">
        <v>5</v>
      </c>
      <c r="AF1144">
        <v>8</v>
      </c>
      <c r="AH1144" t="s">
        <v>19622</v>
      </c>
      <c r="AI1144" t="s">
        <v>19621</v>
      </c>
      <c r="AJ1144" t="s">
        <v>19620</v>
      </c>
      <c r="AK1144" t="s">
        <v>19619</v>
      </c>
      <c r="AL1144">
        <v>40</v>
      </c>
      <c r="AM1144" s="5">
        <f t="shared" si="138"/>
        <v>4.4444444444444446</v>
      </c>
      <c r="AN1144" s="4">
        <f t="shared" si="139"/>
        <v>6.7314569397113888E-3</v>
      </c>
      <c r="AO1144" s="3"/>
      <c r="AP1144">
        <v>1</v>
      </c>
      <c r="AR1144" t="s">
        <v>11</v>
      </c>
      <c r="AT1144" s="2">
        <v>4.8479999999999999</v>
      </c>
      <c r="AU1144" s="1">
        <f t="shared" si="140"/>
        <v>2.603107585290191</v>
      </c>
      <c r="AV1144" s="1">
        <f t="shared" si="141"/>
        <v>2.0516899020561761</v>
      </c>
      <c r="AW1144" s="1">
        <f t="shared" si="142"/>
        <v>1.5002722188221611</v>
      </c>
    </row>
    <row r="1145" spans="1:49" x14ac:dyDescent="0.2">
      <c r="A1145">
        <v>1143</v>
      </c>
      <c r="B1145" t="s">
        <v>19618</v>
      </c>
      <c r="C1145" t="s">
        <v>19617</v>
      </c>
      <c r="F1145" t="s">
        <v>19616</v>
      </c>
      <c r="G1145" t="s">
        <v>2</v>
      </c>
      <c r="H1145" t="s">
        <v>1</v>
      </c>
      <c r="I1145" t="s">
        <v>19615</v>
      </c>
      <c r="J1145" t="s">
        <v>2946</v>
      </c>
      <c r="K1145" t="s">
        <v>2945</v>
      </c>
      <c r="L1145" t="s">
        <v>2944</v>
      </c>
      <c r="M1145" t="s">
        <v>2131</v>
      </c>
      <c r="N1145">
        <v>6</v>
      </c>
      <c r="O1145" t="s">
        <v>19614</v>
      </c>
      <c r="P1145" t="s">
        <v>19613</v>
      </c>
      <c r="Q1145" t="s">
        <v>19612</v>
      </c>
      <c r="R1145" s="8">
        <v>41551</v>
      </c>
      <c r="S1145" s="9">
        <f t="shared" si="136"/>
        <v>2013</v>
      </c>
      <c r="T1145" s="9">
        <v>2013</v>
      </c>
      <c r="U1145" s="9">
        <f t="shared" si="137"/>
        <v>9</v>
      </c>
      <c r="V1145" s="8">
        <v>41551</v>
      </c>
      <c r="W1145" t="s">
        <v>1934</v>
      </c>
      <c r="X1145" s="2">
        <v>0.92600000000000005</v>
      </c>
      <c r="Y1145" s="7">
        <f t="shared" si="143"/>
        <v>2.4719041136114894E-2</v>
      </c>
      <c r="AA1145">
        <v>9574484</v>
      </c>
      <c r="AB1145">
        <v>110040</v>
      </c>
      <c r="AC1145">
        <v>13616528</v>
      </c>
      <c r="AD1145" t="s">
        <v>0</v>
      </c>
      <c r="AE1145">
        <v>24</v>
      </c>
      <c r="AF1145">
        <v>39</v>
      </c>
      <c r="AG1145">
        <v>395301</v>
      </c>
      <c r="AI1145" t="s">
        <v>19611</v>
      </c>
      <c r="AK1145" t="s">
        <v>19610</v>
      </c>
      <c r="AL1145">
        <v>59</v>
      </c>
      <c r="AM1145" s="5">
        <f t="shared" si="138"/>
        <v>6.5555555555555554</v>
      </c>
      <c r="AN1145" s="4">
        <f t="shared" si="139"/>
        <v>9.9288989860742988E-3</v>
      </c>
      <c r="AO1145" s="3"/>
      <c r="AP1145">
        <v>0</v>
      </c>
      <c r="AQ1145" t="s">
        <v>851</v>
      </c>
      <c r="AR1145">
        <v>121306</v>
      </c>
      <c r="AS1145" t="s">
        <v>850</v>
      </c>
      <c r="AT1145" s="2">
        <v>3.8740000000000001</v>
      </c>
      <c r="AU1145" s="1">
        <f t="shared" si="140"/>
        <v>2.0281998491102713</v>
      </c>
      <c r="AV1145" s="1">
        <f t="shared" si="141"/>
        <v>1.7323970061094596</v>
      </c>
      <c r="AW1145" s="1">
        <f t="shared" si="142"/>
        <v>1.4365941631086476</v>
      </c>
    </row>
    <row r="1146" spans="1:49" x14ac:dyDescent="0.2">
      <c r="A1146">
        <v>1144</v>
      </c>
      <c r="B1146" t="s">
        <v>19609</v>
      </c>
      <c r="C1146" t="s">
        <v>19608</v>
      </c>
      <c r="D1146" t="s">
        <v>19607</v>
      </c>
      <c r="F1146" t="s">
        <v>19606</v>
      </c>
      <c r="G1146" t="s">
        <v>2</v>
      </c>
      <c r="H1146" t="s">
        <v>1</v>
      </c>
      <c r="I1146" t="s">
        <v>19605</v>
      </c>
      <c r="J1146" t="s">
        <v>19604</v>
      </c>
      <c r="K1146" t="s">
        <v>19603</v>
      </c>
      <c r="L1146" t="s">
        <v>19602</v>
      </c>
      <c r="M1146" t="s">
        <v>19601</v>
      </c>
      <c r="N1146">
        <v>6</v>
      </c>
      <c r="O1146" t="s">
        <v>19600</v>
      </c>
      <c r="P1146" t="s">
        <v>19599</v>
      </c>
      <c r="Q1146" t="s">
        <v>19598</v>
      </c>
      <c r="R1146" s="8">
        <v>41551</v>
      </c>
      <c r="S1146" s="9">
        <f t="shared" si="136"/>
        <v>2013</v>
      </c>
      <c r="T1146" s="9">
        <v>2013</v>
      </c>
      <c r="U1146" s="9">
        <f t="shared" si="137"/>
        <v>9</v>
      </c>
      <c r="V1146" s="8">
        <v>41551</v>
      </c>
      <c r="W1146" t="s">
        <v>15029</v>
      </c>
      <c r="X1146" s="2">
        <v>0.79800000000000004</v>
      </c>
      <c r="Y1146" s="7">
        <f t="shared" si="143"/>
        <v>2.1302154240410029E-2</v>
      </c>
      <c r="AA1146">
        <v>13891286</v>
      </c>
      <c r="AB1146">
        <v>26811</v>
      </c>
      <c r="AD1146" t="s">
        <v>0</v>
      </c>
      <c r="AE1146">
        <v>57</v>
      </c>
      <c r="AF1146">
        <v>14</v>
      </c>
      <c r="AH1146" t="s">
        <v>19597</v>
      </c>
      <c r="AI1146" t="s">
        <v>19596</v>
      </c>
      <c r="AJ1146" t="s">
        <v>19595</v>
      </c>
      <c r="AK1146" t="s">
        <v>19594</v>
      </c>
      <c r="AL1146">
        <v>6</v>
      </c>
      <c r="AM1146" s="5">
        <f t="shared" si="138"/>
        <v>0.66666666666666663</v>
      </c>
      <c r="AN1146" s="4">
        <f t="shared" si="139"/>
        <v>1.0097185409567082E-3</v>
      </c>
      <c r="AO1146" s="3"/>
      <c r="AP1146">
        <v>0</v>
      </c>
      <c r="AQ1146" t="s">
        <v>19593</v>
      </c>
      <c r="AR1146" t="s">
        <v>19592</v>
      </c>
      <c r="AS1146" t="s">
        <v>19591</v>
      </c>
      <c r="AT1146" s="2">
        <v>4.4740000000000002</v>
      </c>
      <c r="AU1146" s="1">
        <f t="shared" si="140"/>
        <v>1.5214423530574033</v>
      </c>
      <c r="AV1146" s="1">
        <f t="shared" si="141"/>
        <v>1.115593639068337</v>
      </c>
      <c r="AW1146" s="1">
        <f t="shared" si="142"/>
        <v>0.70974492507927045</v>
      </c>
    </row>
    <row r="1147" spans="1:49" x14ac:dyDescent="0.2">
      <c r="A1147">
        <v>1145</v>
      </c>
      <c r="B1147" t="s">
        <v>19590</v>
      </c>
      <c r="C1147" t="s">
        <v>19589</v>
      </c>
      <c r="F1147" t="s">
        <v>19588</v>
      </c>
      <c r="G1147" t="s">
        <v>2</v>
      </c>
      <c r="H1147" t="s">
        <v>1</v>
      </c>
      <c r="I1147" t="s">
        <v>6933</v>
      </c>
      <c r="J1147">
        <v>60025578</v>
      </c>
      <c r="K1147" t="s">
        <v>169</v>
      </c>
      <c r="L1147" t="s">
        <v>168</v>
      </c>
      <c r="M1147" t="s">
        <v>120</v>
      </c>
      <c r="N1147">
        <v>3</v>
      </c>
      <c r="O1147" t="s">
        <v>19587</v>
      </c>
      <c r="P1147" t="s">
        <v>19586</v>
      </c>
      <c r="Q1147" t="s">
        <v>571</v>
      </c>
      <c r="R1147" s="8">
        <v>41550</v>
      </c>
      <c r="S1147" s="9">
        <f t="shared" si="136"/>
        <v>2013</v>
      </c>
      <c r="T1147" s="9">
        <v>2013</v>
      </c>
      <c r="U1147" s="9">
        <f t="shared" si="137"/>
        <v>9</v>
      </c>
      <c r="V1147" s="8">
        <v>41550</v>
      </c>
      <c r="W1147" t="s">
        <v>377</v>
      </c>
      <c r="X1147" s="2">
        <v>0.22500000000000001</v>
      </c>
      <c r="Y1147" s="7">
        <f t="shared" si="143"/>
        <v>6.0062464963562111E-3</v>
      </c>
      <c r="AA1147">
        <v>2726343</v>
      </c>
      <c r="AB1147">
        <v>16128</v>
      </c>
      <c r="AC1147" t="s">
        <v>376</v>
      </c>
      <c r="AD1147" t="s">
        <v>0</v>
      </c>
      <c r="AE1147">
        <v>33</v>
      </c>
      <c r="AF1147">
        <v>7</v>
      </c>
      <c r="AH1147" t="s">
        <v>19585</v>
      </c>
      <c r="AI1147" t="s">
        <v>19584</v>
      </c>
      <c r="AJ1147" t="s">
        <v>19583</v>
      </c>
      <c r="AK1147" t="s">
        <v>19582</v>
      </c>
      <c r="AL1147">
        <v>2</v>
      </c>
      <c r="AM1147" s="5">
        <f t="shared" si="138"/>
        <v>0.22222222222222221</v>
      </c>
      <c r="AN1147" s="4">
        <f t="shared" si="139"/>
        <v>3.365728469855694E-4</v>
      </c>
      <c r="AO1147" s="3"/>
      <c r="AP1147">
        <v>0</v>
      </c>
      <c r="AQ1147" t="s">
        <v>65</v>
      </c>
      <c r="AR1147">
        <v>61201019</v>
      </c>
      <c r="AS1147" t="s">
        <v>64</v>
      </c>
      <c r="AT1147" s="2">
        <v>1.099</v>
      </c>
      <c r="AU1147" s="1">
        <f t="shared" si="140"/>
        <v>0.43053444015450187</v>
      </c>
      <c r="AV1147" s="1">
        <f t="shared" si="141"/>
        <v>0.31714096716708906</v>
      </c>
      <c r="AW1147" s="1">
        <f t="shared" si="142"/>
        <v>0.20374749417967616</v>
      </c>
    </row>
    <row r="1148" spans="1:49" x14ac:dyDescent="0.2">
      <c r="A1148">
        <v>1146</v>
      </c>
      <c r="B1148" t="s">
        <v>19581</v>
      </c>
      <c r="C1148" t="s">
        <v>19580</v>
      </c>
      <c r="F1148" t="s">
        <v>19579</v>
      </c>
      <c r="G1148" t="s">
        <v>2</v>
      </c>
      <c r="H1148" t="s">
        <v>1</v>
      </c>
      <c r="I1148" t="s">
        <v>19578</v>
      </c>
      <c r="J1148" t="s">
        <v>19577</v>
      </c>
      <c r="K1148" t="s">
        <v>19576</v>
      </c>
      <c r="L1148" t="s">
        <v>951</v>
      </c>
      <c r="M1148" t="s">
        <v>124</v>
      </c>
      <c r="N1148">
        <v>7</v>
      </c>
      <c r="O1148" t="s">
        <v>19575</v>
      </c>
      <c r="P1148" t="s">
        <v>19574</v>
      </c>
      <c r="Q1148" t="s">
        <v>19573</v>
      </c>
      <c r="R1148" s="8">
        <v>41549</v>
      </c>
      <c r="S1148" s="9">
        <f t="shared" si="136"/>
        <v>2013</v>
      </c>
      <c r="T1148" s="9">
        <v>2013</v>
      </c>
      <c r="U1148" s="9">
        <f t="shared" si="137"/>
        <v>9</v>
      </c>
      <c r="V1148" s="8">
        <v>2013</v>
      </c>
      <c r="W1148" t="s">
        <v>348</v>
      </c>
      <c r="X1148" s="2">
        <v>0.46</v>
      </c>
      <c r="Y1148" s="7">
        <f t="shared" si="143"/>
        <v>1.2279437281439364E-2</v>
      </c>
      <c r="AA1148">
        <v>933813</v>
      </c>
      <c r="AB1148">
        <v>28031</v>
      </c>
      <c r="AD1148" t="s">
        <v>0</v>
      </c>
      <c r="AE1148">
        <v>41</v>
      </c>
      <c r="AF1148">
        <v>10</v>
      </c>
      <c r="AG1148">
        <v>6612675</v>
      </c>
      <c r="AH1148" t="s">
        <v>19572</v>
      </c>
      <c r="AI1148" t="s">
        <v>19571</v>
      </c>
      <c r="AJ1148" t="s">
        <v>19570</v>
      </c>
      <c r="AK1148" t="s">
        <v>19569</v>
      </c>
      <c r="AL1148">
        <v>19</v>
      </c>
      <c r="AM1148" s="5">
        <f t="shared" si="138"/>
        <v>2.1111111111111112</v>
      </c>
      <c r="AN1148" s="4">
        <f t="shared" si="139"/>
        <v>3.1974420463629096E-3</v>
      </c>
      <c r="AO1148" s="3"/>
      <c r="AP1148">
        <v>0</v>
      </c>
      <c r="AR1148" t="s">
        <v>11</v>
      </c>
      <c r="AT1148" s="2">
        <v>1.222</v>
      </c>
      <c r="AU1148" s="1">
        <f t="shared" si="140"/>
        <v>0.95548387109164257</v>
      </c>
      <c r="AV1148" s="1">
        <f t="shared" si="141"/>
        <v>0.77384396639011366</v>
      </c>
      <c r="AW1148" s="1">
        <f t="shared" si="142"/>
        <v>0.59220406168858464</v>
      </c>
    </row>
    <row r="1149" spans="1:49" x14ac:dyDescent="0.2">
      <c r="A1149">
        <v>1147</v>
      </c>
      <c r="B1149" t="s">
        <v>19568</v>
      </c>
      <c r="C1149" t="s">
        <v>19567</v>
      </c>
      <c r="E1149">
        <v>24152920</v>
      </c>
      <c r="F1149" t="s">
        <v>19566</v>
      </c>
      <c r="G1149" t="s">
        <v>2</v>
      </c>
      <c r="H1149" t="s">
        <v>1</v>
      </c>
      <c r="I1149" t="s">
        <v>1327</v>
      </c>
      <c r="J1149" t="s">
        <v>19561</v>
      </c>
      <c r="K1149" t="s">
        <v>19565</v>
      </c>
      <c r="L1149" t="s">
        <v>19564</v>
      </c>
      <c r="M1149" t="s">
        <v>141</v>
      </c>
      <c r="N1149">
        <v>3</v>
      </c>
      <c r="O1149" t="s">
        <v>19563</v>
      </c>
      <c r="P1149" t="s">
        <v>19562</v>
      </c>
      <c r="Q1149" t="s">
        <v>19561</v>
      </c>
      <c r="R1149" s="8">
        <v>41549</v>
      </c>
      <c r="S1149" s="9">
        <f t="shared" si="136"/>
        <v>2013</v>
      </c>
      <c r="T1149" s="9">
        <v>2013</v>
      </c>
      <c r="U1149" s="9">
        <f t="shared" si="137"/>
        <v>9</v>
      </c>
      <c r="V1149" s="8">
        <v>41549</v>
      </c>
      <c r="W1149" t="s">
        <v>389</v>
      </c>
      <c r="X1149" s="2">
        <v>0.63600000000000001</v>
      </c>
      <c r="Y1149" s="7">
        <f t="shared" si="143"/>
        <v>1.6977656763033557E-2</v>
      </c>
      <c r="AA1149">
        <v>14248220</v>
      </c>
      <c r="AB1149">
        <v>130124</v>
      </c>
      <c r="AD1149" t="s">
        <v>0</v>
      </c>
      <c r="AE1149">
        <v>13</v>
      </c>
      <c r="AF1149">
        <v>10</v>
      </c>
      <c r="AH1149" t="s">
        <v>19560</v>
      </c>
      <c r="AI1149" t="s">
        <v>19559</v>
      </c>
      <c r="AJ1149" t="s">
        <v>19558</v>
      </c>
      <c r="AK1149" t="s">
        <v>19557</v>
      </c>
      <c r="AL1149">
        <v>6</v>
      </c>
      <c r="AM1149" s="5">
        <f t="shared" si="138"/>
        <v>0.66666666666666663</v>
      </c>
      <c r="AN1149" s="4">
        <f t="shared" si="139"/>
        <v>1.0097185409567082E-3</v>
      </c>
      <c r="AO1149" s="3"/>
      <c r="AP1149">
        <v>1</v>
      </c>
      <c r="AR1149" t="s">
        <v>11</v>
      </c>
      <c r="AT1149" s="2" t="s">
        <v>10</v>
      </c>
      <c r="AU1149" s="1">
        <f t="shared" si="140"/>
        <v>1.2187275296410502</v>
      </c>
      <c r="AV1149" s="1">
        <f t="shared" si="141"/>
        <v>0.89936876519951336</v>
      </c>
      <c r="AW1149" s="1">
        <f t="shared" si="142"/>
        <v>0.58001000075797626</v>
      </c>
    </row>
    <row r="1150" spans="1:49" x14ac:dyDescent="0.2">
      <c r="A1150">
        <v>1148</v>
      </c>
      <c r="B1150" t="s">
        <v>19556</v>
      </c>
      <c r="C1150" t="s">
        <v>19555</v>
      </c>
      <c r="F1150" t="s">
        <v>19554</v>
      </c>
      <c r="G1150" t="s">
        <v>2</v>
      </c>
      <c r="H1150" t="s">
        <v>1</v>
      </c>
      <c r="I1150" t="s">
        <v>19553</v>
      </c>
      <c r="J1150" t="s">
        <v>19552</v>
      </c>
      <c r="K1150" t="s">
        <v>19551</v>
      </c>
      <c r="L1150" t="s">
        <v>19550</v>
      </c>
      <c r="M1150" t="s">
        <v>19549</v>
      </c>
      <c r="N1150">
        <v>3</v>
      </c>
      <c r="O1150" t="s">
        <v>19548</v>
      </c>
      <c r="P1150" t="s">
        <v>19547</v>
      </c>
      <c r="Q1150" t="s">
        <v>19546</v>
      </c>
      <c r="R1150" s="8">
        <v>41549</v>
      </c>
      <c r="S1150" s="9">
        <f t="shared" si="136"/>
        <v>2013</v>
      </c>
      <c r="T1150" s="9">
        <v>2013</v>
      </c>
      <c r="U1150" s="9">
        <f t="shared" si="137"/>
        <v>9</v>
      </c>
      <c r="V1150" s="8">
        <v>41549</v>
      </c>
      <c r="W1150" t="s">
        <v>1926</v>
      </c>
      <c r="X1150" s="2">
        <v>7.1150000000000002</v>
      </c>
      <c r="Y1150" s="7">
        <f t="shared" si="143"/>
        <v>0.18993086142921972</v>
      </c>
      <c r="AA1150">
        <v>27863</v>
      </c>
      <c r="AB1150">
        <v>22680</v>
      </c>
      <c r="AC1150">
        <v>15205126</v>
      </c>
      <c r="AD1150" t="s">
        <v>0</v>
      </c>
      <c r="AE1150">
        <v>135</v>
      </c>
      <c r="AF1150">
        <v>39</v>
      </c>
      <c r="AH1150" t="s">
        <v>19545</v>
      </c>
      <c r="AI1150" t="s">
        <v>19544</v>
      </c>
      <c r="AK1150" t="s">
        <v>19543</v>
      </c>
      <c r="AL1150">
        <v>77</v>
      </c>
      <c r="AM1150" s="5">
        <f t="shared" si="138"/>
        <v>8.5555555555555554</v>
      </c>
      <c r="AN1150" s="4">
        <f t="shared" si="139"/>
        <v>1.2958054608944423E-2</v>
      </c>
      <c r="AO1150" s="3"/>
      <c r="AP1150">
        <v>0</v>
      </c>
      <c r="AR1150" t="s">
        <v>11</v>
      </c>
      <c r="AT1150" s="2" t="s">
        <v>10</v>
      </c>
      <c r="AU1150" s="1">
        <f t="shared" si="140"/>
        <v>13.683901938313713</v>
      </c>
      <c r="AV1150" s="1">
        <f t="shared" si="141"/>
        <v>10.144445801908207</v>
      </c>
      <c r="AW1150" s="1">
        <f t="shared" si="142"/>
        <v>6.6049896655027016</v>
      </c>
    </row>
    <row r="1151" spans="1:49" x14ac:dyDescent="0.2">
      <c r="A1151">
        <v>1149</v>
      </c>
      <c r="B1151" t="s">
        <v>19542</v>
      </c>
      <c r="C1151" t="s">
        <v>19541</v>
      </c>
      <c r="E1151">
        <v>26258211</v>
      </c>
      <c r="F1151" t="s">
        <v>19540</v>
      </c>
      <c r="G1151" t="s">
        <v>2</v>
      </c>
      <c r="H1151" t="s">
        <v>1</v>
      </c>
      <c r="I1151" t="s">
        <v>17695</v>
      </c>
      <c r="J1151">
        <v>60032203</v>
      </c>
      <c r="K1151" t="s">
        <v>19539</v>
      </c>
      <c r="L1151" t="s">
        <v>469</v>
      </c>
      <c r="M1151" t="s">
        <v>120</v>
      </c>
      <c r="N1151">
        <v>2</v>
      </c>
      <c r="O1151" t="s">
        <v>19538</v>
      </c>
      <c r="P1151" t="s">
        <v>19537</v>
      </c>
      <c r="Q1151" t="s">
        <v>19536</v>
      </c>
      <c r="R1151" s="8">
        <v>41549</v>
      </c>
      <c r="S1151" s="9">
        <f t="shared" si="136"/>
        <v>2013</v>
      </c>
      <c r="T1151" s="9">
        <v>2013</v>
      </c>
      <c r="U1151" s="9">
        <f t="shared" si="137"/>
        <v>9</v>
      </c>
      <c r="V1151" s="8">
        <v>41549</v>
      </c>
      <c r="W1151" t="s">
        <v>2146</v>
      </c>
      <c r="X1151" s="2">
        <v>0.621</v>
      </c>
      <c r="Y1151" s="7">
        <f t="shared" si="143"/>
        <v>1.6577240329943142E-2</v>
      </c>
      <c r="AA1151">
        <v>11755326</v>
      </c>
      <c r="AB1151">
        <v>4700151916</v>
      </c>
      <c r="AC1151">
        <v>11755334</v>
      </c>
      <c r="AD1151" t="s">
        <v>0</v>
      </c>
      <c r="AE1151">
        <v>3718</v>
      </c>
      <c r="AF1151">
        <v>1</v>
      </c>
      <c r="AH1151" t="s">
        <v>17155</v>
      </c>
      <c r="AI1151" t="s">
        <v>19535</v>
      </c>
      <c r="AJ1151" t="s">
        <v>19534</v>
      </c>
      <c r="AK1151" t="s">
        <v>19533</v>
      </c>
      <c r="AL1151">
        <v>5</v>
      </c>
      <c r="AM1151" s="5">
        <f t="shared" si="138"/>
        <v>0.55555555555555558</v>
      </c>
      <c r="AN1151" s="4">
        <f t="shared" si="139"/>
        <v>8.414321174639236E-4</v>
      </c>
      <c r="AO1151" s="3"/>
      <c r="AP1151">
        <v>0</v>
      </c>
      <c r="AR1151" t="s">
        <v>11</v>
      </c>
      <c r="AT1151" s="2">
        <v>1.091</v>
      </c>
      <c r="AU1151" s="1">
        <f t="shared" si="140"/>
        <v>1.1856497866199376</v>
      </c>
      <c r="AV1151" s="1">
        <f t="shared" si="141"/>
        <v>0.87093362237035332</v>
      </c>
      <c r="AW1151" s="1">
        <f t="shared" si="142"/>
        <v>0.55621745812076884</v>
      </c>
    </row>
    <row r="1152" spans="1:49" x14ac:dyDescent="0.2">
      <c r="A1152">
        <v>1150</v>
      </c>
      <c r="B1152" t="s">
        <v>19532</v>
      </c>
      <c r="C1152" t="s">
        <v>19531</v>
      </c>
      <c r="F1152" t="s">
        <v>19530</v>
      </c>
      <c r="G1152" t="s">
        <v>2</v>
      </c>
      <c r="H1152" t="s">
        <v>1</v>
      </c>
      <c r="I1152" t="s">
        <v>19529</v>
      </c>
      <c r="J1152" t="s">
        <v>19528</v>
      </c>
      <c r="K1152" t="s">
        <v>19527</v>
      </c>
      <c r="L1152" t="s">
        <v>19526</v>
      </c>
      <c r="M1152" t="s">
        <v>183</v>
      </c>
      <c r="N1152">
        <v>7</v>
      </c>
      <c r="O1152" t="s">
        <v>19525</v>
      </c>
      <c r="P1152" t="s">
        <v>19524</v>
      </c>
      <c r="Q1152" t="s">
        <v>19523</v>
      </c>
      <c r="R1152" s="8">
        <v>41549</v>
      </c>
      <c r="S1152" s="9">
        <f t="shared" si="136"/>
        <v>2013</v>
      </c>
      <c r="T1152" s="9">
        <v>2013</v>
      </c>
      <c r="U1152" s="9">
        <f t="shared" si="137"/>
        <v>9</v>
      </c>
      <c r="V1152" s="8">
        <v>2013</v>
      </c>
      <c r="W1152" t="s">
        <v>342</v>
      </c>
      <c r="X1152" s="2">
        <v>2.5710000000000002</v>
      </c>
      <c r="Y1152" s="7">
        <f t="shared" si="143"/>
        <v>6.8631376631696966E-2</v>
      </c>
      <c r="AA1152">
        <v>189200</v>
      </c>
      <c r="AB1152">
        <v>17278</v>
      </c>
      <c r="AD1152" t="s">
        <v>0</v>
      </c>
      <c r="AE1152">
        <v>48</v>
      </c>
      <c r="AF1152">
        <v>10</v>
      </c>
      <c r="AG1152">
        <v>6557453</v>
      </c>
      <c r="AH1152" t="s">
        <v>19522</v>
      </c>
      <c r="AI1152" t="s">
        <v>19521</v>
      </c>
      <c r="AJ1152" t="s">
        <v>19520</v>
      </c>
      <c r="AK1152" t="s">
        <v>19519</v>
      </c>
      <c r="AL1152">
        <v>151</v>
      </c>
      <c r="AM1152" s="5">
        <f t="shared" si="138"/>
        <v>16.777777777777779</v>
      </c>
      <c r="AN1152" s="4">
        <f t="shared" si="139"/>
        <v>2.5411249947410494E-2</v>
      </c>
      <c r="AO1152" s="3"/>
      <c r="AP1152">
        <v>0</v>
      </c>
      <c r="AQ1152" t="s">
        <v>1642</v>
      </c>
      <c r="AR1152" t="s">
        <v>11</v>
      </c>
      <c r="AS1152" t="s">
        <v>1641</v>
      </c>
      <c r="AT1152" s="2">
        <v>5.0129999999999999</v>
      </c>
      <c r="AU1152" s="1">
        <f t="shared" si="140"/>
        <v>5.5665338626411023</v>
      </c>
      <c r="AV1152" s="1">
        <f t="shared" si="141"/>
        <v>4.7021313289553728</v>
      </c>
      <c r="AW1152" s="1">
        <f t="shared" si="142"/>
        <v>3.8377287952696433</v>
      </c>
    </row>
    <row r="1153" spans="1:49" x14ac:dyDescent="0.2">
      <c r="A1153">
        <v>1151</v>
      </c>
      <c r="B1153" t="s">
        <v>19518</v>
      </c>
      <c r="C1153" t="s">
        <v>19517</v>
      </c>
      <c r="F1153" t="s">
        <v>19516</v>
      </c>
      <c r="G1153" t="s">
        <v>2</v>
      </c>
      <c r="H1153" t="s">
        <v>1</v>
      </c>
      <c r="I1153" t="s">
        <v>19515</v>
      </c>
      <c r="J1153">
        <v>60005941</v>
      </c>
      <c r="K1153" t="s">
        <v>19514</v>
      </c>
      <c r="L1153" t="s">
        <v>51</v>
      </c>
      <c r="M1153" t="s">
        <v>14</v>
      </c>
      <c r="N1153">
        <v>2</v>
      </c>
      <c r="O1153" t="s">
        <v>19513</v>
      </c>
      <c r="P1153" t="s">
        <v>19512</v>
      </c>
      <c r="Q1153" t="s">
        <v>19511</v>
      </c>
      <c r="R1153" s="8">
        <v>41548</v>
      </c>
      <c r="S1153" s="9">
        <f t="shared" si="136"/>
        <v>2013</v>
      </c>
      <c r="T1153" s="9">
        <v>2013</v>
      </c>
      <c r="U1153" s="9">
        <f t="shared" si="137"/>
        <v>9</v>
      </c>
      <c r="V1153" s="8">
        <v>41548</v>
      </c>
      <c r="W1153" t="s">
        <v>4811</v>
      </c>
      <c r="X1153" s="2">
        <v>0.44800000000000001</v>
      </c>
      <c r="Y1153" s="7">
        <f t="shared" si="143"/>
        <v>1.1959104134967032E-2</v>
      </c>
      <c r="AA1153">
        <v>23013850</v>
      </c>
      <c r="AB1153">
        <v>21100827839</v>
      </c>
      <c r="AC1153">
        <v>23013869</v>
      </c>
      <c r="AD1153" t="s">
        <v>0</v>
      </c>
      <c r="AE1153">
        <v>1</v>
      </c>
      <c r="AF1153">
        <v>2</v>
      </c>
      <c r="AH1153" t="s">
        <v>19510</v>
      </c>
      <c r="AI1153" t="s">
        <v>19509</v>
      </c>
      <c r="AJ1153" t="s">
        <v>19508</v>
      </c>
      <c r="AK1153" t="s">
        <v>19507</v>
      </c>
      <c r="AL1153">
        <v>1</v>
      </c>
      <c r="AM1153" s="5">
        <f t="shared" si="138"/>
        <v>0.1111111111111111</v>
      </c>
      <c r="AN1153" s="4">
        <f t="shared" si="139"/>
        <v>1.682864234927847E-4</v>
      </c>
      <c r="AO1153" s="3"/>
      <c r="AP1153">
        <v>0</v>
      </c>
      <c r="AR1153" t="s">
        <v>11</v>
      </c>
      <c r="AT1153" s="2" t="s">
        <v>10</v>
      </c>
      <c r="AU1153" s="1">
        <f t="shared" si="140"/>
        <v>0.8421858821524757</v>
      </c>
      <c r="AV1153" s="1">
        <f t="shared" si="141"/>
        <v>0.60636952792299081</v>
      </c>
      <c r="AW1153" s="1">
        <f t="shared" si="142"/>
        <v>0.37055317369350588</v>
      </c>
    </row>
    <row r="1154" spans="1:49" x14ac:dyDescent="0.2">
      <c r="A1154">
        <v>1152</v>
      </c>
      <c r="B1154" t="s">
        <v>19506</v>
      </c>
      <c r="C1154" t="s">
        <v>19505</v>
      </c>
      <c r="F1154" t="s">
        <v>19504</v>
      </c>
      <c r="G1154" t="s">
        <v>2</v>
      </c>
      <c r="H1154" t="s">
        <v>1</v>
      </c>
      <c r="I1154" t="s">
        <v>19503</v>
      </c>
      <c r="J1154">
        <v>60031307</v>
      </c>
      <c r="K1154" t="s">
        <v>19502</v>
      </c>
      <c r="L1154" t="s">
        <v>284</v>
      </c>
      <c r="M1154" t="s">
        <v>283</v>
      </c>
      <c r="N1154">
        <v>1</v>
      </c>
      <c r="O1154" t="s">
        <v>19501</v>
      </c>
      <c r="P1154">
        <v>57211231173</v>
      </c>
      <c r="Q1154">
        <v>60031307</v>
      </c>
      <c r="R1154" s="8">
        <v>41548</v>
      </c>
      <c r="S1154" s="9">
        <f t="shared" ref="S1154:S1217" si="144">YEAR(R1154)</f>
        <v>2013</v>
      </c>
      <c r="T1154" s="9">
        <v>2013</v>
      </c>
      <c r="U1154" s="9">
        <f t="shared" ref="U1154:U1217" si="145">2022-T1154</f>
        <v>9</v>
      </c>
      <c r="V1154" s="8">
        <v>41548</v>
      </c>
      <c r="W1154" t="s">
        <v>4811</v>
      </c>
      <c r="X1154" s="2">
        <v>0.44800000000000001</v>
      </c>
      <c r="Y1154" s="7">
        <f t="shared" si="143"/>
        <v>1.1959104134967032E-2</v>
      </c>
      <c r="AA1154">
        <v>23013850</v>
      </c>
      <c r="AB1154">
        <v>21100827839</v>
      </c>
      <c r="AC1154">
        <v>23013869</v>
      </c>
      <c r="AD1154" t="s">
        <v>0</v>
      </c>
      <c r="AE1154">
        <v>1</v>
      </c>
      <c r="AF1154">
        <v>2</v>
      </c>
      <c r="AH1154" t="s">
        <v>19500</v>
      </c>
      <c r="AI1154" t="s">
        <v>19499</v>
      </c>
      <c r="AJ1154" t="s">
        <v>19498</v>
      </c>
      <c r="AK1154" t="s">
        <v>19497</v>
      </c>
      <c r="AL1154">
        <v>4</v>
      </c>
      <c r="AM1154" s="5">
        <f t="shared" ref="AM1154:AM1217" si="146">AL1154/U1154</f>
        <v>0.44444444444444442</v>
      </c>
      <c r="AN1154" s="4">
        <f t="shared" ref="AN1154:AN1217" si="147">(AM1154-$AO$4)/($AO$3-$AO$4)</f>
        <v>6.7314569397113879E-4</v>
      </c>
      <c r="AO1154" s="3"/>
      <c r="AP1154">
        <v>0</v>
      </c>
      <c r="AQ1154" t="s">
        <v>19496</v>
      </c>
      <c r="AR1154" t="s">
        <v>11</v>
      </c>
      <c r="AS1154" t="s">
        <v>285</v>
      </c>
      <c r="AT1154" s="2" t="s">
        <v>10</v>
      </c>
      <c r="AU1154" s="1">
        <f t="shared" ref="AU1154:AU1217" si="148">(Y1154*0.7+AN1154*0.3)*100</f>
        <v>0.85733166026682639</v>
      </c>
      <c r="AV1154" s="1">
        <f t="shared" ref="AV1154:AV1217" si="149">(Y1154*0.5+AN1154*0.5)*100</f>
        <v>0.63161249144690856</v>
      </c>
      <c r="AW1154" s="1">
        <f t="shared" ref="AW1154:AW1217" si="150">(Y1154*0.3+AN1154*0.7)*100</f>
        <v>0.40589332262699063</v>
      </c>
    </row>
    <row r="1155" spans="1:49" x14ac:dyDescent="0.2">
      <c r="A1155">
        <v>1153</v>
      </c>
      <c r="B1155" t="s">
        <v>19495</v>
      </c>
      <c r="C1155" t="s">
        <v>19494</v>
      </c>
      <c r="F1155" t="s">
        <v>19493</v>
      </c>
      <c r="G1155" t="s">
        <v>2</v>
      </c>
      <c r="H1155" t="s">
        <v>1</v>
      </c>
      <c r="I1155" t="s">
        <v>19492</v>
      </c>
      <c r="J1155" t="s">
        <v>19491</v>
      </c>
      <c r="K1155" t="s">
        <v>19490</v>
      </c>
      <c r="L1155" t="s">
        <v>19489</v>
      </c>
      <c r="M1155" t="s">
        <v>124</v>
      </c>
      <c r="N1155">
        <v>3</v>
      </c>
      <c r="O1155" t="s">
        <v>19488</v>
      </c>
      <c r="P1155" t="s">
        <v>19487</v>
      </c>
      <c r="Q1155" t="s">
        <v>19486</v>
      </c>
      <c r="R1155" s="8">
        <v>41548</v>
      </c>
      <c r="S1155" s="9">
        <f t="shared" si="144"/>
        <v>2013</v>
      </c>
      <c r="T1155" s="9">
        <v>2013</v>
      </c>
      <c r="U1155" s="9">
        <f t="shared" si="145"/>
        <v>9</v>
      </c>
      <c r="V1155" s="8">
        <v>41548</v>
      </c>
      <c r="W1155" t="s">
        <v>1796</v>
      </c>
      <c r="X1155" s="2">
        <v>0.109</v>
      </c>
      <c r="Y1155" s="7">
        <f t="shared" ref="Y1155:Y1218" si="151">(X1155-$Z$3)/($Z$2-$Z$3)</f>
        <v>2.9096927471236756E-3</v>
      </c>
      <c r="AA1155">
        <v>14738031</v>
      </c>
      <c r="AB1155">
        <v>19700182218</v>
      </c>
      <c r="AC1155" t="s">
        <v>1795</v>
      </c>
      <c r="AD1155" t="s">
        <v>0</v>
      </c>
      <c r="AE1155">
        <v>14</v>
      </c>
      <c r="AF1155">
        <v>5</v>
      </c>
      <c r="AH1155" t="s">
        <v>19485</v>
      </c>
      <c r="AI1155" t="s">
        <v>19484</v>
      </c>
      <c r="AJ1155" t="s">
        <v>19483</v>
      </c>
      <c r="AK1155" t="s">
        <v>19482</v>
      </c>
      <c r="AL1155">
        <v>2</v>
      </c>
      <c r="AM1155" s="5">
        <f t="shared" si="146"/>
        <v>0.22222222222222221</v>
      </c>
      <c r="AN1155" s="4">
        <f t="shared" si="147"/>
        <v>3.365728469855694E-4</v>
      </c>
      <c r="AO1155" s="3"/>
      <c r="AP1155">
        <v>0</v>
      </c>
      <c r="AR1155" t="s">
        <v>11</v>
      </c>
      <c r="AT1155" s="2" t="s">
        <v>10</v>
      </c>
      <c r="AU1155" s="1">
        <f t="shared" si="148"/>
        <v>0.21377567770822439</v>
      </c>
      <c r="AV1155" s="1">
        <f t="shared" si="149"/>
        <v>0.16231327970546225</v>
      </c>
      <c r="AW1155" s="1">
        <f t="shared" si="150"/>
        <v>0.11085088170270012</v>
      </c>
    </row>
    <row r="1156" spans="1:49" x14ac:dyDescent="0.2">
      <c r="A1156">
        <v>1154</v>
      </c>
      <c r="B1156" t="s">
        <v>19481</v>
      </c>
      <c r="C1156" t="s">
        <v>19480</v>
      </c>
      <c r="F1156" t="s">
        <v>19479</v>
      </c>
      <c r="G1156" t="s">
        <v>2</v>
      </c>
      <c r="H1156" t="s">
        <v>1</v>
      </c>
      <c r="I1156" t="s">
        <v>19478</v>
      </c>
      <c r="J1156">
        <v>60078684</v>
      </c>
      <c r="K1156" t="s">
        <v>19477</v>
      </c>
      <c r="L1156" t="s">
        <v>19476</v>
      </c>
      <c r="M1156" t="s">
        <v>23</v>
      </c>
      <c r="N1156">
        <v>4</v>
      </c>
      <c r="O1156" t="s">
        <v>19475</v>
      </c>
      <c r="P1156" t="s">
        <v>19474</v>
      </c>
      <c r="Q1156" t="s">
        <v>19473</v>
      </c>
      <c r="R1156" s="8">
        <v>41548</v>
      </c>
      <c r="S1156" s="9">
        <f t="shared" si="144"/>
        <v>2013</v>
      </c>
      <c r="T1156" s="9">
        <v>2013</v>
      </c>
      <c r="U1156" s="9">
        <f t="shared" si="145"/>
        <v>9</v>
      </c>
      <c r="V1156" s="8">
        <v>41548</v>
      </c>
      <c r="W1156" t="s">
        <v>4811</v>
      </c>
      <c r="X1156" s="2">
        <v>0.44800000000000001</v>
      </c>
      <c r="Y1156" s="7">
        <f t="shared" si="151"/>
        <v>1.1959104134967032E-2</v>
      </c>
      <c r="AA1156">
        <v>23013850</v>
      </c>
      <c r="AB1156">
        <v>21100827839</v>
      </c>
      <c r="AC1156">
        <v>23013869</v>
      </c>
      <c r="AD1156" t="s">
        <v>0</v>
      </c>
      <c r="AE1156">
        <v>1</v>
      </c>
      <c r="AF1156">
        <v>2</v>
      </c>
      <c r="AH1156" t="s">
        <v>2320</v>
      </c>
      <c r="AI1156" t="s">
        <v>19472</v>
      </c>
      <c r="AJ1156" t="s">
        <v>19471</v>
      </c>
      <c r="AK1156" t="s">
        <v>19470</v>
      </c>
      <c r="AL1156">
        <v>3</v>
      </c>
      <c r="AM1156" s="5">
        <f t="shared" si="146"/>
        <v>0.33333333333333331</v>
      </c>
      <c r="AN1156" s="4">
        <f t="shared" si="147"/>
        <v>5.048592704783541E-4</v>
      </c>
      <c r="AO1156" s="3"/>
      <c r="AP1156">
        <v>0</v>
      </c>
      <c r="AR1156" t="s">
        <v>11</v>
      </c>
      <c r="AT1156" s="2" t="s">
        <v>10</v>
      </c>
      <c r="AU1156" s="1">
        <f t="shared" si="148"/>
        <v>0.85228306756204275</v>
      </c>
      <c r="AV1156" s="1">
        <f t="shared" si="149"/>
        <v>0.62319817027226931</v>
      </c>
      <c r="AW1156" s="1">
        <f t="shared" si="150"/>
        <v>0.39411327298249577</v>
      </c>
    </row>
    <row r="1157" spans="1:49" x14ac:dyDescent="0.2">
      <c r="A1157">
        <v>1155</v>
      </c>
      <c r="B1157" t="s">
        <v>19469</v>
      </c>
      <c r="C1157" t="s">
        <v>19468</v>
      </c>
      <c r="F1157" t="s">
        <v>19467</v>
      </c>
      <c r="G1157" t="s">
        <v>2</v>
      </c>
      <c r="H1157" t="s">
        <v>1</v>
      </c>
      <c r="I1157" t="s">
        <v>2554</v>
      </c>
      <c r="J1157">
        <v>60017161</v>
      </c>
      <c r="K1157" t="s">
        <v>1765</v>
      </c>
      <c r="L1157" t="s">
        <v>284</v>
      </c>
      <c r="M1157" t="s">
        <v>283</v>
      </c>
      <c r="N1157">
        <v>17</v>
      </c>
      <c r="O1157" t="s">
        <v>19466</v>
      </c>
      <c r="P1157" t="s">
        <v>19465</v>
      </c>
      <c r="Q1157" t="s">
        <v>19464</v>
      </c>
      <c r="R1157" s="8">
        <v>41548</v>
      </c>
      <c r="S1157" s="9">
        <f t="shared" si="144"/>
        <v>2013</v>
      </c>
      <c r="T1157" s="9">
        <v>2013</v>
      </c>
      <c r="U1157" s="9">
        <f t="shared" si="145"/>
        <v>9</v>
      </c>
      <c r="V1157" s="8">
        <v>41548</v>
      </c>
      <c r="W1157" t="s">
        <v>4811</v>
      </c>
      <c r="X1157" s="2">
        <v>0.44800000000000001</v>
      </c>
      <c r="Y1157" s="7">
        <f t="shared" si="151"/>
        <v>1.1959104134967032E-2</v>
      </c>
      <c r="AA1157">
        <v>23013850</v>
      </c>
      <c r="AB1157">
        <v>21100827839</v>
      </c>
      <c r="AC1157">
        <v>23013869</v>
      </c>
      <c r="AD1157" t="s">
        <v>0</v>
      </c>
      <c r="AE1157">
        <v>1</v>
      </c>
      <c r="AF1157">
        <v>2</v>
      </c>
      <c r="AH1157" t="s">
        <v>19463</v>
      </c>
      <c r="AI1157" t="s">
        <v>19462</v>
      </c>
      <c r="AJ1157" t="s">
        <v>19461</v>
      </c>
      <c r="AK1157" t="s">
        <v>19460</v>
      </c>
      <c r="AL1157">
        <v>18</v>
      </c>
      <c r="AM1157" s="5">
        <f t="shared" si="146"/>
        <v>2</v>
      </c>
      <c r="AN1157" s="4">
        <f t="shared" si="147"/>
        <v>3.0291556228701248E-3</v>
      </c>
      <c r="AO1157" s="3"/>
      <c r="AP1157">
        <v>0</v>
      </c>
      <c r="AQ1157" t="s">
        <v>19459</v>
      </c>
      <c r="AR1157" t="s">
        <v>11</v>
      </c>
      <c r="AS1157" t="s">
        <v>19458</v>
      </c>
      <c r="AT1157" s="2" t="s">
        <v>10</v>
      </c>
      <c r="AU1157" s="1">
        <f t="shared" si="148"/>
        <v>0.92801195813379589</v>
      </c>
      <c r="AV1157" s="1">
        <f t="shared" si="149"/>
        <v>0.74941298789185784</v>
      </c>
      <c r="AW1157" s="1">
        <f t="shared" si="150"/>
        <v>0.57081401764991968</v>
      </c>
    </row>
    <row r="1158" spans="1:49" x14ac:dyDescent="0.2">
      <c r="A1158">
        <v>1156</v>
      </c>
      <c r="B1158" t="s">
        <v>19457</v>
      </c>
      <c r="C1158" t="s">
        <v>19456</v>
      </c>
      <c r="F1158" t="s">
        <v>19455</v>
      </c>
      <c r="G1158" t="s">
        <v>2</v>
      </c>
      <c r="H1158" t="s">
        <v>1</v>
      </c>
      <c r="I1158" t="s">
        <v>19454</v>
      </c>
      <c r="J1158">
        <v>60014097</v>
      </c>
      <c r="K1158" t="s">
        <v>423</v>
      </c>
      <c r="L1158" t="s">
        <v>422</v>
      </c>
      <c r="M1158" t="s">
        <v>14</v>
      </c>
      <c r="N1158">
        <v>3</v>
      </c>
      <c r="O1158" t="s">
        <v>19453</v>
      </c>
      <c r="P1158" t="s">
        <v>19452</v>
      </c>
      <c r="Q1158" t="s">
        <v>19451</v>
      </c>
      <c r="R1158" s="8">
        <v>41548</v>
      </c>
      <c r="S1158" s="9">
        <f t="shared" si="144"/>
        <v>2013</v>
      </c>
      <c r="T1158" s="9">
        <v>2013</v>
      </c>
      <c r="U1158" s="9">
        <f t="shared" si="145"/>
        <v>9</v>
      </c>
      <c r="V1158" s="8">
        <v>41548</v>
      </c>
      <c r="W1158" t="s">
        <v>4811</v>
      </c>
      <c r="X1158" s="2">
        <v>0.44800000000000001</v>
      </c>
      <c r="Y1158" s="7">
        <f t="shared" si="151"/>
        <v>1.1959104134967032E-2</v>
      </c>
      <c r="AA1158">
        <v>23013850</v>
      </c>
      <c r="AB1158">
        <v>21100827839</v>
      </c>
      <c r="AC1158">
        <v>23013869</v>
      </c>
      <c r="AD1158" t="s">
        <v>0</v>
      </c>
      <c r="AE1158">
        <v>1</v>
      </c>
      <c r="AF1158">
        <v>2</v>
      </c>
      <c r="AH1158" t="s">
        <v>19450</v>
      </c>
      <c r="AI1158" t="s">
        <v>19449</v>
      </c>
      <c r="AJ1158" t="s">
        <v>19448</v>
      </c>
      <c r="AK1158" t="s">
        <v>19447</v>
      </c>
      <c r="AL1158">
        <v>7</v>
      </c>
      <c r="AM1158" s="5">
        <f t="shared" si="146"/>
        <v>0.77777777777777779</v>
      </c>
      <c r="AN1158" s="4">
        <f t="shared" si="147"/>
        <v>1.178004964449493E-3</v>
      </c>
      <c r="AO1158" s="3"/>
      <c r="AP1158">
        <v>0</v>
      </c>
      <c r="AR1158" t="s">
        <v>19446</v>
      </c>
      <c r="AT1158" s="2" t="s">
        <v>10</v>
      </c>
      <c r="AU1158" s="1">
        <f t="shared" si="148"/>
        <v>0.87247743838117697</v>
      </c>
      <c r="AV1158" s="1">
        <f t="shared" si="149"/>
        <v>0.6568554549708262</v>
      </c>
      <c r="AW1158" s="1">
        <f t="shared" si="150"/>
        <v>0.44123347156047549</v>
      </c>
    </row>
    <row r="1159" spans="1:49" x14ac:dyDescent="0.2">
      <c r="A1159">
        <v>1157</v>
      </c>
      <c r="B1159" t="s">
        <v>19445</v>
      </c>
      <c r="C1159" t="s">
        <v>19444</v>
      </c>
      <c r="F1159" t="s">
        <v>19443</v>
      </c>
      <c r="G1159" t="s">
        <v>2</v>
      </c>
      <c r="H1159" t="s">
        <v>1</v>
      </c>
      <c r="I1159" t="s">
        <v>19442</v>
      </c>
      <c r="J1159" t="s">
        <v>19441</v>
      </c>
      <c r="K1159" t="s">
        <v>19440</v>
      </c>
      <c r="L1159" t="s">
        <v>19439</v>
      </c>
      <c r="M1159" t="s">
        <v>19438</v>
      </c>
      <c r="N1159">
        <v>7</v>
      </c>
      <c r="O1159" t="s">
        <v>19437</v>
      </c>
      <c r="P1159" t="s">
        <v>19436</v>
      </c>
      <c r="Q1159" t="s">
        <v>19435</v>
      </c>
      <c r="R1159" s="8">
        <v>41548</v>
      </c>
      <c r="S1159" s="9">
        <f t="shared" si="144"/>
        <v>2013</v>
      </c>
      <c r="T1159" s="9">
        <v>2013</v>
      </c>
      <c r="U1159" s="9">
        <f t="shared" si="145"/>
        <v>9</v>
      </c>
      <c r="V1159" s="8">
        <v>41548</v>
      </c>
      <c r="W1159" t="s">
        <v>19434</v>
      </c>
      <c r="X1159" s="2">
        <v>2.7170000000000001</v>
      </c>
      <c r="Y1159" s="7">
        <f t="shared" si="151"/>
        <v>7.2528763247110328E-2</v>
      </c>
      <c r="AB1159">
        <v>21100269013</v>
      </c>
      <c r="AC1159" t="s">
        <v>19433</v>
      </c>
      <c r="AD1159" t="s">
        <v>0</v>
      </c>
      <c r="AE1159">
        <v>2</v>
      </c>
      <c r="AF1159">
        <v>4</v>
      </c>
      <c r="AH1159" t="s">
        <v>2028</v>
      </c>
      <c r="AI1159" t="s">
        <v>19432</v>
      </c>
      <c r="AJ1159" t="s">
        <v>19431</v>
      </c>
      <c r="AK1159" t="s">
        <v>19430</v>
      </c>
      <c r="AL1159">
        <v>12</v>
      </c>
      <c r="AM1159" s="5">
        <f t="shared" si="146"/>
        <v>1.3333333333333333</v>
      </c>
      <c r="AN1159" s="4">
        <f t="shared" si="147"/>
        <v>2.0194370819134164E-3</v>
      </c>
      <c r="AO1159" s="3"/>
      <c r="AP1159">
        <v>0</v>
      </c>
      <c r="AQ1159" t="s">
        <v>19429</v>
      </c>
      <c r="AR1159" t="s">
        <v>11</v>
      </c>
      <c r="AS1159" t="s">
        <v>19428</v>
      </c>
      <c r="AT1159" s="2">
        <v>8.4489999999999998</v>
      </c>
      <c r="AU1159" s="1">
        <f t="shared" si="148"/>
        <v>5.1375965397551253</v>
      </c>
      <c r="AV1159" s="1">
        <f t="shared" si="149"/>
        <v>3.7274100164511874</v>
      </c>
      <c r="AW1159" s="1">
        <f t="shared" si="150"/>
        <v>2.3172234931472491</v>
      </c>
    </row>
    <row r="1160" spans="1:49" x14ac:dyDescent="0.2">
      <c r="A1160">
        <v>1158</v>
      </c>
      <c r="B1160" t="s">
        <v>19427</v>
      </c>
      <c r="C1160" t="s">
        <v>19426</v>
      </c>
      <c r="F1160" t="s">
        <v>19425</v>
      </c>
      <c r="G1160" t="s">
        <v>2</v>
      </c>
      <c r="H1160" t="s">
        <v>1</v>
      </c>
      <c r="I1160" t="s">
        <v>19424</v>
      </c>
      <c r="J1160">
        <v>60054919</v>
      </c>
      <c r="K1160" t="s">
        <v>19423</v>
      </c>
      <c r="L1160" t="s">
        <v>19422</v>
      </c>
      <c r="M1160" t="s">
        <v>1944</v>
      </c>
      <c r="N1160">
        <v>2</v>
      </c>
      <c r="O1160" t="s">
        <v>19421</v>
      </c>
      <c r="P1160" t="s">
        <v>19420</v>
      </c>
      <c r="Q1160" t="s">
        <v>19419</v>
      </c>
      <c r="R1160" s="8">
        <v>41548</v>
      </c>
      <c r="S1160" s="9">
        <f t="shared" si="144"/>
        <v>2013</v>
      </c>
      <c r="T1160" s="9">
        <v>2013</v>
      </c>
      <c r="U1160" s="9">
        <f t="shared" si="145"/>
        <v>9</v>
      </c>
      <c r="V1160" s="8">
        <v>41548</v>
      </c>
      <c r="W1160" t="s">
        <v>662</v>
      </c>
      <c r="X1160" s="2">
        <v>0.88100000000000001</v>
      </c>
      <c r="Y1160" s="7">
        <f t="shared" si="151"/>
        <v>2.3517791836843653E-2</v>
      </c>
      <c r="AA1160">
        <v>10459243</v>
      </c>
      <c r="AB1160">
        <v>17248</v>
      </c>
      <c r="AD1160" t="s">
        <v>0</v>
      </c>
      <c r="AE1160">
        <v>55</v>
      </c>
      <c r="AF1160">
        <v>5</v>
      </c>
      <c r="AG1160">
        <v>6735514</v>
      </c>
      <c r="AH1160" t="s">
        <v>1981</v>
      </c>
      <c r="AI1160" t="s">
        <v>19418</v>
      </c>
      <c r="AJ1160" t="s">
        <v>19417</v>
      </c>
      <c r="AK1160" t="s">
        <v>19416</v>
      </c>
      <c r="AL1160">
        <v>7</v>
      </c>
      <c r="AM1160" s="5">
        <f t="shared" si="146"/>
        <v>0.77777777777777779</v>
      </c>
      <c r="AN1160" s="4">
        <f t="shared" si="147"/>
        <v>1.178004964449493E-3</v>
      </c>
      <c r="AO1160" s="3"/>
      <c r="AP1160">
        <v>0</v>
      </c>
      <c r="AR1160" t="s">
        <v>11</v>
      </c>
      <c r="AT1160" s="2" t="s">
        <v>10</v>
      </c>
      <c r="AU1160" s="1">
        <f t="shared" si="148"/>
        <v>1.6815855775125403</v>
      </c>
      <c r="AV1160" s="1">
        <f t="shared" si="149"/>
        <v>1.2347898400646573</v>
      </c>
      <c r="AW1160" s="1">
        <f t="shared" si="150"/>
        <v>0.78799410261677416</v>
      </c>
    </row>
    <row r="1161" spans="1:49" x14ac:dyDescent="0.2">
      <c r="A1161">
        <v>1159</v>
      </c>
      <c r="B1161" t="s">
        <v>19415</v>
      </c>
      <c r="C1161" t="s">
        <v>19414</v>
      </c>
      <c r="F1161" t="s">
        <v>19413</v>
      </c>
      <c r="G1161" t="s">
        <v>2</v>
      </c>
      <c r="H1161" t="s">
        <v>1</v>
      </c>
      <c r="I1161" t="s">
        <v>19412</v>
      </c>
      <c r="J1161" t="s">
        <v>19411</v>
      </c>
      <c r="K1161" t="s">
        <v>19410</v>
      </c>
      <c r="L1161" t="s">
        <v>19409</v>
      </c>
      <c r="M1161" t="s">
        <v>809</v>
      </c>
      <c r="N1161">
        <v>3</v>
      </c>
      <c r="O1161" t="s">
        <v>19408</v>
      </c>
      <c r="P1161" t="s">
        <v>19407</v>
      </c>
      <c r="Q1161" t="s">
        <v>19406</v>
      </c>
      <c r="R1161" s="8">
        <v>41548</v>
      </c>
      <c r="S1161" s="9">
        <f t="shared" si="144"/>
        <v>2013</v>
      </c>
      <c r="T1161" s="9">
        <v>2013</v>
      </c>
      <c r="U1161" s="9">
        <f t="shared" si="145"/>
        <v>9</v>
      </c>
      <c r="V1161" s="8">
        <v>41548</v>
      </c>
      <c r="W1161" t="s">
        <v>662</v>
      </c>
      <c r="X1161" s="2">
        <v>0.88100000000000001</v>
      </c>
      <c r="Y1161" s="7">
        <f t="shared" si="151"/>
        <v>2.3517791836843653E-2</v>
      </c>
      <c r="AA1161">
        <v>10459243</v>
      </c>
      <c r="AB1161">
        <v>17248</v>
      </c>
      <c r="AD1161" t="s">
        <v>0</v>
      </c>
      <c r="AE1161">
        <v>55</v>
      </c>
      <c r="AF1161">
        <v>5</v>
      </c>
      <c r="AG1161">
        <v>6735535</v>
      </c>
      <c r="AH1161" t="s">
        <v>19405</v>
      </c>
      <c r="AI1161" t="s">
        <v>19404</v>
      </c>
      <c r="AJ1161" t="s">
        <v>19403</v>
      </c>
      <c r="AK1161" t="s">
        <v>19402</v>
      </c>
      <c r="AL1161">
        <v>4</v>
      </c>
      <c r="AM1161" s="5">
        <f t="shared" si="146"/>
        <v>0.44444444444444442</v>
      </c>
      <c r="AN1161" s="4">
        <f t="shared" si="147"/>
        <v>6.7314569397113879E-4</v>
      </c>
      <c r="AO1161" s="3"/>
      <c r="AP1161">
        <v>0</v>
      </c>
      <c r="AR1161" t="s">
        <v>11</v>
      </c>
      <c r="AT1161" s="2" t="s">
        <v>10</v>
      </c>
      <c r="AU1161" s="1">
        <f t="shared" si="148"/>
        <v>1.6664397993981899</v>
      </c>
      <c r="AV1161" s="1">
        <f t="shared" si="149"/>
        <v>1.2095468765407396</v>
      </c>
      <c r="AW1161" s="1">
        <f t="shared" si="150"/>
        <v>0.75265395368328925</v>
      </c>
    </row>
    <row r="1162" spans="1:49" x14ac:dyDescent="0.2">
      <c r="A1162">
        <v>1160</v>
      </c>
      <c r="B1162" t="s">
        <v>19401</v>
      </c>
      <c r="C1162" t="s">
        <v>19400</v>
      </c>
      <c r="F1162" t="s">
        <v>19399</v>
      </c>
      <c r="G1162" t="s">
        <v>2</v>
      </c>
      <c r="H1162" t="s">
        <v>1</v>
      </c>
      <c r="I1162" t="s">
        <v>15128</v>
      </c>
      <c r="J1162">
        <v>60025063</v>
      </c>
      <c r="K1162" t="s">
        <v>1507</v>
      </c>
      <c r="L1162" t="s">
        <v>1506</v>
      </c>
      <c r="M1162" t="s">
        <v>33</v>
      </c>
      <c r="N1162">
        <v>1</v>
      </c>
      <c r="O1162" t="s">
        <v>19398</v>
      </c>
      <c r="P1162">
        <v>7005545716</v>
      </c>
      <c r="Q1162">
        <v>60025063</v>
      </c>
      <c r="R1162" s="8">
        <v>41548</v>
      </c>
      <c r="S1162" s="9">
        <f t="shared" si="144"/>
        <v>2013</v>
      </c>
      <c r="T1162" s="9">
        <v>2013</v>
      </c>
      <c r="U1162" s="9">
        <f t="shared" si="145"/>
        <v>9</v>
      </c>
      <c r="V1162" s="8">
        <v>41548</v>
      </c>
      <c r="W1162" t="s">
        <v>662</v>
      </c>
      <c r="X1162" s="2">
        <v>0.88100000000000001</v>
      </c>
      <c r="Y1162" s="7">
        <f t="shared" si="151"/>
        <v>2.3517791836843653E-2</v>
      </c>
      <c r="AA1162">
        <v>10459243</v>
      </c>
      <c r="AB1162">
        <v>17248</v>
      </c>
      <c r="AD1162" t="s">
        <v>0</v>
      </c>
      <c r="AE1162">
        <v>55</v>
      </c>
      <c r="AF1162">
        <v>5</v>
      </c>
      <c r="AG1162">
        <v>6735543</v>
      </c>
      <c r="AH1162" t="s">
        <v>19397</v>
      </c>
      <c r="AI1162" t="s">
        <v>19396</v>
      </c>
      <c r="AJ1162" t="s">
        <v>19395</v>
      </c>
      <c r="AK1162" t="s">
        <v>19394</v>
      </c>
      <c r="AL1162">
        <v>0</v>
      </c>
      <c r="AM1162" s="5">
        <f t="shared" si="146"/>
        <v>0</v>
      </c>
      <c r="AN1162" s="4">
        <f t="shared" si="147"/>
        <v>0</v>
      </c>
      <c r="AO1162" s="3"/>
      <c r="AP1162">
        <v>0</v>
      </c>
      <c r="AR1162" t="s">
        <v>11</v>
      </c>
      <c r="AT1162" s="2" t="s">
        <v>10</v>
      </c>
      <c r="AU1162" s="1">
        <f t="shared" si="148"/>
        <v>1.6462454285790555</v>
      </c>
      <c r="AV1162" s="1">
        <f t="shared" si="149"/>
        <v>1.1758895918421826</v>
      </c>
      <c r="AW1162" s="1">
        <f t="shared" si="150"/>
        <v>0.70553375510530958</v>
      </c>
    </row>
    <row r="1163" spans="1:49" x14ac:dyDescent="0.2">
      <c r="A1163">
        <v>1161</v>
      </c>
      <c r="B1163" t="s">
        <v>19393</v>
      </c>
      <c r="C1163" t="s">
        <v>19392</v>
      </c>
      <c r="F1163" t="s">
        <v>19391</v>
      </c>
      <c r="G1163" t="s">
        <v>2</v>
      </c>
      <c r="H1163" t="s">
        <v>1</v>
      </c>
      <c r="I1163" t="s">
        <v>19390</v>
      </c>
      <c r="J1163">
        <v>60028186</v>
      </c>
      <c r="K1163" t="s">
        <v>801</v>
      </c>
      <c r="L1163" t="s">
        <v>800</v>
      </c>
      <c r="M1163" t="s">
        <v>799</v>
      </c>
      <c r="N1163">
        <v>3</v>
      </c>
      <c r="O1163" t="s">
        <v>19389</v>
      </c>
      <c r="P1163" t="s">
        <v>19388</v>
      </c>
      <c r="Q1163" t="s">
        <v>2299</v>
      </c>
      <c r="R1163" s="8">
        <v>41548</v>
      </c>
      <c r="S1163" s="9">
        <f t="shared" si="144"/>
        <v>2013</v>
      </c>
      <c r="T1163" s="9">
        <v>2013</v>
      </c>
      <c r="U1163" s="9">
        <f t="shared" si="145"/>
        <v>9</v>
      </c>
      <c r="V1163" s="8">
        <v>41548</v>
      </c>
      <c r="W1163" t="s">
        <v>662</v>
      </c>
      <c r="X1163" s="2">
        <v>0.88100000000000001</v>
      </c>
      <c r="Y1163" s="7">
        <f t="shared" si="151"/>
        <v>2.3517791836843653E-2</v>
      </c>
      <c r="AA1163">
        <v>10459243</v>
      </c>
      <c r="AB1163">
        <v>17248</v>
      </c>
      <c r="AD1163" t="s">
        <v>0</v>
      </c>
      <c r="AE1163">
        <v>55</v>
      </c>
      <c r="AF1163">
        <v>5</v>
      </c>
      <c r="AG1163">
        <v>6735538</v>
      </c>
      <c r="AH1163" t="s">
        <v>19387</v>
      </c>
      <c r="AI1163" t="s">
        <v>19386</v>
      </c>
      <c r="AJ1163" t="s">
        <v>19385</v>
      </c>
      <c r="AK1163" t="s">
        <v>19384</v>
      </c>
      <c r="AL1163">
        <v>28</v>
      </c>
      <c r="AM1163" s="5">
        <f t="shared" si="146"/>
        <v>3.1111111111111112</v>
      </c>
      <c r="AN1163" s="4">
        <f t="shared" si="147"/>
        <v>4.712019857797972E-3</v>
      </c>
      <c r="AO1163" s="3"/>
      <c r="AP1163">
        <v>0</v>
      </c>
      <c r="AR1163" t="s">
        <v>11</v>
      </c>
      <c r="AT1163" s="2" t="s">
        <v>10</v>
      </c>
      <c r="AU1163" s="1">
        <f t="shared" si="148"/>
        <v>1.7876060243129945</v>
      </c>
      <c r="AV1163" s="1">
        <f t="shared" si="149"/>
        <v>1.4114905847320813</v>
      </c>
      <c r="AW1163" s="1">
        <f t="shared" si="150"/>
        <v>1.0353751451511677</v>
      </c>
    </row>
    <row r="1164" spans="1:49" x14ac:dyDescent="0.2">
      <c r="A1164">
        <v>1162</v>
      </c>
      <c r="B1164" t="s">
        <v>19383</v>
      </c>
      <c r="C1164" t="s">
        <v>19382</v>
      </c>
      <c r="F1164" t="s">
        <v>19381</v>
      </c>
      <c r="G1164" t="s">
        <v>2</v>
      </c>
      <c r="H1164" t="s">
        <v>1</v>
      </c>
      <c r="I1164" t="s">
        <v>19380</v>
      </c>
      <c r="J1164" t="s">
        <v>19375</v>
      </c>
      <c r="K1164" t="s">
        <v>19379</v>
      </c>
      <c r="L1164" t="s">
        <v>19378</v>
      </c>
      <c r="M1164" t="s">
        <v>265</v>
      </c>
      <c r="N1164">
        <v>2</v>
      </c>
      <c r="O1164" t="s">
        <v>19377</v>
      </c>
      <c r="P1164" t="s">
        <v>19376</v>
      </c>
      <c r="Q1164" t="s">
        <v>19375</v>
      </c>
      <c r="R1164" s="8">
        <v>41548</v>
      </c>
      <c r="S1164" s="9">
        <f t="shared" si="144"/>
        <v>2013</v>
      </c>
      <c r="T1164" s="9">
        <v>2013</v>
      </c>
      <c r="U1164" s="9">
        <f t="shared" si="145"/>
        <v>9</v>
      </c>
      <c r="V1164" s="8">
        <v>41548</v>
      </c>
      <c r="W1164" t="s">
        <v>662</v>
      </c>
      <c r="X1164" s="2">
        <v>0.88100000000000001</v>
      </c>
      <c r="Y1164" s="7">
        <f t="shared" si="151"/>
        <v>2.3517791836843653E-2</v>
      </c>
      <c r="AA1164">
        <v>10459243</v>
      </c>
      <c r="AB1164">
        <v>17248</v>
      </c>
      <c r="AD1164" t="s">
        <v>0</v>
      </c>
      <c r="AE1164">
        <v>55</v>
      </c>
      <c r="AF1164">
        <v>5</v>
      </c>
      <c r="AG1164">
        <v>6735491</v>
      </c>
      <c r="AH1164" t="s">
        <v>2494</v>
      </c>
      <c r="AI1164" t="s">
        <v>19374</v>
      </c>
      <c r="AJ1164" t="s">
        <v>19373</v>
      </c>
      <c r="AK1164" t="s">
        <v>19372</v>
      </c>
      <c r="AL1164">
        <v>3</v>
      </c>
      <c r="AM1164" s="5">
        <f t="shared" si="146"/>
        <v>0.33333333333333331</v>
      </c>
      <c r="AN1164" s="4">
        <f t="shared" si="147"/>
        <v>5.048592704783541E-4</v>
      </c>
      <c r="AO1164" s="3"/>
      <c r="AP1164">
        <v>0</v>
      </c>
      <c r="AR1164" t="s">
        <v>11</v>
      </c>
      <c r="AT1164" s="2" t="s">
        <v>10</v>
      </c>
      <c r="AU1164" s="1">
        <f t="shared" si="148"/>
        <v>1.661391206693406</v>
      </c>
      <c r="AV1164" s="1">
        <f t="shared" si="149"/>
        <v>1.2011325553661003</v>
      </c>
      <c r="AW1164" s="1">
        <f t="shared" si="150"/>
        <v>0.74087390403879427</v>
      </c>
    </row>
    <row r="1165" spans="1:49" x14ac:dyDescent="0.2">
      <c r="A1165">
        <v>1163</v>
      </c>
      <c r="B1165" t="s">
        <v>19371</v>
      </c>
      <c r="C1165" t="s">
        <v>19370</v>
      </c>
      <c r="F1165" t="s">
        <v>19369</v>
      </c>
      <c r="G1165" t="s">
        <v>2</v>
      </c>
      <c r="H1165" t="s">
        <v>1</v>
      </c>
      <c r="I1165" t="s">
        <v>19368</v>
      </c>
      <c r="J1165">
        <v>60027271</v>
      </c>
      <c r="K1165" t="s">
        <v>1458</v>
      </c>
      <c r="L1165" t="s">
        <v>1457</v>
      </c>
      <c r="M1165" t="s">
        <v>23</v>
      </c>
      <c r="N1165">
        <v>1</v>
      </c>
      <c r="O1165" t="s">
        <v>19367</v>
      </c>
      <c r="P1165">
        <v>6506065511</v>
      </c>
      <c r="Q1165">
        <v>60027271</v>
      </c>
      <c r="R1165" s="8">
        <v>41548</v>
      </c>
      <c r="S1165" s="9">
        <f t="shared" si="144"/>
        <v>2013</v>
      </c>
      <c r="T1165" s="9">
        <v>2013</v>
      </c>
      <c r="U1165" s="9">
        <f t="shared" si="145"/>
        <v>9</v>
      </c>
      <c r="V1165" s="8">
        <v>41548</v>
      </c>
      <c r="W1165" t="s">
        <v>662</v>
      </c>
      <c r="X1165" s="2">
        <v>0.88100000000000001</v>
      </c>
      <c r="Y1165" s="7">
        <f t="shared" si="151"/>
        <v>2.3517791836843653E-2</v>
      </c>
      <c r="AA1165">
        <v>10459243</v>
      </c>
      <c r="AB1165">
        <v>17248</v>
      </c>
      <c r="AD1165" t="s">
        <v>0</v>
      </c>
      <c r="AE1165">
        <v>55</v>
      </c>
      <c r="AF1165">
        <v>5</v>
      </c>
      <c r="AG1165">
        <v>6735511</v>
      </c>
      <c r="AH1165">
        <v>190</v>
      </c>
      <c r="AI1165" t="s">
        <v>19366</v>
      </c>
      <c r="AK1165" t="s">
        <v>19365</v>
      </c>
      <c r="AL1165">
        <v>0</v>
      </c>
      <c r="AM1165" s="5">
        <f t="shared" si="146"/>
        <v>0</v>
      </c>
      <c r="AN1165" s="4">
        <f t="shared" si="147"/>
        <v>0</v>
      </c>
      <c r="AO1165" s="3"/>
      <c r="AP1165">
        <v>0</v>
      </c>
      <c r="AR1165" t="s">
        <v>11</v>
      </c>
      <c r="AT1165" s="2" t="s">
        <v>10</v>
      </c>
      <c r="AU1165" s="1">
        <f t="shared" si="148"/>
        <v>1.6462454285790555</v>
      </c>
      <c r="AV1165" s="1">
        <f t="shared" si="149"/>
        <v>1.1758895918421826</v>
      </c>
      <c r="AW1165" s="1">
        <f t="shared" si="150"/>
        <v>0.70553375510530958</v>
      </c>
    </row>
    <row r="1166" spans="1:49" x14ac:dyDescent="0.2">
      <c r="A1166">
        <v>1164</v>
      </c>
      <c r="B1166" t="s">
        <v>19364</v>
      </c>
      <c r="C1166" t="s">
        <v>19363</v>
      </c>
      <c r="F1166" t="s">
        <v>19362</v>
      </c>
      <c r="G1166" t="s">
        <v>2</v>
      </c>
      <c r="H1166" t="s">
        <v>1</v>
      </c>
      <c r="I1166" t="s">
        <v>19361</v>
      </c>
      <c r="J1166" t="s">
        <v>19360</v>
      </c>
      <c r="K1166" t="s">
        <v>19359</v>
      </c>
      <c r="L1166" t="s">
        <v>19358</v>
      </c>
      <c r="M1166" t="s">
        <v>809</v>
      </c>
      <c r="N1166">
        <v>7</v>
      </c>
      <c r="O1166" t="s">
        <v>19357</v>
      </c>
      <c r="P1166" t="s">
        <v>19356</v>
      </c>
      <c r="Q1166" t="s">
        <v>19355</v>
      </c>
      <c r="R1166" s="8">
        <v>41548</v>
      </c>
      <c r="S1166" s="9">
        <f t="shared" si="144"/>
        <v>2013</v>
      </c>
      <c r="T1166" s="9">
        <v>2013</v>
      </c>
      <c r="U1166" s="9">
        <f t="shared" si="145"/>
        <v>9</v>
      </c>
      <c r="V1166" s="8">
        <v>41548</v>
      </c>
      <c r="W1166" t="s">
        <v>662</v>
      </c>
      <c r="X1166" s="2">
        <v>0.88100000000000001</v>
      </c>
      <c r="Y1166" s="7">
        <f t="shared" si="151"/>
        <v>2.3517791836843653E-2</v>
      </c>
      <c r="AA1166">
        <v>10459243</v>
      </c>
      <c r="AB1166">
        <v>17248</v>
      </c>
      <c r="AD1166" t="s">
        <v>0</v>
      </c>
      <c r="AE1166">
        <v>55</v>
      </c>
      <c r="AF1166">
        <v>5</v>
      </c>
      <c r="AG1166">
        <v>6735468</v>
      </c>
      <c r="AH1166" t="s">
        <v>19354</v>
      </c>
      <c r="AI1166" t="s">
        <v>19353</v>
      </c>
      <c r="AJ1166" t="s">
        <v>19352</v>
      </c>
      <c r="AK1166" t="s">
        <v>19351</v>
      </c>
      <c r="AL1166">
        <v>10</v>
      </c>
      <c r="AM1166" s="5">
        <f t="shared" si="146"/>
        <v>1.1111111111111112</v>
      </c>
      <c r="AN1166" s="4">
        <f t="shared" si="147"/>
        <v>1.6828642349278472E-3</v>
      </c>
      <c r="AO1166" s="3"/>
      <c r="AP1166">
        <v>0</v>
      </c>
      <c r="AR1166" t="s">
        <v>11</v>
      </c>
      <c r="AT1166" s="2" t="s">
        <v>10</v>
      </c>
      <c r="AU1166" s="1">
        <f t="shared" si="148"/>
        <v>1.696731355626891</v>
      </c>
      <c r="AV1166" s="1">
        <f t="shared" si="149"/>
        <v>1.2600328035885751</v>
      </c>
      <c r="AW1166" s="1">
        <f t="shared" si="150"/>
        <v>0.82333425155025874</v>
      </c>
    </row>
    <row r="1167" spans="1:49" x14ac:dyDescent="0.2">
      <c r="A1167">
        <v>1165</v>
      </c>
      <c r="B1167" t="s">
        <v>19350</v>
      </c>
      <c r="C1167" t="s">
        <v>19349</v>
      </c>
      <c r="F1167" t="s">
        <v>19348</v>
      </c>
      <c r="G1167" t="s">
        <v>2</v>
      </c>
      <c r="H1167" t="s">
        <v>1</v>
      </c>
      <c r="I1167" t="s">
        <v>1295</v>
      </c>
      <c r="J1167" t="s">
        <v>19347</v>
      </c>
      <c r="K1167" t="s">
        <v>19346</v>
      </c>
      <c r="L1167" t="s">
        <v>19345</v>
      </c>
      <c r="M1167" t="s">
        <v>19344</v>
      </c>
      <c r="N1167">
        <v>5</v>
      </c>
      <c r="O1167" t="s">
        <v>19343</v>
      </c>
      <c r="P1167" t="s">
        <v>19342</v>
      </c>
      <c r="Q1167" t="s">
        <v>19341</v>
      </c>
      <c r="R1167" s="8">
        <v>41548</v>
      </c>
      <c r="S1167" s="9">
        <f t="shared" si="144"/>
        <v>2013</v>
      </c>
      <c r="T1167" s="9">
        <v>2013</v>
      </c>
      <c r="U1167" s="9">
        <f t="shared" si="145"/>
        <v>9</v>
      </c>
      <c r="V1167" s="8">
        <v>41548</v>
      </c>
      <c r="W1167" t="s">
        <v>662</v>
      </c>
      <c r="X1167" s="2">
        <v>0.88100000000000001</v>
      </c>
      <c r="Y1167" s="7">
        <f t="shared" si="151"/>
        <v>2.3517791836843653E-2</v>
      </c>
      <c r="AA1167">
        <v>10459243</v>
      </c>
      <c r="AB1167">
        <v>17248</v>
      </c>
      <c r="AD1167" t="s">
        <v>0</v>
      </c>
      <c r="AE1167">
        <v>55</v>
      </c>
      <c r="AF1167">
        <v>5</v>
      </c>
      <c r="AG1167">
        <v>6735472</v>
      </c>
      <c r="AH1167" t="s">
        <v>19340</v>
      </c>
      <c r="AI1167" t="s">
        <v>19339</v>
      </c>
      <c r="AJ1167" t="s">
        <v>19338</v>
      </c>
      <c r="AK1167" t="s">
        <v>19337</v>
      </c>
      <c r="AL1167">
        <v>12</v>
      </c>
      <c r="AM1167" s="5">
        <f t="shared" si="146"/>
        <v>1.3333333333333333</v>
      </c>
      <c r="AN1167" s="4">
        <f t="shared" si="147"/>
        <v>2.0194370819134164E-3</v>
      </c>
      <c r="AO1167" s="3"/>
      <c r="AP1167">
        <v>0</v>
      </c>
      <c r="AR1167" t="s">
        <v>11</v>
      </c>
      <c r="AT1167" s="2" t="s">
        <v>10</v>
      </c>
      <c r="AU1167" s="1">
        <f t="shared" si="148"/>
        <v>1.7068285410364581</v>
      </c>
      <c r="AV1167" s="1">
        <f t="shared" si="149"/>
        <v>1.2768614459378536</v>
      </c>
      <c r="AW1167" s="1">
        <f t="shared" si="150"/>
        <v>0.8468943508392488</v>
      </c>
    </row>
    <row r="1168" spans="1:49" x14ac:dyDescent="0.2">
      <c r="A1168">
        <v>1166</v>
      </c>
      <c r="B1168" t="s">
        <v>19336</v>
      </c>
      <c r="C1168" t="s">
        <v>19335</v>
      </c>
      <c r="F1168" t="s">
        <v>19334</v>
      </c>
      <c r="G1168" t="s">
        <v>2</v>
      </c>
      <c r="H1168" t="s">
        <v>1</v>
      </c>
      <c r="I1168" t="s">
        <v>19333</v>
      </c>
      <c r="J1168" t="s">
        <v>19332</v>
      </c>
      <c r="K1168" t="s">
        <v>19331</v>
      </c>
      <c r="L1168" t="s">
        <v>19330</v>
      </c>
      <c r="M1168" t="s">
        <v>19329</v>
      </c>
      <c r="N1168">
        <v>9</v>
      </c>
      <c r="O1168" t="s">
        <v>19328</v>
      </c>
      <c r="P1168" t="s">
        <v>19327</v>
      </c>
      <c r="Q1168" t="s">
        <v>19326</v>
      </c>
      <c r="R1168" s="8">
        <v>41548</v>
      </c>
      <c r="S1168" s="9">
        <f t="shared" si="144"/>
        <v>2013</v>
      </c>
      <c r="T1168" s="9">
        <v>2013</v>
      </c>
      <c r="U1168" s="9">
        <f t="shared" si="145"/>
        <v>9</v>
      </c>
      <c r="V1168" s="8">
        <v>41548</v>
      </c>
      <c r="W1168" t="s">
        <v>662</v>
      </c>
      <c r="X1168" s="2">
        <v>0.88100000000000001</v>
      </c>
      <c r="Y1168" s="7">
        <f t="shared" si="151"/>
        <v>2.3517791836843653E-2</v>
      </c>
      <c r="AA1168">
        <v>10459243</v>
      </c>
      <c r="AB1168">
        <v>17248</v>
      </c>
      <c r="AD1168" t="s">
        <v>0</v>
      </c>
      <c r="AE1168">
        <v>55</v>
      </c>
      <c r="AF1168">
        <v>5</v>
      </c>
      <c r="AG1168">
        <v>6735525</v>
      </c>
      <c r="AH1168" t="s">
        <v>19325</v>
      </c>
      <c r="AI1168" t="s">
        <v>19324</v>
      </c>
      <c r="AJ1168" t="s">
        <v>19323</v>
      </c>
      <c r="AK1168" t="s">
        <v>19322</v>
      </c>
      <c r="AL1168">
        <v>10</v>
      </c>
      <c r="AM1168" s="5">
        <f t="shared" si="146"/>
        <v>1.1111111111111112</v>
      </c>
      <c r="AN1168" s="4">
        <f t="shared" si="147"/>
        <v>1.6828642349278472E-3</v>
      </c>
      <c r="AO1168" s="3"/>
      <c r="AP1168">
        <v>0</v>
      </c>
      <c r="AR1168" t="s">
        <v>11</v>
      </c>
      <c r="AT1168" s="2" t="s">
        <v>10</v>
      </c>
      <c r="AU1168" s="1">
        <f t="shared" si="148"/>
        <v>1.696731355626891</v>
      </c>
      <c r="AV1168" s="1">
        <f t="shared" si="149"/>
        <v>1.2600328035885751</v>
      </c>
      <c r="AW1168" s="1">
        <f t="shared" si="150"/>
        <v>0.82333425155025874</v>
      </c>
    </row>
    <row r="1169" spans="1:49" x14ac:dyDescent="0.2">
      <c r="A1169">
        <v>1167</v>
      </c>
      <c r="B1169" t="s">
        <v>19321</v>
      </c>
      <c r="C1169" t="s">
        <v>19320</v>
      </c>
      <c r="F1169" t="s">
        <v>19319</v>
      </c>
      <c r="G1169" t="s">
        <v>2</v>
      </c>
      <c r="H1169" t="s">
        <v>1</v>
      </c>
      <c r="I1169" t="s">
        <v>910</v>
      </c>
      <c r="J1169">
        <v>60009506</v>
      </c>
      <c r="K1169" t="s">
        <v>641</v>
      </c>
      <c r="L1169" t="s">
        <v>1352</v>
      </c>
      <c r="M1169" t="s">
        <v>106</v>
      </c>
      <c r="N1169">
        <v>1</v>
      </c>
      <c r="O1169" t="s">
        <v>3215</v>
      </c>
      <c r="P1169">
        <v>14063982000</v>
      </c>
      <c r="Q1169">
        <v>60009506</v>
      </c>
      <c r="R1169" s="8">
        <v>41548</v>
      </c>
      <c r="S1169" s="9">
        <f t="shared" si="144"/>
        <v>2013</v>
      </c>
      <c r="T1169" s="9">
        <v>2013</v>
      </c>
      <c r="U1169" s="9">
        <f t="shared" si="145"/>
        <v>9</v>
      </c>
      <c r="V1169" s="8">
        <v>41548</v>
      </c>
      <c r="W1169" t="s">
        <v>662</v>
      </c>
      <c r="X1169" s="2">
        <v>0.88100000000000001</v>
      </c>
      <c r="Y1169" s="7">
        <f t="shared" si="151"/>
        <v>2.3517791836843653E-2</v>
      </c>
      <c r="AA1169">
        <v>10459243</v>
      </c>
      <c r="AB1169">
        <v>17248</v>
      </c>
      <c r="AD1169" t="s">
        <v>0</v>
      </c>
      <c r="AE1169">
        <v>55</v>
      </c>
      <c r="AF1169">
        <v>5</v>
      </c>
      <c r="AG1169">
        <v>6735522</v>
      </c>
      <c r="AH1169" t="s">
        <v>19318</v>
      </c>
      <c r="AI1169" t="s">
        <v>19317</v>
      </c>
      <c r="AJ1169" t="s">
        <v>19316</v>
      </c>
      <c r="AK1169" t="s">
        <v>19315</v>
      </c>
      <c r="AL1169">
        <v>229</v>
      </c>
      <c r="AM1169" s="5">
        <f t="shared" si="146"/>
        <v>25.444444444444443</v>
      </c>
      <c r="AN1169" s="4">
        <f t="shared" si="147"/>
        <v>3.85375909798477E-2</v>
      </c>
      <c r="AO1169" s="3"/>
      <c r="AP1169">
        <v>0</v>
      </c>
      <c r="AR1169" t="s">
        <v>11</v>
      </c>
      <c r="AT1169" s="2" t="s">
        <v>10</v>
      </c>
      <c r="AU1169" s="1">
        <f t="shared" si="148"/>
        <v>2.8023731579744866</v>
      </c>
      <c r="AV1169" s="1">
        <f t="shared" si="149"/>
        <v>3.1027691408345675</v>
      </c>
      <c r="AW1169" s="1">
        <f t="shared" si="150"/>
        <v>3.4031651236946487</v>
      </c>
    </row>
    <row r="1170" spans="1:49" x14ac:dyDescent="0.2">
      <c r="A1170">
        <v>1168</v>
      </c>
      <c r="B1170" t="s">
        <v>19314</v>
      </c>
      <c r="C1170" t="s">
        <v>19313</v>
      </c>
      <c r="F1170" t="s">
        <v>19312</v>
      </c>
      <c r="G1170" t="s">
        <v>2</v>
      </c>
      <c r="H1170" t="s">
        <v>1</v>
      </c>
      <c r="I1170" t="s">
        <v>19311</v>
      </c>
      <c r="J1170">
        <v>60028419</v>
      </c>
      <c r="K1170" t="s">
        <v>1114</v>
      </c>
      <c r="L1170" t="s">
        <v>1113</v>
      </c>
      <c r="M1170" t="s">
        <v>29</v>
      </c>
      <c r="N1170">
        <v>4</v>
      </c>
      <c r="O1170" t="s">
        <v>19310</v>
      </c>
      <c r="P1170" t="s">
        <v>19309</v>
      </c>
      <c r="Q1170" t="s">
        <v>2304</v>
      </c>
      <c r="R1170" s="8">
        <v>41548</v>
      </c>
      <c r="S1170" s="9">
        <f t="shared" si="144"/>
        <v>2013</v>
      </c>
      <c r="T1170" s="9">
        <v>2013</v>
      </c>
      <c r="U1170" s="9">
        <f t="shared" si="145"/>
        <v>9</v>
      </c>
      <c r="V1170" s="8">
        <v>41548</v>
      </c>
      <c r="W1170" t="s">
        <v>662</v>
      </c>
      <c r="X1170" s="2">
        <v>0.88100000000000001</v>
      </c>
      <c r="Y1170" s="7">
        <f t="shared" si="151"/>
        <v>2.3517791836843653E-2</v>
      </c>
      <c r="AA1170">
        <v>10459243</v>
      </c>
      <c r="AB1170">
        <v>17248</v>
      </c>
      <c r="AD1170" t="s">
        <v>0</v>
      </c>
      <c r="AE1170">
        <v>55</v>
      </c>
      <c r="AF1170">
        <v>5</v>
      </c>
      <c r="AG1170">
        <v>6735486</v>
      </c>
      <c r="AH1170" t="s">
        <v>19308</v>
      </c>
      <c r="AI1170" t="s">
        <v>19307</v>
      </c>
      <c r="AK1170" t="s">
        <v>19306</v>
      </c>
      <c r="AL1170">
        <v>2</v>
      </c>
      <c r="AM1170" s="5">
        <f t="shared" si="146"/>
        <v>0.22222222222222221</v>
      </c>
      <c r="AN1170" s="4">
        <f t="shared" si="147"/>
        <v>3.365728469855694E-4</v>
      </c>
      <c r="AO1170" s="3"/>
      <c r="AP1170">
        <v>0</v>
      </c>
      <c r="AR1170" t="s">
        <v>11</v>
      </c>
      <c r="AT1170" s="2" t="s">
        <v>10</v>
      </c>
      <c r="AU1170" s="1">
        <f t="shared" si="148"/>
        <v>1.6563426139886226</v>
      </c>
      <c r="AV1170" s="1">
        <f t="shared" si="149"/>
        <v>1.1927182341914611</v>
      </c>
      <c r="AW1170" s="1">
        <f t="shared" si="150"/>
        <v>0.72909385439429941</v>
      </c>
    </row>
    <row r="1171" spans="1:49" x14ac:dyDescent="0.2">
      <c r="A1171">
        <v>1169</v>
      </c>
      <c r="B1171" t="s">
        <v>19305</v>
      </c>
      <c r="C1171" t="s">
        <v>19304</v>
      </c>
      <c r="F1171" t="s">
        <v>19303</v>
      </c>
      <c r="G1171" t="s">
        <v>2</v>
      </c>
      <c r="H1171" t="s">
        <v>1</v>
      </c>
      <c r="I1171" t="s">
        <v>19302</v>
      </c>
      <c r="J1171">
        <v>60022659</v>
      </c>
      <c r="K1171" t="s">
        <v>19301</v>
      </c>
      <c r="L1171" t="s">
        <v>19300</v>
      </c>
      <c r="M1171" t="s">
        <v>23</v>
      </c>
      <c r="N1171">
        <v>1</v>
      </c>
      <c r="O1171" t="s">
        <v>19299</v>
      </c>
      <c r="P1171">
        <v>7202185170</v>
      </c>
      <c r="Q1171">
        <v>60022659</v>
      </c>
      <c r="R1171" s="8">
        <v>41548</v>
      </c>
      <c r="S1171" s="9">
        <f t="shared" si="144"/>
        <v>2013</v>
      </c>
      <c r="T1171" s="9">
        <v>2013</v>
      </c>
      <c r="U1171" s="9">
        <f t="shared" si="145"/>
        <v>9</v>
      </c>
      <c r="V1171" s="8">
        <v>41548</v>
      </c>
      <c r="W1171" t="s">
        <v>662</v>
      </c>
      <c r="X1171" s="2">
        <v>0.88100000000000001</v>
      </c>
      <c r="Y1171" s="7">
        <f t="shared" si="151"/>
        <v>2.3517791836843653E-2</v>
      </c>
      <c r="AA1171">
        <v>10459243</v>
      </c>
      <c r="AB1171">
        <v>17248</v>
      </c>
      <c r="AD1171" t="s">
        <v>0</v>
      </c>
      <c r="AE1171">
        <v>55</v>
      </c>
      <c r="AF1171">
        <v>5</v>
      </c>
      <c r="AG1171">
        <v>6735499</v>
      </c>
      <c r="AH1171" t="s">
        <v>19298</v>
      </c>
      <c r="AI1171" t="s">
        <v>19297</v>
      </c>
      <c r="AJ1171" t="s">
        <v>19296</v>
      </c>
      <c r="AK1171" t="s">
        <v>19295</v>
      </c>
      <c r="AL1171">
        <v>1</v>
      </c>
      <c r="AM1171" s="5">
        <f t="shared" si="146"/>
        <v>0.1111111111111111</v>
      </c>
      <c r="AN1171" s="4">
        <f t="shared" si="147"/>
        <v>1.682864234927847E-4</v>
      </c>
      <c r="AO1171" s="3"/>
      <c r="AP1171">
        <v>0</v>
      </c>
      <c r="AR1171" t="s">
        <v>11</v>
      </c>
      <c r="AT1171" s="2" t="s">
        <v>10</v>
      </c>
      <c r="AU1171" s="1">
        <f t="shared" si="148"/>
        <v>1.651294021283839</v>
      </c>
      <c r="AV1171" s="1">
        <f t="shared" si="149"/>
        <v>1.184303913016822</v>
      </c>
      <c r="AW1171" s="1">
        <f t="shared" si="150"/>
        <v>0.71731380474980444</v>
      </c>
    </row>
    <row r="1172" spans="1:49" x14ac:dyDescent="0.2">
      <c r="A1172">
        <v>1170</v>
      </c>
      <c r="B1172" t="s">
        <v>19294</v>
      </c>
      <c r="C1172" t="s">
        <v>19293</v>
      </c>
      <c r="F1172" t="s">
        <v>19292</v>
      </c>
      <c r="G1172" t="s">
        <v>2</v>
      </c>
      <c r="H1172" t="s">
        <v>1</v>
      </c>
      <c r="I1172" t="s">
        <v>19291</v>
      </c>
      <c r="J1172" t="s">
        <v>19290</v>
      </c>
      <c r="K1172" t="s">
        <v>19289</v>
      </c>
      <c r="L1172" t="s">
        <v>19288</v>
      </c>
      <c r="M1172" t="s">
        <v>19287</v>
      </c>
      <c r="N1172">
        <v>7</v>
      </c>
      <c r="O1172" t="s">
        <v>19286</v>
      </c>
      <c r="P1172" t="s">
        <v>19285</v>
      </c>
      <c r="Q1172" t="s">
        <v>19284</v>
      </c>
      <c r="R1172" s="8">
        <v>41548</v>
      </c>
      <c r="S1172" s="9">
        <f t="shared" si="144"/>
        <v>2013</v>
      </c>
      <c r="T1172" s="9">
        <v>2013</v>
      </c>
      <c r="U1172" s="9">
        <f t="shared" si="145"/>
        <v>9</v>
      </c>
      <c r="V1172" s="8">
        <v>41548</v>
      </c>
      <c r="W1172" t="s">
        <v>19283</v>
      </c>
      <c r="X1172" s="2">
        <v>0.28399999999999997</v>
      </c>
      <c r="Y1172" s="7">
        <f t="shared" si="151"/>
        <v>7.5812177998451722E-3</v>
      </c>
      <c r="AB1172">
        <v>16201</v>
      </c>
      <c r="AC1172">
        <v>3650588</v>
      </c>
      <c r="AD1172" t="s">
        <v>0</v>
      </c>
      <c r="AE1172">
        <v>72</v>
      </c>
      <c r="AF1172">
        <v>2</v>
      </c>
      <c r="AH1172" t="s">
        <v>19282</v>
      </c>
      <c r="AI1172" t="s">
        <v>19281</v>
      </c>
      <c r="AJ1172" t="s">
        <v>19280</v>
      </c>
      <c r="AK1172" t="s">
        <v>19279</v>
      </c>
      <c r="AL1172">
        <v>14</v>
      </c>
      <c r="AM1172" s="5">
        <f t="shared" si="146"/>
        <v>1.5555555555555556</v>
      </c>
      <c r="AN1172" s="4">
        <f t="shared" si="147"/>
        <v>2.356009928898986E-3</v>
      </c>
      <c r="AO1172" s="3"/>
      <c r="AP1172">
        <v>1</v>
      </c>
      <c r="AQ1172" t="s">
        <v>19278</v>
      </c>
      <c r="AR1172" t="s">
        <v>11</v>
      </c>
      <c r="AS1172" t="s">
        <v>19277</v>
      </c>
      <c r="AT1172" s="2">
        <v>0.94299999999999995</v>
      </c>
      <c r="AU1172" s="1">
        <f t="shared" si="148"/>
        <v>0.60136554385613161</v>
      </c>
      <c r="AV1172" s="1">
        <f t="shared" si="149"/>
        <v>0.49686138643720795</v>
      </c>
      <c r="AW1172" s="1">
        <f t="shared" si="150"/>
        <v>0.39235722901828413</v>
      </c>
    </row>
    <row r="1173" spans="1:49" x14ac:dyDescent="0.2">
      <c r="A1173">
        <v>1171</v>
      </c>
      <c r="B1173" t="s">
        <v>19276</v>
      </c>
      <c r="C1173" t="s">
        <v>19275</v>
      </c>
      <c r="F1173" t="s">
        <v>19274</v>
      </c>
      <c r="G1173" t="s">
        <v>2</v>
      </c>
      <c r="H1173" t="s">
        <v>1</v>
      </c>
      <c r="I1173" t="s">
        <v>19273</v>
      </c>
      <c r="J1173">
        <v>60057797</v>
      </c>
      <c r="K1173" t="s">
        <v>2702</v>
      </c>
      <c r="L1173" t="s">
        <v>2701</v>
      </c>
      <c r="M1173" t="s">
        <v>2700</v>
      </c>
      <c r="N1173">
        <v>3</v>
      </c>
      <c r="O1173" t="s">
        <v>19272</v>
      </c>
      <c r="P1173" t="s">
        <v>19271</v>
      </c>
      <c r="Q1173" t="s">
        <v>19270</v>
      </c>
      <c r="R1173" s="8">
        <v>41548</v>
      </c>
      <c r="S1173" s="9">
        <f t="shared" si="144"/>
        <v>2013</v>
      </c>
      <c r="T1173" s="9">
        <v>2013</v>
      </c>
      <c r="U1173" s="9">
        <f t="shared" si="145"/>
        <v>9</v>
      </c>
      <c r="V1173" s="8">
        <v>41548</v>
      </c>
      <c r="W1173" t="s">
        <v>2103</v>
      </c>
      <c r="X1173" s="2">
        <v>0.14899999999999999</v>
      </c>
      <c r="Y1173" s="7">
        <f t="shared" si="151"/>
        <v>3.977469902031446E-3</v>
      </c>
      <c r="AA1173">
        <v>5431972</v>
      </c>
      <c r="AB1173">
        <v>15425</v>
      </c>
      <c r="AC1173">
        <v>15738906</v>
      </c>
      <c r="AD1173" t="s">
        <v>0</v>
      </c>
      <c r="AE1173">
        <v>56</v>
      </c>
      <c r="AF1173">
        <v>7</v>
      </c>
      <c r="AH1173" t="s">
        <v>9997</v>
      </c>
      <c r="AI1173" t="s">
        <v>19269</v>
      </c>
      <c r="AJ1173" t="s">
        <v>19268</v>
      </c>
      <c r="AK1173" t="s">
        <v>19267</v>
      </c>
      <c r="AL1173">
        <v>0</v>
      </c>
      <c r="AM1173" s="5">
        <f t="shared" si="146"/>
        <v>0</v>
      </c>
      <c r="AN1173" s="4">
        <f t="shared" si="147"/>
        <v>0</v>
      </c>
      <c r="AO1173" s="3"/>
      <c r="AP1173">
        <v>0</v>
      </c>
      <c r="AR1173" t="s">
        <v>11</v>
      </c>
      <c r="AT1173" s="2" t="s">
        <v>10</v>
      </c>
      <c r="AU1173" s="1">
        <f t="shared" si="148"/>
        <v>0.2784228931422012</v>
      </c>
      <c r="AV1173" s="1">
        <f t="shared" si="149"/>
        <v>0.19887349510157229</v>
      </c>
      <c r="AW1173" s="1">
        <f t="shared" si="150"/>
        <v>0.11932409706094337</v>
      </c>
    </row>
    <row r="1174" spans="1:49" x14ac:dyDescent="0.2">
      <c r="A1174">
        <v>1172</v>
      </c>
      <c r="B1174" t="s">
        <v>19266</v>
      </c>
      <c r="C1174" t="s">
        <v>19265</v>
      </c>
      <c r="F1174" t="s">
        <v>19264</v>
      </c>
      <c r="G1174" t="s">
        <v>2</v>
      </c>
      <c r="H1174" t="s">
        <v>1</v>
      </c>
      <c r="I1174" t="s">
        <v>19263</v>
      </c>
      <c r="J1174" t="s">
        <v>19262</v>
      </c>
      <c r="K1174" t="s">
        <v>19261</v>
      </c>
      <c r="L1174" t="s">
        <v>19260</v>
      </c>
      <c r="M1174" t="s">
        <v>390</v>
      </c>
      <c r="N1174">
        <v>3</v>
      </c>
      <c r="O1174" t="s">
        <v>19259</v>
      </c>
      <c r="P1174" t="s">
        <v>19258</v>
      </c>
      <c r="Q1174" t="s">
        <v>19257</v>
      </c>
      <c r="R1174" s="8">
        <v>41548</v>
      </c>
      <c r="S1174" s="9">
        <f t="shared" si="144"/>
        <v>2013</v>
      </c>
      <c r="T1174" s="9">
        <v>2013</v>
      </c>
      <c r="U1174" s="9">
        <f t="shared" si="145"/>
        <v>9</v>
      </c>
      <c r="V1174" s="8">
        <v>41548</v>
      </c>
      <c r="W1174" t="s">
        <v>361</v>
      </c>
      <c r="X1174" s="2">
        <v>0.998</v>
      </c>
      <c r="Y1174" s="7">
        <f t="shared" si="151"/>
        <v>2.664104001494888E-2</v>
      </c>
      <c r="AA1174">
        <v>11266708</v>
      </c>
      <c r="AB1174">
        <v>28520</v>
      </c>
      <c r="AC1174">
        <v>10298479</v>
      </c>
      <c r="AD1174" t="s">
        <v>0</v>
      </c>
      <c r="AE1174">
        <v>2013</v>
      </c>
      <c r="AF1174">
        <v>10</v>
      </c>
      <c r="AG1174">
        <v>161</v>
      </c>
      <c r="AI1174" t="s">
        <v>19256</v>
      </c>
      <c r="AJ1174" t="s">
        <v>19255</v>
      </c>
      <c r="AK1174" t="s">
        <v>19254</v>
      </c>
      <c r="AL1174">
        <v>14</v>
      </c>
      <c r="AM1174" s="5">
        <f t="shared" si="146"/>
        <v>1.5555555555555556</v>
      </c>
      <c r="AN1174" s="4">
        <f t="shared" si="147"/>
        <v>2.356009928898986E-3</v>
      </c>
      <c r="AO1174" s="3"/>
      <c r="AP1174">
        <v>0</v>
      </c>
      <c r="AR1174" t="s">
        <v>11</v>
      </c>
      <c r="AT1174" s="2">
        <v>5.81</v>
      </c>
      <c r="AU1174" s="1">
        <f t="shared" si="148"/>
        <v>1.9355530989133913</v>
      </c>
      <c r="AV1174" s="1">
        <f t="shared" si="149"/>
        <v>1.4498524971923932</v>
      </c>
      <c r="AW1174" s="1">
        <f t="shared" si="150"/>
        <v>0.96415189547139535</v>
      </c>
    </row>
    <row r="1175" spans="1:49" x14ac:dyDescent="0.2">
      <c r="A1175">
        <v>1173</v>
      </c>
      <c r="B1175" t="s">
        <v>19253</v>
      </c>
      <c r="F1175" t="s">
        <v>19252</v>
      </c>
      <c r="G1175" t="s">
        <v>2</v>
      </c>
      <c r="H1175" t="s">
        <v>1</v>
      </c>
      <c r="I1175" t="s">
        <v>19251</v>
      </c>
      <c r="J1175" t="s">
        <v>19250</v>
      </c>
      <c r="K1175" t="s">
        <v>19249</v>
      </c>
      <c r="L1175" t="s">
        <v>19248</v>
      </c>
      <c r="M1175" t="s">
        <v>19</v>
      </c>
      <c r="N1175">
        <v>2</v>
      </c>
      <c r="O1175" t="s">
        <v>19247</v>
      </c>
      <c r="P1175" t="s">
        <v>19246</v>
      </c>
      <c r="Q1175" t="s">
        <v>19245</v>
      </c>
      <c r="R1175" s="8">
        <v>41548</v>
      </c>
      <c r="S1175" s="9">
        <f t="shared" si="144"/>
        <v>2013</v>
      </c>
      <c r="T1175" s="9">
        <v>2013</v>
      </c>
      <c r="U1175" s="9">
        <f t="shared" si="145"/>
        <v>9</v>
      </c>
      <c r="V1175" s="8">
        <v>41548</v>
      </c>
      <c r="W1175" t="s">
        <v>19244</v>
      </c>
      <c r="X1175" s="2">
        <v>0.16600000000000001</v>
      </c>
      <c r="Y1175" s="7">
        <f t="shared" si="151"/>
        <v>4.4312751928672492E-3</v>
      </c>
      <c r="AA1175">
        <v>798835</v>
      </c>
      <c r="AB1175">
        <v>31273</v>
      </c>
      <c r="AD1175" t="s">
        <v>0</v>
      </c>
      <c r="AE1175">
        <v>58</v>
      </c>
      <c r="AF1175">
        <v>1</v>
      </c>
      <c r="AH1175" t="s">
        <v>2034</v>
      </c>
      <c r="AI1175" t="s">
        <v>19243</v>
      </c>
      <c r="AJ1175" t="s">
        <v>19242</v>
      </c>
      <c r="AK1175" t="s">
        <v>19241</v>
      </c>
      <c r="AL1175">
        <v>0</v>
      </c>
      <c r="AM1175" s="5">
        <f t="shared" si="146"/>
        <v>0</v>
      </c>
      <c r="AN1175" s="4">
        <f t="shared" si="147"/>
        <v>0</v>
      </c>
      <c r="AO1175" s="3"/>
      <c r="AP1175">
        <v>0</v>
      </c>
      <c r="AR1175" t="s">
        <v>11</v>
      </c>
      <c r="AT1175" s="2" t="s">
        <v>10</v>
      </c>
      <c r="AU1175" s="1">
        <f t="shared" si="148"/>
        <v>0.31018926350070747</v>
      </c>
      <c r="AV1175" s="1">
        <f t="shared" si="149"/>
        <v>0.22156375964336247</v>
      </c>
      <c r="AW1175" s="1">
        <f t="shared" si="150"/>
        <v>0.13293825578601748</v>
      </c>
    </row>
    <row r="1176" spans="1:49" x14ac:dyDescent="0.2">
      <c r="A1176">
        <v>1174</v>
      </c>
      <c r="B1176" t="s">
        <v>19240</v>
      </c>
      <c r="C1176" t="s">
        <v>19239</v>
      </c>
      <c r="F1176" t="s">
        <v>19238</v>
      </c>
      <c r="G1176" t="s">
        <v>2</v>
      </c>
      <c r="H1176" t="s">
        <v>1</v>
      </c>
      <c r="I1176" t="s">
        <v>19237</v>
      </c>
      <c r="J1176" t="s">
        <v>19236</v>
      </c>
      <c r="K1176" t="s">
        <v>19235</v>
      </c>
      <c r="L1176" t="s">
        <v>19234</v>
      </c>
      <c r="M1176" t="s">
        <v>19233</v>
      </c>
      <c r="N1176">
        <v>3</v>
      </c>
      <c r="O1176" t="s">
        <v>19232</v>
      </c>
      <c r="P1176" t="s">
        <v>19231</v>
      </c>
      <c r="Q1176" t="s">
        <v>19230</v>
      </c>
      <c r="R1176" s="8">
        <v>41548</v>
      </c>
      <c r="S1176" s="9">
        <f t="shared" si="144"/>
        <v>2013</v>
      </c>
      <c r="T1176" s="9">
        <v>2013</v>
      </c>
      <c r="U1176" s="9">
        <f t="shared" si="145"/>
        <v>9</v>
      </c>
      <c r="V1176" s="8">
        <v>41548</v>
      </c>
      <c r="W1176" t="s">
        <v>361</v>
      </c>
      <c r="X1176" s="2">
        <v>0.998</v>
      </c>
      <c r="Y1176" s="7">
        <f t="shared" si="151"/>
        <v>2.664104001494888E-2</v>
      </c>
      <c r="AA1176">
        <v>11266708</v>
      </c>
      <c r="AB1176">
        <v>28520</v>
      </c>
      <c r="AC1176">
        <v>10298479</v>
      </c>
      <c r="AD1176" t="s">
        <v>0</v>
      </c>
      <c r="AE1176">
        <v>2013</v>
      </c>
      <c r="AF1176">
        <v>10</v>
      </c>
      <c r="AG1176">
        <v>127</v>
      </c>
      <c r="AI1176" t="s">
        <v>19229</v>
      </c>
      <c r="AJ1176" t="s">
        <v>19228</v>
      </c>
      <c r="AK1176" t="s">
        <v>19227</v>
      </c>
      <c r="AL1176">
        <v>40</v>
      </c>
      <c r="AM1176" s="5">
        <f t="shared" si="146"/>
        <v>4.4444444444444446</v>
      </c>
      <c r="AN1176" s="4">
        <f t="shared" si="147"/>
        <v>6.7314569397113888E-3</v>
      </c>
      <c r="AO1176" s="3"/>
      <c r="AP1176">
        <v>1</v>
      </c>
      <c r="AR1176" t="s">
        <v>11</v>
      </c>
      <c r="AT1176" s="2">
        <v>5.81</v>
      </c>
      <c r="AU1176" s="1">
        <f t="shared" si="148"/>
        <v>2.0668165092377633</v>
      </c>
      <c r="AV1176" s="1">
        <f t="shared" si="149"/>
        <v>1.6686248477330134</v>
      </c>
      <c r="AW1176" s="1">
        <f t="shared" si="150"/>
        <v>1.2704331862282636</v>
      </c>
    </row>
    <row r="1177" spans="1:49" x14ac:dyDescent="0.2">
      <c r="A1177">
        <v>1175</v>
      </c>
      <c r="B1177" t="s">
        <v>19226</v>
      </c>
      <c r="C1177" t="s">
        <v>19225</v>
      </c>
      <c r="F1177" t="s">
        <v>19224</v>
      </c>
      <c r="G1177" t="s">
        <v>2</v>
      </c>
      <c r="H1177" t="s">
        <v>1</v>
      </c>
      <c r="I1177" t="s">
        <v>19223</v>
      </c>
      <c r="J1177">
        <v>60102426</v>
      </c>
      <c r="K1177" t="s">
        <v>19222</v>
      </c>
      <c r="L1177" t="s">
        <v>18808</v>
      </c>
      <c r="M1177" t="s">
        <v>120</v>
      </c>
      <c r="N1177">
        <v>5</v>
      </c>
      <c r="O1177" t="s">
        <v>19221</v>
      </c>
      <c r="P1177" t="s">
        <v>19220</v>
      </c>
      <c r="Q1177" t="s">
        <v>19219</v>
      </c>
      <c r="R1177" s="8">
        <v>41548</v>
      </c>
      <c r="S1177" s="9">
        <f t="shared" si="144"/>
        <v>2013</v>
      </c>
      <c r="T1177" s="9">
        <v>2013</v>
      </c>
      <c r="U1177" s="9">
        <f t="shared" si="145"/>
        <v>9</v>
      </c>
      <c r="V1177" s="8">
        <v>41548</v>
      </c>
      <c r="W1177" t="s">
        <v>2482</v>
      </c>
      <c r="X1177" s="2">
        <v>0.34499999999999997</v>
      </c>
      <c r="Y1177" s="7">
        <f t="shared" si="151"/>
        <v>9.2095779610795216E-3</v>
      </c>
      <c r="AA1177">
        <v>20952899</v>
      </c>
      <c r="AB1177">
        <v>21100239402</v>
      </c>
      <c r="AC1177">
        <v>21622388</v>
      </c>
      <c r="AD1177" t="s">
        <v>0</v>
      </c>
      <c r="AE1177">
        <v>20</v>
      </c>
      <c r="AF1177">
        <v>10</v>
      </c>
      <c r="AH1177" t="s">
        <v>19218</v>
      </c>
      <c r="AI1177" t="s">
        <v>19217</v>
      </c>
      <c r="AJ1177" t="s">
        <v>19216</v>
      </c>
      <c r="AK1177" t="s">
        <v>19215</v>
      </c>
      <c r="AL1177">
        <v>1</v>
      </c>
      <c r="AM1177" s="5">
        <f t="shared" si="146"/>
        <v>0.1111111111111111</v>
      </c>
      <c r="AN1177" s="4">
        <f t="shared" si="147"/>
        <v>1.682864234927847E-4</v>
      </c>
      <c r="AO1177" s="3"/>
      <c r="AP1177">
        <v>0</v>
      </c>
      <c r="AQ1177" t="s">
        <v>19214</v>
      </c>
      <c r="AR1177" t="s">
        <v>19213</v>
      </c>
      <c r="AS1177" t="s">
        <v>19212</v>
      </c>
      <c r="AT1177" s="2">
        <v>1.716</v>
      </c>
      <c r="AU1177" s="1">
        <f t="shared" si="148"/>
        <v>0.64971904998035002</v>
      </c>
      <c r="AV1177" s="1">
        <f t="shared" si="149"/>
        <v>0.46889321922861532</v>
      </c>
      <c r="AW1177" s="1">
        <f t="shared" si="150"/>
        <v>0.28806738847688057</v>
      </c>
    </row>
    <row r="1178" spans="1:49" x14ac:dyDescent="0.2">
      <c r="A1178">
        <v>1176</v>
      </c>
      <c r="B1178" t="s">
        <v>19211</v>
      </c>
      <c r="C1178" t="s">
        <v>19210</v>
      </c>
      <c r="F1178" t="s">
        <v>19209</v>
      </c>
      <c r="G1178" t="s">
        <v>2</v>
      </c>
      <c r="H1178" t="s">
        <v>1</v>
      </c>
      <c r="I1178" t="s">
        <v>19208</v>
      </c>
      <c r="J1178">
        <v>60016930</v>
      </c>
      <c r="K1178" t="s">
        <v>948</v>
      </c>
      <c r="L1178" t="s">
        <v>147</v>
      </c>
      <c r="M1178" t="s">
        <v>120</v>
      </c>
      <c r="N1178">
        <v>3</v>
      </c>
      <c r="O1178" t="s">
        <v>19207</v>
      </c>
      <c r="P1178" t="s">
        <v>19206</v>
      </c>
      <c r="Q1178" t="s">
        <v>1409</v>
      </c>
      <c r="R1178" s="8">
        <v>41548</v>
      </c>
      <c r="S1178" s="9">
        <f t="shared" si="144"/>
        <v>2013</v>
      </c>
      <c r="T1178" s="9">
        <v>2013</v>
      </c>
      <c r="U1178" s="9">
        <f t="shared" si="145"/>
        <v>9</v>
      </c>
      <c r="V1178" s="8">
        <v>41548</v>
      </c>
      <c r="W1178" t="s">
        <v>2042</v>
      </c>
      <c r="X1178" s="2">
        <v>0.33800000000000002</v>
      </c>
      <c r="Y1178" s="7">
        <f t="shared" si="151"/>
        <v>9.0227169589706634E-3</v>
      </c>
      <c r="AA1178">
        <v>34347</v>
      </c>
      <c r="AB1178">
        <v>17722</v>
      </c>
      <c r="AC1178">
        <v>19589395</v>
      </c>
      <c r="AD1178" t="s">
        <v>0</v>
      </c>
      <c r="AE1178">
        <v>68</v>
      </c>
      <c r="AF1178" s="6">
        <v>44478</v>
      </c>
      <c r="AH1178" t="s">
        <v>19205</v>
      </c>
      <c r="AI1178" t="s">
        <v>19204</v>
      </c>
      <c r="AJ1178" t="s">
        <v>19203</v>
      </c>
      <c r="AK1178" t="s">
        <v>19202</v>
      </c>
      <c r="AL1178">
        <v>5</v>
      </c>
      <c r="AM1178" s="5">
        <f t="shared" si="146"/>
        <v>0.55555555555555558</v>
      </c>
      <c r="AN1178" s="4">
        <f t="shared" si="147"/>
        <v>8.414321174639236E-4</v>
      </c>
      <c r="AO1178" s="3"/>
      <c r="AP1178">
        <v>0</v>
      </c>
      <c r="AR1178">
        <v>60902047</v>
      </c>
      <c r="AT1178" s="2" t="s">
        <v>10</v>
      </c>
      <c r="AU1178" s="1">
        <f t="shared" si="148"/>
        <v>0.65683315065186409</v>
      </c>
      <c r="AV1178" s="1">
        <f t="shared" si="149"/>
        <v>0.49320745382172937</v>
      </c>
      <c r="AW1178" s="1">
        <f t="shared" si="150"/>
        <v>0.32958175699159453</v>
      </c>
    </row>
    <row r="1179" spans="1:49" x14ac:dyDescent="0.2">
      <c r="A1179">
        <v>1177</v>
      </c>
      <c r="B1179" t="s">
        <v>19201</v>
      </c>
      <c r="C1179" t="s">
        <v>19200</v>
      </c>
      <c r="F1179" t="s">
        <v>19199</v>
      </c>
      <c r="G1179" t="s">
        <v>2</v>
      </c>
      <c r="H1179" t="s">
        <v>1</v>
      </c>
      <c r="I1179" t="s">
        <v>19198</v>
      </c>
      <c r="J1179" t="s">
        <v>19197</v>
      </c>
      <c r="K1179" t="s">
        <v>19196</v>
      </c>
      <c r="L1179" t="s">
        <v>19195</v>
      </c>
      <c r="M1179" t="s">
        <v>19194</v>
      </c>
      <c r="N1179">
        <v>4</v>
      </c>
      <c r="O1179" t="s">
        <v>19193</v>
      </c>
      <c r="P1179" t="s">
        <v>19192</v>
      </c>
      <c r="Q1179" t="s">
        <v>19191</v>
      </c>
      <c r="R1179" s="8">
        <v>41548</v>
      </c>
      <c r="S1179" s="9">
        <f t="shared" si="144"/>
        <v>2013</v>
      </c>
      <c r="T1179" s="9">
        <v>2013</v>
      </c>
      <c r="U1179" s="9">
        <f t="shared" si="145"/>
        <v>9</v>
      </c>
      <c r="V1179" s="8">
        <v>41548</v>
      </c>
      <c r="W1179" t="s">
        <v>2042</v>
      </c>
      <c r="X1179" s="2">
        <v>0.33800000000000002</v>
      </c>
      <c r="Y1179" s="7">
        <f t="shared" si="151"/>
        <v>9.0227169589706634E-3</v>
      </c>
      <c r="AA1179">
        <v>34347</v>
      </c>
      <c r="AB1179">
        <v>17722</v>
      </c>
      <c r="AC1179">
        <v>19589395</v>
      </c>
      <c r="AD1179" t="s">
        <v>0</v>
      </c>
      <c r="AE1179">
        <v>68</v>
      </c>
      <c r="AF1179" s="6">
        <v>44478</v>
      </c>
      <c r="AH1179" t="s">
        <v>19190</v>
      </c>
      <c r="AI1179" t="s">
        <v>19189</v>
      </c>
      <c r="AJ1179" t="s">
        <v>19188</v>
      </c>
      <c r="AK1179" t="s">
        <v>19187</v>
      </c>
      <c r="AL1179">
        <v>3</v>
      </c>
      <c r="AM1179" s="5">
        <f t="shared" si="146"/>
        <v>0.33333333333333331</v>
      </c>
      <c r="AN1179" s="4">
        <f t="shared" si="147"/>
        <v>5.048592704783541E-4</v>
      </c>
      <c r="AO1179" s="3"/>
      <c r="AP1179">
        <v>0</v>
      </c>
      <c r="AQ1179" t="s">
        <v>246</v>
      </c>
      <c r="AR1179">
        <v>23760334</v>
      </c>
      <c r="AS1179" t="s">
        <v>245</v>
      </c>
      <c r="AT1179" s="2" t="s">
        <v>10</v>
      </c>
      <c r="AU1179" s="1">
        <f t="shared" si="148"/>
        <v>0.64673596524229704</v>
      </c>
      <c r="AV1179" s="1">
        <f t="shared" si="149"/>
        <v>0.47637881147245092</v>
      </c>
      <c r="AW1179" s="1">
        <f t="shared" si="150"/>
        <v>0.3060216577026047</v>
      </c>
    </row>
    <row r="1180" spans="1:49" x14ac:dyDescent="0.2">
      <c r="A1180">
        <v>1178</v>
      </c>
      <c r="B1180" t="s">
        <v>19186</v>
      </c>
      <c r="F1180" t="s">
        <v>19185</v>
      </c>
      <c r="G1180" t="s">
        <v>2</v>
      </c>
      <c r="H1180" t="s">
        <v>1</v>
      </c>
      <c r="I1180" t="s">
        <v>1533</v>
      </c>
      <c r="J1180" t="s">
        <v>19184</v>
      </c>
      <c r="K1180" t="s">
        <v>19183</v>
      </c>
      <c r="L1180" t="s">
        <v>19182</v>
      </c>
      <c r="M1180" t="s">
        <v>1532</v>
      </c>
      <c r="N1180">
        <v>5</v>
      </c>
      <c r="O1180" t="s">
        <v>19181</v>
      </c>
      <c r="P1180" t="s">
        <v>19180</v>
      </c>
      <c r="Q1180" t="s">
        <v>19179</v>
      </c>
      <c r="R1180" s="8">
        <v>41548</v>
      </c>
      <c r="S1180" s="9">
        <f t="shared" si="144"/>
        <v>2013</v>
      </c>
      <c r="T1180" s="9">
        <v>2013</v>
      </c>
      <c r="U1180" s="9">
        <f t="shared" si="145"/>
        <v>9</v>
      </c>
      <c r="V1180" s="8">
        <v>41548</v>
      </c>
      <c r="W1180" t="s">
        <v>2437</v>
      </c>
      <c r="X1180" s="2">
        <v>0.185</v>
      </c>
      <c r="Y1180" s="7">
        <f t="shared" si="151"/>
        <v>4.9384693414484399E-3</v>
      </c>
      <c r="AA1180">
        <v>13434349</v>
      </c>
      <c r="AB1180">
        <v>19166</v>
      </c>
      <c r="AD1180" t="s">
        <v>0</v>
      </c>
      <c r="AF1180">
        <v>77</v>
      </c>
      <c r="AH1180" t="s">
        <v>686</v>
      </c>
      <c r="AI1180" t="s">
        <v>19178</v>
      </c>
      <c r="AJ1180" t="s">
        <v>19177</v>
      </c>
      <c r="AK1180" t="s">
        <v>19176</v>
      </c>
      <c r="AL1180">
        <v>0</v>
      </c>
      <c r="AM1180" s="5">
        <f t="shared" si="146"/>
        <v>0</v>
      </c>
      <c r="AN1180" s="4">
        <f t="shared" si="147"/>
        <v>0</v>
      </c>
      <c r="AO1180" s="3"/>
      <c r="AP1180">
        <v>0</v>
      </c>
      <c r="AR1180" t="s">
        <v>11</v>
      </c>
      <c r="AT1180" s="2" t="s">
        <v>10</v>
      </c>
      <c r="AU1180" s="1">
        <f t="shared" si="148"/>
        <v>0.34569285390139076</v>
      </c>
      <c r="AV1180" s="1">
        <f t="shared" si="149"/>
        <v>0.24692346707242199</v>
      </c>
      <c r="AW1180" s="1">
        <f t="shared" si="150"/>
        <v>0.1481540802434532</v>
      </c>
    </row>
    <row r="1181" spans="1:49" x14ac:dyDescent="0.2">
      <c r="A1181">
        <v>1179</v>
      </c>
      <c r="B1181" t="s">
        <v>19175</v>
      </c>
      <c r="C1181" t="s">
        <v>19174</v>
      </c>
      <c r="E1181">
        <v>23787775</v>
      </c>
      <c r="F1181" t="s">
        <v>19173</v>
      </c>
      <c r="G1181" t="s">
        <v>2</v>
      </c>
      <c r="H1181" t="s">
        <v>1</v>
      </c>
      <c r="I1181" t="s">
        <v>19172</v>
      </c>
      <c r="J1181" t="s">
        <v>19171</v>
      </c>
      <c r="K1181" t="s">
        <v>19170</v>
      </c>
      <c r="L1181" t="s">
        <v>19169</v>
      </c>
      <c r="M1181" t="s">
        <v>8391</v>
      </c>
      <c r="N1181">
        <v>4</v>
      </c>
      <c r="O1181" t="s">
        <v>19168</v>
      </c>
      <c r="P1181" t="s">
        <v>19167</v>
      </c>
      <c r="Q1181" t="s">
        <v>19166</v>
      </c>
      <c r="R1181" s="8">
        <v>41548</v>
      </c>
      <c r="S1181" s="9">
        <f t="shared" si="144"/>
        <v>2013</v>
      </c>
      <c r="T1181" s="9">
        <v>2013</v>
      </c>
      <c r="U1181" s="9">
        <f t="shared" si="145"/>
        <v>9</v>
      </c>
      <c r="V1181" s="8">
        <v>41548</v>
      </c>
      <c r="W1181" t="s">
        <v>2406</v>
      </c>
      <c r="X1181" s="2">
        <v>0.435</v>
      </c>
      <c r="Y1181" s="7">
        <f t="shared" si="151"/>
        <v>1.1612076559622007E-2</v>
      </c>
      <c r="AA1181">
        <v>1978462</v>
      </c>
      <c r="AB1181">
        <v>14839</v>
      </c>
      <c r="AC1181" t="s">
        <v>2405</v>
      </c>
      <c r="AD1181" t="s">
        <v>0</v>
      </c>
      <c r="AE1181">
        <v>34</v>
      </c>
      <c r="AF1181">
        <v>7</v>
      </c>
      <c r="AH1181" t="s">
        <v>19165</v>
      </c>
      <c r="AI1181" t="s">
        <v>19164</v>
      </c>
      <c r="AJ1181" t="s">
        <v>19163</v>
      </c>
      <c r="AK1181" t="s">
        <v>19162</v>
      </c>
      <c r="AL1181">
        <v>10</v>
      </c>
      <c r="AM1181" s="5">
        <f t="shared" si="146"/>
        <v>1.1111111111111112</v>
      </c>
      <c r="AN1181" s="4">
        <f t="shared" si="147"/>
        <v>1.6828642349278472E-3</v>
      </c>
      <c r="AO1181" s="3"/>
      <c r="AP1181">
        <v>0</v>
      </c>
      <c r="AR1181" t="s">
        <v>11</v>
      </c>
      <c r="AT1181" s="2">
        <v>2.0099999999999998</v>
      </c>
      <c r="AU1181" s="1">
        <f t="shared" si="148"/>
        <v>0.86333128622137589</v>
      </c>
      <c r="AV1181" s="1">
        <f t="shared" si="149"/>
        <v>0.66474703972749272</v>
      </c>
      <c r="AW1181" s="1">
        <f t="shared" si="150"/>
        <v>0.46616279323360954</v>
      </c>
    </row>
    <row r="1182" spans="1:49" x14ac:dyDescent="0.2">
      <c r="A1182">
        <v>1180</v>
      </c>
      <c r="B1182" t="s">
        <v>19161</v>
      </c>
      <c r="C1182" t="s">
        <v>19160</v>
      </c>
      <c r="E1182">
        <v>23740872</v>
      </c>
      <c r="F1182" t="s">
        <v>19159</v>
      </c>
      <c r="G1182" t="s">
        <v>2</v>
      </c>
      <c r="H1182" t="s">
        <v>1</v>
      </c>
      <c r="I1182" t="s">
        <v>12714</v>
      </c>
      <c r="J1182" t="s">
        <v>19158</v>
      </c>
      <c r="K1182" t="s">
        <v>19157</v>
      </c>
      <c r="L1182" t="s">
        <v>19156</v>
      </c>
      <c r="M1182" t="s">
        <v>41</v>
      </c>
      <c r="N1182">
        <v>12</v>
      </c>
      <c r="O1182" t="s">
        <v>19155</v>
      </c>
      <c r="P1182" t="s">
        <v>19154</v>
      </c>
      <c r="Q1182" t="s">
        <v>19153</v>
      </c>
      <c r="R1182" s="8">
        <v>41548</v>
      </c>
      <c r="S1182" s="9">
        <f t="shared" si="144"/>
        <v>2013</v>
      </c>
      <c r="T1182" s="9">
        <v>2013</v>
      </c>
      <c r="U1182" s="9">
        <f t="shared" si="145"/>
        <v>9</v>
      </c>
      <c r="V1182" s="8">
        <v>41548</v>
      </c>
      <c r="W1182" t="s">
        <v>2406</v>
      </c>
      <c r="X1182" s="2">
        <v>0.435</v>
      </c>
      <c r="Y1182" s="7">
        <f t="shared" si="151"/>
        <v>1.1612076559622007E-2</v>
      </c>
      <c r="AA1182">
        <v>1978462</v>
      </c>
      <c r="AB1182">
        <v>14839</v>
      </c>
      <c r="AC1182" t="s">
        <v>2405</v>
      </c>
      <c r="AD1182" t="s">
        <v>0</v>
      </c>
      <c r="AE1182">
        <v>34</v>
      </c>
      <c r="AF1182">
        <v>7</v>
      </c>
      <c r="AH1182" t="s">
        <v>2609</v>
      </c>
      <c r="AI1182" t="s">
        <v>19152</v>
      </c>
      <c r="AJ1182" t="s">
        <v>19151</v>
      </c>
      <c r="AK1182" t="s">
        <v>19150</v>
      </c>
      <c r="AL1182">
        <v>40</v>
      </c>
      <c r="AM1182" s="5">
        <f t="shared" si="146"/>
        <v>4.4444444444444446</v>
      </c>
      <c r="AN1182" s="4">
        <f t="shared" si="147"/>
        <v>6.7314569397113888E-3</v>
      </c>
      <c r="AO1182" s="3"/>
      <c r="AP1182">
        <v>0</v>
      </c>
      <c r="AR1182" t="s">
        <v>11</v>
      </c>
      <c r="AT1182" s="2">
        <v>2.0099999999999998</v>
      </c>
      <c r="AU1182" s="1">
        <f t="shared" si="148"/>
        <v>1.0147890673648821</v>
      </c>
      <c r="AV1182" s="1">
        <f t="shared" si="149"/>
        <v>0.91717667496666977</v>
      </c>
      <c r="AW1182" s="1">
        <f t="shared" si="150"/>
        <v>0.81956428256845737</v>
      </c>
    </row>
    <row r="1183" spans="1:49" x14ac:dyDescent="0.2">
      <c r="A1183">
        <v>1181</v>
      </c>
      <c r="B1183" t="s">
        <v>19149</v>
      </c>
      <c r="C1183" t="s">
        <v>19148</v>
      </c>
      <c r="F1183" t="s">
        <v>19147</v>
      </c>
      <c r="G1183" t="s">
        <v>2</v>
      </c>
      <c r="H1183" t="s">
        <v>1</v>
      </c>
      <c r="I1183" t="s">
        <v>19146</v>
      </c>
      <c r="J1183">
        <v>60025778</v>
      </c>
      <c r="K1183" t="s">
        <v>293</v>
      </c>
      <c r="L1183" t="s">
        <v>292</v>
      </c>
      <c r="M1183" t="s">
        <v>23</v>
      </c>
      <c r="N1183">
        <v>1</v>
      </c>
      <c r="O1183" t="s">
        <v>19145</v>
      </c>
      <c r="P1183">
        <v>52964763900</v>
      </c>
      <c r="Q1183">
        <v>60025778</v>
      </c>
      <c r="R1183" s="8">
        <v>41548</v>
      </c>
      <c r="S1183" s="9">
        <f t="shared" si="144"/>
        <v>2013</v>
      </c>
      <c r="T1183" s="9">
        <v>2013</v>
      </c>
      <c r="U1183" s="9">
        <f t="shared" si="145"/>
        <v>9</v>
      </c>
      <c r="V1183" s="8">
        <v>41548</v>
      </c>
      <c r="W1183" t="s">
        <v>19144</v>
      </c>
      <c r="X1183" s="2">
        <v>0.38900000000000001</v>
      </c>
      <c r="Y1183" s="7">
        <f t="shared" si="151"/>
        <v>1.0384132831478071E-2</v>
      </c>
      <c r="AA1183" t="s">
        <v>19143</v>
      </c>
      <c r="AB1183">
        <v>14717</v>
      </c>
      <c r="AC1183">
        <v>10973729</v>
      </c>
      <c r="AD1183" t="s">
        <v>0</v>
      </c>
      <c r="AE1183">
        <v>54</v>
      </c>
      <c r="AF1183">
        <v>4</v>
      </c>
      <c r="AH1183" t="s">
        <v>19142</v>
      </c>
      <c r="AI1183" t="s">
        <v>19141</v>
      </c>
      <c r="AK1183" t="s">
        <v>19140</v>
      </c>
      <c r="AL1183">
        <v>4</v>
      </c>
      <c r="AM1183" s="5">
        <f t="shared" si="146"/>
        <v>0.44444444444444442</v>
      </c>
      <c r="AN1183" s="4">
        <f t="shared" si="147"/>
        <v>6.7314569397113879E-4</v>
      </c>
      <c r="AO1183" s="3"/>
      <c r="AP1183">
        <v>0</v>
      </c>
      <c r="AR1183" t="s">
        <v>11</v>
      </c>
      <c r="AT1183" s="2">
        <v>0.85</v>
      </c>
      <c r="AU1183" s="1">
        <f t="shared" si="148"/>
        <v>0.74708366902259915</v>
      </c>
      <c r="AV1183" s="1">
        <f t="shared" si="149"/>
        <v>0.5528639262724605</v>
      </c>
      <c r="AW1183" s="1">
        <f t="shared" si="150"/>
        <v>0.35864418352232186</v>
      </c>
    </row>
    <row r="1184" spans="1:49" x14ac:dyDescent="0.2">
      <c r="A1184">
        <v>1182</v>
      </c>
      <c r="B1184" t="s">
        <v>19139</v>
      </c>
      <c r="C1184" t="s">
        <v>19138</v>
      </c>
      <c r="F1184" t="s">
        <v>19137</v>
      </c>
      <c r="G1184" t="s">
        <v>2</v>
      </c>
      <c r="H1184" t="s">
        <v>1</v>
      </c>
      <c r="I1184" t="s">
        <v>2145</v>
      </c>
      <c r="J1184" t="s">
        <v>9551</v>
      </c>
      <c r="K1184" t="s">
        <v>9550</v>
      </c>
      <c r="L1184" t="s">
        <v>9549</v>
      </c>
      <c r="M1184" t="s">
        <v>2496</v>
      </c>
      <c r="N1184">
        <v>5</v>
      </c>
      <c r="O1184" t="s">
        <v>19136</v>
      </c>
      <c r="P1184" t="s">
        <v>19135</v>
      </c>
      <c r="Q1184" t="s">
        <v>19134</v>
      </c>
      <c r="R1184" s="8">
        <v>41548</v>
      </c>
      <c r="S1184" s="9">
        <f t="shared" si="144"/>
        <v>2013</v>
      </c>
      <c r="T1184" s="9">
        <v>2013</v>
      </c>
      <c r="U1184" s="9">
        <f t="shared" si="145"/>
        <v>9</v>
      </c>
      <c r="V1184" s="8">
        <v>41548</v>
      </c>
      <c r="W1184" t="s">
        <v>555</v>
      </c>
      <c r="X1184" s="2">
        <v>1.468</v>
      </c>
      <c r="Y1184" s="7">
        <f t="shared" si="151"/>
        <v>3.9187421585115186E-2</v>
      </c>
      <c r="AA1184">
        <v>906778</v>
      </c>
      <c r="AB1184">
        <v>18931</v>
      </c>
      <c r="AD1184" t="s">
        <v>0</v>
      </c>
      <c r="AE1184">
        <v>61</v>
      </c>
      <c r="AF1184">
        <v>10</v>
      </c>
      <c r="AG1184">
        <v>6589033</v>
      </c>
      <c r="AH1184" t="s">
        <v>19133</v>
      </c>
      <c r="AI1184" t="s">
        <v>19132</v>
      </c>
      <c r="AJ1184" t="s">
        <v>19131</v>
      </c>
      <c r="AK1184" t="s">
        <v>19130</v>
      </c>
      <c r="AL1184">
        <v>16</v>
      </c>
      <c r="AM1184" s="5">
        <f t="shared" si="146"/>
        <v>1.7777777777777777</v>
      </c>
      <c r="AN1184" s="4">
        <f t="shared" si="147"/>
        <v>2.6925827758845552E-3</v>
      </c>
      <c r="AO1184" s="3"/>
      <c r="AP1184">
        <v>0</v>
      </c>
      <c r="AR1184" t="s">
        <v>11</v>
      </c>
      <c r="AT1184" s="2">
        <v>5.0830000000000002</v>
      </c>
      <c r="AU1184" s="1">
        <f t="shared" si="148"/>
        <v>2.8238969942345995</v>
      </c>
      <c r="AV1184" s="1">
        <f t="shared" si="149"/>
        <v>2.0940002180499873</v>
      </c>
      <c r="AW1184" s="1">
        <f t="shared" si="150"/>
        <v>1.3641034418653746</v>
      </c>
    </row>
    <row r="1185" spans="1:49" x14ac:dyDescent="0.2">
      <c r="A1185">
        <v>1183</v>
      </c>
      <c r="B1185" t="s">
        <v>19129</v>
      </c>
      <c r="C1185" t="s">
        <v>19128</v>
      </c>
      <c r="F1185" t="s">
        <v>19127</v>
      </c>
      <c r="G1185" t="s">
        <v>2</v>
      </c>
      <c r="H1185" t="s">
        <v>1</v>
      </c>
      <c r="I1185" t="s">
        <v>1627</v>
      </c>
      <c r="J1185" t="s">
        <v>19126</v>
      </c>
      <c r="K1185" t="s">
        <v>19125</v>
      </c>
      <c r="L1185" t="s">
        <v>2017</v>
      </c>
      <c r="M1185" t="s">
        <v>45</v>
      </c>
      <c r="N1185">
        <v>3</v>
      </c>
      <c r="O1185" t="s">
        <v>19124</v>
      </c>
      <c r="P1185" t="s">
        <v>19123</v>
      </c>
      <c r="Q1185" t="s">
        <v>19122</v>
      </c>
      <c r="R1185" s="8">
        <v>41548</v>
      </c>
      <c r="S1185" s="9">
        <f t="shared" si="144"/>
        <v>2013</v>
      </c>
      <c r="T1185" s="9">
        <v>2013</v>
      </c>
      <c r="U1185" s="9">
        <f t="shared" si="145"/>
        <v>9</v>
      </c>
      <c r="V1185" s="8">
        <v>41548</v>
      </c>
      <c r="W1185" t="s">
        <v>424</v>
      </c>
      <c r="X1185" s="2">
        <v>2.0099999999999998</v>
      </c>
      <c r="Y1185" s="7">
        <f t="shared" si="151"/>
        <v>5.3655802034115477E-2</v>
      </c>
      <c r="AA1185">
        <v>15361276</v>
      </c>
      <c r="AB1185">
        <v>18933</v>
      </c>
      <c r="AD1185" t="s">
        <v>0</v>
      </c>
      <c r="AE1185">
        <v>12</v>
      </c>
      <c r="AF1185">
        <v>10</v>
      </c>
      <c r="AG1185">
        <v>6596079</v>
      </c>
      <c r="AH1185" t="s">
        <v>19121</v>
      </c>
      <c r="AI1185" t="s">
        <v>19120</v>
      </c>
      <c r="AJ1185" t="s">
        <v>19119</v>
      </c>
      <c r="AK1185" t="s">
        <v>19118</v>
      </c>
      <c r="AL1185">
        <v>12</v>
      </c>
      <c r="AM1185" s="5">
        <f t="shared" si="146"/>
        <v>1.3333333333333333</v>
      </c>
      <c r="AN1185" s="4">
        <f t="shared" si="147"/>
        <v>2.0194370819134164E-3</v>
      </c>
      <c r="AO1185" s="3"/>
      <c r="AP1185">
        <v>0</v>
      </c>
      <c r="AR1185" t="s">
        <v>11</v>
      </c>
      <c r="AT1185" s="2" t="s">
        <v>10</v>
      </c>
      <c r="AU1185" s="1">
        <f t="shared" si="148"/>
        <v>3.8164892548454858</v>
      </c>
      <c r="AV1185" s="1">
        <f t="shared" si="149"/>
        <v>2.7837619558014448</v>
      </c>
      <c r="AW1185" s="1">
        <f t="shared" si="150"/>
        <v>1.7510346567574033</v>
      </c>
    </row>
    <row r="1186" spans="1:49" x14ac:dyDescent="0.2">
      <c r="A1186">
        <v>1184</v>
      </c>
      <c r="B1186" t="s">
        <v>19117</v>
      </c>
      <c r="C1186" t="s">
        <v>19116</v>
      </c>
      <c r="F1186" t="s">
        <v>19115</v>
      </c>
      <c r="G1186" t="s">
        <v>2</v>
      </c>
      <c r="H1186" t="s">
        <v>1</v>
      </c>
      <c r="I1186" t="s">
        <v>19114</v>
      </c>
      <c r="J1186" t="s">
        <v>19113</v>
      </c>
      <c r="K1186" t="s">
        <v>19112</v>
      </c>
      <c r="L1186" t="s">
        <v>19111</v>
      </c>
      <c r="M1186" t="s">
        <v>19110</v>
      </c>
      <c r="N1186">
        <v>6</v>
      </c>
      <c r="O1186" t="s">
        <v>19109</v>
      </c>
      <c r="P1186" t="s">
        <v>19108</v>
      </c>
      <c r="Q1186" t="s">
        <v>19107</v>
      </c>
      <c r="R1186" s="8">
        <v>41548</v>
      </c>
      <c r="S1186" s="9">
        <f t="shared" si="144"/>
        <v>2013</v>
      </c>
      <c r="T1186" s="9">
        <v>2013</v>
      </c>
      <c r="U1186" s="9">
        <f t="shared" si="145"/>
        <v>9</v>
      </c>
      <c r="V1186" s="8">
        <v>41548</v>
      </c>
      <c r="W1186" t="s">
        <v>424</v>
      </c>
      <c r="X1186" s="2">
        <v>2.0099999999999998</v>
      </c>
      <c r="Y1186" s="7">
        <f t="shared" si="151"/>
        <v>5.3655802034115477E-2</v>
      </c>
      <c r="AA1186">
        <v>15361276</v>
      </c>
      <c r="AB1186">
        <v>18933</v>
      </c>
      <c r="AD1186" t="s">
        <v>0</v>
      </c>
      <c r="AE1186">
        <v>12</v>
      </c>
      <c r="AF1186">
        <v>10</v>
      </c>
      <c r="AG1186">
        <v>6612898</v>
      </c>
      <c r="AH1186" t="s">
        <v>19106</v>
      </c>
      <c r="AI1186" t="s">
        <v>19105</v>
      </c>
      <c r="AJ1186" t="s">
        <v>19104</v>
      </c>
      <c r="AK1186" t="s">
        <v>19103</v>
      </c>
      <c r="AL1186">
        <v>9</v>
      </c>
      <c r="AM1186" s="5">
        <f t="shared" si="146"/>
        <v>1</v>
      </c>
      <c r="AN1186" s="4">
        <f t="shared" si="147"/>
        <v>1.5145778114350624E-3</v>
      </c>
      <c r="AO1186" s="3"/>
      <c r="AP1186">
        <v>0</v>
      </c>
      <c r="AR1186" t="s">
        <v>11</v>
      </c>
      <c r="AT1186" s="2" t="s">
        <v>10</v>
      </c>
      <c r="AU1186" s="1">
        <f t="shared" si="148"/>
        <v>3.8013434767311352</v>
      </c>
      <c r="AV1186" s="1">
        <f t="shared" si="149"/>
        <v>2.7585189922775268</v>
      </c>
      <c r="AW1186" s="1">
        <f t="shared" si="150"/>
        <v>1.7156945078239185</v>
      </c>
    </row>
    <row r="1187" spans="1:49" x14ac:dyDescent="0.2">
      <c r="A1187">
        <v>1185</v>
      </c>
      <c r="B1187" t="s">
        <v>19102</v>
      </c>
      <c r="C1187" t="s">
        <v>19101</v>
      </c>
      <c r="F1187" t="s">
        <v>19100</v>
      </c>
      <c r="G1187" t="s">
        <v>2</v>
      </c>
      <c r="H1187" t="s">
        <v>1</v>
      </c>
      <c r="I1187" t="s">
        <v>19099</v>
      </c>
      <c r="J1187">
        <v>60018363</v>
      </c>
      <c r="K1187" t="s">
        <v>474</v>
      </c>
      <c r="L1187" t="s">
        <v>473</v>
      </c>
      <c r="M1187" t="s">
        <v>193</v>
      </c>
      <c r="N1187">
        <v>2</v>
      </c>
      <c r="O1187" t="s">
        <v>19098</v>
      </c>
      <c r="P1187" t="s">
        <v>19097</v>
      </c>
      <c r="Q1187" t="s">
        <v>472</v>
      </c>
      <c r="R1187" s="8">
        <v>41548</v>
      </c>
      <c r="S1187" s="9">
        <f t="shared" si="144"/>
        <v>2013</v>
      </c>
      <c r="T1187" s="9">
        <v>2013</v>
      </c>
      <c r="U1187" s="9">
        <f t="shared" si="145"/>
        <v>9</v>
      </c>
      <c r="V1187" s="8">
        <v>41548</v>
      </c>
      <c r="W1187" t="s">
        <v>424</v>
      </c>
      <c r="X1187" s="2">
        <v>2.0099999999999998</v>
      </c>
      <c r="Y1187" s="7">
        <f t="shared" si="151"/>
        <v>5.3655802034115477E-2</v>
      </c>
      <c r="AA1187">
        <v>15361276</v>
      </c>
      <c r="AB1187">
        <v>18933</v>
      </c>
      <c r="AD1187" t="s">
        <v>0</v>
      </c>
      <c r="AE1187">
        <v>12</v>
      </c>
      <c r="AF1187">
        <v>10</v>
      </c>
      <c r="AG1187">
        <v>6612907</v>
      </c>
      <c r="AH1187" t="s">
        <v>19096</v>
      </c>
      <c r="AI1187" t="s">
        <v>19095</v>
      </c>
      <c r="AJ1187" t="s">
        <v>19094</v>
      </c>
      <c r="AK1187" t="s">
        <v>19093</v>
      </c>
      <c r="AL1187">
        <v>13</v>
      </c>
      <c r="AM1187" s="5">
        <f t="shared" si="146"/>
        <v>1.4444444444444444</v>
      </c>
      <c r="AN1187" s="4">
        <f t="shared" si="147"/>
        <v>2.1877235054062012E-3</v>
      </c>
      <c r="AO1187" s="3"/>
      <c r="AP1187">
        <v>0</v>
      </c>
      <c r="AR1187" t="s">
        <v>11</v>
      </c>
      <c r="AT1187" s="2" t="s">
        <v>10</v>
      </c>
      <c r="AU1187" s="1">
        <f t="shared" si="148"/>
        <v>3.8215378475502693</v>
      </c>
      <c r="AV1187" s="1">
        <f t="shared" si="149"/>
        <v>2.7921762769760838</v>
      </c>
      <c r="AW1187" s="1">
        <f t="shared" si="150"/>
        <v>1.7628147064018982</v>
      </c>
    </row>
    <row r="1188" spans="1:49" x14ac:dyDescent="0.2">
      <c r="A1188">
        <v>1186</v>
      </c>
      <c r="B1188" t="s">
        <v>19092</v>
      </c>
      <c r="C1188" t="s">
        <v>19091</v>
      </c>
      <c r="F1188" t="s">
        <v>19090</v>
      </c>
      <c r="G1188" t="s">
        <v>2</v>
      </c>
      <c r="H1188" t="s">
        <v>1</v>
      </c>
      <c r="I1188" t="s">
        <v>19089</v>
      </c>
      <c r="J1188" t="s">
        <v>19088</v>
      </c>
      <c r="K1188" t="s">
        <v>19087</v>
      </c>
      <c r="L1188" t="s">
        <v>9937</v>
      </c>
      <c r="M1188" t="s">
        <v>1972</v>
      </c>
      <c r="N1188">
        <v>3</v>
      </c>
      <c r="O1188" t="s">
        <v>19086</v>
      </c>
      <c r="P1188" t="s">
        <v>19085</v>
      </c>
      <c r="Q1188" t="s">
        <v>19084</v>
      </c>
      <c r="R1188" s="8">
        <v>41548</v>
      </c>
      <c r="S1188" s="9">
        <f t="shared" si="144"/>
        <v>2013</v>
      </c>
      <c r="T1188" s="9">
        <v>2013</v>
      </c>
      <c r="U1188" s="9">
        <f t="shared" si="145"/>
        <v>9</v>
      </c>
      <c r="V1188" s="8">
        <v>41548</v>
      </c>
      <c r="W1188" t="s">
        <v>424</v>
      </c>
      <c r="X1188" s="2">
        <v>2.0099999999999998</v>
      </c>
      <c r="Y1188" s="7">
        <f t="shared" si="151"/>
        <v>5.3655802034115477E-2</v>
      </c>
      <c r="AA1188">
        <v>15361276</v>
      </c>
      <c r="AB1188">
        <v>18933</v>
      </c>
      <c r="AD1188" t="s">
        <v>0</v>
      </c>
      <c r="AE1188">
        <v>12</v>
      </c>
      <c r="AF1188">
        <v>10</v>
      </c>
      <c r="AG1188">
        <v>6596082</v>
      </c>
      <c r="AH1188" t="s">
        <v>19083</v>
      </c>
      <c r="AI1188" t="s">
        <v>19082</v>
      </c>
      <c r="AJ1188" t="s">
        <v>19081</v>
      </c>
      <c r="AK1188" t="s">
        <v>19080</v>
      </c>
      <c r="AL1188">
        <v>196</v>
      </c>
      <c r="AM1188" s="5">
        <f t="shared" si="146"/>
        <v>21.777777777777779</v>
      </c>
      <c r="AN1188" s="4">
        <f t="shared" si="147"/>
        <v>3.2984139004585807E-2</v>
      </c>
      <c r="AO1188" s="3"/>
      <c r="AP1188">
        <v>0</v>
      </c>
      <c r="AR1188" t="s">
        <v>11</v>
      </c>
      <c r="AT1188" s="2" t="s">
        <v>10</v>
      </c>
      <c r="AU1188" s="1">
        <f t="shared" si="148"/>
        <v>4.7454303125256576</v>
      </c>
      <c r="AV1188" s="1">
        <f t="shared" si="149"/>
        <v>4.3319970519350646</v>
      </c>
      <c r="AW1188" s="1">
        <f t="shared" si="150"/>
        <v>3.9185637913444706</v>
      </c>
    </row>
    <row r="1189" spans="1:49" x14ac:dyDescent="0.2">
      <c r="A1189">
        <v>1187</v>
      </c>
      <c r="B1189" t="s">
        <v>19079</v>
      </c>
      <c r="C1189" t="s">
        <v>19078</v>
      </c>
      <c r="F1189" t="s">
        <v>19077</v>
      </c>
      <c r="G1189" t="s">
        <v>2</v>
      </c>
      <c r="H1189" t="s">
        <v>1</v>
      </c>
      <c r="I1189" t="s">
        <v>19076</v>
      </c>
      <c r="J1189" t="s">
        <v>19075</v>
      </c>
      <c r="K1189" t="s">
        <v>19074</v>
      </c>
      <c r="L1189" t="s">
        <v>19073</v>
      </c>
      <c r="M1189" t="s">
        <v>19072</v>
      </c>
      <c r="N1189">
        <v>4</v>
      </c>
      <c r="O1189" t="s">
        <v>19071</v>
      </c>
      <c r="P1189" t="s">
        <v>19070</v>
      </c>
      <c r="Q1189" t="s">
        <v>19069</v>
      </c>
      <c r="R1189" s="8">
        <v>41548</v>
      </c>
      <c r="S1189" s="9">
        <f t="shared" si="144"/>
        <v>2013</v>
      </c>
      <c r="T1189" s="9">
        <v>2013</v>
      </c>
      <c r="U1189" s="9">
        <f t="shared" si="145"/>
        <v>9</v>
      </c>
      <c r="V1189" s="8">
        <v>41548</v>
      </c>
      <c r="W1189" t="s">
        <v>424</v>
      </c>
      <c r="X1189" s="2">
        <v>2.0099999999999998</v>
      </c>
      <c r="Y1189" s="7">
        <f t="shared" si="151"/>
        <v>5.3655802034115477E-2</v>
      </c>
      <c r="AA1189">
        <v>15361276</v>
      </c>
      <c r="AB1189">
        <v>18933</v>
      </c>
      <c r="AD1189" t="s">
        <v>0</v>
      </c>
      <c r="AE1189">
        <v>12</v>
      </c>
      <c r="AF1189">
        <v>10</v>
      </c>
      <c r="AG1189">
        <v>6596069</v>
      </c>
      <c r="AH1189" t="s">
        <v>19068</v>
      </c>
      <c r="AI1189" t="s">
        <v>19067</v>
      </c>
      <c r="AJ1189" t="s">
        <v>19066</v>
      </c>
      <c r="AK1189" t="s">
        <v>19065</v>
      </c>
      <c r="AL1189">
        <v>12</v>
      </c>
      <c r="AM1189" s="5">
        <f t="shared" si="146"/>
        <v>1.3333333333333333</v>
      </c>
      <c r="AN1189" s="4">
        <f t="shared" si="147"/>
        <v>2.0194370819134164E-3</v>
      </c>
      <c r="AO1189" s="3"/>
      <c r="AP1189">
        <v>0</v>
      </c>
      <c r="AQ1189" t="s">
        <v>246</v>
      </c>
      <c r="AR1189">
        <v>25289118</v>
      </c>
      <c r="AS1189" t="s">
        <v>245</v>
      </c>
      <c r="AT1189" s="2" t="s">
        <v>10</v>
      </c>
      <c r="AU1189" s="1">
        <f t="shared" si="148"/>
        <v>3.8164892548454858</v>
      </c>
      <c r="AV1189" s="1">
        <f t="shared" si="149"/>
        <v>2.7837619558014448</v>
      </c>
      <c r="AW1189" s="1">
        <f t="shared" si="150"/>
        <v>1.7510346567574033</v>
      </c>
    </row>
    <row r="1190" spans="1:49" x14ac:dyDescent="0.2">
      <c r="A1190">
        <v>1188</v>
      </c>
      <c r="B1190" t="s">
        <v>19064</v>
      </c>
      <c r="C1190" t="s">
        <v>19063</v>
      </c>
      <c r="F1190" t="s">
        <v>19062</v>
      </c>
      <c r="G1190" t="s">
        <v>2</v>
      </c>
      <c r="H1190" t="s">
        <v>1</v>
      </c>
      <c r="I1190" t="s">
        <v>19061</v>
      </c>
      <c r="J1190" t="s">
        <v>19060</v>
      </c>
      <c r="K1190" t="s">
        <v>19059</v>
      </c>
      <c r="L1190" t="s">
        <v>19058</v>
      </c>
      <c r="M1190" t="s">
        <v>270</v>
      </c>
      <c r="N1190">
        <v>5</v>
      </c>
      <c r="O1190" t="s">
        <v>19057</v>
      </c>
      <c r="P1190" t="s">
        <v>19056</v>
      </c>
      <c r="Q1190" t="s">
        <v>19055</v>
      </c>
      <c r="R1190" s="8">
        <v>41548</v>
      </c>
      <c r="S1190" s="9">
        <f t="shared" si="144"/>
        <v>2013</v>
      </c>
      <c r="T1190" s="9">
        <v>2013</v>
      </c>
      <c r="U1190" s="9">
        <f t="shared" si="145"/>
        <v>9</v>
      </c>
      <c r="V1190" s="8">
        <v>41548</v>
      </c>
      <c r="W1190" t="s">
        <v>19054</v>
      </c>
      <c r="X1190" s="2">
        <v>0.48899999999999999</v>
      </c>
      <c r="Y1190" s="7">
        <f t="shared" si="151"/>
        <v>1.3053575718747497E-2</v>
      </c>
      <c r="AA1190">
        <v>9574522</v>
      </c>
      <c r="AB1190">
        <v>21177</v>
      </c>
      <c r="AC1190" t="s">
        <v>19053</v>
      </c>
      <c r="AD1190" t="s">
        <v>0</v>
      </c>
      <c r="AE1190">
        <v>24</v>
      </c>
      <c r="AF1190">
        <v>10</v>
      </c>
      <c r="AH1190" t="s">
        <v>19052</v>
      </c>
      <c r="AI1190" t="s">
        <v>19051</v>
      </c>
      <c r="AK1190" t="s">
        <v>19050</v>
      </c>
      <c r="AL1190">
        <v>2</v>
      </c>
      <c r="AM1190" s="5">
        <f t="shared" si="146"/>
        <v>0.22222222222222221</v>
      </c>
      <c r="AN1190" s="4">
        <f t="shared" si="147"/>
        <v>3.365728469855694E-4</v>
      </c>
      <c r="AO1190" s="3"/>
      <c r="AP1190">
        <v>0</v>
      </c>
      <c r="AQ1190" t="s">
        <v>65</v>
      </c>
      <c r="AR1190" t="s">
        <v>19049</v>
      </c>
      <c r="AS1190" t="s">
        <v>19048</v>
      </c>
      <c r="AT1190" s="2" t="s">
        <v>10</v>
      </c>
      <c r="AU1190" s="1">
        <f t="shared" si="148"/>
        <v>0.92384748572189168</v>
      </c>
      <c r="AV1190" s="1">
        <f t="shared" si="149"/>
        <v>0.66950742828665333</v>
      </c>
      <c r="AW1190" s="1">
        <f t="shared" si="150"/>
        <v>0.41516737085141475</v>
      </c>
    </row>
    <row r="1191" spans="1:49" x14ac:dyDescent="0.2">
      <c r="A1191">
        <v>1189</v>
      </c>
      <c r="B1191" t="s">
        <v>19047</v>
      </c>
      <c r="C1191" t="s">
        <v>19046</v>
      </c>
      <c r="F1191" t="s">
        <v>19045</v>
      </c>
      <c r="G1191" t="s">
        <v>2</v>
      </c>
      <c r="H1191" t="s">
        <v>1</v>
      </c>
      <c r="I1191" t="s">
        <v>19044</v>
      </c>
      <c r="J1191">
        <v>60010365</v>
      </c>
      <c r="K1191" t="s">
        <v>2629</v>
      </c>
      <c r="L1191" t="s">
        <v>2628</v>
      </c>
      <c r="M1191" t="s">
        <v>12</v>
      </c>
      <c r="N1191">
        <v>2</v>
      </c>
      <c r="O1191" t="s">
        <v>19043</v>
      </c>
      <c r="P1191" t="s">
        <v>19042</v>
      </c>
      <c r="Q1191" t="s">
        <v>2627</v>
      </c>
      <c r="R1191" s="8">
        <v>41548</v>
      </c>
      <c r="S1191" s="9">
        <f t="shared" si="144"/>
        <v>2013</v>
      </c>
      <c r="T1191" s="9">
        <v>2013</v>
      </c>
      <c r="U1191" s="9">
        <f t="shared" si="145"/>
        <v>9</v>
      </c>
      <c r="V1191" s="8">
        <v>41548</v>
      </c>
      <c r="W1191" t="s">
        <v>555</v>
      </c>
      <c r="X1191" s="2">
        <v>1.468</v>
      </c>
      <c r="Y1191" s="7">
        <f t="shared" si="151"/>
        <v>3.9187421585115186E-2</v>
      </c>
      <c r="AA1191">
        <v>906778</v>
      </c>
      <c r="AB1191">
        <v>18931</v>
      </c>
      <c r="AD1191" t="s">
        <v>0</v>
      </c>
      <c r="AE1191">
        <v>61</v>
      </c>
      <c r="AF1191">
        <v>10</v>
      </c>
      <c r="AG1191">
        <v>6588544</v>
      </c>
      <c r="AH1191" t="s">
        <v>19041</v>
      </c>
      <c r="AI1191" t="s">
        <v>19040</v>
      </c>
      <c r="AJ1191" t="s">
        <v>19039</v>
      </c>
      <c r="AK1191" t="s">
        <v>19038</v>
      </c>
      <c r="AL1191">
        <v>12</v>
      </c>
      <c r="AM1191" s="5">
        <f t="shared" si="146"/>
        <v>1.3333333333333333</v>
      </c>
      <c r="AN1191" s="4">
        <f t="shared" si="147"/>
        <v>2.0194370819134164E-3</v>
      </c>
      <c r="AO1191" s="3"/>
      <c r="AP1191">
        <v>0</v>
      </c>
      <c r="AR1191" t="s">
        <v>11</v>
      </c>
      <c r="AT1191" s="2">
        <v>5.0830000000000002</v>
      </c>
      <c r="AU1191" s="1">
        <f t="shared" si="148"/>
        <v>2.8037026234154654</v>
      </c>
      <c r="AV1191" s="1">
        <f t="shared" si="149"/>
        <v>2.0603429333514303</v>
      </c>
      <c r="AW1191" s="1">
        <f t="shared" si="150"/>
        <v>1.3169832432873947</v>
      </c>
    </row>
    <row r="1192" spans="1:49" x14ac:dyDescent="0.2">
      <c r="A1192">
        <v>1190</v>
      </c>
      <c r="B1192" t="s">
        <v>19037</v>
      </c>
      <c r="C1192" t="s">
        <v>19036</v>
      </c>
      <c r="F1192" t="s">
        <v>19035</v>
      </c>
      <c r="G1192" t="s">
        <v>2</v>
      </c>
      <c r="H1192" t="s">
        <v>1</v>
      </c>
      <c r="I1192" t="s">
        <v>6255</v>
      </c>
      <c r="J1192" t="s">
        <v>19034</v>
      </c>
      <c r="K1192" t="s">
        <v>19033</v>
      </c>
      <c r="L1192" t="s">
        <v>6252</v>
      </c>
      <c r="M1192" t="s">
        <v>183</v>
      </c>
      <c r="N1192">
        <v>2</v>
      </c>
      <c r="O1192" t="s">
        <v>6251</v>
      </c>
      <c r="P1192" t="s">
        <v>6250</v>
      </c>
      <c r="Q1192" t="s">
        <v>19032</v>
      </c>
      <c r="R1192" s="8">
        <v>41548</v>
      </c>
      <c r="S1192" s="9">
        <f t="shared" si="144"/>
        <v>2013</v>
      </c>
      <c r="T1192" s="9">
        <v>2013</v>
      </c>
      <c r="U1192" s="9">
        <f t="shared" si="145"/>
        <v>9</v>
      </c>
      <c r="V1192" s="8">
        <v>41548</v>
      </c>
      <c r="W1192" t="s">
        <v>424</v>
      </c>
      <c r="X1192" s="2">
        <v>2.0099999999999998</v>
      </c>
      <c r="Y1192" s="7">
        <f t="shared" si="151"/>
        <v>5.3655802034115477E-2</v>
      </c>
      <c r="AA1192">
        <v>15361276</v>
      </c>
      <c r="AB1192">
        <v>18933</v>
      </c>
      <c r="AD1192" t="s">
        <v>0</v>
      </c>
      <c r="AE1192">
        <v>12</v>
      </c>
      <c r="AF1192">
        <v>10</v>
      </c>
      <c r="AG1192">
        <v>6594785</v>
      </c>
      <c r="AH1192" t="s">
        <v>19031</v>
      </c>
      <c r="AI1192" t="s">
        <v>19030</v>
      </c>
      <c r="AJ1192" t="s">
        <v>19029</v>
      </c>
      <c r="AK1192" t="s">
        <v>19028</v>
      </c>
      <c r="AL1192">
        <v>10</v>
      </c>
      <c r="AM1192" s="5">
        <f t="shared" si="146"/>
        <v>1.1111111111111112</v>
      </c>
      <c r="AN1192" s="4">
        <f t="shared" si="147"/>
        <v>1.6828642349278472E-3</v>
      </c>
      <c r="AO1192" s="3"/>
      <c r="AP1192">
        <v>0</v>
      </c>
      <c r="AR1192" t="s">
        <v>11</v>
      </c>
      <c r="AT1192" s="2" t="s">
        <v>10</v>
      </c>
      <c r="AU1192" s="1">
        <f t="shared" si="148"/>
        <v>3.8063920694359181</v>
      </c>
      <c r="AV1192" s="1">
        <f t="shared" si="149"/>
        <v>2.7669333134521663</v>
      </c>
      <c r="AW1192" s="1">
        <f t="shared" si="150"/>
        <v>1.7274745574684134</v>
      </c>
    </row>
    <row r="1193" spans="1:49" x14ac:dyDescent="0.2">
      <c r="A1193">
        <v>1191</v>
      </c>
      <c r="B1193" t="s">
        <v>19027</v>
      </c>
      <c r="C1193" t="s">
        <v>19026</v>
      </c>
      <c r="F1193" t="s">
        <v>19025</v>
      </c>
      <c r="G1193" t="s">
        <v>2</v>
      </c>
      <c r="H1193" t="s">
        <v>1</v>
      </c>
      <c r="I1193" t="s">
        <v>19024</v>
      </c>
      <c r="J1193" t="s">
        <v>19023</v>
      </c>
      <c r="K1193" t="s">
        <v>19022</v>
      </c>
      <c r="L1193" t="s">
        <v>19021</v>
      </c>
      <c r="M1193" t="s">
        <v>19020</v>
      </c>
      <c r="N1193">
        <v>5</v>
      </c>
      <c r="O1193" t="s">
        <v>19019</v>
      </c>
      <c r="P1193" t="s">
        <v>19018</v>
      </c>
      <c r="Q1193" t="s">
        <v>19017</v>
      </c>
      <c r="R1193" s="8">
        <v>41548</v>
      </c>
      <c r="S1193" s="9">
        <f t="shared" si="144"/>
        <v>2013</v>
      </c>
      <c r="T1193" s="9">
        <v>2013</v>
      </c>
      <c r="U1193" s="9">
        <f t="shared" si="145"/>
        <v>9</v>
      </c>
      <c r="V1193" s="8">
        <v>41548</v>
      </c>
      <c r="W1193" t="s">
        <v>424</v>
      </c>
      <c r="X1193" s="2">
        <v>2.0099999999999998</v>
      </c>
      <c r="Y1193" s="7">
        <f t="shared" si="151"/>
        <v>5.3655802034115477E-2</v>
      </c>
      <c r="AA1193">
        <v>15361276</v>
      </c>
      <c r="AB1193">
        <v>18933</v>
      </c>
      <c r="AD1193" t="s">
        <v>0</v>
      </c>
      <c r="AE1193">
        <v>12</v>
      </c>
      <c r="AF1193">
        <v>10</v>
      </c>
      <c r="AG1193">
        <v>6594784</v>
      </c>
      <c r="AH1193" t="s">
        <v>19016</v>
      </c>
      <c r="AI1193" t="s">
        <v>19015</v>
      </c>
      <c r="AJ1193" t="s">
        <v>19014</v>
      </c>
      <c r="AK1193" t="s">
        <v>19013</v>
      </c>
      <c r="AL1193">
        <v>60</v>
      </c>
      <c r="AM1193" s="5">
        <f t="shared" si="146"/>
        <v>6.666666666666667</v>
      </c>
      <c r="AN1193" s="4">
        <f t="shared" si="147"/>
        <v>1.0097185409567083E-2</v>
      </c>
      <c r="AO1193" s="3"/>
      <c r="AP1193">
        <v>0</v>
      </c>
      <c r="AR1193" t="s">
        <v>11</v>
      </c>
      <c r="AT1193" s="2" t="s">
        <v>10</v>
      </c>
      <c r="AU1193" s="1">
        <f t="shared" si="148"/>
        <v>4.0588217046750952</v>
      </c>
      <c r="AV1193" s="1">
        <f t="shared" si="149"/>
        <v>3.1876493721841279</v>
      </c>
      <c r="AW1193" s="1">
        <f t="shared" si="150"/>
        <v>2.3164770396931598</v>
      </c>
    </row>
    <row r="1194" spans="1:49" x14ac:dyDescent="0.2">
      <c r="A1194">
        <v>1192</v>
      </c>
      <c r="B1194" t="s">
        <v>19012</v>
      </c>
      <c r="C1194" t="s">
        <v>19011</v>
      </c>
      <c r="F1194" t="s">
        <v>19010</v>
      </c>
      <c r="G1194" t="s">
        <v>2</v>
      </c>
      <c r="H1194" t="s">
        <v>1</v>
      </c>
      <c r="I1194" t="s">
        <v>19009</v>
      </c>
      <c r="J1194" t="s">
        <v>19008</v>
      </c>
      <c r="K1194" t="s">
        <v>19007</v>
      </c>
      <c r="L1194" t="s">
        <v>19006</v>
      </c>
      <c r="M1194" t="s">
        <v>19005</v>
      </c>
      <c r="N1194">
        <v>6</v>
      </c>
      <c r="O1194" t="s">
        <v>19004</v>
      </c>
      <c r="P1194" t="s">
        <v>19003</v>
      </c>
      <c r="Q1194" t="s">
        <v>19002</v>
      </c>
      <c r="R1194" s="8">
        <v>41548</v>
      </c>
      <c r="S1194" s="9">
        <f t="shared" si="144"/>
        <v>2013</v>
      </c>
      <c r="T1194" s="9">
        <v>2013</v>
      </c>
      <c r="U1194" s="9">
        <f t="shared" si="145"/>
        <v>9</v>
      </c>
      <c r="V1194" s="8">
        <v>41548</v>
      </c>
      <c r="W1194" t="s">
        <v>555</v>
      </c>
      <c r="X1194" s="2">
        <v>1.468</v>
      </c>
      <c r="Y1194" s="7">
        <f t="shared" si="151"/>
        <v>3.9187421585115186E-2</v>
      </c>
      <c r="AA1194">
        <v>906778</v>
      </c>
      <c r="AB1194">
        <v>18931</v>
      </c>
      <c r="AD1194" t="s">
        <v>0</v>
      </c>
      <c r="AE1194">
        <v>61</v>
      </c>
      <c r="AF1194">
        <v>10</v>
      </c>
      <c r="AG1194">
        <v>6600706</v>
      </c>
      <c r="AH1194" t="s">
        <v>19001</v>
      </c>
      <c r="AI1194" t="s">
        <v>19000</v>
      </c>
      <c r="AJ1194" t="s">
        <v>18999</v>
      </c>
      <c r="AK1194" t="s">
        <v>18998</v>
      </c>
      <c r="AL1194">
        <v>681</v>
      </c>
      <c r="AM1194" s="5">
        <f t="shared" si="146"/>
        <v>75.666666666666671</v>
      </c>
      <c r="AN1194" s="4">
        <f t="shared" si="147"/>
        <v>0.1146030543985864</v>
      </c>
      <c r="AO1194" s="3"/>
      <c r="AP1194">
        <v>0</v>
      </c>
      <c r="AR1194" t="s">
        <v>11</v>
      </c>
      <c r="AT1194" s="2">
        <v>5.0830000000000002</v>
      </c>
      <c r="AU1194" s="1">
        <f t="shared" si="148"/>
        <v>6.1812111429156547</v>
      </c>
      <c r="AV1194" s="1">
        <f t="shared" si="149"/>
        <v>7.6895237991850784</v>
      </c>
      <c r="AW1194" s="1">
        <f t="shared" si="150"/>
        <v>9.1978364554545031</v>
      </c>
    </row>
    <row r="1195" spans="1:49" x14ac:dyDescent="0.2">
      <c r="A1195">
        <v>1193</v>
      </c>
      <c r="B1195" t="s">
        <v>18997</v>
      </c>
      <c r="C1195" t="s">
        <v>18996</v>
      </c>
      <c r="F1195" t="s">
        <v>18995</v>
      </c>
      <c r="G1195" t="s">
        <v>2</v>
      </c>
      <c r="H1195" t="s">
        <v>1</v>
      </c>
      <c r="I1195" t="s">
        <v>11770</v>
      </c>
      <c r="J1195">
        <v>60014097</v>
      </c>
      <c r="K1195" t="s">
        <v>423</v>
      </c>
      <c r="L1195" t="s">
        <v>422</v>
      </c>
      <c r="M1195" t="s">
        <v>14</v>
      </c>
      <c r="N1195">
        <v>2</v>
      </c>
      <c r="O1195" t="s">
        <v>1874</v>
      </c>
      <c r="P1195" t="s">
        <v>1873</v>
      </c>
      <c r="Q1195" t="s">
        <v>421</v>
      </c>
      <c r="R1195" s="8">
        <v>41548</v>
      </c>
      <c r="S1195" s="9">
        <f t="shared" si="144"/>
        <v>2013</v>
      </c>
      <c r="T1195" s="9">
        <v>2013</v>
      </c>
      <c r="U1195" s="9">
        <f t="shared" si="145"/>
        <v>9</v>
      </c>
      <c r="V1195" s="8">
        <v>41548</v>
      </c>
      <c r="W1195" t="s">
        <v>424</v>
      </c>
      <c r="X1195" s="2">
        <v>2.0099999999999998</v>
      </c>
      <c r="Y1195" s="7">
        <f t="shared" si="151"/>
        <v>5.3655802034115477E-2</v>
      </c>
      <c r="AA1195">
        <v>15361276</v>
      </c>
      <c r="AB1195">
        <v>18933</v>
      </c>
      <c r="AD1195" t="s">
        <v>0</v>
      </c>
      <c r="AE1195">
        <v>12</v>
      </c>
      <c r="AF1195">
        <v>10</v>
      </c>
      <c r="AG1195">
        <v>6594791</v>
      </c>
      <c r="AH1195" t="s">
        <v>18994</v>
      </c>
      <c r="AI1195" t="s">
        <v>18993</v>
      </c>
      <c r="AJ1195" t="s">
        <v>18992</v>
      </c>
      <c r="AK1195" t="s">
        <v>18991</v>
      </c>
      <c r="AL1195">
        <v>3</v>
      </c>
      <c r="AM1195" s="5">
        <f t="shared" si="146"/>
        <v>0.33333333333333331</v>
      </c>
      <c r="AN1195" s="4">
        <f t="shared" si="147"/>
        <v>5.048592704783541E-4</v>
      </c>
      <c r="AO1195" s="3"/>
      <c r="AP1195">
        <v>0</v>
      </c>
      <c r="AR1195" t="s">
        <v>11</v>
      </c>
      <c r="AT1195" s="2" t="s">
        <v>10</v>
      </c>
      <c r="AU1195" s="1">
        <f t="shared" si="148"/>
        <v>3.7710519205024338</v>
      </c>
      <c r="AV1195" s="1">
        <f t="shared" si="149"/>
        <v>2.7080330652296913</v>
      </c>
      <c r="AW1195" s="1">
        <f t="shared" si="150"/>
        <v>1.6450142099569489</v>
      </c>
    </row>
    <row r="1196" spans="1:49" x14ac:dyDescent="0.2">
      <c r="A1196">
        <v>1194</v>
      </c>
      <c r="B1196" t="s">
        <v>18990</v>
      </c>
      <c r="C1196" t="s">
        <v>18989</v>
      </c>
      <c r="F1196" t="s">
        <v>18988</v>
      </c>
      <c r="G1196" t="s">
        <v>2</v>
      </c>
      <c r="H1196" t="s">
        <v>1</v>
      </c>
      <c r="I1196" t="s">
        <v>1010</v>
      </c>
      <c r="J1196" t="s">
        <v>18987</v>
      </c>
      <c r="K1196" t="s">
        <v>18986</v>
      </c>
      <c r="L1196" t="s">
        <v>18985</v>
      </c>
      <c r="M1196" t="s">
        <v>18984</v>
      </c>
      <c r="N1196">
        <v>5</v>
      </c>
      <c r="O1196" t="s">
        <v>1967</v>
      </c>
      <c r="P1196" t="s">
        <v>1966</v>
      </c>
      <c r="Q1196" t="s">
        <v>18983</v>
      </c>
      <c r="R1196" s="8">
        <v>41548</v>
      </c>
      <c r="S1196" s="9">
        <f t="shared" si="144"/>
        <v>2013</v>
      </c>
      <c r="T1196" s="9">
        <v>2013</v>
      </c>
      <c r="U1196" s="9">
        <f t="shared" si="145"/>
        <v>9</v>
      </c>
      <c r="V1196" s="8">
        <v>41548</v>
      </c>
      <c r="W1196" t="s">
        <v>424</v>
      </c>
      <c r="X1196" s="2">
        <v>2.0099999999999998</v>
      </c>
      <c r="Y1196" s="7">
        <f t="shared" si="151"/>
        <v>5.3655802034115477E-2</v>
      </c>
      <c r="AA1196">
        <v>15361276</v>
      </c>
      <c r="AB1196">
        <v>18933</v>
      </c>
      <c r="AD1196" t="s">
        <v>0</v>
      </c>
      <c r="AE1196">
        <v>12</v>
      </c>
      <c r="AF1196">
        <v>10</v>
      </c>
      <c r="AG1196">
        <v>6585723</v>
      </c>
      <c r="AH1196" t="s">
        <v>18982</v>
      </c>
      <c r="AI1196" t="s">
        <v>18981</v>
      </c>
      <c r="AJ1196" t="s">
        <v>18980</v>
      </c>
      <c r="AK1196" t="s">
        <v>18979</v>
      </c>
      <c r="AL1196">
        <v>51</v>
      </c>
      <c r="AM1196" s="5">
        <f t="shared" si="146"/>
        <v>5.666666666666667</v>
      </c>
      <c r="AN1196" s="4">
        <f t="shared" si="147"/>
        <v>8.5826075981320204E-3</v>
      </c>
      <c r="AO1196" s="3"/>
      <c r="AP1196">
        <v>0</v>
      </c>
      <c r="AQ1196" t="s">
        <v>65</v>
      </c>
      <c r="AR1196">
        <v>60925004</v>
      </c>
      <c r="AS1196" t="s">
        <v>64</v>
      </c>
      <c r="AT1196" s="2" t="s">
        <v>10</v>
      </c>
      <c r="AU1196" s="1">
        <f t="shared" si="148"/>
        <v>4.0133843703320435</v>
      </c>
      <c r="AV1196" s="1">
        <f t="shared" si="149"/>
        <v>3.1119204816123749</v>
      </c>
      <c r="AW1196" s="1">
        <f t="shared" si="150"/>
        <v>2.2104565928927058</v>
      </c>
    </row>
    <row r="1197" spans="1:49" x14ac:dyDescent="0.2">
      <c r="A1197">
        <v>1195</v>
      </c>
      <c r="B1197" t="s">
        <v>18978</v>
      </c>
      <c r="C1197" t="s">
        <v>18977</v>
      </c>
      <c r="F1197" t="s">
        <v>18976</v>
      </c>
      <c r="G1197" t="s">
        <v>2</v>
      </c>
      <c r="H1197" t="s">
        <v>1</v>
      </c>
      <c r="I1197" t="s">
        <v>13873</v>
      </c>
      <c r="J1197" t="s">
        <v>18975</v>
      </c>
      <c r="K1197" t="s">
        <v>18974</v>
      </c>
      <c r="L1197" t="s">
        <v>18973</v>
      </c>
      <c r="M1197" t="s">
        <v>2728</v>
      </c>
      <c r="N1197">
        <v>9</v>
      </c>
      <c r="O1197" t="s">
        <v>18972</v>
      </c>
      <c r="P1197" t="s">
        <v>18971</v>
      </c>
      <c r="Q1197" t="s">
        <v>18970</v>
      </c>
      <c r="R1197" s="8">
        <v>41548</v>
      </c>
      <c r="S1197" s="9">
        <f t="shared" si="144"/>
        <v>2013</v>
      </c>
      <c r="T1197" s="9">
        <v>2013</v>
      </c>
      <c r="U1197" s="9">
        <f t="shared" si="145"/>
        <v>9</v>
      </c>
      <c r="V1197" s="8">
        <v>41548</v>
      </c>
      <c r="W1197" t="s">
        <v>18969</v>
      </c>
      <c r="X1197" s="2">
        <v>0.59099999999999997</v>
      </c>
      <c r="Y1197" s="7">
        <f t="shared" si="151"/>
        <v>1.5776407463762313E-2</v>
      </c>
      <c r="AA1197">
        <v>9462171</v>
      </c>
      <c r="AB1197">
        <v>27029</v>
      </c>
      <c r="AD1197" t="s">
        <v>0</v>
      </c>
      <c r="AE1197">
        <v>113</v>
      </c>
      <c r="AF1197">
        <v>1</v>
      </c>
      <c r="AH1197" t="s">
        <v>18968</v>
      </c>
      <c r="AI1197" t="s">
        <v>18967</v>
      </c>
      <c r="AK1197" t="s">
        <v>18966</v>
      </c>
      <c r="AL1197">
        <v>17</v>
      </c>
      <c r="AM1197" s="5">
        <f t="shared" si="146"/>
        <v>1.8888888888888888</v>
      </c>
      <c r="AN1197" s="4">
        <f t="shared" si="147"/>
        <v>2.86086919937734E-3</v>
      </c>
      <c r="AO1197" s="3"/>
      <c r="AP1197">
        <v>0</v>
      </c>
      <c r="AQ1197" t="s">
        <v>760</v>
      </c>
      <c r="AR1197" t="s">
        <v>11</v>
      </c>
      <c r="AS1197" t="s">
        <v>759</v>
      </c>
      <c r="AT1197" s="2" t="s">
        <v>10</v>
      </c>
      <c r="AU1197" s="1">
        <f t="shared" si="148"/>
        <v>1.1901745984446819</v>
      </c>
      <c r="AV1197" s="1">
        <f t="shared" si="149"/>
        <v>0.93186383315698262</v>
      </c>
      <c r="AW1197" s="1">
        <f t="shared" si="150"/>
        <v>0.67355306786928315</v>
      </c>
    </row>
    <row r="1198" spans="1:49" x14ac:dyDescent="0.2">
      <c r="A1198">
        <v>1196</v>
      </c>
      <c r="B1198" t="s">
        <v>18965</v>
      </c>
      <c r="C1198" t="s">
        <v>18964</v>
      </c>
      <c r="F1198" t="s">
        <v>18963</v>
      </c>
      <c r="G1198" t="s">
        <v>2</v>
      </c>
      <c r="H1198" t="s">
        <v>1</v>
      </c>
      <c r="I1198" t="s">
        <v>18962</v>
      </c>
      <c r="J1198" t="s">
        <v>18961</v>
      </c>
      <c r="K1198" t="s">
        <v>18960</v>
      </c>
      <c r="L1198" t="s">
        <v>18959</v>
      </c>
      <c r="M1198" t="s">
        <v>18958</v>
      </c>
      <c r="N1198">
        <v>4</v>
      </c>
      <c r="O1198" t="s">
        <v>18957</v>
      </c>
      <c r="P1198" t="s">
        <v>18956</v>
      </c>
      <c r="Q1198" t="s">
        <v>18955</v>
      </c>
      <c r="R1198" s="8">
        <v>41548</v>
      </c>
      <c r="S1198" s="9">
        <f t="shared" si="144"/>
        <v>2013</v>
      </c>
      <c r="T1198" s="9">
        <v>2013</v>
      </c>
      <c r="U1198" s="9">
        <f t="shared" si="145"/>
        <v>9</v>
      </c>
      <c r="V1198" s="8">
        <v>41548</v>
      </c>
      <c r="W1198" t="s">
        <v>1610</v>
      </c>
      <c r="X1198" s="2">
        <v>0.28599999999999998</v>
      </c>
      <c r="Y1198" s="7">
        <f t="shared" si="151"/>
        <v>7.6346066575905605E-3</v>
      </c>
      <c r="AA1198">
        <v>9205071</v>
      </c>
      <c r="AB1198">
        <v>28139</v>
      </c>
      <c r="AC1198">
        <v>15693937</v>
      </c>
      <c r="AD1198" t="s">
        <v>0</v>
      </c>
      <c r="AE1198">
        <v>27</v>
      </c>
      <c r="AF1198">
        <v>15</v>
      </c>
      <c r="AH1198" t="s">
        <v>18954</v>
      </c>
      <c r="AI1198" t="s">
        <v>18953</v>
      </c>
      <c r="AK1198" t="s">
        <v>18952</v>
      </c>
      <c r="AL1198">
        <v>7</v>
      </c>
      <c r="AM1198" s="5">
        <f t="shared" si="146"/>
        <v>0.77777777777777779</v>
      </c>
      <c r="AN1198" s="4">
        <f t="shared" si="147"/>
        <v>1.178004964449493E-3</v>
      </c>
      <c r="AO1198" s="3"/>
      <c r="AP1198">
        <v>0</v>
      </c>
      <c r="AQ1198" t="s">
        <v>18951</v>
      </c>
      <c r="AR1198" t="s">
        <v>11</v>
      </c>
      <c r="AS1198" t="s">
        <v>18950</v>
      </c>
      <c r="AT1198" s="2" t="s">
        <v>10</v>
      </c>
      <c r="AU1198" s="1">
        <f t="shared" si="148"/>
        <v>0.56976261496482394</v>
      </c>
      <c r="AV1198" s="1">
        <f t="shared" si="149"/>
        <v>0.44063058110200265</v>
      </c>
      <c r="AW1198" s="1">
        <f t="shared" si="150"/>
        <v>0.3114985472391813</v>
      </c>
    </row>
    <row r="1199" spans="1:49" x14ac:dyDescent="0.2">
      <c r="A1199">
        <v>1197</v>
      </c>
      <c r="B1199" t="s">
        <v>18949</v>
      </c>
      <c r="C1199" t="s">
        <v>18948</v>
      </c>
      <c r="F1199" t="s">
        <v>18947</v>
      </c>
      <c r="G1199" t="s">
        <v>2</v>
      </c>
      <c r="H1199" t="s">
        <v>1</v>
      </c>
      <c r="I1199" t="s">
        <v>575</v>
      </c>
      <c r="J1199">
        <v>60025578</v>
      </c>
      <c r="K1199" t="s">
        <v>169</v>
      </c>
      <c r="L1199" t="s">
        <v>168</v>
      </c>
      <c r="M1199" t="s">
        <v>120</v>
      </c>
      <c r="N1199">
        <v>4</v>
      </c>
      <c r="O1199" t="s">
        <v>18946</v>
      </c>
      <c r="P1199" t="s">
        <v>18945</v>
      </c>
      <c r="Q1199" t="s">
        <v>167</v>
      </c>
      <c r="R1199" s="8">
        <v>41548</v>
      </c>
      <c r="S1199" s="9">
        <f t="shared" si="144"/>
        <v>2013</v>
      </c>
      <c r="T1199" s="9">
        <v>2013</v>
      </c>
      <c r="U1199" s="9">
        <f t="shared" si="145"/>
        <v>9</v>
      </c>
      <c r="V1199" s="8">
        <v>41548</v>
      </c>
      <c r="W1199" t="s">
        <v>1610</v>
      </c>
      <c r="X1199" s="2">
        <v>0.28599999999999998</v>
      </c>
      <c r="Y1199" s="7">
        <f t="shared" si="151"/>
        <v>7.6346066575905605E-3</v>
      </c>
      <c r="AA1199">
        <v>9205071</v>
      </c>
      <c r="AB1199">
        <v>28139</v>
      </c>
      <c r="AC1199">
        <v>15693937</v>
      </c>
      <c r="AD1199" t="s">
        <v>0</v>
      </c>
      <c r="AE1199">
        <v>27</v>
      </c>
      <c r="AF1199">
        <v>15</v>
      </c>
      <c r="AH1199" t="s">
        <v>2582</v>
      </c>
      <c r="AI1199" t="s">
        <v>18944</v>
      </c>
      <c r="AJ1199" t="s">
        <v>18943</v>
      </c>
      <c r="AK1199" t="s">
        <v>18942</v>
      </c>
      <c r="AL1199">
        <v>1</v>
      </c>
      <c r="AM1199" s="5">
        <f t="shared" si="146"/>
        <v>0.1111111111111111</v>
      </c>
      <c r="AN1199" s="4">
        <f t="shared" si="147"/>
        <v>1.682864234927847E-4</v>
      </c>
      <c r="AO1199" s="3"/>
      <c r="AP1199">
        <v>0</v>
      </c>
      <c r="AQ1199" t="s">
        <v>65</v>
      </c>
      <c r="AR1199">
        <v>61201022</v>
      </c>
      <c r="AS1199" t="s">
        <v>64</v>
      </c>
      <c r="AT1199" s="2" t="s">
        <v>10</v>
      </c>
      <c r="AU1199" s="1">
        <f t="shared" si="148"/>
        <v>0.53947105873612278</v>
      </c>
      <c r="AV1199" s="1">
        <f t="shared" si="149"/>
        <v>0.39014465405416726</v>
      </c>
      <c r="AW1199" s="1">
        <f t="shared" si="150"/>
        <v>0.24081824937221175</v>
      </c>
    </row>
    <row r="1200" spans="1:49" x14ac:dyDescent="0.2">
      <c r="A1200">
        <v>1198</v>
      </c>
      <c r="B1200" t="s">
        <v>18941</v>
      </c>
      <c r="C1200" t="s">
        <v>18940</v>
      </c>
      <c r="F1200" t="s">
        <v>18939</v>
      </c>
      <c r="G1200" t="s">
        <v>2</v>
      </c>
      <c r="H1200" t="s">
        <v>1</v>
      </c>
      <c r="I1200" t="s">
        <v>328</v>
      </c>
      <c r="J1200">
        <v>60116768</v>
      </c>
      <c r="K1200" t="s">
        <v>327</v>
      </c>
      <c r="L1200" t="s">
        <v>99</v>
      </c>
      <c r="M1200" t="s">
        <v>87</v>
      </c>
      <c r="N1200">
        <v>2</v>
      </c>
      <c r="O1200" t="s">
        <v>18938</v>
      </c>
      <c r="P1200" t="s">
        <v>18937</v>
      </c>
      <c r="Q1200" t="s">
        <v>326</v>
      </c>
      <c r="R1200" s="8">
        <v>41548</v>
      </c>
      <c r="S1200" s="9">
        <f t="shared" si="144"/>
        <v>2013</v>
      </c>
      <c r="T1200" s="9">
        <v>2013</v>
      </c>
      <c r="U1200" s="9">
        <f t="shared" si="145"/>
        <v>9</v>
      </c>
      <c r="V1200" s="8">
        <v>41548</v>
      </c>
      <c r="W1200" t="s">
        <v>1610</v>
      </c>
      <c r="X1200" s="2">
        <v>0.28599999999999998</v>
      </c>
      <c r="Y1200" s="7">
        <f t="shared" si="151"/>
        <v>7.6346066575905605E-3</v>
      </c>
      <c r="AA1200">
        <v>9205071</v>
      </c>
      <c r="AB1200">
        <v>28139</v>
      </c>
      <c r="AC1200">
        <v>15693937</v>
      </c>
      <c r="AD1200" t="s">
        <v>0</v>
      </c>
      <c r="AE1200">
        <v>27</v>
      </c>
      <c r="AF1200">
        <v>15</v>
      </c>
      <c r="AH1200" t="s">
        <v>18936</v>
      </c>
      <c r="AI1200" t="s">
        <v>18935</v>
      </c>
      <c r="AJ1200" t="s">
        <v>18934</v>
      </c>
      <c r="AK1200" t="s">
        <v>18933</v>
      </c>
      <c r="AL1200">
        <v>9</v>
      </c>
      <c r="AM1200" s="5">
        <f t="shared" si="146"/>
        <v>1</v>
      </c>
      <c r="AN1200" s="4">
        <f t="shared" si="147"/>
        <v>1.5145778114350624E-3</v>
      </c>
      <c r="AO1200" s="3"/>
      <c r="AP1200">
        <v>0</v>
      </c>
      <c r="AR1200" t="s">
        <v>18932</v>
      </c>
      <c r="AT1200" s="2" t="s">
        <v>10</v>
      </c>
      <c r="AU1200" s="1">
        <f t="shared" si="148"/>
        <v>0.57985980037439111</v>
      </c>
      <c r="AV1200" s="1">
        <f t="shared" si="149"/>
        <v>0.45745922345128115</v>
      </c>
      <c r="AW1200" s="1">
        <f t="shared" si="150"/>
        <v>0.33505864652817119</v>
      </c>
    </row>
    <row r="1201" spans="1:49" x14ac:dyDescent="0.2">
      <c r="A1201">
        <v>1199</v>
      </c>
      <c r="B1201" t="s">
        <v>18931</v>
      </c>
      <c r="C1201" t="s">
        <v>18930</v>
      </c>
      <c r="F1201" t="s">
        <v>18929</v>
      </c>
      <c r="G1201" t="s">
        <v>2</v>
      </c>
      <c r="H1201" t="s">
        <v>1</v>
      </c>
      <c r="I1201" t="s">
        <v>18928</v>
      </c>
      <c r="J1201" t="s">
        <v>18927</v>
      </c>
      <c r="K1201" t="s">
        <v>18926</v>
      </c>
      <c r="L1201" t="s">
        <v>18925</v>
      </c>
      <c r="M1201" t="s">
        <v>18924</v>
      </c>
      <c r="N1201">
        <v>4</v>
      </c>
      <c r="O1201" t="s">
        <v>18923</v>
      </c>
      <c r="P1201" t="s">
        <v>18922</v>
      </c>
      <c r="Q1201" t="s">
        <v>18921</v>
      </c>
      <c r="R1201" s="8">
        <v>41548</v>
      </c>
      <c r="S1201" s="9">
        <f t="shared" si="144"/>
        <v>2013</v>
      </c>
      <c r="T1201" s="9">
        <v>2013</v>
      </c>
      <c r="U1201" s="9">
        <f t="shared" si="145"/>
        <v>9</v>
      </c>
      <c r="V1201" s="8">
        <v>41548</v>
      </c>
      <c r="W1201" t="s">
        <v>2446</v>
      </c>
      <c r="X1201" s="2">
        <v>0.60899999999999999</v>
      </c>
      <c r="Y1201" s="7">
        <f t="shared" si="151"/>
        <v>1.6256907183470809E-2</v>
      </c>
      <c r="AA1201">
        <v>12292370</v>
      </c>
      <c r="AB1201">
        <v>4800154012</v>
      </c>
      <c r="AD1201" t="s">
        <v>0</v>
      </c>
      <c r="AE1201">
        <v>15</v>
      </c>
      <c r="AF1201">
        <v>5</v>
      </c>
      <c r="AH1201" t="s">
        <v>18920</v>
      </c>
      <c r="AI1201" t="s">
        <v>18919</v>
      </c>
      <c r="AJ1201" t="s">
        <v>18918</v>
      </c>
      <c r="AK1201" t="s">
        <v>18917</v>
      </c>
      <c r="AL1201">
        <v>13</v>
      </c>
      <c r="AM1201" s="5">
        <f t="shared" si="146"/>
        <v>1.4444444444444444</v>
      </c>
      <c r="AN1201" s="4">
        <f t="shared" si="147"/>
        <v>2.1877235054062012E-3</v>
      </c>
      <c r="AO1201" s="3"/>
      <c r="AP1201">
        <v>0</v>
      </c>
      <c r="AR1201" t="s">
        <v>11</v>
      </c>
      <c r="AT1201" s="2" t="s">
        <v>10</v>
      </c>
      <c r="AU1201" s="1">
        <f t="shared" si="148"/>
        <v>1.2036152080051425</v>
      </c>
      <c r="AV1201" s="1">
        <f t="shared" si="149"/>
        <v>0.92223153444385053</v>
      </c>
      <c r="AW1201" s="1">
        <f t="shared" si="150"/>
        <v>0.6408478608825583</v>
      </c>
    </row>
    <row r="1202" spans="1:49" x14ac:dyDescent="0.2">
      <c r="A1202">
        <v>1200</v>
      </c>
      <c r="B1202" t="s">
        <v>18916</v>
      </c>
      <c r="C1202" t="s">
        <v>18915</v>
      </c>
      <c r="F1202" t="s">
        <v>18914</v>
      </c>
      <c r="G1202" t="s">
        <v>2</v>
      </c>
      <c r="H1202" t="s">
        <v>1</v>
      </c>
      <c r="I1202" t="s">
        <v>1032</v>
      </c>
      <c r="J1202" t="s">
        <v>15215</v>
      </c>
      <c r="K1202" t="s">
        <v>15214</v>
      </c>
      <c r="L1202" t="s">
        <v>15213</v>
      </c>
      <c r="M1202" t="s">
        <v>5</v>
      </c>
      <c r="N1202">
        <v>3</v>
      </c>
      <c r="O1202" t="s">
        <v>18913</v>
      </c>
      <c r="P1202" t="s">
        <v>18912</v>
      </c>
      <c r="Q1202" t="s">
        <v>18911</v>
      </c>
      <c r="R1202" s="8">
        <v>41548</v>
      </c>
      <c r="S1202" s="9">
        <f t="shared" si="144"/>
        <v>2013</v>
      </c>
      <c r="T1202" s="9">
        <v>2013</v>
      </c>
      <c r="U1202" s="9">
        <f t="shared" si="145"/>
        <v>9</v>
      </c>
      <c r="V1202" s="8">
        <v>41548</v>
      </c>
      <c r="W1202" t="s">
        <v>14052</v>
      </c>
      <c r="X1202" s="2">
        <v>0.58599999999999997</v>
      </c>
      <c r="Y1202" s="7">
        <f t="shared" si="151"/>
        <v>1.5642935319398841E-2</v>
      </c>
      <c r="AA1202">
        <v>10036520</v>
      </c>
      <c r="AB1202">
        <v>83986</v>
      </c>
      <c r="AD1202" t="s">
        <v>0</v>
      </c>
      <c r="AE1202">
        <v>39</v>
      </c>
      <c r="AF1202">
        <v>10</v>
      </c>
      <c r="AH1202" t="s">
        <v>18910</v>
      </c>
      <c r="AI1202" t="s">
        <v>18909</v>
      </c>
      <c r="AJ1202" t="s">
        <v>18908</v>
      </c>
      <c r="AK1202" t="s">
        <v>18907</v>
      </c>
      <c r="AL1202">
        <v>2</v>
      </c>
      <c r="AM1202" s="5">
        <f t="shared" si="146"/>
        <v>0.22222222222222221</v>
      </c>
      <c r="AN1202" s="4">
        <f t="shared" si="147"/>
        <v>3.365728469855694E-4</v>
      </c>
      <c r="AO1202" s="3"/>
      <c r="AP1202">
        <v>0</v>
      </c>
      <c r="AR1202" t="s">
        <v>11</v>
      </c>
      <c r="AT1202" s="2" t="s">
        <v>10</v>
      </c>
      <c r="AU1202" s="1">
        <f t="shared" si="148"/>
        <v>1.1051026577674861</v>
      </c>
      <c r="AV1202" s="1">
        <f t="shared" si="149"/>
        <v>0.79897540831922043</v>
      </c>
      <c r="AW1202" s="1">
        <f t="shared" si="150"/>
        <v>0.49284815887095507</v>
      </c>
    </row>
    <row r="1203" spans="1:49" x14ac:dyDescent="0.2">
      <c r="A1203">
        <v>1201</v>
      </c>
      <c r="B1203" t="s">
        <v>18906</v>
      </c>
      <c r="C1203" t="s">
        <v>18905</v>
      </c>
      <c r="F1203" t="s">
        <v>18904</v>
      </c>
      <c r="G1203" t="s">
        <v>2</v>
      </c>
      <c r="H1203" t="s">
        <v>1</v>
      </c>
      <c r="I1203" t="s">
        <v>2749</v>
      </c>
      <c r="J1203" t="s">
        <v>18903</v>
      </c>
      <c r="K1203" t="s">
        <v>18902</v>
      </c>
      <c r="L1203" t="s">
        <v>18901</v>
      </c>
      <c r="M1203" t="s">
        <v>69</v>
      </c>
      <c r="N1203">
        <v>7</v>
      </c>
      <c r="O1203" t="s">
        <v>18900</v>
      </c>
      <c r="P1203" t="s">
        <v>18899</v>
      </c>
      <c r="Q1203" t="s">
        <v>18898</v>
      </c>
      <c r="R1203" s="8">
        <v>41548</v>
      </c>
      <c r="S1203" s="9">
        <f t="shared" si="144"/>
        <v>2013</v>
      </c>
      <c r="T1203" s="9">
        <v>2013</v>
      </c>
      <c r="U1203" s="9">
        <f t="shared" si="145"/>
        <v>9</v>
      </c>
      <c r="V1203" s="8">
        <v>41548</v>
      </c>
      <c r="W1203" t="s">
        <v>789</v>
      </c>
      <c r="X1203" s="2">
        <v>0.61699999999999999</v>
      </c>
      <c r="Y1203" s="7">
        <f t="shared" si="151"/>
        <v>1.6470462614452366E-2</v>
      </c>
      <c r="AA1203">
        <v>16717694</v>
      </c>
      <c r="AB1203">
        <v>66344</v>
      </c>
      <c r="AD1203" t="s">
        <v>0</v>
      </c>
      <c r="AE1203">
        <v>11</v>
      </c>
      <c r="AF1203">
        <v>10</v>
      </c>
      <c r="AG1203">
        <v>100606</v>
      </c>
      <c r="AI1203" t="s">
        <v>18897</v>
      </c>
      <c r="AK1203" t="s">
        <v>18896</v>
      </c>
      <c r="AL1203">
        <v>8</v>
      </c>
      <c r="AM1203" s="5">
        <f t="shared" si="146"/>
        <v>0.88888888888888884</v>
      </c>
      <c r="AN1203" s="4">
        <f t="shared" si="147"/>
        <v>1.3462913879422776E-3</v>
      </c>
      <c r="AO1203" s="3"/>
      <c r="AP1203">
        <v>0</v>
      </c>
      <c r="AR1203" t="s">
        <v>11</v>
      </c>
      <c r="AT1203" s="2">
        <v>2.448</v>
      </c>
      <c r="AU1203" s="1">
        <f t="shared" si="148"/>
        <v>1.193321124649934</v>
      </c>
      <c r="AV1203" s="1">
        <f t="shared" si="149"/>
        <v>0.89083770011973218</v>
      </c>
      <c r="AW1203" s="1">
        <f t="shared" si="150"/>
        <v>0.58835427558953046</v>
      </c>
    </row>
    <row r="1204" spans="1:49" x14ac:dyDescent="0.2">
      <c r="A1204">
        <v>1202</v>
      </c>
      <c r="B1204" t="s">
        <v>18895</v>
      </c>
      <c r="C1204" t="s">
        <v>18894</v>
      </c>
      <c r="F1204" t="s">
        <v>18893</v>
      </c>
      <c r="G1204" t="s">
        <v>2</v>
      </c>
      <c r="H1204" t="s">
        <v>1</v>
      </c>
      <c r="I1204" t="s">
        <v>1009</v>
      </c>
      <c r="J1204" t="s">
        <v>18892</v>
      </c>
      <c r="K1204" t="s">
        <v>18891</v>
      </c>
      <c r="L1204" t="s">
        <v>162</v>
      </c>
      <c r="M1204" t="s">
        <v>69</v>
      </c>
      <c r="N1204">
        <v>4</v>
      </c>
      <c r="O1204" t="s">
        <v>18890</v>
      </c>
      <c r="P1204" t="s">
        <v>18889</v>
      </c>
      <c r="Q1204" t="s">
        <v>18888</v>
      </c>
      <c r="R1204" s="8">
        <v>41548</v>
      </c>
      <c r="S1204" s="9">
        <f t="shared" si="144"/>
        <v>2013</v>
      </c>
      <c r="T1204" s="9">
        <v>2013</v>
      </c>
      <c r="U1204" s="9">
        <f t="shared" si="145"/>
        <v>9</v>
      </c>
      <c r="V1204" s="8">
        <v>41548</v>
      </c>
      <c r="W1204" t="s">
        <v>14052</v>
      </c>
      <c r="X1204" s="2">
        <v>0.58599999999999997</v>
      </c>
      <c r="Y1204" s="7">
        <f t="shared" si="151"/>
        <v>1.5642935319398841E-2</v>
      </c>
      <c r="AA1204">
        <v>10036520</v>
      </c>
      <c r="AB1204">
        <v>83986</v>
      </c>
      <c r="AD1204" t="s">
        <v>0</v>
      </c>
      <c r="AE1204">
        <v>39</v>
      </c>
      <c r="AF1204">
        <v>10</v>
      </c>
      <c r="AH1204" t="s">
        <v>18887</v>
      </c>
      <c r="AI1204" t="s">
        <v>18886</v>
      </c>
      <c r="AJ1204" t="s">
        <v>18885</v>
      </c>
      <c r="AK1204" t="s">
        <v>18884</v>
      </c>
      <c r="AL1204">
        <v>5</v>
      </c>
      <c r="AM1204" s="5">
        <f t="shared" si="146"/>
        <v>0.55555555555555558</v>
      </c>
      <c r="AN1204" s="4">
        <f t="shared" si="147"/>
        <v>8.414321174639236E-4</v>
      </c>
      <c r="AO1204" s="3"/>
      <c r="AP1204">
        <v>0</v>
      </c>
      <c r="AR1204" t="s">
        <v>11</v>
      </c>
      <c r="AT1204" s="2" t="s">
        <v>10</v>
      </c>
      <c r="AU1204" s="1">
        <f t="shared" si="148"/>
        <v>1.1202484358818365</v>
      </c>
      <c r="AV1204" s="1">
        <f t="shared" si="149"/>
        <v>0.82421837184313818</v>
      </c>
      <c r="AW1204" s="1">
        <f t="shared" si="150"/>
        <v>0.52818830780443982</v>
      </c>
    </row>
    <row r="1205" spans="1:49" x14ac:dyDescent="0.2">
      <c r="A1205">
        <v>1203</v>
      </c>
      <c r="B1205" t="s">
        <v>18883</v>
      </c>
      <c r="C1205" t="s">
        <v>18882</v>
      </c>
      <c r="F1205" t="s">
        <v>18881</v>
      </c>
      <c r="G1205" t="s">
        <v>2</v>
      </c>
      <c r="H1205" t="s">
        <v>1</v>
      </c>
      <c r="I1205" t="s">
        <v>18880</v>
      </c>
      <c r="J1205">
        <v>60007457</v>
      </c>
      <c r="K1205" t="s">
        <v>1825</v>
      </c>
      <c r="L1205" t="s">
        <v>884</v>
      </c>
      <c r="M1205" t="s">
        <v>371</v>
      </c>
      <c r="N1205">
        <v>3</v>
      </c>
      <c r="O1205" t="s">
        <v>18879</v>
      </c>
      <c r="P1205" t="s">
        <v>18878</v>
      </c>
      <c r="Q1205" t="s">
        <v>18877</v>
      </c>
      <c r="R1205" s="8">
        <v>41548</v>
      </c>
      <c r="S1205" s="9">
        <f t="shared" si="144"/>
        <v>2013</v>
      </c>
      <c r="T1205" s="9">
        <v>2013</v>
      </c>
      <c r="U1205" s="9">
        <f t="shared" si="145"/>
        <v>9</v>
      </c>
      <c r="V1205" s="8">
        <v>41548</v>
      </c>
      <c r="W1205" t="s">
        <v>18876</v>
      </c>
      <c r="X1205" s="2">
        <v>0.39100000000000001</v>
      </c>
      <c r="Y1205" s="7">
        <f t="shared" si="151"/>
        <v>1.043752168922346E-2</v>
      </c>
      <c r="AA1205">
        <v>2022893</v>
      </c>
      <c r="AB1205">
        <v>17600155002</v>
      </c>
      <c r="AC1205">
        <v>19950721</v>
      </c>
      <c r="AD1205" t="s">
        <v>0</v>
      </c>
      <c r="AE1205">
        <v>19</v>
      </c>
      <c r="AF1205">
        <v>4</v>
      </c>
      <c r="AH1205" t="s">
        <v>2352</v>
      </c>
      <c r="AI1205" t="s">
        <v>18875</v>
      </c>
      <c r="AK1205" t="s">
        <v>18874</v>
      </c>
      <c r="AL1205">
        <v>1</v>
      </c>
      <c r="AM1205" s="5">
        <f t="shared" si="146"/>
        <v>0.1111111111111111</v>
      </c>
      <c r="AN1205" s="4">
        <f t="shared" si="147"/>
        <v>1.682864234927847E-4</v>
      </c>
      <c r="AO1205" s="3"/>
      <c r="AP1205">
        <v>0</v>
      </c>
      <c r="AR1205" t="s">
        <v>11</v>
      </c>
      <c r="AT1205" s="2" t="s">
        <v>10</v>
      </c>
      <c r="AU1205" s="1">
        <f t="shared" si="148"/>
        <v>0.73567511095042559</v>
      </c>
      <c r="AV1205" s="1">
        <f t="shared" si="149"/>
        <v>0.5302904056358122</v>
      </c>
      <c r="AW1205" s="1">
        <f t="shared" si="150"/>
        <v>0.3249057003211987</v>
      </c>
    </row>
    <row r="1206" spans="1:49" x14ac:dyDescent="0.2">
      <c r="A1206">
        <v>1204</v>
      </c>
      <c r="B1206" t="s">
        <v>18873</v>
      </c>
      <c r="C1206" t="s">
        <v>18872</v>
      </c>
      <c r="F1206" t="s">
        <v>18871</v>
      </c>
      <c r="G1206" t="s">
        <v>2</v>
      </c>
      <c r="H1206" t="s">
        <v>1</v>
      </c>
      <c r="I1206" t="s">
        <v>9334</v>
      </c>
      <c r="J1206" t="s">
        <v>18870</v>
      </c>
      <c r="K1206" t="s">
        <v>18869</v>
      </c>
      <c r="L1206" t="s">
        <v>18868</v>
      </c>
      <c r="M1206" t="s">
        <v>1226</v>
      </c>
      <c r="N1206">
        <v>4</v>
      </c>
      <c r="O1206" t="s">
        <v>18867</v>
      </c>
      <c r="P1206" t="s">
        <v>18866</v>
      </c>
      <c r="Q1206" t="s">
        <v>18865</v>
      </c>
      <c r="R1206" s="8">
        <v>41548</v>
      </c>
      <c r="S1206" s="9">
        <f t="shared" si="144"/>
        <v>2013</v>
      </c>
      <c r="T1206" s="9">
        <v>2013</v>
      </c>
      <c r="U1206" s="9">
        <f t="shared" si="145"/>
        <v>9</v>
      </c>
      <c r="V1206" s="8">
        <v>41548</v>
      </c>
      <c r="W1206" t="s">
        <v>2267</v>
      </c>
      <c r="X1206" s="2">
        <v>0.185</v>
      </c>
      <c r="Y1206" s="7">
        <f t="shared" si="151"/>
        <v>4.9384693414484399E-3</v>
      </c>
      <c r="AA1206">
        <v>7352727</v>
      </c>
      <c r="AB1206">
        <v>32478</v>
      </c>
      <c r="AD1206" t="s">
        <v>0</v>
      </c>
      <c r="AE1206">
        <v>56</v>
      </c>
      <c r="AF1206">
        <v>10</v>
      </c>
      <c r="AH1206" t="s">
        <v>1231</v>
      </c>
      <c r="AI1206" t="s">
        <v>18864</v>
      </c>
      <c r="AK1206" t="s">
        <v>18863</v>
      </c>
      <c r="AL1206">
        <v>6</v>
      </c>
      <c r="AM1206" s="5">
        <f t="shared" si="146"/>
        <v>0.66666666666666663</v>
      </c>
      <c r="AN1206" s="4">
        <f t="shared" si="147"/>
        <v>1.0097185409567082E-3</v>
      </c>
      <c r="AO1206" s="3"/>
      <c r="AP1206">
        <v>0</v>
      </c>
      <c r="AR1206" t="s">
        <v>11</v>
      </c>
      <c r="AT1206" s="2" t="s">
        <v>10</v>
      </c>
      <c r="AU1206" s="1">
        <f t="shared" si="148"/>
        <v>0.37598441013009198</v>
      </c>
      <c r="AV1206" s="1">
        <f t="shared" si="149"/>
        <v>0.29740939412025741</v>
      </c>
      <c r="AW1206" s="1">
        <f t="shared" si="150"/>
        <v>0.21883437811042278</v>
      </c>
    </row>
    <row r="1207" spans="1:49" x14ac:dyDescent="0.2">
      <c r="A1207">
        <v>1205</v>
      </c>
      <c r="B1207" t="s">
        <v>18862</v>
      </c>
      <c r="F1207" t="s">
        <v>18861</v>
      </c>
      <c r="G1207" t="s">
        <v>2</v>
      </c>
      <c r="H1207" t="s">
        <v>1</v>
      </c>
      <c r="I1207" t="s">
        <v>18860</v>
      </c>
      <c r="J1207">
        <v>60079572</v>
      </c>
      <c r="K1207" t="s">
        <v>18859</v>
      </c>
      <c r="L1207" t="s">
        <v>18858</v>
      </c>
      <c r="M1207" t="s">
        <v>14</v>
      </c>
      <c r="N1207">
        <v>1</v>
      </c>
      <c r="O1207" t="s">
        <v>18857</v>
      </c>
      <c r="P1207">
        <v>57211009173</v>
      </c>
      <c r="Q1207">
        <v>60079572</v>
      </c>
      <c r="R1207" s="8">
        <v>41548</v>
      </c>
      <c r="S1207" s="9">
        <f t="shared" si="144"/>
        <v>2013</v>
      </c>
      <c r="T1207" s="9">
        <v>2013</v>
      </c>
      <c r="U1207" s="9">
        <f t="shared" si="145"/>
        <v>9</v>
      </c>
      <c r="V1207" s="8">
        <v>41548</v>
      </c>
      <c r="W1207" t="s">
        <v>2096</v>
      </c>
      <c r="X1207" s="2">
        <v>0.23799999999999999</v>
      </c>
      <c r="Y1207" s="7">
        <f t="shared" si="151"/>
        <v>6.353274071701236E-3</v>
      </c>
      <c r="AB1207">
        <v>21100200825</v>
      </c>
      <c r="AC1207">
        <v>18196608</v>
      </c>
      <c r="AD1207" t="s">
        <v>0</v>
      </c>
      <c r="AE1207">
        <v>8</v>
      </c>
      <c r="AF1207">
        <v>10</v>
      </c>
      <c r="AH1207" t="s">
        <v>2167</v>
      </c>
      <c r="AI1207" t="s">
        <v>18856</v>
      </c>
      <c r="AJ1207" t="s">
        <v>18855</v>
      </c>
      <c r="AK1207" t="s">
        <v>18854</v>
      </c>
      <c r="AL1207">
        <v>0</v>
      </c>
      <c r="AM1207" s="5">
        <f t="shared" si="146"/>
        <v>0</v>
      </c>
      <c r="AN1207" s="4">
        <f t="shared" si="147"/>
        <v>0</v>
      </c>
      <c r="AO1207" s="3"/>
      <c r="AP1207">
        <v>0</v>
      </c>
      <c r="AR1207" t="s">
        <v>11</v>
      </c>
      <c r="AT1207" s="2" t="s">
        <v>10</v>
      </c>
      <c r="AU1207" s="1">
        <f t="shared" si="148"/>
        <v>0.44472918501908648</v>
      </c>
      <c r="AV1207" s="1">
        <f t="shared" si="149"/>
        <v>0.3176637035850618</v>
      </c>
      <c r="AW1207" s="1">
        <f t="shared" si="150"/>
        <v>0.19059822215103706</v>
      </c>
    </row>
    <row r="1208" spans="1:49" x14ac:dyDescent="0.2">
      <c r="A1208">
        <v>1206</v>
      </c>
      <c r="B1208" t="s">
        <v>18853</v>
      </c>
      <c r="C1208" t="s">
        <v>18852</v>
      </c>
      <c r="D1208" t="s">
        <v>18851</v>
      </c>
      <c r="F1208" t="s">
        <v>18850</v>
      </c>
      <c r="G1208" t="s">
        <v>2</v>
      </c>
      <c r="H1208" t="s">
        <v>1</v>
      </c>
      <c r="I1208" t="s">
        <v>2413</v>
      </c>
      <c r="J1208" t="s">
        <v>18849</v>
      </c>
      <c r="K1208" t="s">
        <v>18848</v>
      </c>
      <c r="L1208" t="s">
        <v>162</v>
      </c>
      <c r="M1208" t="s">
        <v>69</v>
      </c>
      <c r="N1208">
        <v>3</v>
      </c>
      <c r="O1208" t="s">
        <v>18847</v>
      </c>
      <c r="P1208" t="s">
        <v>18846</v>
      </c>
      <c r="Q1208" t="s">
        <v>18845</v>
      </c>
      <c r="R1208" s="8">
        <v>41548</v>
      </c>
      <c r="S1208" s="9">
        <f t="shared" si="144"/>
        <v>2013</v>
      </c>
      <c r="T1208" s="9">
        <v>2013</v>
      </c>
      <c r="U1208" s="9">
        <f t="shared" si="145"/>
        <v>9</v>
      </c>
      <c r="V1208" s="8">
        <v>41548</v>
      </c>
      <c r="W1208" t="s">
        <v>1092</v>
      </c>
      <c r="X1208" s="2">
        <v>0.13300000000000001</v>
      </c>
      <c r="Y1208" s="7">
        <f t="shared" si="151"/>
        <v>3.5503590400683379E-3</v>
      </c>
      <c r="AA1208">
        <v>10058885</v>
      </c>
      <c r="AB1208">
        <v>4700153604</v>
      </c>
      <c r="AD1208" t="s">
        <v>0</v>
      </c>
      <c r="AE1208">
        <v>20</v>
      </c>
      <c r="AF1208">
        <v>5</v>
      </c>
      <c r="AH1208" t="s">
        <v>208</v>
      </c>
      <c r="AI1208" t="s">
        <v>18844</v>
      </c>
      <c r="AJ1208" t="s">
        <v>18843</v>
      </c>
      <c r="AK1208" t="s">
        <v>18842</v>
      </c>
      <c r="AL1208">
        <v>1</v>
      </c>
      <c r="AM1208" s="5">
        <f t="shared" si="146"/>
        <v>0.1111111111111111</v>
      </c>
      <c r="AN1208" s="4">
        <f t="shared" si="147"/>
        <v>1.682864234927847E-4</v>
      </c>
      <c r="AO1208" s="3"/>
      <c r="AP1208">
        <v>0</v>
      </c>
      <c r="AQ1208" t="s">
        <v>65</v>
      </c>
      <c r="AR1208" t="s">
        <v>18841</v>
      </c>
      <c r="AS1208" t="s">
        <v>64</v>
      </c>
      <c r="AT1208" s="2" t="s">
        <v>10</v>
      </c>
      <c r="AU1208" s="1">
        <f t="shared" si="148"/>
        <v>0.25357372550956719</v>
      </c>
      <c r="AV1208" s="1">
        <f t="shared" si="149"/>
        <v>0.18593227317805613</v>
      </c>
      <c r="AW1208" s="1">
        <f t="shared" si="150"/>
        <v>0.11829082084654508</v>
      </c>
    </row>
    <row r="1209" spans="1:49" x14ac:dyDescent="0.2">
      <c r="A1209">
        <v>1207</v>
      </c>
      <c r="B1209" t="s">
        <v>18840</v>
      </c>
      <c r="F1209" t="s">
        <v>18839</v>
      </c>
      <c r="G1209" t="s">
        <v>2</v>
      </c>
      <c r="H1209" t="s">
        <v>1</v>
      </c>
      <c r="I1209" t="s">
        <v>18838</v>
      </c>
      <c r="J1209" t="s">
        <v>18837</v>
      </c>
      <c r="K1209" t="s">
        <v>18836</v>
      </c>
      <c r="L1209" t="s">
        <v>18835</v>
      </c>
      <c r="M1209" t="s">
        <v>247</v>
      </c>
      <c r="N1209">
        <v>4</v>
      </c>
      <c r="O1209" t="s">
        <v>18834</v>
      </c>
      <c r="P1209" t="s">
        <v>18833</v>
      </c>
      <c r="Q1209" t="s">
        <v>18832</v>
      </c>
      <c r="R1209" s="8">
        <v>41548</v>
      </c>
      <c r="S1209" s="9">
        <f t="shared" si="144"/>
        <v>2013</v>
      </c>
      <c r="T1209" s="9">
        <v>2013</v>
      </c>
      <c r="U1209" s="9">
        <f t="shared" si="145"/>
        <v>9</v>
      </c>
      <c r="V1209" s="8">
        <v>41548</v>
      </c>
      <c r="W1209" t="s">
        <v>18831</v>
      </c>
      <c r="X1209" s="2">
        <v>0.11</v>
      </c>
      <c r="Y1209" s="7">
        <f t="shared" si="151"/>
        <v>2.9363871759963698E-3</v>
      </c>
      <c r="AA1209">
        <v>13493205</v>
      </c>
      <c r="AB1209">
        <v>72149</v>
      </c>
      <c r="AD1209" t="s">
        <v>0</v>
      </c>
      <c r="AE1209">
        <v>60</v>
      </c>
      <c r="AF1209">
        <v>1</v>
      </c>
      <c r="AH1209" t="s">
        <v>18830</v>
      </c>
      <c r="AI1209" t="s">
        <v>18829</v>
      </c>
      <c r="AK1209" t="s">
        <v>18828</v>
      </c>
      <c r="AL1209">
        <v>0</v>
      </c>
      <c r="AM1209" s="5">
        <f t="shared" si="146"/>
        <v>0</v>
      </c>
      <c r="AN1209" s="4">
        <f t="shared" si="147"/>
        <v>0</v>
      </c>
      <c r="AO1209" s="3"/>
      <c r="AP1209">
        <v>0</v>
      </c>
      <c r="AR1209" t="s">
        <v>11</v>
      </c>
      <c r="AT1209" s="2" t="s">
        <v>10</v>
      </c>
      <c r="AU1209" s="1">
        <f t="shared" si="148"/>
        <v>0.20554710231974588</v>
      </c>
      <c r="AV1209" s="1">
        <f t="shared" si="149"/>
        <v>0.1468193587998185</v>
      </c>
      <c r="AW1209" s="1">
        <f t="shared" si="150"/>
        <v>8.8091615279891095E-2</v>
      </c>
    </row>
    <row r="1210" spans="1:49" x14ac:dyDescent="0.2">
      <c r="A1210">
        <v>1208</v>
      </c>
      <c r="B1210" t="s">
        <v>18827</v>
      </c>
      <c r="C1210" t="s">
        <v>18826</v>
      </c>
      <c r="F1210" t="s">
        <v>18825</v>
      </c>
      <c r="G1210" t="s">
        <v>2</v>
      </c>
      <c r="H1210" t="s">
        <v>1</v>
      </c>
      <c r="I1210" t="s">
        <v>18824</v>
      </c>
      <c r="J1210" t="s">
        <v>18823</v>
      </c>
      <c r="K1210" t="s">
        <v>18822</v>
      </c>
      <c r="L1210" t="s">
        <v>18821</v>
      </c>
      <c r="M1210" t="s">
        <v>802</v>
      </c>
      <c r="N1210">
        <v>6</v>
      </c>
      <c r="O1210" t="s">
        <v>18820</v>
      </c>
      <c r="P1210" t="s">
        <v>18819</v>
      </c>
      <c r="Q1210" t="s">
        <v>18818</v>
      </c>
      <c r="R1210" s="8">
        <v>41548</v>
      </c>
      <c r="S1210" s="9">
        <f t="shared" si="144"/>
        <v>2013</v>
      </c>
      <c r="T1210" s="9">
        <v>2013</v>
      </c>
      <c r="U1210" s="9">
        <f t="shared" si="145"/>
        <v>9</v>
      </c>
      <c r="V1210" s="8">
        <v>41548</v>
      </c>
      <c r="W1210" t="s">
        <v>18817</v>
      </c>
      <c r="X1210" s="2">
        <v>0.94599999999999995</v>
      </c>
      <c r="Y1210" s="7">
        <f t="shared" si="151"/>
        <v>2.5252929713568777E-2</v>
      </c>
      <c r="AA1210">
        <v>2683768</v>
      </c>
      <c r="AB1210">
        <v>20428</v>
      </c>
      <c r="AC1210">
        <v>14333015</v>
      </c>
      <c r="AD1210" t="s">
        <v>0</v>
      </c>
      <c r="AE1210">
        <v>69</v>
      </c>
      <c r="AF1210" s="6">
        <v>44287</v>
      </c>
      <c r="AH1210" t="s">
        <v>18816</v>
      </c>
      <c r="AI1210" t="s">
        <v>18815</v>
      </c>
      <c r="AJ1210" t="s">
        <v>18814</v>
      </c>
      <c r="AK1210" t="s">
        <v>18813</v>
      </c>
      <c r="AL1210">
        <v>63</v>
      </c>
      <c r="AM1210" s="5">
        <f t="shared" si="146"/>
        <v>7</v>
      </c>
      <c r="AN1210" s="4">
        <f t="shared" si="147"/>
        <v>1.0602044680045438E-2</v>
      </c>
      <c r="AO1210" s="3"/>
      <c r="AP1210">
        <v>0</v>
      </c>
      <c r="AR1210" t="s">
        <v>11</v>
      </c>
      <c r="AT1210" s="2">
        <v>3.226</v>
      </c>
      <c r="AU1210" s="1">
        <f t="shared" si="148"/>
        <v>2.0857664203511774</v>
      </c>
      <c r="AV1210" s="1">
        <f t="shared" si="149"/>
        <v>1.7927487196807108</v>
      </c>
      <c r="AW1210" s="1">
        <f t="shared" si="150"/>
        <v>1.499731019010244</v>
      </c>
    </row>
    <row r="1211" spans="1:49" x14ac:dyDescent="0.2">
      <c r="A1211">
        <v>1209</v>
      </c>
      <c r="B1211" t="s">
        <v>18812</v>
      </c>
      <c r="C1211" t="s">
        <v>18811</v>
      </c>
      <c r="F1211" t="s">
        <v>18810</v>
      </c>
      <c r="G1211" t="s">
        <v>2</v>
      </c>
      <c r="H1211" t="s">
        <v>1</v>
      </c>
      <c r="I1211" t="s">
        <v>2238</v>
      </c>
      <c r="J1211">
        <v>60010432</v>
      </c>
      <c r="K1211" t="s">
        <v>18809</v>
      </c>
      <c r="L1211" t="s">
        <v>18808</v>
      </c>
      <c r="M1211" t="s">
        <v>120</v>
      </c>
      <c r="N1211">
        <v>8</v>
      </c>
      <c r="O1211" t="s">
        <v>18807</v>
      </c>
      <c r="P1211" t="s">
        <v>18806</v>
      </c>
      <c r="Q1211" t="s">
        <v>18805</v>
      </c>
      <c r="R1211" s="8">
        <v>41548</v>
      </c>
      <c r="S1211" s="9">
        <f t="shared" si="144"/>
        <v>2013</v>
      </c>
      <c r="T1211" s="9">
        <v>2013</v>
      </c>
      <c r="U1211" s="9">
        <f t="shared" si="145"/>
        <v>9</v>
      </c>
      <c r="V1211" s="8">
        <v>41548</v>
      </c>
      <c r="W1211" t="s">
        <v>2249</v>
      </c>
      <c r="X1211" s="2">
        <v>0.39100000000000001</v>
      </c>
      <c r="Y1211" s="7">
        <f t="shared" si="151"/>
        <v>1.043752168922346E-2</v>
      </c>
      <c r="AA1211">
        <v>10090630</v>
      </c>
      <c r="AB1211">
        <v>145343</v>
      </c>
      <c r="AD1211" t="s">
        <v>0</v>
      </c>
      <c r="AE1211">
        <v>15</v>
      </c>
      <c r="AF1211">
        <v>10</v>
      </c>
      <c r="AH1211" t="s">
        <v>18804</v>
      </c>
      <c r="AI1211" t="s">
        <v>18803</v>
      </c>
      <c r="AJ1211" t="s">
        <v>18802</v>
      </c>
      <c r="AK1211" t="s">
        <v>18801</v>
      </c>
      <c r="AL1211">
        <v>0</v>
      </c>
      <c r="AM1211" s="5">
        <f t="shared" si="146"/>
        <v>0</v>
      </c>
      <c r="AN1211" s="4">
        <f t="shared" si="147"/>
        <v>0</v>
      </c>
      <c r="AO1211" s="3"/>
      <c r="AP1211">
        <v>0</v>
      </c>
      <c r="AQ1211" t="s">
        <v>65</v>
      </c>
      <c r="AR1211">
        <v>10975106</v>
      </c>
      <c r="AS1211" t="s">
        <v>64</v>
      </c>
      <c r="AT1211" s="2" t="s">
        <v>10</v>
      </c>
      <c r="AU1211" s="1">
        <f t="shared" si="148"/>
        <v>0.73062651824564206</v>
      </c>
      <c r="AV1211" s="1">
        <f t="shared" si="149"/>
        <v>0.52187608446117295</v>
      </c>
      <c r="AW1211" s="1">
        <f t="shared" si="150"/>
        <v>0.31312565067670378</v>
      </c>
    </row>
    <row r="1212" spans="1:49" x14ac:dyDescent="0.2">
      <c r="A1212">
        <v>1210</v>
      </c>
      <c r="B1212" t="s">
        <v>18800</v>
      </c>
      <c r="C1212" t="s">
        <v>18799</v>
      </c>
      <c r="F1212" t="s">
        <v>18798</v>
      </c>
      <c r="G1212" t="s">
        <v>2</v>
      </c>
      <c r="H1212" t="s">
        <v>1</v>
      </c>
      <c r="I1212" t="s">
        <v>18797</v>
      </c>
      <c r="J1212" t="s">
        <v>18796</v>
      </c>
      <c r="K1212" t="s">
        <v>18795</v>
      </c>
      <c r="L1212" t="s">
        <v>18794</v>
      </c>
      <c r="M1212" t="s">
        <v>1337</v>
      </c>
      <c r="N1212">
        <v>9</v>
      </c>
      <c r="O1212" t="s">
        <v>18793</v>
      </c>
      <c r="P1212" t="s">
        <v>18792</v>
      </c>
      <c r="Q1212" t="s">
        <v>18791</v>
      </c>
      <c r="R1212" s="8">
        <v>41548</v>
      </c>
      <c r="S1212" s="9">
        <f t="shared" si="144"/>
        <v>2013</v>
      </c>
      <c r="T1212" s="9">
        <v>2013</v>
      </c>
      <c r="U1212" s="9">
        <f t="shared" si="145"/>
        <v>9</v>
      </c>
      <c r="V1212" s="8">
        <v>41548</v>
      </c>
      <c r="W1212" t="s">
        <v>2693</v>
      </c>
      <c r="X1212" s="2">
        <v>0.91100000000000003</v>
      </c>
      <c r="Y1212" s="7">
        <f t="shared" si="151"/>
        <v>2.4318624703024479E-2</v>
      </c>
      <c r="AA1212">
        <v>18820778</v>
      </c>
      <c r="AB1212">
        <v>13300154702</v>
      </c>
      <c r="AC1212">
        <v>18820786</v>
      </c>
      <c r="AD1212" t="s">
        <v>0</v>
      </c>
      <c r="AE1212">
        <v>6</v>
      </c>
      <c r="AF1212">
        <v>10</v>
      </c>
      <c r="AG1212">
        <v>103002</v>
      </c>
      <c r="AI1212" t="s">
        <v>18790</v>
      </c>
      <c r="AK1212" t="s">
        <v>18789</v>
      </c>
      <c r="AL1212">
        <v>5</v>
      </c>
      <c r="AM1212" s="5">
        <f t="shared" si="146"/>
        <v>0.55555555555555558</v>
      </c>
      <c r="AN1212" s="4">
        <f t="shared" si="147"/>
        <v>8.414321174639236E-4</v>
      </c>
      <c r="AO1212" s="3"/>
      <c r="AP1212">
        <v>0</v>
      </c>
      <c r="AR1212" t="s">
        <v>11</v>
      </c>
      <c r="AT1212" s="2">
        <v>2.895</v>
      </c>
      <c r="AU1212" s="1">
        <f t="shared" si="148"/>
        <v>1.7275466927356309</v>
      </c>
      <c r="AV1212" s="1">
        <f t="shared" si="149"/>
        <v>1.2580028410244202</v>
      </c>
      <c r="AW1212" s="1">
        <f t="shared" si="150"/>
        <v>0.78845898931320901</v>
      </c>
    </row>
    <row r="1213" spans="1:49" x14ac:dyDescent="0.2">
      <c r="A1213">
        <v>1211</v>
      </c>
      <c r="B1213" t="s">
        <v>18788</v>
      </c>
      <c r="C1213" t="s">
        <v>18787</v>
      </c>
      <c r="F1213" t="s">
        <v>18786</v>
      </c>
      <c r="G1213" t="s">
        <v>2</v>
      </c>
      <c r="H1213" t="s">
        <v>1</v>
      </c>
      <c r="I1213" t="s">
        <v>400</v>
      </c>
      <c r="J1213" t="s">
        <v>18785</v>
      </c>
      <c r="K1213" t="s">
        <v>18784</v>
      </c>
      <c r="L1213" t="s">
        <v>2860</v>
      </c>
      <c r="M1213" t="s">
        <v>5</v>
      </c>
      <c r="N1213">
        <v>6</v>
      </c>
      <c r="O1213" t="s">
        <v>18783</v>
      </c>
      <c r="P1213" t="s">
        <v>18782</v>
      </c>
      <c r="Q1213" t="s">
        <v>18781</v>
      </c>
      <c r="R1213" s="8">
        <v>41548</v>
      </c>
      <c r="S1213" s="9">
        <f t="shared" si="144"/>
        <v>2013</v>
      </c>
      <c r="T1213" s="9">
        <v>2013</v>
      </c>
      <c r="U1213" s="9">
        <f t="shared" si="145"/>
        <v>9</v>
      </c>
      <c r="V1213" s="8">
        <v>41548</v>
      </c>
      <c r="W1213" t="s">
        <v>2431</v>
      </c>
      <c r="X1213" s="2">
        <v>0.41799999999999998</v>
      </c>
      <c r="Y1213" s="7">
        <f t="shared" si="151"/>
        <v>1.1158271268786204E-2</v>
      </c>
      <c r="AA1213">
        <v>16744926</v>
      </c>
      <c r="AB1213">
        <v>17300154920</v>
      </c>
      <c r="AD1213" t="s">
        <v>0</v>
      </c>
      <c r="AE1213">
        <v>34</v>
      </c>
      <c r="AF1213">
        <v>10</v>
      </c>
      <c r="AG1213">
        <v>105010</v>
      </c>
      <c r="AI1213" t="s">
        <v>18780</v>
      </c>
      <c r="AJ1213" t="s">
        <v>18779</v>
      </c>
      <c r="AK1213" t="s">
        <v>18778</v>
      </c>
      <c r="AL1213">
        <v>0</v>
      </c>
      <c r="AM1213" s="5">
        <f t="shared" si="146"/>
        <v>0</v>
      </c>
      <c r="AN1213" s="4">
        <f t="shared" si="147"/>
        <v>0</v>
      </c>
      <c r="AO1213" s="3"/>
      <c r="AP1213">
        <v>0</v>
      </c>
      <c r="AQ1213" t="s">
        <v>65</v>
      </c>
      <c r="AR1213">
        <v>61020106006</v>
      </c>
      <c r="AS1213" t="s">
        <v>64</v>
      </c>
      <c r="AT1213" s="2" t="s">
        <v>10</v>
      </c>
      <c r="AU1213" s="1">
        <f t="shared" si="148"/>
        <v>0.78107898881503424</v>
      </c>
      <c r="AV1213" s="1">
        <f t="shared" si="149"/>
        <v>0.5579135634393102</v>
      </c>
      <c r="AW1213" s="1">
        <f t="shared" si="150"/>
        <v>0.33474813806358611</v>
      </c>
    </row>
    <row r="1214" spans="1:49" x14ac:dyDescent="0.2">
      <c r="A1214">
        <v>1212</v>
      </c>
      <c r="B1214" t="s">
        <v>18777</v>
      </c>
      <c r="C1214" t="s">
        <v>18776</v>
      </c>
      <c r="F1214" t="s">
        <v>18775</v>
      </c>
      <c r="G1214" t="s">
        <v>2</v>
      </c>
      <c r="H1214" t="s">
        <v>1</v>
      </c>
      <c r="I1214" t="s">
        <v>2883</v>
      </c>
      <c r="J1214">
        <v>60032325</v>
      </c>
      <c r="K1214" t="s">
        <v>2924</v>
      </c>
      <c r="L1214" t="s">
        <v>2923</v>
      </c>
      <c r="M1214" t="s">
        <v>240</v>
      </c>
      <c r="N1214">
        <v>5</v>
      </c>
      <c r="O1214" t="s">
        <v>18774</v>
      </c>
      <c r="P1214" t="s">
        <v>18773</v>
      </c>
      <c r="Q1214" t="s">
        <v>2922</v>
      </c>
      <c r="R1214" s="8">
        <v>41548</v>
      </c>
      <c r="S1214" s="9">
        <f t="shared" si="144"/>
        <v>2013</v>
      </c>
      <c r="T1214" s="9">
        <v>2013</v>
      </c>
      <c r="U1214" s="9">
        <f t="shared" si="145"/>
        <v>9</v>
      </c>
      <c r="V1214" s="8">
        <v>41548</v>
      </c>
      <c r="W1214" t="s">
        <v>2693</v>
      </c>
      <c r="X1214" s="2">
        <v>0.91100000000000003</v>
      </c>
      <c r="Y1214" s="7">
        <f t="shared" si="151"/>
        <v>2.4318624703024479E-2</v>
      </c>
      <c r="AA1214">
        <v>18820778</v>
      </c>
      <c r="AB1214">
        <v>13300154702</v>
      </c>
      <c r="AC1214">
        <v>18820786</v>
      </c>
      <c r="AD1214" t="s">
        <v>0</v>
      </c>
      <c r="AE1214">
        <v>6</v>
      </c>
      <c r="AF1214">
        <v>10</v>
      </c>
      <c r="AG1214">
        <v>102202</v>
      </c>
      <c r="AI1214" t="s">
        <v>18772</v>
      </c>
      <c r="AK1214" t="s">
        <v>18771</v>
      </c>
      <c r="AL1214">
        <v>14</v>
      </c>
      <c r="AM1214" s="5">
        <f t="shared" si="146"/>
        <v>1.5555555555555556</v>
      </c>
      <c r="AN1214" s="4">
        <f t="shared" si="147"/>
        <v>2.356009928898986E-3</v>
      </c>
      <c r="AO1214" s="3"/>
      <c r="AP1214">
        <v>0</v>
      </c>
      <c r="AQ1214" t="s">
        <v>246</v>
      </c>
      <c r="AR1214">
        <v>25287100</v>
      </c>
      <c r="AS1214" t="s">
        <v>245</v>
      </c>
      <c r="AT1214" s="2">
        <v>2.895</v>
      </c>
      <c r="AU1214" s="1">
        <f t="shared" si="148"/>
        <v>1.772984027078683</v>
      </c>
      <c r="AV1214" s="1">
        <f t="shared" si="149"/>
        <v>1.3337317315961732</v>
      </c>
      <c r="AW1214" s="1">
        <f t="shared" si="150"/>
        <v>0.89447943611366332</v>
      </c>
    </row>
    <row r="1215" spans="1:49" x14ac:dyDescent="0.2">
      <c r="A1215">
        <v>1213</v>
      </c>
      <c r="B1215" t="s">
        <v>18770</v>
      </c>
      <c r="C1215" t="s">
        <v>18769</v>
      </c>
      <c r="F1215" t="s">
        <v>18768</v>
      </c>
      <c r="G1215" t="s">
        <v>2</v>
      </c>
      <c r="H1215" t="s">
        <v>1</v>
      </c>
      <c r="I1215" t="s">
        <v>939</v>
      </c>
      <c r="J1215" t="s">
        <v>938</v>
      </c>
      <c r="K1215" t="s">
        <v>937</v>
      </c>
      <c r="L1215" t="s">
        <v>936</v>
      </c>
      <c r="M1215" t="s">
        <v>5</v>
      </c>
      <c r="N1215">
        <v>4</v>
      </c>
      <c r="O1215" t="s">
        <v>18767</v>
      </c>
      <c r="P1215" t="s">
        <v>18766</v>
      </c>
      <c r="Q1215" t="s">
        <v>18765</v>
      </c>
      <c r="R1215" s="8">
        <v>41548</v>
      </c>
      <c r="S1215" s="9">
        <f t="shared" si="144"/>
        <v>2013</v>
      </c>
      <c r="T1215" s="9">
        <v>2013</v>
      </c>
      <c r="U1215" s="9">
        <f t="shared" si="145"/>
        <v>9</v>
      </c>
      <c r="V1215" s="8">
        <v>41548</v>
      </c>
      <c r="W1215" t="s">
        <v>2431</v>
      </c>
      <c r="X1215" s="2">
        <v>0.41799999999999998</v>
      </c>
      <c r="Y1215" s="7">
        <f t="shared" si="151"/>
        <v>1.1158271268786204E-2</v>
      </c>
      <c r="AA1215">
        <v>16744926</v>
      </c>
      <c r="AB1215">
        <v>17300154920</v>
      </c>
      <c r="AD1215" t="s">
        <v>0</v>
      </c>
      <c r="AE1215">
        <v>34</v>
      </c>
      <c r="AF1215">
        <v>10</v>
      </c>
      <c r="AG1215">
        <v>104008</v>
      </c>
      <c r="AI1215" t="s">
        <v>18764</v>
      </c>
      <c r="AJ1215" t="s">
        <v>18763</v>
      </c>
      <c r="AK1215" t="s">
        <v>18762</v>
      </c>
      <c r="AL1215">
        <v>0</v>
      </c>
      <c r="AM1215" s="5">
        <f t="shared" si="146"/>
        <v>0</v>
      </c>
      <c r="AN1215" s="4">
        <f t="shared" si="147"/>
        <v>0</v>
      </c>
      <c r="AO1215" s="3"/>
      <c r="AP1215">
        <v>0</v>
      </c>
      <c r="AR1215" t="s">
        <v>11</v>
      </c>
      <c r="AT1215" s="2" t="s">
        <v>10</v>
      </c>
      <c r="AU1215" s="1">
        <f t="shared" si="148"/>
        <v>0.78107898881503424</v>
      </c>
      <c r="AV1215" s="1">
        <f t="shared" si="149"/>
        <v>0.5579135634393102</v>
      </c>
      <c r="AW1215" s="1">
        <f t="shared" si="150"/>
        <v>0.33474813806358611</v>
      </c>
    </row>
    <row r="1216" spans="1:49" x14ac:dyDescent="0.2">
      <c r="A1216">
        <v>1214</v>
      </c>
      <c r="B1216" t="s">
        <v>18761</v>
      </c>
      <c r="C1216" t="s">
        <v>18760</v>
      </c>
      <c r="F1216" t="s">
        <v>18759</v>
      </c>
      <c r="G1216" t="s">
        <v>2</v>
      </c>
      <c r="H1216" t="s">
        <v>1</v>
      </c>
      <c r="I1216" t="s">
        <v>18758</v>
      </c>
      <c r="J1216" t="s">
        <v>18757</v>
      </c>
      <c r="K1216" t="s">
        <v>18756</v>
      </c>
      <c r="L1216" t="s">
        <v>18755</v>
      </c>
      <c r="M1216" t="s">
        <v>18754</v>
      </c>
      <c r="N1216">
        <v>3</v>
      </c>
      <c r="O1216" t="s">
        <v>18753</v>
      </c>
      <c r="P1216" t="s">
        <v>18752</v>
      </c>
      <c r="Q1216" t="s">
        <v>18751</v>
      </c>
      <c r="R1216" s="8">
        <v>41548</v>
      </c>
      <c r="S1216" s="9">
        <f t="shared" si="144"/>
        <v>2013</v>
      </c>
      <c r="T1216" s="9">
        <v>2013</v>
      </c>
      <c r="U1216" s="9">
        <f t="shared" si="145"/>
        <v>9</v>
      </c>
      <c r="V1216" s="8">
        <v>41548</v>
      </c>
      <c r="W1216" t="s">
        <v>18750</v>
      </c>
      <c r="X1216" s="2">
        <v>0.52900000000000003</v>
      </c>
      <c r="Y1216" s="7">
        <f t="shared" si="151"/>
        <v>1.412135287365527E-2</v>
      </c>
      <c r="AA1216">
        <v>13923730</v>
      </c>
      <c r="AB1216">
        <v>16255</v>
      </c>
      <c r="AC1216">
        <v>18223605</v>
      </c>
      <c r="AD1216" t="s">
        <v>0</v>
      </c>
      <c r="AE1216">
        <v>19</v>
      </c>
      <c r="AF1216">
        <v>5</v>
      </c>
      <c r="AH1216" t="s">
        <v>1912</v>
      </c>
      <c r="AI1216" t="s">
        <v>18749</v>
      </c>
      <c r="AJ1216" t="s">
        <v>18748</v>
      </c>
      <c r="AK1216" t="s">
        <v>18747</v>
      </c>
      <c r="AL1216">
        <v>4</v>
      </c>
      <c r="AM1216" s="5">
        <f t="shared" si="146"/>
        <v>0.44444444444444442</v>
      </c>
      <c r="AN1216" s="4">
        <f t="shared" si="147"/>
        <v>6.7314569397113879E-4</v>
      </c>
      <c r="AO1216" s="3"/>
      <c r="AP1216">
        <v>1</v>
      </c>
      <c r="AR1216" t="s">
        <v>11</v>
      </c>
      <c r="AT1216" s="2">
        <v>2.9569999999999999</v>
      </c>
      <c r="AU1216" s="1">
        <f t="shared" si="148"/>
        <v>1.008689071975003</v>
      </c>
      <c r="AV1216" s="1">
        <f t="shared" si="149"/>
        <v>0.73972492838132042</v>
      </c>
      <c r="AW1216" s="1">
        <f t="shared" si="150"/>
        <v>0.47076078478763783</v>
      </c>
    </row>
    <row r="1217" spans="1:49" x14ac:dyDescent="0.2">
      <c r="A1217">
        <v>1215</v>
      </c>
      <c r="B1217" t="s">
        <v>18746</v>
      </c>
      <c r="C1217" t="s">
        <v>18745</v>
      </c>
      <c r="F1217" t="s">
        <v>18744</v>
      </c>
      <c r="G1217" t="s">
        <v>2</v>
      </c>
      <c r="H1217" t="s">
        <v>1</v>
      </c>
      <c r="I1217" t="s">
        <v>18743</v>
      </c>
      <c r="J1217" t="s">
        <v>18742</v>
      </c>
      <c r="K1217" t="s">
        <v>18741</v>
      </c>
      <c r="L1217" t="s">
        <v>18740</v>
      </c>
      <c r="M1217" t="s">
        <v>160</v>
      </c>
      <c r="N1217">
        <v>5</v>
      </c>
      <c r="O1217" t="s">
        <v>18739</v>
      </c>
      <c r="P1217" t="s">
        <v>18738</v>
      </c>
      <c r="Q1217" t="s">
        <v>18737</v>
      </c>
      <c r="R1217" s="8">
        <v>41548</v>
      </c>
      <c r="S1217" s="9">
        <f t="shared" si="144"/>
        <v>2013</v>
      </c>
      <c r="T1217" s="9">
        <v>2013</v>
      </c>
      <c r="U1217" s="9">
        <f t="shared" si="145"/>
        <v>9</v>
      </c>
      <c r="V1217" s="8">
        <v>41548</v>
      </c>
      <c r="W1217" t="s">
        <v>2445</v>
      </c>
      <c r="X1217" s="2">
        <v>0.60499999999999998</v>
      </c>
      <c r="Y1217" s="7">
        <f t="shared" si="151"/>
        <v>1.6150129467980032E-2</v>
      </c>
      <c r="AA1217">
        <v>346748</v>
      </c>
      <c r="AB1217">
        <v>15563</v>
      </c>
      <c r="AD1217" t="s">
        <v>0</v>
      </c>
      <c r="AE1217">
        <v>84</v>
      </c>
      <c r="AF1217">
        <v>10</v>
      </c>
      <c r="AG1217">
        <v>105102</v>
      </c>
      <c r="AI1217" t="s">
        <v>18736</v>
      </c>
      <c r="AK1217" t="s">
        <v>18735</v>
      </c>
      <c r="AL1217">
        <v>6</v>
      </c>
      <c r="AM1217" s="5">
        <f t="shared" si="146"/>
        <v>0.66666666666666663</v>
      </c>
      <c r="AN1217" s="4">
        <f t="shared" si="147"/>
        <v>1.0097185409567082E-3</v>
      </c>
      <c r="AO1217" s="3"/>
      <c r="AP1217">
        <v>0</v>
      </c>
      <c r="AQ1217" t="s">
        <v>18734</v>
      </c>
      <c r="AR1217">
        <v>8014</v>
      </c>
      <c r="AS1217" t="s">
        <v>18733</v>
      </c>
      <c r="AT1217" s="2">
        <v>1.5229999999999999</v>
      </c>
      <c r="AU1217" s="1">
        <f t="shared" si="148"/>
        <v>1.1608006189873035</v>
      </c>
      <c r="AV1217" s="1">
        <f t="shared" si="149"/>
        <v>0.85799240044683711</v>
      </c>
      <c r="AW1217" s="1">
        <f t="shared" si="150"/>
        <v>0.55518418190637053</v>
      </c>
    </row>
    <row r="1218" spans="1:49" x14ac:dyDescent="0.2">
      <c r="A1218">
        <v>1216</v>
      </c>
      <c r="B1218" t="s">
        <v>18732</v>
      </c>
      <c r="C1218" t="s">
        <v>18731</v>
      </c>
      <c r="F1218" t="s">
        <v>18730</v>
      </c>
      <c r="G1218" t="s">
        <v>2</v>
      </c>
      <c r="H1218" t="s">
        <v>1</v>
      </c>
      <c r="I1218" t="s">
        <v>18729</v>
      </c>
      <c r="J1218" t="s">
        <v>18728</v>
      </c>
      <c r="K1218" t="s">
        <v>18727</v>
      </c>
      <c r="L1218" t="s">
        <v>560</v>
      </c>
      <c r="M1218" t="s">
        <v>5</v>
      </c>
      <c r="N1218">
        <v>5</v>
      </c>
      <c r="O1218" t="s">
        <v>18726</v>
      </c>
      <c r="P1218" t="s">
        <v>18725</v>
      </c>
      <c r="Q1218" t="s">
        <v>18724</v>
      </c>
      <c r="R1218" s="8">
        <v>41548</v>
      </c>
      <c r="S1218" s="9">
        <f t="shared" ref="S1218:S1281" si="152">YEAR(R1218)</f>
        <v>2013</v>
      </c>
      <c r="T1218" s="9">
        <v>2013</v>
      </c>
      <c r="U1218" s="9">
        <f t="shared" ref="U1218:U1281" si="153">2022-T1218</f>
        <v>9</v>
      </c>
      <c r="V1218" s="8">
        <v>41548</v>
      </c>
      <c r="W1218" t="s">
        <v>2445</v>
      </c>
      <c r="X1218" s="2">
        <v>0.60499999999999998</v>
      </c>
      <c r="Y1218" s="7">
        <f t="shared" si="151"/>
        <v>1.6150129467980032E-2</v>
      </c>
      <c r="AA1218">
        <v>346748</v>
      </c>
      <c r="AB1218">
        <v>15563</v>
      </c>
      <c r="AD1218" t="s">
        <v>0</v>
      </c>
      <c r="AE1218">
        <v>84</v>
      </c>
      <c r="AF1218">
        <v>10</v>
      </c>
      <c r="AG1218">
        <v>104701</v>
      </c>
      <c r="AI1218" t="s">
        <v>18723</v>
      </c>
      <c r="AK1218" t="s">
        <v>18722</v>
      </c>
      <c r="AL1218">
        <v>24</v>
      </c>
      <c r="AM1218" s="5">
        <f t="shared" ref="AM1218:AM1281" si="154">AL1218/U1218</f>
        <v>2.6666666666666665</v>
      </c>
      <c r="AN1218" s="4">
        <f t="shared" ref="AN1218:AN1281" si="155">(AM1218-$AO$4)/($AO$3-$AO$4)</f>
        <v>4.0388741638268328E-3</v>
      </c>
      <c r="AO1218" s="3"/>
      <c r="AP1218">
        <v>0</v>
      </c>
      <c r="AR1218" t="s">
        <v>18721</v>
      </c>
      <c r="AS1218" t="s">
        <v>2434</v>
      </c>
      <c r="AT1218" s="2">
        <v>1.5229999999999999</v>
      </c>
      <c r="AU1218" s="1">
        <f t="shared" ref="AU1218:AU1281" si="156">(Y1218*0.7+AN1218*0.3)*100</f>
        <v>1.2516752876734072</v>
      </c>
      <c r="AV1218" s="1">
        <f t="shared" ref="AV1218:AV1281" si="157">(Y1218*0.5+AN1218*0.5)*100</f>
        <v>1.0094501815903432</v>
      </c>
      <c r="AW1218" s="1">
        <f t="shared" ref="AW1218:AW1281" si="158">(Y1218*0.3+AN1218*0.7)*100</f>
        <v>0.76722507550727925</v>
      </c>
    </row>
    <row r="1219" spans="1:49" x14ac:dyDescent="0.2">
      <c r="A1219">
        <v>1217</v>
      </c>
      <c r="B1219" t="s">
        <v>18720</v>
      </c>
      <c r="C1219" t="s">
        <v>18719</v>
      </c>
      <c r="F1219" t="s">
        <v>18718</v>
      </c>
      <c r="G1219" t="s">
        <v>2</v>
      </c>
      <c r="H1219" t="s">
        <v>1</v>
      </c>
      <c r="I1219" t="s">
        <v>18717</v>
      </c>
      <c r="J1219">
        <v>60103878</v>
      </c>
      <c r="K1219" t="s">
        <v>18716</v>
      </c>
      <c r="L1219" t="s">
        <v>18715</v>
      </c>
      <c r="M1219" t="s">
        <v>371</v>
      </c>
      <c r="N1219">
        <v>1</v>
      </c>
      <c r="O1219" t="s">
        <v>18714</v>
      </c>
      <c r="P1219">
        <v>55656361500</v>
      </c>
      <c r="Q1219">
        <v>60103878</v>
      </c>
      <c r="R1219" s="8">
        <v>41548</v>
      </c>
      <c r="S1219" s="9">
        <f t="shared" si="152"/>
        <v>2013</v>
      </c>
      <c r="T1219" s="9">
        <v>2013</v>
      </c>
      <c r="U1219" s="9">
        <f t="shared" si="153"/>
        <v>9</v>
      </c>
      <c r="V1219" s="8">
        <v>41548</v>
      </c>
      <c r="W1219" t="s">
        <v>2612</v>
      </c>
      <c r="X1219" s="2">
        <v>0.19500000000000001</v>
      </c>
      <c r="Y1219" s="7">
        <f t="shared" ref="Y1219:Y1282" si="159">(X1219-$Z$3)/($Z$2-$Z$3)</f>
        <v>5.2054136301753831E-3</v>
      </c>
      <c r="AA1219">
        <v>138738</v>
      </c>
      <c r="AB1219">
        <v>19809</v>
      </c>
      <c r="AC1219">
        <v>15556689</v>
      </c>
      <c r="AD1219" t="s">
        <v>0</v>
      </c>
      <c r="AE1219">
        <v>93</v>
      </c>
      <c r="AF1219">
        <v>7</v>
      </c>
      <c r="AH1219" t="s">
        <v>18713</v>
      </c>
      <c r="AI1219" t="s">
        <v>18712</v>
      </c>
      <c r="AK1219" t="s">
        <v>18711</v>
      </c>
      <c r="AL1219">
        <v>0</v>
      </c>
      <c r="AM1219" s="5">
        <f t="shared" si="154"/>
        <v>0</v>
      </c>
      <c r="AN1219" s="4">
        <f t="shared" si="155"/>
        <v>0</v>
      </c>
      <c r="AO1219" s="3"/>
      <c r="AP1219">
        <v>0</v>
      </c>
      <c r="AQ1219" t="s">
        <v>2004</v>
      </c>
      <c r="AR1219" t="s">
        <v>18710</v>
      </c>
      <c r="AS1219" t="s">
        <v>632</v>
      </c>
      <c r="AT1219" s="2" t="s">
        <v>10</v>
      </c>
      <c r="AU1219" s="1">
        <f t="shared" si="156"/>
        <v>0.36437895411227678</v>
      </c>
      <c r="AV1219" s="1">
        <f t="shared" si="157"/>
        <v>0.26027068150876914</v>
      </c>
      <c r="AW1219" s="1">
        <f t="shared" si="158"/>
        <v>0.15616240890526148</v>
      </c>
    </row>
    <row r="1220" spans="1:49" x14ac:dyDescent="0.2">
      <c r="A1220">
        <v>1218</v>
      </c>
      <c r="B1220" t="s">
        <v>18709</v>
      </c>
      <c r="C1220" t="s">
        <v>18708</v>
      </c>
      <c r="F1220" t="s">
        <v>18707</v>
      </c>
      <c r="G1220" t="s">
        <v>2</v>
      </c>
      <c r="H1220" t="s">
        <v>1</v>
      </c>
      <c r="I1220" t="s">
        <v>17446</v>
      </c>
      <c r="J1220">
        <v>60024872</v>
      </c>
      <c r="K1220" t="s">
        <v>403</v>
      </c>
      <c r="L1220" t="s">
        <v>314</v>
      </c>
      <c r="M1220" t="s">
        <v>313</v>
      </c>
      <c r="N1220">
        <v>2</v>
      </c>
      <c r="O1220" t="s">
        <v>18706</v>
      </c>
      <c r="P1220" t="s">
        <v>18705</v>
      </c>
      <c r="Q1220" t="s">
        <v>2223</v>
      </c>
      <c r="R1220" s="8">
        <v>41548</v>
      </c>
      <c r="S1220" s="9">
        <f t="shared" si="152"/>
        <v>2013</v>
      </c>
      <c r="T1220" s="9">
        <v>2013</v>
      </c>
      <c r="U1220" s="9">
        <f t="shared" si="153"/>
        <v>9</v>
      </c>
      <c r="V1220" s="8">
        <v>41548</v>
      </c>
      <c r="W1220" t="s">
        <v>545</v>
      </c>
      <c r="X1220" s="2">
        <v>0.75</v>
      </c>
      <c r="Y1220" s="7">
        <f t="shared" si="159"/>
        <v>2.0020821654520703E-2</v>
      </c>
      <c r="AA1220" t="s">
        <v>544</v>
      </c>
      <c r="AB1220">
        <v>29221</v>
      </c>
      <c r="AD1220" t="s">
        <v>0</v>
      </c>
      <c r="AE1220">
        <v>20</v>
      </c>
      <c r="AF1220">
        <v>10</v>
      </c>
      <c r="AG1220">
        <v>101607</v>
      </c>
      <c r="AI1220" t="s">
        <v>18704</v>
      </c>
      <c r="AK1220" t="s">
        <v>18703</v>
      </c>
      <c r="AL1220">
        <v>27</v>
      </c>
      <c r="AM1220" s="5">
        <f t="shared" si="154"/>
        <v>3</v>
      </c>
      <c r="AN1220" s="4">
        <f t="shared" si="155"/>
        <v>4.5437334343051876E-3</v>
      </c>
      <c r="AO1220" s="3"/>
      <c r="AP1220">
        <v>0</v>
      </c>
      <c r="AQ1220" t="s">
        <v>1642</v>
      </c>
      <c r="AR1220" t="s">
        <v>18702</v>
      </c>
      <c r="AS1220" t="s">
        <v>1641</v>
      </c>
      <c r="AT1220" s="2">
        <v>2.0230000000000001</v>
      </c>
      <c r="AU1220" s="1">
        <f t="shared" si="156"/>
        <v>1.5377695188456049</v>
      </c>
      <c r="AV1220" s="1">
        <f t="shared" si="157"/>
        <v>1.2282277544412945</v>
      </c>
      <c r="AW1220" s="1">
        <f t="shared" si="158"/>
        <v>0.91868599003698415</v>
      </c>
    </row>
    <row r="1221" spans="1:49" x14ac:dyDescent="0.2">
      <c r="A1221">
        <v>1219</v>
      </c>
      <c r="B1221" t="s">
        <v>18701</v>
      </c>
      <c r="C1221" t="s">
        <v>18700</v>
      </c>
      <c r="D1221" t="s">
        <v>18699</v>
      </c>
      <c r="E1221">
        <v>23608602</v>
      </c>
      <c r="F1221" t="s">
        <v>18698</v>
      </c>
      <c r="G1221" t="s">
        <v>2</v>
      </c>
      <c r="H1221" t="s">
        <v>1</v>
      </c>
      <c r="I1221" t="s">
        <v>18697</v>
      </c>
      <c r="J1221" t="s">
        <v>18696</v>
      </c>
      <c r="K1221" t="s">
        <v>18695</v>
      </c>
      <c r="L1221" t="s">
        <v>2489</v>
      </c>
      <c r="M1221" t="s">
        <v>141</v>
      </c>
      <c r="N1221">
        <v>5</v>
      </c>
      <c r="O1221" t="s">
        <v>18694</v>
      </c>
      <c r="P1221" t="s">
        <v>18693</v>
      </c>
      <c r="Q1221" t="s">
        <v>18692</v>
      </c>
      <c r="R1221" s="8">
        <v>41548</v>
      </c>
      <c r="S1221" s="9">
        <f t="shared" si="152"/>
        <v>2013</v>
      </c>
      <c r="T1221" s="9">
        <v>2013</v>
      </c>
      <c r="U1221" s="9">
        <f t="shared" si="153"/>
        <v>9</v>
      </c>
      <c r="V1221" s="8">
        <v>41548</v>
      </c>
      <c r="W1221" t="s">
        <v>18691</v>
      </c>
      <c r="X1221" s="2">
        <v>0.64500000000000002</v>
      </c>
      <c r="Y1221" s="7">
        <f t="shared" si="159"/>
        <v>1.7217906622887805E-2</v>
      </c>
      <c r="AA1221">
        <v>651281</v>
      </c>
      <c r="AB1221">
        <v>16756</v>
      </c>
      <c r="AC1221">
        <v>16180372</v>
      </c>
      <c r="AD1221" t="s">
        <v>0</v>
      </c>
      <c r="AE1221">
        <v>115</v>
      </c>
      <c r="AF1221">
        <v>8</v>
      </c>
      <c r="AH1221" t="s">
        <v>18690</v>
      </c>
      <c r="AI1221" t="s">
        <v>18689</v>
      </c>
      <c r="AJ1221" t="s">
        <v>18688</v>
      </c>
      <c r="AK1221" t="s">
        <v>18687</v>
      </c>
      <c r="AL1221">
        <v>8</v>
      </c>
      <c r="AM1221" s="5">
        <f t="shared" si="154"/>
        <v>0.88888888888888884</v>
      </c>
      <c r="AN1221" s="4">
        <f t="shared" si="155"/>
        <v>1.3462913879422776E-3</v>
      </c>
      <c r="AO1221" s="3"/>
      <c r="AP1221">
        <v>0</v>
      </c>
      <c r="AR1221" t="s">
        <v>18686</v>
      </c>
      <c r="AS1221" t="s">
        <v>1393</v>
      </c>
      <c r="AT1221" s="2">
        <v>2.4790000000000001</v>
      </c>
      <c r="AU1221" s="1">
        <f t="shared" si="156"/>
        <v>1.2456422052404148</v>
      </c>
      <c r="AV1221" s="1">
        <f t="shared" si="157"/>
        <v>0.92820990054150421</v>
      </c>
      <c r="AW1221" s="1">
        <f t="shared" si="158"/>
        <v>0.61077759584259361</v>
      </c>
    </row>
    <row r="1222" spans="1:49" x14ac:dyDescent="0.2">
      <c r="A1222">
        <v>1220</v>
      </c>
      <c r="B1222" t="s">
        <v>18685</v>
      </c>
      <c r="C1222" t="s">
        <v>18684</v>
      </c>
      <c r="E1222">
        <v>24043430</v>
      </c>
      <c r="F1222" t="s">
        <v>18683</v>
      </c>
      <c r="G1222" t="s">
        <v>2</v>
      </c>
      <c r="H1222" t="s">
        <v>1</v>
      </c>
      <c r="I1222" t="s">
        <v>18682</v>
      </c>
      <c r="J1222">
        <v>60017705</v>
      </c>
      <c r="K1222" t="s">
        <v>2573</v>
      </c>
      <c r="L1222" t="s">
        <v>147</v>
      </c>
      <c r="M1222" t="s">
        <v>120</v>
      </c>
      <c r="N1222">
        <v>7</v>
      </c>
      <c r="O1222" t="s">
        <v>18681</v>
      </c>
      <c r="P1222" t="s">
        <v>18680</v>
      </c>
      <c r="Q1222" t="s">
        <v>18679</v>
      </c>
      <c r="R1222" s="8">
        <v>41548</v>
      </c>
      <c r="S1222" s="9">
        <f t="shared" si="152"/>
        <v>2013</v>
      </c>
      <c r="T1222" s="9">
        <v>2013</v>
      </c>
      <c r="U1222" s="9">
        <f t="shared" si="153"/>
        <v>9</v>
      </c>
      <c r="V1222" s="8">
        <v>41548</v>
      </c>
      <c r="W1222" t="s">
        <v>1456</v>
      </c>
      <c r="X1222" s="2">
        <v>0.85499999999999998</v>
      </c>
      <c r="Y1222" s="7">
        <f t="shared" si="159"/>
        <v>2.28237366861536E-2</v>
      </c>
      <c r="AA1222">
        <v>980331</v>
      </c>
      <c r="AB1222">
        <v>23342</v>
      </c>
      <c r="AC1222">
        <v>15731561</v>
      </c>
      <c r="AD1222" t="s">
        <v>0</v>
      </c>
      <c r="AE1222">
        <v>39</v>
      </c>
      <c r="AF1222">
        <v>10</v>
      </c>
      <c r="AH1222" t="s">
        <v>18678</v>
      </c>
      <c r="AI1222" t="s">
        <v>18677</v>
      </c>
      <c r="AJ1222" t="s">
        <v>18676</v>
      </c>
      <c r="AK1222" t="s">
        <v>18675</v>
      </c>
      <c r="AL1222">
        <v>19</v>
      </c>
      <c r="AM1222" s="5">
        <f t="shared" si="154"/>
        <v>2.1111111111111112</v>
      </c>
      <c r="AN1222" s="4">
        <f t="shared" si="155"/>
        <v>3.1974420463629096E-3</v>
      </c>
      <c r="AO1222" s="3"/>
      <c r="AP1222">
        <v>0</v>
      </c>
      <c r="AR1222" t="s">
        <v>18674</v>
      </c>
      <c r="AS1222" t="s">
        <v>18673</v>
      </c>
      <c r="AT1222" s="2">
        <v>2.6259999999999999</v>
      </c>
      <c r="AU1222" s="1">
        <f t="shared" si="156"/>
        <v>1.6935848294216391</v>
      </c>
      <c r="AV1222" s="1">
        <f t="shared" si="157"/>
        <v>1.3010589366258254</v>
      </c>
      <c r="AW1222" s="1">
        <f t="shared" si="158"/>
        <v>0.90853304383001177</v>
      </c>
    </row>
    <row r="1223" spans="1:49" x14ac:dyDescent="0.2">
      <c r="A1223">
        <v>1221</v>
      </c>
      <c r="B1223" t="s">
        <v>18672</v>
      </c>
      <c r="C1223" t="s">
        <v>18671</v>
      </c>
      <c r="E1223">
        <v>24091710</v>
      </c>
      <c r="F1223" t="s">
        <v>18670</v>
      </c>
      <c r="G1223" t="s">
        <v>2</v>
      </c>
      <c r="H1223" t="s">
        <v>1</v>
      </c>
      <c r="I1223" t="s">
        <v>18669</v>
      </c>
      <c r="J1223" t="s">
        <v>18668</v>
      </c>
      <c r="K1223" t="s">
        <v>18667</v>
      </c>
      <c r="L1223" t="s">
        <v>18666</v>
      </c>
      <c r="M1223" t="s">
        <v>18665</v>
      </c>
      <c r="N1223">
        <v>7</v>
      </c>
      <c r="O1223" t="s">
        <v>18664</v>
      </c>
      <c r="P1223" t="s">
        <v>18663</v>
      </c>
      <c r="Q1223" t="s">
        <v>18662</v>
      </c>
      <c r="R1223" s="8">
        <v>41548</v>
      </c>
      <c r="S1223" s="9">
        <f t="shared" si="152"/>
        <v>2013</v>
      </c>
      <c r="T1223" s="9">
        <v>2013</v>
      </c>
      <c r="U1223" s="9">
        <f t="shared" si="153"/>
        <v>9</v>
      </c>
      <c r="V1223" s="8">
        <v>41548</v>
      </c>
      <c r="W1223" t="s">
        <v>1456</v>
      </c>
      <c r="X1223" s="2">
        <v>0.85499999999999998</v>
      </c>
      <c r="Y1223" s="7">
        <f t="shared" si="159"/>
        <v>2.28237366861536E-2</v>
      </c>
      <c r="AA1223">
        <v>980331</v>
      </c>
      <c r="AB1223">
        <v>23342</v>
      </c>
      <c r="AC1223">
        <v>15731561</v>
      </c>
      <c r="AD1223" t="s">
        <v>0</v>
      </c>
      <c r="AE1223">
        <v>39</v>
      </c>
      <c r="AF1223">
        <v>10</v>
      </c>
      <c r="AH1223" t="s">
        <v>1531</v>
      </c>
      <c r="AI1223" t="s">
        <v>18661</v>
      </c>
      <c r="AJ1223" t="s">
        <v>18660</v>
      </c>
      <c r="AK1223" t="s">
        <v>18659</v>
      </c>
      <c r="AL1223">
        <v>10</v>
      </c>
      <c r="AM1223" s="5">
        <f t="shared" si="154"/>
        <v>1.1111111111111112</v>
      </c>
      <c r="AN1223" s="4">
        <f t="shared" si="155"/>
        <v>1.6828642349278472E-3</v>
      </c>
      <c r="AO1223" s="3"/>
      <c r="AP1223">
        <v>0</v>
      </c>
      <c r="AQ1223" t="s">
        <v>1469</v>
      </c>
      <c r="AR1223" t="s">
        <v>11</v>
      </c>
      <c r="AS1223" t="s">
        <v>1468</v>
      </c>
      <c r="AT1223" s="2">
        <v>2.6259999999999999</v>
      </c>
      <c r="AU1223" s="1">
        <f t="shared" si="156"/>
        <v>1.6481474950785873</v>
      </c>
      <c r="AV1223" s="1">
        <f t="shared" si="157"/>
        <v>1.2253300460540724</v>
      </c>
      <c r="AW1223" s="1">
        <f t="shared" si="158"/>
        <v>0.80251259702955724</v>
      </c>
    </row>
    <row r="1224" spans="1:49" x14ac:dyDescent="0.2">
      <c r="A1224">
        <v>1222</v>
      </c>
      <c r="B1224" t="s">
        <v>18658</v>
      </c>
      <c r="C1224" t="s">
        <v>18657</v>
      </c>
      <c r="F1224" t="s">
        <v>18656</v>
      </c>
      <c r="G1224" t="s">
        <v>2</v>
      </c>
      <c r="H1224" t="s">
        <v>1</v>
      </c>
      <c r="I1224" t="s">
        <v>18655</v>
      </c>
      <c r="J1224">
        <v>60012197</v>
      </c>
      <c r="K1224" t="s">
        <v>18654</v>
      </c>
      <c r="L1224" t="s">
        <v>18653</v>
      </c>
      <c r="M1224" t="s">
        <v>331</v>
      </c>
      <c r="N1224">
        <v>2</v>
      </c>
      <c r="O1224" t="s">
        <v>18652</v>
      </c>
      <c r="P1224" t="s">
        <v>18651</v>
      </c>
      <c r="Q1224" t="s">
        <v>18650</v>
      </c>
      <c r="R1224" s="8">
        <v>41548</v>
      </c>
      <c r="S1224" s="9">
        <f t="shared" si="152"/>
        <v>2013</v>
      </c>
      <c r="T1224" s="9">
        <v>2013</v>
      </c>
      <c r="U1224" s="9">
        <f t="shared" si="153"/>
        <v>9</v>
      </c>
      <c r="V1224" s="8">
        <v>41548</v>
      </c>
      <c r="W1224" t="s">
        <v>1056</v>
      </c>
      <c r="X1224" s="2">
        <v>0.77400000000000002</v>
      </c>
      <c r="Y1224" s="7">
        <f t="shared" si="159"/>
        <v>2.0661487947465366E-2</v>
      </c>
      <c r="AA1224">
        <v>7390572</v>
      </c>
      <c r="AB1224">
        <v>13549</v>
      </c>
      <c r="AC1224">
        <v>15200426</v>
      </c>
      <c r="AD1224" t="s">
        <v>0</v>
      </c>
      <c r="AE1224">
        <v>30</v>
      </c>
      <c r="AF1224">
        <v>10</v>
      </c>
      <c r="AH1224" t="s">
        <v>18649</v>
      </c>
      <c r="AI1224" t="s">
        <v>18648</v>
      </c>
      <c r="AJ1224" t="s">
        <v>18647</v>
      </c>
      <c r="AK1224" t="s">
        <v>18646</v>
      </c>
      <c r="AL1224">
        <v>0</v>
      </c>
      <c r="AM1224" s="5">
        <f t="shared" si="154"/>
        <v>0</v>
      </c>
      <c r="AN1224" s="4">
        <f t="shared" si="155"/>
        <v>0</v>
      </c>
      <c r="AO1224" s="3"/>
      <c r="AP1224">
        <v>0</v>
      </c>
      <c r="AQ1224" t="s">
        <v>1023</v>
      </c>
      <c r="AR1224" t="s">
        <v>18645</v>
      </c>
      <c r="AS1224" t="s">
        <v>1022</v>
      </c>
      <c r="AT1224" s="2" t="s">
        <v>10</v>
      </c>
      <c r="AU1224" s="1">
        <f t="shared" si="156"/>
        <v>1.4463041563225756</v>
      </c>
      <c r="AV1224" s="1">
        <f t="shared" si="157"/>
        <v>1.0330743973732683</v>
      </c>
      <c r="AW1224" s="1">
        <f t="shared" si="158"/>
        <v>0.61984463842396098</v>
      </c>
    </row>
    <row r="1225" spans="1:49" x14ac:dyDescent="0.2">
      <c r="A1225">
        <v>1223</v>
      </c>
      <c r="B1225" t="s">
        <v>18644</v>
      </c>
      <c r="C1225" t="s">
        <v>18643</v>
      </c>
      <c r="F1225" t="s">
        <v>18642</v>
      </c>
      <c r="G1225" t="s">
        <v>2</v>
      </c>
      <c r="H1225" t="s">
        <v>1</v>
      </c>
      <c r="I1225" t="s">
        <v>18641</v>
      </c>
      <c r="J1225">
        <v>60008827</v>
      </c>
      <c r="K1225" t="s">
        <v>18640</v>
      </c>
      <c r="L1225" t="s">
        <v>18639</v>
      </c>
      <c r="M1225" t="s">
        <v>23</v>
      </c>
      <c r="N1225">
        <v>2</v>
      </c>
      <c r="O1225" t="s">
        <v>18638</v>
      </c>
      <c r="P1225" t="s">
        <v>18637</v>
      </c>
      <c r="Q1225" t="s">
        <v>18636</v>
      </c>
      <c r="R1225" s="8">
        <v>41548</v>
      </c>
      <c r="S1225" s="9">
        <f t="shared" si="152"/>
        <v>2013</v>
      </c>
      <c r="T1225" s="9">
        <v>2013</v>
      </c>
      <c r="U1225" s="9">
        <f t="shared" si="153"/>
        <v>9</v>
      </c>
      <c r="V1225" s="8">
        <v>41548</v>
      </c>
      <c r="W1225" t="s">
        <v>1056</v>
      </c>
      <c r="X1225" s="2">
        <v>0.77400000000000002</v>
      </c>
      <c r="Y1225" s="7">
        <f t="shared" si="159"/>
        <v>2.0661487947465366E-2</v>
      </c>
      <c r="AA1225">
        <v>7390572</v>
      </c>
      <c r="AB1225">
        <v>13549</v>
      </c>
      <c r="AC1225">
        <v>15200426</v>
      </c>
      <c r="AD1225" t="s">
        <v>0</v>
      </c>
      <c r="AE1225">
        <v>30</v>
      </c>
      <c r="AF1225">
        <v>10</v>
      </c>
      <c r="AH1225" t="s">
        <v>18635</v>
      </c>
      <c r="AI1225" t="s">
        <v>18634</v>
      </c>
      <c r="AJ1225" t="s">
        <v>18633</v>
      </c>
      <c r="AK1225" t="s">
        <v>18632</v>
      </c>
      <c r="AL1225">
        <v>19</v>
      </c>
      <c r="AM1225" s="5">
        <f t="shared" si="154"/>
        <v>2.1111111111111112</v>
      </c>
      <c r="AN1225" s="4">
        <f t="shared" si="155"/>
        <v>3.1974420463629096E-3</v>
      </c>
      <c r="AO1225" s="3"/>
      <c r="AP1225">
        <v>0</v>
      </c>
      <c r="AR1225" t="s">
        <v>11</v>
      </c>
      <c r="AT1225" s="2" t="s">
        <v>10</v>
      </c>
      <c r="AU1225" s="1">
        <f t="shared" si="156"/>
        <v>1.5422274177134627</v>
      </c>
      <c r="AV1225" s="1">
        <f t="shared" si="157"/>
        <v>1.1929464996914136</v>
      </c>
      <c r="AW1225" s="1">
        <f t="shared" si="158"/>
        <v>0.84366558166936467</v>
      </c>
    </row>
    <row r="1226" spans="1:49" x14ac:dyDescent="0.2">
      <c r="A1226">
        <v>1224</v>
      </c>
      <c r="B1226" t="s">
        <v>18631</v>
      </c>
      <c r="C1226" t="s">
        <v>18630</v>
      </c>
      <c r="F1226" t="s">
        <v>18629</v>
      </c>
      <c r="G1226" t="s">
        <v>2</v>
      </c>
      <c r="H1226" t="s">
        <v>1</v>
      </c>
      <c r="I1226" t="s">
        <v>18628</v>
      </c>
      <c r="J1226" t="s">
        <v>18627</v>
      </c>
      <c r="K1226" t="s">
        <v>18626</v>
      </c>
      <c r="L1226" t="s">
        <v>18625</v>
      </c>
      <c r="M1226" t="s">
        <v>18624</v>
      </c>
      <c r="N1226">
        <v>4</v>
      </c>
      <c r="O1226" t="s">
        <v>18623</v>
      </c>
      <c r="P1226" t="s">
        <v>18622</v>
      </c>
      <c r="Q1226" t="s">
        <v>18621</v>
      </c>
      <c r="R1226" s="8">
        <v>41548</v>
      </c>
      <c r="S1226" s="9">
        <f t="shared" si="152"/>
        <v>2013</v>
      </c>
      <c r="T1226" s="9">
        <v>2013</v>
      </c>
      <c r="U1226" s="9">
        <f t="shared" si="153"/>
        <v>9</v>
      </c>
      <c r="V1226" s="8">
        <v>41548</v>
      </c>
      <c r="W1226" t="s">
        <v>179</v>
      </c>
      <c r="X1226" s="2">
        <v>0.33500000000000002</v>
      </c>
      <c r="Y1226" s="7">
        <f t="shared" si="159"/>
        <v>8.94263367235258E-3</v>
      </c>
      <c r="AA1226">
        <v>10964290</v>
      </c>
      <c r="AB1226">
        <v>18201</v>
      </c>
      <c r="AC1226" t="s">
        <v>178</v>
      </c>
      <c r="AD1226" t="s">
        <v>0</v>
      </c>
      <c r="AE1226">
        <v>23</v>
      </c>
      <c r="AF1226">
        <v>6</v>
      </c>
      <c r="AH1226" t="s">
        <v>18620</v>
      </c>
      <c r="AI1226" t="s">
        <v>18619</v>
      </c>
      <c r="AJ1226" t="s">
        <v>18618</v>
      </c>
      <c r="AK1226" t="s">
        <v>18617</v>
      </c>
      <c r="AL1226">
        <v>9</v>
      </c>
      <c r="AM1226" s="5">
        <f t="shared" si="154"/>
        <v>1</v>
      </c>
      <c r="AN1226" s="4">
        <f t="shared" si="155"/>
        <v>1.5145778114350624E-3</v>
      </c>
      <c r="AO1226" s="3"/>
      <c r="AP1226">
        <v>0</v>
      </c>
      <c r="AR1226" t="s">
        <v>11</v>
      </c>
      <c r="AT1226" s="2">
        <v>1.694</v>
      </c>
      <c r="AU1226" s="1">
        <f t="shared" si="156"/>
        <v>0.67142169140773245</v>
      </c>
      <c r="AV1226" s="1">
        <f t="shared" si="157"/>
        <v>0.52286057418938214</v>
      </c>
      <c r="AW1226" s="1">
        <f t="shared" si="158"/>
        <v>0.37429945697103173</v>
      </c>
    </row>
    <row r="1227" spans="1:49" x14ac:dyDescent="0.2">
      <c r="A1227">
        <v>1225</v>
      </c>
      <c r="B1227" t="s">
        <v>18616</v>
      </c>
      <c r="C1227" t="s">
        <v>18615</v>
      </c>
      <c r="F1227" t="s">
        <v>18614</v>
      </c>
      <c r="G1227" t="s">
        <v>2</v>
      </c>
      <c r="H1227" t="s">
        <v>1</v>
      </c>
      <c r="I1227" t="s">
        <v>18613</v>
      </c>
      <c r="J1227">
        <v>60071323</v>
      </c>
      <c r="K1227" t="s">
        <v>18612</v>
      </c>
      <c r="L1227" t="s">
        <v>18611</v>
      </c>
      <c r="M1227" t="s">
        <v>1112</v>
      </c>
      <c r="N1227">
        <v>3</v>
      </c>
      <c r="O1227" t="s">
        <v>18610</v>
      </c>
      <c r="P1227" t="s">
        <v>18609</v>
      </c>
      <c r="Q1227" t="s">
        <v>18608</v>
      </c>
      <c r="R1227" s="8">
        <v>41548</v>
      </c>
      <c r="S1227" s="9">
        <f t="shared" si="152"/>
        <v>2013</v>
      </c>
      <c r="T1227" s="9">
        <v>2013</v>
      </c>
      <c r="U1227" s="9">
        <f t="shared" si="153"/>
        <v>9</v>
      </c>
      <c r="V1227" s="8">
        <v>41548</v>
      </c>
      <c r="W1227" t="s">
        <v>179</v>
      </c>
      <c r="X1227" s="2">
        <v>0.33500000000000002</v>
      </c>
      <c r="Y1227" s="7">
        <f t="shared" si="159"/>
        <v>8.94263367235258E-3</v>
      </c>
      <c r="AA1227">
        <v>10964290</v>
      </c>
      <c r="AB1227">
        <v>18201</v>
      </c>
      <c r="AC1227" t="s">
        <v>178</v>
      </c>
      <c r="AD1227" t="s">
        <v>0</v>
      </c>
      <c r="AE1227">
        <v>23</v>
      </c>
      <c r="AF1227">
        <v>6</v>
      </c>
      <c r="AH1227" t="s">
        <v>18607</v>
      </c>
      <c r="AI1227" t="s">
        <v>18606</v>
      </c>
      <c r="AJ1227" t="s">
        <v>18605</v>
      </c>
      <c r="AK1227" t="s">
        <v>18604</v>
      </c>
      <c r="AL1227">
        <v>9</v>
      </c>
      <c r="AM1227" s="5">
        <f t="shared" si="154"/>
        <v>1</v>
      </c>
      <c r="AN1227" s="4">
        <f t="shared" si="155"/>
        <v>1.5145778114350624E-3</v>
      </c>
      <c r="AO1227" s="3"/>
      <c r="AP1227">
        <v>0</v>
      </c>
      <c r="AR1227" t="s">
        <v>11</v>
      </c>
      <c r="AT1227" s="2">
        <v>1.694</v>
      </c>
      <c r="AU1227" s="1">
        <f t="shared" si="156"/>
        <v>0.67142169140773245</v>
      </c>
      <c r="AV1227" s="1">
        <f t="shared" si="157"/>
        <v>0.52286057418938214</v>
      </c>
      <c r="AW1227" s="1">
        <f t="shared" si="158"/>
        <v>0.37429945697103173</v>
      </c>
    </row>
    <row r="1228" spans="1:49" x14ac:dyDescent="0.2">
      <c r="A1228">
        <v>1226</v>
      </c>
      <c r="B1228" t="s">
        <v>18603</v>
      </c>
      <c r="C1228" t="s">
        <v>18602</v>
      </c>
      <c r="F1228" t="s">
        <v>18601</v>
      </c>
      <c r="G1228" t="s">
        <v>2</v>
      </c>
      <c r="H1228" t="s">
        <v>1</v>
      </c>
      <c r="I1228" t="s">
        <v>18600</v>
      </c>
      <c r="J1228" t="s">
        <v>18595</v>
      </c>
      <c r="K1228" t="s">
        <v>18599</v>
      </c>
      <c r="L1228" t="s">
        <v>18598</v>
      </c>
      <c r="M1228" t="s">
        <v>139</v>
      </c>
      <c r="N1228">
        <v>2</v>
      </c>
      <c r="O1228" t="s">
        <v>18597</v>
      </c>
      <c r="P1228" t="s">
        <v>18596</v>
      </c>
      <c r="Q1228" t="s">
        <v>18595</v>
      </c>
      <c r="R1228" s="8">
        <v>41548</v>
      </c>
      <c r="S1228" s="9">
        <f t="shared" si="152"/>
        <v>2013</v>
      </c>
      <c r="T1228" s="9">
        <v>2013</v>
      </c>
      <c r="U1228" s="9">
        <f t="shared" si="153"/>
        <v>9</v>
      </c>
      <c r="V1228" s="8">
        <v>41548</v>
      </c>
      <c r="W1228" t="s">
        <v>18594</v>
      </c>
      <c r="X1228" s="2">
        <v>0.26900000000000002</v>
      </c>
      <c r="Y1228" s="7">
        <f t="shared" si="159"/>
        <v>7.1808013667547591E-3</v>
      </c>
      <c r="AA1228" t="s">
        <v>18593</v>
      </c>
      <c r="AB1228">
        <v>13669</v>
      </c>
      <c r="AD1228" t="s">
        <v>0</v>
      </c>
      <c r="AE1228">
        <v>126</v>
      </c>
      <c r="AF1228">
        <v>3</v>
      </c>
      <c r="AH1228" t="s">
        <v>18592</v>
      </c>
      <c r="AI1228" t="s">
        <v>18591</v>
      </c>
      <c r="AJ1228" t="s">
        <v>18590</v>
      </c>
      <c r="AK1228" t="s">
        <v>18589</v>
      </c>
      <c r="AL1228">
        <v>1</v>
      </c>
      <c r="AM1228" s="5">
        <f t="shared" si="154"/>
        <v>0.1111111111111111</v>
      </c>
      <c r="AN1228" s="4">
        <f t="shared" si="155"/>
        <v>1.682864234927847E-4</v>
      </c>
      <c r="AO1228" s="3"/>
      <c r="AP1228">
        <v>0</v>
      </c>
      <c r="AR1228" t="s">
        <v>11</v>
      </c>
      <c r="AT1228" s="2" t="s">
        <v>10</v>
      </c>
      <c r="AU1228" s="1">
        <f t="shared" si="156"/>
        <v>0.50770468837761673</v>
      </c>
      <c r="AV1228" s="1">
        <f t="shared" si="157"/>
        <v>0.36745438951237719</v>
      </c>
      <c r="AW1228" s="1">
        <f t="shared" si="158"/>
        <v>0.2272040906471377</v>
      </c>
    </row>
    <row r="1229" spans="1:49" x14ac:dyDescent="0.2">
      <c r="A1229">
        <v>1227</v>
      </c>
      <c r="B1229" t="s">
        <v>18588</v>
      </c>
      <c r="C1229" t="s">
        <v>18587</v>
      </c>
      <c r="F1229" t="s">
        <v>18586</v>
      </c>
      <c r="G1229" t="s">
        <v>2</v>
      </c>
      <c r="H1229" t="s">
        <v>1</v>
      </c>
      <c r="I1229" t="s">
        <v>18585</v>
      </c>
      <c r="J1229">
        <v>60105253</v>
      </c>
      <c r="K1229" t="s">
        <v>18584</v>
      </c>
      <c r="L1229" t="s">
        <v>18583</v>
      </c>
      <c r="M1229" t="s">
        <v>371</v>
      </c>
      <c r="N1229">
        <v>6</v>
      </c>
      <c r="O1229" t="s">
        <v>18582</v>
      </c>
      <c r="P1229" t="s">
        <v>18581</v>
      </c>
      <c r="Q1229" t="s">
        <v>18580</v>
      </c>
      <c r="R1229" s="8">
        <v>41548</v>
      </c>
      <c r="S1229" s="9">
        <f t="shared" si="152"/>
        <v>2013</v>
      </c>
      <c r="T1229" s="9">
        <v>2013</v>
      </c>
      <c r="U1229" s="9">
        <f t="shared" si="153"/>
        <v>9</v>
      </c>
      <c r="V1229" s="8">
        <v>41548</v>
      </c>
      <c r="W1229" t="s">
        <v>382</v>
      </c>
      <c r="X1229" s="2">
        <v>0.29499999999999998</v>
      </c>
      <c r="Y1229" s="7">
        <f t="shared" si="159"/>
        <v>7.8748565174448087E-3</v>
      </c>
      <c r="AA1229">
        <v>10642269</v>
      </c>
      <c r="AB1229">
        <v>19554</v>
      </c>
      <c r="AD1229" t="s">
        <v>0</v>
      </c>
      <c r="AE1229">
        <v>58</v>
      </c>
      <c r="AF1229">
        <v>10</v>
      </c>
      <c r="AH1229" t="s">
        <v>18579</v>
      </c>
      <c r="AI1229" t="s">
        <v>18578</v>
      </c>
      <c r="AK1229" t="s">
        <v>18577</v>
      </c>
      <c r="AL1229">
        <v>1</v>
      </c>
      <c r="AM1229" s="5">
        <f t="shared" si="154"/>
        <v>0.1111111111111111</v>
      </c>
      <c r="AN1229" s="4">
        <f t="shared" si="155"/>
        <v>1.682864234927847E-4</v>
      </c>
      <c r="AO1229" s="3"/>
      <c r="AP1229">
        <v>0</v>
      </c>
      <c r="AR1229" t="s">
        <v>11</v>
      </c>
      <c r="AT1229" s="2" t="s">
        <v>10</v>
      </c>
      <c r="AU1229" s="1">
        <f t="shared" si="156"/>
        <v>0.55628854892592006</v>
      </c>
      <c r="AV1229" s="1">
        <f t="shared" si="157"/>
        <v>0.40215714704687966</v>
      </c>
      <c r="AW1229" s="1">
        <f t="shared" si="158"/>
        <v>0.24802574516783918</v>
      </c>
    </row>
    <row r="1230" spans="1:49" x14ac:dyDescent="0.2">
      <c r="A1230">
        <v>1228</v>
      </c>
      <c r="B1230" t="s">
        <v>18576</v>
      </c>
      <c r="C1230" t="s">
        <v>18575</v>
      </c>
      <c r="D1230" t="s">
        <v>18574</v>
      </c>
      <c r="F1230" t="s">
        <v>18573</v>
      </c>
      <c r="G1230" t="s">
        <v>2</v>
      </c>
      <c r="H1230" t="s">
        <v>1</v>
      </c>
      <c r="I1230" t="s">
        <v>723</v>
      </c>
      <c r="J1230">
        <v>60025578</v>
      </c>
      <c r="K1230" t="s">
        <v>169</v>
      </c>
      <c r="L1230" t="s">
        <v>168</v>
      </c>
      <c r="M1230" t="s">
        <v>120</v>
      </c>
      <c r="N1230">
        <v>5</v>
      </c>
      <c r="O1230" t="s">
        <v>18572</v>
      </c>
      <c r="P1230" t="s">
        <v>18571</v>
      </c>
      <c r="Q1230" t="s">
        <v>583</v>
      </c>
      <c r="R1230" s="8">
        <v>41548</v>
      </c>
      <c r="S1230" s="9">
        <f t="shared" si="152"/>
        <v>2013</v>
      </c>
      <c r="T1230" s="9">
        <v>2013</v>
      </c>
      <c r="U1230" s="9">
        <f t="shared" si="153"/>
        <v>9</v>
      </c>
      <c r="V1230" s="8">
        <v>41548</v>
      </c>
      <c r="W1230" t="s">
        <v>2433</v>
      </c>
      <c r="X1230" s="2">
        <v>0.71899999999999997</v>
      </c>
      <c r="Y1230" s="7">
        <f t="shared" si="159"/>
        <v>1.9193294359467178E-2</v>
      </c>
      <c r="AA1230">
        <v>10009361</v>
      </c>
      <c r="AB1230">
        <v>13831</v>
      </c>
      <c r="AD1230" t="s">
        <v>0</v>
      </c>
      <c r="AE1230">
        <v>26</v>
      </c>
      <c r="AF1230">
        <v>5</v>
      </c>
      <c r="AH1230" t="s">
        <v>18570</v>
      </c>
      <c r="AI1230" t="s">
        <v>18569</v>
      </c>
      <c r="AJ1230" t="s">
        <v>18568</v>
      </c>
      <c r="AK1230" t="s">
        <v>18567</v>
      </c>
      <c r="AL1230">
        <v>49</v>
      </c>
      <c r="AM1230" s="5">
        <f t="shared" si="154"/>
        <v>5.4444444444444446</v>
      </c>
      <c r="AN1230" s="4">
        <f t="shared" si="155"/>
        <v>8.2460347511464516E-3</v>
      </c>
      <c r="AO1230" s="3"/>
      <c r="AP1230">
        <v>1</v>
      </c>
      <c r="AQ1230" t="s">
        <v>65</v>
      </c>
      <c r="AR1230">
        <v>51375360</v>
      </c>
      <c r="AS1230" t="s">
        <v>64</v>
      </c>
      <c r="AT1230" s="2">
        <v>2.7690000000000001</v>
      </c>
      <c r="AU1230" s="1">
        <f t="shared" si="156"/>
        <v>1.5909116476970957</v>
      </c>
      <c r="AV1230" s="1">
        <f t="shared" si="157"/>
        <v>1.3719664555306814</v>
      </c>
      <c r="AW1230" s="1">
        <f t="shared" si="158"/>
        <v>1.1530212633642667</v>
      </c>
    </row>
    <row r="1231" spans="1:49" x14ac:dyDescent="0.2">
      <c r="A1231">
        <v>1229</v>
      </c>
      <c r="B1231" t="s">
        <v>18566</v>
      </c>
      <c r="C1231" t="s">
        <v>18565</v>
      </c>
      <c r="F1231" t="s">
        <v>18564</v>
      </c>
      <c r="G1231" t="s">
        <v>2</v>
      </c>
      <c r="H1231" t="s">
        <v>1</v>
      </c>
      <c r="I1231" t="s">
        <v>18563</v>
      </c>
      <c r="J1231">
        <v>60001187</v>
      </c>
      <c r="K1231" t="s">
        <v>1234</v>
      </c>
      <c r="L1231" t="s">
        <v>1233</v>
      </c>
      <c r="M1231" t="s">
        <v>313</v>
      </c>
      <c r="N1231">
        <v>2</v>
      </c>
      <c r="O1231" t="s">
        <v>18562</v>
      </c>
      <c r="P1231" t="s">
        <v>18561</v>
      </c>
      <c r="Q1231" t="s">
        <v>18560</v>
      </c>
      <c r="R1231" s="8">
        <v>41548</v>
      </c>
      <c r="S1231" s="9">
        <f t="shared" si="152"/>
        <v>2013</v>
      </c>
      <c r="T1231" s="9">
        <v>2013</v>
      </c>
      <c r="U1231" s="9">
        <f t="shared" si="153"/>
        <v>9</v>
      </c>
      <c r="V1231" s="8">
        <v>41548</v>
      </c>
      <c r="W1231" t="s">
        <v>18559</v>
      </c>
      <c r="X1231" s="2" t="s">
        <v>10</v>
      </c>
      <c r="Y1231" s="7" t="e">
        <f t="shared" si="159"/>
        <v>#VALUE!</v>
      </c>
      <c r="AA1231">
        <v>18691951</v>
      </c>
      <c r="AB1231">
        <v>19600166322</v>
      </c>
      <c r="AC1231" t="s">
        <v>18558</v>
      </c>
      <c r="AD1231" t="s">
        <v>0</v>
      </c>
      <c r="AE1231">
        <v>14</v>
      </c>
      <c r="AF1231">
        <v>10</v>
      </c>
      <c r="AH1231" t="s">
        <v>18557</v>
      </c>
      <c r="AI1231" t="s">
        <v>18556</v>
      </c>
      <c r="AJ1231" t="s">
        <v>18555</v>
      </c>
      <c r="AK1231" t="s">
        <v>18554</v>
      </c>
      <c r="AL1231">
        <v>1</v>
      </c>
      <c r="AM1231" s="5">
        <f t="shared" si="154"/>
        <v>0.1111111111111111</v>
      </c>
      <c r="AN1231" s="4">
        <f t="shared" si="155"/>
        <v>1.682864234927847E-4</v>
      </c>
      <c r="AO1231" s="3"/>
      <c r="AP1231">
        <v>0</v>
      </c>
      <c r="AQ1231" t="s">
        <v>18553</v>
      </c>
      <c r="AR1231" t="s">
        <v>11</v>
      </c>
      <c r="AS1231" t="s">
        <v>18552</v>
      </c>
      <c r="AT1231" s="2" t="s">
        <v>10</v>
      </c>
      <c r="AU1231" s="1" t="e">
        <f t="shared" si="156"/>
        <v>#VALUE!</v>
      </c>
      <c r="AV1231" s="1" t="e">
        <f t="shared" si="157"/>
        <v>#VALUE!</v>
      </c>
      <c r="AW1231" s="1" t="e">
        <f t="shared" si="158"/>
        <v>#VALUE!</v>
      </c>
    </row>
    <row r="1232" spans="1:49" x14ac:dyDescent="0.2">
      <c r="A1232">
        <v>1230</v>
      </c>
      <c r="B1232" t="s">
        <v>18551</v>
      </c>
      <c r="C1232" t="s">
        <v>18550</v>
      </c>
      <c r="E1232">
        <v>24331611</v>
      </c>
      <c r="F1232" t="s">
        <v>18549</v>
      </c>
      <c r="G1232" t="s">
        <v>2</v>
      </c>
      <c r="H1232" t="s">
        <v>1</v>
      </c>
      <c r="I1232" t="s">
        <v>18548</v>
      </c>
      <c r="J1232" t="s">
        <v>18547</v>
      </c>
      <c r="K1232" t="s">
        <v>18546</v>
      </c>
      <c r="L1232" t="s">
        <v>18545</v>
      </c>
      <c r="M1232" t="s">
        <v>183</v>
      </c>
      <c r="N1232">
        <v>3</v>
      </c>
      <c r="O1232" t="s">
        <v>18544</v>
      </c>
      <c r="P1232" t="s">
        <v>18543</v>
      </c>
      <c r="Q1232" t="s">
        <v>18542</v>
      </c>
      <c r="R1232" s="8">
        <v>41548</v>
      </c>
      <c r="S1232" s="9">
        <f t="shared" si="152"/>
        <v>2013</v>
      </c>
      <c r="T1232" s="9">
        <v>2013</v>
      </c>
      <c r="U1232" s="9">
        <f t="shared" si="153"/>
        <v>9</v>
      </c>
      <c r="V1232" s="8">
        <v>41548</v>
      </c>
      <c r="W1232" t="s">
        <v>2423</v>
      </c>
      <c r="X1232" s="2">
        <v>0.749</v>
      </c>
      <c r="Y1232" s="7">
        <f t="shared" si="159"/>
        <v>1.9994127225648008E-2</v>
      </c>
      <c r="AA1232" t="s">
        <v>2422</v>
      </c>
      <c r="AB1232">
        <v>20311</v>
      </c>
      <c r="AD1232" t="s">
        <v>0</v>
      </c>
      <c r="AE1232">
        <v>42</v>
      </c>
      <c r="AF1232">
        <v>5</v>
      </c>
      <c r="AH1232" t="s">
        <v>18541</v>
      </c>
      <c r="AI1232" t="s">
        <v>18540</v>
      </c>
      <c r="AJ1232" t="s">
        <v>18539</v>
      </c>
      <c r="AK1232" t="s">
        <v>18538</v>
      </c>
      <c r="AL1232">
        <v>9</v>
      </c>
      <c r="AM1232" s="5">
        <f t="shared" si="154"/>
        <v>1</v>
      </c>
      <c r="AN1232" s="4">
        <f t="shared" si="155"/>
        <v>1.5145778114350624E-3</v>
      </c>
      <c r="AO1232" s="3"/>
      <c r="AP1232">
        <v>0</v>
      </c>
      <c r="AR1232" t="s">
        <v>11</v>
      </c>
      <c r="AT1232" s="2">
        <v>2.3769999999999998</v>
      </c>
      <c r="AU1232" s="1">
        <f t="shared" si="156"/>
        <v>1.4450262401384124</v>
      </c>
      <c r="AV1232" s="1">
        <f t="shared" si="157"/>
        <v>1.0754352518541535</v>
      </c>
      <c r="AW1232" s="1">
        <f t="shared" si="158"/>
        <v>0.7058442635698946</v>
      </c>
    </row>
    <row r="1233" spans="1:49" x14ac:dyDescent="0.2">
      <c r="A1233">
        <v>1231</v>
      </c>
      <c r="B1233" t="s">
        <v>18537</v>
      </c>
      <c r="C1233" t="s">
        <v>18536</v>
      </c>
      <c r="F1233" t="s">
        <v>18535</v>
      </c>
      <c r="G1233" t="s">
        <v>2</v>
      </c>
      <c r="H1233" t="s">
        <v>1</v>
      </c>
      <c r="I1233" t="s">
        <v>1082</v>
      </c>
      <c r="J1233">
        <v>60010953</v>
      </c>
      <c r="K1233" t="s">
        <v>18534</v>
      </c>
      <c r="L1233" t="s">
        <v>519</v>
      </c>
      <c r="M1233" t="s">
        <v>120</v>
      </c>
      <c r="N1233">
        <v>5</v>
      </c>
      <c r="O1233" t="s">
        <v>18533</v>
      </c>
      <c r="P1233" t="s">
        <v>18532</v>
      </c>
      <c r="Q1233" t="s">
        <v>18531</v>
      </c>
      <c r="R1233" s="8">
        <v>41548</v>
      </c>
      <c r="S1233" s="9">
        <f t="shared" si="152"/>
        <v>2013</v>
      </c>
      <c r="T1233" s="9">
        <v>2013</v>
      </c>
      <c r="U1233" s="9">
        <f t="shared" si="153"/>
        <v>9</v>
      </c>
      <c r="V1233" s="8">
        <v>41548</v>
      </c>
      <c r="W1233" t="s">
        <v>18530</v>
      </c>
      <c r="X1233" s="2">
        <v>0.54</v>
      </c>
      <c r="Y1233" s="7">
        <f t="shared" si="159"/>
        <v>1.4414991591254906E-2</v>
      </c>
      <c r="AA1233" t="s">
        <v>18529</v>
      </c>
      <c r="AB1233">
        <v>20498</v>
      </c>
      <c r="AD1233" t="s">
        <v>0</v>
      </c>
      <c r="AE1233">
        <v>20</v>
      </c>
      <c r="AF1233">
        <v>5</v>
      </c>
      <c r="AH1233" t="s">
        <v>18528</v>
      </c>
      <c r="AI1233" t="s">
        <v>18527</v>
      </c>
      <c r="AJ1233" t="s">
        <v>18526</v>
      </c>
      <c r="AK1233" t="s">
        <v>18525</v>
      </c>
      <c r="AL1233">
        <v>11</v>
      </c>
      <c r="AM1233" s="5">
        <f t="shared" si="154"/>
        <v>1.2222222222222223</v>
      </c>
      <c r="AN1233" s="4">
        <f t="shared" si="155"/>
        <v>1.851150658420632E-3</v>
      </c>
      <c r="AO1233" s="3"/>
      <c r="AP1233">
        <v>1</v>
      </c>
      <c r="AQ1233" t="s">
        <v>18524</v>
      </c>
      <c r="AR1233">
        <v>50803010</v>
      </c>
      <c r="AS1233" t="s">
        <v>660</v>
      </c>
      <c r="AT1233" s="2">
        <v>2.181</v>
      </c>
      <c r="AU1233" s="1">
        <f t="shared" si="156"/>
        <v>1.0645839311404626</v>
      </c>
      <c r="AV1233" s="1">
        <f t="shared" si="157"/>
        <v>0.81330711248377685</v>
      </c>
      <c r="AW1233" s="1">
        <f t="shared" si="158"/>
        <v>0.56203029382709135</v>
      </c>
    </row>
    <row r="1234" spans="1:49" x14ac:dyDescent="0.2">
      <c r="A1234">
        <v>1232</v>
      </c>
      <c r="B1234" t="s">
        <v>18523</v>
      </c>
      <c r="C1234" t="s">
        <v>18522</v>
      </c>
      <c r="F1234" t="s">
        <v>18521</v>
      </c>
      <c r="G1234" t="s">
        <v>2</v>
      </c>
      <c r="H1234" t="s">
        <v>1</v>
      </c>
      <c r="I1234" t="s">
        <v>18520</v>
      </c>
      <c r="J1234">
        <v>60002644</v>
      </c>
      <c r="K1234" t="s">
        <v>1632</v>
      </c>
      <c r="L1234" t="s">
        <v>797</v>
      </c>
      <c r="M1234" t="s">
        <v>29</v>
      </c>
      <c r="N1234">
        <v>1</v>
      </c>
      <c r="O1234" t="s">
        <v>18519</v>
      </c>
      <c r="P1234">
        <v>7005769357</v>
      </c>
      <c r="Q1234">
        <v>60002644</v>
      </c>
      <c r="R1234" s="8">
        <v>41548</v>
      </c>
      <c r="S1234" s="9">
        <f t="shared" si="152"/>
        <v>2013</v>
      </c>
      <c r="T1234" s="9">
        <v>2013</v>
      </c>
      <c r="U1234" s="9">
        <f t="shared" si="153"/>
        <v>9</v>
      </c>
      <c r="V1234" s="8">
        <v>41548</v>
      </c>
      <c r="W1234" t="s">
        <v>18518</v>
      </c>
      <c r="X1234" s="2">
        <v>0.78600000000000003</v>
      </c>
      <c r="Y1234" s="7">
        <f t="shared" si="159"/>
        <v>2.0981821093937696E-2</v>
      </c>
      <c r="AA1234">
        <v>18626254</v>
      </c>
      <c r="AB1234">
        <v>10400153302</v>
      </c>
      <c r="AC1234">
        <v>18626270</v>
      </c>
      <c r="AD1234" t="s">
        <v>0</v>
      </c>
      <c r="AE1234">
        <v>7</v>
      </c>
      <c r="AF1234">
        <v>10</v>
      </c>
      <c r="AH1234" t="s">
        <v>18517</v>
      </c>
      <c r="AI1234" t="s">
        <v>18516</v>
      </c>
      <c r="AJ1234" t="s">
        <v>18515</v>
      </c>
      <c r="AK1234" t="s">
        <v>18514</v>
      </c>
      <c r="AL1234">
        <v>4</v>
      </c>
      <c r="AM1234" s="5">
        <f t="shared" si="154"/>
        <v>0.44444444444444442</v>
      </c>
      <c r="AN1234" s="4">
        <f t="shared" si="155"/>
        <v>6.7314569397113879E-4</v>
      </c>
      <c r="AO1234" s="3"/>
      <c r="AP1234">
        <v>0</v>
      </c>
      <c r="AR1234" t="s">
        <v>11</v>
      </c>
      <c r="AT1234" s="2" t="s">
        <v>10</v>
      </c>
      <c r="AU1234" s="1">
        <f t="shared" si="156"/>
        <v>1.4889218473947727</v>
      </c>
      <c r="AV1234" s="1">
        <f t="shared" si="157"/>
        <v>1.0827483393954416</v>
      </c>
      <c r="AW1234" s="1">
        <f t="shared" si="158"/>
        <v>0.67657483139611052</v>
      </c>
    </row>
    <row r="1235" spans="1:49" x14ac:dyDescent="0.2">
      <c r="A1235">
        <v>1233</v>
      </c>
      <c r="B1235" t="s">
        <v>18513</v>
      </c>
      <c r="C1235" t="s">
        <v>18512</v>
      </c>
      <c r="D1235" t="s">
        <v>18511</v>
      </c>
      <c r="F1235" t="s">
        <v>18510</v>
      </c>
      <c r="G1235" t="s">
        <v>2</v>
      </c>
      <c r="H1235" t="s">
        <v>1</v>
      </c>
      <c r="I1235" t="s">
        <v>230</v>
      </c>
      <c r="J1235" t="s">
        <v>229</v>
      </c>
      <c r="K1235" t="s">
        <v>228</v>
      </c>
      <c r="L1235" t="s">
        <v>227</v>
      </c>
      <c r="M1235" t="s">
        <v>5</v>
      </c>
      <c r="N1235">
        <v>7</v>
      </c>
      <c r="O1235" t="s">
        <v>18509</v>
      </c>
      <c r="P1235" t="s">
        <v>18508</v>
      </c>
      <c r="Q1235" t="s">
        <v>18507</v>
      </c>
      <c r="R1235" s="8">
        <v>41548</v>
      </c>
      <c r="S1235" s="9">
        <f t="shared" si="152"/>
        <v>2013</v>
      </c>
      <c r="T1235" s="9">
        <v>2013</v>
      </c>
      <c r="U1235" s="9">
        <f t="shared" si="153"/>
        <v>9</v>
      </c>
      <c r="V1235" s="8">
        <v>41548</v>
      </c>
      <c r="W1235" t="s">
        <v>2663</v>
      </c>
      <c r="X1235" s="2">
        <v>0.78400000000000003</v>
      </c>
      <c r="Y1235" s="7">
        <f t="shared" si="159"/>
        <v>2.0928432236192309E-2</v>
      </c>
      <c r="AA1235">
        <v>20953119</v>
      </c>
      <c r="AB1235">
        <v>21100203903</v>
      </c>
      <c r="AD1235" t="s">
        <v>0</v>
      </c>
      <c r="AE1235">
        <v>12</v>
      </c>
      <c r="AF1235">
        <v>10</v>
      </c>
      <c r="AH1235" t="s">
        <v>18506</v>
      </c>
      <c r="AI1235" t="s">
        <v>18505</v>
      </c>
      <c r="AJ1235" t="s">
        <v>18504</v>
      </c>
      <c r="AK1235" t="s">
        <v>18503</v>
      </c>
      <c r="AL1235">
        <v>3</v>
      </c>
      <c r="AM1235" s="5">
        <f t="shared" si="154"/>
        <v>0.33333333333333331</v>
      </c>
      <c r="AN1235" s="4">
        <f t="shared" si="155"/>
        <v>5.048592704783541E-4</v>
      </c>
      <c r="AO1235" s="3"/>
      <c r="AP1235">
        <v>1</v>
      </c>
      <c r="AQ1235" t="s">
        <v>65</v>
      </c>
      <c r="AR1235">
        <v>30900149</v>
      </c>
      <c r="AS1235" t="s">
        <v>64</v>
      </c>
      <c r="AT1235" s="2">
        <v>2.8479999999999999</v>
      </c>
      <c r="AU1235" s="1">
        <f t="shared" si="156"/>
        <v>1.4801360346478121</v>
      </c>
      <c r="AV1235" s="1">
        <f t="shared" si="157"/>
        <v>1.0716645753335332</v>
      </c>
      <c r="AW1235" s="1">
        <f t="shared" si="158"/>
        <v>0.66319311601925401</v>
      </c>
    </row>
    <row r="1236" spans="1:49" x14ac:dyDescent="0.2">
      <c r="A1236">
        <v>1234</v>
      </c>
      <c r="B1236" t="s">
        <v>18502</v>
      </c>
      <c r="C1236" t="s">
        <v>18501</v>
      </c>
      <c r="F1236" t="s">
        <v>18500</v>
      </c>
      <c r="G1236" t="s">
        <v>2</v>
      </c>
      <c r="H1236" t="s">
        <v>1</v>
      </c>
      <c r="I1236" t="s">
        <v>18499</v>
      </c>
      <c r="J1236">
        <v>60010355</v>
      </c>
      <c r="K1236" t="s">
        <v>18498</v>
      </c>
      <c r="L1236" t="s">
        <v>1483</v>
      </c>
      <c r="M1236" t="s">
        <v>371</v>
      </c>
      <c r="N1236">
        <v>3</v>
      </c>
      <c r="O1236" t="s">
        <v>18497</v>
      </c>
      <c r="P1236" t="s">
        <v>18496</v>
      </c>
      <c r="Q1236" t="s">
        <v>18495</v>
      </c>
      <c r="R1236" s="8">
        <v>41548</v>
      </c>
      <c r="S1236" s="9">
        <f t="shared" si="152"/>
        <v>2013</v>
      </c>
      <c r="T1236" s="9">
        <v>2013</v>
      </c>
      <c r="U1236" s="9">
        <f t="shared" si="153"/>
        <v>9</v>
      </c>
      <c r="V1236" s="8">
        <v>41548</v>
      </c>
      <c r="W1236" t="s">
        <v>2610</v>
      </c>
      <c r="X1236" s="2">
        <v>0.29699999999999999</v>
      </c>
      <c r="Y1236" s="7">
        <f t="shared" si="159"/>
        <v>7.9282453751901971E-3</v>
      </c>
      <c r="AA1236">
        <v>10637842</v>
      </c>
      <c r="AB1236">
        <v>12310</v>
      </c>
      <c r="AD1236" t="s">
        <v>0</v>
      </c>
      <c r="AE1236">
        <v>58</v>
      </c>
      <c r="AF1236">
        <v>10</v>
      </c>
      <c r="AH1236" t="s">
        <v>18494</v>
      </c>
      <c r="AI1236" t="s">
        <v>18493</v>
      </c>
      <c r="AK1236" t="s">
        <v>18492</v>
      </c>
      <c r="AL1236">
        <v>0</v>
      </c>
      <c r="AM1236" s="5">
        <f t="shared" si="154"/>
        <v>0</v>
      </c>
      <c r="AN1236" s="4">
        <f t="shared" si="155"/>
        <v>0</v>
      </c>
      <c r="AO1236" s="3"/>
      <c r="AP1236">
        <v>0</v>
      </c>
      <c r="AR1236" t="s">
        <v>11</v>
      </c>
      <c r="AT1236" s="2">
        <v>0.65400000000000003</v>
      </c>
      <c r="AU1236" s="1">
        <f t="shared" si="156"/>
        <v>0.55497717626331378</v>
      </c>
      <c r="AV1236" s="1">
        <f t="shared" si="157"/>
        <v>0.39641226875950986</v>
      </c>
      <c r="AW1236" s="1">
        <f t="shared" si="158"/>
        <v>0.23784736125570591</v>
      </c>
    </row>
    <row r="1237" spans="1:49" x14ac:dyDescent="0.2">
      <c r="A1237">
        <v>1235</v>
      </c>
      <c r="B1237" t="s">
        <v>18491</v>
      </c>
      <c r="C1237" t="s">
        <v>18490</v>
      </c>
      <c r="D1237" t="s">
        <v>18489</v>
      </c>
      <c r="F1237" t="s">
        <v>18488</v>
      </c>
      <c r="G1237" t="s">
        <v>2</v>
      </c>
      <c r="H1237" t="s">
        <v>1</v>
      </c>
      <c r="I1237" t="s">
        <v>18487</v>
      </c>
      <c r="J1237" t="s">
        <v>18486</v>
      </c>
      <c r="K1237" t="s">
        <v>18485</v>
      </c>
      <c r="L1237" t="s">
        <v>18484</v>
      </c>
      <c r="M1237" t="s">
        <v>832</v>
      </c>
      <c r="N1237">
        <v>4</v>
      </c>
      <c r="O1237" t="s">
        <v>18483</v>
      </c>
      <c r="P1237" t="s">
        <v>18482</v>
      </c>
      <c r="Q1237" t="s">
        <v>18481</v>
      </c>
      <c r="R1237" s="8">
        <v>41548</v>
      </c>
      <c r="S1237" s="9">
        <f t="shared" si="152"/>
        <v>2013</v>
      </c>
      <c r="T1237" s="9">
        <v>2013</v>
      </c>
      <c r="U1237" s="9">
        <f t="shared" si="153"/>
        <v>9</v>
      </c>
      <c r="V1237" s="8">
        <v>41548</v>
      </c>
      <c r="W1237" t="s">
        <v>1120</v>
      </c>
      <c r="X1237" s="2">
        <v>0.63</v>
      </c>
      <c r="Y1237" s="7">
        <f t="shared" si="159"/>
        <v>1.6817490189797391E-2</v>
      </c>
      <c r="AA1237">
        <v>457906</v>
      </c>
      <c r="AB1237">
        <v>18159</v>
      </c>
      <c r="AD1237" t="s">
        <v>0</v>
      </c>
      <c r="AE1237">
        <v>39</v>
      </c>
      <c r="AF1237">
        <v>7</v>
      </c>
      <c r="AH1237" t="s">
        <v>18480</v>
      </c>
      <c r="AI1237" t="s">
        <v>18479</v>
      </c>
      <c r="AK1237" t="s">
        <v>18478</v>
      </c>
      <c r="AL1237">
        <v>4</v>
      </c>
      <c r="AM1237" s="5">
        <f t="shared" si="154"/>
        <v>0.44444444444444442</v>
      </c>
      <c r="AN1237" s="4">
        <f t="shared" si="155"/>
        <v>6.7314569397113879E-4</v>
      </c>
      <c r="AO1237" s="3"/>
      <c r="AP1237">
        <v>0</v>
      </c>
      <c r="AQ1237" t="s">
        <v>8148</v>
      </c>
      <c r="AR1237" t="s">
        <v>18477</v>
      </c>
      <c r="AS1237" t="s">
        <v>8147</v>
      </c>
      <c r="AT1237" s="2" t="s">
        <v>10</v>
      </c>
      <c r="AU1237" s="1">
        <f t="shared" si="156"/>
        <v>1.1974186841049514</v>
      </c>
      <c r="AV1237" s="1">
        <f t="shared" si="157"/>
        <v>0.87453179418842641</v>
      </c>
      <c r="AW1237" s="1">
        <f t="shared" si="158"/>
        <v>0.55164490427190149</v>
      </c>
    </row>
    <row r="1238" spans="1:49" x14ac:dyDescent="0.2">
      <c r="A1238">
        <v>1236</v>
      </c>
      <c r="B1238" t="s">
        <v>18476</v>
      </c>
      <c r="C1238" t="s">
        <v>18475</v>
      </c>
      <c r="F1238" t="s">
        <v>18474</v>
      </c>
      <c r="G1238" t="s">
        <v>2</v>
      </c>
      <c r="H1238" t="s">
        <v>1</v>
      </c>
      <c r="I1238" t="s">
        <v>18473</v>
      </c>
      <c r="J1238" t="s">
        <v>18472</v>
      </c>
      <c r="K1238" t="s">
        <v>18471</v>
      </c>
      <c r="L1238" t="s">
        <v>18470</v>
      </c>
      <c r="M1238" t="s">
        <v>18469</v>
      </c>
      <c r="N1238">
        <v>4</v>
      </c>
      <c r="O1238" t="s">
        <v>18468</v>
      </c>
      <c r="P1238" t="s">
        <v>18467</v>
      </c>
      <c r="Q1238" t="s">
        <v>18466</v>
      </c>
      <c r="R1238" s="8">
        <v>41548</v>
      </c>
      <c r="S1238" s="9">
        <f t="shared" si="152"/>
        <v>2013</v>
      </c>
      <c r="T1238" s="9">
        <v>2013</v>
      </c>
      <c r="U1238" s="9">
        <f t="shared" si="153"/>
        <v>9</v>
      </c>
      <c r="V1238" s="8">
        <v>41548</v>
      </c>
      <c r="W1238" t="s">
        <v>18465</v>
      </c>
      <c r="X1238" s="2">
        <v>0.54</v>
      </c>
      <c r="Y1238" s="7">
        <f t="shared" si="159"/>
        <v>1.4414991591254906E-2</v>
      </c>
      <c r="AA1238">
        <v>268976</v>
      </c>
      <c r="AB1238">
        <v>26990</v>
      </c>
      <c r="AC1238">
        <v>13623028</v>
      </c>
      <c r="AD1238" t="s">
        <v>0</v>
      </c>
      <c r="AE1238">
        <v>111</v>
      </c>
      <c r="AF1238" t="s">
        <v>18464</v>
      </c>
      <c r="AH1238" t="s">
        <v>18463</v>
      </c>
      <c r="AI1238" t="s">
        <v>18462</v>
      </c>
      <c r="AJ1238" t="s">
        <v>18461</v>
      </c>
      <c r="AK1238" t="s">
        <v>18460</v>
      </c>
      <c r="AL1238">
        <v>10</v>
      </c>
      <c r="AM1238" s="5">
        <f t="shared" si="154"/>
        <v>1.1111111111111112</v>
      </c>
      <c r="AN1238" s="4">
        <f t="shared" si="155"/>
        <v>1.6828642349278472E-3</v>
      </c>
      <c r="AO1238" s="3"/>
      <c r="AP1238">
        <v>0</v>
      </c>
      <c r="AR1238" t="s">
        <v>11</v>
      </c>
      <c r="AT1238" s="2">
        <v>1.962</v>
      </c>
      <c r="AU1238" s="1">
        <f t="shared" si="156"/>
        <v>1.0595353384356789</v>
      </c>
      <c r="AV1238" s="1">
        <f t="shared" si="157"/>
        <v>0.80489279130913771</v>
      </c>
      <c r="AW1238" s="1">
        <f t="shared" si="158"/>
        <v>0.55025024418259649</v>
      </c>
    </row>
    <row r="1239" spans="1:49" x14ac:dyDescent="0.2">
      <c r="A1239">
        <v>1237</v>
      </c>
      <c r="B1239" t="s">
        <v>18459</v>
      </c>
      <c r="C1239" t="s">
        <v>18458</v>
      </c>
      <c r="F1239" t="s">
        <v>18457</v>
      </c>
      <c r="G1239" t="s">
        <v>2</v>
      </c>
      <c r="H1239" t="s">
        <v>1</v>
      </c>
      <c r="I1239" t="s">
        <v>1109</v>
      </c>
      <c r="J1239">
        <v>60007711</v>
      </c>
      <c r="K1239" t="s">
        <v>2262</v>
      </c>
      <c r="L1239" t="s">
        <v>2168</v>
      </c>
      <c r="M1239" t="s">
        <v>120</v>
      </c>
      <c r="N1239">
        <v>7</v>
      </c>
      <c r="O1239" t="s">
        <v>18456</v>
      </c>
      <c r="P1239" t="s">
        <v>18455</v>
      </c>
      <c r="Q1239" t="s">
        <v>2261</v>
      </c>
      <c r="R1239" s="8">
        <v>41548</v>
      </c>
      <c r="S1239" s="9">
        <f t="shared" si="152"/>
        <v>2013</v>
      </c>
      <c r="T1239" s="9">
        <v>2013</v>
      </c>
      <c r="U1239" s="9">
        <f t="shared" si="153"/>
        <v>9</v>
      </c>
      <c r="V1239" s="8">
        <v>41548</v>
      </c>
      <c r="W1239" t="s">
        <v>362</v>
      </c>
      <c r="X1239" s="2">
        <v>0.48499999999999999</v>
      </c>
      <c r="Y1239" s="7">
        <f t="shared" si="159"/>
        <v>1.294679800325672E-2</v>
      </c>
      <c r="AA1239">
        <v>9478396</v>
      </c>
      <c r="AB1239">
        <v>27027</v>
      </c>
      <c r="AC1239">
        <v>14320630</v>
      </c>
      <c r="AD1239" t="s">
        <v>0</v>
      </c>
      <c r="AE1239">
        <v>113</v>
      </c>
      <c r="AF1239">
        <v>1</v>
      </c>
      <c r="AH1239" t="s">
        <v>302</v>
      </c>
      <c r="AI1239" t="s">
        <v>18454</v>
      </c>
      <c r="AK1239" t="s">
        <v>18453</v>
      </c>
      <c r="AL1239">
        <v>7</v>
      </c>
      <c r="AM1239" s="5">
        <f t="shared" si="154"/>
        <v>0.77777777777777779</v>
      </c>
      <c r="AN1239" s="4">
        <f t="shared" si="155"/>
        <v>1.178004964449493E-3</v>
      </c>
      <c r="AO1239" s="3"/>
      <c r="AP1239">
        <v>0</v>
      </c>
      <c r="AQ1239" t="s">
        <v>65</v>
      </c>
      <c r="AR1239">
        <v>201100253</v>
      </c>
      <c r="AS1239" t="s">
        <v>64</v>
      </c>
      <c r="AT1239" s="2" t="s">
        <v>10</v>
      </c>
      <c r="AU1239" s="1">
        <f t="shared" si="156"/>
        <v>0.94161600916145527</v>
      </c>
      <c r="AV1239" s="1">
        <f t="shared" si="157"/>
        <v>0.70624014838531068</v>
      </c>
      <c r="AW1239" s="1">
        <f t="shared" si="158"/>
        <v>0.4708642876091661</v>
      </c>
    </row>
    <row r="1240" spans="1:49" x14ac:dyDescent="0.2">
      <c r="A1240">
        <v>1238</v>
      </c>
      <c r="B1240" t="s">
        <v>18452</v>
      </c>
      <c r="C1240" t="s">
        <v>18451</v>
      </c>
      <c r="F1240" t="s">
        <v>18450</v>
      </c>
      <c r="G1240" t="s">
        <v>2</v>
      </c>
      <c r="H1240" t="s">
        <v>1</v>
      </c>
      <c r="I1240" t="s">
        <v>261</v>
      </c>
      <c r="J1240">
        <v>60073580</v>
      </c>
      <c r="K1240" t="s">
        <v>18449</v>
      </c>
      <c r="L1240" t="s">
        <v>516</v>
      </c>
      <c r="M1240" t="s">
        <v>120</v>
      </c>
      <c r="N1240">
        <v>3</v>
      </c>
      <c r="O1240" t="s">
        <v>18448</v>
      </c>
      <c r="P1240" t="s">
        <v>18447</v>
      </c>
      <c r="Q1240" t="s">
        <v>18446</v>
      </c>
      <c r="R1240" s="8">
        <v>41548</v>
      </c>
      <c r="S1240" s="9">
        <f t="shared" si="152"/>
        <v>2013</v>
      </c>
      <c r="T1240" s="9">
        <v>2013</v>
      </c>
      <c r="U1240" s="9">
        <f t="shared" si="153"/>
        <v>9</v>
      </c>
      <c r="V1240" s="8">
        <v>41548</v>
      </c>
      <c r="W1240" t="s">
        <v>18445</v>
      </c>
      <c r="X1240" s="2">
        <v>0.84899999999999998</v>
      </c>
      <c r="Y1240" s="7">
        <f t="shared" si="159"/>
        <v>2.2663570112917433E-2</v>
      </c>
      <c r="AA1240" t="s">
        <v>18444</v>
      </c>
      <c r="AB1240">
        <v>19200157056</v>
      </c>
      <c r="AD1240" t="s">
        <v>0</v>
      </c>
      <c r="AE1240">
        <v>24</v>
      </c>
      <c r="AF1240">
        <v>5</v>
      </c>
      <c r="AH1240" t="s">
        <v>18443</v>
      </c>
      <c r="AI1240" t="s">
        <v>18442</v>
      </c>
      <c r="AJ1240" t="s">
        <v>18441</v>
      </c>
      <c r="AK1240" t="s">
        <v>18440</v>
      </c>
      <c r="AL1240">
        <v>2</v>
      </c>
      <c r="AM1240" s="5">
        <f t="shared" si="154"/>
        <v>0.22222222222222221</v>
      </c>
      <c r="AN1240" s="4">
        <f t="shared" si="155"/>
        <v>3.365728469855694E-4</v>
      </c>
      <c r="AO1240" s="3"/>
      <c r="AP1240">
        <v>0</v>
      </c>
      <c r="AR1240" t="s">
        <v>11</v>
      </c>
      <c r="AT1240" s="2">
        <v>2.907</v>
      </c>
      <c r="AU1240" s="1">
        <f t="shared" si="156"/>
        <v>1.5965470933137875</v>
      </c>
      <c r="AV1240" s="1">
        <f t="shared" si="157"/>
        <v>1.1500071479951501</v>
      </c>
      <c r="AW1240" s="1">
        <f t="shared" si="158"/>
        <v>0.70346720267651286</v>
      </c>
    </row>
    <row r="1241" spans="1:49" x14ac:dyDescent="0.2">
      <c r="A1241">
        <v>1239</v>
      </c>
      <c r="B1241" t="s">
        <v>18439</v>
      </c>
      <c r="C1241" t="s">
        <v>18438</v>
      </c>
      <c r="F1241" t="s">
        <v>18437</v>
      </c>
      <c r="G1241" t="s">
        <v>2</v>
      </c>
      <c r="H1241" t="s">
        <v>1</v>
      </c>
      <c r="I1241" t="s">
        <v>18436</v>
      </c>
      <c r="J1241">
        <v>60001821</v>
      </c>
      <c r="K1241" t="s">
        <v>366</v>
      </c>
      <c r="L1241" t="s">
        <v>365</v>
      </c>
      <c r="M1241" t="s">
        <v>161</v>
      </c>
      <c r="N1241">
        <v>2</v>
      </c>
      <c r="O1241" t="s">
        <v>18435</v>
      </c>
      <c r="P1241" t="s">
        <v>18434</v>
      </c>
      <c r="Q1241" t="s">
        <v>1404</v>
      </c>
      <c r="R1241" s="8">
        <v>41548</v>
      </c>
      <c r="S1241" s="9">
        <f t="shared" si="152"/>
        <v>2013</v>
      </c>
      <c r="T1241" s="9">
        <v>2013</v>
      </c>
      <c r="U1241" s="9">
        <f t="shared" si="153"/>
        <v>9</v>
      </c>
      <c r="V1241" s="8">
        <v>41548</v>
      </c>
      <c r="W1241" t="s">
        <v>362</v>
      </c>
      <c r="X1241" s="2">
        <v>0.48499999999999999</v>
      </c>
      <c r="Y1241" s="7">
        <f t="shared" si="159"/>
        <v>1.294679800325672E-2</v>
      </c>
      <c r="AA1241">
        <v>9478396</v>
      </c>
      <c r="AB1241">
        <v>27027</v>
      </c>
      <c r="AC1241">
        <v>14320630</v>
      </c>
      <c r="AD1241" t="s">
        <v>0</v>
      </c>
      <c r="AE1241">
        <v>113</v>
      </c>
      <c r="AF1241">
        <v>1</v>
      </c>
      <c r="AH1241" t="s">
        <v>18433</v>
      </c>
      <c r="AI1241" t="s">
        <v>18432</v>
      </c>
      <c r="AK1241" t="s">
        <v>18431</v>
      </c>
      <c r="AL1241">
        <v>23</v>
      </c>
      <c r="AM1241" s="5">
        <f t="shared" si="154"/>
        <v>2.5555555555555554</v>
      </c>
      <c r="AN1241" s="4">
        <f t="shared" si="155"/>
        <v>3.8705877403340484E-3</v>
      </c>
      <c r="AO1241" s="3"/>
      <c r="AP1241">
        <v>0</v>
      </c>
      <c r="AR1241" t="s">
        <v>11</v>
      </c>
      <c r="AT1241" s="2" t="s">
        <v>10</v>
      </c>
      <c r="AU1241" s="1">
        <f t="shared" si="156"/>
        <v>1.0223934924379918</v>
      </c>
      <c r="AV1241" s="1">
        <f t="shared" si="157"/>
        <v>0.84086928717953846</v>
      </c>
      <c r="AW1241" s="1">
        <f t="shared" si="158"/>
        <v>0.65934508192108487</v>
      </c>
    </row>
    <row r="1242" spans="1:49" x14ac:dyDescent="0.2">
      <c r="A1242">
        <v>1240</v>
      </c>
      <c r="B1242" t="s">
        <v>18430</v>
      </c>
      <c r="C1242" t="s">
        <v>18429</v>
      </c>
      <c r="F1242" t="s">
        <v>18428</v>
      </c>
      <c r="G1242" t="s">
        <v>2</v>
      </c>
      <c r="H1242" t="s">
        <v>1</v>
      </c>
      <c r="I1242" t="s">
        <v>991</v>
      </c>
      <c r="J1242">
        <v>60097730</v>
      </c>
      <c r="K1242" t="s">
        <v>18427</v>
      </c>
      <c r="L1242" t="s">
        <v>18426</v>
      </c>
      <c r="M1242" t="s">
        <v>14</v>
      </c>
      <c r="N1242">
        <v>2</v>
      </c>
      <c r="O1242" t="s">
        <v>18425</v>
      </c>
      <c r="P1242" t="s">
        <v>18424</v>
      </c>
      <c r="Q1242" t="s">
        <v>18423</v>
      </c>
      <c r="R1242" s="8">
        <v>41548</v>
      </c>
      <c r="S1242" s="9">
        <f t="shared" si="152"/>
        <v>2013</v>
      </c>
      <c r="T1242" s="9">
        <v>2013</v>
      </c>
      <c r="U1242" s="9">
        <f t="shared" si="153"/>
        <v>9</v>
      </c>
      <c r="V1242" s="8">
        <v>41548</v>
      </c>
      <c r="W1242" t="s">
        <v>352</v>
      </c>
      <c r="X1242" s="2">
        <v>0.30199999999999999</v>
      </c>
      <c r="Y1242" s="7">
        <f t="shared" si="159"/>
        <v>8.0617175195536687E-3</v>
      </c>
      <c r="AA1242">
        <v>9296212</v>
      </c>
      <c r="AB1242">
        <v>20725</v>
      </c>
      <c r="AD1242" t="s">
        <v>0</v>
      </c>
      <c r="AE1242">
        <v>72</v>
      </c>
      <c r="AF1242">
        <v>4</v>
      </c>
      <c r="AH1242" t="s">
        <v>18422</v>
      </c>
      <c r="AI1242" t="s">
        <v>18421</v>
      </c>
      <c r="AJ1242" t="s">
        <v>18420</v>
      </c>
      <c r="AK1242" t="s">
        <v>18419</v>
      </c>
      <c r="AL1242">
        <v>2</v>
      </c>
      <c r="AM1242" s="5">
        <f t="shared" si="154"/>
        <v>0.22222222222222221</v>
      </c>
      <c r="AN1242" s="4">
        <f t="shared" si="155"/>
        <v>3.365728469855694E-4</v>
      </c>
      <c r="AO1242" s="3"/>
      <c r="AP1242">
        <v>0</v>
      </c>
      <c r="AQ1242" t="s">
        <v>18418</v>
      </c>
      <c r="AR1242" t="s">
        <v>11</v>
      </c>
      <c r="AS1242" t="s">
        <v>18417</v>
      </c>
      <c r="AT1242" s="2">
        <v>1.671</v>
      </c>
      <c r="AU1242" s="1">
        <f t="shared" si="156"/>
        <v>0.57441741177832384</v>
      </c>
      <c r="AV1242" s="1">
        <f t="shared" si="157"/>
        <v>0.41991451832696186</v>
      </c>
      <c r="AW1242" s="1">
        <f t="shared" si="158"/>
        <v>0.26541162487559988</v>
      </c>
    </row>
    <row r="1243" spans="1:49" x14ac:dyDescent="0.2">
      <c r="A1243">
        <v>1241</v>
      </c>
      <c r="B1243" t="s">
        <v>18416</v>
      </c>
      <c r="C1243" t="s">
        <v>18415</v>
      </c>
      <c r="F1243" t="s">
        <v>18414</v>
      </c>
      <c r="G1243" t="s">
        <v>2</v>
      </c>
      <c r="H1243" t="s">
        <v>1</v>
      </c>
      <c r="I1243" t="s">
        <v>18413</v>
      </c>
      <c r="J1243" t="s">
        <v>18412</v>
      </c>
      <c r="K1243" t="s">
        <v>18411</v>
      </c>
      <c r="L1243" t="s">
        <v>18410</v>
      </c>
      <c r="M1243" t="s">
        <v>802</v>
      </c>
      <c r="N1243">
        <v>3</v>
      </c>
      <c r="O1243" t="s">
        <v>18409</v>
      </c>
      <c r="P1243" t="s">
        <v>18408</v>
      </c>
      <c r="Q1243" t="s">
        <v>18407</v>
      </c>
      <c r="R1243" s="8">
        <v>41548</v>
      </c>
      <c r="S1243" s="9">
        <f t="shared" si="152"/>
        <v>2013</v>
      </c>
      <c r="T1243" s="9">
        <v>2013</v>
      </c>
      <c r="U1243" s="9">
        <f t="shared" si="153"/>
        <v>9</v>
      </c>
      <c r="V1243" s="8">
        <v>41548</v>
      </c>
      <c r="W1243" t="s">
        <v>352</v>
      </c>
      <c r="X1243" s="2">
        <v>0.30199999999999999</v>
      </c>
      <c r="Y1243" s="7">
        <f t="shared" si="159"/>
        <v>8.0617175195536687E-3</v>
      </c>
      <c r="AA1243">
        <v>9296212</v>
      </c>
      <c r="AB1243">
        <v>20725</v>
      </c>
      <c r="AD1243" t="s">
        <v>0</v>
      </c>
      <c r="AE1243">
        <v>72</v>
      </c>
      <c r="AF1243">
        <v>4</v>
      </c>
      <c r="AH1243" t="s">
        <v>18406</v>
      </c>
      <c r="AI1243" t="s">
        <v>18405</v>
      </c>
      <c r="AJ1243" t="s">
        <v>18404</v>
      </c>
      <c r="AK1243" t="s">
        <v>18403</v>
      </c>
      <c r="AL1243">
        <v>0</v>
      </c>
      <c r="AM1243" s="5">
        <f t="shared" si="154"/>
        <v>0</v>
      </c>
      <c r="AN1243" s="4">
        <f t="shared" si="155"/>
        <v>0</v>
      </c>
      <c r="AO1243" s="3"/>
      <c r="AP1243">
        <v>1</v>
      </c>
      <c r="AQ1243" t="s">
        <v>1250</v>
      </c>
      <c r="AR1243" t="s">
        <v>18402</v>
      </c>
      <c r="AS1243" t="s">
        <v>1249</v>
      </c>
      <c r="AT1243" s="2">
        <v>1.671</v>
      </c>
      <c r="AU1243" s="1">
        <f t="shared" si="156"/>
        <v>0.56432022636875678</v>
      </c>
      <c r="AV1243" s="1">
        <f t="shared" si="157"/>
        <v>0.40308587597768342</v>
      </c>
      <c r="AW1243" s="1">
        <f t="shared" si="158"/>
        <v>0.24185152558661005</v>
      </c>
    </row>
    <row r="1244" spans="1:49" x14ac:dyDescent="0.2">
      <c r="A1244">
        <v>1242</v>
      </c>
      <c r="B1244" t="s">
        <v>18401</v>
      </c>
      <c r="C1244" t="s">
        <v>18400</v>
      </c>
      <c r="F1244" t="s">
        <v>18399</v>
      </c>
      <c r="G1244" t="s">
        <v>2</v>
      </c>
      <c r="H1244" t="s">
        <v>1</v>
      </c>
      <c r="I1244" t="s">
        <v>18398</v>
      </c>
      <c r="J1244" t="s">
        <v>18397</v>
      </c>
      <c r="K1244" t="s">
        <v>18396</v>
      </c>
      <c r="L1244" t="s">
        <v>18395</v>
      </c>
      <c r="M1244" t="s">
        <v>18394</v>
      </c>
      <c r="N1244">
        <v>3</v>
      </c>
      <c r="O1244" t="s">
        <v>18393</v>
      </c>
      <c r="P1244" t="s">
        <v>18392</v>
      </c>
      <c r="Q1244" t="s">
        <v>18391</v>
      </c>
      <c r="R1244" s="8">
        <v>41548</v>
      </c>
      <c r="S1244" s="9">
        <f t="shared" si="152"/>
        <v>2013</v>
      </c>
      <c r="T1244" s="9">
        <v>2013</v>
      </c>
      <c r="U1244" s="9">
        <f t="shared" si="153"/>
        <v>9</v>
      </c>
      <c r="V1244" s="8">
        <v>41548</v>
      </c>
      <c r="W1244" t="s">
        <v>352</v>
      </c>
      <c r="X1244" s="2">
        <v>0.30199999999999999</v>
      </c>
      <c r="Y1244" s="7">
        <f t="shared" si="159"/>
        <v>8.0617175195536687E-3</v>
      </c>
      <c r="AA1244">
        <v>9296212</v>
      </c>
      <c r="AB1244">
        <v>20725</v>
      </c>
      <c r="AD1244" t="s">
        <v>0</v>
      </c>
      <c r="AE1244">
        <v>72</v>
      </c>
      <c r="AF1244">
        <v>4</v>
      </c>
      <c r="AH1244" t="s">
        <v>18390</v>
      </c>
      <c r="AI1244" t="s">
        <v>18389</v>
      </c>
      <c r="AJ1244" t="s">
        <v>18388</v>
      </c>
      <c r="AK1244" t="s">
        <v>18387</v>
      </c>
      <c r="AL1244">
        <v>0</v>
      </c>
      <c r="AM1244" s="5">
        <f t="shared" si="154"/>
        <v>0</v>
      </c>
      <c r="AN1244" s="4">
        <f t="shared" si="155"/>
        <v>0</v>
      </c>
      <c r="AO1244" s="3"/>
      <c r="AP1244">
        <v>0</v>
      </c>
      <c r="AQ1244" t="s">
        <v>642</v>
      </c>
      <c r="AR1244" t="s">
        <v>18386</v>
      </c>
      <c r="AS1244" t="s">
        <v>641</v>
      </c>
      <c r="AT1244" s="2">
        <v>1.671</v>
      </c>
      <c r="AU1244" s="1">
        <f t="shared" si="156"/>
        <v>0.56432022636875678</v>
      </c>
      <c r="AV1244" s="1">
        <f t="shared" si="157"/>
        <v>0.40308587597768342</v>
      </c>
      <c r="AW1244" s="1">
        <f t="shared" si="158"/>
        <v>0.24185152558661005</v>
      </c>
    </row>
    <row r="1245" spans="1:49" x14ac:dyDescent="0.2">
      <c r="A1245">
        <v>1243</v>
      </c>
      <c r="B1245" t="s">
        <v>18385</v>
      </c>
      <c r="C1245" t="s">
        <v>18384</v>
      </c>
      <c r="F1245" t="s">
        <v>18383</v>
      </c>
      <c r="G1245" t="s">
        <v>2</v>
      </c>
      <c r="H1245" t="s">
        <v>1</v>
      </c>
      <c r="I1245" t="s">
        <v>18382</v>
      </c>
      <c r="J1245">
        <v>60026796</v>
      </c>
      <c r="K1245" t="s">
        <v>952</v>
      </c>
      <c r="L1245" t="s">
        <v>338</v>
      </c>
      <c r="M1245" t="s">
        <v>29</v>
      </c>
      <c r="N1245">
        <v>1</v>
      </c>
      <c r="O1245" t="s">
        <v>8163</v>
      </c>
      <c r="P1245">
        <v>55664452800</v>
      </c>
      <c r="Q1245">
        <v>60026796</v>
      </c>
      <c r="R1245" s="8">
        <v>41548</v>
      </c>
      <c r="S1245" s="9">
        <f t="shared" si="152"/>
        <v>2013</v>
      </c>
      <c r="T1245" s="9">
        <v>2013</v>
      </c>
      <c r="U1245" s="9">
        <f t="shared" si="153"/>
        <v>9</v>
      </c>
      <c r="V1245" s="8">
        <v>41548</v>
      </c>
      <c r="W1245" t="s">
        <v>352</v>
      </c>
      <c r="X1245" s="2">
        <v>0.30199999999999999</v>
      </c>
      <c r="Y1245" s="7">
        <f t="shared" si="159"/>
        <v>8.0617175195536687E-3</v>
      </c>
      <c r="AA1245">
        <v>9296212</v>
      </c>
      <c r="AB1245">
        <v>20725</v>
      </c>
      <c r="AD1245" t="s">
        <v>0</v>
      </c>
      <c r="AE1245">
        <v>72</v>
      </c>
      <c r="AF1245">
        <v>4</v>
      </c>
      <c r="AH1245" t="s">
        <v>18381</v>
      </c>
      <c r="AI1245" t="s">
        <v>18380</v>
      </c>
      <c r="AJ1245" t="s">
        <v>18379</v>
      </c>
      <c r="AK1245" t="s">
        <v>18378</v>
      </c>
      <c r="AL1245">
        <v>0</v>
      </c>
      <c r="AM1245" s="5">
        <f t="shared" si="154"/>
        <v>0</v>
      </c>
      <c r="AN1245" s="4">
        <f t="shared" si="155"/>
        <v>0</v>
      </c>
      <c r="AO1245" s="3"/>
      <c r="AP1245">
        <v>0</v>
      </c>
      <c r="AR1245" t="s">
        <v>11</v>
      </c>
      <c r="AT1245" s="2">
        <v>1.671</v>
      </c>
      <c r="AU1245" s="1">
        <f t="shared" si="156"/>
        <v>0.56432022636875678</v>
      </c>
      <c r="AV1245" s="1">
        <f t="shared" si="157"/>
        <v>0.40308587597768342</v>
      </c>
      <c r="AW1245" s="1">
        <f t="shared" si="158"/>
        <v>0.24185152558661005</v>
      </c>
    </row>
    <row r="1246" spans="1:49" x14ac:dyDescent="0.2">
      <c r="A1246">
        <v>1244</v>
      </c>
      <c r="B1246" t="s">
        <v>18377</v>
      </c>
      <c r="C1246" t="s">
        <v>18376</v>
      </c>
      <c r="F1246" t="s">
        <v>18375</v>
      </c>
      <c r="G1246" t="s">
        <v>2</v>
      </c>
      <c r="H1246" t="s">
        <v>1</v>
      </c>
      <c r="I1246" t="s">
        <v>18374</v>
      </c>
      <c r="J1246" t="s">
        <v>18373</v>
      </c>
      <c r="K1246" t="s">
        <v>18372</v>
      </c>
      <c r="L1246" t="s">
        <v>6836</v>
      </c>
      <c r="M1246" t="s">
        <v>112</v>
      </c>
      <c r="N1246">
        <v>3</v>
      </c>
      <c r="O1246" t="s">
        <v>18371</v>
      </c>
      <c r="P1246" t="s">
        <v>18370</v>
      </c>
      <c r="Q1246" t="s">
        <v>18369</v>
      </c>
      <c r="R1246" s="8">
        <v>41548</v>
      </c>
      <c r="S1246" s="9">
        <f t="shared" si="152"/>
        <v>2013</v>
      </c>
      <c r="T1246" s="9">
        <v>2013</v>
      </c>
      <c r="U1246" s="9">
        <f t="shared" si="153"/>
        <v>9</v>
      </c>
      <c r="V1246" s="8">
        <v>41548</v>
      </c>
      <c r="W1246" t="s">
        <v>352</v>
      </c>
      <c r="X1246" s="2">
        <v>0.30199999999999999</v>
      </c>
      <c r="Y1246" s="7">
        <f t="shared" si="159"/>
        <v>8.0617175195536687E-3</v>
      </c>
      <c r="AA1246">
        <v>9296212</v>
      </c>
      <c r="AB1246">
        <v>20725</v>
      </c>
      <c r="AD1246" t="s">
        <v>0</v>
      </c>
      <c r="AE1246">
        <v>72</v>
      </c>
      <c r="AF1246">
        <v>4</v>
      </c>
      <c r="AH1246" t="s">
        <v>18368</v>
      </c>
      <c r="AI1246" t="s">
        <v>18367</v>
      </c>
      <c r="AJ1246" t="s">
        <v>18366</v>
      </c>
      <c r="AK1246" t="s">
        <v>18365</v>
      </c>
      <c r="AL1246">
        <v>5</v>
      </c>
      <c r="AM1246" s="5">
        <f t="shared" si="154"/>
        <v>0.55555555555555558</v>
      </c>
      <c r="AN1246" s="4">
        <f t="shared" si="155"/>
        <v>8.414321174639236E-4</v>
      </c>
      <c r="AO1246" s="3"/>
      <c r="AP1246">
        <v>0</v>
      </c>
      <c r="AQ1246" t="s">
        <v>65</v>
      </c>
      <c r="AR1246" t="s">
        <v>18364</v>
      </c>
      <c r="AS1246" t="s">
        <v>64</v>
      </c>
      <c r="AT1246" s="2">
        <v>1.671</v>
      </c>
      <c r="AU1246" s="1">
        <f t="shared" si="156"/>
        <v>0.58956318989267453</v>
      </c>
      <c r="AV1246" s="1">
        <f t="shared" si="157"/>
        <v>0.44515748185087961</v>
      </c>
      <c r="AW1246" s="1">
        <f t="shared" si="158"/>
        <v>0.30075177380908469</v>
      </c>
    </row>
    <row r="1247" spans="1:49" x14ac:dyDescent="0.2">
      <c r="A1247">
        <v>1245</v>
      </c>
      <c r="B1247" t="s">
        <v>18363</v>
      </c>
      <c r="C1247" t="s">
        <v>18362</v>
      </c>
      <c r="F1247" t="s">
        <v>18361</v>
      </c>
      <c r="G1247" t="s">
        <v>2</v>
      </c>
      <c r="H1247" t="s">
        <v>1</v>
      </c>
      <c r="I1247" t="s">
        <v>223</v>
      </c>
      <c r="J1247" t="s">
        <v>18360</v>
      </c>
      <c r="K1247" t="s">
        <v>18359</v>
      </c>
      <c r="L1247" t="s">
        <v>18358</v>
      </c>
      <c r="M1247" t="s">
        <v>18357</v>
      </c>
      <c r="N1247">
        <v>4</v>
      </c>
      <c r="O1247" t="s">
        <v>18356</v>
      </c>
      <c r="P1247" t="s">
        <v>18355</v>
      </c>
      <c r="Q1247" t="s">
        <v>18354</v>
      </c>
      <c r="R1247" s="8">
        <v>41548</v>
      </c>
      <c r="S1247" s="9">
        <f t="shared" si="152"/>
        <v>2013</v>
      </c>
      <c r="T1247" s="9">
        <v>2013</v>
      </c>
      <c r="U1247" s="9">
        <f t="shared" si="153"/>
        <v>9</v>
      </c>
      <c r="V1247" s="8">
        <v>41548</v>
      </c>
      <c r="W1247" t="s">
        <v>352</v>
      </c>
      <c r="X1247" s="2">
        <v>0.30199999999999999</v>
      </c>
      <c r="Y1247" s="7">
        <f t="shared" si="159"/>
        <v>8.0617175195536687E-3</v>
      </c>
      <c r="AA1247">
        <v>9296212</v>
      </c>
      <c r="AB1247">
        <v>20725</v>
      </c>
      <c r="AD1247" t="s">
        <v>0</v>
      </c>
      <c r="AE1247">
        <v>72</v>
      </c>
      <c r="AF1247">
        <v>4</v>
      </c>
      <c r="AH1247" t="s">
        <v>18353</v>
      </c>
      <c r="AI1247" t="s">
        <v>18352</v>
      </c>
      <c r="AJ1247" t="s">
        <v>18351</v>
      </c>
      <c r="AK1247" t="s">
        <v>18350</v>
      </c>
      <c r="AL1247">
        <v>6</v>
      </c>
      <c r="AM1247" s="5">
        <f t="shared" si="154"/>
        <v>0.66666666666666663</v>
      </c>
      <c r="AN1247" s="4">
        <f t="shared" si="155"/>
        <v>1.0097185409567082E-3</v>
      </c>
      <c r="AO1247" s="3"/>
      <c r="AP1247">
        <v>0</v>
      </c>
      <c r="AQ1247" t="s">
        <v>940</v>
      </c>
      <c r="AR1247">
        <v>20105552</v>
      </c>
      <c r="AS1247" t="s">
        <v>1733</v>
      </c>
      <c r="AT1247" s="2">
        <v>1.671</v>
      </c>
      <c r="AU1247" s="1">
        <f t="shared" si="156"/>
        <v>0.59461178259745795</v>
      </c>
      <c r="AV1247" s="1">
        <f t="shared" si="157"/>
        <v>0.4535718030255188</v>
      </c>
      <c r="AW1247" s="1">
        <f t="shared" si="158"/>
        <v>0.31253182345357966</v>
      </c>
    </row>
    <row r="1248" spans="1:49" x14ac:dyDescent="0.2">
      <c r="A1248">
        <v>1246</v>
      </c>
      <c r="B1248" t="s">
        <v>18349</v>
      </c>
      <c r="C1248" t="s">
        <v>18348</v>
      </c>
      <c r="F1248" t="s">
        <v>18347</v>
      </c>
      <c r="G1248" t="s">
        <v>2</v>
      </c>
      <c r="H1248" t="s">
        <v>1</v>
      </c>
      <c r="I1248" t="s">
        <v>2381</v>
      </c>
      <c r="J1248" t="s">
        <v>18346</v>
      </c>
      <c r="K1248" t="s">
        <v>18345</v>
      </c>
      <c r="L1248" t="s">
        <v>18344</v>
      </c>
      <c r="M1248" t="s">
        <v>455</v>
      </c>
      <c r="N1248">
        <v>4</v>
      </c>
      <c r="O1248" t="s">
        <v>18343</v>
      </c>
      <c r="P1248" t="s">
        <v>18342</v>
      </c>
      <c r="Q1248" t="s">
        <v>18341</v>
      </c>
      <c r="R1248" s="8">
        <v>41548</v>
      </c>
      <c r="S1248" s="9">
        <f t="shared" si="152"/>
        <v>2013</v>
      </c>
      <c r="T1248" s="9">
        <v>2013</v>
      </c>
      <c r="U1248" s="9">
        <f t="shared" si="153"/>
        <v>9</v>
      </c>
      <c r="V1248" s="8">
        <v>41548</v>
      </c>
      <c r="W1248" t="s">
        <v>352</v>
      </c>
      <c r="X1248" s="2">
        <v>0.30199999999999999</v>
      </c>
      <c r="Y1248" s="7">
        <f t="shared" si="159"/>
        <v>8.0617175195536687E-3</v>
      </c>
      <c r="AA1248">
        <v>9296212</v>
      </c>
      <c r="AB1248">
        <v>20725</v>
      </c>
      <c r="AD1248" t="s">
        <v>0</v>
      </c>
      <c r="AE1248">
        <v>72</v>
      </c>
      <c r="AF1248">
        <v>4</v>
      </c>
      <c r="AH1248" t="s">
        <v>18340</v>
      </c>
      <c r="AI1248" t="s">
        <v>18339</v>
      </c>
      <c r="AJ1248" t="s">
        <v>18338</v>
      </c>
      <c r="AK1248" t="s">
        <v>18337</v>
      </c>
      <c r="AL1248">
        <v>6</v>
      </c>
      <c r="AM1248" s="5">
        <f t="shared" si="154"/>
        <v>0.66666666666666663</v>
      </c>
      <c r="AN1248" s="4">
        <f t="shared" si="155"/>
        <v>1.0097185409567082E-3</v>
      </c>
      <c r="AO1248" s="3"/>
      <c r="AP1248">
        <v>0</v>
      </c>
      <c r="AR1248" t="s">
        <v>11</v>
      </c>
      <c r="AT1248" s="2">
        <v>1.671</v>
      </c>
      <c r="AU1248" s="1">
        <f t="shared" si="156"/>
        <v>0.59461178259745795</v>
      </c>
      <c r="AV1248" s="1">
        <f t="shared" si="157"/>
        <v>0.4535718030255188</v>
      </c>
      <c r="AW1248" s="1">
        <f t="shared" si="158"/>
        <v>0.31253182345357966</v>
      </c>
    </row>
    <row r="1249" spans="1:49" x14ac:dyDescent="0.2">
      <c r="A1249">
        <v>1247</v>
      </c>
      <c r="B1249" t="s">
        <v>18336</v>
      </c>
      <c r="C1249" t="s">
        <v>18335</v>
      </c>
      <c r="F1249" t="s">
        <v>18334</v>
      </c>
      <c r="G1249" t="s">
        <v>2</v>
      </c>
      <c r="H1249" t="s">
        <v>1</v>
      </c>
      <c r="I1249" t="s">
        <v>18333</v>
      </c>
      <c r="J1249">
        <v>60104350</v>
      </c>
      <c r="K1249" t="s">
        <v>18332</v>
      </c>
      <c r="L1249" t="s">
        <v>2449</v>
      </c>
      <c r="M1249" t="s">
        <v>14</v>
      </c>
      <c r="N1249">
        <v>2</v>
      </c>
      <c r="O1249" t="s">
        <v>18331</v>
      </c>
      <c r="P1249" t="s">
        <v>18330</v>
      </c>
      <c r="Q1249" t="s">
        <v>18329</v>
      </c>
      <c r="R1249" s="8">
        <v>41548</v>
      </c>
      <c r="S1249" s="9">
        <f t="shared" si="152"/>
        <v>2013</v>
      </c>
      <c r="T1249" s="9">
        <v>2013</v>
      </c>
      <c r="U1249" s="9">
        <f t="shared" si="153"/>
        <v>9</v>
      </c>
      <c r="V1249" s="8">
        <v>41548</v>
      </c>
      <c r="W1249" t="s">
        <v>352</v>
      </c>
      <c r="X1249" s="2">
        <v>0.30199999999999999</v>
      </c>
      <c r="Y1249" s="7">
        <f t="shared" si="159"/>
        <v>8.0617175195536687E-3</v>
      </c>
      <c r="AA1249">
        <v>9296212</v>
      </c>
      <c r="AB1249">
        <v>20725</v>
      </c>
      <c r="AD1249" t="s">
        <v>0</v>
      </c>
      <c r="AE1249">
        <v>72</v>
      </c>
      <c r="AF1249">
        <v>4</v>
      </c>
      <c r="AH1249" t="s">
        <v>18328</v>
      </c>
      <c r="AI1249" t="s">
        <v>18327</v>
      </c>
      <c r="AJ1249" t="s">
        <v>18326</v>
      </c>
      <c r="AK1249" t="s">
        <v>18325</v>
      </c>
      <c r="AL1249">
        <v>11</v>
      </c>
      <c r="AM1249" s="5">
        <f t="shared" si="154"/>
        <v>1.2222222222222223</v>
      </c>
      <c r="AN1249" s="4">
        <f t="shared" si="155"/>
        <v>1.851150658420632E-3</v>
      </c>
      <c r="AO1249" s="3"/>
      <c r="AP1249">
        <v>0</v>
      </c>
      <c r="AR1249" t="s">
        <v>11</v>
      </c>
      <c r="AT1249" s="2">
        <v>1.671</v>
      </c>
      <c r="AU1249" s="1">
        <f t="shared" si="156"/>
        <v>0.6198547461213757</v>
      </c>
      <c r="AV1249" s="1">
        <f t="shared" si="157"/>
        <v>0.495643408898715</v>
      </c>
      <c r="AW1249" s="1">
        <f t="shared" si="158"/>
        <v>0.37143207167605424</v>
      </c>
    </row>
    <row r="1250" spans="1:49" x14ac:dyDescent="0.2">
      <c r="A1250">
        <v>1248</v>
      </c>
      <c r="B1250" t="s">
        <v>18324</v>
      </c>
      <c r="C1250" t="s">
        <v>18323</v>
      </c>
      <c r="F1250" t="s">
        <v>18322</v>
      </c>
      <c r="G1250" t="s">
        <v>2</v>
      </c>
      <c r="H1250" t="s">
        <v>1</v>
      </c>
      <c r="I1250" t="s">
        <v>18321</v>
      </c>
      <c r="J1250">
        <v>60028186</v>
      </c>
      <c r="K1250" t="s">
        <v>801</v>
      </c>
      <c r="L1250" t="s">
        <v>800</v>
      </c>
      <c r="M1250" t="s">
        <v>799</v>
      </c>
      <c r="N1250">
        <v>3</v>
      </c>
      <c r="O1250" t="s">
        <v>18320</v>
      </c>
      <c r="P1250" t="s">
        <v>18319</v>
      </c>
      <c r="Q1250" t="s">
        <v>18318</v>
      </c>
      <c r="R1250" s="8">
        <v>41548</v>
      </c>
      <c r="S1250" s="9">
        <f t="shared" si="152"/>
        <v>2013</v>
      </c>
      <c r="T1250" s="9">
        <v>2013</v>
      </c>
      <c r="U1250" s="9">
        <f t="shared" si="153"/>
        <v>9</v>
      </c>
      <c r="V1250" s="8">
        <v>41548</v>
      </c>
      <c r="W1250" t="s">
        <v>2249</v>
      </c>
      <c r="X1250" s="2">
        <v>0.39100000000000001</v>
      </c>
      <c r="Y1250" s="7">
        <f t="shared" si="159"/>
        <v>1.043752168922346E-2</v>
      </c>
      <c r="AA1250">
        <v>10090630</v>
      </c>
      <c r="AB1250">
        <v>145343</v>
      </c>
      <c r="AD1250" t="s">
        <v>0</v>
      </c>
      <c r="AE1250">
        <v>22</v>
      </c>
      <c r="AF1250">
        <v>5</v>
      </c>
      <c r="AG1250">
        <v>55021</v>
      </c>
      <c r="AI1250" t="s">
        <v>18317</v>
      </c>
      <c r="AK1250" t="s">
        <v>18316</v>
      </c>
      <c r="AL1250">
        <v>20</v>
      </c>
      <c r="AM1250" s="5">
        <f t="shared" si="154"/>
        <v>2.2222222222222223</v>
      </c>
      <c r="AN1250" s="4">
        <f t="shared" si="155"/>
        <v>3.3657284698556944E-3</v>
      </c>
      <c r="AO1250" s="3"/>
      <c r="AP1250">
        <v>0</v>
      </c>
      <c r="AR1250" t="s">
        <v>11</v>
      </c>
      <c r="AT1250" s="2" t="s">
        <v>10</v>
      </c>
      <c r="AU1250" s="1">
        <f t="shared" si="156"/>
        <v>0.83159837234131284</v>
      </c>
      <c r="AV1250" s="1">
        <f t="shared" si="157"/>
        <v>0.69016250795395773</v>
      </c>
      <c r="AW1250" s="1">
        <f t="shared" si="158"/>
        <v>0.54872664356660239</v>
      </c>
    </row>
    <row r="1251" spans="1:49" x14ac:dyDescent="0.2">
      <c r="A1251">
        <v>1249</v>
      </c>
      <c r="B1251" t="s">
        <v>18315</v>
      </c>
      <c r="C1251" t="s">
        <v>18314</v>
      </c>
      <c r="F1251" t="s">
        <v>18313</v>
      </c>
      <c r="G1251" t="s">
        <v>2</v>
      </c>
      <c r="H1251" t="s">
        <v>1</v>
      </c>
      <c r="I1251" t="s">
        <v>18312</v>
      </c>
      <c r="J1251">
        <v>60003858</v>
      </c>
      <c r="K1251" t="s">
        <v>2383</v>
      </c>
      <c r="L1251" t="s">
        <v>2382</v>
      </c>
      <c r="M1251" t="s">
        <v>487</v>
      </c>
      <c r="N1251">
        <v>4</v>
      </c>
      <c r="O1251" t="s">
        <v>18311</v>
      </c>
      <c r="P1251" t="s">
        <v>18310</v>
      </c>
      <c r="Q1251" t="s">
        <v>18309</v>
      </c>
      <c r="R1251" s="8">
        <v>41548</v>
      </c>
      <c r="S1251" s="9">
        <f t="shared" si="152"/>
        <v>2013</v>
      </c>
      <c r="T1251" s="9">
        <v>2013</v>
      </c>
      <c r="U1251" s="9">
        <f t="shared" si="153"/>
        <v>9</v>
      </c>
      <c r="V1251" s="8">
        <v>41548</v>
      </c>
      <c r="W1251" t="s">
        <v>2249</v>
      </c>
      <c r="X1251" s="2">
        <v>0.39100000000000001</v>
      </c>
      <c r="Y1251" s="7">
        <f t="shared" si="159"/>
        <v>1.043752168922346E-2</v>
      </c>
      <c r="AA1251">
        <v>10090630</v>
      </c>
      <c r="AB1251">
        <v>145343</v>
      </c>
      <c r="AD1251" t="s">
        <v>0</v>
      </c>
      <c r="AE1251">
        <v>22</v>
      </c>
      <c r="AF1251">
        <v>5</v>
      </c>
      <c r="AG1251">
        <v>55017</v>
      </c>
      <c r="AI1251" t="s">
        <v>18308</v>
      </c>
      <c r="AK1251" t="s">
        <v>18307</v>
      </c>
      <c r="AL1251">
        <v>19</v>
      </c>
      <c r="AM1251" s="5">
        <f t="shared" si="154"/>
        <v>2.1111111111111112</v>
      </c>
      <c r="AN1251" s="4">
        <f t="shared" si="155"/>
        <v>3.1974420463629096E-3</v>
      </c>
      <c r="AO1251" s="3"/>
      <c r="AP1251">
        <v>0</v>
      </c>
      <c r="AR1251" t="s">
        <v>11</v>
      </c>
      <c r="AT1251" s="2" t="s">
        <v>10</v>
      </c>
      <c r="AU1251" s="1">
        <f t="shared" si="156"/>
        <v>0.82654977963652931</v>
      </c>
      <c r="AV1251" s="1">
        <f t="shared" si="157"/>
        <v>0.68174818677931848</v>
      </c>
      <c r="AW1251" s="1">
        <f t="shared" si="158"/>
        <v>0.53694659392210742</v>
      </c>
    </row>
    <row r="1252" spans="1:49" x14ac:dyDescent="0.2">
      <c r="A1252">
        <v>1250</v>
      </c>
      <c r="B1252" t="s">
        <v>18306</v>
      </c>
      <c r="C1252" t="s">
        <v>18305</v>
      </c>
      <c r="F1252" t="s">
        <v>18304</v>
      </c>
      <c r="G1252" t="s">
        <v>2</v>
      </c>
      <c r="H1252" t="s">
        <v>1</v>
      </c>
      <c r="I1252" t="s">
        <v>18303</v>
      </c>
      <c r="J1252" t="s">
        <v>18302</v>
      </c>
      <c r="K1252" t="s">
        <v>18301</v>
      </c>
      <c r="L1252" t="s">
        <v>18300</v>
      </c>
      <c r="M1252" t="s">
        <v>45</v>
      </c>
      <c r="N1252">
        <v>6</v>
      </c>
      <c r="O1252" t="s">
        <v>18299</v>
      </c>
      <c r="P1252" t="s">
        <v>18298</v>
      </c>
      <c r="Q1252" t="s">
        <v>18297</v>
      </c>
      <c r="R1252" s="8">
        <v>41548</v>
      </c>
      <c r="S1252" s="9">
        <f t="shared" si="152"/>
        <v>2013</v>
      </c>
      <c r="T1252" s="9">
        <v>2013</v>
      </c>
      <c r="U1252" s="9">
        <f t="shared" si="153"/>
        <v>9</v>
      </c>
      <c r="V1252" s="8">
        <v>41548</v>
      </c>
      <c r="W1252" t="s">
        <v>2249</v>
      </c>
      <c r="X1252" s="2">
        <v>0.39100000000000001</v>
      </c>
      <c r="Y1252" s="7">
        <f t="shared" si="159"/>
        <v>1.043752168922346E-2</v>
      </c>
      <c r="AA1252">
        <v>10090630</v>
      </c>
      <c r="AB1252">
        <v>145343</v>
      </c>
      <c r="AD1252" t="s">
        <v>0</v>
      </c>
      <c r="AE1252">
        <v>22</v>
      </c>
      <c r="AF1252">
        <v>5</v>
      </c>
      <c r="AG1252">
        <v>55011</v>
      </c>
      <c r="AI1252" t="s">
        <v>18296</v>
      </c>
      <c r="AK1252" t="s">
        <v>18295</v>
      </c>
      <c r="AL1252">
        <v>6</v>
      </c>
      <c r="AM1252" s="5">
        <f t="shared" si="154"/>
        <v>0.66666666666666663</v>
      </c>
      <c r="AN1252" s="4">
        <f t="shared" si="155"/>
        <v>1.0097185409567082E-3</v>
      </c>
      <c r="AO1252" s="3"/>
      <c r="AP1252">
        <v>0</v>
      </c>
      <c r="AR1252" t="s">
        <v>11</v>
      </c>
      <c r="AT1252" s="2" t="s">
        <v>10</v>
      </c>
      <c r="AU1252" s="1">
        <f t="shared" si="156"/>
        <v>0.76091807447434323</v>
      </c>
      <c r="AV1252" s="1">
        <f t="shared" si="157"/>
        <v>0.57236201150900834</v>
      </c>
      <c r="AW1252" s="1">
        <f t="shared" si="158"/>
        <v>0.38380594854367339</v>
      </c>
    </row>
    <row r="1253" spans="1:49" x14ac:dyDescent="0.2">
      <c r="A1253">
        <v>1251</v>
      </c>
      <c r="B1253" t="s">
        <v>18294</v>
      </c>
      <c r="C1253" t="s">
        <v>18293</v>
      </c>
      <c r="F1253" t="s">
        <v>18292</v>
      </c>
      <c r="G1253" t="s">
        <v>2</v>
      </c>
      <c r="H1253" t="s">
        <v>1</v>
      </c>
      <c r="I1253" t="s">
        <v>1553</v>
      </c>
      <c r="J1253" t="s">
        <v>18291</v>
      </c>
      <c r="K1253" t="s">
        <v>18290</v>
      </c>
      <c r="L1253" t="s">
        <v>1466</v>
      </c>
      <c r="M1253" t="s">
        <v>5</v>
      </c>
      <c r="N1253">
        <v>3</v>
      </c>
      <c r="O1253" t="s">
        <v>18289</v>
      </c>
      <c r="P1253" t="s">
        <v>18288</v>
      </c>
      <c r="Q1253" t="s">
        <v>18287</v>
      </c>
      <c r="R1253" s="8">
        <v>41548</v>
      </c>
      <c r="S1253" s="9">
        <f t="shared" si="152"/>
        <v>2013</v>
      </c>
      <c r="T1253" s="9">
        <v>2013</v>
      </c>
      <c r="U1253" s="9">
        <f t="shared" si="153"/>
        <v>9</v>
      </c>
      <c r="V1253" s="8">
        <v>41548</v>
      </c>
      <c r="W1253" t="s">
        <v>18286</v>
      </c>
      <c r="X1253" s="2">
        <v>0.81599999999999995</v>
      </c>
      <c r="Y1253" s="7">
        <f t="shared" si="159"/>
        <v>2.1782653960118522E-2</v>
      </c>
      <c r="AA1253">
        <v>16747348</v>
      </c>
      <c r="AB1253">
        <v>19600166401</v>
      </c>
      <c r="AD1253" t="s">
        <v>0</v>
      </c>
      <c r="AE1253">
        <v>56</v>
      </c>
      <c r="AF1253">
        <v>10</v>
      </c>
      <c r="AH1253" t="s">
        <v>18285</v>
      </c>
      <c r="AI1253" t="s">
        <v>18284</v>
      </c>
      <c r="AJ1253" t="s">
        <v>18283</v>
      </c>
      <c r="AK1253" t="s">
        <v>18282</v>
      </c>
      <c r="AL1253">
        <v>2</v>
      </c>
      <c r="AM1253" s="5">
        <f t="shared" si="154"/>
        <v>0.22222222222222221</v>
      </c>
      <c r="AN1253" s="4">
        <f t="shared" si="155"/>
        <v>3.365728469855694E-4</v>
      </c>
      <c r="AO1253" s="3"/>
      <c r="AP1253">
        <v>0</v>
      </c>
      <c r="AQ1253" t="s">
        <v>65</v>
      </c>
      <c r="AR1253">
        <v>10973030</v>
      </c>
      <c r="AS1253" t="s">
        <v>64</v>
      </c>
      <c r="AT1253" s="2" t="s">
        <v>10</v>
      </c>
      <c r="AU1253" s="1">
        <f t="shared" si="156"/>
        <v>1.5348829626178635</v>
      </c>
      <c r="AV1253" s="1">
        <f t="shared" si="157"/>
        <v>1.1059613403552044</v>
      </c>
      <c r="AW1253" s="1">
        <f t="shared" si="158"/>
        <v>0.67703971809254548</v>
      </c>
    </row>
    <row r="1254" spans="1:49" x14ac:dyDescent="0.2">
      <c r="A1254">
        <v>1252</v>
      </c>
      <c r="B1254" t="s">
        <v>18281</v>
      </c>
      <c r="C1254" t="s">
        <v>18280</v>
      </c>
      <c r="E1254">
        <v>23950220</v>
      </c>
      <c r="F1254" t="s">
        <v>18279</v>
      </c>
      <c r="G1254" t="s">
        <v>2</v>
      </c>
      <c r="H1254" t="s">
        <v>1</v>
      </c>
      <c r="I1254" t="s">
        <v>18278</v>
      </c>
      <c r="J1254" t="s">
        <v>18277</v>
      </c>
      <c r="K1254" t="s">
        <v>18276</v>
      </c>
      <c r="L1254" t="s">
        <v>18275</v>
      </c>
      <c r="M1254" t="s">
        <v>36</v>
      </c>
      <c r="N1254">
        <v>7</v>
      </c>
      <c r="O1254" t="s">
        <v>18274</v>
      </c>
      <c r="P1254" t="s">
        <v>18273</v>
      </c>
      <c r="Q1254" t="s">
        <v>18272</v>
      </c>
      <c r="R1254" s="8">
        <v>41548</v>
      </c>
      <c r="S1254" s="9">
        <f t="shared" si="152"/>
        <v>2013</v>
      </c>
      <c r="T1254" s="9">
        <v>2013</v>
      </c>
      <c r="U1254" s="9">
        <f t="shared" si="153"/>
        <v>9</v>
      </c>
      <c r="V1254" s="8">
        <v>41548</v>
      </c>
      <c r="W1254" t="s">
        <v>249</v>
      </c>
      <c r="X1254" s="2">
        <v>3.5539999999999998</v>
      </c>
      <c r="Y1254" s="7">
        <f t="shared" si="159"/>
        <v>9.4872000213555435E-2</v>
      </c>
      <c r="AA1254">
        <v>320889</v>
      </c>
      <c r="AB1254">
        <v>16615</v>
      </c>
      <c r="AC1254">
        <v>15322548</v>
      </c>
      <c r="AD1254" t="s">
        <v>0</v>
      </c>
      <c r="AE1254">
        <v>163</v>
      </c>
      <c r="AF1254">
        <v>2</v>
      </c>
      <c r="AH1254" t="s">
        <v>18271</v>
      </c>
      <c r="AI1254" t="s">
        <v>18270</v>
      </c>
      <c r="AK1254" t="s">
        <v>18269</v>
      </c>
      <c r="AL1254">
        <v>66</v>
      </c>
      <c r="AM1254" s="5">
        <f t="shared" si="154"/>
        <v>7.333333333333333</v>
      </c>
      <c r="AN1254" s="4">
        <f t="shared" si="155"/>
        <v>1.1106903950523791E-2</v>
      </c>
      <c r="AO1254" s="3"/>
      <c r="AP1254">
        <v>1</v>
      </c>
      <c r="AQ1254" t="s">
        <v>289</v>
      </c>
      <c r="AR1254">
        <v>1103575</v>
      </c>
      <c r="AS1254" t="s">
        <v>288</v>
      </c>
      <c r="AT1254" s="2">
        <v>8.34</v>
      </c>
      <c r="AU1254" s="1">
        <f t="shared" si="156"/>
        <v>6.9742471334645932</v>
      </c>
      <c r="AV1254" s="1">
        <f t="shared" si="157"/>
        <v>5.2989452082039614</v>
      </c>
      <c r="AW1254" s="1">
        <f t="shared" si="158"/>
        <v>3.6236432829433287</v>
      </c>
    </row>
    <row r="1255" spans="1:49" x14ac:dyDescent="0.2">
      <c r="A1255">
        <v>1253</v>
      </c>
      <c r="B1255" t="s">
        <v>18268</v>
      </c>
      <c r="C1255" t="s">
        <v>18267</v>
      </c>
      <c r="F1255" t="s">
        <v>18266</v>
      </c>
      <c r="G1255" t="s">
        <v>2</v>
      </c>
      <c r="H1255" t="s">
        <v>1</v>
      </c>
      <c r="I1255" t="s">
        <v>18265</v>
      </c>
      <c r="J1255">
        <v>60024350</v>
      </c>
      <c r="K1255" t="s">
        <v>928</v>
      </c>
      <c r="L1255" t="s">
        <v>927</v>
      </c>
      <c r="M1255" t="s">
        <v>120</v>
      </c>
      <c r="N1255">
        <v>4</v>
      </c>
      <c r="O1255" t="s">
        <v>18264</v>
      </c>
      <c r="P1255" t="s">
        <v>18263</v>
      </c>
      <c r="Q1255" t="s">
        <v>1186</v>
      </c>
      <c r="R1255" s="8">
        <v>41548</v>
      </c>
      <c r="S1255" s="9">
        <f t="shared" si="152"/>
        <v>2013</v>
      </c>
      <c r="T1255" s="9">
        <v>2013</v>
      </c>
      <c r="U1255" s="9">
        <f t="shared" si="153"/>
        <v>9</v>
      </c>
      <c r="V1255" s="8">
        <v>41548</v>
      </c>
      <c r="W1255" t="s">
        <v>2073</v>
      </c>
      <c r="X1255" s="2">
        <v>0.29499999999999998</v>
      </c>
      <c r="Y1255" s="7">
        <f t="shared" si="159"/>
        <v>7.8748565174448087E-3</v>
      </c>
      <c r="AA1255">
        <v>12256463</v>
      </c>
      <c r="AB1255">
        <v>24783</v>
      </c>
      <c r="AC1255">
        <v>22337326</v>
      </c>
      <c r="AD1255" t="s">
        <v>0</v>
      </c>
      <c r="AE1255">
        <v>35</v>
      </c>
      <c r="AF1255">
        <v>5</v>
      </c>
      <c r="AH1255" t="s">
        <v>18262</v>
      </c>
      <c r="AI1255" t="s">
        <v>18261</v>
      </c>
      <c r="AJ1255" t="s">
        <v>18260</v>
      </c>
      <c r="AK1255" t="s">
        <v>18259</v>
      </c>
      <c r="AL1255">
        <v>18</v>
      </c>
      <c r="AM1255" s="5">
        <f t="shared" si="154"/>
        <v>2</v>
      </c>
      <c r="AN1255" s="4">
        <f t="shared" si="155"/>
        <v>3.0291556228701248E-3</v>
      </c>
      <c r="AO1255" s="3"/>
      <c r="AP1255">
        <v>1</v>
      </c>
      <c r="AQ1255" t="s">
        <v>65</v>
      </c>
      <c r="AR1255">
        <v>61072120</v>
      </c>
      <c r="AS1255" t="s">
        <v>64</v>
      </c>
      <c r="AT1255" s="2">
        <v>1.347</v>
      </c>
      <c r="AU1255" s="1">
        <f t="shared" si="156"/>
        <v>0.64211462490724025</v>
      </c>
      <c r="AV1255" s="1">
        <f t="shared" si="157"/>
        <v>0.54520060701574669</v>
      </c>
      <c r="AW1255" s="1">
        <f t="shared" si="158"/>
        <v>0.44828658912425301</v>
      </c>
    </row>
    <row r="1256" spans="1:49" x14ac:dyDescent="0.2">
      <c r="A1256">
        <v>1254</v>
      </c>
      <c r="B1256" t="s">
        <v>18258</v>
      </c>
      <c r="C1256" t="s">
        <v>18257</v>
      </c>
      <c r="D1256" t="s">
        <v>18256</v>
      </c>
      <c r="F1256" t="s">
        <v>18255</v>
      </c>
      <c r="G1256" t="s">
        <v>2</v>
      </c>
      <c r="H1256" t="s">
        <v>1</v>
      </c>
      <c r="I1256" t="s">
        <v>18254</v>
      </c>
      <c r="J1256">
        <v>60004305</v>
      </c>
      <c r="K1256" t="s">
        <v>2271</v>
      </c>
      <c r="L1256" t="s">
        <v>899</v>
      </c>
      <c r="M1256" t="s">
        <v>771</v>
      </c>
      <c r="N1256">
        <v>2</v>
      </c>
      <c r="O1256" t="s">
        <v>18253</v>
      </c>
      <c r="P1256" t="s">
        <v>18252</v>
      </c>
      <c r="Q1256" t="s">
        <v>2270</v>
      </c>
      <c r="R1256" s="8">
        <v>41548</v>
      </c>
      <c r="S1256" s="9">
        <f t="shared" si="152"/>
        <v>2013</v>
      </c>
      <c r="T1256" s="9">
        <v>2013</v>
      </c>
      <c r="U1256" s="9">
        <f t="shared" si="153"/>
        <v>9</v>
      </c>
      <c r="V1256" s="8">
        <v>41548</v>
      </c>
      <c r="W1256" t="s">
        <v>758</v>
      </c>
      <c r="X1256" s="2">
        <v>1.2769999999999999</v>
      </c>
      <c r="Y1256" s="7">
        <f t="shared" si="159"/>
        <v>3.4088785670430582E-2</v>
      </c>
      <c r="AA1256">
        <v>12709638</v>
      </c>
      <c r="AB1256">
        <v>12507</v>
      </c>
      <c r="AD1256" t="s">
        <v>0</v>
      </c>
      <c r="AE1256">
        <v>30</v>
      </c>
      <c r="AF1256">
        <v>1</v>
      </c>
      <c r="AH1256" t="s">
        <v>18251</v>
      </c>
      <c r="AI1256" t="s">
        <v>18250</v>
      </c>
      <c r="AJ1256" t="s">
        <v>18249</v>
      </c>
      <c r="AK1256" t="s">
        <v>18248</v>
      </c>
      <c r="AL1256">
        <v>6</v>
      </c>
      <c r="AM1256" s="5">
        <f t="shared" si="154"/>
        <v>0.66666666666666663</v>
      </c>
      <c r="AN1256" s="4">
        <f t="shared" si="155"/>
        <v>1.0097185409567082E-3</v>
      </c>
      <c r="AO1256" s="3"/>
      <c r="AP1256">
        <v>0</v>
      </c>
      <c r="AR1256" t="s">
        <v>11</v>
      </c>
      <c r="AT1256" s="2">
        <v>5.1070000000000002</v>
      </c>
      <c r="AU1256" s="1">
        <f t="shared" si="156"/>
        <v>2.4165065531588419</v>
      </c>
      <c r="AV1256" s="1">
        <f t="shared" si="157"/>
        <v>1.7549252105693647</v>
      </c>
      <c r="AW1256" s="1">
        <f t="shared" si="158"/>
        <v>1.093343867979887</v>
      </c>
    </row>
    <row r="1257" spans="1:49" x14ac:dyDescent="0.2">
      <c r="A1257">
        <v>1255</v>
      </c>
      <c r="B1257" t="s">
        <v>18247</v>
      </c>
      <c r="C1257" t="s">
        <v>18246</v>
      </c>
      <c r="D1257" t="s">
        <v>18245</v>
      </c>
      <c r="F1257" t="s">
        <v>18244</v>
      </c>
      <c r="G1257" t="s">
        <v>2</v>
      </c>
      <c r="H1257" t="s">
        <v>1</v>
      </c>
      <c r="I1257" t="s">
        <v>18243</v>
      </c>
      <c r="J1257">
        <v>60025578</v>
      </c>
      <c r="K1257" t="s">
        <v>169</v>
      </c>
      <c r="L1257" t="s">
        <v>168</v>
      </c>
      <c r="M1257" t="s">
        <v>120</v>
      </c>
      <c r="N1257">
        <v>3</v>
      </c>
      <c r="O1257" t="s">
        <v>18242</v>
      </c>
      <c r="P1257" t="s">
        <v>18241</v>
      </c>
      <c r="Q1257" t="s">
        <v>571</v>
      </c>
      <c r="R1257" s="8">
        <v>41548</v>
      </c>
      <c r="S1257" s="9">
        <f t="shared" si="152"/>
        <v>2013</v>
      </c>
      <c r="T1257" s="9">
        <v>2013</v>
      </c>
      <c r="U1257" s="9">
        <f t="shared" si="153"/>
        <v>9</v>
      </c>
      <c r="V1257" s="8">
        <v>41548</v>
      </c>
      <c r="W1257" t="s">
        <v>758</v>
      </c>
      <c r="X1257" s="2">
        <v>1.2769999999999999</v>
      </c>
      <c r="Y1257" s="7">
        <f t="shared" si="159"/>
        <v>3.4088785670430582E-2</v>
      </c>
      <c r="AA1257">
        <v>12709638</v>
      </c>
      <c r="AB1257">
        <v>12507</v>
      </c>
      <c r="AD1257" t="s">
        <v>0</v>
      </c>
      <c r="AE1257">
        <v>30</v>
      </c>
      <c r="AF1257">
        <v>1</v>
      </c>
      <c r="AH1257" t="s">
        <v>295</v>
      </c>
      <c r="AI1257" t="s">
        <v>18240</v>
      </c>
      <c r="AJ1257" t="s">
        <v>18239</v>
      </c>
      <c r="AK1257" t="s">
        <v>18238</v>
      </c>
      <c r="AL1257">
        <v>36</v>
      </c>
      <c r="AM1257" s="5">
        <f t="shared" si="154"/>
        <v>4</v>
      </c>
      <c r="AN1257" s="4">
        <f t="shared" si="155"/>
        <v>6.0583112457402496E-3</v>
      </c>
      <c r="AO1257" s="3"/>
      <c r="AP1257">
        <v>0</v>
      </c>
      <c r="AQ1257" t="s">
        <v>65</v>
      </c>
      <c r="AR1257">
        <v>51105290</v>
      </c>
      <c r="AS1257" t="s">
        <v>64</v>
      </c>
      <c r="AT1257" s="2">
        <v>5.1070000000000002</v>
      </c>
      <c r="AU1257" s="1">
        <f t="shared" si="156"/>
        <v>2.5679643343023479</v>
      </c>
      <c r="AV1257" s="1">
        <f t="shared" si="157"/>
        <v>2.0073548458085417</v>
      </c>
      <c r="AW1257" s="1">
        <f t="shared" si="158"/>
        <v>1.4467453573147351</v>
      </c>
    </row>
    <row r="1258" spans="1:49" x14ac:dyDescent="0.2">
      <c r="A1258">
        <v>1256</v>
      </c>
      <c r="B1258" t="s">
        <v>18237</v>
      </c>
      <c r="C1258" t="s">
        <v>18236</v>
      </c>
      <c r="F1258" t="s">
        <v>18235</v>
      </c>
      <c r="G1258" t="s">
        <v>2</v>
      </c>
      <c r="H1258" t="s">
        <v>1</v>
      </c>
      <c r="I1258" t="s">
        <v>2293</v>
      </c>
      <c r="J1258" t="s">
        <v>18234</v>
      </c>
      <c r="K1258" t="s">
        <v>18233</v>
      </c>
      <c r="L1258" t="s">
        <v>18232</v>
      </c>
      <c r="M1258" t="s">
        <v>18231</v>
      </c>
      <c r="N1258">
        <v>4</v>
      </c>
      <c r="O1258" t="s">
        <v>18230</v>
      </c>
      <c r="P1258" t="s">
        <v>18229</v>
      </c>
      <c r="Q1258" t="s">
        <v>18228</v>
      </c>
      <c r="R1258" s="8">
        <v>41548</v>
      </c>
      <c r="S1258" s="9">
        <f t="shared" si="152"/>
        <v>2013</v>
      </c>
      <c r="T1258" s="9">
        <v>2013</v>
      </c>
      <c r="U1258" s="9">
        <f t="shared" si="153"/>
        <v>9</v>
      </c>
      <c r="V1258" s="8">
        <v>41548</v>
      </c>
      <c r="W1258" t="s">
        <v>597</v>
      </c>
      <c r="X1258" s="2">
        <v>2.0579999999999998</v>
      </c>
      <c r="Y1258" s="7">
        <f t="shared" si="159"/>
        <v>5.4937134620004803E-2</v>
      </c>
      <c r="AA1258">
        <v>358711</v>
      </c>
      <c r="AB1258">
        <v>28218</v>
      </c>
      <c r="AC1258">
        <v>13652966</v>
      </c>
      <c r="AD1258" t="s">
        <v>0</v>
      </c>
      <c r="AE1258">
        <v>435</v>
      </c>
      <c r="AF1258">
        <v>1</v>
      </c>
      <c r="AH1258" t="s">
        <v>18227</v>
      </c>
      <c r="AI1258" t="s">
        <v>18226</v>
      </c>
      <c r="AJ1258" t="s">
        <v>18225</v>
      </c>
      <c r="AK1258" t="s">
        <v>18224</v>
      </c>
      <c r="AL1258">
        <v>13</v>
      </c>
      <c r="AM1258" s="5">
        <f t="shared" si="154"/>
        <v>1.4444444444444444</v>
      </c>
      <c r="AN1258" s="4">
        <f t="shared" si="155"/>
        <v>2.1877235054062012E-3</v>
      </c>
      <c r="AO1258" s="3"/>
      <c r="AP1258">
        <v>1</v>
      </c>
      <c r="AQ1258" t="s">
        <v>289</v>
      </c>
      <c r="AR1258">
        <v>1066293</v>
      </c>
      <c r="AS1258" t="s">
        <v>288</v>
      </c>
      <c r="AT1258" s="2" t="s">
        <v>10</v>
      </c>
      <c r="AU1258" s="1">
        <f t="shared" si="156"/>
        <v>3.9112311285625223</v>
      </c>
      <c r="AV1258" s="1">
        <f t="shared" si="157"/>
        <v>2.8562429062705501</v>
      </c>
      <c r="AW1258" s="1">
        <f t="shared" si="158"/>
        <v>1.8012546839785779</v>
      </c>
    </row>
    <row r="1259" spans="1:49" x14ac:dyDescent="0.2">
      <c r="A1259">
        <v>1257</v>
      </c>
      <c r="B1259" t="s">
        <v>18223</v>
      </c>
      <c r="C1259" t="s">
        <v>18222</v>
      </c>
      <c r="E1259">
        <v>24137542</v>
      </c>
      <c r="F1259" t="s">
        <v>18221</v>
      </c>
      <c r="G1259" t="s">
        <v>2</v>
      </c>
      <c r="H1259" t="s">
        <v>1</v>
      </c>
      <c r="I1259" t="s">
        <v>18220</v>
      </c>
      <c r="J1259">
        <v>60029526</v>
      </c>
      <c r="K1259" t="s">
        <v>18219</v>
      </c>
      <c r="L1259" t="s">
        <v>18218</v>
      </c>
      <c r="M1259" t="s">
        <v>23</v>
      </c>
      <c r="N1259">
        <v>3</v>
      </c>
      <c r="O1259" t="s">
        <v>18217</v>
      </c>
      <c r="P1259" t="s">
        <v>18216</v>
      </c>
      <c r="Q1259" t="s">
        <v>18215</v>
      </c>
      <c r="R1259" s="8">
        <v>41548</v>
      </c>
      <c r="S1259" s="9">
        <f t="shared" si="152"/>
        <v>2013</v>
      </c>
      <c r="T1259" s="9">
        <v>2013</v>
      </c>
      <c r="U1259" s="9">
        <f t="shared" si="153"/>
        <v>9</v>
      </c>
      <c r="V1259" s="8">
        <v>41548</v>
      </c>
      <c r="W1259" t="s">
        <v>2747</v>
      </c>
      <c r="X1259" s="2">
        <v>5.8789999999999996</v>
      </c>
      <c r="Y1259" s="7">
        <f t="shared" si="159"/>
        <v>0.15693654734256959</v>
      </c>
      <c r="AB1259">
        <v>21100242814</v>
      </c>
      <c r="AC1259" t="s">
        <v>2746</v>
      </c>
      <c r="AD1259" t="s">
        <v>0</v>
      </c>
      <c r="AE1259">
        <v>2013</v>
      </c>
      <c r="AF1259">
        <v>2</v>
      </c>
      <c r="AG1259" t="s">
        <v>18214</v>
      </c>
      <c r="AI1259" t="s">
        <v>18213</v>
      </c>
      <c r="AK1259" t="s">
        <v>18212</v>
      </c>
      <c r="AL1259">
        <v>33</v>
      </c>
      <c r="AM1259" s="5">
        <f t="shared" si="154"/>
        <v>3.6666666666666665</v>
      </c>
      <c r="AN1259" s="4">
        <f t="shared" si="155"/>
        <v>5.5534519752618956E-3</v>
      </c>
      <c r="AO1259" s="3"/>
      <c r="AP1259">
        <v>1</v>
      </c>
      <c r="AR1259" t="s">
        <v>11</v>
      </c>
      <c r="AT1259" s="2">
        <v>8.14</v>
      </c>
      <c r="AU1259" s="1">
        <f t="shared" si="156"/>
        <v>11.152161873237727</v>
      </c>
      <c r="AV1259" s="1">
        <f t="shared" si="157"/>
        <v>8.1244999658915731</v>
      </c>
      <c r="AW1259" s="1">
        <f t="shared" si="158"/>
        <v>5.0968380585454209</v>
      </c>
    </row>
    <row r="1260" spans="1:49" x14ac:dyDescent="0.2">
      <c r="A1260">
        <v>1258</v>
      </c>
      <c r="B1260" t="s">
        <v>18211</v>
      </c>
      <c r="C1260" t="s">
        <v>18210</v>
      </c>
      <c r="E1260">
        <v>23764502</v>
      </c>
      <c r="F1260" t="s">
        <v>18209</v>
      </c>
      <c r="G1260" t="s">
        <v>2</v>
      </c>
      <c r="H1260" t="s">
        <v>1</v>
      </c>
      <c r="I1260" t="s">
        <v>18208</v>
      </c>
      <c r="J1260" t="s">
        <v>18207</v>
      </c>
      <c r="K1260" t="s">
        <v>18206</v>
      </c>
      <c r="L1260" t="s">
        <v>18205</v>
      </c>
      <c r="M1260" t="s">
        <v>18204</v>
      </c>
      <c r="N1260">
        <v>67</v>
      </c>
      <c r="O1260" t="s">
        <v>18203</v>
      </c>
      <c r="P1260" t="s">
        <v>18202</v>
      </c>
      <c r="Q1260" t="s">
        <v>18201</v>
      </c>
      <c r="R1260" s="8">
        <v>41548</v>
      </c>
      <c r="S1260" s="9">
        <f t="shared" si="152"/>
        <v>2013</v>
      </c>
      <c r="T1260" s="9">
        <v>2013</v>
      </c>
      <c r="U1260" s="9">
        <f t="shared" si="153"/>
        <v>9</v>
      </c>
      <c r="V1260" s="8">
        <v>41548</v>
      </c>
      <c r="W1260" t="s">
        <v>2425</v>
      </c>
      <c r="X1260" s="2">
        <v>2.7570000000000001</v>
      </c>
      <c r="Y1260" s="7">
        <f t="shared" si="159"/>
        <v>7.3596540402018101E-2</v>
      </c>
      <c r="AA1260">
        <v>15359476</v>
      </c>
      <c r="AB1260">
        <v>14151</v>
      </c>
      <c r="AC1260">
        <v>15359484</v>
      </c>
      <c r="AD1260" t="s">
        <v>0</v>
      </c>
      <c r="AE1260">
        <v>12</v>
      </c>
      <c r="AF1260">
        <v>10</v>
      </c>
      <c r="AH1260" t="s">
        <v>18200</v>
      </c>
      <c r="AI1260" t="s">
        <v>18199</v>
      </c>
      <c r="AK1260" t="s">
        <v>18198</v>
      </c>
      <c r="AL1260">
        <v>91</v>
      </c>
      <c r="AM1260" s="5">
        <f t="shared" si="154"/>
        <v>10.111111111111111</v>
      </c>
      <c r="AN1260" s="4">
        <f t="shared" si="155"/>
        <v>1.5314064537843409E-2</v>
      </c>
      <c r="AO1260" s="3"/>
      <c r="AP1260">
        <v>1</v>
      </c>
      <c r="AQ1260" t="s">
        <v>2917</v>
      </c>
      <c r="AR1260" t="s">
        <v>18197</v>
      </c>
      <c r="AS1260" t="s">
        <v>2916</v>
      </c>
      <c r="AT1260" s="2" t="s">
        <v>10</v>
      </c>
      <c r="AU1260" s="1">
        <f t="shared" si="156"/>
        <v>5.6111797642765682</v>
      </c>
      <c r="AV1260" s="1">
        <f t="shared" si="157"/>
        <v>4.4455302469930755</v>
      </c>
      <c r="AW1260" s="1">
        <f t="shared" si="158"/>
        <v>3.2798807297095811</v>
      </c>
    </row>
    <row r="1261" spans="1:49" x14ac:dyDescent="0.2">
      <c r="A1261">
        <v>1259</v>
      </c>
      <c r="B1261" t="s">
        <v>18196</v>
      </c>
      <c r="C1261" t="s">
        <v>18195</v>
      </c>
      <c r="F1261" t="s">
        <v>18194</v>
      </c>
      <c r="G1261" t="s">
        <v>2</v>
      </c>
      <c r="H1261" t="s">
        <v>1</v>
      </c>
      <c r="I1261" t="s">
        <v>18193</v>
      </c>
      <c r="J1261" t="s">
        <v>18192</v>
      </c>
      <c r="K1261" t="s">
        <v>18191</v>
      </c>
      <c r="L1261" t="s">
        <v>18190</v>
      </c>
      <c r="M1261" t="s">
        <v>2414</v>
      </c>
      <c r="N1261">
        <v>5</v>
      </c>
      <c r="O1261" t="s">
        <v>18189</v>
      </c>
      <c r="P1261" t="s">
        <v>18188</v>
      </c>
      <c r="Q1261" t="s">
        <v>18187</v>
      </c>
      <c r="R1261" s="8">
        <v>41548</v>
      </c>
      <c r="S1261" s="9">
        <f t="shared" si="152"/>
        <v>2013</v>
      </c>
      <c r="T1261" s="9">
        <v>2013</v>
      </c>
      <c r="U1261" s="9">
        <f t="shared" si="153"/>
        <v>9</v>
      </c>
      <c r="V1261" s="8">
        <v>41548</v>
      </c>
      <c r="W1261" t="s">
        <v>18186</v>
      </c>
      <c r="X1261" s="2">
        <v>0.66700000000000004</v>
      </c>
      <c r="Y1261" s="7">
        <f t="shared" si="159"/>
        <v>1.7805184058087078E-2</v>
      </c>
      <c r="AA1261">
        <v>14341948</v>
      </c>
      <c r="AB1261">
        <v>25256</v>
      </c>
      <c r="AC1261">
        <v>10990682</v>
      </c>
      <c r="AD1261" t="s">
        <v>0</v>
      </c>
      <c r="AF1261">
        <v>29</v>
      </c>
      <c r="AH1261" t="s">
        <v>18185</v>
      </c>
      <c r="AI1261" t="s">
        <v>18184</v>
      </c>
      <c r="AJ1261" t="s">
        <v>18183</v>
      </c>
      <c r="AK1261" t="s">
        <v>18182</v>
      </c>
      <c r="AL1261">
        <v>24</v>
      </c>
      <c r="AM1261" s="5">
        <f t="shared" si="154"/>
        <v>2.6666666666666665</v>
      </c>
      <c r="AN1261" s="4">
        <f t="shared" si="155"/>
        <v>4.0388741638268328E-3</v>
      </c>
      <c r="AO1261" s="3"/>
      <c r="AP1261">
        <v>0</v>
      </c>
      <c r="AR1261" t="s">
        <v>11</v>
      </c>
      <c r="AT1261" s="2" t="s">
        <v>10</v>
      </c>
      <c r="AU1261" s="1">
        <f t="shared" si="156"/>
        <v>1.3675291089809005</v>
      </c>
      <c r="AV1261" s="1">
        <f t="shared" si="157"/>
        <v>1.0922029110956955</v>
      </c>
      <c r="AW1261" s="1">
        <f t="shared" si="158"/>
        <v>0.81687671321049071</v>
      </c>
    </row>
    <row r="1262" spans="1:49" x14ac:dyDescent="0.2">
      <c r="A1262">
        <v>1260</v>
      </c>
      <c r="B1262" t="s">
        <v>18181</v>
      </c>
      <c r="C1262" t="s">
        <v>18180</v>
      </c>
      <c r="F1262" t="s">
        <v>18179</v>
      </c>
      <c r="G1262" t="s">
        <v>2</v>
      </c>
      <c r="H1262" t="s">
        <v>1</v>
      </c>
      <c r="I1262" t="s">
        <v>1666</v>
      </c>
      <c r="J1262" t="s">
        <v>1665</v>
      </c>
      <c r="K1262" t="s">
        <v>1664</v>
      </c>
      <c r="L1262" t="s">
        <v>1663</v>
      </c>
      <c r="M1262" t="s">
        <v>1662</v>
      </c>
      <c r="N1262">
        <v>4</v>
      </c>
      <c r="O1262" t="s">
        <v>18178</v>
      </c>
      <c r="P1262" t="s">
        <v>18177</v>
      </c>
      <c r="Q1262" t="s">
        <v>18176</v>
      </c>
      <c r="R1262" s="8">
        <v>41548</v>
      </c>
      <c r="S1262" s="9">
        <f t="shared" si="152"/>
        <v>2013</v>
      </c>
      <c r="T1262" s="9">
        <v>2013</v>
      </c>
      <c r="U1262" s="9">
        <f t="shared" si="153"/>
        <v>9</v>
      </c>
      <c r="V1262" s="8">
        <v>41548</v>
      </c>
      <c r="W1262" t="s">
        <v>467</v>
      </c>
      <c r="X1262" s="2">
        <v>1.524</v>
      </c>
      <c r="Y1262" s="7">
        <f t="shared" si="159"/>
        <v>4.0682309601986065E-2</v>
      </c>
      <c r="AA1262">
        <v>1469592</v>
      </c>
      <c r="AB1262">
        <v>12863</v>
      </c>
      <c r="AC1262">
        <v>15394794</v>
      </c>
      <c r="AD1262" t="s">
        <v>0</v>
      </c>
      <c r="AE1262">
        <v>38</v>
      </c>
      <c r="AF1262">
        <v>19</v>
      </c>
      <c r="AH1262" t="s">
        <v>18175</v>
      </c>
      <c r="AI1262" t="s">
        <v>18174</v>
      </c>
      <c r="AK1262" t="s">
        <v>18173</v>
      </c>
      <c r="AL1262">
        <v>9</v>
      </c>
      <c r="AM1262" s="5">
        <f t="shared" si="154"/>
        <v>1</v>
      </c>
      <c r="AN1262" s="4">
        <f t="shared" si="155"/>
        <v>1.5145778114350624E-3</v>
      </c>
      <c r="AO1262" s="3"/>
      <c r="AP1262">
        <v>0</v>
      </c>
      <c r="AR1262" t="s">
        <v>11</v>
      </c>
      <c r="AT1262" s="2">
        <v>3.7759999999999998</v>
      </c>
      <c r="AU1262" s="1">
        <f t="shared" si="156"/>
        <v>2.8931990064820763</v>
      </c>
      <c r="AV1262" s="1">
        <f t="shared" si="157"/>
        <v>2.1098443706710563</v>
      </c>
      <c r="AW1262" s="1">
        <f t="shared" si="158"/>
        <v>1.3264897348600364</v>
      </c>
    </row>
    <row r="1263" spans="1:49" x14ac:dyDescent="0.2">
      <c r="A1263">
        <v>1261</v>
      </c>
      <c r="B1263" t="s">
        <v>18172</v>
      </c>
      <c r="C1263" t="s">
        <v>18171</v>
      </c>
      <c r="E1263">
        <v>24048028</v>
      </c>
      <c r="F1263" t="s">
        <v>18170</v>
      </c>
      <c r="G1263" t="s">
        <v>2</v>
      </c>
      <c r="H1263" t="s">
        <v>1</v>
      </c>
      <c r="I1263" t="s">
        <v>18169</v>
      </c>
      <c r="J1263" t="s">
        <v>18168</v>
      </c>
      <c r="K1263" t="s">
        <v>18167</v>
      </c>
      <c r="L1263" t="s">
        <v>18166</v>
      </c>
      <c r="M1263" t="s">
        <v>54</v>
      </c>
      <c r="N1263">
        <v>5</v>
      </c>
      <c r="O1263" t="s">
        <v>18165</v>
      </c>
      <c r="P1263" t="s">
        <v>18164</v>
      </c>
      <c r="Q1263" t="s">
        <v>18163</v>
      </c>
      <c r="R1263" s="8">
        <v>41548</v>
      </c>
      <c r="S1263" s="9">
        <f t="shared" si="152"/>
        <v>2013</v>
      </c>
      <c r="T1263" s="9">
        <v>2013</v>
      </c>
      <c r="U1263" s="9">
        <f t="shared" si="153"/>
        <v>9</v>
      </c>
      <c r="V1263" s="8">
        <v>41548</v>
      </c>
      <c r="W1263" t="s">
        <v>1855</v>
      </c>
      <c r="X1263" s="2">
        <v>5.0110000000000001</v>
      </c>
      <c r="Y1263" s="7">
        <f t="shared" si="159"/>
        <v>0.13376578308107098</v>
      </c>
      <c r="AA1263">
        <v>278424</v>
      </c>
      <c r="AB1263">
        <v>21121</v>
      </c>
      <c r="AC1263">
        <v>10916490</v>
      </c>
      <c r="AD1263" t="s">
        <v>0</v>
      </c>
      <c r="AE1263">
        <v>110</v>
      </c>
      <c r="AF1263">
        <v>40</v>
      </c>
      <c r="AH1263" t="s">
        <v>18162</v>
      </c>
      <c r="AI1263" t="s">
        <v>18161</v>
      </c>
      <c r="AJ1263" t="s">
        <v>18160</v>
      </c>
      <c r="AK1263" t="s">
        <v>18159</v>
      </c>
      <c r="AL1263">
        <v>20</v>
      </c>
      <c r="AM1263" s="5">
        <f t="shared" si="154"/>
        <v>2.2222222222222223</v>
      </c>
      <c r="AN1263" s="4">
        <f t="shared" si="155"/>
        <v>3.3657284698556944E-3</v>
      </c>
      <c r="AO1263" s="3"/>
      <c r="AP1263">
        <v>1</v>
      </c>
      <c r="AQ1263" t="s">
        <v>1878</v>
      </c>
      <c r="AR1263" t="s">
        <v>18158</v>
      </c>
      <c r="AS1263" t="s">
        <v>1877</v>
      </c>
      <c r="AT1263" s="2" t="s">
        <v>10</v>
      </c>
      <c r="AU1263" s="1">
        <f t="shared" si="156"/>
        <v>9.4645766697706382</v>
      </c>
      <c r="AV1263" s="1">
        <f t="shared" si="157"/>
        <v>6.8565755775463337</v>
      </c>
      <c r="AW1263" s="1">
        <f t="shared" si="158"/>
        <v>4.2485744853220275</v>
      </c>
    </row>
    <row r="1264" spans="1:49" x14ac:dyDescent="0.2">
      <c r="A1264">
        <v>1262</v>
      </c>
      <c r="B1264" t="s">
        <v>18157</v>
      </c>
      <c r="F1264" t="s">
        <v>18156</v>
      </c>
      <c r="G1264" t="s">
        <v>2</v>
      </c>
      <c r="H1264" t="s">
        <v>1</v>
      </c>
      <c r="I1264" t="s">
        <v>18155</v>
      </c>
      <c r="J1264" t="s">
        <v>18154</v>
      </c>
      <c r="K1264" t="s">
        <v>18153</v>
      </c>
      <c r="L1264" t="s">
        <v>18152</v>
      </c>
      <c r="M1264" t="s">
        <v>172</v>
      </c>
      <c r="N1264">
        <v>3</v>
      </c>
      <c r="O1264" t="s">
        <v>18151</v>
      </c>
      <c r="P1264" t="s">
        <v>18150</v>
      </c>
      <c r="Q1264" t="s">
        <v>18149</v>
      </c>
      <c r="R1264" s="8">
        <v>41548</v>
      </c>
      <c r="S1264" s="9">
        <f t="shared" si="152"/>
        <v>2013</v>
      </c>
      <c r="T1264" s="9">
        <v>2013</v>
      </c>
      <c r="U1264" s="9">
        <f t="shared" si="153"/>
        <v>9</v>
      </c>
      <c r="V1264" s="8">
        <v>41548</v>
      </c>
      <c r="W1264" t="s">
        <v>1997</v>
      </c>
      <c r="X1264" s="2">
        <v>0.11</v>
      </c>
      <c r="Y1264" s="7">
        <f t="shared" si="159"/>
        <v>2.9363871759963698E-3</v>
      </c>
      <c r="AA1264">
        <v>11092742</v>
      </c>
      <c r="AB1264">
        <v>1900147401</v>
      </c>
      <c r="AC1264">
        <v>22242864</v>
      </c>
      <c r="AD1264" t="s">
        <v>0</v>
      </c>
      <c r="AE1264">
        <v>12</v>
      </c>
      <c r="AF1264">
        <v>10</v>
      </c>
      <c r="AH1264" t="s">
        <v>18148</v>
      </c>
      <c r="AI1264" t="s">
        <v>18147</v>
      </c>
      <c r="AJ1264" t="s">
        <v>18146</v>
      </c>
      <c r="AK1264" t="s">
        <v>18145</v>
      </c>
      <c r="AL1264">
        <v>2</v>
      </c>
      <c r="AM1264" s="5">
        <f t="shared" si="154"/>
        <v>0.22222222222222221</v>
      </c>
      <c r="AN1264" s="4">
        <f t="shared" si="155"/>
        <v>3.365728469855694E-4</v>
      </c>
      <c r="AO1264" s="3"/>
      <c r="AP1264">
        <v>0</v>
      </c>
      <c r="AR1264" t="s">
        <v>11</v>
      </c>
      <c r="AT1264" s="2" t="s">
        <v>10</v>
      </c>
      <c r="AU1264" s="1">
        <f t="shared" si="156"/>
        <v>0.21564428772931299</v>
      </c>
      <c r="AV1264" s="1">
        <f t="shared" si="157"/>
        <v>0.16364800114909697</v>
      </c>
      <c r="AW1264" s="1">
        <f t="shared" si="158"/>
        <v>0.11165171456888096</v>
      </c>
    </row>
    <row r="1265" spans="1:49" x14ac:dyDescent="0.2">
      <c r="A1265">
        <v>1263</v>
      </c>
      <c r="B1265" t="s">
        <v>18144</v>
      </c>
      <c r="F1265" t="s">
        <v>18143</v>
      </c>
      <c r="G1265" t="s">
        <v>2</v>
      </c>
      <c r="H1265" t="s">
        <v>1</v>
      </c>
      <c r="I1265" t="s">
        <v>18142</v>
      </c>
      <c r="J1265">
        <v>60012392</v>
      </c>
      <c r="K1265" t="s">
        <v>127</v>
      </c>
      <c r="L1265" t="s">
        <v>88</v>
      </c>
      <c r="M1265" t="s">
        <v>87</v>
      </c>
      <c r="N1265">
        <v>1</v>
      </c>
      <c r="O1265" t="s">
        <v>18141</v>
      </c>
      <c r="P1265">
        <v>11440992900</v>
      </c>
      <c r="Q1265">
        <v>60012392</v>
      </c>
      <c r="R1265" s="8">
        <v>41548</v>
      </c>
      <c r="S1265" s="9">
        <f t="shared" si="152"/>
        <v>2013</v>
      </c>
      <c r="T1265" s="9">
        <v>2013</v>
      </c>
      <c r="U1265" s="9">
        <f t="shared" si="153"/>
        <v>9</v>
      </c>
      <c r="V1265" s="8">
        <v>41548</v>
      </c>
      <c r="W1265" t="s">
        <v>1997</v>
      </c>
      <c r="X1265" s="2">
        <v>0.11</v>
      </c>
      <c r="Y1265" s="7">
        <f t="shared" si="159"/>
        <v>2.9363871759963698E-3</v>
      </c>
      <c r="AA1265">
        <v>11092742</v>
      </c>
      <c r="AB1265">
        <v>1900147401</v>
      </c>
      <c r="AC1265">
        <v>22242864</v>
      </c>
      <c r="AD1265" t="s">
        <v>0</v>
      </c>
      <c r="AE1265">
        <v>12</v>
      </c>
      <c r="AF1265">
        <v>10</v>
      </c>
      <c r="AH1265" t="s">
        <v>18140</v>
      </c>
      <c r="AI1265" t="s">
        <v>18139</v>
      </c>
      <c r="AJ1265" t="s">
        <v>18138</v>
      </c>
      <c r="AK1265" t="s">
        <v>18137</v>
      </c>
      <c r="AL1265">
        <v>1</v>
      </c>
      <c r="AM1265" s="5">
        <f t="shared" si="154"/>
        <v>0.1111111111111111</v>
      </c>
      <c r="AN1265" s="4">
        <f t="shared" si="155"/>
        <v>1.682864234927847E-4</v>
      </c>
      <c r="AO1265" s="3"/>
      <c r="AP1265">
        <v>0</v>
      </c>
      <c r="AR1265" t="s">
        <v>11</v>
      </c>
      <c r="AT1265" s="2" t="s">
        <v>10</v>
      </c>
      <c r="AU1265" s="1">
        <f t="shared" si="156"/>
        <v>0.21059569502452943</v>
      </c>
      <c r="AV1265" s="1">
        <f t="shared" si="157"/>
        <v>0.15523367997445772</v>
      </c>
      <c r="AW1265" s="1">
        <f t="shared" si="158"/>
        <v>9.9871664924386025E-2</v>
      </c>
    </row>
    <row r="1266" spans="1:49" x14ac:dyDescent="0.2">
      <c r="A1266">
        <v>1264</v>
      </c>
      <c r="B1266" t="s">
        <v>18136</v>
      </c>
      <c r="C1266" t="s">
        <v>18135</v>
      </c>
      <c r="E1266">
        <v>23864373</v>
      </c>
      <c r="F1266" t="s">
        <v>18134</v>
      </c>
      <c r="G1266" t="s">
        <v>2</v>
      </c>
      <c r="H1266" t="s">
        <v>1</v>
      </c>
      <c r="I1266" t="s">
        <v>18133</v>
      </c>
      <c r="J1266">
        <v>60007278</v>
      </c>
      <c r="K1266" t="s">
        <v>1727</v>
      </c>
      <c r="L1266" t="s">
        <v>1726</v>
      </c>
      <c r="M1266" t="s">
        <v>23</v>
      </c>
      <c r="N1266">
        <v>3</v>
      </c>
      <c r="O1266" t="s">
        <v>18132</v>
      </c>
      <c r="P1266" t="s">
        <v>18131</v>
      </c>
      <c r="Q1266" t="s">
        <v>6659</v>
      </c>
      <c r="R1266" s="8">
        <v>41548</v>
      </c>
      <c r="S1266" s="9">
        <f t="shared" si="152"/>
        <v>2013</v>
      </c>
      <c r="T1266" s="9">
        <v>2013</v>
      </c>
      <c r="U1266" s="9">
        <f t="shared" si="153"/>
        <v>9</v>
      </c>
      <c r="V1266" s="8">
        <v>41548</v>
      </c>
      <c r="W1266" t="s">
        <v>1907</v>
      </c>
      <c r="X1266" s="2">
        <v>1.302</v>
      </c>
      <c r="Y1266" s="7">
        <f t="shared" si="159"/>
        <v>3.4756146392247937E-2</v>
      </c>
      <c r="AA1266">
        <v>223077</v>
      </c>
      <c r="AB1266">
        <v>23475</v>
      </c>
      <c r="AC1266">
        <v>15221598</v>
      </c>
      <c r="AD1266" t="s">
        <v>0</v>
      </c>
      <c r="AE1266">
        <v>110</v>
      </c>
      <c r="AF1266">
        <v>7</v>
      </c>
      <c r="AH1266" t="s">
        <v>18130</v>
      </c>
      <c r="AI1266" t="s">
        <v>18129</v>
      </c>
      <c r="AJ1266" t="s">
        <v>18128</v>
      </c>
      <c r="AK1266" t="s">
        <v>18127</v>
      </c>
      <c r="AL1266">
        <v>12</v>
      </c>
      <c r="AM1266" s="5">
        <f t="shared" si="154"/>
        <v>1.3333333333333333</v>
      </c>
      <c r="AN1266" s="4">
        <f t="shared" si="155"/>
        <v>2.0194370819134164E-3</v>
      </c>
      <c r="AO1266" s="3"/>
      <c r="AP1266">
        <v>0</v>
      </c>
      <c r="AQ1266" t="s">
        <v>1906</v>
      </c>
      <c r="AR1266" t="s">
        <v>18126</v>
      </c>
      <c r="AS1266" t="s">
        <v>1905</v>
      </c>
      <c r="AT1266" s="2">
        <v>2.714</v>
      </c>
      <c r="AU1266" s="1">
        <f t="shared" si="156"/>
        <v>2.4935133599147581</v>
      </c>
      <c r="AV1266" s="1">
        <f t="shared" si="157"/>
        <v>1.8387791737080679</v>
      </c>
      <c r="AW1266" s="1">
        <f t="shared" si="158"/>
        <v>1.1840449875013772</v>
      </c>
    </row>
    <row r="1267" spans="1:49" x14ac:dyDescent="0.2">
      <c r="A1267">
        <v>1265</v>
      </c>
      <c r="B1267" t="s">
        <v>18125</v>
      </c>
      <c r="C1267" t="s">
        <v>18124</v>
      </c>
      <c r="F1267" t="s">
        <v>18123</v>
      </c>
      <c r="G1267" t="s">
        <v>2</v>
      </c>
      <c r="H1267" t="s">
        <v>1</v>
      </c>
      <c r="I1267" t="s">
        <v>18122</v>
      </c>
      <c r="J1267">
        <v>60022180</v>
      </c>
      <c r="K1267" t="s">
        <v>18117</v>
      </c>
      <c r="L1267" t="s">
        <v>254</v>
      </c>
      <c r="M1267" t="s">
        <v>240</v>
      </c>
      <c r="N1267">
        <v>1</v>
      </c>
      <c r="O1267" t="s">
        <v>18121</v>
      </c>
      <c r="P1267">
        <v>57189710661</v>
      </c>
      <c r="Q1267">
        <v>60022180</v>
      </c>
      <c r="R1267" s="8">
        <v>41548</v>
      </c>
      <c r="S1267" s="9">
        <f t="shared" si="152"/>
        <v>2013</v>
      </c>
      <c r="T1267" s="9">
        <v>2013</v>
      </c>
      <c r="U1267" s="9">
        <f t="shared" si="153"/>
        <v>9</v>
      </c>
      <c r="V1267" s="8">
        <v>41548</v>
      </c>
      <c r="W1267" t="s">
        <v>2080</v>
      </c>
      <c r="X1267" s="2">
        <v>1.91</v>
      </c>
      <c r="Y1267" s="7">
        <f t="shared" si="159"/>
        <v>5.0986359146846051E-2</v>
      </c>
      <c r="AA1267" t="s">
        <v>2079</v>
      </c>
      <c r="AB1267">
        <v>145210</v>
      </c>
      <c r="AC1267">
        <v>16125118</v>
      </c>
      <c r="AD1267" t="s">
        <v>0</v>
      </c>
      <c r="AE1267">
        <v>10</v>
      </c>
      <c r="AF1267">
        <v>5</v>
      </c>
      <c r="AH1267" t="s">
        <v>2255</v>
      </c>
      <c r="AI1267" t="s">
        <v>18120</v>
      </c>
      <c r="AJ1267" t="s">
        <v>18119</v>
      </c>
      <c r="AK1267" t="s">
        <v>18118</v>
      </c>
      <c r="AL1267">
        <v>10</v>
      </c>
      <c r="AM1267" s="5">
        <f t="shared" si="154"/>
        <v>1.1111111111111112</v>
      </c>
      <c r="AN1267" s="4">
        <f t="shared" si="155"/>
        <v>1.6828642349278472E-3</v>
      </c>
      <c r="AO1267" s="3"/>
      <c r="AP1267">
        <v>0</v>
      </c>
      <c r="AQ1267" t="s">
        <v>2951</v>
      </c>
      <c r="AR1267">
        <v>22700858</v>
      </c>
      <c r="AS1267" t="s">
        <v>18117</v>
      </c>
      <c r="AT1267" s="2">
        <v>6.5780000000000003</v>
      </c>
      <c r="AU1267" s="1">
        <f t="shared" si="156"/>
        <v>3.6195310673270589</v>
      </c>
      <c r="AV1267" s="1">
        <f t="shared" si="157"/>
        <v>2.6334611690886951</v>
      </c>
      <c r="AW1267" s="1">
        <f t="shared" si="158"/>
        <v>1.6473912708503309</v>
      </c>
    </row>
    <row r="1268" spans="1:49" x14ac:dyDescent="0.2">
      <c r="A1268">
        <v>1266</v>
      </c>
      <c r="B1268" t="s">
        <v>18116</v>
      </c>
      <c r="C1268" t="s">
        <v>18115</v>
      </c>
      <c r="F1268" t="s">
        <v>18114</v>
      </c>
      <c r="G1268" t="s">
        <v>2</v>
      </c>
      <c r="H1268" t="s">
        <v>1</v>
      </c>
      <c r="I1268" t="s">
        <v>2643</v>
      </c>
      <c r="J1268" t="s">
        <v>18113</v>
      </c>
      <c r="K1268" t="s">
        <v>18112</v>
      </c>
      <c r="L1268" t="s">
        <v>140</v>
      </c>
      <c r="M1268" t="s">
        <v>139</v>
      </c>
      <c r="N1268">
        <v>5</v>
      </c>
      <c r="O1268" t="s">
        <v>18111</v>
      </c>
      <c r="P1268" t="s">
        <v>18110</v>
      </c>
      <c r="Q1268" t="s">
        <v>18109</v>
      </c>
      <c r="R1268" s="8">
        <v>41548</v>
      </c>
      <c r="S1268" s="9">
        <f t="shared" si="152"/>
        <v>2013</v>
      </c>
      <c r="T1268" s="9">
        <v>2013</v>
      </c>
      <c r="U1268" s="9">
        <f t="shared" si="153"/>
        <v>9</v>
      </c>
      <c r="V1268" s="8">
        <v>41548</v>
      </c>
      <c r="W1268" t="s">
        <v>18108</v>
      </c>
      <c r="X1268" s="2">
        <v>1.28</v>
      </c>
      <c r="Y1268" s="7">
        <f t="shared" si="159"/>
        <v>3.4168868957048668E-2</v>
      </c>
      <c r="AA1268" t="s">
        <v>18107</v>
      </c>
      <c r="AB1268">
        <v>16574</v>
      </c>
      <c r="AD1268" t="s">
        <v>0</v>
      </c>
      <c r="AE1268">
        <v>371</v>
      </c>
      <c r="AF1268" s="6">
        <v>44228</v>
      </c>
      <c r="AH1268" t="s">
        <v>18106</v>
      </c>
      <c r="AI1268" t="s">
        <v>18105</v>
      </c>
      <c r="AJ1268" t="s">
        <v>18104</v>
      </c>
      <c r="AK1268" t="s">
        <v>18103</v>
      </c>
      <c r="AL1268">
        <v>48</v>
      </c>
      <c r="AM1268" s="5">
        <f t="shared" si="154"/>
        <v>5.333333333333333</v>
      </c>
      <c r="AN1268" s="4">
        <f t="shared" si="155"/>
        <v>8.0777483276536655E-3</v>
      </c>
      <c r="AO1268" s="3"/>
      <c r="AP1268">
        <v>0</v>
      </c>
      <c r="AQ1268" t="s">
        <v>65</v>
      </c>
      <c r="AR1268">
        <v>41001239</v>
      </c>
      <c r="AS1268" t="s">
        <v>64</v>
      </c>
      <c r="AT1268" s="2">
        <v>4.1920000000000002</v>
      </c>
      <c r="AU1268" s="1">
        <f t="shared" si="156"/>
        <v>2.6341532768230165</v>
      </c>
      <c r="AV1268" s="1">
        <f t="shared" si="157"/>
        <v>2.1123308642351164</v>
      </c>
      <c r="AW1268" s="1">
        <f t="shared" si="158"/>
        <v>1.5905084516472163</v>
      </c>
    </row>
    <row r="1269" spans="1:49" x14ac:dyDescent="0.2">
      <c r="A1269">
        <v>1267</v>
      </c>
      <c r="B1269" t="s">
        <v>18102</v>
      </c>
      <c r="C1269" t="s">
        <v>18101</v>
      </c>
      <c r="F1269" t="s">
        <v>18100</v>
      </c>
      <c r="G1269" t="s">
        <v>2</v>
      </c>
      <c r="H1269" t="s">
        <v>1</v>
      </c>
      <c r="I1269" t="s">
        <v>238</v>
      </c>
      <c r="J1269" t="s">
        <v>18099</v>
      </c>
      <c r="K1269" t="s">
        <v>18098</v>
      </c>
      <c r="L1269" t="s">
        <v>18097</v>
      </c>
      <c r="M1269" t="s">
        <v>18096</v>
      </c>
      <c r="N1269">
        <v>6</v>
      </c>
      <c r="O1269" t="s">
        <v>18095</v>
      </c>
      <c r="P1269" t="s">
        <v>18094</v>
      </c>
      <c r="Q1269" t="s">
        <v>18093</v>
      </c>
      <c r="R1269" s="8">
        <v>41548</v>
      </c>
      <c r="S1269" s="9">
        <f t="shared" si="152"/>
        <v>2013</v>
      </c>
      <c r="T1269" s="9">
        <v>2013</v>
      </c>
      <c r="U1269" s="9">
        <f t="shared" si="153"/>
        <v>9</v>
      </c>
      <c r="V1269" s="8">
        <v>2013</v>
      </c>
      <c r="W1269" t="s">
        <v>1245</v>
      </c>
      <c r="X1269" s="2">
        <v>2.9860000000000002</v>
      </c>
      <c r="Y1269" s="7">
        <f t="shared" si="159"/>
        <v>7.9709564613865094E-2</v>
      </c>
      <c r="AA1269">
        <v>7338716</v>
      </c>
      <c r="AB1269">
        <v>18902</v>
      </c>
      <c r="AD1269" t="s">
        <v>0</v>
      </c>
      <c r="AE1269">
        <v>31</v>
      </c>
      <c r="AF1269">
        <v>10</v>
      </c>
      <c r="AG1269">
        <v>6601766</v>
      </c>
      <c r="AH1269" t="s">
        <v>18092</v>
      </c>
      <c r="AI1269" t="s">
        <v>18091</v>
      </c>
      <c r="AJ1269" t="s">
        <v>18090</v>
      </c>
      <c r="AK1269" t="s">
        <v>18089</v>
      </c>
      <c r="AL1269">
        <v>12</v>
      </c>
      <c r="AM1269" s="5">
        <f t="shared" si="154"/>
        <v>1.3333333333333333</v>
      </c>
      <c r="AN1269" s="4">
        <f t="shared" si="155"/>
        <v>2.0194370819134164E-3</v>
      </c>
      <c r="AO1269" s="3"/>
      <c r="AP1269">
        <v>0</v>
      </c>
      <c r="AR1269" t="s">
        <v>11</v>
      </c>
      <c r="AT1269" s="2" t="s">
        <v>10</v>
      </c>
      <c r="AU1269" s="1">
        <f t="shared" si="156"/>
        <v>5.6402526354279585</v>
      </c>
      <c r="AV1269" s="1">
        <f t="shared" si="157"/>
        <v>4.0864500847889254</v>
      </c>
      <c r="AW1269" s="1">
        <f t="shared" si="158"/>
        <v>2.5326475341498917</v>
      </c>
    </row>
    <row r="1270" spans="1:49" x14ac:dyDescent="0.2">
      <c r="A1270">
        <v>1268</v>
      </c>
      <c r="B1270" t="s">
        <v>18088</v>
      </c>
      <c r="C1270" t="s">
        <v>18087</v>
      </c>
      <c r="F1270" t="s">
        <v>18086</v>
      </c>
      <c r="G1270" t="s">
        <v>2</v>
      </c>
      <c r="H1270" t="s">
        <v>1</v>
      </c>
      <c r="I1270" t="s">
        <v>18085</v>
      </c>
      <c r="J1270" t="s">
        <v>18084</v>
      </c>
      <c r="K1270" t="s">
        <v>18083</v>
      </c>
      <c r="L1270" t="s">
        <v>18082</v>
      </c>
      <c r="M1270" t="s">
        <v>18081</v>
      </c>
      <c r="N1270">
        <v>6</v>
      </c>
      <c r="O1270" t="s">
        <v>18080</v>
      </c>
      <c r="P1270" t="s">
        <v>18079</v>
      </c>
      <c r="Q1270" t="s">
        <v>18078</v>
      </c>
      <c r="R1270" s="8">
        <v>41548</v>
      </c>
      <c r="S1270" s="9">
        <f t="shared" si="152"/>
        <v>2013</v>
      </c>
      <c r="T1270" s="9">
        <v>2013</v>
      </c>
      <c r="U1270" s="9">
        <f t="shared" si="153"/>
        <v>9</v>
      </c>
      <c r="V1270" s="8">
        <v>2013</v>
      </c>
      <c r="W1270" t="s">
        <v>2319</v>
      </c>
      <c r="X1270" s="2">
        <v>0.255</v>
      </c>
      <c r="Y1270" s="7">
        <f t="shared" si="159"/>
        <v>6.8070793625370392E-3</v>
      </c>
      <c r="AA1270">
        <v>3321649</v>
      </c>
      <c r="AB1270">
        <v>28454</v>
      </c>
      <c r="AD1270" t="s">
        <v>0</v>
      </c>
      <c r="AE1270">
        <v>32</v>
      </c>
      <c r="AF1270">
        <v>6</v>
      </c>
      <c r="AG1270">
        <v>17097340</v>
      </c>
      <c r="AH1270" t="s">
        <v>18077</v>
      </c>
      <c r="AI1270" t="s">
        <v>18076</v>
      </c>
      <c r="AJ1270" t="s">
        <v>18075</v>
      </c>
      <c r="AK1270" t="s">
        <v>18074</v>
      </c>
      <c r="AL1270">
        <v>5</v>
      </c>
      <c r="AM1270" s="5">
        <f t="shared" si="154"/>
        <v>0.55555555555555558</v>
      </c>
      <c r="AN1270" s="4">
        <f t="shared" si="155"/>
        <v>8.414321174639236E-4</v>
      </c>
      <c r="AO1270" s="3"/>
      <c r="AP1270">
        <v>0</v>
      </c>
      <c r="AR1270" t="s">
        <v>11</v>
      </c>
      <c r="AT1270" s="2" t="s">
        <v>10</v>
      </c>
      <c r="AU1270" s="1">
        <f t="shared" si="156"/>
        <v>0.50173851890151044</v>
      </c>
      <c r="AV1270" s="1">
        <f t="shared" si="157"/>
        <v>0.38242557400004812</v>
      </c>
      <c r="AW1270" s="1">
        <f t="shared" si="158"/>
        <v>0.26311262909858585</v>
      </c>
    </row>
    <row r="1271" spans="1:49" x14ac:dyDescent="0.2">
      <c r="A1271">
        <v>1269</v>
      </c>
      <c r="B1271" t="s">
        <v>18073</v>
      </c>
      <c r="C1271" t="s">
        <v>18072</v>
      </c>
      <c r="F1271" t="s">
        <v>18071</v>
      </c>
      <c r="G1271" t="s">
        <v>2</v>
      </c>
      <c r="H1271" t="s">
        <v>1</v>
      </c>
      <c r="I1271" t="s">
        <v>4182</v>
      </c>
      <c r="J1271">
        <v>60008724</v>
      </c>
      <c r="K1271" t="s">
        <v>18070</v>
      </c>
      <c r="L1271" t="s">
        <v>1170</v>
      </c>
      <c r="M1271" t="s">
        <v>23</v>
      </c>
      <c r="N1271">
        <v>1</v>
      </c>
      <c r="O1271" t="s">
        <v>18069</v>
      </c>
      <c r="P1271">
        <v>57188549342</v>
      </c>
      <c r="Q1271">
        <v>60008724</v>
      </c>
      <c r="R1271" s="8">
        <v>41548</v>
      </c>
      <c r="S1271" s="9">
        <f t="shared" si="152"/>
        <v>2013</v>
      </c>
      <c r="T1271" s="9">
        <v>2013</v>
      </c>
      <c r="U1271" s="9">
        <f t="shared" si="153"/>
        <v>9</v>
      </c>
      <c r="V1271" s="8">
        <v>2013</v>
      </c>
      <c r="W1271" t="s">
        <v>762</v>
      </c>
      <c r="X1271" s="2">
        <v>1.3280000000000001</v>
      </c>
      <c r="Y1271" s="7">
        <f t="shared" si="159"/>
        <v>3.5450201542937994E-2</v>
      </c>
      <c r="AA1271">
        <v>15361225</v>
      </c>
      <c r="AB1271">
        <v>18894</v>
      </c>
      <c r="AD1271" t="s">
        <v>0</v>
      </c>
      <c r="AE1271">
        <v>12</v>
      </c>
      <c r="AG1271">
        <v>6588903</v>
      </c>
      <c r="AH1271" t="s">
        <v>18068</v>
      </c>
      <c r="AI1271" t="s">
        <v>18067</v>
      </c>
      <c r="AJ1271" t="s">
        <v>18066</v>
      </c>
      <c r="AK1271" t="s">
        <v>18065</v>
      </c>
      <c r="AL1271">
        <v>20</v>
      </c>
      <c r="AM1271" s="5">
        <f t="shared" si="154"/>
        <v>2.2222222222222223</v>
      </c>
      <c r="AN1271" s="4">
        <f t="shared" si="155"/>
        <v>3.3657284698556944E-3</v>
      </c>
      <c r="AO1271" s="3"/>
      <c r="AP1271">
        <v>0</v>
      </c>
      <c r="AR1271" t="s">
        <v>11</v>
      </c>
      <c r="AT1271" s="2">
        <v>3.8340000000000001</v>
      </c>
      <c r="AU1271" s="1">
        <f t="shared" si="156"/>
        <v>2.5824859621013307</v>
      </c>
      <c r="AV1271" s="1">
        <f t="shared" si="157"/>
        <v>1.9407965006396843</v>
      </c>
      <c r="AW1271" s="1">
        <f t="shared" si="158"/>
        <v>1.2991070391780384</v>
      </c>
    </row>
    <row r="1272" spans="1:49" x14ac:dyDescent="0.2">
      <c r="A1272">
        <v>1270</v>
      </c>
      <c r="B1272" t="s">
        <v>18064</v>
      </c>
      <c r="C1272" t="s">
        <v>18063</v>
      </c>
      <c r="F1272" t="s">
        <v>18062</v>
      </c>
      <c r="G1272" t="s">
        <v>2</v>
      </c>
      <c r="H1272" t="s">
        <v>1</v>
      </c>
      <c r="I1272" t="s">
        <v>18061</v>
      </c>
      <c r="J1272" t="s">
        <v>18056</v>
      </c>
      <c r="K1272" t="s">
        <v>18060</v>
      </c>
      <c r="L1272" t="s">
        <v>18059</v>
      </c>
      <c r="M1272" t="s">
        <v>521</v>
      </c>
      <c r="N1272">
        <v>2</v>
      </c>
      <c r="O1272" t="s">
        <v>18058</v>
      </c>
      <c r="P1272" t="s">
        <v>18057</v>
      </c>
      <c r="Q1272" t="s">
        <v>18056</v>
      </c>
      <c r="R1272" s="8">
        <v>41548</v>
      </c>
      <c r="S1272" s="9">
        <f t="shared" si="152"/>
        <v>2013</v>
      </c>
      <c r="T1272" s="9">
        <v>2013</v>
      </c>
      <c r="U1272" s="9">
        <f t="shared" si="153"/>
        <v>9</v>
      </c>
      <c r="V1272" s="8">
        <v>2013</v>
      </c>
      <c r="W1272" t="s">
        <v>762</v>
      </c>
      <c r="X1272" s="2">
        <v>1.3280000000000001</v>
      </c>
      <c r="Y1272" s="7">
        <f t="shared" si="159"/>
        <v>3.5450201542937994E-2</v>
      </c>
      <c r="AA1272">
        <v>15361225</v>
      </c>
      <c r="AB1272">
        <v>18894</v>
      </c>
      <c r="AD1272" t="s">
        <v>0</v>
      </c>
      <c r="AE1272">
        <v>12</v>
      </c>
      <c r="AG1272">
        <v>6588576</v>
      </c>
      <c r="AH1272" t="s">
        <v>18055</v>
      </c>
      <c r="AI1272" t="s">
        <v>18054</v>
      </c>
      <c r="AJ1272" t="s">
        <v>18053</v>
      </c>
      <c r="AK1272" t="s">
        <v>18052</v>
      </c>
      <c r="AL1272">
        <v>10</v>
      </c>
      <c r="AM1272" s="5">
        <f t="shared" si="154"/>
        <v>1.1111111111111112</v>
      </c>
      <c r="AN1272" s="4">
        <f t="shared" si="155"/>
        <v>1.6828642349278472E-3</v>
      </c>
      <c r="AO1272" s="3"/>
      <c r="AP1272">
        <v>0</v>
      </c>
      <c r="AR1272" t="s">
        <v>11</v>
      </c>
      <c r="AT1272" s="2">
        <v>3.8340000000000001</v>
      </c>
      <c r="AU1272" s="1">
        <f t="shared" si="156"/>
        <v>2.5320000350534952</v>
      </c>
      <c r="AV1272" s="1">
        <f t="shared" si="157"/>
        <v>1.8566532888932921</v>
      </c>
      <c r="AW1272" s="1">
        <f t="shared" si="158"/>
        <v>1.1813065427330891</v>
      </c>
    </row>
    <row r="1273" spans="1:49" x14ac:dyDescent="0.2">
      <c r="A1273">
        <v>1271</v>
      </c>
      <c r="B1273" t="s">
        <v>18051</v>
      </c>
      <c r="C1273" t="s">
        <v>18050</v>
      </c>
      <c r="F1273" t="s">
        <v>18049</v>
      </c>
      <c r="G1273" t="s">
        <v>2</v>
      </c>
      <c r="H1273" t="s">
        <v>1</v>
      </c>
      <c r="I1273" t="s">
        <v>575</v>
      </c>
      <c r="J1273">
        <v>60014982</v>
      </c>
      <c r="K1273" t="s">
        <v>91</v>
      </c>
      <c r="L1273" t="s">
        <v>90</v>
      </c>
      <c r="M1273" t="s">
        <v>87</v>
      </c>
      <c r="N1273">
        <v>2</v>
      </c>
      <c r="O1273" t="s">
        <v>18048</v>
      </c>
      <c r="P1273" t="s">
        <v>18047</v>
      </c>
      <c r="Q1273" t="s">
        <v>89</v>
      </c>
      <c r="R1273" s="8">
        <v>41548</v>
      </c>
      <c r="S1273" s="9">
        <f t="shared" si="152"/>
        <v>2013</v>
      </c>
      <c r="T1273" s="9">
        <v>2013</v>
      </c>
      <c r="U1273" s="9">
        <f t="shared" si="153"/>
        <v>9</v>
      </c>
      <c r="V1273" s="8">
        <v>41548</v>
      </c>
      <c r="W1273" t="s">
        <v>2455</v>
      </c>
      <c r="X1273" s="2">
        <v>0.52100000000000002</v>
      </c>
      <c r="Y1273" s="7">
        <f t="shared" si="159"/>
        <v>1.3907797442673715E-2</v>
      </c>
      <c r="AA1273">
        <v>8931321</v>
      </c>
      <c r="AB1273">
        <v>16252</v>
      </c>
      <c r="AD1273" t="s">
        <v>0</v>
      </c>
      <c r="AE1273">
        <v>26</v>
      </c>
      <c r="AF1273">
        <v>4</v>
      </c>
      <c r="AH1273" t="s">
        <v>18046</v>
      </c>
      <c r="AI1273" t="s">
        <v>18045</v>
      </c>
      <c r="AJ1273" t="s">
        <v>18044</v>
      </c>
      <c r="AK1273" t="s">
        <v>18043</v>
      </c>
      <c r="AL1273">
        <v>2</v>
      </c>
      <c r="AM1273" s="5">
        <f t="shared" si="154"/>
        <v>0.22222222222222221</v>
      </c>
      <c r="AN1273" s="4">
        <f t="shared" si="155"/>
        <v>3.365728469855694E-4</v>
      </c>
      <c r="AO1273" s="3"/>
      <c r="AP1273">
        <v>0</v>
      </c>
      <c r="AR1273" t="s">
        <v>11</v>
      </c>
      <c r="AT1273" s="2">
        <v>1.9039999999999999</v>
      </c>
      <c r="AU1273" s="1">
        <f t="shared" si="156"/>
        <v>0.98364300639672708</v>
      </c>
      <c r="AV1273" s="1">
        <f t="shared" si="157"/>
        <v>0.71221851448296414</v>
      </c>
      <c r="AW1273" s="1">
        <f t="shared" si="158"/>
        <v>0.4407940225692013</v>
      </c>
    </row>
    <row r="1274" spans="1:49" x14ac:dyDescent="0.2">
      <c r="A1274">
        <v>1272</v>
      </c>
      <c r="B1274" t="s">
        <v>18042</v>
      </c>
      <c r="C1274" t="s">
        <v>18041</v>
      </c>
      <c r="F1274" t="s">
        <v>18040</v>
      </c>
      <c r="G1274" t="s">
        <v>2</v>
      </c>
      <c r="H1274" t="s">
        <v>1</v>
      </c>
      <c r="I1274" t="s">
        <v>18039</v>
      </c>
      <c r="J1274" t="s">
        <v>2902</v>
      </c>
      <c r="K1274" t="s">
        <v>2901</v>
      </c>
      <c r="L1274" t="s">
        <v>2900</v>
      </c>
      <c r="M1274" t="s">
        <v>455</v>
      </c>
      <c r="N1274">
        <v>5</v>
      </c>
      <c r="O1274" t="s">
        <v>18038</v>
      </c>
      <c r="P1274" t="s">
        <v>18037</v>
      </c>
      <c r="Q1274" t="s">
        <v>18036</v>
      </c>
      <c r="R1274" s="8">
        <v>41548</v>
      </c>
      <c r="S1274" s="9">
        <f t="shared" si="152"/>
        <v>2013</v>
      </c>
      <c r="T1274" s="9">
        <v>2013</v>
      </c>
      <c r="U1274" s="9">
        <f t="shared" si="153"/>
        <v>9</v>
      </c>
      <c r="V1274" s="8">
        <v>2013</v>
      </c>
      <c r="W1274" t="s">
        <v>762</v>
      </c>
      <c r="X1274" s="2">
        <v>1.3280000000000001</v>
      </c>
      <c r="Y1274" s="7">
        <f t="shared" si="159"/>
        <v>3.5450201542937994E-2</v>
      </c>
      <c r="AA1274">
        <v>15361225</v>
      </c>
      <c r="AB1274">
        <v>18894</v>
      </c>
      <c r="AD1274" t="s">
        <v>0</v>
      </c>
      <c r="AE1274">
        <v>12</v>
      </c>
      <c r="AG1274">
        <v>6588557</v>
      </c>
      <c r="AH1274" t="s">
        <v>18035</v>
      </c>
      <c r="AI1274" t="s">
        <v>18034</v>
      </c>
      <c r="AJ1274" t="s">
        <v>18033</v>
      </c>
      <c r="AK1274" t="s">
        <v>18032</v>
      </c>
      <c r="AL1274">
        <v>39</v>
      </c>
      <c r="AM1274" s="5">
        <f t="shared" si="154"/>
        <v>4.333333333333333</v>
      </c>
      <c r="AN1274" s="4">
        <f t="shared" si="155"/>
        <v>6.5631705162186036E-3</v>
      </c>
      <c r="AO1274" s="3"/>
      <c r="AP1274">
        <v>0</v>
      </c>
      <c r="AR1274" t="s">
        <v>11</v>
      </c>
      <c r="AT1274" s="2">
        <v>3.8340000000000001</v>
      </c>
      <c r="AU1274" s="1">
        <f t="shared" si="156"/>
        <v>2.6784092234922179</v>
      </c>
      <c r="AV1274" s="1">
        <f t="shared" si="157"/>
        <v>2.1006686029578296</v>
      </c>
      <c r="AW1274" s="1">
        <f t="shared" si="158"/>
        <v>1.5229279824234421</v>
      </c>
    </row>
    <row r="1275" spans="1:49" x14ac:dyDescent="0.2">
      <c r="A1275">
        <v>1273</v>
      </c>
      <c r="B1275" t="s">
        <v>18031</v>
      </c>
      <c r="C1275" t="s">
        <v>18030</v>
      </c>
      <c r="F1275" t="s">
        <v>18029</v>
      </c>
      <c r="G1275" t="s">
        <v>2</v>
      </c>
      <c r="H1275" t="s">
        <v>1</v>
      </c>
      <c r="I1275" t="s">
        <v>18028</v>
      </c>
      <c r="J1275">
        <v>60077678</v>
      </c>
      <c r="K1275" t="s">
        <v>2536</v>
      </c>
      <c r="L1275" t="s">
        <v>2535</v>
      </c>
      <c r="M1275" t="s">
        <v>2534</v>
      </c>
      <c r="N1275">
        <v>2</v>
      </c>
      <c r="O1275" t="s">
        <v>18027</v>
      </c>
      <c r="P1275" t="s">
        <v>18026</v>
      </c>
      <c r="Q1275" t="s">
        <v>2715</v>
      </c>
      <c r="R1275" s="8">
        <v>41548</v>
      </c>
      <c r="S1275" s="9">
        <f t="shared" si="152"/>
        <v>2013</v>
      </c>
      <c r="T1275" s="9">
        <v>2013</v>
      </c>
      <c r="U1275" s="9">
        <f t="shared" si="153"/>
        <v>9</v>
      </c>
      <c r="V1275" s="8">
        <v>2013</v>
      </c>
      <c r="W1275" t="s">
        <v>2319</v>
      </c>
      <c r="X1275" s="2">
        <v>0.255</v>
      </c>
      <c r="Y1275" s="7">
        <f t="shared" si="159"/>
        <v>6.8070793625370392E-3</v>
      </c>
      <c r="AA1275">
        <v>3321649</v>
      </c>
      <c r="AB1275">
        <v>28454</v>
      </c>
      <c r="AD1275" t="s">
        <v>0</v>
      </c>
      <c r="AE1275">
        <v>32</v>
      </c>
      <c r="AF1275">
        <v>6</v>
      </c>
      <c r="AG1275">
        <v>17097356</v>
      </c>
      <c r="AH1275" t="s">
        <v>18025</v>
      </c>
      <c r="AI1275" t="s">
        <v>18024</v>
      </c>
      <c r="AJ1275" t="s">
        <v>18023</v>
      </c>
      <c r="AK1275" t="s">
        <v>18022</v>
      </c>
      <c r="AL1275">
        <v>6</v>
      </c>
      <c r="AM1275" s="5">
        <f t="shared" si="154"/>
        <v>0.66666666666666663</v>
      </c>
      <c r="AN1275" s="4">
        <f t="shared" si="155"/>
        <v>1.0097185409567082E-3</v>
      </c>
      <c r="AO1275" s="3"/>
      <c r="AP1275">
        <v>0</v>
      </c>
      <c r="AR1275" t="s">
        <v>11</v>
      </c>
      <c r="AT1275" s="2" t="s">
        <v>10</v>
      </c>
      <c r="AU1275" s="1">
        <f t="shared" si="156"/>
        <v>0.50678711160629397</v>
      </c>
      <c r="AV1275" s="1">
        <f t="shared" si="157"/>
        <v>0.39083989517468737</v>
      </c>
      <c r="AW1275" s="1">
        <f t="shared" si="158"/>
        <v>0.27489267874308077</v>
      </c>
    </row>
    <row r="1276" spans="1:49" x14ac:dyDescent="0.2">
      <c r="A1276">
        <v>1274</v>
      </c>
      <c r="B1276" t="s">
        <v>18021</v>
      </c>
      <c r="C1276" t="s">
        <v>18020</v>
      </c>
      <c r="F1276" t="s">
        <v>18019</v>
      </c>
      <c r="G1276" t="s">
        <v>2</v>
      </c>
      <c r="H1276" t="s">
        <v>1</v>
      </c>
      <c r="I1276" t="s">
        <v>551</v>
      </c>
      <c r="J1276">
        <v>60012835</v>
      </c>
      <c r="K1276" t="s">
        <v>550</v>
      </c>
      <c r="L1276" t="s">
        <v>149</v>
      </c>
      <c r="M1276" t="s">
        <v>131</v>
      </c>
      <c r="N1276">
        <v>3</v>
      </c>
      <c r="O1276" t="s">
        <v>18018</v>
      </c>
      <c r="P1276" t="s">
        <v>548</v>
      </c>
      <c r="Q1276" t="s">
        <v>547</v>
      </c>
      <c r="R1276" s="8">
        <v>41548</v>
      </c>
      <c r="S1276" s="9">
        <f t="shared" si="152"/>
        <v>2013</v>
      </c>
      <c r="T1276" s="9">
        <v>2013</v>
      </c>
      <c r="U1276" s="9">
        <f t="shared" si="153"/>
        <v>9</v>
      </c>
      <c r="V1276" s="8">
        <v>2013</v>
      </c>
      <c r="W1276" t="s">
        <v>762</v>
      </c>
      <c r="X1276" s="2">
        <v>1.3280000000000001</v>
      </c>
      <c r="Y1276" s="7">
        <f t="shared" si="159"/>
        <v>3.5450201542937994E-2</v>
      </c>
      <c r="AA1276">
        <v>15361225</v>
      </c>
      <c r="AB1276">
        <v>18894</v>
      </c>
      <c r="AD1276" t="s">
        <v>0</v>
      </c>
      <c r="AE1276">
        <v>12</v>
      </c>
      <c r="AG1276">
        <v>6588875</v>
      </c>
      <c r="AH1276" t="s">
        <v>18017</v>
      </c>
      <c r="AI1276" t="s">
        <v>18016</v>
      </c>
      <c r="AJ1276" t="s">
        <v>18015</v>
      </c>
      <c r="AK1276" t="s">
        <v>18014</v>
      </c>
      <c r="AL1276">
        <v>10</v>
      </c>
      <c r="AM1276" s="5">
        <f t="shared" si="154"/>
        <v>1.1111111111111112</v>
      </c>
      <c r="AN1276" s="4">
        <f t="shared" si="155"/>
        <v>1.6828642349278472E-3</v>
      </c>
      <c r="AO1276" s="3"/>
      <c r="AP1276">
        <v>0</v>
      </c>
      <c r="AR1276" t="s">
        <v>11</v>
      </c>
      <c r="AT1276" s="2">
        <v>3.8340000000000001</v>
      </c>
      <c r="AU1276" s="1">
        <f t="shared" si="156"/>
        <v>2.5320000350534952</v>
      </c>
      <c r="AV1276" s="1">
        <f t="shared" si="157"/>
        <v>1.8566532888932921</v>
      </c>
      <c r="AW1276" s="1">
        <f t="shared" si="158"/>
        <v>1.1813065427330891</v>
      </c>
    </row>
    <row r="1277" spans="1:49" x14ac:dyDescent="0.2">
      <c r="A1277">
        <v>1275</v>
      </c>
      <c r="B1277" t="s">
        <v>18013</v>
      </c>
      <c r="C1277" t="s">
        <v>18012</v>
      </c>
      <c r="F1277" t="s">
        <v>18011</v>
      </c>
      <c r="G1277" t="s">
        <v>2</v>
      </c>
      <c r="H1277" t="s">
        <v>1</v>
      </c>
      <c r="I1277" t="s">
        <v>18010</v>
      </c>
      <c r="J1277" t="s">
        <v>18009</v>
      </c>
      <c r="K1277" t="s">
        <v>18008</v>
      </c>
      <c r="L1277" t="s">
        <v>17899</v>
      </c>
      <c r="M1277" t="s">
        <v>809</v>
      </c>
      <c r="N1277">
        <v>4</v>
      </c>
      <c r="O1277" t="s">
        <v>18007</v>
      </c>
      <c r="P1277" t="s">
        <v>18006</v>
      </c>
      <c r="Q1277" t="s">
        <v>18005</v>
      </c>
      <c r="R1277" s="8">
        <v>41548</v>
      </c>
      <c r="S1277" s="9">
        <f t="shared" si="152"/>
        <v>2013</v>
      </c>
      <c r="T1277" s="9">
        <v>2013</v>
      </c>
      <c r="U1277" s="9">
        <f t="shared" si="153"/>
        <v>9</v>
      </c>
      <c r="V1277" s="8">
        <v>2013</v>
      </c>
      <c r="W1277" t="s">
        <v>2319</v>
      </c>
      <c r="X1277" s="2">
        <v>0.255</v>
      </c>
      <c r="Y1277" s="7">
        <f t="shared" si="159"/>
        <v>6.8070793625370392E-3</v>
      </c>
      <c r="AA1277">
        <v>3321649</v>
      </c>
      <c r="AB1277">
        <v>28454</v>
      </c>
      <c r="AD1277" t="s">
        <v>0</v>
      </c>
      <c r="AE1277">
        <v>32</v>
      </c>
      <c r="AF1277">
        <v>6</v>
      </c>
      <c r="AG1277">
        <v>17097337</v>
      </c>
      <c r="AH1277" t="s">
        <v>18004</v>
      </c>
      <c r="AI1277" t="s">
        <v>18003</v>
      </c>
      <c r="AJ1277" t="s">
        <v>18002</v>
      </c>
      <c r="AK1277" t="s">
        <v>18001</v>
      </c>
      <c r="AL1277">
        <v>3</v>
      </c>
      <c r="AM1277" s="5">
        <f t="shared" si="154"/>
        <v>0.33333333333333331</v>
      </c>
      <c r="AN1277" s="4">
        <f t="shared" si="155"/>
        <v>5.048592704783541E-4</v>
      </c>
      <c r="AO1277" s="3"/>
      <c r="AP1277">
        <v>0</v>
      </c>
      <c r="AR1277" t="s">
        <v>11</v>
      </c>
      <c r="AT1277" s="2" t="s">
        <v>10</v>
      </c>
      <c r="AU1277" s="1">
        <f t="shared" si="156"/>
        <v>0.49164133349194339</v>
      </c>
      <c r="AV1277" s="1">
        <f t="shared" si="157"/>
        <v>0.36559693165076967</v>
      </c>
      <c r="AW1277" s="1">
        <f t="shared" si="158"/>
        <v>0.23955252980959596</v>
      </c>
    </row>
    <row r="1278" spans="1:49" x14ac:dyDescent="0.2">
      <c r="A1278">
        <v>1276</v>
      </c>
      <c r="B1278" t="s">
        <v>18000</v>
      </c>
      <c r="C1278" t="s">
        <v>17999</v>
      </c>
      <c r="F1278" t="s">
        <v>17998</v>
      </c>
      <c r="G1278" t="s">
        <v>2</v>
      </c>
      <c r="H1278" t="s">
        <v>1</v>
      </c>
      <c r="I1278" t="s">
        <v>17997</v>
      </c>
      <c r="J1278" t="s">
        <v>17996</v>
      </c>
      <c r="K1278" t="s">
        <v>17995</v>
      </c>
      <c r="L1278" t="s">
        <v>17994</v>
      </c>
      <c r="M1278" t="s">
        <v>270</v>
      </c>
      <c r="N1278">
        <v>4</v>
      </c>
      <c r="O1278" t="s">
        <v>17993</v>
      </c>
      <c r="P1278" t="s">
        <v>17992</v>
      </c>
      <c r="Q1278" t="s">
        <v>17991</v>
      </c>
      <c r="R1278" s="8">
        <v>41548</v>
      </c>
      <c r="S1278" s="9">
        <f t="shared" si="152"/>
        <v>2013</v>
      </c>
      <c r="T1278" s="9">
        <v>2013</v>
      </c>
      <c r="U1278" s="9">
        <f t="shared" si="153"/>
        <v>9</v>
      </c>
      <c r="V1278" s="8">
        <v>2013</v>
      </c>
      <c r="W1278" t="s">
        <v>1245</v>
      </c>
      <c r="X1278" s="2">
        <v>2.9860000000000002</v>
      </c>
      <c r="Y1278" s="7">
        <f t="shared" si="159"/>
        <v>7.9709564613865094E-2</v>
      </c>
      <c r="AA1278">
        <v>7338716</v>
      </c>
      <c r="AB1278">
        <v>18902</v>
      </c>
      <c r="AD1278" t="s">
        <v>0</v>
      </c>
      <c r="AE1278">
        <v>31</v>
      </c>
      <c r="AF1278">
        <v>10</v>
      </c>
      <c r="AG1278">
        <v>6601768</v>
      </c>
      <c r="AH1278" t="s">
        <v>17990</v>
      </c>
      <c r="AI1278" t="s">
        <v>17989</v>
      </c>
      <c r="AJ1278" t="s">
        <v>17988</v>
      </c>
      <c r="AK1278" t="s">
        <v>17987</v>
      </c>
      <c r="AL1278">
        <v>10</v>
      </c>
      <c r="AM1278" s="5">
        <f t="shared" si="154"/>
        <v>1.1111111111111112</v>
      </c>
      <c r="AN1278" s="4">
        <f t="shared" si="155"/>
        <v>1.6828642349278472E-3</v>
      </c>
      <c r="AO1278" s="3"/>
      <c r="AP1278">
        <v>0</v>
      </c>
      <c r="AQ1278" t="s">
        <v>289</v>
      </c>
      <c r="AR1278" t="s">
        <v>17986</v>
      </c>
      <c r="AS1278" t="s">
        <v>288</v>
      </c>
      <c r="AT1278" s="2" t="s">
        <v>10</v>
      </c>
      <c r="AU1278" s="1">
        <f t="shared" si="156"/>
        <v>5.6301554500183908</v>
      </c>
      <c r="AV1278" s="1">
        <f t="shared" si="157"/>
        <v>4.0696214424396473</v>
      </c>
      <c r="AW1278" s="1">
        <f t="shared" si="158"/>
        <v>2.509087434860902</v>
      </c>
    </row>
    <row r="1279" spans="1:49" x14ac:dyDescent="0.2">
      <c r="A1279">
        <v>1277</v>
      </c>
      <c r="B1279" t="s">
        <v>17985</v>
      </c>
      <c r="C1279" t="s">
        <v>17984</v>
      </c>
      <c r="F1279" t="s">
        <v>17983</v>
      </c>
      <c r="G1279" t="s">
        <v>2</v>
      </c>
      <c r="H1279" t="s">
        <v>1</v>
      </c>
      <c r="I1279" t="s">
        <v>17982</v>
      </c>
      <c r="J1279">
        <v>60033154</v>
      </c>
      <c r="K1279" t="s">
        <v>558</v>
      </c>
      <c r="L1279" t="s">
        <v>557</v>
      </c>
      <c r="M1279" t="s">
        <v>12</v>
      </c>
      <c r="N1279">
        <v>4</v>
      </c>
      <c r="O1279" t="s">
        <v>17981</v>
      </c>
      <c r="P1279" t="s">
        <v>17980</v>
      </c>
      <c r="Q1279" t="s">
        <v>17979</v>
      </c>
      <c r="R1279" s="8">
        <v>41548</v>
      </c>
      <c r="S1279" s="9">
        <f t="shared" si="152"/>
        <v>2013</v>
      </c>
      <c r="T1279" s="9">
        <v>2013</v>
      </c>
      <c r="U1279" s="9">
        <f t="shared" si="153"/>
        <v>9</v>
      </c>
      <c r="V1279" s="8">
        <v>2013</v>
      </c>
      <c r="W1279" t="s">
        <v>762</v>
      </c>
      <c r="X1279" s="2">
        <v>1.3280000000000001</v>
      </c>
      <c r="Y1279" s="7">
        <f t="shared" si="159"/>
        <v>3.5450201542937994E-2</v>
      </c>
      <c r="AA1279">
        <v>15361225</v>
      </c>
      <c r="AB1279">
        <v>18894</v>
      </c>
      <c r="AD1279" t="s">
        <v>0</v>
      </c>
      <c r="AE1279">
        <v>12</v>
      </c>
      <c r="AG1279">
        <v>6588598</v>
      </c>
      <c r="AH1279" t="s">
        <v>17978</v>
      </c>
      <c r="AI1279" t="s">
        <v>17977</v>
      </c>
      <c r="AJ1279" t="s">
        <v>17976</v>
      </c>
      <c r="AK1279" t="s">
        <v>17975</v>
      </c>
      <c r="AL1279">
        <v>20</v>
      </c>
      <c r="AM1279" s="5">
        <f t="shared" si="154"/>
        <v>2.2222222222222223</v>
      </c>
      <c r="AN1279" s="4">
        <f t="shared" si="155"/>
        <v>3.3657284698556944E-3</v>
      </c>
      <c r="AO1279" s="3"/>
      <c r="AP1279">
        <v>0</v>
      </c>
      <c r="AQ1279" t="s">
        <v>61</v>
      </c>
      <c r="AR1279" t="s">
        <v>11</v>
      </c>
      <c r="AS1279" t="s">
        <v>60</v>
      </c>
      <c r="AT1279" s="2">
        <v>3.8340000000000001</v>
      </c>
      <c r="AU1279" s="1">
        <f t="shared" si="156"/>
        <v>2.5824859621013307</v>
      </c>
      <c r="AV1279" s="1">
        <f t="shared" si="157"/>
        <v>1.9407965006396843</v>
      </c>
      <c r="AW1279" s="1">
        <f t="shared" si="158"/>
        <v>1.2991070391780384</v>
      </c>
    </row>
    <row r="1280" spans="1:49" x14ac:dyDescent="0.2">
      <c r="A1280">
        <v>1278</v>
      </c>
      <c r="B1280" t="s">
        <v>17974</v>
      </c>
      <c r="C1280" t="s">
        <v>17973</v>
      </c>
      <c r="F1280" t="s">
        <v>17972</v>
      </c>
      <c r="G1280" t="s">
        <v>2</v>
      </c>
      <c r="H1280" t="s">
        <v>1</v>
      </c>
      <c r="I1280" t="s">
        <v>1087</v>
      </c>
      <c r="J1280">
        <v>60012630</v>
      </c>
      <c r="K1280" t="s">
        <v>668</v>
      </c>
      <c r="L1280" t="s">
        <v>357</v>
      </c>
      <c r="M1280" t="s">
        <v>193</v>
      </c>
      <c r="N1280">
        <v>4</v>
      </c>
      <c r="O1280" t="s">
        <v>17971</v>
      </c>
      <c r="P1280" t="s">
        <v>17970</v>
      </c>
      <c r="Q1280" t="s">
        <v>667</v>
      </c>
      <c r="R1280" s="8">
        <v>41548</v>
      </c>
      <c r="S1280" s="9">
        <f t="shared" si="152"/>
        <v>2013</v>
      </c>
      <c r="T1280" s="9">
        <v>2013</v>
      </c>
      <c r="U1280" s="9">
        <f t="shared" si="153"/>
        <v>9</v>
      </c>
      <c r="V1280" s="8">
        <v>2013</v>
      </c>
      <c r="W1280" t="s">
        <v>2319</v>
      </c>
      <c r="X1280" s="2">
        <v>0.255</v>
      </c>
      <c r="Y1280" s="7">
        <f t="shared" si="159"/>
        <v>6.8070793625370392E-3</v>
      </c>
      <c r="AA1280">
        <v>3321649</v>
      </c>
      <c r="AB1280">
        <v>28454</v>
      </c>
      <c r="AD1280" t="s">
        <v>0</v>
      </c>
      <c r="AE1280">
        <v>32</v>
      </c>
      <c r="AF1280">
        <v>6</v>
      </c>
      <c r="AG1280">
        <v>17097343</v>
      </c>
      <c r="AH1280" t="s">
        <v>806</v>
      </c>
      <c r="AI1280" t="s">
        <v>17969</v>
      </c>
      <c r="AJ1280" t="s">
        <v>17968</v>
      </c>
      <c r="AK1280" t="s">
        <v>17967</v>
      </c>
      <c r="AL1280">
        <v>18</v>
      </c>
      <c r="AM1280" s="5">
        <f t="shared" si="154"/>
        <v>2</v>
      </c>
      <c r="AN1280" s="4">
        <f t="shared" si="155"/>
        <v>3.0291556228701248E-3</v>
      </c>
      <c r="AO1280" s="3"/>
      <c r="AP1280">
        <v>0</v>
      </c>
      <c r="AR1280" t="s">
        <v>11</v>
      </c>
      <c r="AT1280" s="2" t="s">
        <v>10</v>
      </c>
      <c r="AU1280" s="1">
        <f t="shared" si="156"/>
        <v>0.56737022406369642</v>
      </c>
      <c r="AV1280" s="1">
        <f t="shared" si="157"/>
        <v>0.49181174927035826</v>
      </c>
      <c r="AW1280" s="1">
        <f t="shared" si="158"/>
        <v>0.41625327447701987</v>
      </c>
    </row>
    <row r="1281" spans="1:49" x14ac:dyDescent="0.2">
      <c r="A1281">
        <v>1279</v>
      </c>
      <c r="B1281" t="s">
        <v>17966</v>
      </c>
      <c r="C1281" t="s">
        <v>17965</v>
      </c>
      <c r="F1281" t="s">
        <v>17964</v>
      </c>
      <c r="G1281" t="s">
        <v>2</v>
      </c>
      <c r="H1281" t="s">
        <v>1</v>
      </c>
      <c r="I1281" t="s">
        <v>17963</v>
      </c>
      <c r="J1281" t="s">
        <v>17958</v>
      </c>
      <c r="K1281" t="s">
        <v>17962</v>
      </c>
      <c r="L1281" t="s">
        <v>17961</v>
      </c>
      <c r="M1281" t="s">
        <v>45</v>
      </c>
      <c r="N1281">
        <v>2</v>
      </c>
      <c r="O1281" t="s">
        <v>17960</v>
      </c>
      <c r="P1281" t="s">
        <v>17959</v>
      </c>
      <c r="Q1281" t="s">
        <v>17958</v>
      </c>
      <c r="R1281" s="8">
        <v>41548</v>
      </c>
      <c r="S1281" s="9">
        <f t="shared" si="152"/>
        <v>2013</v>
      </c>
      <c r="T1281" s="9">
        <v>2013</v>
      </c>
      <c r="U1281" s="9">
        <f t="shared" si="153"/>
        <v>9</v>
      </c>
      <c r="V1281" s="8">
        <v>41548</v>
      </c>
      <c r="W1281" t="s">
        <v>2417</v>
      </c>
      <c r="X1281" s="2">
        <v>0.46600000000000003</v>
      </c>
      <c r="Y1281" s="7">
        <f t="shared" si="159"/>
        <v>1.243960385467553E-2</v>
      </c>
      <c r="AA1281">
        <v>12299138</v>
      </c>
      <c r="AB1281">
        <v>4700152264</v>
      </c>
      <c r="AD1281" t="s">
        <v>0</v>
      </c>
      <c r="AE1281">
        <v>14</v>
      </c>
      <c r="AF1281">
        <v>5</v>
      </c>
      <c r="AH1281" t="s">
        <v>7170</v>
      </c>
      <c r="AI1281" t="s">
        <v>17957</v>
      </c>
      <c r="AJ1281" t="s">
        <v>17956</v>
      </c>
      <c r="AK1281" t="s">
        <v>17955</v>
      </c>
      <c r="AL1281">
        <v>0</v>
      </c>
      <c r="AM1281" s="5">
        <f t="shared" si="154"/>
        <v>0</v>
      </c>
      <c r="AN1281" s="4">
        <f t="shared" si="155"/>
        <v>0</v>
      </c>
      <c r="AO1281" s="3"/>
      <c r="AP1281">
        <v>0</v>
      </c>
      <c r="AQ1281" t="s">
        <v>17954</v>
      </c>
      <c r="AR1281" t="s">
        <v>17953</v>
      </c>
      <c r="AS1281" t="s">
        <v>17952</v>
      </c>
      <c r="AT1281" s="2" t="s">
        <v>10</v>
      </c>
      <c r="AU1281" s="1">
        <f t="shared" si="156"/>
        <v>0.87077226982728706</v>
      </c>
      <c r="AV1281" s="1">
        <f t="shared" si="157"/>
        <v>0.62198019273377647</v>
      </c>
      <c r="AW1281" s="1">
        <f t="shared" si="158"/>
        <v>0.37318811564026588</v>
      </c>
    </row>
    <row r="1282" spans="1:49" x14ac:dyDescent="0.2">
      <c r="A1282">
        <v>1280</v>
      </c>
      <c r="B1282" t="s">
        <v>17951</v>
      </c>
      <c r="C1282" t="s">
        <v>17950</v>
      </c>
      <c r="D1282" t="s">
        <v>17949</v>
      </c>
      <c r="E1282">
        <v>24070507</v>
      </c>
      <c r="F1282" t="s">
        <v>17948</v>
      </c>
      <c r="G1282" t="s">
        <v>2</v>
      </c>
      <c r="H1282" t="s">
        <v>1</v>
      </c>
      <c r="I1282" t="s">
        <v>17947</v>
      </c>
      <c r="J1282" t="s">
        <v>17946</v>
      </c>
      <c r="K1282" t="s">
        <v>17945</v>
      </c>
      <c r="L1282" t="s">
        <v>17944</v>
      </c>
      <c r="M1282" t="s">
        <v>809</v>
      </c>
      <c r="N1282">
        <v>10</v>
      </c>
      <c r="O1282" t="s">
        <v>17943</v>
      </c>
      <c r="P1282" t="s">
        <v>17942</v>
      </c>
      <c r="Q1282" t="s">
        <v>17941</v>
      </c>
      <c r="R1282" s="8">
        <v>41548</v>
      </c>
      <c r="S1282" s="9">
        <f t="shared" ref="S1282:S1345" si="160">YEAR(R1282)</f>
        <v>2013</v>
      </c>
      <c r="T1282" s="9">
        <v>2013</v>
      </c>
      <c r="U1282" s="9">
        <f t="shared" ref="U1282:U1345" si="161">2022-T1282</f>
        <v>9</v>
      </c>
      <c r="V1282" s="8">
        <v>41548</v>
      </c>
      <c r="W1282" t="s">
        <v>2044</v>
      </c>
      <c r="X1282" s="2">
        <v>0.97899999999999998</v>
      </c>
      <c r="Y1282" s="7">
        <f t="shared" si="159"/>
        <v>2.6133845866367689E-2</v>
      </c>
      <c r="AA1282">
        <v>10510443</v>
      </c>
      <c r="AB1282">
        <v>17243</v>
      </c>
      <c r="AC1282">
        <v>15357732</v>
      </c>
      <c r="AD1282" t="s">
        <v>0</v>
      </c>
      <c r="AE1282">
        <v>24</v>
      </c>
      <c r="AF1282">
        <v>10</v>
      </c>
      <c r="AH1282" t="s">
        <v>17940</v>
      </c>
      <c r="AI1282" t="s">
        <v>17939</v>
      </c>
      <c r="AK1282" t="s">
        <v>17938</v>
      </c>
      <c r="AL1282">
        <v>58</v>
      </c>
      <c r="AM1282" s="5">
        <f t="shared" ref="AM1282:AM1345" si="162">AL1282/U1282</f>
        <v>6.4444444444444446</v>
      </c>
      <c r="AN1282" s="4">
        <f t="shared" ref="AN1282:AN1345" si="163">(AM1282-$AO$4)/($AO$3-$AO$4)</f>
        <v>9.7606125625815145E-3</v>
      </c>
      <c r="AO1282" s="3"/>
      <c r="AP1282">
        <v>0</v>
      </c>
      <c r="AR1282" t="s">
        <v>11</v>
      </c>
      <c r="AT1282" s="2" t="s">
        <v>10</v>
      </c>
      <c r="AU1282" s="1">
        <f t="shared" ref="AU1282:AU1345" si="164">(Y1282*0.7+AN1282*0.3)*100</f>
        <v>2.1221875875231837</v>
      </c>
      <c r="AV1282" s="1">
        <f t="shared" ref="AV1282:AV1345" si="165">(Y1282*0.5+AN1282*0.5)*100</f>
        <v>1.79472292144746</v>
      </c>
      <c r="AW1282" s="1">
        <f t="shared" ref="AW1282:AW1345" si="166">(Y1282*0.3+AN1282*0.7)*100</f>
        <v>1.4672582553717366</v>
      </c>
    </row>
    <row r="1283" spans="1:49" x14ac:dyDescent="0.2">
      <c r="A1283">
        <v>1281</v>
      </c>
      <c r="B1283" t="s">
        <v>17937</v>
      </c>
      <c r="C1283" t="s">
        <v>17936</v>
      </c>
      <c r="F1283" t="s">
        <v>17935</v>
      </c>
      <c r="G1283" t="s">
        <v>2</v>
      </c>
      <c r="H1283" t="s">
        <v>1</v>
      </c>
      <c r="I1283" t="s">
        <v>17934</v>
      </c>
      <c r="J1283">
        <v>60017697</v>
      </c>
      <c r="K1283" t="s">
        <v>17933</v>
      </c>
      <c r="L1283" t="s">
        <v>17932</v>
      </c>
      <c r="M1283" t="s">
        <v>193</v>
      </c>
      <c r="N1283">
        <v>5</v>
      </c>
      <c r="O1283" t="s">
        <v>17931</v>
      </c>
      <c r="P1283" t="s">
        <v>17930</v>
      </c>
      <c r="Q1283" t="s">
        <v>17929</v>
      </c>
      <c r="R1283" s="8">
        <v>41548</v>
      </c>
      <c r="S1283" s="9">
        <f t="shared" si="160"/>
        <v>2013</v>
      </c>
      <c r="T1283" s="9">
        <v>2013</v>
      </c>
      <c r="U1283" s="9">
        <f t="shared" si="161"/>
        <v>9</v>
      </c>
      <c r="V1283" s="8">
        <v>41548</v>
      </c>
      <c r="W1283" t="s">
        <v>17928</v>
      </c>
      <c r="X1283" s="2">
        <v>0.65</v>
      </c>
      <c r="Y1283" s="7">
        <f t="shared" ref="Y1283:Y1346" si="167">(X1283-$Z$3)/($Z$2-$Z$3)</f>
        <v>1.7351378767251277E-2</v>
      </c>
      <c r="AA1283">
        <v>18728855</v>
      </c>
      <c r="AB1283">
        <v>11300153311</v>
      </c>
      <c r="AC1283">
        <v>18728847</v>
      </c>
      <c r="AD1283" t="s">
        <v>0</v>
      </c>
      <c r="AE1283">
        <v>7</v>
      </c>
      <c r="AF1283">
        <v>5</v>
      </c>
      <c r="AH1283" t="s">
        <v>17927</v>
      </c>
      <c r="AI1283" t="s">
        <v>17926</v>
      </c>
      <c r="AJ1283" t="s">
        <v>17925</v>
      </c>
      <c r="AK1283" t="s">
        <v>17924</v>
      </c>
      <c r="AL1283">
        <v>14</v>
      </c>
      <c r="AM1283" s="5">
        <f t="shared" si="162"/>
        <v>1.5555555555555556</v>
      </c>
      <c r="AN1283" s="4">
        <f t="shared" si="163"/>
        <v>2.356009928898986E-3</v>
      </c>
      <c r="AO1283" s="3"/>
      <c r="AP1283">
        <v>0</v>
      </c>
      <c r="AR1283" t="s">
        <v>11</v>
      </c>
      <c r="AT1283" s="2">
        <v>1.988</v>
      </c>
      <c r="AU1283" s="1">
        <f t="shared" si="164"/>
        <v>1.285276811574559</v>
      </c>
      <c r="AV1283" s="1">
        <f t="shared" si="165"/>
        <v>0.98536943480751304</v>
      </c>
      <c r="AW1283" s="1">
        <f t="shared" si="166"/>
        <v>0.68546205804046723</v>
      </c>
    </row>
    <row r="1284" spans="1:49" x14ac:dyDescent="0.2">
      <c r="A1284">
        <v>1282</v>
      </c>
      <c r="B1284" t="s">
        <v>17923</v>
      </c>
      <c r="C1284" t="s">
        <v>17922</v>
      </c>
      <c r="F1284" t="s">
        <v>17921</v>
      </c>
      <c r="G1284" t="s">
        <v>2</v>
      </c>
      <c r="H1284" t="s">
        <v>1</v>
      </c>
      <c r="I1284" t="s">
        <v>17920</v>
      </c>
      <c r="J1284" t="s">
        <v>17919</v>
      </c>
      <c r="K1284" t="s">
        <v>17918</v>
      </c>
      <c r="L1284" t="s">
        <v>17917</v>
      </c>
      <c r="M1284" t="s">
        <v>17916</v>
      </c>
      <c r="N1284">
        <v>4</v>
      </c>
      <c r="O1284" t="s">
        <v>17915</v>
      </c>
      <c r="P1284" t="s">
        <v>17914</v>
      </c>
      <c r="Q1284" t="s">
        <v>17913</v>
      </c>
      <c r="R1284" s="8">
        <v>41548</v>
      </c>
      <c r="S1284" s="9">
        <f t="shared" si="160"/>
        <v>2013</v>
      </c>
      <c r="T1284" s="9">
        <v>2013</v>
      </c>
      <c r="U1284" s="9">
        <f t="shared" si="161"/>
        <v>9</v>
      </c>
      <c r="V1284" s="8">
        <v>41548</v>
      </c>
      <c r="W1284" t="s">
        <v>17912</v>
      </c>
      <c r="X1284" s="2">
        <v>0.66600000000000004</v>
      </c>
      <c r="Y1284" s="7">
        <f t="shared" si="167"/>
        <v>1.7778489629214383E-2</v>
      </c>
      <c r="AA1284" t="s">
        <v>17911</v>
      </c>
      <c r="AB1284">
        <v>20486</v>
      </c>
      <c r="AD1284" t="s">
        <v>0</v>
      </c>
      <c r="AE1284">
        <v>17</v>
      </c>
      <c r="AF1284">
        <v>5</v>
      </c>
      <c r="AH1284" t="s">
        <v>17910</v>
      </c>
      <c r="AI1284" t="s">
        <v>17909</v>
      </c>
      <c r="AJ1284" t="s">
        <v>17908</v>
      </c>
      <c r="AK1284" t="s">
        <v>17907</v>
      </c>
      <c r="AL1284">
        <v>8</v>
      </c>
      <c r="AM1284" s="5">
        <f t="shared" si="162"/>
        <v>0.88888888888888884</v>
      </c>
      <c r="AN1284" s="4">
        <f t="shared" si="163"/>
        <v>1.3462913879422776E-3</v>
      </c>
      <c r="AO1284" s="3"/>
      <c r="AP1284">
        <v>0</v>
      </c>
      <c r="AQ1284" t="s">
        <v>11145</v>
      </c>
      <c r="AR1284" t="s">
        <v>17906</v>
      </c>
      <c r="AS1284" t="s">
        <v>11143</v>
      </c>
      <c r="AT1284" s="2">
        <v>2.262</v>
      </c>
      <c r="AU1284" s="1">
        <f t="shared" si="164"/>
        <v>1.2848830156832751</v>
      </c>
      <c r="AV1284" s="1">
        <f t="shared" si="165"/>
        <v>0.95623905085783312</v>
      </c>
      <c r="AW1284" s="1">
        <f t="shared" si="166"/>
        <v>0.62759508603239089</v>
      </c>
    </row>
    <row r="1285" spans="1:49" x14ac:dyDescent="0.2">
      <c r="A1285">
        <v>1283</v>
      </c>
      <c r="B1285" t="s">
        <v>17905</v>
      </c>
      <c r="C1285" t="s">
        <v>17904</v>
      </c>
      <c r="E1285">
        <v>23740199</v>
      </c>
      <c r="F1285" t="s">
        <v>17903</v>
      </c>
      <c r="G1285" t="s">
        <v>2</v>
      </c>
      <c r="H1285" t="s">
        <v>1</v>
      </c>
      <c r="I1285" t="s">
        <v>17902</v>
      </c>
      <c r="J1285" t="s">
        <v>17901</v>
      </c>
      <c r="K1285" t="s">
        <v>17900</v>
      </c>
      <c r="L1285" t="s">
        <v>17899</v>
      </c>
      <c r="M1285" t="s">
        <v>809</v>
      </c>
      <c r="N1285">
        <v>5</v>
      </c>
      <c r="O1285" t="s">
        <v>17898</v>
      </c>
      <c r="P1285" t="s">
        <v>17897</v>
      </c>
      <c r="Q1285" t="s">
        <v>17896</v>
      </c>
      <c r="R1285" s="8">
        <v>41548</v>
      </c>
      <c r="S1285" s="9">
        <f t="shared" si="160"/>
        <v>2013</v>
      </c>
      <c r="T1285" s="9">
        <v>2013</v>
      </c>
      <c r="U1285" s="9">
        <f t="shared" si="161"/>
        <v>9</v>
      </c>
      <c r="V1285" s="8">
        <v>41548</v>
      </c>
      <c r="W1285" t="s">
        <v>17895</v>
      </c>
      <c r="X1285" s="2">
        <v>1.161</v>
      </c>
      <c r="Y1285" s="7">
        <f t="shared" si="167"/>
        <v>3.0992231921198047E-2</v>
      </c>
      <c r="AA1285">
        <v>953628</v>
      </c>
      <c r="AB1285">
        <v>20266</v>
      </c>
      <c r="AD1285" t="s">
        <v>0</v>
      </c>
      <c r="AE1285">
        <v>66</v>
      </c>
      <c r="AF1285">
        <v>3</v>
      </c>
      <c r="AH1285" t="s">
        <v>17894</v>
      </c>
      <c r="AI1285" t="s">
        <v>17893</v>
      </c>
      <c r="AK1285" t="s">
        <v>17892</v>
      </c>
      <c r="AL1285">
        <v>16</v>
      </c>
      <c r="AM1285" s="5">
        <f t="shared" si="162"/>
        <v>1.7777777777777777</v>
      </c>
      <c r="AN1285" s="4">
        <f t="shared" si="163"/>
        <v>2.6925827758845552E-3</v>
      </c>
      <c r="AO1285" s="3"/>
      <c r="AP1285">
        <v>0</v>
      </c>
      <c r="AR1285" t="s">
        <v>11</v>
      </c>
      <c r="AT1285" s="2">
        <v>4.5519999999999996</v>
      </c>
      <c r="AU1285" s="1">
        <f t="shared" si="164"/>
        <v>2.2502337177603997</v>
      </c>
      <c r="AV1285" s="1">
        <f t="shared" si="165"/>
        <v>1.68424073485413</v>
      </c>
      <c r="AW1285" s="1">
        <f t="shared" si="166"/>
        <v>1.1182477519478602</v>
      </c>
    </row>
    <row r="1286" spans="1:49" x14ac:dyDescent="0.2">
      <c r="A1286">
        <v>1284</v>
      </c>
      <c r="B1286" t="s">
        <v>17891</v>
      </c>
      <c r="C1286" t="s">
        <v>17890</v>
      </c>
      <c r="D1286" t="s">
        <v>17889</v>
      </c>
      <c r="F1286" t="s">
        <v>17888</v>
      </c>
      <c r="G1286" t="s">
        <v>2</v>
      </c>
      <c r="H1286" t="s">
        <v>1</v>
      </c>
      <c r="I1286" t="s">
        <v>17887</v>
      </c>
      <c r="J1286" t="s">
        <v>17886</v>
      </c>
      <c r="K1286" t="s">
        <v>17885</v>
      </c>
      <c r="L1286" t="s">
        <v>17884</v>
      </c>
      <c r="M1286" t="s">
        <v>809</v>
      </c>
      <c r="N1286">
        <v>5</v>
      </c>
      <c r="O1286" t="s">
        <v>17883</v>
      </c>
      <c r="P1286" t="s">
        <v>17882</v>
      </c>
      <c r="Q1286" t="s">
        <v>17881</v>
      </c>
      <c r="R1286" s="8">
        <v>41548</v>
      </c>
      <c r="S1286" s="9">
        <f t="shared" si="160"/>
        <v>2013</v>
      </c>
      <c r="T1286" s="9">
        <v>2013</v>
      </c>
      <c r="U1286" s="9">
        <f t="shared" si="161"/>
        <v>9</v>
      </c>
      <c r="V1286" s="8">
        <v>41548</v>
      </c>
      <c r="W1286" t="s">
        <v>384</v>
      </c>
      <c r="X1286" s="2">
        <v>0.627</v>
      </c>
      <c r="Y1286" s="7">
        <f t="shared" si="167"/>
        <v>1.6737406903179305E-2</v>
      </c>
      <c r="AA1286">
        <v>9269851</v>
      </c>
      <c r="AB1286">
        <v>28435</v>
      </c>
      <c r="AD1286" t="s">
        <v>0</v>
      </c>
      <c r="AE1286">
        <v>97</v>
      </c>
      <c r="AH1286" t="s">
        <v>17880</v>
      </c>
      <c r="AI1286" t="s">
        <v>17879</v>
      </c>
      <c r="AJ1286" t="s">
        <v>17878</v>
      </c>
      <c r="AK1286" t="s">
        <v>17877</v>
      </c>
      <c r="AL1286">
        <v>22</v>
      </c>
      <c r="AM1286" s="5">
        <f t="shared" si="162"/>
        <v>2.4444444444444446</v>
      </c>
      <c r="AN1286" s="4">
        <f t="shared" si="163"/>
        <v>3.702301316841264E-3</v>
      </c>
      <c r="AO1286" s="3"/>
      <c r="AP1286">
        <v>0</v>
      </c>
      <c r="AR1286" t="s">
        <v>11</v>
      </c>
      <c r="AT1286" s="2">
        <v>2.121</v>
      </c>
      <c r="AU1286" s="1">
        <f t="shared" si="164"/>
        <v>1.2826875227277892</v>
      </c>
      <c r="AV1286" s="1">
        <f t="shared" si="165"/>
        <v>1.0219854110010285</v>
      </c>
      <c r="AW1286" s="1">
        <f t="shared" si="166"/>
        <v>0.76128329927426763</v>
      </c>
    </row>
    <row r="1287" spans="1:49" x14ac:dyDescent="0.2">
      <c r="A1287">
        <v>1285</v>
      </c>
      <c r="B1287" t="s">
        <v>17876</v>
      </c>
      <c r="C1287" t="s">
        <v>17875</v>
      </c>
      <c r="D1287" t="s">
        <v>17874</v>
      </c>
      <c r="F1287" t="s">
        <v>17873</v>
      </c>
      <c r="G1287" t="s">
        <v>2</v>
      </c>
      <c r="H1287" t="s">
        <v>1</v>
      </c>
      <c r="I1287" t="s">
        <v>17872</v>
      </c>
      <c r="J1287" t="s">
        <v>17871</v>
      </c>
      <c r="K1287" t="s">
        <v>17870</v>
      </c>
      <c r="L1287" t="s">
        <v>17869</v>
      </c>
      <c r="M1287" t="s">
        <v>17868</v>
      </c>
      <c r="N1287">
        <v>5</v>
      </c>
      <c r="O1287" t="s">
        <v>17867</v>
      </c>
      <c r="P1287" t="s">
        <v>17866</v>
      </c>
      <c r="Q1287" t="s">
        <v>17865</v>
      </c>
      <c r="R1287" s="8">
        <v>41548</v>
      </c>
      <c r="S1287" s="9">
        <f t="shared" si="160"/>
        <v>2013</v>
      </c>
      <c r="T1287" s="9">
        <v>2013</v>
      </c>
      <c r="U1287" s="9">
        <f t="shared" si="161"/>
        <v>9</v>
      </c>
      <c r="V1287" s="8">
        <v>41548</v>
      </c>
      <c r="W1287" t="s">
        <v>384</v>
      </c>
      <c r="X1287" s="2">
        <v>0.627</v>
      </c>
      <c r="Y1287" s="7">
        <f t="shared" si="167"/>
        <v>1.6737406903179305E-2</v>
      </c>
      <c r="AA1287">
        <v>9269851</v>
      </c>
      <c r="AB1287">
        <v>28435</v>
      </c>
      <c r="AD1287" t="s">
        <v>0</v>
      </c>
      <c r="AE1287">
        <v>97</v>
      </c>
      <c r="AH1287" t="s">
        <v>1317</v>
      </c>
      <c r="AI1287" t="s">
        <v>17864</v>
      </c>
      <c r="AJ1287" t="s">
        <v>17863</v>
      </c>
      <c r="AK1287" t="s">
        <v>17862</v>
      </c>
      <c r="AL1287">
        <v>49</v>
      </c>
      <c r="AM1287" s="5">
        <f t="shared" si="162"/>
        <v>5.4444444444444446</v>
      </c>
      <c r="AN1287" s="4">
        <f t="shared" si="163"/>
        <v>8.2460347511464516E-3</v>
      </c>
      <c r="AO1287" s="3"/>
      <c r="AP1287">
        <v>0</v>
      </c>
      <c r="AR1287" t="s">
        <v>11</v>
      </c>
      <c r="AS1287" t="s">
        <v>668</v>
      </c>
      <c r="AT1287" s="2">
        <v>2.121</v>
      </c>
      <c r="AU1287" s="1">
        <f t="shared" si="164"/>
        <v>1.418999525756945</v>
      </c>
      <c r="AV1287" s="1">
        <f t="shared" si="165"/>
        <v>1.2491720827162878</v>
      </c>
      <c r="AW1287" s="1">
        <f t="shared" si="166"/>
        <v>1.0793446396756305</v>
      </c>
    </row>
    <row r="1288" spans="1:49" x14ac:dyDescent="0.2">
      <c r="A1288">
        <v>1286</v>
      </c>
      <c r="B1288" t="s">
        <v>17861</v>
      </c>
      <c r="C1288" t="s">
        <v>17860</v>
      </c>
      <c r="D1288" t="s">
        <v>17859</v>
      </c>
      <c r="F1288" t="s">
        <v>17858</v>
      </c>
      <c r="G1288" t="s">
        <v>2</v>
      </c>
      <c r="H1288" t="s">
        <v>1</v>
      </c>
      <c r="I1288" t="s">
        <v>17857</v>
      </c>
      <c r="J1288">
        <v>60012630</v>
      </c>
      <c r="K1288" t="s">
        <v>668</v>
      </c>
      <c r="L1288" t="s">
        <v>357</v>
      </c>
      <c r="M1288" t="s">
        <v>193</v>
      </c>
      <c r="N1288">
        <v>1</v>
      </c>
      <c r="O1288" t="s">
        <v>17856</v>
      </c>
      <c r="P1288">
        <v>7004429875</v>
      </c>
      <c r="Q1288">
        <v>60012630</v>
      </c>
      <c r="R1288" s="8">
        <v>41548</v>
      </c>
      <c r="S1288" s="9">
        <f t="shared" si="160"/>
        <v>2013</v>
      </c>
      <c r="T1288" s="9">
        <v>2013</v>
      </c>
      <c r="U1288" s="9">
        <f t="shared" si="161"/>
        <v>9</v>
      </c>
      <c r="V1288" s="8">
        <v>41548</v>
      </c>
      <c r="W1288" t="s">
        <v>384</v>
      </c>
      <c r="X1288" s="2">
        <v>0.627</v>
      </c>
      <c r="Y1288" s="7">
        <f t="shared" si="167"/>
        <v>1.6737406903179305E-2</v>
      </c>
      <c r="AA1288">
        <v>9269851</v>
      </c>
      <c r="AB1288">
        <v>28435</v>
      </c>
      <c r="AD1288" t="s">
        <v>0</v>
      </c>
      <c r="AE1288">
        <v>97</v>
      </c>
      <c r="AH1288" t="s">
        <v>1031</v>
      </c>
      <c r="AI1288" t="s">
        <v>17855</v>
      </c>
      <c r="AJ1288" t="s">
        <v>17854</v>
      </c>
      <c r="AK1288" t="s">
        <v>17853</v>
      </c>
      <c r="AL1288">
        <v>49</v>
      </c>
      <c r="AM1288" s="5">
        <f t="shared" si="162"/>
        <v>5.4444444444444446</v>
      </c>
      <c r="AN1288" s="4">
        <f t="shared" si="163"/>
        <v>8.2460347511464516E-3</v>
      </c>
      <c r="AO1288" s="3"/>
      <c r="AP1288">
        <v>0</v>
      </c>
      <c r="AR1288" t="s">
        <v>11</v>
      </c>
      <c r="AT1288" s="2">
        <v>2.121</v>
      </c>
      <c r="AU1288" s="1">
        <f t="shared" si="164"/>
        <v>1.418999525756945</v>
      </c>
      <c r="AV1288" s="1">
        <f t="shared" si="165"/>
        <v>1.2491720827162878</v>
      </c>
      <c r="AW1288" s="1">
        <f t="shared" si="166"/>
        <v>1.0793446396756305</v>
      </c>
    </row>
    <row r="1289" spans="1:49" x14ac:dyDescent="0.2">
      <c r="A1289">
        <v>1287</v>
      </c>
      <c r="B1289" t="s">
        <v>17852</v>
      </c>
      <c r="C1289" t="s">
        <v>17851</v>
      </c>
      <c r="D1289" t="s">
        <v>17850</v>
      </c>
      <c r="F1289" t="s">
        <v>17849</v>
      </c>
      <c r="G1289" t="s">
        <v>2</v>
      </c>
      <c r="H1289" t="s">
        <v>1</v>
      </c>
      <c r="I1289" t="s">
        <v>17848</v>
      </c>
      <c r="J1289">
        <v>60002947</v>
      </c>
      <c r="K1289" t="s">
        <v>623</v>
      </c>
      <c r="L1289" t="s">
        <v>622</v>
      </c>
      <c r="M1289" t="s">
        <v>415</v>
      </c>
      <c r="N1289">
        <v>2</v>
      </c>
      <c r="O1289" t="s">
        <v>17847</v>
      </c>
      <c r="P1289" t="s">
        <v>17846</v>
      </c>
      <c r="Q1289" t="s">
        <v>1530</v>
      </c>
      <c r="R1289" s="8">
        <v>41548</v>
      </c>
      <c r="S1289" s="9">
        <f t="shared" si="160"/>
        <v>2013</v>
      </c>
      <c r="T1289" s="9">
        <v>2013</v>
      </c>
      <c r="U1289" s="9">
        <f t="shared" si="161"/>
        <v>9</v>
      </c>
      <c r="V1289" s="8">
        <v>41548</v>
      </c>
      <c r="W1289" t="s">
        <v>384</v>
      </c>
      <c r="X1289" s="2">
        <v>0.627</v>
      </c>
      <c r="Y1289" s="7">
        <f t="shared" si="167"/>
        <v>1.6737406903179305E-2</v>
      </c>
      <c r="AA1289">
        <v>9269851</v>
      </c>
      <c r="AB1289">
        <v>28435</v>
      </c>
      <c r="AD1289" t="s">
        <v>0</v>
      </c>
      <c r="AE1289">
        <v>97</v>
      </c>
      <c r="AH1289" s="6">
        <v>44472</v>
      </c>
      <c r="AI1289" t="s">
        <v>17845</v>
      </c>
      <c r="AJ1289" t="s">
        <v>17844</v>
      </c>
      <c r="AK1289" t="s">
        <v>17843</v>
      </c>
      <c r="AL1289">
        <v>59</v>
      </c>
      <c r="AM1289" s="5">
        <f t="shared" si="162"/>
        <v>6.5555555555555554</v>
      </c>
      <c r="AN1289" s="4">
        <f t="shared" si="163"/>
        <v>9.9288989860742988E-3</v>
      </c>
      <c r="AO1289" s="3"/>
      <c r="AP1289">
        <v>0</v>
      </c>
      <c r="AR1289" t="s">
        <v>11</v>
      </c>
      <c r="AT1289" s="2">
        <v>2.121</v>
      </c>
      <c r="AU1289" s="1">
        <f t="shared" si="164"/>
        <v>1.4694854528047803</v>
      </c>
      <c r="AV1289" s="1">
        <f t="shared" si="165"/>
        <v>1.33331529446268</v>
      </c>
      <c r="AW1289" s="1">
        <f t="shared" si="166"/>
        <v>1.1971451361205798</v>
      </c>
    </row>
    <row r="1290" spans="1:49" x14ac:dyDescent="0.2">
      <c r="A1290">
        <v>1288</v>
      </c>
      <c r="B1290" t="s">
        <v>17842</v>
      </c>
      <c r="C1290" t="s">
        <v>17841</v>
      </c>
      <c r="F1290" t="s">
        <v>17840</v>
      </c>
      <c r="G1290" t="s">
        <v>2</v>
      </c>
      <c r="H1290" t="s">
        <v>1</v>
      </c>
      <c r="I1290" t="s">
        <v>17839</v>
      </c>
      <c r="J1290">
        <v>60002575</v>
      </c>
      <c r="K1290" t="s">
        <v>17838</v>
      </c>
      <c r="L1290" t="s">
        <v>675</v>
      </c>
      <c r="M1290" t="s">
        <v>674</v>
      </c>
      <c r="N1290">
        <v>3</v>
      </c>
      <c r="O1290" t="s">
        <v>17837</v>
      </c>
      <c r="P1290" t="s">
        <v>17836</v>
      </c>
      <c r="Q1290" t="s">
        <v>17835</v>
      </c>
      <c r="R1290" s="8">
        <v>41548</v>
      </c>
      <c r="S1290" s="9">
        <f t="shared" si="160"/>
        <v>2013</v>
      </c>
      <c r="T1290" s="9">
        <v>2013</v>
      </c>
      <c r="U1290" s="9">
        <f t="shared" si="161"/>
        <v>9</v>
      </c>
      <c r="V1290" s="8">
        <v>41548</v>
      </c>
      <c r="W1290" t="s">
        <v>2100</v>
      </c>
      <c r="X1290" s="2">
        <v>0.61499999999999999</v>
      </c>
      <c r="Y1290" s="7">
        <f t="shared" si="167"/>
        <v>1.6417073756706976E-2</v>
      </c>
      <c r="AA1290">
        <v>18666892</v>
      </c>
      <c r="AB1290">
        <v>18500162200</v>
      </c>
      <c r="AC1290">
        <v>18666906</v>
      </c>
      <c r="AD1290" t="s">
        <v>0</v>
      </c>
      <c r="AE1290">
        <v>34</v>
      </c>
      <c r="AF1290">
        <v>10</v>
      </c>
      <c r="AH1290" t="s">
        <v>17834</v>
      </c>
      <c r="AI1290" t="s">
        <v>17833</v>
      </c>
      <c r="AJ1290" t="s">
        <v>17832</v>
      </c>
      <c r="AK1290" t="s">
        <v>17831</v>
      </c>
      <c r="AL1290">
        <v>5</v>
      </c>
      <c r="AM1290" s="5">
        <f t="shared" si="162"/>
        <v>0.55555555555555558</v>
      </c>
      <c r="AN1290" s="4">
        <f t="shared" si="163"/>
        <v>8.414321174639236E-4</v>
      </c>
      <c r="AO1290" s="3"/>
      <c r="AP1290">
        <v>0</v>
      </c>
      <c r="AR1290" t="s">
        <v>11</v>
      </c>
      <c r="AT1290" s="2" t="s">
        <v>10</v>
      </c>
      <c r="AU1290" s="1">
        <f t="shared" si="164"/>
        <v>1.1744381264934058</v>
      </c>
      <c r="AV1290" s="1">
        <f t="shared" si="165"/>
        <v>0.86292529370854498</v>
      </c>
      <c r="AW1290" s="1">
        <f t="shared" si="166"/>
        <v>0.5514124609236839</v>
      </c>
    </row>
    <row r="1291" spans="1:49" x14ac:dyDescent="0.2">
      <c r="A1291">
        <v>1289</v>
      </c>
      <c r="B1291" t="s">
        <v>17830</v>
      </c>
      <c r="C1291" t="s">
        <v>17829</v>
      </c>
      <c r="E1291">
        <v>23559403</v>
      </c>
      <c r="F1291" t="s">
        <v>17828</v>
      </c>
      <c r="G1291" t="s">
        <v>2</v>
      </c>
      <c r="H1291" t="s">
        <v>1</v>
      </c>
      <c r="I1291" t="s">
        <v>17827</v>
      </c>
      <c r="J1291" t="s">
        <v>17826</v>
      </c>
      <c r="K1291" t="s">
        <v>17825</v>
      </c>
      <c r="L1291" t="s">
        <v>17824</v>
      </c>
      <c r="M1291" t="s">
        <v>207</v>
      </c>
      <c r="N1291">
        <v>7</v>
      </c>
      <c r="O1291" t="s">
        <v>17823</v>
      </c>
      <c r="P1291" t="s">
        <v>17822</v>
      </c>
      <c r="Q1291" t="s">
        <v>17821</v>
      </c>
      <c r="R1291" s="8">
        <v>41548</v>
      </c>
      <c r="S1291" s="9">
        <f t="shared" si="160"/>
        <v>2013</v>
      </c>
      <c r="T1291" s="9">
        <v>2013</v>
      </c>
      <c r="U1291" s="9">
        <f t="shared" si="161"/>
        <v>9</v>
      </c>
      <c r="V1291" s="8">
        <v>41548</v>
      </c>
      <c r="W1291" t="s">
        <v>2006</v>
      </c>
      <c r="X1291" s="2">
        <v>0.629</v>
      </c>
      <c r="Y1291" s="7">
        <f t="shared" si="167"/>
        <v>1.6790795760924696E-2</v>
      </c>
      <c r="AA1291">
        <v>13872176</v>
      </c>
      <c r="AB1291">
        <v>28590</v>
      </c>
      <c r="AC1291">
        <v>15728781</v>
      </c>
      <c r="AD1291" t="s">
        <v>0</v>
      </c>
      <c r="AE1291">
        <v>15</v>
      </c>
      <c r="AF1291">
        <v>5</v>
      </c>
      <c r="AH1291" t="s">
        <v>17820</v>
      </c>
      <c r="AI1291" t="s">
        <v>17819</v>
      </c>
      <c r="AJ1291" t="s">
        <v>17818</v>
      </c>
      <c r="AK1291" t="s">
        <v>17817</v>
      </c>
      <c r="AL1291">
        <v>48</v>
      </c>
      <c r="AM1291" s="5">
        <f t="shared" si="162"/>
        <v>5.333333333333333</v>
      </c>
      <c r="AN1291" s="4">
        <f t="shared" si="163"/>
        <v>8.0777483276536655E-3</v>
      </c>
      <c r="AO1291" s="3"/>
      <c r="AP1291">
        <v>1</v>
      </c>
      <c r="AQ1291" t="s">
        <v>17816</v>
      </c>
      <c r="AR1291">
        <v>85890</v>
      </c>
      <c r="AS1291" t="s">
        <v>17815</v>
      </c>
      <c r="AT1291" s="2">
        <v>2.8380000000000001</v>
      </c>
      <c r="AU1291" s="1">
        <f t="shared" si="164"/>
        <v>1.4176881530943386</v>
      </c>
      <c r="AV1291" s="1">
        <f t="shared" si="165"/>
        <v>1.2434272044289179</v>
      </c>
      <c r="AW1291" s="1">
        <f t="shared" si="166"/>
        <v>1.0691662557634973</v>
      </c>
    </row>
    <row r="1292" spans="1:49" x14ac:dyDescent="0.2">
      <c r="A1292">
        <v>1290</v>
      </c>
      <c r="B1292" t="s">
        <v>17814</v>
      </c>
      <c r="C1292" t="s">
        <v>17813</v>
      </c>
      <c r="E1292">
        <v>23956229</v>
      </c>
      <c r="F1292" t="s">
        <v>17812</v>
      </c>
      <c r="G1292" t="s">
        <v>2</v>
      </c>
      <c r="H1292" t="s">
        <v>1</v>
      </c>
      <c r="I1292" t="s">
        <v>17811</v>
      </c>
      <c r="J1292" t="s">
        <v>17810</v>
      </c>
      <c r="K1292" t="s">
        <v>17809</v>
      </c>
      <c r="L1292" t="s">
        <v>17808</v>
      </c>
      <c r="M1292" t="s">
        <v>54</v>
      </c>
      <c r="N1292">
        <v>7</v>
      </c>
      <c r="O1292" t="s">
        <v>17807</v>
      </c>
      <c r="P1292" t="s">
        <v>17806</v>
      </c>
      <c r="Q1292" t="s">
        <v>17805</v>
      </c>
      <c r="R1292" s="8">
        <v>41548</v>
      </c>
      <c r="S1292" s="9">
        <f t="shared" si="160"/>
        <v>2013</v>
      </c>
      <c r="T1292" s="9">
        <v>2013</v>
      </c>
      <c r="U1292" s="9">
        <f t="shared" si="161"/>
        <v>9</v>
      </c>
      <c r="V1292" s="8">
        <v>41548</v>
      </c>
      <c r="W1292" t="s">
        <v>2420</v>
      </c>
      <c r="X1292" s="2">
        <v>0.99099999999999999</v>
      </c>
      <c r="Y1292" s="7">
        <f t="shared" si="167"/>
        <v>2.6454179012840022E-2</v>
      </c>
      <c r="AA1292">
        <v>16729609</v>
      </c>
      <c r="AB1292">
        <v>11300153701</v>
      </c>
      <c r="AC1292">
        <v>17447917</v>
      </c>
      <c r="AD1292" t="s">
        <v>0</v>
      </c>
      <c r="AE1292">
        <v>20</v>
      </c>
      <c r="AF1292">
        <v>5</v>
      </c>
      <c r="AH1292" t="s">
        <v>17804</v>
      </c>
      <c r="AI1292" t="s">
        <v>17803</v>
      </c>
      <c r="AJ1292" t="s">
        <v>17802</v>
      </c>
      <c r="AK1292" t="s">
        <v>17801</v>
      </c>
      <c r="AL1292">
        <v>14</v>
      </c>
      <c r="AM1292" s="5">
        <f t="shared" si="162"/>
        <v>1.5555555555555556</v>
      </c>
      <c r="AN1292" s="4">
        <f t="shared" si="163"/>
        <v>2.356009928898986E-3</v>
      </c>
      <c r="AO1292" s="3"/>
      <c r="AP1292">
        <v>0</v>
      </c>
      <c r="AQ1292" t="s">
        <v>1878</v>
      </c>
      <c r="AR1292" t="s">
        <v>17800</v>
      </c>
      <c r="AS1292" t="s">
        <v>1877</v>
      </c>
      <c r="AT1292" s="2">
        <v>3.262</v>
      </c>
      <c r="AU1292" s="1">
        <f t="shared" si="164"/>
        <v>1.9224728287657711</v>
      </c>
      <c r="AV1292" s="1">
        <f t="shared" si="165"/>
        <v>1.4405094470869504</v>
      </c>
      <c r="AW1292" s="1">
        <f t="shared" si="166"/>
        <v>0.9585460654081297</v>
      </c>
    </row>
    <row r="1293" spans="1:49" x14ac:dyDescent="0.2">
      <c r="A1293">
        <v>1291</v>
      </c>
      <c r="B1293" t="s">
        <v>17799</v>
      </c>
      <c r="C1293" t="s">
        <v>17798</v>
      </c>
      <c r="D1293" t="s">
        <v>17797</v>
      </c>
      <c r="F1293" t="s">
        <v>17796</v>
      </c>
      <c r="G1293" t="s">
        <v>2</v>
      </c>
      <c r="H1293" t="s">
        <v>1</v>
      </c>
      <c r="I1293" t="s">
        <v>17795</v>
      </c>
      <c r="J1293" t="s">
        <v>17794</v>
      </c>
      <c r="K1293" t="s">
        <v>17793</v>
      </c>
      <c r="L1293" t="s">
        <v>17792</v>
      </c>
      <c r="M1293" t="s">
        <v>6509</v>
      </c>
      <c r="N1293">
        <v>4</v>
      </c>
      <c r="O1293" t="s">
        <v>17791</v>
      </c>
      <c r="P1293" t="s">
        <v>17790</v>
      </c>
      <c r="Q1293" t="s">
        <v>17789</v>
      </c>
      <c r="R1293" s="8">
        <v>41548</v>
      </c>
      <c r="S1293" s="9">
        <f t="shared" si="160"/>
        <v>2013</v>
      </c>
      <c r="T1293" s="9">
        <v>2013</v>
      </c>
      <c r="U1293" s="9">
        <f t="shared" si="161"/>
        <v>9</v>
      </c>
      <c r="V1293" s="8">
        <v>41548</v>
      </c>
      <c r="W1293" t="s">
        <v>17788</v>
      </c>
      <c r="X1293" s="2">
        <v>0.63800000000000001</v>
      </c>
      <c r="Y1293" s="7">
        <f t="shared" si="167"/>
        <v>1.7031045620778944E-2</v>
      </c>
      <c r="AA1293" t="s">
        <v>17787</v>
      </c>
      <c r="AB1293">
        <v>20954</v>
      </c>
      <c r="AD1293" t="s">
        <v>0</v>
      </c>
      <c r="AE1293">
        <v>55</v>
      </c>
      <c r="AH1293" t="s">
        <v>1253</v>
      </c>
      <c r="AI1293" t="s">
        <v>17786</v>
      </c>
      <c r="AJ1293" t="s">
        <v>17785</v>
      </c>
      <c r="AK1293" t="s">
        <v>17784</v>
      </c>
      <c r="AL1293">
        <v>3</v>
      </c>
      <c r="AM1293" s="5">
        <f t="shared" si="162"/>
        <v>0.33333333333333331</v>
      </c>
      <c r="AN1293" s="4">
        <f t="shared" si="163"/>
        <v>5.048592704783541E-4</v>
      </c>
      <c r="AO1293" s="3"/>
      <c r="AP1293">
        <v>0</v>
      </c>
      <c r="AR1293" t="s">
        <v>11</v>
      </c>
      <c r="AT1293" s="2">
        <v>2.6429999999999998</v>
      </c>
      <c r="AU1293" s="1">
        <f t="shared" si="164"/>
        <v>1.2073189715688766</v>
      </c>
      <c r="AV1293" s="1">
        <f t="shared" si="165"/>
        <v>0.87679524456286495</v>
      </c>
      <c r="AW1293" s="1">
        <f t="shared" si="166"/>
        <v>0.54627151755685299</v>
      </c>
    </row>
    <row r="1294" spans="1:49" x14ac:dyDescent="0.2">
      <c r="A1294">
        <v>1292</v>
      </c>
      <c r="B1294" t="s">
        <v>17783</v>
      </c>
      <c r="C1294" t="s">
        <v>17782</v>
      </c>
      <c r="F1294" t="s">
        <v>17781</v>
      </c>
      <c r="G1294" t="s">
        <v>2</v>
      </c>
      <c r="H1294" t="s">
        <v>1</v>
      </c>
      <c r="I1294" t="s">
        <v>17780</v>
      </c>
      <c r="J1294">
        <v>60000305</v>
      </c>
      <c r="K1294" t="s">
        <v>2245</v>
      </c>
      <c r="L1294" t="s">
        <v>2244</v>
      </c>
      <c r="M1294" t="s">
        <v>23</v>
      </c>
      <c r="N1294">
        <v>8</v>
      </c>
      <c r="O1294" t="s">
        <v>17779</v>
      </c>
      <c r="P1294" t="s">
        <v>17778</v>
      </c>
      <c r="Q1294" t="s">
        <v>17777</v>
      </c>
      <c r="R1294" s="8">
        <v>41548</v>
      </c>
      <c r="S1294" s="9">
        <f t="shared" si="160"/>
        <v>2013</v>
      </c>
      <c r="T1294" s="9">
        <v>2013</v>
      </c>
      <c r="U1294" s="9">
        <f t="shared" si="161"/>
        <v>9</v>
      </c>
      <c r="V1294" s="8">
        <v>41548</v>
      </c>
      <c r="W1294" t="s">
        <v>17776</v>
      </c>
      <c r="X1294" s="2">
        <v>0.28599999999999998</v>
      </c>
      <c r="Y1294" s="7">
        <f t="shared" si="167"/>
        <v>7.6346066575905605E-3</v>
      </c>
      <c r="AA1294">
        <v>10597123</v>
      </c>
      <c r="AB1294">
        <v>23635</v>
      </c>
      <c r="AC1294">
        <v>17412633</v>
      </c>
      <c r="AD1294" t="s">
        <v>0</v>
      </c>
      <c r="AE1294">
        <v>21</v>
      </c>
      <c r="AF1294">
        <v>5</v>
      </c>
      <c r="AH1294" t="s">
        <v>17775</v>
      </c>
      <c r="AI1294" t="s">
        <v>17774</v>
      </c>
      <c r="AJ1294" t="s">
        <v>17773</v>
      </c>
      <c r="AK1294" t="s">
        <v>17772</v>
      </c>
      <c r="AL1294">
        <v>10</v>
      </c>
      <c r="AM1294" s="5">
        <f t="shared" si="162"/>
        <v>1.1111111111111112</v>
      </c>
      <c r="AN1294" s="4">
        <f t="shared" si="163"/>
        <v>1.6828642349278472E-3</v>
      </c>
      <c r="AO1294" s="3"/>
      <c r="AP1294">
        <v>0</v>
      </c>
      <c r="AQ1294" t="s">
        <v>289</v>
      </c>
      <c r="AR1294" t="s">
        <v>17771</v>
      </c>
      <c r="AS1294" t="s">
        <v>288</v>
      </c>
      <c r="AT1294" s="2">
        <v>1.9419999999999999</v>
      </c>
      <c r="AU1294" s="1">
        <f t="shared" si="164"/>
        <v>0.58490839307917464</v>
      </c>
      <c r="AV1294" s="1">
        <f t="shared" si="165"/>
        <v>0.4658735446259204</v>
      </c>
      <c r="AW1294" s="1">
        <f t="shared" si="166"/>
        <v>0.34683869617266616</v>
      </c>
    </row>
    <row r="1295" spans="1:49" x14ac:dyDescent="0.2">
      <c r="A1295">
        <v>1293</v>
      </c>
      <c r="B1295" t="s">
        <v>17770</v>
      </c>
      <c r="C1295" t="s">
        <v>17769</v>
      </c>
      <c r="F1295" t="s">
        <v>17768</v>
      </c>
      <c r="G1295" t="s">
        <v>2</v>
      </c>
      <c r="H1295" t="s">
        <v>1</v>
      </c>
      <c r="I1295" t="s">
        <v>17767</v>
      </c>
      <c r="J1295">
        <v>60014168</v>
      </c>
      <c r="K1295" t="s">
        <v>17766</v>
      </c>
      <c r="L1295" t="s">
        <v>2106</v>
      </c>
      <c r="M1295" t="s">
        <v>629</v>
      </c>
      <c r="N1295">
        <v>1</v>
      </c>
      <c r="O1295" t="s">
        <v>17765</v>
      </c>
      <c r="P1295">
        <v>14014427000</v>
      </c>
      <c r="Q1295">
        <v>60014168</v>
      </c>
      <c r="R1295" s="8">
        <v>41548</v>
      </c>
      <c r="S1295" s="9">
        <f t="shared" si="160"/>
        <v>2013</v>
      </c>
      <c r="T1295" s="9">
        <v>2013</v>
      </c>
      <c r="U1295" s="9">
        <f t="shared" si="161"/>
        <v>9</v>
      </c>
      <c r="V1295" s="8">
        <v>41548</v>
      </c>
      <c r="W1295" t="s">
        <v>2236</v>
      </c>
      <c r="X1295" s="2">
        <v>0.64100000000000001</v>
      </c>
      <c r="Y1295" s="7">
        <f t="shared" si="167"/>
        <v>1.7111128907397029E-2</v>
      </c>
      <c r="AA1295">
        <v>18666280</v>
      </c>
      <c r="AB1295">
        <v>19400158519</v>
      </c>
      <c r="AC1295">
        <v>18666299</v>
      </c>
      <c r="AD1295" t="s">
        <v>0</v>
      </c>
      <c r="AE1295">
        <v>70</v>
      </c>
      <c r="AF1295">
        <v>3</v>
      </c>
      <c r="AH1295" t="s">
        <v>17764</v>
      </c>
      <c r="AI1295" t="s">
        <v>17763</v>
      </c>
      <c r="AJ1295" t="s">
        <v>17762</v>
      </c>
      <c r="AK1295" t="s">
        <v>17761</v>
      </c>
      <c r="AL1295">
        <v>13</v>
      </c>
      <c r="AM1295" s="5">
        <f t="shared" si="162"/>
        <v>1.4444444444444444</v>
      </c>
      <c r="AN1295" s="4">
        <f t="shared" si="163"/>
        <v>2.1877235054062012E-3</v>
      </c>
      <c r="AO1295" s="3"/>
      <c r="AP1295">
        <v>1</v>
      </c>
      <c r="AQ1295" t="s">
        <v>17760</v>
      </c>
      <c r="AR1295" t="s">
        <v>17759</v>
      </c>
      <c r="AS1295" t="s">
        <v>17758</v>
      </c>
      <c r="AT1295" s="2">
        <v>2.7839999999999998</v>
      </c>
      <c r="AU1295" s="1">
        <f t="shared" si="164"/>
        <v>1.2634107286799778</v>
      </c>
      <c r="AV1295" s="1">
        <f t="shared" si="165"/>
        <v>0.96494262064016156</v>
      </c>
      <c r="AW1295" s="1">
        <f t="shared" si="166"/>
        <v>0.66647451260034496</v>
      </c>
    </row>
    <row r="1296" spans="1:49" x14ac:dyDescent="0.2">
      <c r="A1296">
        <v>1294</v>
      </c>
      <c r="B1296" t="s">
        <v>17757</v>
      </c>
      <c r="C1296" t="s">
        <v>17756</v>
      </c>
      <c r="F1296" t="s">
        <v>17755</v>
      </c>
      <c r="G1296" t="s">
        <v>2</v>
      </c>
      <c r="H1296" t="s">
        <v>1</v>
      </c>
      <c r="I1296" t="s">
        <v>17754</v>
      </c>
      <c r="J1296">
        <v>60029306</v>
      </c>
      <c r="K1296" t="s">
        <v>2165</v>
      </c>
      <c r="L1296" t="s">
        <v>1221</v>
      </c>
      <c r="M1296" t="s">
        <v>120</v>
      </c>
      <c r="N1296">
        <v>6</v>
      </c>
      <c r="O1296" t="s">
        <v>17753</v>
      </c>
      <c r="P1296" t="s">
        <v>17752</v>
      </c>
      <c r="Q1296" t="s">
        <v>17751</v>
      </c>
      <c r="R1296" s="8">
        <v>41548</v>
      </c>
      <c r="S1296" s="9">
        <f t="shared" si="160"/>
        <v>2013</v>
      </c>
      <c r="T1296" s="9">
        <v>2013</v>
      </c>
      <c r="U1296" s="9">
        <f t="shared" si="161"/>
        <v>9</v>
      </c>
      <c r="V1296" s="8">
        <v>41548</v>
      </c>
      <c r="W1296" t="s">
        <v>258</v>
      </c>
      <c r="X1296" s="2">
        <v>1.4950000000000001</v>
      </c>
      <c r="Y1296" s="7">
        <f t="shared" si="167"/>
        <v>3.9908171164677937E-2</v>
      </c>
      <c r="AA1296">
        <v>10805370</v>
      </c>
      <c r="AB1296">
        <v>144827</v>
      </c>
      <c r="AC1296">
        <v>15211886</v>
      </c>
      <c r="AD1296" t="s">
        <v>0</v>
      </c>
      <c r="AE1296">
        <v>17</v>
      </c>
      <c r="AF1296">
        <v>4</v>
      </c>
      <c r="AH1296" t="s">
        <v>9070</v>
      </c>
      <c r="AI1296" t="s">
        <v>17750</v>
      </c>
      <c r="AJ1296" t="s">
        <v>17749</v>
      </c>
      <c r="AK1296" t="s">
        <v>17748</v>
      </c>
      <c r="AL1296">
        <v>82</v>
      </c>
      <c r="AM1296" s="5">
        <f t="shared" si="162"/>
        <v>9.1111111111111107</v>
      </c>
      <c r="AN1296" s="4">
        <f t="shared" si="163"/>
        <v>1.3799486726408346E-2</v>
      </c>
      <c r="AO1296" s="3"/>
      <c r="AP1296">
        <v>0</v>
      </c>
      <c r="AR1296" t="s">
        <v>17747</v>
      </c>
      <c r="AS1296" t="s">
        <v>416</v>
      </c>
      <c r="AT1296" s="2">
        <v>4.0659999999999998</v>
      </c>
      <c r="AU1296" s="1">
        <f t="shared" si="164"/>
        <v>3.2075565833197062</v>
      </c>
      <c r="AV1296" s="1">
        <f t="shared" si="165"/>
        <v>2.6853828945543139</v>
      </c>
      <c r="AW1296" s="1">
        <f t="shared" si="166"/>
        <v>2.1632092057889225</v>
      </c>
    </row>
    <row r="1297" spans="1:49" x14ac:dyDescent="0.2">
      <c r="A1297">
        <v>1295</v>
      </c>
      <c r="B1297" t="s">
        <v>17746</v>
      </c>
      <c r="C1297" t="s">
        <v>17745</v>
      </c>
      <c r="D1297" t="s">
        <v>17744</v>
      </c>
      <c r="F1297" t="s">
        <v>17743</v>
      </c>
      <c r="G1297" t="s">
        <v>2</v>
      </c>
      <c r="H1297" t="s">
        <v>1</v>
      </c>
      <c r="I1297" t="s">
        <v>17742</v>
      </c>
      <c r="J1297" t="s">
        <v>17741</v>
      </c>
      <c r="K1297" t="s">
        <v>17740</v>
      </c>
      <c r="L1297" t="s">
        <v>17739</v>
      </c>
      <c r="M1297" t="s">
        <v>393</v>
      </c>
      <c r="N1297">
        <v>4</v>
      </c>
      <c r="O1297" t="s">
        <v>17738</v>
      </c>
      <c r="P1297" t="s">
        <v>17737</v>
      </c>
      <c r="Q1297" t="s">
        <v>17736</v>
      </c>
      <c r="R1297" s="8">
        <v>41548</v>
      </c>
      <c r="S1297" s="9">
        <f t="shared" si="160"/>
        <v>2013</v>
      </c>
      <c r="T1297" s="9">
        <v>2013</v>
      </c>
      <c r="U1297" s="9">
        <f t="shared" si="161"/>
        <v>9</v>
      </c>
      <c r="V1297" s="8">
        <v>41548</v>
      </c>
      <c r="W1297" t="s">
        <v>17735</v>
      </c>
      <c r="X1297" s="2">
        <v>1.0660000000000001</v>
      </c>
      <c r="Y1297" s="7">
        <f t="shared" si="167"/>
        <v>2.8456261178292093E-2</v>
      </c>
      <c r="AA1297">
        <v>9266690</v>
      </c>
      <c r="AB1297">
        <v>32791</v>
      </c>
      <c r="AD1297" t="s">
        <v>0</v>
      </c>
      <c r="AE1297">
        <v>50</v>
      </c>
      <c r="AH1297" t="s">
        <v>17734</v>
      </c>
      <c r="AI1297" t="s">
        <v>17733</v>
      </c>
      <c r="AJ1297" t="s">
        <v>17732</v>
      </c>
      <c r="AK1297" t="s">
        <v>17731</v>
      </c>
      <c r="AL1297">
        <v>20</v>
      </c>
      <c r="AM1297" s="5">
        <f t="shared" si="162"/>
        <v>2.2222222222222223</v>
      </c>
      <c r="AN1297" s="4">
        <f t="shared" si="163"/>
        <v>3.3657284698556944E-3</v>
      </c>
      <c r="AO1297" s="3"/>
      <c r="AP1297">
        <v>0</v>
      </c>
      <c r="AQ1297" t="s">
        <v>65</v>
      </c>
      <c r="AR1297" t="s">
        <v>17730</v>
      </c>
      <c r="AS1297" t="s">
        <v>64</v>
      </c>
      <c r="AT1297" s="2">
        <v>5.6449999999999996</v>
      </c>
      <c r="AU1297" s="1">
        <f t="shared" si="164"/>
        <v>2.0929101365761174</v>
      </c>
      <c r="AV1297" s="1">
        <f t="shared" si="165"/>
        <v>1.5910994824073894</v>
      </c>
      <c r="AW1297" s="1">
        <f t="shared" si="166"/>
        <v>1.0892888282386615</v>
      </c>
    </row>
    <row r="1298" spans="1:49" x14ac:dyDescent="0.2">
      <c r="A1298">
        <v>1296</v>
      </c>
      <c r="B1298" t="s">
        <v>17729</v>
      </c>
      <c r="C1298" t="s">
        <v>17728</v>
      </c>
      <c r="D1298" t="s">
        <v>17727</v>
      </c>
      <c r="F1298" t="s">
        <v>17726</v>
      </c>
      <c r="G1298" t="s">
        <v>2</v>
      </c>
      <c r="H1298" t="s">
        <v>1</v>
      </c>
      <c r="I1298" t="s">
        <v>2227</v>
      </c>
      <c r="J1298" t="s">
        <v>17725</v>
      </c>
      <c r="K1298" t="s">
        <v>17724</v>
      </c>
      <c r="L1298" t="s">
        <v>17723</v>
      </c>
      <c r="M1298" t="s">
        <v>2796</v>
      </c>
      <c r="N1298">
        <v>3</v>
      </c>
      <c r="O1298" t="s">
        <v>17722</v>
      </c>
      <c r="P1298" t="s">
        <v>17721</v>
      </c>
      <c r="Q1298" t="s">
        <v>17720</v>
      </c>
      <c r="R1298" s="8">
        <v>41548</v>
      </c>
      <c r="S1298" s="9">
        <f t="shared" si="160"/>
        <v>2013</v>
      </c>
      <c r="T1298" s="9">
        <v>2013</v>
      </c>
      <c r="U1298" s="9">
        <f t="shared" si="161"/>
        <v>9</v>
      </c>
      <c r="V1298" s="8">
        <v>41548</v>
      </c>
      <c r="W1298" t="s">
        <v>527</v>
      </c>
      <c r="X1298" s="2">
        <v>0.26</v>
      </c>
      <c r="Y1298" s="7">
        <f t="shared" si="167"/>
        <v>6.9405515069005099E-3</v>
      </c>
      <c r="AA1298">
        <v>17590787</v>
      </c>
      <c r="AB1298">
        <v>19700186823</v>
      </c>
      <c r="AC1298">
        <v>17590795</v>
      </c>
      <c r="AD1298" t="s">
        <v>0</v>
      </c>
      <c r="AE1298">
        <v>5</v>
      </c>
      <c r="AF1298">
        <v>5</v>
      </c>
      <c r="AH1298" t="s">
        <v>17719</v>
      </c>
      <c r="AI1298" t="s">
        <v>17718</v>
      </c>
      <c r="AJ1298" t="s">
        <v>17717</v>
      </c>
      <c r="AK1298" t="s">
        <v>17716</v>
      </c>
      <c r="AL1298">
        <v>9</v>
      </c>
      <c r="AM1298" s="5">
        <f t="shared" si="162"/>
        <v>1</v>
      </c>
      <c r="AN1298" s="4">
        <f t="shared" si="163"/>
        <v>1.5145778114350624E-3</v>
      </c>
      <c r="AO1298" s="3"/>
      <c r="AP1298">
        <v>0</v>
      </c>
      <c r="AR1298" t="s">
        <v>11</v>
      </c>
      <c r="AT1298" s="2" t="s">
        <v>10</v>
      </c>
      <c r="AU1298" s="1">
        <f t="shared" si="164"/>
        <v>0.53127593982608745</v>
      </c>
      <c r="AV1298" s="1">
        <f t="shared" si="165"/>
        <v>0.42275646591677862</v>
      </c>
      <c r="AW1298" s="1">
        <f t="shared" si="166"/>
        <v>0.31423699200746968</v>
      </c>
    </row>
    <row r="1299" spans="1:49" x14ac:dyDescent="0.2">
      <c r="A1299">
        <v>1297</v>
      </c>
      <c r="B1299" t="s">
        <v>17715</v>
      </c>
      <c r="C1299" t="s">
        <v>17714</v>
      </c>
      <c r="D1299" t="s">
        <v>17713</v>
      </c>
      <c r="F1299" t="s">
        <v>17712</v>
      </c>
      <c r="G1299" t="s">
        <v>2</v>
      </c>
      <c r="H1299" t="s">
        <v>1</v>
      </c>
      <c r="I1299" t="s">
        <v>17711</v>
      </c>
      <c r="J1299" t="s">
        <v>17710</v>
      </c>
      <c r="K1299" t="s">
        <v>17709</v>
      </c>
      <c r="L1299" t="s">
        <v>17708</v>
      </c>
      <c r="M1299" t="s">
        <v>17707</v>
      </c>
      <c r="N1299">
        <v>2</v>
      </c>
      <c r="O1299" t="s">
        <v>17706</v>
      </c>
      <c r="P1299" t="s">
        <v>17705</v>
      </c>
      <c r="Q1299" t="s">
        <v>17704</v>
      </c>
      <c r="R1299" s="8">
        <v>41548</v>
      </c>
      <c r="S1299" s="9">
        <f t="shared" si="160"/>
        <v>2013</v>
      </c>
      <c r="T1299" s="9">
        <v>2013</v>
      </c>
      <c r="U1299" s="9">
        <f t="shared" si="161"/>
        <v>9</v>
      </c>
      <c r="V1299" s="8">
        <v>41548</v>
      </c>
      <c r="W1299" t="s">
        <v>527</v>
      </c>
      <c r="X1299" s="2">
        <v>0.26</v>
      </c>
      <c r="Y1299" s="7">
        <f t="shared" si="167"/>
        <v>6.9405515069005099E-3</v>
      </c>
      <c r="AA1299">
        <v>17590787</v>
      </c>
      <c r="AB1299">
        <v>19700186823</v>
      </c>
      <c r="AC1299">
        <v>17590795</v>
      </c>
      <c r="AD1299" t="s">
        <v>0</v>
      </c>
      <c r="AE1299">
        <v>5</v>
      </c>
      <c r="AF1299">
        <v>5</v>
      </c>
      <c r="AH1299" t="s">
        <v>17703</v>
      </c>
      <c r="AI1299" t="s">
        <v>17702</v>
      </c>
      <c r="AJ1299" t="s">
        <v>17701</v>
      </c>
      <c r="AK1299" t="s">
        <v>17700</v>
      </c>
      <c r="AL1299">
        <v>1</v>
      </c>
      <c r="AM1299" s="5">
        <f t="shared" si="162"/>
        <v>0.1111111111111111</v>
      </c>
      <c r="AN1299" s="4">
        <f t="shared" si="163"/>
        <v>1.682864234927847E-4</v>
      </c>
      <c r="AO1299" s="3"/>
      <c r="AP1299">
        <v>0</v>
      </c>
      <c r="AR1299" t="s">
        <v>11</v>
      </c>
      <c r="AT1299" s="2" t="s">
        <v>10</v>
      </c>
      <c r="AU1299" s="1">
        <f t="shared" si="164"/>
        <v>0.49088719818781923</v>
      </c>
      <c r="AV1299" s="1">
        <f t="shared" si="165"/>
        <v>0.35544189651966474</v>
      </c>
      <c r="AW1299" s="1">
        <f t="shared" si="166"/>
        <v>0.21999659485151024</v>
      </c>
    </row>
    <row r="1300" spans="1:49" x14ac:dyDescent="0.2">
      <c r="A1300">
        <v>1298</v>
      </c>
      <c r="B1300" t="s">
        <v>17699</v>
      </c>
      <c r="C1300" t="s">
        <v>17698</v>
      </c>
      <c r="D1300" t="s">
        <v>17697</v>
      </c>
      <c r="F1300" t="s">
        <v>17696</v>
      </c>
      <c r="G1300" t="s">
        <v>2</v>
      </c>
      <c r="H1300" t="s">
        <v>1</v>
      </c>
      <c r="I1300" t="s">
        <v>17695</v>
      </c>
      <c r="J1300" t="s">
        <v>17694</v>
      </c>
      <c r="K1300" t="s">
        <v>17693</v>
      </c>
      <c r="L1300" t="s">
        <v>17692</v>
      </c>
      <c r="M1300" t="s">
        <v>393</v>
      </c>
      <c r="N1300">
        <v>4</v>
      </c>
      <c r="O1300" t="s">
        <v>17691</v>
      </c>
      <c r="P1300" t="s">
        <v>17690</v>
      </c>
      <c r="Q1300" t="s">
        <v>17689</v>
      </c>
      <c r="R1300" s="8">
        <v>41548</v>
      </c>
      <c r="S1300" s="9">
        <f t="shared" si="160"/>
        <v>2013</v>
      </c>
      <c r="T1300" s="9">
        <v>2013</v>
      </c>
      <c r="U1300" s="9">
        <f t="shared" si="161"/>
        <v>9</v>
      </c>
      <c r="V1300" s="8">
        <v>41548</v>
      </c>
      <c r="W1300" t="s">
        <v>527</v>
      </c>
      <c r="X1300" s="2">
        <v>0.26</v>
      </c>
      <c r="Y1300" s="7">
        <f t="shared" si="167"/>
        <v>6.9405515069005099E-3</v>
      </c>
      <c r="AA1300">
        <v>17590787</v>
      </c>
      <c r="AB1300">
        <v>19700186823</v>
      </c>
      <c r="AC1300">
        <v>17590795</v>
      </c>
      <c r="AD1300" t="s">
        <v>0</v>
      </c>
      <c r="AE1300">
        <v>5</v>
      </c>
      <c r="AF1300">
        <v>5</v>
      </c>
      <c r="AH1300" t="s">
        <v>17688</v>
      </c>
      <c r="AI1300" t="s">
        <v>17687</v>
      </c>
      <c r="AJ1300" t="s">
        <v>17686</v>
      </c>
      <c r="AK1300" t="s">
        <v>17685</v>
      </c>
      <c r="AL1300">
        <v>0</v>
      </c>
      <c r="AM1300" s="5">
        <f t="shared" si="162"/>
        <v>0</v>
      </c>
      <c r="AN1300" s="4">
        <f t="shared" si="163"/>
        <v>0</v>
      </c>
      <c r="AO1300" s="3"/>
      <c r="AP1300">
        <v>0</v>
      </c>
      <c r="AR1300" t="s">
        <v>11</v>
      </c>
      <c r="AT1300" s="2" t="s">
        <v>10</v>
      </c>
      <c r="AU1300" s="1">
        <f t="shared" si="164"/>
        <v>0.48583860548303565</v>
      </c>
      <c r="AV1300" s="1">
        <f t="shared" si="165"/>
        <v>0.34702757534502549</v>
      </c>
      <c r="AW1300" s="1">
        <f t="shared" si="166"/>
        <v>0.2082165452070153</v>
      </c>
    </row>
    <row r="1301" spans="1:49" x14ac:dyDescent="0.2">
      <c r="A1301">
        <v>1299</v>
      </c>
      <c r="B1301" t="s">
        <v>17684</v>
      </c>
      <c r="C1301" t="s">
        <v>17683</v>
      </c>
      <c r="D1301" t="s">
        <v>17682</v>
      </c>
      <c r="F1301" t="s">
        <v>17681</v>
      </c>
      <c r="G1301" t="s">
        <v>2</v>
      </c>
      <c r="H1301" t="s">
        <v>1</v>
      </c>
      <c r="I1301" t="s">
        <v>2633</v>
      </c>
      <c r="J1301" t="s">
        <v>17680</v>
      </c>
      <c r="K1301" t="s">
        <v>17679</v>
      </c>
      <c r="L1301" t="s">
        <v>17678</v>
      </c>
      <c r="M1301" t="s">
        <v>385</v>
      </c>
      <c r="N1301">
        <v>4</v>
      </c>
      <c r="O1301" t="s">
        <v>17677</v>
      </c>
      <c r="P1301" t="s">
        <v>17676</v>
      </c>
      <c r="Q1301" t="s">
        <v>17675</v>
      </c>
      <c r="R1301" s="8">
        <v>41548</v>
      </c>
      <c r="S1301" s="9">
        <f t="shared" si="160"/>
        <v>2013</v>
      </c>
      <c r="T1301" s="9">
        <v>2013</v>
      </c>
      <c r="U1301" s="9">
        <f t="shared" si="161"/>
        <v>9</v>
      </c>
      <c r="V1301" s="8">
        <v>41548</v>
      </c>
      <c r="W1301" t="s">
        <v>527</v>
      </c>
      <c r="X1301" s="2">
        <v>0.26</v>
      </c>
      <c r="Y1301" s="7">
        <f t="shared" si="167"/>
        <v>6.9405515069005099E-3</v>
      </c>
      <c r="AA1301">
        <v>17590787</v>
      </c>
      <c r="AB1301">
        <v>19700186823</v>
      </c>
      <c r="AC1301">
        <v>17590795</v>
      </c>
      <c r="AD1301" t="s">
        <v>0</v>
      </c>
      <c r="AE1301">
        <v>5</v>
      </c>
      <c r="AF1301">
        <v>5</v>
      </c>
      <c r="AH1301" t="s">
        <v>17674</v>
      </c>
      <c r="AI1301" t="s">
        <v>17673</v>
      </c>
      <c r="AJ1301" t="s">
        <v>17672</v>
      </c>
      <c r="AK1301" t="s">
        <v>17671</v>
      </c>
      <c r="AL1301">
        <v>1</v>
      </c>
      <c r="AM1301" s="5">
        <f t="shared" si="162"/>
        <v>0.1111111111111111</v>
      </c>
      <c r="AN1301" s="4">
        <f t="shared" si="163"/>
        <v>1.682864234927847E-4</v>
      </c>
      <c r="AO1301" s="3"/>
      <c r="AP1301">
        <v>0</v>
      </c>
      <c r="AR1301" t="s">
        <v>11</v>
      </c>
      <c r="AT1301" s="2" t="s">
        <v>10</v>
      </c>
      <c r="AU1301" s="1">
        <f t="shared" si="164"/>
        <v>0.49088719818781923</v>
      </c>
      <c r="AV1301" s="1">
        <f t="shared" si="165"/>
        <v>0.35544189651966474</v>
      </c>
      <c r="AW1301" s="1">
        <f t="shared" si="166"/>
        <v>0.21999659485151024</v>
      </c>
    </row>
    <row r="1302" spans="1:49" x14ac:dyDescent="0.2">
      <c r="A1302">
        <v>1300</v>
      </c>
      <c r="B1302" t="s">
        <v>17670</v>
      </c>
      <c r="C1302" t="s">
        <v>17669</v>
      </c>
      <c r="D1302" t="s">
        <v>17668</v>
      </c>
      <c r="F1302" t="s">
        <v>17667</v>
      </c>
      <c r="G1302" t="s">
        <v>2</v>
      </c>
      <c r="H1302" t="s">
        <v>1</v>
      </c>
      <c r="I1302" t="s">
        <v>17666</v>
      </c>
      <c r="J1302">
        <v>60087346</v>
      </c>
      <c r="K1302" t="s">
        <v>1612</v>
      </c>
      <c r="L1302" t="s">
        <v>1611</v>
      </c>
      <c r="M1302" t="s">
        <v>731</v>
      </c>
      <c r="N1302">
        <v>1</v>
      </c>
      <c r="O1302" t="s">
        <v>17665</v>
      </c>
      <c r="P1302">
        <v>26644801400</v>
      </c>
      <c r="Q1302">
        <v>60087346</v>
      </c>
      <c r="R1302" s="8">
        <v>41548</v>
      </c>
      <c r="S1302" s="9">
        <f t="shared" si="160"/>
        <v>2013</v>
      </c>
      <c r="T1302" s="9">
        <v>2013</v>
      </c>
      <c r="U1302" s="9">
        <f t="shared" si="161"/>
        <v>9</v>
      </c>
      <c r="V1302" s="8">
        <v>41548</v>
      </c>
      <c r="W1302" t="s">
        <v>527</v>
      </c>
      <c r="X1302" s="2">
        <v>0.26</v>
      </c>
      <c r="Y1302" s="7">
        <f t="shared" si="167"/>
        <v>6.9405515069005099E-3</v>
      </c>
      <c r="AA1302">
        <v>17590787</v>
      </c>
      <c r="AB1302">
        <v>19700186823</v>
      </c>
      <c r="AC1302">
        <v>17590795</v>
      </c>
      <c r="AD1302" t="s">
        <v>0</v>
      </c>
      <c r="AE1302">
        <v>5</v>
      </c>
      <c r="AF1302">
        <v>5</v>
      </c>
      <c r="AH1302" t="s">
        <v>17664</v>
      </c>
      <c r="AI1302" t="s">
        <v>17663</v>
      </c>
      <c r="AJ1302" t="s">
        <v>17662</v>
      </c>
      <c r="AK1302" t="s">
        <v>17661</v>
      </c>
      <c r="AL1302">
        <v>3</v>
      </c>
      <c r="AM1302" s="5">
        <f t="shared" si="162"/>
        <v>0.33333333333333331</v>
      </c>
      <c r="AN1302" s="4">
        <f t="shared" si="163"/>
        <v>5.048592704783541E-4</v>
      </c>
      <c r="AO1302" s="3"/>
      <c r="AP1302">
        <v>0</v>
      </c>
      <c r="AR1302" t="s">
        <v>11</v>
      </c>
      <c r="AT1302" s="2" t="s">
        <v>10</v>
      </c>
      <c r="AU1302" s="1">
        <f t="shared" si="164"/>
        <v>0.50098438359738628</v>
      </c>
      <c r="AV1302" s="1">
        <f t="shared" si="165"/>
        <v>0.37227053886894318</v>
      </c>
      <c r="AW1302" s="1">
        <f t="shared" si="166"/>
        <v>0.2435566941405001</v>
      </c>
    </row>
    <row r="1303" spans="1:49" x14ac:dyDescent="0.2">
      <c r="A1303">
        <v>1301</v>
      </c>
      <c r="B1303" t="s">
        <v>17660</v>
      </c>
      <c r="C1303" t="s">
        <v>17659</v>
      </c>
      <c r="D1303" t="s">
        <v>17658</v>
      </c>
      <c r="E1303">
        <v>24034722</v>
      </c>
      <c r="F1303" t="s">
        <v>17657</v>
      </c>
      <c r="G1303" t="s">
        <v>2</v>
      </c>
      <c r="H1303" t="s">
        <v>1</v>
      </c>
      <c r="I1303" t="s">
        <v>2775</v>
      </c>
      <c r="J1303" t="s">
        <v>2774</v>
      </c>
      <c r="K1303" t="s">
        <v>2773</v>
      </c>
      <c r="L1303" t="s">
        <v>2772</v>
      </c>
      <c r="M1303" t="s">
        <v>2771</v>
      </c>
      <c r="N1303">
        <v>6</v>
      </c>
      <c r="O1303" t="s">
        <v>2770</v>
      </c>
      <c r="P1303" t="s">
        <v>2769</v>
      </c>
      <c r="Q1303" t="s">
        <v>17656</v>
      </c>
      <c r="R1303" s="8">
        <v>41548</v>
      </c>
      <c r="S1303" s="9">
        <f t="shared" si="160"/>
        <v>2013</v>
      </c>
      <c r="T1303" s="9">
        <v>2013</v>
      </c>
      <c r="U1303" s="9">
        <f t="shared" si="161"/>
        <v>9</v>
      </c>
      <c r="V1303" s="8">
        <v>41548</v>
      </c>
      <c r="W1303" t="s">
        <v>17655</v>
      </c>
      <c r="X1303" s="2">
        <v>0.88400000000000001</v>
      </c>
      <c r="Y1303" s="7">
        <f t="shared" si="167"/>
        <v>2.3597875123461735E-2</v>
      </c>
      <c r="AA1303">
        <v>104825</v>
      </c>
      <c r="AB1303">
        <v>17957</v>
      </c>
      <c r="AC1303">
        <v>18790534</v>
      </c>
      <c r="AD1303" t="s">
        <v>0</v>
      </c>
      <c r="AE1303">
        <v>43</v>
      </c>
      <c r="AF1303">
        <v>10</v>
      </c>
      <c r="AH1303" t="s">
        <v>17654</v>
      </c>
      <c r="AI1303" t="s">
        <v>17653</v>
      </c>
      <c r="AJ1303" t="s">
        <v>17652</v>
      </c>
      <c r="AK1303" t="s">
        <v>17651</v>
      </c>
      <c r="AL1303">
        <v>16</v>
      </c>
      <c r="AM1303" s="5">
        <f t="shared" si="162"/>
        <v>1.7777777777777777</v>
      </c>
      <c r="AN1303" s="4">
        <f t="shared" si="163"/>
        <v>2.6925827758845552E-3</v>
      </c>
      <c r="AO1303" s="3"/>
      <c r="AP1303">
        <v>0</v>
      </c>
      <c r="AR1303" t="s">
        <v>11</v>
      </c>
      <c r="AS1303" t="s">
        <v>17650</v>
      </c>
      <c r="AT1303" s="2">
        <v>4.5890000000000004</v>
      </c>
      <c r="AU1303" s="1">
        <f t="shared" si="164"/>
        <v>1.7326287419188582</v>
      </c>
      <c r="AV1303" s="1">
        <f t="shared" si="165"/>
        <v>1.3145228949673144</v>
      </c>
      <c r="AW1303" s="1">
        <f t="shared" si="166"/>
        <v>0.89641704801577093</v>
      </c>
    </row>
    <row r="1304" spans="1:49" x14ac:dyDescent="0.2">
      <c r="A1304">
        <v>1302</v>
      </c>
      <c r="B1304" t="s">
        <v>17649</v>
      </c>
      <c r="C1304" t="s">
        <v>17648</v>
      </c>
      <c r="D1304" t="s">
        <v>17647</v>
      </c>
      <c r="F1304" t="s">
        <v>17646</v>
      </c>
      <c r="G1304" t="s">
        <v>2</v>
      </c>
      <c r="H1304" t="s">
        <v>1</v>
      </c>
      <c r="I1304" t="s">
        <v>677</v>
      </c>
      <c r="J1304">
        <v>60005916</v>
      </c>
      <c r="K1304" t="s">
        <v>676</v>
      </c>
      <c r="L1304" t="s">
        <v>675</v>
      </c>
      <c r="M1304" t="s">
        <v>674</v>
      </c>
      <c r="N1304">
        <v>2</v>
      </c>
      <c r="O1304" t="s">
        <v>673</v>
      </c>
      <c r="P1304" t="s">
        <v>672</v>
      </c>
      <c r="Q1304" t="s">
        <v>671</v>
      </c>
      <c r="R1304" s="8">
        <v>41548</v>
      </c>
      <c r="S1304" s="9">
        <f t="shared" si="160"/>
        <v>2013</v>
      </c>
      <c r="T1304" s="9">
        <v>2013</v>
      </c>
      <c r="U1304" s="9">
        <f t="shared" si="161"/>
        <v>9</v>
      </c>
      <c r="V1304" s="8">
        <v>41548</v>
      </c>
      <c r="W1304" t="s">
        <v>527</v>
      </c>
      <c r="X1304" s="2">
        <v>0.26</v>
      </c>
      <c r="Y1304" s="7">
        <f t="shared" si="167"/>
        <v>6.9405515069005099E-3</v>
      </c>
      <c r="AA1304">
        <v>17590787</v>
      </c>
      <c r="AB1304">
        <v>19700186823</v>
      </c>
      <c r="AC1304">
        <v>17590795</v>
      </c>
      <c r="AD1304" t="s">
        <v>0</v>
      </c>
      <c r="AE1304">
        <v>5</v>
      </c>
      <c r="AF1304">
        <v>5</v>
      </c>
      <c r="AH1304" t="s">
        <v>17645</v>
      </c>
      <c r="AI1304" t="s">
        <v>17644</v>
      </c>
      <c r="AJ1304" t="s">
        <v>17643</v>
      </c>
      <c r="AK1304" t="s">
        <v>17642</v>
      </c>
      <c r="AL1304">
        <v>1</v>
      </c>
      <c r="AM1304" s="5">
        <f t="shared" si="162"/>
        <v>0.1111111111111111</v>
      </c>
      <c r="AN1304" s="4">
        <f t="shared" si="163"/>
        <v>1.682864234927847E-4</v>
      </c>
      <c r="AO1304" s="3"/>
      <c r="AP1304">
        <v>0</v>
      </c>
      <c r="AR1304" t="s">
        <v>11</v>
      </c>
      <c r="AT1304" s="2" t="s">
        <v>10</v>
      </c>
      <c r="AU1304" s="1">
        <f t="shared" si="164"/>
        <v>0.49088719818781923</v>
      </c>
      <c r="AV1304" s="1">
        <f t="shared" si="165"/>
        <v>0.35544189651966474</v>
      </c>
      <c r="AW1304" s="1">
        <f t="shared" si="166"/>
        <v>0.21999659485151024</v>
      </c>
    </row>
    <row r="1305" spans="1:49" x14ac:dyDescent="0.2">
      <c r="A1305">
        <v>1303</v>
      </c>
      <c r="B1305" t="s">
        <v>17641</v>
      </c>
      <c r="C1305" t="s">
        <v>17640</v>
      </c>
      <c r="D1305" t="s">
        <v>17639</v>
      </c>
      <c r="F1305" t="s">
        <v>17638</v>
      </c>
      <c r="G1305" t="s">
        <v>2</v>
      </c>
      <c r="H1305" t="s">
        <v>1</v>
      </c>
      <c r="I1305" t="s">
        <v>17637</v>
      </c>
      <c r="J1305" t="s">
        <v>17636</v>
      </c>
      <c r="K1305" t="s">
        <v>17635</v>
      </c>
      <c r="L1305" t="s">
        <v>1515</v>
      </c>
      <c r="M1305" t="s">
        <v>124</v>
      </c>
      <c r="N1305">
        <v>3</v>
      </c>
      <c r="O1305" t="s">
        <v>17634</v>
      </c>
      <c r="P1305" t="s">
        <v>1578</v>
      </c>
      <c r="Q1305" t="s">
        <v>17633</v>
      </c>
      <c r="R1305" s="8">
        <v>41548</v>
      </c>
      <c r="S1305" s="9">
        <f t="shared" si="160"/>
        <v>2013</v>
      </c>
      <c r="T1305" s="9">
        <v>2013</v>
      </c>
      <c r="U1305" s="9">
        <f t="shared" si="161"/>
        <v>9</v>
      </c>
      <c r="V1305" s="8">
        <v>41548</v>
      </c>
      <c r="W1305" t="s">
        <v>527</v>
      </c>
      <c r="X1305" s="2">
        <v>0.26</v>
      </c>
      <c r="Y1305" s="7">
        <f t="shared" si="167"/>
        <v>6.9405515069005099E-3</v>
      </c>
      <c r="AA1305">
        <v>17590787</v>
      </c>
      <c r="AB1305">
        <v>19700186823</v>
      </c>
      <c r="AC1305">
        <v>17590795</v>
      </c>
      <c r="AD1305" t="s">
        <v>0</v>
      </c>
      <c r="AE1305">
        <v>5</v>
      </c>
      <c r="AF1305">
        <v>5</v>
      </c>
      <c r="AH1305" t="s">
        <v>17632</v>
      </c>
      <c r="AI1305" t="s">
        <v>17631</v>
      </c>
      <c r="AJ1305" t="s">
        <v>17630</v>
      </c>
      <c r="AK1305" t="s">
        <v>17629</v>
      </c>
      <c r="AL1305">
        <v>4</v>
      </c>
      <c r="AM1305" s="5">
        <f t="shared" si="162"/>
        <v>0.44444444444444442</v>
      </c>
      <c r="AN1305" s="4">
        <f t="shared" si="163"/>
        <v>6.7314569397113879E-4</v>
      </c>
      <c r="AO1305" s="3"/>
      <c r="AP1305">
        <v>0</v>
      </c>
      <c r="AR1305" t="s">
        <v>11</v>
      </c>
      <c r="AT1305" s="2" t="s">
        <v>10</v>
      </c>
      <c r="AU1305" s="1">
        <f t="shared" si="164"/>
        <v>0.50603297630216981</v>
      </c>
      <c r="AV1305" s="1">
        <f t="shared" si="165"/>
        <v>0.38068486004358243</v>
      </c>
      <c r="AW1305" s="1">
        <f t="shared" si="166"/>
        <v>0.25533674378499505</v>
      </c>
    </row>
    <row r="1306" spans="1:49" x14ac:dyDescent="0.2">
      <c r="A1306">
        <v>1304</v>
      </c>
      <c r="B1306" t="s">
        <v>17628</v>
      </c>
      <c r="C1306" t="s">
        <v>17627</v>
      </c>
      <c r="D1306" t="s">
        <v>17626</v>
      </c>
      <c r="F1306" t="s">
        <v>17625</v>
      </c>
      <c r="G1306" t="s">
        <v>2</v>
      </c>
      <c r="H1306" t="s">
        <v>1</v>
      </c>
      <c r="I1306" t="s">
        <v>17624</v>
      </c>
      <c r="J1306" t="s">
        <v>17623</v>
      </c>
      <c r="K1306" t="s">
        <v>17622</v>
      </c>
      <c r="L1306" t="s">
        <v>17621</v>
      </c>
      <c r="M1306" t="s">
        <v>17620</v>
      </c>
      <c r="N1306">
        <v>4</v>
      </c>
      <c r="O1306" t="s">
        <v>17619</v>
      </c>
      <c r="P1306" t="s">
        <v>17618</v>
      </c>
      <c r="Q1306" t="s">
        <v>17617</v>
      </c>
      <c r="R1306" s="8">
        <v>41548</v>
      </c>
      <c r="S1306" s="9">
        <f t="shared" si="160"/>
        <v>2013</v>
      </c>
      <c r="T1306" s="9">
        <v>2013</v>
      </c>
      <c r="U1306" s="9">
        <f t="shared" si="161"/>
        <v>9</v>
      </c>
      <c r="V1306" s="8">
        <v>41548</v>
      </c>
      <c r="W1306" t="s">
        <v>18</v>
      </c>
      <c r="X1306" s="2">
        <v>0.92500000000000004</v>
      </c>
      <c r="Y1306" s="7">
        <f t="shared" si="167"/>
        <v>2.4692346707242199E-2</v>
      </c>
      <c r="AA1306">
        <v>1657836</v>
      </c>
      <c r="AB1306">
        <v>12781</v>
      </c>
      <c r="AD1306" t="s">
        <v>0</v>
      </c>
      <c r="AE1306">
        <v>147</v>
      </c>
      <c r="AH1306" t="s">
        <v>17616</v>
      </c>
      <c r="AI1306" t="s">
        <v>17615</v>
      </c>
      <c r="AJ1306" t="s">
        <v>17614</v>
      </c>
      <c r="AK1306" t="s">
        <v>17613</v>
      </c>
      <c r="AL1306">
        <v>12</v>
      </c>
      <c r="AM1306" s="5">
        <f t="shared" si="162"/>
        <v>1.3333333333333333</v>
      </c>
      <c r="AN1306" s="4">
        <f t="shared" si="163"/>
        <v>2.0194370819134164E-3</v>
      </c>
      <c r="AO1306" s="3"/>
      <c r="AP1306">
        <v>0</v>
      </c>
      <c r="AR1306" t="s">
        <v>11</v>
      </c>
      <c r="AT1306" s="2">
        <v>2.4220000000000002</v>
      </c>
      <c r="AU1306" s="1">
        <f t="shared" si="164"/>
        <v>1.7890473819643566</v>
      </c>
      <c r="AV1306" s="1">
        <f t="shared" si="165"/>
        <v>1.3355891894577807</v>
      </c>
      <c r="AW1306" s="1">
        <f t="shared" si="166"/>
        <v>0.88213099695120512</v>
      </c>
    </row>
    <row r="1307" spans="1:49" x14ac:dyDescent="0.2">
      <c r="A1307">
        <v>1305</v>
      </c>
      <c r="B1307" t="s">
        <v>17612</v>
      </c>
      <c r="C1307" t="s">
        <v>17611</v>
      </c>
      <c r="D1307" t="s">
        <v>17610</v>
      </c>
      <c r="F1307" t="s">
        <v>17609</v>
      </c>
      <c r="G1307" t="s">
        <v>2</v>
      </c>
      <c r="H1307" t="s">
        <v>1</v>
      </c>
      <c r="I1307" t="s">
        <v>17608</v>
      </c>
      <c r="J1307">
        <v>60003419</v>
      </c>
      <c r="K1307" t="s">
        <v>17607</v>
      </c>
      <c r="L1307" t="s">
        <v>17606</v>
      </c>
      <c r="M1307" t="s">
        <v>674</v>
      </c>
      <c r="N1307">
        <v>2</v>
      </c>
      <c r="O1307" t="s">
        <v>17605</v>
      </c>
      <c r="P1307" t="s">
        <v>17604</v>
      </c>
      <c r="Q1307" t="s">
        <v>17603</v>
      </c>
      <c r="R1307" s="8">
        <v>41548</v>
      </c>
      <c r="S1307" s="9">
        <f t="shared" si="160"/>
        <v>2013</v>
      </c>
      <c r="T1307" s="9">
        <v>2013</v>
      </c>
      <c r="U1307" s="9">
        <f t="shared" si="161"/>
        <v>9</v>
      </c>
      <c r="V1307" s="8">
        <v>41548</v>
      </c>
      <c r="W1307" t="s">
        <v>1467</v>
      </c>
      <c r="X1307" s="2">
        <v>0.48199999999999998</v>
      </c>
      <c r="Y1307" s="7">
        <f t="shared" si="167"/>
        <v>1.2866714716638637E-2</v>
      </c>
      <c r="AA1307">
        <v>304026</v>
      </c>
      <c r="AB1307">
        <v>110152</v>
      </c>
      <c r="AD1307" t="s">
        <v>0</v>
      </c>
      <c r="AE1307">
        <v>124</v>
      </c>
      <c r="AF1307">
        <v>20</v>
      </c>
      <c r="AH1307" t="s">
        <v>17602</v>
      </c>
      <c r="AI1307" t="s">
        <v>17601</v>
      </c>
      <c r="AJ1307" t="s">
        <v>17600</v>
      </c>
      <c r="AK1307" t="s">
        <v>17599</v>
      </c>
      <c r="AL1307">
        <v>22</v>
      </c>
      <c r="AM1307" s="5">
        <f t="shared" si="162"/>
        <v>2.4444444444444446</v>
      </c>
      <c r="AN1307" s="4">
        <f t="shared" si="163"/>
        <v>3.702301316841264E-3</v>
      </c>
      <c r="AO1307" s="3"/>
      <c r="AP1307">
        <v>0</v>
      </c>
      <c r="AR1307" t="s">
        <v>11</v>
      </c>
      <c r="AT1307" s="2">
        <v>2.4430000000000001</v>
      </c>
      <c r="AU1307" s="1">
        <f t="shared" si="164"/>
        <v>1.0117390696699424</v>
      </c>
      <c r="AV1307" s="1">
        <f t="shared" si="165"/>
        <v>0.8284508016739951</v>
      </c>
      <c r="AW1307" s="1">
        <f t="shared" si="166"/>
        <v>0.64516253367804755</v>
      </c>
    </row>
    <row r="1308" spans="1:49" x14ac:dyDescent="0.2">
      <c r="A1308">
        <v>1306</v>
      </c>
      <c r="B1308" t="s">
        <v>17598</v>
      </c>
      <c r="C1308" t="s">
        <v>17597</v>
      </c>
      <c r="D1308" t="s">
        <v>17596</v>
      </c>
      <c r="F1308" t="s">
        <v>17595</v>
      </c>
      <c r="G1308" t="s">
        <v>2</v>
      </c>
      <c r="H1308" t="s">
        <v>1</v>
      </c>
      <c r="I1308" t="s">
        <v>17594</v>
      </c>
      <c r="J1308">
        <v>60011604</v>
      </c>
      <c r="K1308" t="s">
        <v>17593</v>
      </c>
      <c r="L1308" t="s">
        <v>2280</v>
      </c>
      <c r="M1308" t="s">
        <v>95</v>
      </c>
      <c r="N1308">
        <v>1</v>
      </c>
      <c r="O1308" t="s">
        <v>17592</v>
      </c>
      <c r="P1308">
        <v>57214341181</v>
      </c>
      <c r="Q1308">
        <v>60011604</v>
      </c>
      <c r="R1308" s="8">
        <v>41548</v>
      </c>
      <c r="S1308" s="9">
        <f t="shared" si="160"/>
        <v>2013</v>
      </c>
      <c r="T1308" s="9">
        <v>2013</v>
      </c>
      <c r="U1308" s="9">
        <f t="shared" si="161"/>
        <v>9</v>
      </c>
      <c r="V1308" s="8">
        <v>41548</v>
      </c>
      <c r="W1308" t="s">
        <v>1467</v>
      </c>
      <c r="X1308" s="2">
        <v>0.48199999999999998</v>
      </c>
      <c r="Y1308" s="7">
        <f t="shared" si="167"/>
        <v>1.2866714716638637E-2</v>
      </c>
      <c r="AA1308">
        <v>304026</v>
      </c>
      <c r="AB1308">
        <v>110152</v>
      </c>
      <c r="AD1308" t="s">
        <v>0</v>
      </c>
      <c r="AE1308">
        <v>124</v>
      </c>
      <c r="AF1308">
        <v>20</v>
      </c>
      <c r="AH1308" t="s">
        <v>17591</v>
      </c>
      <c r="AI1308" t="s">
        <v>17590</v>
      </c>
      <c r="AJ1308" t="s">
        <v>17589</v>
      </c>
      <c r="AK1308" t="s">
        <v>17588</v>
      </c>
      <c r="AL1308">
        <v>1</v>
      </c>
      <c r="AM1308" s="5">
        <f t="shared" si="162"/>
        <v>0.1111111111111111</v>
      </c>
      <c r="AN1308" s="4">
        <f t="shared" si="163"/>
        <v>1.682864234927847E-4</v>
      </c>
      <c r="AO1308" s="3"/>
      <c r="AP1308">
        <v>0</v>
      </c>
      <c r="AR1308" t="s">
        <v>11</v>
      </c>
      <c r="AT1308" s="2">
        <v>2.4430000000000001</v>
      </c>
      <c r="AU1308" s="1">
        <f t="shared" si="164"/>
        <v>0.90571862286948812</v>
      </c>
      <c r="AV1308" s="1">
        <f t="shared" si="165"/>
        <v>0.65175005700657107</v>
      </c>
      <c r="AW1308" s="1">
        <f t="shared" si="166"/>
        <v>0.39778149114365396</v>
      </c>
    </row>
    <row r="1309" spans="1:49" x14ac:dyDescent="0.2">
      <c r="A1309">
        <v>1307</v>
      </c>
      <c r="B1309" t="s">
        <v>17587</v>
      </c>
      <c r="C1309" t="s">
        <v>17586</v>
      </c>
      <c r="E1309">
        <v>23790241</v>
      </c>
      <c r="F1309" t="s">
        <v>17585</v>
      </c>
      <c r="G1309" t="s">
        <v>2</v>
      </c>
      <c r="H1309" t="s">
        <v>1</v>
      </c>
      <c r="I1309" t="s">
        <v>17584</v>
      </c>
      <c r="J1309" t="s">
        <v>17583</v>
      </c>
      <c r="K1309" t="s">
        <v>17582</v>
      </c>
      <c r="L1309" t="s">
        <v>17581</v>
      </c>
      <c r="M1309" t="s">
        <v>17580</v>
      </c>
      <c r="N1309">
        <v>10</v>
      </c>
      <c r="O1309" t="s">
        <v>17579</v>
      </c>
      <c r="P1309" t="s">
        <v>17578</v>
      </c>
      <c r="Q1309" t="s">
        <v>17577</v>
      </c>
      <c r="R1309" s="8">
        <v>41548</v>
      </c>
      <c r="S1309" s="9">
        <f t="shared" si="160"/>
        <v>2013</v>
      </c>
      <c r="T1309" s="9">
        <v>2013</v>
      </c>
      <c r="U1309" s="9">
        <f t="shared" si="161"/>
        <v>9</v>
      </c>
      <c r="V1309" s="8">
        <v>41548</v>
      </c>
      <c r="W1309" t="s">
        <v>17576</v>
      </c>
      <c r="X1309" s="2">
        <v>3.742</v>
      </c>
      <c r="Y1309" s="7">
        <f t="shared" si="167"/>
        <v>9.989055284162196E-2</v>
      </c>
      <c r="AA1309" t="s">
        <v>17575</v>
      </c>
      <c r="AB1309">
        <v>19908</v>
      </c>
      <c r="AC1309">
        <v>14698137</v>
      </c>
      <c r="AD1309" t="s">
        <v>0</v>
      </c>
      <c r="AE1309">
        <v>200</v>
      </c>
      <c r="AF1309">
        <v>1</v>
      </c>
      <c r="AH1309" t="s">
        <v>17574</v>
      </c>
      <c r="AI1309" t="s">
        <v>17573</v>
      </c>
      <c r="AJ1309" t="s">
        <v>17572</v>
      </c>
      <c r="AK1309" t="s">
        <v>17571</v>
      </c>
      <c r="AL1309">
        <v>56</v>
      </c>
      <c r="AM1309" s="5">
        <f t="shared" si="162"/>
        <v>6.2222222222222223</v>
      </c>
      <c r="AN1309" s="4">
        <f t="shared" si="163"/>
        <v>9.424039715595944E-3</v>
      </c>
      <c r="AO1309" s="3"/>
      <c r="AP1309">
        <v>1</v>
      </c>
      <c r="AQ1309" t="s">
        <v>1023</v>
      </c>
      <c r="AR1309" t="s">
        <v>17570</v>
      </c>
      <c r="AS1309" t="s">
        <v>1022</v>
      </c>
      <c r="AT1309" s="2">
        <v>10.151</v>
      </c>
      <c r="AU1309" s="1">
        <f t="shared" si="164"/>
        <v>7.2750598903814145</v>
      </c>
      <c r="AV1309" s="1">
        <f t="shared" si="165"/>
        <v>5.4657296278608953</v>
      </c>
      <c r="AW1309" s="1">
        <f t="shared" si="166"/>
        <v>3.6563993653403744</v>
      </c>
    </row>
    <row r="1310" spans="1:49" x14ac:dyDescent="0.2">
      <c r="A1310">
        <v>1308</v>
      </c>
      <c r="B1310" t="s">
        <v>17569</v>
      </c>
      <c r="C1310" t="s">
        <v>17568</v>
      </c>
      <c r="D1310" t="s">
        <v>17567</v>
      </c>
      <c r="E1310">
        <v>23911547</v>
      </c>
      <c r="F1310" t="s">
        <v>17566</v>
      </c>
      <c r="G1310" t="s">
        <v>2</v>
      </c>
      <c r="H1310" t="s">
        <v>1</v>
      </c>
      <c r="I1310" t="s">
        <v>1284</v>
      </c>
      <c r="J1310" t="s">
        <v>17565</v>
      </c>
      <c r="K1310" t="s">
        <v>17564</v>
      </c>
      <c r="L1310" t="s">
        <v>17563</v>
      </c>
      <c r="M1310" t="s">
        <v>566</v>
      </c>
      <c r="N1310">
        <v>5</v>
      </c>
      <c r="O1310" t="s">
        <v>17562</v>
      </c>
      <c r="P1310" t="s">
        <v>17561</v>
      </c>
      <c r="Q1310" t="s">
        <v>17560</v>
      </c>
      <c r="R1310" s="8">
        <v>41548</v>
      </c>
      <c r="S1310" s="9">
        <f t="shared" si="160"/>
        <v>2013</v>
      </c>
      <c r="T1310" s="9">
        <v>2013</v>
      </c>
      <c r="U1310" s="9">
        <f t="shared" si="161"/>
        <v>9</v>
      </c>
      <c r="V1310" s="8">
        <v>41548</v>
      </c>
      <c r="W1310" t="s">
        <v>2199</v>
      </c>
      <c r="X1310" s="2">
        <v>1.718</v>
      </c>
      <c r="Y1310" s="7">
        <f t="shared" si="167"/>
        <v>4.5861028803288753E-2</v>
      </c>
      <c r="AA1310">
        <v>9651748</v>
      </c>
      <c r="AB1310">
        <v>20384</v>
      </c>
      <c r="AD1310" t="s">
        <v>0</v>
      </c>
      <c r="AE1310">
        <v>43</v>
      </c>
      <c r="AF1310">
        <v>10</v>
      </c>
      <c r="AH1310" t="s">
        <v>17559</v>
      </c>
      <c r="AI1310" t="s">
        <v>17558</v>
      </c>
      <c r="AJ1310" t="s">
        <v>17557</v>
      </c>
      <c r="AK1310" t="s">
        <v>17556</v>
      </c>
      <c r="AL1310">
        <v>29</v>
      </c>
      <c r="AM1310" s="5">
        <f t="shared" si="162"/>
        <v>3.2222222222222223</v>
      </c>
      <c r="AN1310" s="4">
        <f t="shared" si="163"/>
        <v>4.8803062812907572E-3</v>
      </c>
      <c r="AO1310" s="3"/>
      <c r="AP1310">
        <v>1</v>
      </c>
      <c r="AQ1310" t="s">
        <v>1605</v>
      </c>
      <c r="AR1310" t="s">
        <v>17555</v>
      </c>
      <c r="AS1310" t="s">
        <v>1604</v>
      </c>
      <c r="AT1310" s="2" t="s">
        <v>10</v>
      </c>
      <c r="AU1310" s="1">
        <f t="shared" si="164"/>
        <v>3.3566812046689347</v>
      </c>
      <c r="AV1310" s="1">
        <f t="shared" si="165"/>
        <v>2.5370667542289755</v>
      </c>
      <c r="AW1310" s="1">
        <f t="shared" si="166"/>
        <v>1.7174523037890153</v>
      </c>
    </row>
    <row r="1311" spans="1:49" x14ac:dyDescent="0.2">
      <c r="A1311">
        <v>1309</v>
      </c>
      <c r="B1311" t="s">
        <v>17554</v>
      </c>
      <c r="C1311" t="s">
        <v>17553</v>
      </c>
      <c r="D1311" t="s">
        <v>17552</v>
      </c>
      <c r="F1311" t="s">
        <v>17551</v>
      </c>
      <c r="G1311" t="s">
        <v>2</v>
      </c>
      <c r="H1311" t="s">
        <v>1</v>
      </c>
      <c r="I1311" t="s">
        <v>1338</v>
      </c>
      <c r="J1311" t="s">
        <v>17550</v>
      </c>
      <c r="K1311" t="s">
        <v>17549</v>
      </c>
      <c r="L1311" t="s">
        <v>6</v>
      </c>
      <c r="M1311" t="s">
        <v>5</v>
      </c>
      <c r="N1311">
        <v>8</v>
      </c>
      <c r="O1311" t="s">
        <v>17548</v>
      </c>
      <c r="P1311" t="s">
        <v>17547</v>
      </c>
      <c r="Q1311" t="s">
        <v>17546</v>
      </c>
      <c r="R1311" s="8">
        <v>41548</v>
      </c>
      <c r="S1311" s="9">
        <f t="shared" si="160"/>
        <v>2013</v>
      </c>
      <c r="T1311" s="9">
        <v>2013</v>
      </c>
      <c r="U1311" s="9">
        <f t="shared" si="161"/>
        <v>9</v>
      </c>
      <c r="V1311" s="8">
        <v>41548</v>
      </c>
      <c r="W1311" t="s">
        <v>1674</v>
      </c>
      <c r="X1311" s="2">
        <v>0.86099999999999999</v>
      </c>
      <c r="Y1311" s="7">
        <f t="shared" si="167"/>
        <v>2.2983903259389767E-2</v>
      </c>
      <c r="AA1311">
        <v>255408</v>
      </c>
      <c r="AB1311">
        <v>24709</v>
      </c>
      <c r="AD1311" t="s">
        <v>0</v>
      </c>
      <c r="AE1311">
        <v>48</v>
      </c>
      <c r="AF1311">
        <v>10</v>
      </c>
      <c r="AH1311" t="s">
        <v>17545</v>
      </c>
      <c r="AI1311" t="s">
        <v>17544</v>
      </c>
      <c r="AJ1311" t="s">
        <v>17543</v>
      </c>
      <c r="AK1311" t="s">
        <v>17542</v>
      </c>
      <c r="AL1311">
        <v>15</v>
      </c>
      <c r="AM1311" s="5">
        <f t="shared" si="162"/>
        <v>1.6666666666666667</v>
      </c>
      <c r="AN1311" s="4">
        <f t="shared" si="163"/>
        <v>2.5242963523917708E-3</v>
      </c>
      <c r="AO1311" s="3"/>
      <c r="AP1311">
        <v>0</v>
      </c>
      <c r="AQ1311" t="s">
        <v>65</v>
      </c>
      <c r="AR1311">
        <v>51172020</v>
      </c>
      <c r="AS1311" t="s">
        <v>64</v>
      </c>
      <c r="AT1311" s="2">
        <v>4.641</v>
      </c>
      <c r="AU1311" s="1">
        <f t="shared" si="164"/>
        <v>1.6846021187290368</v>
      </c>
      <c r="AV1311" s="1">
        <f t="shared" si="165"/>
        <v>1.2754099805890768</v>
      </c>
      <c r="AW1311" s="1">
        <f t="shared" si="166"/>
        <v>0.86621784244911693</v>
      </c>
    </row>
    <row r="1312" spans="1:49" x14ac:dyDescent="0.2">
      <c r="A1312">
        <v>1310</v>
      </c>
      <c r="B1312" t="s">
        <v>17541</v>
      </c>
      <c r="C1312" t="s">
        <v>17540</v>
      </c>
      <c r="D1312" t="s">
        <v>17539</v>
      </c>
      <c r="F1312" t="s">
        <v>17538</v>
      </c>
      <c r="G1312" t="s">
        <v>2</v>
      </c>
      <c r="H1312" t="s">
        <v>1</v>
      </c>
      <c r="I1312" t="s">
        <v>17537</v>
      </c>
      <c r="J1312" t="s">
        <v>17536</v>
      </c>
      <c r="K1312" t="s">
        <v>17535</v>
      </c>
      <c r="L1312" t="s">
        <v>17534</v>
      </c>
      <c r="M1312" t="s">
        <v>17533</v>
      </c>
      <c r="N1312">
        <v>2</v>
      </c>
      <c r="O1312" t="s">
        <v>17532</v>
      </c>
      <c r="P1312" t="s">
        <v>17531</v>
      </c>
      <c r="Q1312" t="s">
        <v>17530</v>
      </c>
      <c r="R1312" s="8">
        <v>41548</v>
      </c>
      <c r="S1312" s="9">
        <f t="shared" si="160"/>
        <v>2013</v>
      </c>
      <c r="T1312" s="9">
        <v>2013</v>
      </c>
      <c r="U1312" s="9">
        <f t="shared" si="161"/>
        <v>9</v>
      </c>
      <c r="V1312" s="8">
        <v>41548</v>
      </c>
      <c r="W1312" t="s">
        <v>148</v>
      </c>
      <c r="X1312" s="2">
        <v>0.54700000000000004</v>
      </c>
      <c r="Y1312" s="7">
        <f t="shared" si="167"/>
        <v>1.4601852593363766E-2</v>
      </c>
      <c r="AA1312">
        <v>14348411</v>
      </c>
      <c r="AB1312">
        <v>17683</v>
      </c>
      <c r="AC1312">
        <v>16180399</v>
      </c>
      <c r="AD1312" t="s">
        <v>0</v>
      </c>
      <c r="AE1312">
        <v>67</v>
      </c>
      <c r="AF1312">
        <v>10</v>
      </c>
      <c r="AH1312" t="s">
        <v>17529</v>
      </c>
      <c r="AI1312" t="s">
        <v>17528</v>
      </c>
      <c r="AJ1312" t="s">
        <v>17527</v>
      </c>
      <c r="AK1312" t="s">
        <v>17526</v>
      </c>
      <c r="AL1312">
        <v>4</v>
      </c>
      <c r="AM1312" s="5">
        <f t="shared" si="162"/>
        <v>0.44444444444444442</v>
      </c>
      <c r="AN1312" s="4">
        <f t="shared" si="163"/>
        <v>6.7314569397113879E-4</v>
      </c>
      <c r="AO1312" s="3"/>
      <c r="AP1312">
        <v>0</v>
      </c>
      <c r="AR1312" t="s">
        <v>11</v>
      </c>
      <c r="AT1312" s="2" t="s">
        <v>10</v>
      </c>
      <c r="AU1312" s="1">
        <f t="shared" si="164"/>
        <v>1.0423240523545978</v>
      </c>
      <c r="AV1312" s="1">
        <f t="shared" si="165"/>
        <v>0.76374991436674533</v>
      </c>
      <c r="AW1312" s="1">
        <f t="shared" si="166"/>
        <v>0.4851757763788927</v>
      </c>
    </row>
    <row r="1313" spans="1:49" x14ac:dyDescent="0.2">
      <c r="A1313">
        <v>1311</v>
      </c>
      <c r="B1313" t="s">
        <v>17525</v>
      </c>
      <c r="C1313" t="s">
        <v>17524</v>
      </c>
      <c r="F1313" t="s">
        <v>17523</v>
      </c>
      <c r="G1313" t="s">
        <v>2</v>
      </c>
      <c r="H1313" t="s">
        <v>1</v>
      </c>
      <c r="I1313" t="s">
        <v>13718</v>
      </c>
      <c r="J1313">
        <v>60000934</v>
      </c>
      <c r="K1313" t="s">
        <v>387</v>
      </c>
      <c r="L1313" t="s">
        <v>386</v>
      </c>
      <c r="M1313" t="s">
        <v>14</v>
      </c>
      <c r="N1313">
        <v>2</v>
      </c>
      <c r="O1313" t="s">
        <v>13717</v>
      </c>
      <c r="P1313" t="s">
        <v>13716</v>
      </c>
      <c r="Q1313" t="s">
        <v>388</v>
      </c>
      <c r="R1313" s="8">
        <v>41548</v>
      </c>
      <c r="S1313" s="9">
        <f t="shared" si="160"/>
        <v>2013</v>
      </c>
      <c r="T1313" s="9">
        <v>2013</v>
      </c>
      <c r="U1313" s="9">
        <f t="shared" si="161"/>
        <v>9</v>
      </c>
      <c r="V1313" s="8">
        <v>41548</v>
      </c>
      <c r="W1313" t="s">
        <v>1848</v>
      </c>
      <c r="X1313" s="2">
        <v>0.251</v>
      </c>
      <c r="Y1313" s="7">
        <f t="shared" si="167"/>
        <v>6.7003016470462617E-3</v>
      </c>
      <c r="AA1313">
        <v>207217</v>
      </c>
      <c r="AB1313">
        <v>26145</v>
      </c>
      <c r="AC1313">
        <v>13623060</v>
      </c>
      <c r="AD1313" t="s">
        <v>0</v>
      </c>
      <c r="AE1313">
        <v>100</v>
      </c>
      <c r="AF1313">
        <v>10</v>
      </c>
      <c r="AH1313" t="s">
        <v>17522</v>
      </c>
      <c r="AI1313" t="s">
        <v>17521</v>
      </c>
      <c r="AJ1313" t="s">
        <v>17520</v>
      </c>
      <c r="AK1313" t="s">
        <v>17519</v>
      </c>
      <c r="AL1313">
        <v>16</v>
      </c>
      <c r="AM1313" s="5">
        <f t="shared" si="162"/>
        <v>1.7777777777777777</v>
      </c>
      <c r="AN1313" s="4">
        <f t="shared" si="163"/>
        <v>2.6925827758845552E-3</v>
      </c>
      <c r="AO1313" s="3"/>
      <c r="AP1313">
        <v>0</v>
      </c>
      <c r="AR1313" t="s">
        <v>11</v>
      </c>
      <c r="AT1313" s="2">
        <v>1.3360000000000001</v>
      </c>
      <c r="AU1313" s="1">
        <f t="shared" si="164"/>
        <v>0.54979859856977498</v>
      </c>
      <c r="AV1313" s="1">
        <f t="shared" si="165"/>
        <v>0.46964422114654081</v>
      </c>
      <c r="AW1313" s="1">
        <f t="shared" si="166"/>
        <v>0.38948984372330664</v>
      </c>
    </row>
    <row r="1314" spans="1:49" x14ac:dyDescent="0.2">
      <c r="A1314">
        <v>1312</v>
      </c>
      <c r="B1314" t="s">
        <v>17518</v>
      </c>
      <c r="C1314" t="s">
        <v>17517</v>
      </c>
      <c r="F1314" t="s">
        <v>17516</v>
      </c>
      <c r="G1314" t="s">
        <v>2</v>
      </c>
      <c r="H1314" t="s">
        <v>1</v>
      </c>
      <c r="I1314" t="s">
        <v>2941</v>
      </c>
      <c r="J1314">
        <v>60020898</v>
      </c>
      <c r="K1314" t="s">
        <v>2940</v>
      </c>
      <c r="L1314" t="s">
        <v>2939</v>
      </c>
      <c r="M1314" t="s">
        <v>14</v>
      </c>
      <c r="N1314">
        <v>2</v>
      </c>
      <c r="O1314" t="s">
        <v>2938</v>
      </c>
      <c r="P1314" t="s">
        <v>2937</v>
      </c>
      <c r="Q1314" t="s">
        <v>2936</v>
      </c>
      <c r="R1314" s="8">
        <v>41548</v>
      </c>
      <c r="S1314" s="9">
        <f t="shared" si="160"/>
        <v>2013</v>
      </c>
      <c r="T1314" s="9">
        <v>2013</v>
      </c>
      <c r="U1314" s="9">
        <f t="shared" si="161"/>
        <v>9</v>
      </c>
      <c r="V1314" s="8">
        <v>41548</v>
      </c>
      <c r="W1314" t="s">
        <v>1848</v>
      </c>
      <c r="X1314" s="2">
        <v>0.251</v>
      </c>
      <c r="Y1314" s="7">
        <f t="shared" si="167"/>
        <v>6.7003016470462617E-3</v>
      </c>
      <c r="AA1314">
        <v>207217</v>
      </c>
      <c r="AB1314">
        <v>26145</v>
      </c>
      <c r="AC1314">
        <v>13623060</v>
      </c>
      <c r="AD1314" t="s">
        <v>0</v>
      </c>
      <c r="AE1314">
        <v>100</v>
      </c>
      <c r="AF1314">
        <v>10</v>
      </c>
      <c r="AH1314" t="s">
        <v>17515</v>
      </c>
      <c r="AI1314" t="s">
        <v>17514</v>
      </c>
      <c r="AJ1314" t="s">
        <v>17513</v>
      </c>
      <c r="AK1314" t="s">
        <v>17512</v>
      </c>
      <c r="AL1314">
        <v>26</v>
      </c>
      <c r="AM1314" s="5">
        <f t="shared" si="162"/>
        <v>2.8888888888888888</v>
      </c>
      <c r="AN1314" s="4">
        <f t="shared" si="163"/>
        <v>4.3754470108124024E-3</v>
      </c>
      <c r="AO1314" s="3"/>
      <c r="AP1314">
        <v>0</v>
      </c>
      <c r="AR1314" t="s">
        <v>11</v>
      </c>
      <c r="AT1314" s="2">
        <v>1.3360000000000001</v>
      </c>
      <c r="AU1314" s="1">
        <f t="shared" si="164"/>
        <v>0.60028452561761036</v>
      </c>
      <c r="AV1314" s="1">
        <f t="shared" si="165"/>
        <v>0.5537874328929332</v>
      </c>
      <c r="AW1314" s="1">
        <f t="shared" si="166"/>
        <v>0.50729034016825603</v>
      </c>
    </row>
    <row r="1315" spans="1:49" x14ac:dyDescent="0.2">
      <c r="A1315">
        <v>1313</v>
      </c>
      <c r="B1315" t="s">
        <v>17511</v>
      </c>
      <c r="C1315" t="s">
        <v>17510</v>
      </c>
      <c r="F1315" t="s">
        <v>17509</v>
      </c>
      <c r="G1315" t="s">
        <v>2</v>
      </c>
      <c r="H1315" t="s">
        <v>1</v>
      </c>
      <c r="I1315" t="s">
        <v>1334</v>
      </c>
      <c r="J1315">
        <v>60003977</v>
      </c>
      <c r="K1315" t="s">
        <v>6122</v>
      </c>
      <c r="L1315" t="s">
        <v>168</v>
      </c>
      <c r="M1315" t="s">
        <v>120</v>
      </c>
      <c r="N1315">
        <v>4</v>
      </c>
      <c r="O1315" t="s">
        <v>17508</v>
      </c>
      <c r="P1315" t="s">
        <v>17507</v>
      </c>
      <c r="Q1315" t="s">
        <v>6119</v>
      </c>
      <c r="R1315" s="8">
        <v>41548</v>
      </c>
      <c r="S1315" s="9">
        <f t="shared" si="160"/>
        <v>2013</v>
      </c>
      <c r="T1315" s="9">
        <v>2013</v>
      </c>
      <c r="U1315" s="9">
        <f t="shared" si="161"/>
        <v>9</v>
      </c>
      <c r="V1315" s="8">
        <v>41548</v>
      </c>
      <c r="W1315" t="s">
        <v>74</v>
      </c>
      <c r="X1315" s="2">
        <v>0.30399999999999999</v>
      </c>
      <c r="Y1315" s="7">
        <f t="shared" si="167"/>
        <v>8.115106377299057E-3</v>
      </c>
      <c r="AA1315">
        <v>8952477</v>
      </c>
      <c r="AB1315">
        <v>12250</v>
      </c>
      <c r="AC1315">
        <v>10982760</v>
      </c>
      <c r="AD1315" t="s">
        <v>0</v>
      </c>
      <c r="AE1315">
        <v>55</v>
      </c>
      <c r="AF1315">
        <v>10</v>
      </c>
      <c r="AH1315" t="s">
        <v>17506</v>
      </c>
      <c r="AI1315" t="s">
        <v>17505</v>
      </c>
      <c r="AJ1315" t="s">
        <v>17504</v>
      </c>
      <c r="AK1315" t="s">
        <v>17503</v>
      </c>
      <c r="AL1315">
        <v>3</v>
      </c>
      <c r="AM1315" s="5">
        <f t="shared" si="162"/>
        <v>0.33333333333333331</v>
      </c>
      <c r="AN1315" s="4">
        <f t="shared" si="163"/>
        <v>5.048592704783541E-4</v>
      </c>
      <c r="AO1315" s="3"/>
      <c r="AP1315">
        <v>0</v>
      </c>
      <c r="AR1315" t="s">
        <v>11</v>
      </c>
      <c r="AT1315" s="2" t="s">
        <v>10</v>
      </c>
      <c r="AU1315" s="1">
        <f t="shared" si="164"/>
        <v>0.58320322452528461</v>
      </c>
      <c r="AV1315" s="1">
        <f t="shared" si="165"/>
        <v>0.43099828238887061</v>
      </c>
      <c r="AW1315" s="1">
        <f t="shared" si="166"/>
        <v>0.2787933402524565</v>
      </c>
    </row>
    <row r="1316" spans="1:49" x14ac:dyDescent="0.2">
      <c r="A1316">
        <v>1314</v>
      </c>
      <c r="B1316" t="s">
        <v>17502</v>
      </c>
      <c r="C1316" t="s">
        <v>17501</v>
      </c>
      <c r="F1316" t="s">
        <v>17500</v>
      </c>
      <c r="G1316" t="s">
        <v>2</v>
      </c>
      <c r="H1316" t="s">
        <v>1</v>
      </c>
      <c r="I1316" t="s">
        <v>1836</v>
      </c>
      <c r="J1316">
        <v>60104116</v>
      </c>
      <c r="K1316" t="s">
        <v>1268</v>
      </c>
      <c r="L1316" t="s">
        <v>1267</v>
      </c>
      <c r="M1316" t="s">
        <v>14</v>
      </c>
      <c r="N1316">
        <v>3</v>
      </c>
      <c r="O1316" t="s">
        <v>17499</v>
      </c>
      <c r="P1316" t="s">
        <v>17498</v>
      </c>
      <c r="Q1316" t="s">
        <v>1266</v>
      </c>
      <c r="R1316" s="8">
        <v>41548</v>
      </c>
      <c r="S1316" s="9">
        <f t="shared" si="160"/>
        <v>2013</v>
      </c>
      <c r="T1316" s="9">
        <v>2013</v>
      </c>
      <c r="U1316" s="9">
        <f t="shared" si="161"/>
        <v>9</v>
      </c>
      <c r="V1316" s="8">
        <v>41548</v>
      </c>
      <c r="W1316" t="s">
        <v>74</v>
      </c>
      <c r="X1316" s="2">
        <v>0.30399999999999999</v>
      </c>
      <c r="Y1316" s="7">
        <f t="shared" si="167"/>
        <v>8.115106377299057E-3</v>
      </c>
      <c r="AA1316">
        <v>8952477</v>
      </c>
      <c r="AB1316">
        <v>12250</v>
      </c>
      <c r="AC1316">
        <v>10982760</v>
      </c>
      <c r="AD1316" t="s">
        <v>0</v>
      </c>
      <c r="AE1316">
        <v>55</v>
      </c>
      <c r="AF1316">
        <v>10</v>
      </c>
      <c r="AH1316" t="s">
        <v>17497</v>
      </c>
      <c r="AI1316" t="s">
        <v>17496</v>
      </c>
      <c r="AJ1316" t="s">
        <v>17495</v>
      </c>
      <c r="AK1316" t="s">
        <v>17494</v>
      </c>
      <c r="AL1316">
        <v>30</v>
      </c>
      <c r="AM1316" s="5">
        <f t="shared" si="162"/>
        <v>3.3333333333333335</v>
      </c>
      <c r="AN1316" s="4">
        <f t="shared" si="163"/>
        <v>5.0485927047835416E-3</v>
      </c>
      <c r="AO1316" s="3"/>
      <c r="AP1316">
        <v>0</v>
      </c>
      <c r="AR1316" t="s">
        <v>11</v>
      </c>
      <c r="AT1316" s="2" t="s">
        <v>10</v>
      </c>
      <c r="AU1316" s="1">
        <f t="shared" si="164"/>
        <v>0.71951522755444008</v>
      </c>
      <c r="AV1316" s="1">
        <f t="shared" si="165"/>
        <v>0.65818495410412992</v>
      </c>
      <c r="AW1316" s="1">
        <f t="shared" si="166"/>
        <v>0.59685468065381952</v>
      </c>
    </row>
    <row r="1317" spans="1:49" x14ac:dyDescent="0.2">
      <c r="A1317">
        <v>1315</v>
      </c>
      <c r="B1317" t="s">
        <v>17493</v>
      </c>
      <c r="C1317" t="s">
        <v>17492</v>
      </c>
      <c r="F1317" t="s">
        <v>17491</v>
      </c>
      <c r="G1317" t="s">
        <v>2</v>
      </c>
      <c r="H1317" t="s">
        <v>1</v>
      </c>
      <c r="I1317" t="s">
        <v>1810</v>
      </c>
      <c r="J1317">
        <v>60107357</v>
      </c>
      <c r="K1317" t="s">
        <v>1809</v>
      </c>
      <c r="L1317" t="s">
        <v>1803</v>
      </c>
      <c r="M1317" t="s">
        <v>131</v>
      </c>
      <c r="N1317">
        <v>2</v>
      </c>
      <c r="O1317" t="s">
        <v>17490</v>
      </c>
      <c r="P1317" t="s">
        <v>1808</v>
      </c>
      <c r="Q1317" t="s">
        <v>1807</v>
      </c>
      <c r="R1317" s="8">
        <v>41548</v>
      </c>
      <c r="S1317" s="9">
        <f t="shared" si="160"/>
        <v>2013</v>
      </c>
      <c r="T1317" s="9">
        <v>2013</v>
      </c>
      <c r="U1317" s="9">
        <f t="shared" si="161"/>
        <v>9</v>
      </c>
      <c r="V1317" s="8">
        <v>41548</v>
      </c>
      <c r="W1317" t="s">
        <v>74</v>
      </c>
      <c r="X1317" s="2">
        <v>0.30399999999999999</v>
      </c>
      <c r="Y1317" s="7">
        <f t="shared" si="167"/>
        <v>8.115106377299057E-3</v>
      </c>
      <c r="AA1317">
        <v>8952477</v>
      </c>
      <c r="AB1317">
        <v>12250</v>
      </c>
      <c r="AC1317">
        <v>10982760</v>
      </c>
      <c r="AD1317" t="s">
        <v>0</v>
      </c>
      <c r="AE1317">
        <v>55</v>
      </c>
      <c r="AF1317">
        <v>10</v>
      </c>
      <c r="AH1317" t="s">
        <v>17489</v>
      </c>
      <c r="AI1317" t="s">
        <v>17488</v>
      </c>
      <c r="AJ1317" t="s">
        <v>17487</v>
      </c>
      <c r="AK1317" t="s">
        <v>17486</v>
      </c>
      <c r="AL1317">
        <v>7</v>
      </c>
      <c r="AM1317" s="5">
        <f t="shared" si="162"/>
        <v>0.77777777777777779</v>
      </c>
      <c r="AN1317" s="4">
        <f t="shared" si="163"/>
        <v>1.178004964449493E-3</v>
      </c>
      <c r="AO1317" s="3"/>
      <c r="AP1317">
        <v>0</v>
      </c>
      <c r="AR1317" t="s">
        <v>11</v>
      </c>
      <c r="AT1317" s="2" t="s">
        <v>10</v>
      </c>
      <c r="AU1317" s="1">
        <f t="shared" si="164"/>
        <v>0.60339759534441872</v>
      </c>
      <c r="AV1317" s="1">
        <f t="shared" si="165"/>
        <v>0.46465556708742745</v>
      </c>
      <c r="AW1317" s="1">
        <f t="shared" si="166"/>
        <v>0.32591353883043622</v>
      </c>
    </row>
    <row r="1318" spans="1:49" x14ac:dyDescent="0.2">
      <c r="A1318">
        <v>1316</v>
      </c>
      <c r="B1318" t="s">
        <v>17485</v>
      </c>
      <c r="C1318" t="s">
        <v>17484</v>
      </c>
      <c r="F1318" t="s">
        <v>17483</v>
      </c>
      <c r="G1318" t="s">
        <v>2</v>
      </c>
      <c r="H1318" t="s">
        <v>1</v>
      </c>
      <c r="I1318" t="s">
        <v>2389</v>
      </c>
      <c r="J1318">
        <v>60021988</v>
      </c>
      <c r="K1318" t="s">
        <v>1600</v>
      </c>
      <c r="L1318" t="s">
        <v>1599</v>
      </c>
      <c r="M1318" t="s">
        <v>14</v>
      </c>
      <c r="N1318">
        <v>3</v>
      </c>
      <c r="O1318" t="s">
        <v>2388</v>
      </c>
      <c r="P1318" t="s">
        <v>2387</v>
      </c>
      <c r="Q1318" t="s">
        <v>2386</v>
      </c>
      <c r="R1318" s="8">
        <v>41548</v>
      </c>
      <c r="S1318" s="9">
        <f t="shared" si="160"/>
        <v>2013</v>
      </c>
      <c r="T1318" s="9">
        <v>2013</v>
      </c>
      <c r="U1318" s="9">
        <f t="shared" si="161"/>
        <v>9</v>
      </c>
      <c r="V1318" s="8">
        <v>41548</v>
      </c>
      <c r="W1318" t="s">
        <v>74</v>
      </c>
      <c r="X1318" s="2">
        <v>0.30399999999999999</v>
      </c>
      <c r="Y1318" s="7">
        <f t="shared" si="167"/>
        <v>8.115106377299057E-3</v>
      </c>
      <c r="AA1318">
        <v>8952477</v>
      </c>
      <c r="AB1318">
        <v>12250</v>
      </c>
      <c r="AC1318">
        <v>10982760</v>
      </c>
      <c r="AD1318" t="s">
        <v>0</v>
      </c>
      <c r="AE1318">
        <v>55</v>
      </c>
      <c r="AF1318">
        <v>10</v>
      </c>
      <c r="AH1318" t="s">
        <v>17482</v>
      </c>
      <c r="AI1318" t="s">
        <v>17481</v>
      </c>
      <c r="AJ1318" t="s">
        <v>17480</v>
      </c>
      <c r="AK1318" t="s">
        <v>17479</v>
      </c>
      <c r="AL1318">
        <v>14</v>
      </c>
      <c r="AM1318" s="5">
        <f t="shared" si="162"/>
        <v>1.5555555555555556</v>
      </c>
      <c r="AN1318" s="4">
        <f t="shared" si="163"/>
        <v>2.356009928898986E-3</v>
      </c>
      <c r="AO1318" s="3"/>
      <c r="AP1318">
        <v>0</v>
      </c>
      <c r="AR1318" t="s">
        <v>11</v>
      </c>
      <c r="AT1318" s="2" t="s">
        <v>10</v>
      </c>
      <c r="AU1318" s="1">
        <f t="shared" si="164"/>
        <v>0.63873774427790353</v>
      </c>
      <c r="AV1318" s="1">
        <f t="shared" si="165"/>
        <v>0.52355581530990214</v>
      </c>
      <c r="AW1318" s="1">
        <f t="shared" si="166"/>
        <v>0.40837388634190075</v>
      </c>
    </row>
    <row r="1319" spans="1:49" x14ac:dyDescent="0.2">
      <c r="A1319">
        <v>1317</v>
      </c>
      <c r="B1319" t="s">
        <v>17478</v>
      </c>
      <c r="C1319" t="s">
        <v>17477</v>
      </c>
      <c r="F1319" t="s">
        <v>17476</v>
      </c>
      <c r="G1319" t="s">
        <v>2</v>
      </c>
      <c r="H1319" t="s">
        <v>1</v>
      </c>
      <c r="I1319" t="s">
        <v>307</v>
      </c>
      <c r="J1319" t="s">
        <v>86</v>
      </c>
      <c r="K1319" t="s">
        <v>85</v>
      </c>
      <c r="L1319" t="s">
        <v>84</v>
      </c>
      <c r="M1319" t="s">
        <v>50</v>
      </c>
      <c r="N1319">
        <v>3</v>
      </c>
      <c r="O1319" t="s">
        <v>17475</v>
      </c>
      <c r="P1319" t="s">
        <v>17474</v>
      </c>
      <c r="Q1319" t="s">
        <v>17473</v>
      </c>
      <c r="R1319" s="8">
        <v>41548</v>
      </c>
      <c r="S1319" s="9">
        <f t="shared" si="160"/>
        <v>2013</v>
      </c>
      <c r="T1319" s="9">
        <v>2013</v>
      </c>
      <c r="U1319" s="9">
        <f t="shared" si="161"/>
        <v>9</v>
      </c>
      <c r="V1319" s="8">
        <v>41548</v>
      </c>
      <c r="W1319" t="s">
        <v>74</v>
      </c>
      <c r="X1319" s="2">
        <v>0.30399999999999999</v>
      </c>
      <c r="Y1319" s="7">
        <f t="shared" si="167"/>
        <v>8.115106377299057E-3</v>
      </c>
      <c r="AA1319">
        <v>8952477</v>
      </c>
      <c r="AB1319">
        <v>12250</v>
      </c>
      <c r="AC1319">
        <v>10982760</v>
      </c>
      <c r="AD1319" t="s">
        <v>0</v>
      </c>
      <c r="AE1319">
        <v>55</v>
      </c>
      <c r="AF1319">
        <v>10</v>
      </c>
      <c r="AH1319" t="s">
        <v>17472</v>
      </c>
      <c r="AI1319" t="s">
        <v>17471</v>
      </c>
      <c r="AJ1319" t="s">
        <v>17470</v>
      </c>
      <c r="AK1319" t="s">
        <v>17469</v>
      </c>
      <c r="AL1319">
        <v>4</v>
      </c>
      <c r="AM1319" s="5">
        <f t="shared" si="162"/>
        <v>0.44444444444444442</v>
      </c>
      <c r="AN1319" s="4">
        <f t="shared" si="163"/>
        <v>6.7314569397113879E-4</v>
      </c>
      <c r="AO1319" s="3"/>
      <c r="AP1319">
        <v>0</v>
      </c>
      <c r="AR1319" t="s">
        <v>11</v>
      </c>
      <c r="AT1319" s="2" t="s">
        <v>10</v>
      </c>
      <c r="AU1319" s="1">
        <f t="shared" si="164"/>
        <v>0.58825181723006814</v>
      </c>
      <c r="AV1319" s="1">
        <f t="shared" si="165"/>
        <v>0.43941260356350981</v>
      </c>
      <c r="AW1319" s="1">
        <f t="shared" si="166"/>
        <v>0.29057338989695147</v>
      </c>
    </row>
    <row r="1320" spans="1:49" x14ac:dyDescent="0.2">
      <c r="A1320">
        <v>1318</v>
      </c>
      <c r="B1320" t="s">
        <v>17468</v>
      </c>
      <c r="C1320" t="s">
        <v>17467</v>
      </c>
      <c r="F1320" t="s">
        <v>17466</v>
      </c>
      <c r="G1320" t="s">
        <v>2</v>
      </c>
      <c r="H1320" t="s">
        <v>1</v>
      </c>
      <c r="I1320" t="s">
        <v>17465</v>
      </c>
      <c r="J1320" t="s">
        <v>736</v>
      </c>
      <c r="K1320" t="s">
        <v>735</v>
      </c>
      <c r="L1320" t="s">
        <v>732</v>
      </c>
      <c r="M1320" t="s">
        <v>618</v>
      </c>
      <c r="N1320">
        <v>5</v>
      </c>
      <c r="O1320" t="s">
        <v>7448</v>
      </c>
      <c r="P1320" t="s">
        <v>7447</v>
      </c>
      <c r="Q1320" t="s">
        <v>7446</v>
      </c>
      <c r="R1320" s="8">
        <v>41548</v>
      </c>
      <c r="S1320" s="9">
        <f t="shared" si="160"/>
        <v>2013</v>
      </c>
      <c r="T1320" s="9">
        <v>2013</v>
      </c>
      <c r="U1320" s="9">
        <f t="shared" si="161"/>
        <v>9</v>
      </c>
      <c r="V1320" s="8">
        <v>41548</v>
      </c>
      <c r="W1320" t="s">
        <v>74</v>
      </c>
      <c r="X1320" s="2">
        <v>0.30399999999999999</v>
      </c>
      <c r="Y1320" s="7">
        <f t="shared" si="167"/>
        <v>8.115106377299057E-3</v>
      </c>
      <c r="AA1320">
        <v>8952477</v>
      </c>
      <c r="AB1320">
        <v>12250</v>
      </c>
      <c r="AC1320">
        <v>10982760</v>
      </c>
      <c r="AD1320" t="s">
        <v>0</v>
      </c>
      <c r="AE1320">
        <v>55</v>
      </c>
      <c r="AF1320">
        <v>10</v>
      </c>
      <c r="AH1320" t="s">
        <v>17464</v>
      </c>
      <c r="AI1320" t="s">
        <v>17463</v>
      </c>
      <c r="AJ1320" t="s">
        <v>17462</v>
      </c>
      <c r="AK1320" t="s">
        <v>17461</v>
      </c>
      <c r="AL1320">
        <v>4</v>
      </c>
      <c r="AM1320" s="5">
        <f t="shared" si="162"/>
        <v>0.44444444444444442</v>
      </c>
      <c r="AN1320" s="4">
        <f t="shared" si="163"/>
        <v>6.7314569397113879E-4</v>
      </c>
      <c r="AO1320" s="3"/>
      <c r="AP1320">
        <v>0</v>
      </c>
      <c r="AR1320" t="s">
        <v>11</v>
      </c>
      <c r="AT1320" s="2" t="s">
        <v>10</v>
      </c>
      <c r="AU1320" s="1">
        <f t="shared" si="164"/>
        <v>0.58825181723006814</v>
      </c>
      <c r="AV1320" s="1">
        <f t="shared" si="165"/>
        <v>0.43941260356350981</v>
      </c>
      <c r="AW1320" s="1">
        <f t="shared" si="166"/>
        <v>0.29057338989695147</v>
      </c>
    </row>
    <row r="1321" spans="1:49" x14ac:dyDescent="0.2">
      <c r="A1321">
        <v>1319</v>
      </c>
      <c r="B1321" t="s">
        <v>17460</v>
      </c>
      <c r="C1321" t="s">
        <v>17459</v>
      </c>
      <c r="F1321" t="s">
        <v>17458</v>
      </c>
      <c r="G1321" t="s">
        <v>2</v>
      </c>
      <c r="H1321" t="s">
        <v>1</v>
      </c>
      <c r="I1321" t="s">
        <v>2070</v>
      </c>
      <c r="J1321" t="s">
        <v>17454</v>
      </c>
      <c r="K1321" t="s">
        <v>17457</v>
      </c>
      <c r="L1321" t="s">
        <v>17456</v>
      </c>
      <c r="M1321" t="s">
        <v>124</v>
      </c>
      <c r="N1321">
        <v>2</v>
      </c>
      <c r="O1321" t="s">
        <v>17455</v>
      </c>
      <c r="P1321" t="s">
        <v>2068</v>
      </c>
      <c r="Q1321" t="s">
        <v>17454</v>
      </c>
      <c r="R1321" s="8">
        <v>41548</v>
      </c>
      <c r="S1321" s="9">
        <f t="shared" si="160"/>
        <v>2013</v>
      </c>
      <c r="T1321" s="9">
        <v>2013</v>
      </c>
      <c r="U1321" s="9">
        <f t="shared" si="161"/>
        <v>9</v>
      </c>
      <c r="V1321" s="8">
        <v>41548</v>
      </c>
      <c r="W1321" t="s">
        <v>74</v>
      </c>
      <c r="X1321" s="2">
        <v>0.30399999999999999</v>
      </c>
      <c r="Y1321" s="7">
        <f t="shared" si="167"/>
        <v>8.115106377299057E-3</v>
      </c>
      <c r="AA1321">
        <v>8952477</v>
      </c>
      <c r="AB1321">
        <v>12250</v>
      </c>
      <c r="AC1321">
        <v>10982760</v>
      </c>
      <c r="AD1321" t="s">
        <v>0</v>
      </c>
      <c r="AE1321">
        <v>55</v>
      </c>
      <c r="AF1321">
        <v>10</v>
      </c>
      <c r="AH1321" t="s">
        <v>17453</v>
      </c>
      <c r="AI1321" t="s">
        <v>17452</v>
      </c>
      <c r="AJ1321" t="s">
        <v>17451</v>
      </c>
      <c r="AK1321" t="s">
        <v>17450</v>
      </c>
      <c r="AL1321">
        <v>10</v>
      </c>
      <c r="AM1321" s="5">
        <f t="shared" si="162"/>
        <v>1.1111111111111112</v>
      </c>
      <c r="AN1321" s="4">
        <f t="shared" si="163"/>
        <v>1.6828642349278472E-3</v>
      </c>
      <c r="AO1321" s="3"/>
      <c r="AP1321">
        <v>0</v>
      </c>
      <c r="AR1321" t="s">
        <v>11</v>
      </c>
      <c r="AT1321" s="2" t="s">
        <v>10</v>
      </c>
      <c r="AU1321" s="1">
        <f t="shared" si="164"/>
        <v>0.61854337345876931</v>
      </c>
      <c r="AV1321" s="1">
        <f t="shared" si="165"/>
        <v>0.4898985306113452</v>
      </c>
      <c r="AW1321" s="1">
        <f t="shared" si="166"/>
        <v>0.36125368776392097</v>
      </c>
    </row>
    <row r="1322" spans="1:49" x14ac:dyDescent="0.2">
      <c r="A1322">
        <v>1320</v>
      </c>
      <c r="B1322" t="s">
        <v>17449</v>
      </c>
      <c r="C1322" t="s">
        <v>17448</v>
      </c>
      <c r="F1322" t="s">
        <v>17447</v>
      </c>
      <c r="G1322" t="s">
        <v>2</v>
      </c>
      <c r="H1322" t="s">
        <v>1</v>
      </c>
      <c r="I1322" t="s">
        <v>17446</v>
      </c>
      <c r="J1322" t="s">
        <v>17445</v>
      </c>
      <c r="K1322" t="s">
        <v>17444</v>
      </c>
      <c r="L1322" t="s">
        <v>3057</v>
      </c>
      <c r="M1322" t="s">
        <v>45</v>
      </c>
      <c r="N1322">
        <v>2</v>
      </c>
      <c r="O1322" t="s">
        <v>17443</v>
      </c>
      <c r="P1322" t="s">
        <v>17442</v>
      </c>
      <c r="Q1322" t="s">
        <v>17441</v>
      </c>
      <c r="R1322" s="8">
        <v>41548</v>
      </c>
      <c r="S1322" s="9">
        <f t="shared" si="160"/>
        <v>2013</v>
      </c>
      <c r="T1322" s="9">
        <v>2013</v>
      </c>
      <c r="U1322" s="9">
        <f t="shared" si="161"/>
        <v>9</v>
      </c>
      <c r="V1322" s="8">
        <v>41548</v>
      </c>
      <c r="W1322" t="s">
        <v>74</v>
      </c>
      <c r="X1322" s="2">
        <v>0.30399999999999999</v>
      </c>
      <c r="Y1322" s="7">
        <f t="shared" si="167"/>
        <v>8.115106377299057E-3</v>
      </c>
      <c r="AA1322">
        <v>8952477</v>
      </c>
      <c r="AB1322">
        <v>12250</v>
      </c>
      <c r="AC1322">
        <v>10982760</v>
      </c>
      <c r="AD1322" t="s">
        <v>0</v>
      </c>
      <c r="AE1322">
        <v>55</v>
      </c>
      <c r="AF1322">
        <v>10</v>
      </c>
      <c r="AH1322" t="s">
        <v>17440</v>
      </c>
      <c r="AI1322" t="s">
        <v>17439</v>
      </c>
      <c r="AJ1322" t="s">
        <v>17438</v>
      </c>
      <c r="AK1322" t="s">
        <v>17437</v>
      </c>
      <c r="AL1322">
        <v>0</v>
      </c>
      <c r="AM1322" s="5">
        <f t="shared" si="162"/>
        <v>0</v>
      </c>
      <c r="AN1322" s="4">
        <f t="shared" si="163"/>
        <v>0</v>
      </c>
      <c r="AO1322" s="3"/>
      <c r="AP1322">
        <v>0</v>
      </c>
      <c r="AR1322" t="s">
        <v>11</v>
      </c>
      <c r="AT1322" s="2" t="s">
        <v>10</v>
      </c>
      <c r="AU1322" s="1">
        <f t="shared" si="164"/>
        <v>0.56805744641093392</v>
      </c>
      <c r="AV1322" s="1">
        <f t="shared" si="165"/>
        <v>0.40575531886495286</v>
      </c>
      <c r="AW1322" s="1">
        <f t="shared" si="166"/>
        <v>0.24345319131897172</v>
      </c>
    </row>
    <row r="1323" spans="1:49" x14ac:dyDescent="0.2">
      <c r="A1323">
        <v>1321</v>
      </c>
      <c r="B1323" t="s">
        <v>17436</v>
      </c>
      <c r="C1323" t="s">
        <v>17435</v>
      </c>
      <c r="F1323" t="s">
        <v>17434</v>
      </c>
      <c r="G1323" t="s">
        <v>2</v>
      </c>
      <c r="H1323" t="s">
        <v>1</v>
      </c>
      <c r="I1323" t="s">
        <v>1636</v>
      </c>
      <c r="J1323">
        <v>60105242</v>
      </c>
      <c r="K1323" t="s">
        <v>1520</v>
      </c>
      <c r="L1323" t="s">
        <v>149</v>
      </c>
      <c r="M1323" t="s">
        <v>131</v>
      </c>
      <c r="N1323">
        <v>4</v>
      </c>
      <c r="O1323" t="s">
        <v>17433</v>
      </c>
      <c r="P1323" t="s">
        <v>17432</v>
      </c>
      <c r="Q1323" t="s">
        <v>17431</v>
      </c>
      <c r="R1323" s="8">
        <v>41548</v>
      </c>
      <c r="S1323" s="9">
        <f t="shared" si="160"/>
        <v>2013</v>
      </c>
      <c r="T1323" s="9">
        <v>2013</v>
      </c>
      <c r="U1323" s="9">
        <f t="shared" si="161"/>
        <v>9</v>
      </c>
      <c r="V1323" s="8">
        <v>41548</v>
      </c>
      <c r="W1323" t="s">
        <v>74</v>
      </c>
      <c r="X1323" s="2">
        <v>0.30399999999999999</v>
      </c>
      <c r="Y1323" s="7">
        <f t="shared" si="167"/>
        <v>8.115106377299057E-3</v>
      </c>
      <c r="AA1323">
        <v>8952477</v>
      </c>
      <c r="AB1323">
        <v>12250</v>
      </c>
      <c r="AC1323">
        <v>10982760</v>
      </c>
      <c r="AD1323" t="s">
        <v>0</v>
      </c>
      <c r="AE1323">
        <v>55</v>
      </c>
      <c r="AF1323">
        <v>10</v>
      </c>
      <c r="AH1323" t="s">
        <v>17430</v>
      </c>
      <c r="AI1323" t="s">
        <v>17429</v>
      </c>
      <c r="AJ1323" t="s">
        <v>17428</v>
      </c>
      <c r="AK1323" t="s">
        <v>17427</v>
      </c>
      <c r="AL1323">
        <v>8</v>
      </c>
      <c r="AM1323" s="5">
        <f t="shared" si="162"/>
        <v>0.88888888888888884</v>
      </c>
      <c r="AN1323" s="4">
        <f t="shared" si="163"/>
        <v>1.3462913879422776E-3</v>
      </c>
      <c r="AO1323" s="3"/>
      <c r="AP1323">
        <v>0</v>
      </c>
      <c r="AR1323" t="s">
        <v>11</v>
      </c>
      <c r="AT1323" s="2" t="s">
        <v>10</v>
      </c>
      <c r="AU1323" s="1">
        <f t="shared" si="164"/>
        <v>0.60844618804920225</v>
      </c>
      <c r="AV1323" s="1">
        <f t="shared" si="165"/>
        <v>0.47306988826206675</v>
      </c>
      <c r="AW1323" s="1">
        <f t="shared" si="166"/>
        <v>0.33769358847493114</v>
      </c>
    </row>
    <row r="1324" spans="1:49" x14ac:dyDescent="0.2">
      <c r="A1324">
        <v>1322</v>
      </c>
      <c r="B1324" t="s">
        <v>17426</v>
      </c>
      <c r="C1324" t="s">
        <v>17425</v>
      </c>
      <c r="F1324" t="s">
        <v>17424</v>
      </c>
      <c r="G1324" t="s">
        <v>2</v>
      </c>
      <c r="H1324" t="s">
        <v>1</v>
      </c>
      <c r="I1324" t="s">
        <v>1310</v>
      </c>
      <c r="J1324">
        <v>60019118</v>
      </c>
      <c r="K1324" t="s">
        <v>1169</v>
      </c>
      <c r="L1324" t="s">
        <v>1168</v>
      </c>
      <c r="M1324" t="s">
        <v>120</v>
      </c>
      <c r="N1324">
        <v>2</v>
      </c>
      <c r="O1324" t="s">
        <v>17423</v>
      </c>
      <c r="P1324" t="s">
        <v>17422</v>
      </c>
      <c r="Q1324" t="s">
        <v>1415</v>
      </c>
      <c r="R1324" s="8">
        <v>41548</v>
      </c>
      <c r="S1324" s="9">
        <f t="shared" si="160"/>
        <v>2013</v>
      </c>
      <c r="T1324" s="9">
        <v>2013</v>
      </c>
      <c r="U1324" s="9">
        <f t="shared" si="161"/>
        <v>9</v>
      </c>
      <c r="V1324" s="8">
        <v>41548</v>
      </c>
      <c r="W1324" t="s">
        <v>74</v>
      </c>
      <c r="X1324" s="2">
        <v>0.30399999999999999</v>
      </c>
      <c r="Y1324" s="7">
        <f t="shared" si="167"/>
        <v>8.115106377299057E-3</v>
      </c>
      <c r="AA1324">
        <v>8952477</v>
      </c>
      <c r="AB1324">
        <v>12250</v>
      </c>
      <c r="AC1324">
        <v>10982760</v>
      </c>
      <c r="AD1324" t="s">
        <v>0</v>
      </c>
      <c r="AE1324">
        <v>55</v>
      </c>
      <c r="AF1324">
        <v>10</v>
      </c>
      <c r="AH1324" t="s">
        <v>17421</v>
      </c>
      <c r="AI1324" t="s">
        <v>17420</v>
      </c>
      <c r="AJ1324" t="s">
        <v>17419</v>
      </c>
      <c r="AK1324" t="s">
        <v>17418</v>
      </c>
      <c r="AL1324">
        <v>4</v>
      </c>
      <c r="AM1324" s="5">
        <f t="shared" si="162"/>
        <v>0.44444444444444442</v>
      </c>
      <c r="AN1324" s="4">
        <f t="shared" si="163"/>
        <v>6.7314569397113879E-4</v>
      </c>
      <c r="AO1324" s="3"/>
      <c r="AP1324">
        <v>0</v>
      </c>
      <c r="AR1324" t="s">
        <v>11</v>
      </c>
      <c r="AT1324" s="2" t="s">
        <v>10</v>
      </c>
      <c r="AU1324" s="1">
        <f t="shared" si="164"/>
        <v>0.58825181723006814</v>
      </c>
      <c r="AV1324" s="1">
        <f t="shared" si="165"/>
        <v>0.43941260356350981</v>
      </c>
      <c r="AW1324" s="1">
        <f t="shared" si="166"/>
        <v>0.29057338989695147</v>
      </c>
    </row>
    <row r="1325" spans="1:49" x14ac:dyDescent="0.2">
      <c r="A1325">
        <v>1323</v>
      </c>
      <c r="B1325" t="s">
        <v>17417</v>
      </c>
      <c r="C1325" t="s">
        <v>17416</v>
      </c>
      <c r="F1325" t="s">
        <v>17415</v>
      </c>
      <c r="G1325" t="s">
        <v>2</v>
      </c>
      <c r="H1325" t="s">
        <v>1</v>
      </c>
      <c r="I1325" t="s">
        <v>116</v>
      </c>
      <c r="J1325" t="s">
        <v>1301</v>
      </c>
      <c r="K1325" t="s">
        <v>1300</v>
      </c>
      <c r="L1325" t="s">
        <v>1299</v>
      </c>
      <c r="M1325" t="s">
        <v>139</v>
      </c>
      <c r="N1325">
        <v>3</v>
      </c>
      <c r="O1325" t="s">
        <v>1298</v>
      </c>
      <c r="P1325" t="s">
        <v>1297</v>
      </c>
      <c r="Q1325" t="s">
        <v>1296</v>
      </c>
      <c r="R1325" s="8">
        <v>41548</v>
      </c>
      <c r="S1325" s="9">
        <f t="shared" si="160"/>
        <v>2013</v>
      </c>
      <c r="T1325" s="9">
        <v>2013</v>
      </c>
      <c r="U1325" s="9">
        <f t="shared" si="161"/>
        <v>9</v>
      </c>
      <c r="V1325" s="8">
        <v>41548</v>
      </c>
      <c r="W1325" t="s">
        <v>74</v>
      </c>
      <c r="X1325" s="2">
        <v>0.30399999999999999</v>
      </c>
      <c r="Y1325" s="7">
        <f t="shared" si="167"/>
        <v>8.115106377299057E-3</v>
      </c>
      <c r="AA1325">
        <v>8952477</v>
      </c>
      <c r="AB1325">
        <v>12250</v>
      </c>
      <c r="AC1325">
        <v>10982760</v>
      </c>
      <c r="AD1325" t="s">
        <v>0</v>
      </c>
      <c r="AE1325">
        <v>55</v>
      </c>
      <c r="AF1325">
        <v>10</v>
      </c>
      <c r="AH1325" t="s">
        <v>17414</v>
      </c>
      <c r="AI1325" t="s">
        <v>17413</v>
      </c>
      <c r="AJ1325" t="s">
        <v>17412</v>
      </c>
      <c r="AK1325" t="s">
        <v>17411</v>
      </c>
      <c r="AL1325">
        <v>42</v>
      </c>
      <c r="AM1325" s="5">
        <f t="shared" si="162"/>
        <v>4.666666666666667</v>
      </c>
      <c r="AN1325" s="4">
        <f t="shared" si="163"/>
        <v>7.0680297866969584E-3</v>
      </c>
      <c r="AO1325" s="3"/>
      <c r="AP1325">
        <v>0</v>
      </c>
      <c r="AR1325" t="s">
        <v>11</v>
      </c>
      <c r="AT1325" s="2" t="s">
        <v>10</v>
      </c>
      <c r="AU1325" s="1">
        <f t="shared" si="164"/>
        <v>0.78009834001184275</v>
      </c>
      <c r="AV1325" s="1">
        <f t="shared" si="165"/>
        <v>0.75915680819980069</v>
      </c>
      <c r="AW1325" s="1">
        <f t="shared" si="166"/>
        <v>0.73821527638775875</v>
      </c>
    </row>
    <row r="1326" spans="1:49" x14ac:dyDescent="0.2">
      <c r="A1326">
        <v>1324</v>
      </c>
      <c r="B1326" t="s">
        <v>17410</v>
      </c>
      <c r="C1326" t="s">
        <v>17409</v>
      </c>
      <c r="F1326" t="s">
        <v>17408</v>
      </c>
      <c r="G1326" t="s">
        <v>2</v>
      </c>
      <c r="H1326" t="s">
        <v>1</v>
      </c>
      <c r="I1326" t="s">
        <v>17407</v>
      </c>
      <c r="J1326" t="s">
        <v>17406</v>
      </c>
      <c r="K1326" t="s">
        <v>17405</v>
      </c>
      <c r="L1326" t="s">
        <v>17404</v>
      </c>
      <c r="M1326" t="s">
        <v>281</v>
      </c>
      <c r="N1326">
        <v>7</v>
      </c>
      <c r="O1326" t="s">
        <v>17403</v>
      </c>
      <c r="P1326" t="s">
        <v>17402</v>
      </c>
      <c r="Q1326" t="s">
        <v>17401</v>
      </c>
      <c r="R1326" s="8">
        <v>41548</v>
      </c>
      <c r="S1326" s="9">
        <f t="shared" si="160"/>
        <v>2013</v>
      </c>
      <c r="T1326" s="9">
        <v>2013</v>
      </c>
      <c r="U1326" s="9">
        <f t="shared" si="161"/>
        <v>9</v>
      </c>
      <c r="V1326" s="8">
        <v>41548</v>
      </c>
      <c r="W1326" t="s">
        <v>74</v>
      </c>
      <c r="X1326" s="2">
        <v>0.30399999999999999</v>
      </c>
      <c r="Y1326" s="7">
        <f t="shared" si="167"/>
        <v>8.115106377299057E-3</v>
      </c>
      <c r="AA1326">
        <v>8952477</v>
      </c>
      <c r="AB1326">
        <v>12250</v>
      </c>
      <c r="AC1326">
        <v>10982760</v>
      </c>
      <c r="AD1326" t="s">
        <v>0</v>
      </c>
      <c r="AE1326">
        <v>55</v>
      </c>
      <c r="AF1326">
        <v>10</v>
      </c>
      <c r="AH1326" t="s">
        <v>17400</v>
      </c>
      <c r="AI1326" t="s">
        <v>17399</v>
      </c>
      <c r="AJ1326" t="s">
        <v>17398</v>
      </c>
      <c r="AK1326" t="s">
        <v>17397</v>
      </c>
      <c r="AL1326">
        <v>3</v>
      </c>
      <c r="AM1326" s="5">
        <f t="shared" si="162"/>
        <v>0.33333333333333331</v>
      </c>
      <c r="AN1326" s="4">
        <f t="shared" si="163"/>
        <v>5.048592704783541E-4</v>
      </c>
      <c r="AO1326" s="3"/>
      <c r="AP1326">
        <v>0</v>
      </c>
      <c r="AR1326" t="s">
        <v>11</v>
      </c>
      <c r="AT1326" s="2" t="s">
        <v>10</v>
      </c>
      <c r="AU1326" s="1">
        <f t="shared" si="164"/>
        <v>0.58320322452528461</v>
      </c>
      <c r="AV1326" s="1">
        <f t="shared" si="165"/>
        <v>0.43099828238887061</v>
      </c>
      <c r="AW1326" s="1">
        <f t="shared" si="166"/>
        <v>0.2787933402524565</v>
      </c>
    </row>
    <row r="1327" spans="1:49" x14ac:dyDescent="0.2">
      <c r="A1327">
        <v>1325</v>
      </c>
      <c r="B1327" t="s">
        <v>17396</v>
      </c>
      <c r="C1327" t="s">
        <v>17395</v>
      </c>
      <c r="F1327" t="s">
        <v>17394</v>
      </c>
      <c r="G1327" t="s">
        <v>2</v>
      </c>
      <c r="H1327" t="s">
        <v>1</v>
      </c>
      <c r="I1327" t="s">
        <v>17393</v>
      </c>
      <c r="J1327" t="s">
        <v>17392</v>
      </c>
      <c r="K1327" t="s">
        <v>17391</v>
      </c>
      <c r="L1327" t="s">
        <v>456</v>
      </c>
      <c r="M1327" t="s">
        <v>455</v>
      </c>
      <c r="N1327">
        <v>3</v>
      </c>
      <c r="O1327" t="s">
        <v>17390</v>
      </c>
      <c r="P1327" t="s">
        <v>17389</v>
      </c>
      <c r="Q1327" t="s">
        <v>17388</v>
      </c>
      <c r="R1327" s="8">
        <v>41548</v>
      </c>
      <c r="S1327" s="9">
        <f t="shared" si="160"/>
        <v>2013</v>
      </c>
      <c r="T1327" s="9">
        <v>2013</v>
      </c>
      <c r="U1327" s="9">
        <f t="shared" si="161"/>
        <v>9</v>
      </c>
      <c r="V1327" s="8">
        <v>41548</v>
      </c>
      <c r="W1327" t="s">
        <v>74</v>
      </c>
      <c r="X1327" s="2">
        <v>0.30399999999999999</v>
      </c>
      <c r="Y1327" s="7">
        <f t="shared" si="167"/>
        <v>8.115106377299057E-3</v>
      </c>
      <c r="AA1327">
        <v>8952477</v>
      </c>
      <c r="AB1327">
        <v>12250</v>
      </c>
      <c r="AC1327">
        <v>10982760</v>
      </c>
      <c r="AD1327" t="s">
        <v>0</v>
      </c>
      <c r="AE1327">
        <v>55</v>
      </c>
      <c r="AF1327">
        <v>10</v>
      </c>
      <c r="AH1327" t="s">
        <v>17387</v>
      </c>
      <c r="AI1327" t="s">
        <v>17386</v>
      </c>
      <c r="AJ1327" t="s">
        <v>17385</v>
      </c>
      <c r="AK1327" t="s">
        <v>17384</v>
      </c>
      <c r="AL1327">
        <v>10</v>
      </c>
      <c r="AM1327" s="5">
        <f t="shared" si="162"/>
        <v>1.1111111111111112</v>
      </c>
      <c r="AN1327" s="4">
        <f t="shared" si="163"/>
        <v>1.6828642349278472E-3</v>
      </c>
      <c r="AO1327" s="3"/>
      <c r="AP1327">
        <v>0</v>
      </c>
      <c r="AR1327" t="s">
        <v>11</v>
      </c>
      <c r="AT1327" s="2" t="s">
        <v>10</v>
      </c>
      <c r="AU1327" s="1">
        <f t="shared" si="164"/>
        <v>0.61854337345876931</v>
      </c>
      <c r="AV1327" s="1">
        <f t="shared" si="165"/>
        <v>0.4898985306113452</v>
      </c>
      <c r="AW1327" s="1">
        <f t="shared" si="166"/>
        <v>0.36125368776392097</v>
      </c>
    </row>
    <row r="1328" spans="1:49" x14ac:dyDescent="0.2">
      <c r="A1328">
        <v>1326</v>
      </c>
      <c r="B1328" t="s">
        <v>17383</v>
      </c>
      <c r="C1328" t="s">
        <v>17382</v>
      </c>
      <c r="F1328" t="s">
        <v>17381</v>
      </c>
      <c r="G1328" t="s">
        <v>2</v>
      </c>
      <c r="H1328" t="s">
        <v>1</v>
      </c>
      <c r="I1328" t="s">
        <v>170</v>
      </c>
      <c r="J1328">
        <v>60004828</v>
      </c>
      <c r="K1328" t="s">
        <v>17380</v>
      </c>
      <c r="L1328" t="s">
        <v>2168</v>
      </c>
      <c r="M1328" t="s">
        <v>120</v>
      </c>
      <c r="N1328">
        <v>4</v>
      </c>
      <c r="O1328" t="s">
        <v>17379</v>
      </c>
      <c r="P1328" t="s">
        <v>17378</v>
      </c>
      <c r="Q1328" t="s">
        <v>17377</v>
      </c>
      <c r="R1328" s="8">
        <v>41548</v>
      </c>
      <c r="S1328" s="9">
        <f t="shared" si="160"/>
        <v>2013</v>
      </c>
      <c r="T1328" s="9">
        <v>2013</v>
      </c>
      <c r="U1328" s="9">
        <f t="shared" si="161"/>
        <v>9</v>
      </c>
      <c r="V1328" s="8">
        <v>41548</v>
      </c>
      <c r="W1328" t="s">
        <v>74</v>
      </c>
      <c r="X1328" s="2">
        <v>0.30399999999999999</v>
      </c>
      <c r="Y1328" s="7">
        <f t="shared" si="167"/>
        <v>8.115106377299057E-3</v>
      </c>
      <c r="AA1328">
        <v>8952477</v>
      </c>
      <c r="AB1328">
        <v>12250</v>
      </c>
      <c r="AC1328">
        <v>10982760</v>
      </c>
      <c r="AD1328" t="s">
        <v>0</v>
      </c>
      <c r="AE1328">
        <v>55</v>
      </c>
      <c r="AF1328">
        <v>10</v>
      </c>
      <c r="AH1328" t="s">
        <v>17376</v>
      </c>
      <c r="AI1328" t="s">
        <v>17375</v>
      </c>
      <c r="AJ1328" t="s">
        <v>17374</v>
      </c>
      <c r="AK1328" t="s">
        <v>17373</v>
      </c>
      <c r="AL1328">
        <v>1</v>
      </c>
      <c r="AM1328" s="5">
        <f t="shared" si="162"/>
        <v>0.1111111111111111</v>
      </c>
      <c r="AN1328" s="4">
        <f t="shared" si="163"/>
        <v>1.682864234927847E-4</v>
      </c>
      <c r="AO1328" s="3"/>
      <c r="AP1328">
        <v>0</v>
      </c>
      <c r="AR1328" t="s">
        <v>11</v>
      </c>
      <c r="AT1328" s="2" t="s">
        <v>10</v>
      </c>
      <c r="AU1328" s="1">
        <f t="shared" si="164"/>
        <v>0.57310603911571745</v>
      </c>
      <c r="AV1328" s="1">
        <f t="shared" si="165"/>
        <v>0.41416964003959206</v>
      </c>
      <c r="AW1328" s="1">
        <f t="shared" si="166"/>
        <v>0.25523324096346667</v>
      </c>
    </row>
    <row r="1329" spans="1:49" x14ac:dyDescent="0.2">
      <c r="A1329">
        <v>1327</v>
      </c>
      <c r="B1329" t="s">
        <v>17372</v>
      </c>
      <c r="C1329" t="s">
        <v>17371</v>
      </c>
      <c r="F1329" t="s">
        <v>17370</v>
      </c>
      <c r="G1329" t="s">
        <v>2</v>
      </c>
      <c r="H1329" t="s">
        <v>1</v>
      </c>
      <c r="I1329" t="s">
        <v>7429</v>
      </c>
      <c r="J1329" t="s">
        <v>17369</v>
      </c>
      <c r="K1329" t="s">
        <v>17368</v>
      </c>
      <c r="L1329" t="s">
        <v>429</v>
      </c>
      <c r="M1329" t="s">
        <v>143</v>
      </c>
      <c r="N1329">
        <v>3</v>
      </c>
      <c r="O1329" t="s">
        <v>17367</v>
      </c>
      <c r="P1329" t="s">
        <v>17366</v>
      </c>
      <c r="Q1329" t="s">
        <v>17365</v>
      </c>
      <c r="R1329" s="8">
        <v>41548</v>
      </c>
      <c r="S1329" s="9">
        <f t="shared" si="160"/>
        <v>2013</v>
      </c>
      <c r="T1329" s="9">
        <v>2013</v>
      </c>
      <c r="U1329" s="9">
        <f t="shared" si="161"/>
        <v>9</v>
      </c>
      <c r="V1329" s="8">
        <v>41548</v>
      </c>
      <c r="W1329" t="s">
        <v>74</v>
      </c>
      <c r="X1329" s="2">
        <v>0.30399999999999999</v>
      </c>
      <c r="Y1329" s="7">
        <f t="shared" si="167"/>
        <v>8.115106377299057E-3</v>
      </c>
      <c r="AA1329">
        <v>8952477</v>
      </c>
      <c r="AB1329">
        <v>12250</v>
      </c>
      <c r="AC1329">
        <v>10982760</v>
      </c>
      <c r="AD1329" t="s">
        <v>0</v>
      </c>
      <c r="AE1329">
        <v>55</v>
      </c>
      <c r="AF1329">
        <v>10</v>
      </c>
      <c r="AH1329" t="s">
        <v>17364</v>
      </c>
      <c r="AI1329" t="s">
        <v>17363</v>
      </c>
      <c r="AJ1329" t="s">
        <v>17362</v>
      </c>
      <c r="AK1329" t="s">
        <v>17361</v>
      </c>
      <c r="AL1329">
        <v>12</v>
      </c>
      <c r="AM1329" s="5">
        <f t="shared" si="162"/>
        <v>1.3333333333333333</v>
      </c>
      <c r="AN1329" s="4">
        <f t="shared" si="163"/>
        <v>2.0194370819134164E-3</v>
      </c>
      <c r="AO1329" s="3"/>
      <c r="AP1329">
        <v>0</v>
      </c>
      <c r="AR1329" t="s">
        <v>11</v>
      </c>
      <c r="AT1329" s="2" t="s">
        <v>10</v>
      </c>
      <c r="AU1329" s="1">
        <f t="shared" si="164"/>
        <v>0.62864055886833647</v>
      </c>
      <c r="AV1329" s="1">
        <f t="shared" si="165"/>
        <v>0.50672717296062364</v>
      </c>
      <c r="AW1329" s="1">
        <f t="shared" si="166"/>
        <v>0.38481378705291086</v>
      </c>
    </row>
    <row r="1330" spans="1:49" x14ac:dyDescent="0.2">
      <c r="A1330">
        <v>1328</v>
      </c>
      <c r="B1330" t="s">
        <v>17360</v>
      </c>
      <c r="C1330" t="s">
        <v>17359</v>
      </c>
      <c r="F1330" t="s">
        <v>17358</v>
      </c>
      <c r="G1330" t="s">
        <v>2</v>
      </c>
      <c r="H1330" t="s">
        <v>1</v>
      </c>
      <c r="I1330" t="s">
        <v>1535</v>
      </c>
      <c r="J1330" t="s">
        <v>2023</v>
      </c>
      <c r="K1330" t="s">
        <v>2022</v>
      </c>
      <c r="L1330" t="s">
        <v>2021</v>
      </c>
      <c r="M1330" t="s">
        <v>45</v>
      </c>
      <c r="N1330">
        <v>2</v>
      </c>
      <c r="O1330" t="s">
        <v>2395</v>
      </c>
      <c r="P1330" t="s">
        <v>2394</v>
      </c>
      <c r="Q1330" t="s">
        <v>2023</v>
      </c>
      <c r="R1330" s="8">
        <v>41548</v>
      </c>
      <c r="S1330" s="9">
        <f t="shared" si="160"/>
        <v>2013</v>
      </c>
      <c r="T1330" s="9">
        <v>2013</v>
      </c>
      <c r="U1330" s="9">
        <f t="shared" si="161"/>
        <v>9</v>
      </c>
      <c r="V1330" s="8">
        <v>41548</v>
      </c>
      <c r="W1330" t="s">
        <v>74</v>
      </c>
      <c r="X1330" s="2">
        <v>0.30399999999999999</v>
      </c>
      <c r="Y1330" s="7">
        <f t="shared" si="167"/>
        <v>8.115106377299057E-3</v>
      </c>
      <c r="AA1330">
        <v>8952477</v>
      </c>
      <c r="AB1330">
        <v>12250</v>
      </c>
      <c r="AC1330">
        <v>10982760</v>
      </c>
      <c r="AD1330" t="s">
        <v>0</v>
      </c>
      <c r="AE1330">
        <v>55</v>
      </c>
      <c r="AF1330">
        <v>10</v>
      </c>
      <c r="AH1330" t="s">
        <v>17357</v>
      </c>
      <c r="AI1330" t="s">
        <v>17356</v>
      </c>
      <c r="AJ1330" t="s">
        <v>17355</v>
      </c>
      <c r="AK1330" t="s">
        <v>17354</v>
      </c>
      <c r="AL1330">
        <v>1</v>
      </c>
      <c r="AM1330" s="5">
        <f t="shared" si="162"/>
        <v>0.1111111111111111</v>
      </c>
      <c r="AN1330" s="4">
        <f t="shared" si="163"/>
        <v>1.682864234927847E-4</v>
      </c>
      <c r="AO1330" s="3"/>
      <c r="AP1330">
        <v>0</v>
      </c>
      <c r="AR1330" t="s">
        <v>11</v>
      </c>
      <c r="AT1330" s="2" t="s">
        <v>10</v>
      </c>
      <c r="AU1330" s="1">
        <f t="shared" si="164"/>
        <v>0.57310603911571745</v>
      </c>
      <c r="AV1330" s="1">
        <f t="shared" si="165"/>
        <v>0.41416964003959206</v>
      </c>
      <c r="AW1330" s="1">
        <f t="shared" si="166"/>
        <v>0.25523324096346667</v>
      </c>
    </row>
    <row r="1331" spans="1:49" x14ac:dyDescent="0.2">
      <c r="A1331">
        <v>1329</v>
      </c>
      <c r="B1331" t="s">
        <v>17353</v>
      </c>
      <c r="C1331" t="s">
        <v>17352</v>
      </c>
      <c r="F1331" t="s">
        <v>17351</v>
      </c>
      <c r="G1331" t="s">
        <v>2</v>
      </c>
      <c r="H1331" t="s">
        <v>1</v>
      </c>
      <c r="I1331" t="s">
        <v>2218</v>
      </c>
      <c r="J1331">
        <v>60025578</v>
      </c>
      <c r="K1331" t="s">
        <v>169</v>
      </c>
      <c r="L1331" t="s">
        <v>168</v>
      </c>
      <c r="M1331" t="s">
        <v>120</v>
      </c>
      <c r="N1331">
        <v>4</v>
      </c>
      <c r="O1331" t="s">
        <v>17350</v>
      </c>
      <c r="P1331" t="s">
        <v>17349</v>
      </c>
      <c r="Q1331" t="s">
        <v>167</v>
      </c>
      <c r="R1331" s="8">
        <v>41548</v>
      </c>
      <c r="S1331" s="9">
        <f t="shared" si="160"/>
        <v>2013</v>
      </c>
      <c r="T1331" s="9">
        <v>2013</v>
      </c>
      <c r="U1331" s="9">
        <f t="shared" si="161"/>
        <v>9</v>
      </c>
      <c r="V1331" s="8">
        <v>41548</v>
      </c>
      <c r="W1331" t="s">
        <v>74</v>
      </c>
      <c r="X1331" s="2">
        <v>0.30399999999999999</v>
      </c>
      <c r="Y1331" s="7">
        <f t="shared" si="167"/>
        <v>8.115106377299057E-3</v>
      </c>
      <c r="AA1331">
        <v>8952477</v>
      </c>
      <c r="AB1331">
        <v>12250</v>
      </c>
      <c r="AC1331">
        <v>10982760</v>
      </c>
      <c r="AD1331" t="s">
        <v>0</v>
      </c>
      <c r="AE1331">
        <v>55</v>
      </c>
      <c r="AF1331">
        <v>10</v>
      </c>
      <c r="AH1331" t="s">
        <v>796</v>
      </c>
      <c r="AI1331" t="s">
        <v>17348</v>
      </c>
      <c r="AJ1331" t="s">
        <v>17347</v>
      </c>
      <c r="AK1331" t="s">
        <v>17346</v>
      </c>
      <c r="AL1331">
        <v>7</v>
      </c>
      <c r="AM1331" s="5">
        <f t="shared" si="162"/>
        <v>0.77777777777777779</v>
      </c>
      <c r="AN1331" s="4">
        <f t="shared" si="163"/>
        <v>1.178004964449493E-3</v>
      </c>
      <c r="AO1331" s="3"/>
      <c r="AP1331">
        <v>0</v>
      </c>
      <c r="AR1331" t="s">
        <v>11</v>
      </c>
      <c r="AT1331" s="2" t="s">
        <v>10</v>
      </c>
      <c r="AU1331" s="1">
        <f t="shared" si="164"/>
        <v>0.60339759534441872</v>
      </c>
      <c r="AV1331" s="1">
        <f t="shared" si="165"/>
        <v>0.46465556708742745</v>
      </c>
      <c r="AW1331" s="1">
        <f t="shared" si="166"/>
        <v>0.32591353883043622</v>
      </c>
    </row>
    <row r="1332" spans="1:49" x14ac:dyDescent="0.2">
      <c r="A1332">
        <v>1330</v>
      </c>
      <c r="B1332" t="s">
        <v>17345</v>
      </c>
      <c r="C1332" t="s">
        <v>17344</v>
      </c>
      <c r="F1332" t="s">
        <v>17343</v>
      </c>
      <c r="G1332" t="s">
        <v>2</v>
      </c>
      <c r="H1332" t="s">
        <v>1</v>
      </c>
      <c r="I1332" t="s">
        <v>768</v>
      </c>
      <c r="J1332">
        <v>60019118</v>
      </c>
      <c r="K1332" t="s">
        <v>1169</v>
      </c>
      <c r="L1332" t="s">
        <v>1168</v>
      </c>
      <c r="M1332" t="s">
        <v>120</v>
      </c>
      <c r="N1332">
        <v>3</v>
      </c>
      <c r="O1332" t="s">
        <v>17342</v>
      </c>
      <c r="P1332" t="s">
        <v>17341</v>
      </c>
      <c r="Q1332" t="s">
        <v>1167</v>
      </c>
      <c r="R1332" s="8">
        <v>41548</v>
      </c>
      <c r="S1332" s="9">
        <f t="shared" si="160"/>
        <v>2013</v>
      </c>
      <c r="T1332" s="9">
        <v>2013</v>
      </c>
      <c r="U1332" s="9">
        <f t="shared" si="161"/>
        <v>9</v>
      </c>
      <c r="V1332" s="8">
        <v>41548</v>
      </c>
      <c r="W1332" t="s">
        <v>74</v>
      </c>
      <c r="X1332" s="2">
        <v>0.30399999999999999</v>
      </c>
      <c r="Y1332" s="7">
        <f t="shared" si="167"/>
        <v>8.115106377299057E-3</v>
      </c>
      <c r="AA1332">
        <v>8952477</v>
      </c>
      <c r="AB1332">
        <v>12250</v>
      </c>
      <c r="AC1332">
        <v>10982760</v>
      </c>
      <c r="AD1332" t="s">
        <v>0</v>
      </c>
      <c r="AE1332">
        <v>55</v>
      </c>
      <c r="AF1332">
        <v>10</v>
      </c>
      <c r="AH1332" t="s">
        <v>17340</v>
      </c>
      <c r="AI1332" t="s">
        <v>17339</v>
      </c>
      <c r="AJ1332" t="s">
        <v>17338</v>
      </c>
      <c r="AK1332" t="s">
        <v>17337</v>
      </c>
      <c r="AL1332">
        <v>2</v>
      </c>
      <c r="AM1332" s="5">
        <f t="shared" si="162"/>
        <v>0.22222222222222221</v>
      </c>
      <c r="AN1332" s="4">
        <f t="shared" si="163"/>
        <v>3.365728469855694E-4</v>
      </c>
      <c r="AO1332" s="3"/>
      <c r="AP1332">
        <v>0</v>
      </c>
      <c r="AR1332" t="s">
        <v>11</v>
      </c>
      <c r="AT1332" s="2" t="s">
        <v>10</v>
      </c>
      <c r="AU1332" s="1">
        <f t="shared" si="164"/>
        <v>0.57815463182050109</v>
      </c>
      <c r="AV1332" s="1">
        <f t="shared" si="165"/>
        <v>0.42258396121423131</v>
      </c>
      <c r="AW1332" s="1">
        <f t="shared" si="166"/>
        <v>0.26701329060796158</v>
      </c>
    </row>
    <row r="1333" spans="1:49" x14ac:dyDescent="0.2">
      <c r="A1333">
        <v>1331</v>
      </c>
      <c r="B1333" t="s">
        <v>17336</v>
      </c>
      <c r="C1333" t="s">
        <v>17335</v>
      </c>
      <c r="F1333" t="s">
        <v>17334</v>
      </c>
      <c r="G1333" t="s">
        <v>2</v>
      </c>
      <c r="H1333" t="s">
        <v>1</v>
      </c>
      <c r="I1333" t="s">
        <v>2070</v>
      </c>
      <c r="J1333" t="s">
        <v>17333</v>
      </c>
      <c r="K1333" t="s">
        <v>17332</v>
      </c>
      <c r="L1333" t="s">
        <v>17331</v>
      </c>
      <c r="M1333" t="s">
        <v>563</v>
      </c>
      <c r="N1333">
        <v>4</v>
      </c>
      <c r="O1333" t="s">
        <v>17330</v>
      </c>
      <c r="P1333" t="s">
        <v>17329</v>
      </c>
      <c r="Q1333" t="s">
        <v>17328</v>
      </c>
      <c r="R1333" s="8">
        <v>41548</v>
      </c>
      <c r="S1333" s="9">
        <f t="shared" si="160"/>
        <v>2013</v>
      </c>
      <c r="T1333" s="9">
        <v>2013</v>
      </c>
      <c r="U1333" s="9">
        <f t="shared" si="161"/>
        <v>9</v>
      </c>
      <c r="V1333" s="8">
        <v>41548</v>
      </c>
      <c r="W1333" t="s">
        <v>74</v>
      </c>
      <c r="X1333" s="2">
        <v>0.30399999999999999</v>
      </c>
      <c r="Y1333" s="7">
        <f t="shared" si="167"/>
        <v>8.115106377299057E-3</v>
      </c>
      <c r="AA1333">
        <v>8952477</v>
      </c>
      <c r="AB1333">
        <v>12250</v>
      </c>
      <c r="AC1333">
        <v>10982760</v>
      </c>
      <c r="AD1333" t="s">
        <v>0</v>
      </c>
      <c r="AE1333">
        <v>55</v>
      </c>
      <c r="AF1333">
        <v>10</v>
      </c>
      <c r="AH1333" t="s">
        <v>17327</v>
      </c>
      <c r="AI1333" t="s">
        <v>17326</v>
      </c>
      <c r="AJ1333" t="s">
        <v>17325</v>
      </c>
      <c r="AK1333" t="s">
        <v>17324</v>
      </c>
      <c r="AL1333">
        <v>1</v>
      </c>
      <c r="AM1333" s="5">
        <f t="shared" si="162"/>
        <v>0.1111111111111111</v>
      </c>
      <c r="AN1333" s="4">
        <f t="shared" si="163"/>
        <v>1.682864234927847E-4</v>
      </c>
      <c r="AO1333" s="3"/>
      <c r="AP1333">
        <v>0</v>
      </c>
      <c r="AR1333" t="s">
        <v>11</v>
      </c>
      <c r="AT1333" s="2" t="s">
        <v>10</v>
      </c>
      <c r="AU1333" s="1">
        <f t="shared" si="164"/>
        <v>0.57310603911571745</v>
      </c>
      <c r="AV1333" s="1">
        <f t="shared" si="165"/>
        <v>0.41416964003959206</v>
      </c>
      <c r="AW1333" s="1">
        <f t="shared" si="166"/>
        <v>0.25523324096346667</v>
      </c>
    </row>
    <row r="1334" spans="1:49" x14ac:dyDescent="0.2">
      <c r="A1334">
        <v>1332</v>
      </c>
      <c r="B1334" t="s">
        <v>17323</v>
      </c>
      <c r="C1334" t="s">
        <v>17322</v>
      </c>
      <c r="F1334" t="s">
        <v>17321</v>
      </c>
      <c r="G1334" t="s">
        <v>2</v>
      </c>
      <c r="H1334" t="s">
        <v>1</v>
      </c>
      <c r="I1334" t="s">
        <v>1361</v>
      </c>
      <c r="J1334" t="s">
        <v>1360</v>
      </c>
      <c r="K1334" t="s">
        <v>1359</v>
      </c>
      <c r="L1334" t="s">
        <v>1358</v>
      </c>
      <c r="M1334" t="s">
        <v>941</v>
      </c>
      <c r="N1334">
        <v>2</v>
      </c>
      <c r="O1334" t="s">
        <v>1357</v>
      </c>
      <c r="P1334" t="s">
        <v>1356</v>
      </c>
      <c r="Q1334" t="s">
        <v>1833</v>
      </c>
      <c r="R1334" s="8">
        <v>41548</v>
      </c>
      <c r="S1334" s="9">
        <f t="shared" si="160"/>
        <v>2013</v>
      </c>
      <c r="T1334" s="9">
        <v>2013</v>
      </c>
      <c r="U1334" s="9">
        <f t="shared" si="161"/>
        <v>9</v>
      </c>
      <c r="V1334" s="8">
        <v>41548</v>
      </c>
      <c r="W1334" t="s">
        <v>74</v>
      </c>
      <c r="X1334" s="2">
        <v>0.30399999999999999</v>
      </c>
      <c r="Y1334" s="7">
        <f t="shared" si="167"/>
        <v>8.115106377299057E-3</v>
      </c>
      <c r="AA1334">
        <v>8952477</v>
      </c>
      <c r="AB1334">
        <v>12250</v>
      </c>
      <c r="AC1334">
        <v>10982760</v>
      </c>
      <c r="AD1334" t="s">
        <v>0</v>
      </c>
      <c r="AE1334">
        <v>55</v>
      </c>
      <c r="AF1334">
        <v>10</v>
      </c>
      <c r="AH1334" t="s">
        <v>17320</v>
      </c>
      <c r="AI1334" t="s">
        <v>17319</v>
      </c>
      <c r="AJ1334" t="s">
        <v>17318</v>
      </c>
      <c r="AK1334" t="s">
        <v>17317</v>
      </c>
      <c r="AL1334">
        <v>5</v>
      </c>
      <c r="AM1334" s="5">
        <f t="shared" si="162"/>
        <v>0.55555555555555558</v>
      </c>
      <c r="AN1334" s="4">
        <f t="shared" si="163"/>
        <v>8.414321174639236E-4</v>
      </c>
      <c r="AO1334" s="3"/>
      <c r="AP1334">
        <v>0</v>
      </c>
      <c r="AR1334" t="s">
        <v>11</v>
      </c>
      <c r="AT1334" s="2" t="s">
        <v>10</v>
      </c>
      <c r="AU1334" s="1">
        <f t="shared" si="164"/>
        <v>0.59330040993485167</v>
      </c>
      <c r="AV1334" s="1">
        <f t="shared" si="165"/>
        <v>0.447826924738149</v>
      </c>
      <c r="AW1334" s="1">
        <f t="shared" si="166"/>
        <v>0.30235343954144639</v>
      </c>
    </row>
    <row r="1335" spans="1:49" x14ac:dyDescent="0.2">
      <c r="A1335">
        <v>1333</v>
      </c>
      <c r="B1335" t="s">
        <v>17316</v>
      </c>
      <c r="C1335" t="s">
        <v>17315</v>
      </c>
      <c r="F1335" t="s">
        <v>17314</v>
      </c>
      <c r="G1335" t="s">
        <v>2</v>
      </c>
      <c r="H1335" t="s">
        <v>1</v>
      </c>
      <c r="I1335" t="s">
        <v>1930</v>
      </c>
      <c r="J1335">
        <v>60018179</v>
      </c>
      <c r="K1335" t="s">
        <v>887</v>
      </c>
      <c r="L1335" t="s">
        <v>886</v>
      </c>
      <c r="M1335" t="s">
        <v>23</v>
      </c>
      <c r="N1335">
        <v>3</v>
      </c>
      <c r="O1335" t="s">
        <v>17313</v>
      </c>
      <c r="P1335" t="s">
        <v>17312</v>
      </c>
      <c r="Q1335" t="s">
        <v>17311</v>
      </c>
      <c r="R1335" s="8">
        <v>41548</v>
      </c>
      <c r="S1335" s="9">
        <f t="shared" si="160"/>
        <v>2013</v>
      </c>
      <c r="T1335" s="9">
        <v>2013</v>
      </c>
      <c r="U1335" s="9">
        <f t="shared" si="161"/>
        <v>9</v>
      </c>
      <c r="V1335" s="8">
        <v>41548</v>
      </c>
      <c r="W1335" t="s">
        <v>74</v>
      </c>
      <c r="X1335" s="2">
        <v>0.30399999999999999</v>
      </c>
      <c r="Y1335" s="7">
        <f t="shared" si="167"/>
        <v>8.115106377299057E-3</v>
      </c>
      <c r="AA1335">
        <v>8952477</v>
      </c>
      <c r="AB1335">
        <v>12250</v>
      </c>
      <c r="AC1335">
        <v>10982760</v>
      </c>
      <c r="AD1335" t="s">
        <v>0</v>
      </c>
      <c r="AE1335">
        <v>55</v>
      </c>
      <c r="AF1335">
        <v>10</v>
      </c>
      <c r="AH1335" t="s">
        <v>17310</v>
      </c>
      <c r="AI1335" t="s">
        <v>17309</v>
      </c>
      <c r="AJ1335" t="s">
        <v>17308</v>
      </c>
      <c r="AK1335" t="s">
        <v>17307</v>
      </c>
      <c r="AL1335">
        <v>7</v>
      </c>
      <c r="AM1335" s="5">
        <f t="shared" si="162"/>
        <v>0.77777777777777779</v>
      </c>
      <c r="AN1335" s="4">
        <f t="shared" si="163"/>
        <v>1.178004964449493E-3</v>
      </c>
      <c r="AO1335" s="3"/>
      <c r="AP1335">
        <v>0</v>
      </c>
      <c r="AR1335" t="s">
        <v>11</v>
      </c>
      <c r="AT1335" s="2" t="s">
        <v>10</v>
      </c>
      <c r="AU1335" s="1">
        <f t="shared" si="164"/>
        <v>0.60339759534441872</v>
      </c>
      <c r="AV1335" s="1">
        <f t="shared" si="165"/>
        <v>0.46465556708742745</v>
      </c>
      <c r="AW1335" s="1">
        <f t="shared" si="166"/>
        <v>0.32591353883043622</v>
      </c>
    </row>
    <row r="1336" spans="1:49" x14ac:dyDescent="0.2">
      <c r="A1336">
        <v>1334</v>
      </c>
      <c r="B1336" t="s">
        <v>17306</v>
      </c>
      <c r="C1336" t="s">
        <v>17305</v>
      </c>
      <c r="F1336" t="s">
        <v>17304</v>
      </c>
      <c r="G1336" t="s">
        <v>2</v>
      </c>
      <c r="H1336" t="s">
        <v>1</v>
      </c>
      <c r="I1336" t="s">
        <v>791</v>
      </c>
      <c r="J1336">
        <v>60025578</v>
      </c>
      <c r="K1336" t="s">
        <v>169</v>
      </c>
      <c r="L1336" t="s">
        <v>168</v>
      </c>
      <c r="M1336" t="s">
        <v>120</v>
      </c>
      <c r="N1336">
        <v>4</v>
      </c>
      <c r="O1336" t="s">
        <v>17303</v>
      </c>
      <c r="P1336" t="s">
        <v>17302</v>
      </c>
      <c r="Q1336" t="s">
        <v>167</v>
      </c>
      <c r="R1336" s="8">
        <v>41548</v>
      </c>
      <c r="S1336" s="9">
        <f t="shared" si="160"/>
        <v>2013</v>
      </c>
      <c r="T1336" s="9">
        <v>2013</v>
      </c>
      <c r="U1336" s="9">
        <f t="shared" si="161"/>
        <v>9</v>
      </c>
      <c r="V1336" s="8">
        <v>41548</v>
      </c>
      <c r="W1336" t="s">
        <v>74</v>
      </c>
      <c r="X1336" s="2">
        <v>0.30399999999999999</v>
      </c>
      <c r="Y1336" s="7">
        <f t="shared" si="167"/>
        <v>8.115106377299057E-3</v>
      </c>
      <c r="AA1336">
        <v>8952477</v>
      </c>
      <c r="AB1336">
        <v>12250</v>
      </c>
      <c r="AC1336">
        <v>10982760</v>
      </c>
      <c r="AD1336" t="s">
        <v>0</v>
      </c>
      <c r="AE1336">
        <v>55</v>
      </c>
      <c r="AF1336">
        <v>10</v>
      </c>
      <c r="AH1336" t="s">
        <v>17301</v>
      </c>
      <c r="AI1336" t="s">
        <v>17300</v>
      </c>
      <c r="AJ1336" t="s">
        <v>17299</v>
      </c>
      <c r="AK1336" t="s">
        <v>17298</v>
      </c>
      <c r="AL1336">
        <v>4</v>
      </c>
      <c r="AM1336" s="5">
        <f t="shared" si="162"/>
        <v>0.44444444444444442</v>
      </c>
      <c r="AN1336" s="4">
        <f t="shared" si="163"/>
        <v>6.7314569397113879E-4</v>
      </c>
      <c r="AO1336" s="3"/>
      <c r="AP1336">
        <v>0</v>
      </c>
      <c r="AR1336" t="s">
        <v>11</v>
      </c>
      <c r="AT1336" s="2" t="s">
        <v>10</v>
      </c>
      <c r="AU1336" s="1">
        <f t="shared" si="164"/>
        <v>0.58825181723006814</v>
      </c>
      <c r="AV1336" s="1">
        <f t="shared" si="165"/>
        <v>0.43941260356350981</v>
      </c>
      <c r="AW1336" s="1">
        <f t="shared" si="166"/>
        <v>0.29057338989695147</v>
      </c>
    </row>
    <row r="1337" spans="1:49" x14ac:dyDescent="0.2">
      <c r="A1337">
        <v>1335</v>
      </c>
      <c r="B1337" t="s">
        <v>17297</v>
      </c>
      <c r="C1337" t="s">
        <v>17296</v>
      </c>
      <c r="F1337" t="s">
        <v>17295</v>
      </c>
      <c r="G1337" t="s">
        <v>2</v>
      </c>
      <c r="H1337" t="s">
        <v>1</v>
      </c>
      <c r="I1337" t="s">
        <v>17294</v>
      </c>
      <c r="J1337">
        <v>60019209</v>
      </c>
      <c r="K1337" t="s">
        <v>17293</v>
      </c>
      <c r="L1337" t="s">
        <v>17292</v>
      </c>
      <c r="M1337" t="s">
        <v>313</v>
      </c>
      <c r="N1337">
        <v>2</v>
      </c>
      <c r="O1337" t="s">
        <v>17291</v>
      </c>
      <c r="P1337" t="s">
        <v>17290</v>
      </c>
      <c r="Q1337" t="s">
        <v>17289</v>
      </c>
      <c r="R1337" s="8">
        <v>41548</v>
      </c>
      <c r="S1337" s="9">
        <f t="shared" si="160"/>
        <v>2013</v>
      </c>
      <c r="T1337" s="9">
        <v>2013</v>
      </c>
      <c r="U1337" s="9">
        <f t="shared" si="161"/>
        <v>9</v>
      </c>
      <c r="V1337" s="8">
        <v>41548</v>
      </c>
      <c r="W1337" t="s">
        <v>74</v>
      </c>
      <c r="X1337" s="2">
        <v>0.30399999999999999</v>
      </c>
      <c r="Y1337" s="7">
        <f t="shared" si="167"/>
        <v>8.115106377299057E-3</v>
      </c>
      <c r="AA1337">
        <v>8952477</v>
      </c>
      <c r="AB1337">
        <v>12250</v>
      </c>
      <c r="AC1337">
        <v>10982760</v>
      </c>
      <c r="AD1337" t="s">
        <v>0</v>
      </c>
      <c r="AE1337">
        <v>55</v>
      </c>
      <c r="AF1337">
        <v>10</v>
      </c>
      <c r="AH1337" t="s">
        <v>17288</v>
      </c>
      <c r="AI1337" t="s">
        <v>17287</v>
      </c>
      <c r="AJ1337" t="s">
        <v>17286</v>
      </c>
      <c r="AK1337" t="s">
        <v>17285</v>
      </c>
      <c r="AL1337">
        <v>5</v>
      </c>
      <c r="AM1337" s="5">
        <f t="shared" si="162"/>
        <v>0.55555555555555558</v>
      </c>
      <c r="AN1337" s="4">
        <f t="shared" si="163"/>
        <v>8.414321174639236E-4</v>
      </c>
      <c r="AO1337" s="3"/>
      <c r="AP1337">
        <v>0</v>
      </c>
      <c r="AQ1337" t="s">
        <v>226</v>
      </c>
      <c r="AR1337" t="s">
        <v>11</v>
      </c>
      <c r="AS1337" t="s">
        <v>1712</v>
      </c>
      <c r="AT1337" s="2" t="s">
        <v>10</v>
      </c>
      <c r="AU1337" s="1">
        <f t="shared" si="164"/>
        <v>0.59330040993485167</v>
      </c>
      <c r="AV1337" s="1">
        <f t="shared" si="165"/>
        <v>0.447826924738149</v>
      </c>
      <c r="AW1337" s="1">
        <f t="shared" si="166"/>
        <v>0.30235343954144639</v>
      </c>
    </row>
    <row r="1338" spans="1:49" x14ac:dyDescent="0.2">
      <c r="A1338">
        <v>1336</v>
      </c>
      <c r="B1338" t="s">
        <v>17284</v>
      </c>
      <c r="C1338" t="s">
        <v>17283</v>
      </c>
      <c r="F1338" t="s">
        <v>17282</v>
      </c>
      <c r="G1338" t="s">
        <v>2</v>
      </c>
      <c r="H1338" t="s">
        <v>1</v>
      </c>
      <c r="I1338" t="s">
        <v>142</v>
      </c>
      <c r="J1338" t="s">
        <v>17281</v>
      </c>
      <c r="K1338" t="s">
        <v>17280</v>
      </c>
      <c r="L1338" t="s">
        <v>17279</v>
      </c>
      <c r="M1338" t="s">
        <v>141</v>
      </c>
      <c r="N1338">
        <v>4</v>
      </c>
      <c r="O1338" t="s">
        <v>17278</v>
      </c>
      <c r="P1338" t="s">
        <v>17277</v>
      </c>
      <c r="Q1338" t="s">
        <v>17276</v>
      </c>
      <c r="R1338" s="8">
        <v>41548</v>
      </c>
      <c r="S1338" s="9">
        <f t="shared" si="160"/>
        <v>2013</v>
      </c>
      <c r="T1338" s="9">
        <v>2013</v>
      </c>
      <c r="U1338" s="9">
        <f t="shared" si="161"/>
        <v>9</v>
      </c>
      <c r="V1338" s="8">
        <v>41548</v>
      </c>
      <c r="W1338" t="s">
        <v>74</v>
      </c>
      <c r="X1338" s="2">
        <v>0.30399999999999999</v>
      </c>
      <c r="Y1338" s="7">
        <f t="shared" si="167"/>
        <v>8.115106377299057E-3</v>
      </c>
      <c r="AA1338">
        <v>8952477</v>
      </c>
      <c r="AB1338">
        <v>12250</v>
      </c>
      <c r="AC1338">
        <v>10982760</v>
      </c>
      <c r="AD1338" t="s">
        <v>0</v>
      </c>
      <c r="AE1338">
        <v>55</v>
      </c>
      <c r="AF1338">
        <v>10</v>
      </c>
      <c r="AH1338" t="s">
        <v>17275</v>
      </c>
      <c r="AI1338" t="s">
        <v>17274</v>
      </c>
      <c r="AJ1338" t="s">
        <v>17273</v>
      </c>
      <c r="AK1338" t="s">
        <v>17272</v>
      </c>
      <c r="AL1338">
        <v>0</v>
      </c>
      <c r="AM1338" s="5">
        <f t="shared" si="162"/>
        <v>0</v>
      </c>
      <c r="AN1338" s="4">
        <f t="shared" si="163"/>
        <v>0</v>
      </c>
      <c r="AO1338" s="3"/>
      <c r="AP1338">
        <v>0</v>
      </c>
      <c r="AR1338" t="s">
        <v>11</v>
      </c>
      <c r="AT1338" s="2" t="s">
        <v>10</v>
      </c>
      <c r="AU1338" s="1">
        <f t="shared" si="164"/>
        <v>0.56805744641093392</v>
      </c>
      <c r="AV1338" s="1">
        <f t="shared" si="165"/>
        <v>0.40575531886495286</v>
      </c>
      <c r="AW1338" s="1">
        <f t="shared" si="166"/>
        <v>0.24345319131897172</v>
      </c>
    </row>
    <row r="1339" spans="1:49" x14ac:dyDescent="0.2">
      <c r="A1339">
        <v>1337</v>
      </c>
      <c r="B1339" t="s">
        <v>17271</v>
      </c>
      <c r="C1339" t="s">
        <v>17270</v>
      </c>
      <c r="F1339" t="s">
        <v>17269</v>
      </c>
      <c r="G1339" t="s">
        <v>2</v>
      </c>
      <c r="H1339" t="s">
        <v>1</v>
      </c>
      <c r="I1339" t="s">
        <v>751</v>
      </c>
      <c r="J1339" t="s">
        <v>1341</v>
      </c>
      <c r="K1339" t="s">
        <v>1342</v>
      </c>
      <c r="L1339" t="s">
        <v>750</v>
      </c>
      <c r="M1339" t="s">
        <v>455</v>
      </c>
      <c r="N1339">
        <v>3</v>
      </c>
      <c r="O1339" t="s">
        <v>1603</v>
      </c>
      <c r="P1339" t="s">
        <v>1602</v>
      </c>
      <c r="Q1339" t="s">
        <v>9130</v>
      </c>
      <c r="R1339" s="8">
        <v>41548</v>
      </c>
      <c r="S1339" s="9">
        <f t="shared" si="160"/>
        <v>2013</v>
      </c>
      <c r="T1339" s="9">
        <v>2013</v>
      </c>
      <c r="U1339" s="9">
        <f t="shared" si="161"/>
        <v>9</v>
      </c>
      <c r="V1339" s="8">
        <v>41548</v>
      </c>
      <c r="W1339" t="s">
        <v>74</v>
      </c>
      <c r="X1339" s="2">
        <v>0.30399999999999999</v>
      </c>
      <c r="Y1339" s="7">
        <f t="shared" si="167"/>
        <v>8.115106377299057E-3</v>
      </c>
      <c r="AA1339">
        <v>8952477</v>
      </c>
      <c r="AB1339">
        <v>12250</v>
      </c>
      <c r="AC1339">
        <v>10982760</v>
      </c>
      <c r="AD1339" t="s">
        <v>0</v>
      </c>
      <c r="AE1339">
        <v>55</v>
      </c>
      <c r="AF1339">
        <v>10</v>
      </c>
      <c r="AH1339" t="s">
        <v>17268</v>
      </c>
      <c r="AI1339" t="s">
        <v>17267</v>
      </c>
      <c r="AJ1339" t="s">
        <v>17266</v>
      </c>
      <c r="AK1339" t="s">
        <v>17265</v>
      </c>
      <c r="AL1339">
        <v>1</v>
      </c>
      <c r="AM1339" s="5">
        <f t="shared" si="162"/>
        <v>0.1111111111111111</v>
      </c>
      <c r="AN1339" s="4">
        <f t="shared" si="163"/>
        <v>1.682864234927847E-4</v>
      </c>
      <c r="AO1339" s="3"/>
      <c r="AP1339">
        <v>0</v>
      </c>
      <c r="AR1339" t="s">
        <v>11</v>
      </c>
      <c r="AT1339" s="2" t="s">
        <v>10</v>
      </c>
      <c r="AU1339" s="1">
        <f t="shared" si="164"/>
        <v>0.57310603911571745</v>
      </c>
      <c r="AV1339" s="1">
        <f t="shared" si="165"/>
        <v>0.41416964003959206</v>
      </c>
      <c r="AW1339" s="1">
        <f t="shared" si="166"/>
        <v>0.25523324096346667</v>
      </c>
    </row>
    <row r="1340" spans="1:49" x14ac:dyDescent="0.2">
      <c r="A1340">
        <v>1338</v>
      </c>
      <c r="B1340" t="s">
        <v>17264</v>
      </c>
      <c r="C1340" t="s">
        <v>17263</v>
      </c>
      <c r="F1340" t="s">
        <v>17262</v>
      </c>
      <c r="G1340" t="s">
        <v>2</v>
      </c>
      <c r="H1340" t="s">
        <v>1</v>
      </c>
      <c r="I1340" t="s">
        <v>17261</v>
      </c>
      <c r="J1340">
        <v>60019176</v>
      </c>
      <c r="K1340" t="s">
        <v>1350</v>
      </c>
      <c r="L1340" t="s">
        <v>1349</v>
      </c>
      <c r="M1340" t="s">
        <v>1348</v>
      </c>
      <c r="N1340">
        <v>3</v>
      </c>
      <c r="O1340" t="s">
        <v>17260</v>
      </c>
      <c r="P1340" t="s">
        <v>17259</v>
      </c>
      <c r="Q1340" t="s">
        <v>2727</v>
      </c>
      <c r="R1340" s="8">
        <v>41548</v>
      </c>
      <c r="S1340" s="9">
        <f t="shared" si="160"/>
        <v>2013</v>
      </c>
      <c r="T1340" s="9">
        <v>2013</v>
      </c>
      <c r="U1340" s="9">
        <f t="shared" si="161"/>
        <v>9</v>
      </c>
      <c r="V1340" s="8">
        <v>41548</v>
      </c>
      <c r="W1340" t="s">
        <v>74</v>
      </c>
      <c r="X1340" s="2">
        <v>0.30399999999999999</v>
      </c>
      <c r="Y1340" s="7">
        <f t="shared" si="167"/>
        <v>8.115106377299057E-3</v>
      </c>
      <c r="AA1340">
        <v>8952477</v>
      </c>
      <c r="AB1340">
        <v>12250</v>
      </c>
      <c r="AC1340">
        <v>10982760</v>
      </c>
      <c r="AD1340" t="s">
        <v>0</v>
      </c>
      <c r="AE1340">
        <v>55</v>
      </c>
      <c r="AF1340">
        <v>10</v>
      </c>
      <c r="AH1340" t="s">
        <v>17258</v>
      </c>
      <c r="AI1340" t="s">
        <v>17257</v>
      </c>
      <c r="AJ1340" t="s">
        <v>17256</v>
      </c>
      <c r="AK1340" t="s">
        <v>17255</v>
      </c>
      <c r="AL1340">
        <v>2</v>
      </c>
      <c r="AM1340" s="5">
        <f t="shared" si="162"/>
        <v>0.22222222222222221</v>
      </c>
      <c r="AN1340" s="4">
        <f t="shared" si="163"/>
        <v>3.365728469855694E-4</v>
      </c>
      <c r="AO1340" s="3"/>
      <c r="AP1340">
        <v>0</v>
      </c>
      <c r="AR1340" t="s">
        <v>11</v>
      </c>
      <c r="AT1340" s="2" t="s">
        <v>10</v>
      </c>
      <c r="AU1340" s="1">
        <f t="shared" si="164"/>
        <v>0.57815463182050109</v>
      </c>
      <c r="AV1340" s="1">
        <f t="shared" si="165"/>
        <v>0.42258396121423131</v>
      </c>
      <c r="AW1340" s="1">
        <f t="shared" si="166"/>
        <v>0.26701329060796158</v>
      </c>
    </row>
    <row r="1341" spans="1:49" x14ac:dyDescent="0.2">
      <c r="A1341">
        <v>1339</v>
      </c>
      <c r="B1341" t="s">
        <v>17254</v>
      </c>
      <c r="C1341" t="s">
        <v>17253</v>
      </c>
      <c r="F1341" t="s">
        <v>17252</v>
      </c>
      <c r="G1341" t="s">
        <v>2</v>
      </c>
      <c r="H1341" t="s">
        <v>1</v>
      </c>
      <c r="I1341" t="s">
        <v>101</v>
      </c>
      <c r="J1341" t="s">
        <v>17251</v>
      </c>
      <c r="K1341" t="s">
        <v>17250</v>
      </c>
      <c r="L1341" t="s">
        <v>17249</v>
      </c>
      <c r="M1341" t="s">
        <v>143</v>
      </c>
      <c r="N1341">
        <v>5</v>
      </c>
      <c r="O1341" t="s">
        <v>17248</v>
      </c>
      <c r="P1341" t="s">
        <v>17247</v>
      </c>
      <c r="Q1341" t="s">
        <v>17246</v>
      </c>
      <c r="R1341" s="8">
        <v>41548</v>
      </c>
      <c r="S1341" s="9">
        <f t="shared" si="160"/>
        <v>2013</v>
      </c>
      <c r="T1341" s="9">
        <v>2013</v>
      </c>
      <c r="U1341" s="9">
        <f t="shared" si="161"/>
        <v>9</v>
      </c>
      <c r="V1341" s="8">
        <v>41548</v>
      </c>
      <c r="W1341" t="s">
        <v>74</v>
      </c>
      <c r="X1341" s="2">
        <v>0.30399999999999999</v>
      </c>
      <c r="Y1341" s="7">
        <f t="shared" si="167"/>
        <v>8.115106377299057E-3</v>
      </c>
      <c r="AA1341">
        <v>8952477</v>
      </c>
      <c r="AB1341">
        <v>12250</v>
      </c>
      <c r="AC1341">
        <v>10982760</v>
      </c>
      <c r="AD1341" t="s">
        <v>0</v>
      </c>
      <c r="AE1341">
        <v>55</v>
      </c>
      <c r="AF1341">
        <v>10</v>
      </c>
      <c r="AH1341" t="s">
        <v>17245</v>
      </c>
      <c r="AI1341" t="s">
        <v>17244</v>
      </c>
      <c r="AJ1341" t="s">
        <v>17243</v>
      </c>
      <c r="AK1341" t="s">
        <v>17242</v>
      </c>
      <c r="AL1341">
        <v>6</v>
      </c>
      <c r="AM1341" s="5">
        <f t="shared" si="162"/>
        <v>0.66666666666666663</v>
      </c>
      <c r="AN1341" s="4">
        <f t="shared" si="163"/>
        <v>1.0097185409567082E-3</v>
      </c>
      <c r="AO1341" s="3"/>
      <c r="AP1341">
        <v>0</v>
      </c>
      <c r="AR1341" t="s">
        <v>11</v>
      </c>
      <c r="AT1341" s="2" t="s">
        <v>10</v>
      </c>
      <c r="AU1341" s="1">
        <f t="shared" si="164"/>
        <v>0.5983490026396352</v>
      </c>
      <c r="AV1341" s="1">
        <f t="shared" si="165"/>
        <v>0.45624124591278825</v>
      </c>
      <c r="AW1341" s="1">
        <f t="shared" si="166"/>
        <v>0.31413348918594125</v>
      </c>
    </row>
    <row r="1342" spans="1:49" x14ac:dyDescent="0.2">
      <c r="A1342">
        <v>1340</v>
      </c>
      <c r="B1342" t="s">
        <v>17241</v>
      </c>
      <c r="C1342" t="s">
        <v>17240</v>
      </c>
      <c r="D1342" t="s">
        <v>17239</v>
      </c>
      <c r="F1342" t="s">
        <v>17238</v>
      </c>
      <c r="G1342" t="s">
        <v>2</v>
      </c>
      <c r="H1342" t="s">
        <v>1</v>
      </c>
      <c r="I1342" t="s">
        <v>17237</v>
      </c>
      <c r="J1342">
        <v>60007278</v>
      </c>
      <c r="K1342" t="s">
        <v>1727</v>
      </c>
      <c r="L1342" t="s">
        <v>1726</v>
      </c>
      <c r="M1342" t="s">
        <v>23</v>
      </c>
      <c r="N1342">
        <v>2</v>
      </c>
      <c r="O1342" t="s">
        <v>17236</v>
      </c>
      <c r="P1342" t="s">
        <v>17235</v>
      </c>
      <c r="Q1342" t="s">
        <v>1725</v>
      </c>
      <c r="R1342" s="8">
        <v>41548</v>
      </c>
      <c r="S1342" s="9">
        <f t="shared" si="160"/>
        <v>2013</v>
      </c>
      <c r="T1342" s="9">
        <v>2013</v>
      </c>
      <c r="U1342" s="9">
        <f t="shared" si="161"/>
        <v>9</v>
      </c>
      <c r="V1342" s="8">
        <v>41548</v>
      </c>
      <c r="W1342" t="s">
        <v>2195</v>
      </c>
      <c r="X1342" s="2">
        <v>1.89</v>
      </c>
      <c r="Y1342" s="7">
        <f t="shared" si="167"/>
        <v>5.0452470569392165E-2</v>
      </c>
      <c r="AA1342">
        <v>102180</v>
      </c>
      <c r="AB1342">
        <v>28623</v>
      </c>
      <c r="AC1342">
        <v>15562921</v>
      </c>
      <c r="AD1342" t="s">
        <v>0</v>
      </c>
      <c r="AE1342">
        <v>160</v>
      </c>
      <c r="AF1342">
        <v>10</v>
      </c>
      <c r="AH1342" t="s">
        <v>17234</v>
      </c>
      <c r="AI1342" t="s">
        <v>17233</v>
      </c>
      <c r="AJ1342" t="s">
        <v>17232</v>
      </c>
      <c r="AK1342" t="s">
        <v>17231</v>
      </c>
      <c r="AL1342">
        <v>42</v>
      </c>
      <c r="AM1342" s="5">
        <f t="shared" si="162"/>
        <v>4.666666666666667</v>
      </c>
      <c r="AN1342" s="4">
        <f t="shared" si="163"/>
        <v>7.0680297866969584E-3</v>
      </c>
      <c r="AO1342" s="3"/>
      <c r="AP1342">
        <v>0</v>
      </c>
      <c r="AQ1342" t="s">
        <v>1845</v>
      </c>
      <c r="AR1342" t="s">
        <v>17230</v>
      </c>
      <c r="AS1342" t="s">
        <v>1844</v>
      </c>
      <c r="AT1342" s="2">
        <v>4.1849999999999996</v>
      </c>
      <c r="AU1342" s="1">
        <f t="shared" si="164"/>
        <v>3.7437138334583597</v>
      </c>
      <c r="AV1342" s="1">
        <f t="shared" si="165"/>
        <v>2.8760250178044564</v>
      </c>
      <c r="AW1342" s="1">
        <f t="shared" si="166"/>
        <v>2.0083362021505522</v>
      </c>
    </row>
    <row r="1343" spans="1:49" x14ac:dyDescent="0.2">
      <c r="A1343">
        <v>1341</v>
      </c>
      <c r="B1343" t="s">
        <v>17229</v>
      </c>
      <c r="C1343" t="s">
        <v>17228</v>
      </c>
      <c r="F1343" t="s">
        <v>17227</v>
      </c>
      <c r="G1343" t="s">
        <v>2</v>
      </c>
      <c r="H1343" t="s">
        <v>1</v>
      </c>
      <c r="I1343" t="s">
        <v>17226</v>
      </c>
      <c r="J1343">
        <v>60014652</v>
      </c>
      <c r="K1343" t="s">
        <v>1587</v>
      </c>
      <c r="L1343" t="s">
        <v>1586</v>
      </c>
      <c r="M1343" t="s">
        <v>240</v>
      </c>
      <c r="N1343">
        <v>4</v>
      </c>
      <c r="O1343" t="s">
        <v>17225</v>
      </c>
      <c r="P1343" t="s">
        <v>17224</v>
      </c>
      <c r="Q1343" t="s">
        <v>17223</v>
      </c>
      <c r="R1343" s="8">
        <v>41548</v>
      </c>
      <c r="S1343" s="9">
        <f t="shared" si="160"/>
        <v>2013</v>
      </c>
      <c r="T1343" s="9">
        <v>2013</v>
      </c>
      <c r="U1343" s="9">
        <f t="shared" si="161"/>
        <v>9</v>
      </c>
      <c r="V1343" s="8">
        <v>41548</v>
      </c>
      <c r="W1343" t="s">
        <v>2568</v>
      </c>
      <c r="X1343" s="2">
        <v>0.13600000000000001</v>
      </c>
      <c r="Y1343" s="7">
        <f t="shared" si="167"/>
        <v>3.6304423266864208E-3</v>
      </c>
      <c r="AA1343">
        <v>4247760</v>
      </c>
      <c r="AB1343">
        <v>16066</v>
      </c>
      <c r="AC1343">
        <v>15206416</v>
      </c>
      <c r="AD1343" t="s">
        <v>0</v>
      </c>
      <c r="AE1343">
        <v>185</v>
      </c>
      <c r="AF1343">
        <v>1</v>
      </c>
      <c r="AH1343" s="10">
        <v>42614</v>
      </c>
      <c r="AI1343" t="s">
        <v>17222</v>
      </c>
      <c r="AJ1343" t="s">
        <v>17221</v>
      </c>
      <c r="AK1343" t="s">
        <v>17220</v>
      </c>
      <c r="AL1343">
        <v>4</v>
      </c>
      <c r="AM1343" s="5">
        <f t="shared" si="162"/>
        <v>0.44444444444444442</v>
      </c>
      <c r="AN1343" s="4">
        <f t="shared" si="163"/>
        <v>6.7314569397113879E-4</v>
      </c>
      <c r="AO1343" s="3"/>
      <c r="AP1343">
        <v>0</v>
      </c>
      <c r="AR1343" t="s">
        <v>11</v>
      </c>
      <c r="AT1343" s="2" t="s">
        <v>10</v>
      </c>
      <c r="AU1343" s="1">
        <f t="shared" si="164"/>
        <v>0.27432533368718359</v>
      </c>
      <c r="AV1343" s="1">
        <f t="shared" si="165"/>
        <v>0.21517940103287797</v>
      </c>
      <c r="AW1343" s="1">
        <f t="shared" si="166"/>
        <v>0.15603346837857232</v>
      </c>
    </row>
    <row r="1344" spans="1:49" x14ac:dyDescent="0.2">
      <c r="A1344">
        <v>1342</v>
      </c>
      <c r="B1344" t="s">
        <v>17219</v>
      </c>
      <c r="C1344" t="s">
        <v>17218</v>
      </c>
      <c r="F1344" t="s">
        <v>17217</v>
      </c>
      <c r="G1344" t="s">
        <v>2</v>
      </c>
      <c r="H1344" t="s">
        <v>1</v>
      </c>
      <c r="I1344" t="s">
        <v>2430</v>
      </c>
      <c r="J1344" t="s">
        <v>17216</v>
      </c>
      <c r="K1344" t="s">
        <v>17215</v>
      </c>
      <c r="L1344" t="s">
        <v>17214</v>
      </c>
      <c r="M1344" t="s">
        <v>390</v>
      </c>
      <c r="N1344">
        <v>4</v>
      </c>
      <c r="O1344" t="s">
        <v>17213</v>
      </c>
      <c r="P1344" t="s">
        <v>17212</v>
      </c>
      <c r="Q1344" t="s">
        <v>17211</v>
      </c>
      <c r="R1344" s="8">
        <v>41547</v>
      </c>
      <c r="S1344" s="9">
        <f t="shared" si="160"/>
        <v>2013</v>
      </c>
      <c r="T1344" s="9">
        <v>2013</v>
      </c>
      <c r="U1344" s="9">
        <f t="shared" si="161"/>
        <v>9</v>
      </c>
      <c r="V1344" s="8">
        <v>41547</v>
      </c>
      <c r="W1344" t="s">
        <v>1889</v>
      </c>
      <c r="X1344" s="2">
        <v>1.1819999999999999</v>
      </c>
      <c r="Y1344" s="7">
        <f t="shared" si="167"/>
        <v>3.1552814927524625E-2</v>
      </c>
      <c r="AA1344">
        <v>36951</v>
      </c>
      <c r="AB1344">
        <v>27030</v>
      </c>
      <c r="AD1344" t="s">
        <v>0</v>
      </c>
      <c r="AE1344">
        <v>103</v>
      </c>
      <c r="AF1344">
        <v>14</v>
      </c>
      <c r="AG1344">
        <v>142415</v>
      </c>
      <c r="AI1344" t="s">
        <v>17210</v>
      </c>
      <c r="AK1344" t="s">
        <v>17209</v>
      </c>
      <c r="AL1344">
        <v>15</v>
      </c>
      <c r="AM1344" s="5">
        <f t="shared" si="162"/>
        <v>1.6666666666666667</v>
      </c>
      <c r="AN1344" s="4">
        <f t="shared" si="163"/>
        <v>2.5242963523917708E-3</v>
      </c>
      <c r="AO1344" s="3"/>
      <c r="AP1344">
        <v>0</v>
      </c>
      <c r="AQ1344" t="s">
        <v>760</v>
      </c>
      <c r="AR1344" t="s">
        <v>17208</v>
      </c>
      <c r="AS1344" t="s">
        <v>759</v>
      </c>
      <c r="AT1344" s="2">
        <v>3.7909999999999999</v>
      </c>
      <c r="AU1344" s="1">
        <f t="shared" si="164"/>
        <v>2.2844259354984766</v>
      </c>
      <c r="AV1344" s="1">
        <f t="shared" si="165"/>
        <v>1.7038555639958197</v>
      </c>
      <c r="AW1344" s="1">
        <f t="shared" si="166"/>
        <v>1.1232851924931626</v>
      </c>
    </row>
    <row r="1345" spans="1:49" x14ac:dyDescent="0.2">
      <c r="A1345">
        <v>1343</v>
      </c>
      <c r="B1345" t="s">
        <v>17207</v>
      </c>
      <c r="C1345" t="s">
        <v>17206</v>
      </c>
      <c r="F1345" t="s">
        <v>17205</v>
      </c>
      <c r="G1345" t="s">
        <v>2</v>
      </c>
      <c r="H1345" t="s">
        <v>1</v>
      </c>
      <c r="I1345" t="s">
        <v>25</v>
      </c>
      <c r="J1345">
        <v>60025578</v>
      </c>
      <c r="K1345" t="s">
        <v>169</v>
      </c>
      <c r="L1345" t="s">
        <v>168</v>
      </c>
      <c r="M1345" t="s">
        <v>120</v>
      </c>
      <c r="N1345">
        <v>3</v>
      </c>
      <c r="O1345" t="s">
        <v>2118</v>
      </c>
      <c r="P1345" t="s">
        <v>2117</v>
      </c>
      <c r="Q1345" t="s">
        <v>571</v>
      </c>
      <c r="R1345" s="8">
        <v>41547</v>
      </c>
      <c r="S1345" s="9">
        <f t="shared" si="160"/>
        <v>2013</v>
      </c>
      <c r="T1345" s="9">
        <v>2013</v>
      </c>
      <c r="U1345" s="9">
        <f t="shared" si="161"/>
        <v>9</v>
      </c>
      <c r="V1345" s="8">
        <v>2013</v>
      </c>
      <c r="W1345" t="s">
        <v>1585</v>
      </c>
      <c r="X1345" s="2">
        <v>0.23899999999999999</v>
      </c>
      <c r="Y1345" s="7">
        <f t="shared" si="167"/>
        <v>6.3799685005739301E-3</v>
      </c>
      <c r="AA1345">
        <v>13835416</v>
      </c>
      <c r="AB1345">
        <v>17961</v>
      </c>
      <c r="AD1345" t="s">
        <v>0</v>
      </c>
      <c r="AE1345">
        <v>42</v>
      </c>
      <c r="AF1345">
        <v>4</v>
      </c>
      <c r="AH1345" t="s">
        <v>17204</v>
      </c>
      <c r="AI1345" t="s">
        <v>17203</v>
      </c>
      <c r="AJ1345" t="s">
        <v>17202</v>
      </c>
      <c r="AK1345" t="s">
        <v>17201</v>
      </c>
      <c r="AL1345">
        <v>1</v>
      </c>
      <c r="AM1345" s="5">
        <f t="shared" si="162"/>
        <v>0.1111111111111111</v>
      </c>
      <c r="AN1345" s="4">
        <f t="shared" si="163"/>
        <v>1.682864234927847E-4</v>
      </c>
      <c r="AO1345" s="3"/>
      <c r="AP1345">
        <v>0</v>
      </c>
      <c r="AR1345" t="s">
        <v>11</v>
      </c>
      <c r="AT1345" s="2" t="s">
        <v>10</v>
      </c>
      <c r="AU1345" s="1">
        <f t="shared" si="164"/>
        <v>0.45164638774495863</v>
      </c>
      <c r="AV1345" s="1">
        <f t="shared" si="165"/>
        <v>0.32741274620333571</v>
      </c>
      <c r="AW1345" s="1">
        <f t="shared" si="166"/>
        <v>0.20317910466171285</v>
      </c>
    </row>
    <row r="1346" spans="1:49" x14ac:dyDescent="0.2">
      <c r="A1346">
        <v>1344</v>
      </c>
      <c r="B1346" t="s">
        <v>17200</v>
      </c>
      <c r="C1346" t="s">
        <v>17199</v>
      </c>
      <c r="F1346" t="s">
        <v>17198</v>
      </c>
      <c r="G1346" t="s">
        <v>2</v>
      </c>
      <c r="H1346" t="s">
        <v>1</v>
      </c>
      <c r="I1346" t="s">
        <v>17197</v>
      </c>
      <c r="J1346" t="s">
        <v>17196</v>
      </c>
      <c r="K1346" t="s">
        <v>17195</v>
      </c>
      <c r="L1346" t="s">
        <v>17194</v>
      </c>
      <c r="M1346" t="s">
        <v>139</v>
      </c>
      <c r="N1346">
        <v>5</v>
      </c>
      <c r="O1346" t="s">
        <v>17193</v>
      </c>
      <c r="P1346" t="s">
        <v>17192</v>
      </c>
      <c r="Q1346" t="s">
        <v>17191</v>
      </c>
      <c r="R1346" s="8">
        <v>41547</v>
      </c>
      <c r="S1346" s="9">
        <f t="shared" ref="S1346:S1409" si="168">YEAR(R1346)</f>
        <v>2013</v>
      </c>
      <c r="T1346" s="9">
        <v>2013</v>
      </c>
      <c r="U1346" s="9">
        <f t="shared" ref="U1346:U1409" si="169">2022-T1346</f>
        <v>9</v>
      </c>
      <c r="V1346" s="8">
        <v>2013</v>
      </c>
      <c r="W1346" t="s">
        <v>1245</v>
      </c>
      <c r="X1346" s="2">
        <v>2.9860000000000002</v>
      </c>
      <c r="Y1346" s="7">
        <f t="shared" si="167"/>
        <v>7.9709564613865094E-2</v>
      </c>
      <c r="AA1346">
        <v>7338716</v>
      </c>
      <c r="AB1346">
        <v>18902</v>
      </c>
      <c r="AD1346" t="s">
        <v>0</v>
      </c>
      <c r="AE1346">
        <v>31</v>
      </c>
      <c r="AF1346">
        <v>10</v>
      </c>
      <c r="AG1346">
        <v>6601772</v>
      </c>
      <c r="AH1346" t="s">
        <v>17190</v>
      </c>
      <c r="AI1346" t="s">
        <v>17189</v>
      </c>
      <c r="AJ1346" t="s">
        <v>17188</v>
      </c>
      <c r="AK1346" t="s">
        <v>17187</v>
      </c>
      <c r="AL1346">
        <v>156</v>
      </c>
      <c r="AM1346" s="5">
        <f t="shared" ref="AM1346:AM1409" si="170">AL1346/U1346</f>
        <v>17.333333333333332</v>
      </c>
      <c r="AN1346" s="4">
        <f t="shared" ref="AN1346:AN1409" si="171">(AM1346-$AO$4)/($AO$3-$AO$4)</f>
        <v>2.6252682064874414E-2</v>
      </c>
      <c r="AO1346" s="3"/>
      <c r="AP1346">
        <v>0</v>
      </c>
      <c r="AR1346" t="s">
        <v>11</v>
      </c>
      <c r="AT1346" s="2" t="s">
        <v>10</v>
      </c>
      <c r="AU1346" s="1">
        <f t="shared" ref="AU1346:AU1409" si="172">(Y1346*0.7+AN1346*0.3)*100</f>
        <v>6.3672499849167883</v>
      </c>
      <c r="AV1346" s="1">
        <f t="shared" ref="AV1346:AV1409" si="173">(Y1346*0.5+AN1346*0.5)*100</f>
        <v>5.2981123339369756</v>
      </c>
      <c r="AW1346" s="1">
        <f t="shared" ref="AW1346:AW1409" si="174">(Y1346*0.3+AN1346*0.7)*100</f>
        <v>4.2289746829571619</v>
      </c>
    </row>
    <row r="1347" spans="1:49" x14ac:dyDescent="0.2">
      <c r="A1347">
        <v>1345</v>
      </c>
      <c r="B1347" t="s">
        <v>17186</v>
      </c>
      <c r="C1347" t="s">
        <v>17185</v>
      </c>
      <c r="F1347" t="s">
        <v>17184</v>
      </c>
      <c r="G1347" t="s">
        <v>2</v>
      </c>
      <c r="H1347" t="s">
        <v>1</v>
      </c>
      <c r="I1347" t="s">
        <v>669</v>
      </c>
      <c r="J1347" t="s">
        <v>17183</v>
      </c>
      <c r="K1347" t="s">
        <v>17182</v>
      </c>
      <c r="L1347" t="s">
        <v>943</v>
      </c>
      <c r="M1347" t="s">
        <v>281</v>
      </c>
      <c r="N1347">
        <v>4</v>
      </c>
      <c r="O1347" t="s">
        <v>17181</v>
      </c>
      <c r="P1347" t="s">
        <v>17180</v>
      </c>
      <c r="Q1347" t="s">
        <v>17179</v>
      </c>
      <c r="R1347" s="8">
        <v>41547</v>
      </c>
      <c r="S1347" s="9">
        <f t="shared" si="168"/>
        <v>2013</v>
      </c>
      <c r="T1347" s="9">
        <v>2013</v>
      </c>
      <c r="U1347" s="9">
        <f t="shared" si="169"/>
        <v>9</v>
      </c>
      <c r="V1347" s="8">
        <v>2013</v>
      </c>
      <c r="W1347" t="s">
        <v>762</v>
      </c>
      <c r="X1347" s="2">
        <v>1.3280000000000001</v>
      </c>
      <c r="Y1347" s="7">
        <f t="shared" ref="Y1347:Y1410" si="175">(X1347-$Z$3)/($Z$2-$Z$3)</f>
        <v>3.5450201542937994E-2</v>
      </c>
      <c r="AA1347">
        <v>15361225</v>
      </c>
      <c r="AB1347">
        <v>18894</v>
      </c>
      <c r="AD1347" t="s">
        <v>0</v>
      </c>
      <c r="AE1347">
        <v>12</v>
      </c>
      <c r="AG1347">
        <v>6587795</v>
      </c>
      <c r="AH1347" t="s">
        <v>17178</v>
      </c>
      <c r="AI1347" t="s">
        <v>17177</v>
      </c>
      <c r="AJ1347" t="s">
        <v>17176</v>
      </c>
      <c r="AK1347" t="s">
        <v>17175</v>
      </c>
      <c r="AL1347">
        <v>54</v>
      </c>
      <c r="AM1347" s="5">
        <f t="shared" si="170"/>
        <v>6</v>
      </c>
      <c r="AN1347" s="4">
        <f t="shared" si="171"/>
        <v>9.0874668686103752E-3</v>
      </c>
      <c r="AO1347" s="3"/>
      <c r="AP1347">
        <v>0</v>
      </c>
      <c r="AR1347" t="s">
        <v>11</v>
      </c>
      <c r="AT1347" s="2">
        <v>3.8340000000000001</v>
      </c>
      <c r="AU1347" s="1">
        <f t="shared" si="172"/>
        <v>2.7541381140639709</v>
      </c>
      <c r="AV1347" s="1">
        <f t="shared" si="173"/>
        <v>2.2268834205774182</v>
      </c>
      <c r="AW1347" s="1">
        <f t="shared" si="174"/>
        <v>1.6996287270908663</v>
      </c>
    </row>
    <row r="1348" spans="1:49" x14ac:dyDescent="0.2">
      <c r="A1348">
        <v>1346</v>
      </c>
      <c r="B1348" t="s">
        <v>17174</v>
      </c>
      <c r="C1348" t="s">
        <v>17173</v>
      </c>
      <c r="D1348" t="s">
        <v>17172</v>
      </c>
      <c r="F1348" t="s">
        <v>17171</v>
      </c>
      <c r="G1348" t="s">
        <v>2</v>
      </c>
      <c r="H1348" t="s">
        <v>1</v>
      </c>
      <c r="I1348" t="s">
        <v>639</v>
      </c>
      <c r="J1348" t="s">
        <v>17170</v>
      </c>
      <c r="K1348" t="s">
        <v>17169</v>
      </c>
      <c r="L1348" t="s">
        <v>17168</v>
      </c>
      <c r="M1348" t="s">
        <v>393</v>
      </c>
      <c r="N1348">
        <v>5</v>
      </c>
      <c r="O1348" t="s">
        <v>17167</v>
      </c>
      <c r="P1348" t="s">
        <v>17166</v>
      </c>
      <c r="Q1348" t="s">
        <v>17165</v>
      </c>
      <c r="R1348" s="8">
        <v>41547</v>
      </c>
      <c r="S1348" s="9">
        <f t="shared" si="168"/>
        <v>2013</v>
      </c>
      <c r="T1348" s="9">
        <v>2013</v>
      </c>
      <c r="U1348" s="9">
        <f t="shared" si="169"/>
        <v>9</v>
      </c>
      <c r="V1348" s="8">
        <v>2013</v>
      </c>
      <c r="W1348" t="s">
        <v>16823</v>
      </c>
      <c r="X1348" s="2">
        <v>0.48499999999999999</v>
      </c>
      <c r="Y1348" s="7">
        <f t="shared" si="175"/>
        <v>1.294679800325672E-2</v>
      </c>
      <c r="AA1348">
        <v>9214526</v>
      </c>
      <c r="AB1348">
        <v>29118</v>
      </c>
      <c r="AD1348" t="s">
        <v>0</v>
      </c>
      <c r="AE1348">
        <v>431</v>
      </c>
      <c r="AH1348" s="10">
        <v>41944</v>
      </c>
      <c r="AI1348" t="s">
        <v>17164</v>
      </c>
      <c r="AJ1348" t="s">
        <v>17163</v>
      </c>
      <c r="AK1348" t="s">
        <v>17162</v>
      </c>
      <c r="AL1348">
        <v>17</v>
      </c>
      <c r="AM1348" s="5">
        <f t="shared" si="170"/>
        <v>1.8888888888888888</v>
      </c>
      <c r="AN1348" s="4">
        <f t="shared" si="171"/>
        <v>2.86086919937734E-3</v>
      </c>
      <c r="AO1348" s="3"/>
      <c r="AP1348">
        <v>0</v>
      </c>
      <c r="AQ1348" t="s">
        <v>65</v>
      </c>
      <c r="AR1348">
        <v>10990102</v>
      </c>
      <c r="AS1348" t="s">
        <v>64</v>
      </c>
      <c r="AT1348" s="2" t="s">
        <v>10</v>
      </c>
      <c r="AU1348" s="1">
        <f t="shared" si="172"/>
        <v>0.99210193620929055</v>
      </c>
      <c r="AV1348" s="1">
        <f t="shared" si="173"/>
        <v>0.79038336013170296</v>
      </c>
      <c r="AW1348" s="1">
        <f t="shared" si="174"/>
        <v>0.58866478405411538</v>
      </c>
    </row>
    <row r="1349" spans="1:49" x14ac:dyDescent="0.2">
      <c r="A1349">
        <v>1347</v>
      </c>
      <c r="B1349" t="s">
        <v>17161</v>
      </c>
      <c r="C1349" t="s">
        <v>17160</v>
      </c>
      <c r="F1349" t="s">
        <v>17159</v>
      </c>
      <c r="G1349" t="s">
        <v>2</v>
      </c>
      <c r="H1349" t="s">
        <v>1</v>
      </c>
      <c r="I1349" t="s">
        <v>17158</v>
      </c>
      <c r="J1349">
        <v>60025578</v>
      </c>
      <c r="K1349" t="s">
        <v>169</v>
      </c>
      <c r="L1349" t="s">
        <v>168</v>
      </c>
      <c r="M1349" t="s">
        <v>120</v>
      </c>
      <c r="N1349">
        <v>4</v>
      </c>
      <c r="O1349" t="s">
        <v>17157</v>
      </c>
      <c r="P1349" t="s">
        <v>17156</v>
      </c>
      <c r="Q1349" t="s">
        <v>167</v>
      </c>
      <c r="R1349" s="8">
        <v>41547</v>
      </c>
      <c r="S1349" s="9">
        <f t="shared" si="168"/>
        <v>2013</v>
      </c>
      <c r="T1349" s="9">
        <v>2013</v>
      </c>
      <c r="U1349" s="9">
        <f t="shared" si="169"/>
        <v>9</v>
      </c>
      <c r="V1349" s="8">
        <v>2013</v>
      </c>
      <c r="W1349" t="s">
        <v>556</v>
      </c>
      <c r="X1349" s="2">
        <v>0.245</v>
      </c>
      <c r="Y1349" s="7">
        <f t="shared" si="175"/>
        <v>6.5401350738100959E-3</v>
      </c>
      <c r="AA1349">
        <v>19376480</v>
      </c>
      <c r="AB1349">
        <v>19700186896</v>
      </c>
      <c r="AD1349" t="s">
        <v>0</v>
      </c>
      <c r="AE1349">
        <v>42</v>
      </c>
      <c r="AH1349" t="s">
        <v>17155</v>
      </c>
      <c r="AI1349" t="s">
        <v>17154</v>
      </c>
      <c r="AK1349" t="s">
        <v>17153</v>
      </c>
      <c r="AL1349">
        <v>0</v>
      </c>
      <c r="AM1349" s="5">
        <f t="shared" si="170"/>
        <v>0</v>
      </c>
      <c r="AN1349" s="4">
        <f t="shared" si="171"/>
        <v>0</v>
      </c>
      <c r="AO1349" s="3"/>
      <c r="AP1349">
        <v>0</v>
      </c>
      <c r="AR1349" t="s">
        <v>11</v>
      </c>
      <c r="AT1349" s="2" t="s">
        <v>10</v>
      </c>
      <c r="AU1349" s="1">
        <f t="shared" si="172"/>
        <v>0.45780945516670668</v>
      </c>
      <c r="AV1349" s="1">
        <f t="shared" si="173"/>
        <v>0.3270067536905048</v>
      </c>
      <c r="AW1349" s="1">
        <f t="shared" si="174"/>
        <v>0.1962040522143029</v>
      </c>
    </row>
    <row r="1350" spans="1:49" x14ac:dyDescent="0.2">
      <c r="A1350">
        <v>1348</v>
      </c>
      <c r="B1350" t="s">
        <v>17152</v>
      </c>
      <c r="C1350" t="s">
        <v>17151</v>
      </c>
      <c r="F1350" t="s">
        <v>17150</v>
      </c>
      <c r="G1350" t="s">
        <v>2</v>
      </c>
      <c r="H1350" t="s">
        <v>1</v>
      </c>
      <c r="I1350" t="s">
        <v>17149</v>
      </c>
      <c r="J1350" t="s">
        <v>17143</v>
      </c>
      <c r="K1350" t="s">
        <v>17148</v>
      </c>
      <c r="L1350" t="s">
        <v>17147</v>
      </c>
      <c r="M1350" t="s">
        <v>17146</v>
      </c>
      <c r="N1350">
        <v>2</v>
      </c>
      <c r="O1350" t="s">
        <v>17145</v>
      </c>
      <c r="P1350" t="s">
        <v>17144</v>
      </c>
      <c r="Q1350" t="s">
        <v>17143</v>
      </c>
      <c r="R1350" s="8">
        <v>41547</v>
      </c>
      <c r="S1350" s="9">
        <f t="shared" si="168"/>
        <v>2013</v>
      </c>
      <c r="T1350" s="9">
        <v>2013</v>
      </c>
      <c r="U1350" s="9">
        <f t="shared" si="169"/>
        <v>9</v>
      </c>
      <c r="V1350" s="8">
        <v>2013</v>
      </c>
      <c r="W1350" t="s">
        <v>659</v>
      </c>
      <c r="X1350" s="2">
        <v>0.67200000000000004</v>
      </c>
      <c r="Y1350" s="7">
        <f t="shared" si="175"/>
        <v>1.793865620245055E-2</v>
      </c>
      <c r="AA1350">
        <v>13132989</v>
      </c>
      <c r="AB1350">
        <v>19700170477</v>
      </c>
      <c r="AC1350">
        <v>13132970</v>
      </c>
      <c r="AD1350" t="s">
        <v>0</v>
      </c>
      <c r="AE1350">
        <v>335</v>
      </c>
      <c r="AH1350" t="s">
        <v>17142</v>
      </c>
      <c r="AI1350" t="s">
        <v>17141</v>
      </c>
      <c r="AJ1350" t="s">
        <v>17140</v>
      </c>
      <c r="AK1350" t="s">
        <v>17139</v>
      </c>
      <c r="AL1350">
        <v>6</v>
      </c>
      <c r="AM1350" s="5">
        <f t="shared" si="170"/>
        <v>0.66666666666666663</v>
      </c>
      <c r="AN1350" s="4">
        <f t="shared" si="171"/>
        <v>1.0097185409567082E-3</v>
      </c>
      <c r="AO1350" s="3"/>
      <c r="AP1350">
        <v>1</v>
      </c>
      <c r="AR1350" t="s">
        <v>11</v>
      </c>
      <c r="AT1350" s="2">
        <v>1.546</v>
      </c>
      <c r="AU1350" s="1">
        <f t="shared" si="172"/>
        <v>1.2859974904002396</v>
      </c>
      <c r="AV1350" s="1">
        <f t="shared" si="173"/>
        <v>0.94741873717036296</v>
      </c>
      <c r="AW1350" s="1">
        <f t="shared" si="174"/>
        <v>0.60883998394048611</v>
      </c>
    </row>
    <row r="1351" spans="1:49" x14ac:dyDescent="0.2">
      <c r="A1351">
        <v>1349</v>
      </c>
      <c r="B1351" t="s">
        <v>17138</v>
      </c>
      <c r="C1351" t="s">
        <v>17137</v>
      </c>
      <c r="F1351" t="s">
        <v>17136</v>
      </c>
      <c r="G1351" t="s">
        <v>2</v>
      </c>
      <c r="H1351" t="s">
        <v>1</v>
      </c>
      <c r="I1351" t="s">
        <v>17135</v>
      </c>
      <c r="J1351">
        <v>60010818</v>
      </c>
      <c r="K1351" t="s">
        <v>17134</v>
      </c>
      <c r="L1351" t="s">
        <v>17133</v>
      </c>
      <c r="M1351" t="s">
        <v>331</v>
      </c>
      <c r="N1351">
        <v>2</v>
      </c>
      <c r="O1351" t="s">
        <v>17132</v>
      </c>
      <c r="P1351" t="s">
        <v>17131</v>
      </c>
      <c r="Q1351" t="s">
        <v>17130</v>
      </c>
      <c r="R1351" s="8">
        <v>41547</v>
      </c>
      <c r="S1351" s="9">
        <f t="shared" si="168"/>
        <v>2013</v>
      </c>
      <c r="T1351" s="9">
        <v>2013</v>
      </c>
      <c r="U1351" s="9">
        <f t="shared" si="169"/>
        <v>9</v>
      </c>
      <c r="V1351" s="8">
        <v>2013</v>
      </c>
      <c r="W1351" t="s">
        <v>1245</v>
      </c>
      <c r="X1351" s="2">
        <v>2.9860000000000002</v>
      </c>
      <c r="Y1351" s="7">
        <f t="shared" si="175"/>
        <v>7.9709564613865094E-2</v>
      </c>
      <c r="AA1351">
        <v>7338716</v>
      </c>
      <c r="AB1351">
        <v>18902</v>
      </c>
      <c r="AD1351" t="s">
        <v>0</v>
      </c>
      <c r="AE1351">
        <v>31</v>
      </c>
      <c r="AF1351">
        <v>10</v>
      </c>
      <c r="AG1351">
        <v>6601771</v>
      </c>
      <c r="AH1351" t="s">
        <v>17129</v>
      </c>
      <c r="AI1351" t="s">
        <v>17128</v>
      </c>
      <c r="AJ1351" t="s">
        <v>17127</v>
      </c>
      <c r="AK1351" t="s">
        <v>17126</v>
      </c>
      <c r="AL1351">
        <v>80</v>
      </c>
      <c r="AM1351" s="5">
        <f t="shared" si="170"/>
        <v>8.8888888888888893</v>
      </c>
      <c r="AN1351" s="4">
        <f t="shared" si="171"/>
        <v>1.3462913879422778E-2</v>
      </c>
      <c r="AO1351" s="3"/>
      <c r="AP1351">
        <v>0</v>
      </c>
      <c r="AR1351" t="s">
        <v>11</v>
      </c>
      <c r="AT1351" s="2" t="s">
        <v>10</v>
      </c>
      <c r="AU1351" s="1">
        <f t="shared" si="172"/>
        <v>5.9835569393532388</v>
      </c>
      <c r="AV1351" s="1">
        <f t="shared" si="173"/>
        <v>4.6586239246643935</v>
      </c>
      <c r="AW1351" s="1">
        <f t="shared" si="174"/>
        <v>3.3336909099755472</v>
      </c>
    </row>
    <row r="1352" spans="1:49" x14ac:dyDescent="0.2">
      <c r="A1352">
        <v>1350</v>
      </c>
      <c r="B1352" t="s">
        <v>17125</v>
      </c>
      <c r="C1352" t="s">
        <v>17124</v>
      </c>
      <c r="F1352" t="s">
        <v>17123</v>
      </c>
      <c r="G1352" t="s">
        <v>2</v>
      </c>
      <c r="H1352" t="s">
        <v>1</v>
      </c>
      <c r="I1352" t="s">
        <v>17122</v>
      </c>
      <c r="J1352">
        <v>60005465</v>
      </c>
      <c r="K1352" t="s">
        <v>166</v>
      </c>
      <c r="L1352" t="s">
        <v>165</v>
      </c>
      <c r="M1352" t="s">
        <v>120</v>
      </c>
      <c r="N1352">
        <v>4</v>
      </c>
      <c r="O1352" t="s">
        <v>17121</v>
      </c>
      <c r="P1352" t="s">
        <v>17120</v>
      </c>
      <c r="Q1352" t="s">
        <v>164</v>
      </c>
      <c r="R1352" s="8">
        <v>41547</v>
      </c>
      <c r="S1352" s="9">
        <f t="shared" si="168"/>
        <v>2013</v>
      </c>
      <c r="T1352" s="9">
        <v>2013</v>
      </c>
      <c r="U1352" s="9">
        <f t="shared" si="169"/>
        <v>9</v>
      </c>
      <c r="V1352" s="8">
        <v>2013</v>
      </c>
      <c r="W1352" t="s">
        <v>556</v>
      </c>
      <c r="X1352" s="2">
        <v>0.245</v>
      </c>
      <c r="Y1352" s="7">
        <f t="shared" si="175"/>
        <v>6.5401350738100959E-3</v>
      </c>
      <c r="AA1352">
        <v>19376480</v>
      </c>
      <c r="AB1352">
        <v>19700186896</v>
      </c>
      <c r="AD1352" t="s">
        <v>0</v>
      </c>
      <c r="AE1352">
        <v>42</v>
      </c>
      <c r="AH1352" t="s">
        <v>17119</v>
      </c>
      <c r="AI1352" t="s">
        <v>17118</v>
      </c>
      <c r="AK1352" t="s">
        <v>17117</v>
      </c>
      <c r="AL1352">
        <v>4</v>
      </c>
      <c r="AM1352" s="5">
        <f t="shared" si="170"/>
        <v>0.44444444444444442</v>
      </c>
      <c r="AN1352" s="4">
        <f t="shared" si="171"/>
        <v>6.7314569397113879E-4</v>
      </c>
      <c r="AO1352" s="3"/>
      <c r="AP1352">
        <v>0</v>
      </c>
      <c r="AR1352" t="s">
        <v>11</v>
      </c>
      <c r="AT1352" s="2" t="s">
        <v>10</v>
      </c>
      <c r="AU1352" s="1">
        <f t="shared" si="172"/>
        <v>0.47800382598584085</v>
      </c>
      <c r="AV1352" s="1">
        <f t="shared" si="173"/>
        <v>0.36066403838906175</v>
      </c>
      <c r="AW1352" s="1">
        <f t="shared" si="174"/>
        <v>0.24332425079228262</v>
      </c>
    </row>
    <row r="1353" spans="1:49" x14ac:dyDescent="0.2">
      <c r="A1353">
        <v>1351</v>
      </c>
      <c r="B1353" t="s">
        <v>17116</v>
      </c>
      <c r="C1353" t="s">
        <v>17115</v>
      </c>
      <c r="F1353" t="s">
        <v>17114</v>
      </c>
      <c r="G1353" t="s">
        <v>2</v>
      </c>
      <c r="H1353" t="s">
        <v>1</v>
      </c>
      <c r="I1353" t="s">
        <v>17113</v>
      </c>
      <c r="J1353">
        <v>60001784</v>
      </c>
      <c r="K1353" t="s">
        <v>17112</v>
      </c>
      <c r="L1353" t="s">
        <v>149</v>
      </c>
      <c r="M1353" t="s">
        <v>131</v>
      </c>
      <c r="N1353">
        <v>1</v>
      </c>
      <c r="O1353" t="s">
        <v>17111</v>
      </c>
      <c r="P1353">
        <v>27467813900</v>
      </c>
      <c r="Q1353">
        <v>60001784</v>
      </c>
      <c r="R1353" s="8">
        <v>41547</v>
      </c>
      <c r="S1353" s="9">
        <f t="shared" si="168"/>
        <v>2013</v>
      </c>
      <c r="T1353" s="9">
        <v>2013</v>
      </c>
      <c r="U1353" s="9">
        <f t="shared" si="169"/>
        <v>9</v>
      </c>
      <c r="V1353" s="8">
        <v>2013</v>
      </c>
      <c r="W1353" t="s">
        <v>1585</v>
      </c>
      <c r="X1353" s="2">
        <v>0.23899999999999999</v>
      </c>
      <c r="Y1353" s="7">
        <f t="shared" si="175"/>
        <v>6.3799685005739301E-3</v>
      </c>
      <c r="AA1353">
        <v>13835416</v>
      </c>
      <c r="AB1353">
        <v>17961</v>
      </c>
      <c r="AD1353" t="s">
        <v>0</v>
      </c>
      <c r="AE1353">
        <v>42</v>
      </c>
      <c r="AF1353">
        <v>4</v>
      </c>
      <c r="AH1353" t="s">
        <v>17110</v>
      </c>
      <c r="AI1353" t="s">
        <v>17109</v>
      </c>
      <c r="AJ1353" t="s">
        <v>17108</v>
      </c>
      <c r="AK1353" t="s">
        <v>17107</v>
      </c>
      <c r="AL1353">
        <v>4</v>
      </c>
      <c r="AM1353" s="5">
        <f t="shared" si="170"/>
        <v>0.44444444444444442</v>
      </c>
      <c r="AN1353" s="4">
        <f t="shared" si="171"/>
        <v>6.7314569397113879E-4</v>
      </c>
      <c r="AO1353" s="3"/>
      <c r="AP1353">
        <v>0</v>
      </c>
      <c r="AR1353" t="s">
        <v>11</v>
      </c>
      <c r="AT1353" s="2" t="s">
        <v>10</v>
      </c>
      <c r="AU1353" s="1">
        <f t="shared" si="172"/>
        <v>0.46679216585930927</v>
      </c>
      <c r="AV1353" s="1">
        <f t="shared" si="173"/>
        <v>0.35265570972725341</v>
      </c>
      <c r="AW1353" s="1">
        <f t="shared" si="174"/>
        <v>0.23851925359519763</v>
      </c>
    </row>
    <row r="1354" spans="1:49" x14ac:dyDescent="0.2">
      <c r="A1354">
        <v>1352</v>
      </c>
      <c r="B1354" t="s">
        <v>17106</v>
      </c>
      <c r="C1354" t="s">
        <v>17105</v>
      </c>
      <c r="F1354" t="s">
        <v>17104</v>
      </c>
      <c r="G1354" t="s">
        <v>2</v>
      </c>
      <c r="H1354" t="s">
        <v>1</v>
      </c>
      <c r="I1354" t="s">
        <v>116</v>
      </c>
      <c r="J1354">
        <v>60005465</v>
      </c>
      <c r="K1354" t="s">
        <v>166</v>
      </c>
      <c r="L1354" t="s">
        <v>165</v>
      </c>
      <c r="M1354" t="s">
        <v>120</v>
      </c>
      <c r="N1354">
        <v>3</v>
      </c>
      <c r="O1354" t="s">
        <v>17103</v>
      </c>
      <c r="P1354" t="s">
        <v>17102</v>
      </c>
      <c r="Q1354" t="s">
        <v>617</v>
      </c>
      <c r="R1354" s="8">
        <v>41547</v>
      </c>
      <c r="S1354" s="9">
        <f t="shared" si="168"/>
        <v>2013</v>
      </c>
      <c r="T1354" s="9">
        <v>2013</v>
      </c>
      <c r="U1354" s="9">
        <f t="shared" si="169"/>
        <v>9</v>
      </c>
      <c r="V1354" s="8">
        <v>2013</v>
      </c>
      <c r="W1354" t="s">
        <v>556</v>
      </c>
      <c r="X1354" s="2">
        <v>0.245</v>
      </c>
      <c r="Y1354" s="7">
        <f t="shared" si="175"/>
        <v>6.5401350738100959E-3</v>
      </c>
      <c r="AA1354">
        <v>19376480</v>
      </c>
      <c r="AB1354">
        <v>19700186896</v>
      </c>
      <c r="AD1354" t="s">
        <v>0</v>
      </c>
      <c r="AE1354">
        <v>42</v>
      </c>
      <c r="AH1354" t="s">
        <v>1052</v>
      </c>
      <c r="AI1354" t="s">
        <v>17101</v>
      </c>
      <c r="AK1354" t="s">
        <v>17100</v>
      </c>
      <c r="AL1354">
        <v>3</v>
      </c>
      <c r="AM1354" s="5">
        <f t="shared" si="170"/>
        <v>0.33333333333333331</v>
      </c>
      <c r="AN1354" s="4">
        <f t="shared" si="171"/>
        <v>5.048592704783541E-4</v>
      </c>
      <c r="AO1354" s="3"/>
      <c r="AP1354">
        <v>0</v>
      </c>
      <c r="AR1354" t="s">
        <v>11</v>
      </c>
      <c r="AT1354" s="2" t="s">
        <v>10</v>
      </c>
      <c r="AU1354" s="1">
        <f t="shared" si="172"/>
        <v>0.47295523328105732</v>
      </c>
      <c r="AV1354" s="1">
        <f t="shared" si="173"/>
        <v>0.3522497172144225</v>
      </c>
      <c r="AW1354" s="1">
        <f t="shared" si="174"/>
        <v>0.23154420114778768</v>
      </c>
    </row>
    <row r="1355" spans="1:49" x14ac:dyDescent="0.2">
      <c r="A1355">
        <v>1353</v>
      </c>
      <c r="B1355" t="s">
        <v>17099</v>
      </c>
      <c r="C1355" t="s">
        <v>17098</v>
      </c>
      <c r="E1355">
        <v>23708766</v>
      </c>
      <c r="F1355" t="s">
        <v>17097</v>
      </c>
      <c r="G1355" t="s">
        <v>2</v>
      </c>
      <c r="H1355" t="s">
        <v>1</v>
      </c>
      <c r="I1355" t="s">
        <v>17096</v>
      </c>
      <c r="J1355" t="s">
        <v>17095</v>
      </c>
      <c r="K1355" t="s">
        <v>17094</v>
      </c>
      <c r="L1355" t="s">
        <v>17093</v>
      </c>
      <c r="M1355" t="s">
        <v>183</v>
      </c>
      <c r="N1355">
        <v>4</v>
      </c>
      <c r="O1355" t="s">
        <v>17092</v>
      </c>
      <c r="P1355" t="s">
        <v>17091</v>
      </c>
      <c r="Q1355" t="s">
        <v>17090</v>
      </c>
      <c r="R1355" s="8">
        <v>41547</v>
      </c>
      <c r="S1355" s="9">
        <f t="shared" si="168"/>
        <v>2013</v>
      </c>
      <c r="T1355" s="9">
        <v>2013</v>
      </c>
      <c r="U1355" s="9">
        <f t="shared" si="169"/>
        <v>9</v>
      </c>
      <c r="V1355" s="8">
        <v>2013</v>
      </c>
      <c r="W1355" t="s">
        <v>2660</v>
      </c>
      <c r="X1355" s="2">
        <v>1.1479999999999999</v>
      </c>
      <c r="Y1355" s="7">
        <f t="shared" si="175"/>
        <v>3.0645204345853019E-2</v>
      </c>
      <c r="AA1355">
        <v>189294</v>
      </c>
      <c r="AB1355">
        <v>16318</v>
      </c>
      <c r="AC1355">
        <v>15582531</v>
      </c>
      <c r="AD1355" t="s">
        <v>0</v>
      </c>
      <c r="AE1355">
        <v>60</v>
      </c>
      <c r="AF1355">
        <v>10</v>
      </c>
      <c r="AG1355">
        <v>6517886</v>
      </c>
      <c r="AH1355" t="s">
        <v>17089</v>
      </c>
      <c r="AI1355" t="s">
        <v>17088</v>
      </c>
      <c r="AJ1355" t="s">
        <v>17087</v>
      </c>
      <c r="AK1355" t="s">
        <v>17086</v>
      </c>
      <c r="AL1355">
        <v>41</v>
      </c>
      <c r="AM1355" s="5">
        <f t="shared" si="170"/>
        <v>4.5555555555555554</v>
      </c>
      <c r="AN1355" s="4">
        <f t="shared" si="171"/>
        <v>6.8997433632041732E-3</v>
      </c>
      <c r="AO1355" s="3"/>
      <c r="AP1355">
        <v>0</v>
      </c>
      <c r="AQ1355" t="s">
        <v>1582</v>
      </c>
      <c r="AR1355" t="s">
        <v>17085</v>
      </c>
      <c r="AS1355" t="s">
        <v>1581</v>
      </c>
      <c r="AT1355" s="2" t="s">
        <v>10</v>
      </c>
      <c r="AU1355" s="1">
        <f t="shared" si="172"/>
        <v>2.3521566051058365</v>
      </c>
      <c r="AV1355" s="1">
        <f t="shared" si="173"/>
        <v>1.8772473854528595</v>
      </c>
      <c r="AW1355" s="1">
        <f t="shared" si="174"/>
        <v>1.4023381657998828</v>
      </c>
    </row>
    <row r="1356" spans="1:49" x14ac:dyDescent="0.2">
      <c r="A1356">
        <v>1354</v>
      </c>
      <c r="B1356" t="s">
        <v>17084</v>
      </c>
      <c r="C1356" t="s">
        <v>17083</v>
      </c>
      <c r="F1356" t="s">
        <v>17082</v>
      </c>
      <c r="G1356" t="s">
        <v>2</v>
      </c>
      <c r="H1356" t="s">
        <v>1</v>
      </c>
      <c r="I1356" t="s">
        <v>17081</v>
      </c>
      <c r="J1356">
        <v>60072227</v>
      </c>
      <c r="K1356" t="s">
        <v>17080</v>
      </c>
      <c r="L1356" t="s">
        <v>17079</v>
      </c>
      <c r="M1356" t="s">
        <v>14</v>
      </c>
      <c r="N1356">
        <v>2</v>
      </c>
      <c r="O1356" t="s">
        <v>17078</v>
      </c>
      <c r="P1356" t="s">
        <v>17077</v>
      </c>
      <c r="Q1356" t="s">
        <v>17076</v>
      </c>
      <c r="R1356" s="8">
        <v>41547</v>
      </c>
      <c r="S1356" s="9">
        <f t="shared" si="168"/>
        <v>2013</v>
      </c>
      <c r="T1356" s="9">
        <v>2013</v>
      </c>
      <c r="U1356" s="9">
        <f t="shared" si="169"/>
        <v>9</v>
      </c>
      <c r="V1356" s="8">
        <v>2013</v>
      </c>
      <c r="W1356" t="s">
        <v>1585</v>
      </c>
      <c r="X1356" s="2">
        <v>0.23899999999999999</v>
      </c>
      <c r="Y1356" s="7">
        <f t="shared" si="175"/>
        <v>6.3799685005739301E-3</v>
      </c>
      <c r="AA1356">
        <v>13835416</v>
      </c>
      <c r="AB1356">
        <v>17961</v>
      </c>
      <c r="AD1356" t="s">
        <v>0</v>
      </c>
      <c r="AE1356">
        <v>42</v>
      </c>
      <c r="AF1356">
        <v>4</v>
      </c>
      <c r="AH1356" t="s">
        <v>17075</v>
      </c>
      <c r="AI1356" t="s">
        <v>17074</v>
      </c>
      <c r="AJ1356" t="s">
        <v>17073</v>
      </c>
      <c r="AK1356" t="s">
        <v>17072</v>
      </c>
      <c r="AL1356">
        <v>3</v>
      </c>
      <c r="AM1356" s="5">
        <f t="shared" si="170"/>
        <v>0.33333333333333331</v>
      </c>
      <c r="AN1356" s="4">
        <f t="shared" si="171"/>
        <v>5.048592704783541E-4</v>
      </c>
      <c r="AO1356" s="3"/>
      <c r="AP1356">
        <v>0</v>
      </c>
      <c r="AR1356" t="s">
        <v>11</v>
      </c>
      <c r="AT1356" s="2" t="s">
        <v>10</v>
      </c>
      <c r="AU1356" s="1">
        <f t="shared" si="172"/>
        <v>0.46174357315452569</v>
      </c>
      <c r="AV1356" s="1">
        <f t="shared" si="173"/>
        <v>0.34424138855261421</v>
      </c>
      <c r="AW1356" s="1">
        <f t="shared" si="174"/>
        <v>0.22673920395070271</v>
      </c>
    </row>
    <row r="1357" spans="1:49" x14ac:dyDescent="0.2">
      <c r="A1357">
        <v>1355</v>
      </c>
      <c r="B1357" t="s">
        <v>17071</v>
      </c>
      <c r="F1357" t="s">
        <v>17070</v>
      </c>
      <c r="G1357" t="s">
        <v>2</v>
      </c>
      <c r="H1357" t="s">
        <v>1</v>
      </c>
      <c r="I1357" t="s">
        <v>17069</v>
      </c>
      <c r="J1357" t="s">
        <v>17068</v>
      </c>
      <c r="K1357" t="s">
        <v>17067</v>
      </c>
      <c r="L1357" t="s">
        <v>17066</v>
      </c>
      <c r="M1357" t="s">
        <v>17065</v>
      </c>
      <c r="N1357">
        <v>2</v>
      </c>
      <c r="O1357" t="s">
        <v>17064</v>
      </c>
      <c r="P1357" t="s">
        <v>17063</v>
      </c>
      <c r="Q1357" t="s">
        <v>17062</v>
      </c>
      <c r="R1357" s="8">
        <v>41547</v>
      </c>
      <c r="S1357" s="9">
        <f t="shared" si="168"/>
        <v>2013</v>
      </c>
      <c r="T1357" s="9">
        <v>2013</v>
      </c>
      <c r="U1357" s="9">
        <f t="shared" si="169"/>
        <v>9</v>
      </c>
      <c r="V1357" s="8">
        <v>2013</v>
      </c>
      <c r="W1357" t="s">
        <v>17061</v>
      </c>
      <c r="X1357" s="2">
        <v>0.25900000000000001</v>
      </c>
      <c r="Y1357" s="7">
        <f t="shared" si="175"/>
        <v>6.9138570780278158E-3</v>
      </c>
      <c r="AA1357">
        <v>19929978</v>
      </c>
      <c r="AB1357">
        <v>16800154715</v>
      </c>
      <c r="AC1357">
        <v>19929986</v>
      </c>
      <c r="AD1357" t="s">
        <v>0</v>
      </c>
      <c r="AE1357">
        <v>43</v>
      </c>
      <c r="AF1357">
        <v>3</v>
      </c>
      <c r="AH1357" t="s">
        <v>17060</v>
      </c>
      <c r="AI1357" t="s">
        <v>17059</v>
      </c>
      <c r="AJ1357" t="s">
        <v>17058</v>
      </c>
      <c r="AK1357" t="s">
        <v>17057</v>
      </c>
      <c r="AL1357">
        <v>2</v>
      </c>
      <c r="AM1357" s="5">
        <f t="shared" si="170"/>
        <v>0.22222222222222221</v>
      </c>
      <c r="AN1357" s="4">
        <f t="shared" si="171"/>
        <v>3.365728469855694E-4</v>
      </c>
      <c r="AO1357" s="3"/>
      <c r="AP1357">
        <v>0</v>
      </c>
      <c r="AR1357" t="s">
        <v>11</v>
      </c>
      <c r="AT1357" s="2" t="s">
        <v>10</v>
      </c>
      <c r="AU1357" s="1">
        <f t="shared" si="172"/>
        <v>0.49406718087151413</v>
      </c>
      <c r="AV1357" s="1">
        <f t="shared" si="173"/>
        <v>0.36252149625066926</v>
      </c>
      <c r="AW1357" s="1">
        <f t="shared" si="174"/>
        <v>0.23097581162982433</v>
      </c>
    </row>
    <row r="1358" spans="1:49" x14ac:dyDescent="0.2">
      <c r="A1358">
        <v>1356</v>
      </c>
      <c r="B1358" t="s">
        <v>17056</v>
      </c>
      <c r="C1358" t="s">
        <v>17055</v>
      </c>
      <c r="F1358" t="s">
        <v>17054</v>
      </c>
      <c r="G1358" t="s">
        <v>2</v>
      </c>
      <c r="H1358" t="s">
        <v>1</v>
      </c>
      <c r="I1358" t="s">
        <v>17053</v>
      </c>
      <c r="J1358" t="s">
        <v>17052</v>
      </c>
      <c r="K1358" t="s">
        <v>17051</v>
      </c>
      <c r="L1358" t="s">
        <v>17050</v>
      </c>
      <c r="M1358" t="s">
        <v>303</v>
      </c>
      <c r="N1358">
        <v>4</v>
      </c>
      <c r="O1358" t="s">
        <v>17049</v>
      </c>
      <c r="P1358" t="s">
        <v>17048</v>
      </c>
      <c r="Q1358" t="s">
        <v>17047</v>
      </c>
      <c r="R1358" s="8">
        <v>41547</v>
      </c>
      <c r="S1358" s="9">
        <f t="shared" si="168"/>
        <v>2013</v>
      </c>
      <c r="T1358" s="9">
        <v>2013</v>
      </c>
      <c r="U1358" s="9">
        <f t="shared" si="169"/>
        <v>9</v>
      </c>
      <c r="V1358" s="8">
        <v>2013</v>
      </c>
      <c r="W1358" t="s">
        <v>1245</v>
      </c>
      <c r="X1358" s="2">
        <v>2.9860000000000002</v>
      </c>
      <c r="Y1358" s="7">
        <f t="shared" si="175"/>
        <v>7.9709564613865094E-2</v>
      </c>
      <c r="AA1358">
        <v>7338716</v>
      </c>
      <c r="AB1358">
        <v>18902</v>
      </c>
      <c r="AD1358" t="s">
        <v>0</v>
      </c>
      <c r="AE1358">
        <v>31</v>
      </c>
      <c r="AF1358">
        <v>10</v>
      </c>
      <c r="AG1358">
        <v>6601767</v>
      </c>
      <c r="AH1358" t="s">
        <v>17046</v>
      </c>
      <c r="AI1358" t="s">
        <v>17045</v>
      </c>
      <c r="AJ1358" t="s">
        <v>17044</v>
      </c>
      <c r="AK1358" t="s">
        <v>17043</v>
      </c>
      <c r="AL1358">
        <v>16</v>
      </c>
      <c r="AM1358" s="5">
        <f t="shared" si="170"/>
        <v>1.7777777777777777</v>
      </c>
      <c r="AN1358" s="4">
        <f t="shared" si="171"/>
        <v>2.6925827758845552E-3</v>
      </c>
      <c r="AO1358" s="3"/>
      <c r="AP1358">
        <v>0</v>
      </c>
      <c r="AQ1358" t="s">
        <v>61</v>
      </c>
      <c r="AR1358" t="s">
        <v>11</v>
      </c>
      <c r="AS1358" t="s">
        <v>60</v>
      </c>
      <c r="AT1358" s="2" t="s">
        <v>10</v>
      </c>
      <c r="AU1358" s="1">
        <f t="shared" si="172"/>
        <v>5.6604470062470931</v>
      </c>
      <c r="AV1358" s="1">
        <f t="shared" si="173"/>
        <v>4.1201073694874824</v>
      </c>
      <c r="AW1358" s="1">
        <f t="shared" si="174"/>
        <v>2.5797677327278716</v>
      </c>
    </row>
    <row r="1359" spans="1:49" x14ac:dyDescent="0.2">
      <c r="A1359">
        <v>1357</v>
      </c>
      <c r="B1359" t="s">
        <v>17042</v>
      </c>
      <c r="C1359" t="s">
        <v>17041</v>
      </c>
      <c r="F1359" t="s">
        <v>17040</v>
      </c>
      <c r="G1359" t="s">
        <v>2</v>
      </c>
      <c r="H1359" t="s">
        <v>1</v>
      </c>
      <c r="I1359" t="s">
        <v>17039</v>
      </c>
      <c r="J1359" t="s">
        <v>17038</v>
      </c>
      <c r="K1359" t="s">
        <v>17037</v>
      </c>
      <c r="L1359" t="s">
        <v>239</v>
      </c>
      <c r="M1359" t="s">
        <v>62</v>
      </c>
      <c r="N1359">
        <v>3</v>
      </c>
      <c r="O1359" t="s">
        <v>17036</v>
      </c>
      <c r="P1359" t="s">
        <v>17035</v>
      </c>
      <c r="Q1359" t="s">
        <v>17034</v>
      </c>
      <c r="R1359" s="8">
        <v>41547</v>
      </c>
      <c r="S1359" s="9">
        <f t="shared" si="168"/>
        <v>2013</v>
      </c>
      <c r="T1359" s="9">
        <v>2013</v>
      </c>
      <c r="U1359" s="9">
        <f t="shared" si="169"/>
        <v>9</v>
      </c>
      <c r="V1359" s="8">
        <v>2013</v>
      </c>
      <c r="W1359" t="s">
        <v>1245</v>
      </c>
      <c r="X1359" s="2">
        <v>2.9860000000000002</v>
      </c>
      <c r="Y1359" s="7">
        <f t="shared" si="175"/>
        <v>7.9709564613865094E-2</v>
      </c>
      <c r="AA1359">
        <v>7338716</v>
      </c>
      <c r="AB1359">
        <v>18902</v>
      </c>
      <c r="AD1359" t="s">
        <v>0</v>
      </c>
      <c r="AE1359">
        <v>31</v>
      </c>
      <c r="AF1359">
        <v>10</v>
      </c>
      <c r="AG1359">
        <v>6601769</v>
      </c>
      <c r="AH1359" t="s">
        <v>17033</v>
      </c>
      <c r="AI1359" t="s">
        <v>17032</v>
      </c>
      <c r="AJ1359" t="s">
        <v>17031</v>
      </c>
      <c r="AK1359" t="s">
        <v>17030</v>
      </c>
      <c r="AL1359">
        <v>16</v>
      </c>
      <c r="AM1359" s="5">
        <f t="shared" si="170"/>
        <v>1.7777777777777777</v>
      </c>
      <c r="AN1359" s="4">
        <f t="shared" si="171"/>
        <v>2.6925827758845552E-3</v>
      </c>
      <c r="AO1359" s="3"/>
      <c r="AP1359">
        <v>0</v>
      </c>
      <c r="AR1359" t="s">
        <v>11</v>
      </c>
      <c r="AT1359" s="2" t="s">
        <v>10</v>
      </c>
      <c r="AU1359" s="1">
        <f t="shared" si="172"/>
        <v>5.6604470062470931</v>
      </c>
      <c r="AV1359" s="1">
        <f t="shared" si="173"/>
        <v>4.1201073694874824</v>
      </c>
      <c r="AW1359" s="1">
        <f t="shared" si="174"/>
        <v>2.5797677327278716</v>
      </c>
    </row>
    <row r="1360" spans="1:49" x14ac:dyDescent="0.2">
      <c r="A1360">
        <v>1358</v>
      </c>
      <c r="B1360" t="s">
        <v>17029</v>
      </c>
      <c r="C1360" t="s">
        <v>17028</v>
      </c>
      <c r="F1360" t="s">
        <v>17027</v>
      </c>
      <c r="G1360" t="s">
        <v>2</v>
      </c>
      <c r="H1360" t="s">
        <v>1</v>
      </c>
      <c r="I1360" t="s">
        <v>5948</v>
      </c>
      <c r="J1360">
        <v>60032330</v>
      </c>
      <c r="K1360" t="s">
        <v>9537</v>
      </c>
      <c r="L1360" t="s">
        <v>9536</v>
      </c>
      <c r="M1360" t="s">
        <v>313</v>
      </c>
      <c r="N1360">
        <v>2</v>
      </c>
      <c r="O1360" t="s">
        <v>17026</v>
      </c>
      <c r="P1360" t="s">
        <v>17025</v>
      </c>
      <c r="Q1360" t="s">
        <v>17024</v>
      </c>
      <c r="R1360" s="8">
        <v>41547</v>
      </c>
      <c r="S1360" s="9">
        <f t="shared" si="168"/>
        <v>2013</v>
      </c>
      <c r="T1360" s="9">
        <v>2013</v>
      </c>
      <c r="U1360" s="9">
        <f t="shared" si="169"/>
        <v>9</v>
      </c>
      <c r="V1360" s="8">
        <v>2013</v>
      </c>
      <c r="W1360" t="s">
        <v>556</v>
      </c>
      <c r="X1360" s="2">
        <v>0.245</v>
      </c>
      <c r="Y1360" s="7">
        <f t="shared" si="175"/>
        <v>6.5401350738100959E-3</v>
      </c>
      <c r="AA1360">
        <v>19376480</v>
      </c>
      <c r="AB1360">
        <v>19700186896</v>
      </c>
      <c r="AD1360" t="s">
        <v>0</v>
      </c>
      <c r="AE1360">
        <v>42</v>
      </c>
      <c r="AH1360" t="s">
        <v>946</v>
      </c>
      <c r="AI1360" t="s">
        <v>17023</v>
      </c>
      <c r="AK1360" t="s">
        <v>17022</v>
      </c>
      <c r="AL1360">
        <v>1</v>
      </c>
      <c r="AM1360" s="5">
        <f t="shared" si="170"/>
        <v>0.1111111111111111</v>
      </c>
      <c r="AN1360" s="4">
        <f t="shared" si="171"/>
        <v>1.682864234927847E-4</v>
      </c>
      <c r="AO1360" s="3"/>
      <c r="AP1360">
        <v>0</v>
      </c>
      <c r="AR1360" t="s">
        <v>11</v>
      </c>
      <c r="AT1360" s="2" t="s">
        <v>10</v>
      </c>
      <c r="AU1360" s="1">
        <f t="shared" si="172"/>
        <v>0.46285804787149021</v>
      </c>
      <c r="AV1360" s="1">
        <f t="shared" si="173"/>
        <v>0.335421074865144</v>
      </c>
      <c r="AW1360" s="1">
        <f t="shared" si="174"/>
        <v>0.20798410185879782</v>
      </c>
    </row>
    <row r="1361" spans="1:49" x14ac:dyDescent="0.2">
      <c r="A1361">
        <v>1359</v>
      </c>
      <c r="B1361" t="s">
        <v>17021</v>
      </c>
      <c r="C1361" t="s">
        <v>17020</v>
      </c>
      <c r="F1361" t="s">
        <v>17019</v>
      </c>
      <c r="G1361" t="s">
        <v>2</v>
      </c>
      <c r="H1361" t="s">
        <v>1</v>
      </c>
      <c r="I1361" t="s">
        <v>17018</v>
      </c>
      <c r="J1361">
        <v>60014001</v>
      </c>
      <c r="K1361" t="s">
        <v>1609</v>
      </c>
      <c r="L1361" t="s">
        <v>1147</v>
      </c>
      <c r="M1361" t="s">
        <v>161</v>
      </c>
      <c r="N1361">
        <v>3</v>
      </c>
      <c r="O1361" t="s">
        <v>17017</v>
      </c>
      <c r="P1361" t="s">
        <v>17016</v>
      </c>
      <c r="Q1361" t="s">
        <v>1608</v>
      </c>
      <c r="R1361" s="8">
        <v>41547</v>
      </c>
      <c r="S1361" s="9">
        <f t="shared" si="168"/>
        <v>2013</v>
      </c>
      <c r="T1361" s="9">
        <v>2013</v>
      </c>
      <c r="U1361" s="9">
        <f t="shared" si="169"/>
        <v>9</v>
      </c>
      <c r="V1361" s="8">
        <v>2013</v>
      </c>
      <c r="W1361" t="s">
        <v>762</v>
      </c>
      <c r="X1361" s="2">
        <v>1.3280000000000001</v>
      </c>
      <c r="Y1361" s="7">
        <f t="shared" si="175"/>
        <v>3.5450201542937994E-2</v>
      </c>
      <c r="AA1361">
        <v>15361225</v>
      </c>
      <c r="AB1361">
        <v>18894</v>
      </c>
      <c r="AD1361" t="s">
        <v>0</v>
      </c>
      <c r="AE1361">
        <v>12</v>
      </c>
      <c r="AG1361">
        <v>6588870</v>
      </c>
      <c r="AH1361" t="s">
        <v>2752</v>
      </c>
      <c r="AI1361" t="s">
        <v>17015</v>
      </c>
      <c r="AJ1361" t="s">
        <v>17014</v>
      </c>
      <c r="AK1361" t="s">
        <v>17013</v>
      </c>
      <c r="AL1361">
        <v>20</v>
      </c>
      <c r="AM1361" s="5">
        <f t="shared" si="170"/>
        <v>2.2222222222222223</v>
      </c>
      <c r="AN1361" s="4">
        <f t="shared" si="171"/>
        <v>3.3657284698556944E-3</v>
      </c>
      <c r="AO1361" s="3"/>
      <c r="AP1361">
        <v>0</v>
      </c>
      <c r="AR1361" t="s">
        <v>11</v>
      </c>
      <c r="AT1361" s="2">
        <v>3.8340000000000001</v>
      </c>
      <c r="AU1361" s="1">
        <f t="shared" si="172"/>
        <v>2.5824859621013307</v>
      </c>
      <c r="AV1361" s="1">
        <f t="shared" si="173"/>
        <v>1.9407965006396843</v>
      </c>
      <c r="AW1361" s="1">
        <f t="shared" si="174"/>
        <v>1.2991070391780384</v>
      </c>
    </row>
    <row r="1362" spans="1:49" x14ac:dyDescent="0.2">
      <c r="A1362">
        <v>1360</v>
      </c>
      <c r="B1362" t="s">
        <v>17012</v>
      </c>
      <c r="C1362" t="s">
        <v>17011</v>
      </c>
      <c r="F1362" t="s">
        <v>17010</v>
      </c>
      <c r="G1362" t="s">
        <v>2</v>
      </c>
      <c r="H1362" t="s">
        <v>1</v>
      </c>
      <c r="I1362" t="s">
        <v>14348</v>
      </c>
      <c r="J1362" t="s">
        <v>14347</v>
      </c>
      <c r="K1362" t="s">
        <v>14346</v>
      </c>
      <c r="L1362" t="s">
        <v>14345</v>
      </c>
      <c r="M1362" t="s">
        <v>124</v>
      </c>
      <c r="N1362">
        <v>2</v>
      </c>
      <c r="O1362" t="s">
        <v>14344</v>
      </c>
      <c r="P1362" t="s">
        <v>14343</v>
      </c>
      <c r="Q1362" t="s">
        <v>14342</v>
      </c>
      <c r="R1362" s="8">
        <v>41547</v>
      </c>
      <c r="S1362" s="9">
        <f t="shared" si="168"/>
        <v>2013</v>
      </c>
      <c r="T1362" s="9">
        <v>2013</v>
      </c>
      <c r="U1362" s="9">
        <f t="shared" si="169"/>
        <v>9</v>
      </c>
      <c r="V1362" s="8">
        <v>2013</v>
      </c>
      <c r="W1362" t="s">
        <v>1585</v>
      </c>
      <c r="X1362" s="2">
        <v>0.23899999999999999</v>
      </c>
      <c r="Y1362" s="7">
        <f t="shared" si="175"/>
        <v>6.3799685005739301E-3</v>
      </c>
      <c r="AA1362">
        <v>13835416</v>
      </c>
      <c r="AB1362">
        <v>17961</v>
      </c>
      <c r="AD1362" t="s">
        <v>0</v>
      </c>
      <c r="AE1362">
        <v>42</v>
      </c>
      <c r="AF1362">
        <v>4</v>
      </c>
      <c r="AH1362" t="s">
        <v>17009</v>
      </c>
      <c r="AI1362" t="s">
        <v>17008</v>
      </c>
      <c r="AJ1362" t="s">
        <v>14339</v>
      </c>
      <c r="AK1362" t="s">
        <v>17007</v>
      </c>
      <c r="AL1362">
        <v>4</v>
      </c>
      <c r="AM1362" s="5">
        <f t="shared" si="170"/>
        <v>0.44444444444444442</v>
      </c>
      <c r="AN1362" s="4">
        <f t="shared" si="171"/>
        <v>6.7314569397113879E-4</v>
      </c>
      <c r="AO1362" s="3"/>
      <c r="AP1362">
        <v>0</v>
      </c>
      <c r="AR1362" t="s">
        <v>11</v>
      </c>
      <c r="AT1362" s="2" t="s">
        <v>10</v>
      </c>
      <c r="AU1362" s="1">
        <f t="shared" si="172"/>
        <v>0.46679216585930927</v>
      </c>
      <c r="AV1362" s="1">
        <f t="shared" si="173"/>
        <v>0.35265570972725341</v>
      </c>
      <c r="AW1362" s="1">
        <f t="shared" si="174"/>
        <v>0.23851925359519763</v>
      </c>
    </row>
    <row r="1363" spans="1:49" x14ac:dyDescent="0.2">
      <c r="A1363">
        <v>1361</v>
      </c>
      <c r="B1363" t="s">
        <v>17006</v>
      </c>
      <c r="C1363" t="s">
        <v>17005</v>
      </c>
      <c r="F1363" t="s">
        <v>17004</v>
      </c>
      <c r="G1363" t="s">
        <v>2</v>
      </c>
      <c r="H1363" t="s">
        <v>1</v>
      </c>
      <c r="I1363" t="s">
        <v>2595</v>
      </c>
      <c r="J1363" t="s">
        <v>17003</v>
      </c>
      <c r="K1363" t="s">
        <v>17002</v>
      </c>
      <c r="L1363" t="s">
        <v>17001</v>
      </c>
      <c r="M1363" t="s">
        <v>1117</v>
      </c>
      <c r="N1363">
        <v>6</v>
      </c>
      <c r="O1363" t="s">
        <v>17000</v>
      </c>
      <c r="P1363" t="s">
        <v>16999</v>
      </c>
      <c r="Q1363" t="s">
        <v>16998</v>
      </c>
      <c r="R1363" s="8">
        <v>41547</v>
      </c>
      <c r="S1363" s="9">
        <f t="shared" si="168"/>
        <v>2013</v>
      </c>
      <c r="T1363" s="9">
        <v>2013</v>
      </c>
      <c r="U1363" s="9">
        <f t="shared" si="169"/>
        <v>9</v>
      </c>
      <c r="V1363" s="8">
        <v>2013</v>
      </c>
      <c r="W1363" t="s">
        <v>1245</v>
      </c>
      <c r="X1363" s="2">
        <v>2.9860000000000002</v>
      </c>
      <c r="Y1363" s="7">
        <f t="shared" si="175"/>
        <v>7.9709564613865094E-2</v>
      </c>
      <c r="AA1363">
        <v>7338716</v>
      </c>
      <c r="AB1363">
        <v>18902</v>
      </c>
      <c r="AD1363" t="s">
        <v>0</v>
      </c>
      <c r="AE1363">
        <v>31</v>
      </c>
      <c r="AF1363">
        <v>10</v>
      </c>
      <c r="AG1363">
        <v>6601775</v>
      </c>
      <c r="AH1363" t="s">
        <v>16997</v>
      </c>
      <c r="AI1363" t="s">
        <v>16996</v>
      </c>
      <c r="AJ1363" t="s">
        <v>16995</v>
      </c>
      <c r="AK1363" t="s">
        <v>16994</v>
      </c>
      <c r="AL1363">
        <v>124</v>
      </c>
      <c r="AM1363" s="5">
        <f t="shared" si="170"/>
        <v>13.777777777777779</v>
      </c>
      <c r="AN1363" s="4">
        <f t="shared" si="171"/>
        <v>2.0867516513105307E-2</v>
      </c>
      <c r="AO1363" s="3"/>
      <c r="AP1363">
        <v>0</v>
      </c>
      <c r="AR1363" t="s">
        <v>11</v>
      </c>
      <c r="AT1363" s="2" t="s">
        <v>10</v>
      </c>
      <c r="AU1363" s="1">
        <f t="shared" si="172"/>
        <v>6.2056950183637154</v>
      </c>
      <c r="AV1363" s="1">
        <f t="shared" si="173"/>
        <v>5.0288540563485205</v>
      </c>
      <c r="AW1363" s="1">
        <f t="shared" si="174"/>
        <v>3.8520130943333246</v>
      </c>
    </row>
    <row r="1364" spans="1:49" x14ac:dyDescent="0.2">
      <c r="A1364">
        <v>1362</v>
      </c>
      <c r="B1364" t="s">
        <v>16993</v>
      </c>
      <c r="C1364" t="s">
        <v>16992</v>
      </c>
      <c r="F1364" t="s">
        <v>16991</v>
      </c>
      <c r="G1364" t="s">
        <v>2</v>
      </c>
      <c r="H1364" t="s">
        <v>1</v>
      </c>
      <c r="I1364" t="s">
        <v>16990</v>
      </c>
      <c r="J1364">
        <v>60005465</v>
      </c>
      <c r="K1364" t="s">
        <v>166</v>
      </c>
      <c r="L1364" t="s">
        <v>165</v>
      </c>
      <c r="M1364" t="s">
        <v>120</v>
      </c>
      <c r="N1364">
        <v>4</v>
      </c>
      <c r="O1364" t="s">
        <v>16989</v>
      </c>
      <c r="P1364" t="s">
        <v>16988</v>
      </c>
      <c r="Q1364" t="s">
        <v>164</v>
      </c>
      <c r="R1364" s="8">
        <v>41547</v>
      </c>
      <c r="S1364" s="9">
        <f t="shared" si="168"/>
        <v>2013</v>
      </c>
      <c r="T1364" s="9">
        <v>2013</v>
      </c>
      <c r="U1364" s="9">
        <f t="shared" si="169"/>
        <v>9</v>
      </c>
      <c r="V1364" s="8">
        <v>2013</v>
      </c>
      <c r="W1364" t="s">
        <v>556</v>
      </c>
      <c r="X1364" s="2">
        <v>0.245</v>
      </c>
      <c r="Y1364" s="7">
        <f t="shared" si="175"/>
        <v>6.5401350738100959E-3</v>
      </c>
      <c r="AA1364">
        <v>19376480</v>
      </c>
      <c r="AB1364">
        <v>19700186896</v>
      </c>
      <c r="AD1364" t="s">
        <v>0</v>
      </c>
      <c r="AE1364">
        <v>42</v>
      </c>
      <c r="AH1364" t="s">
        <v>2867</v>
      </c>
      <c r="AI1364" t="s">
        <v>16987</v>
      </c>
      <c r="AK1364" t="s">
        <v>16986</v>
      </c>
      <c r="AL1364">
        <v>0</v>
      </c>
      <c r="AM1364" s="5">
        <f t="shared" si="170"/>
        <v>0</v>
      </c>
      <c r="AN1364" s="4">
        <f t="shared" si="171"/>
        <v>0</v>
      </c>
      <c r="AO1364" s="3"/>
      <c r="AP1364">
        <v>0</v>
      </c>
      <c r="AR1364" t="s">
        <v>11</v>
      </c>
      <c r="AT1364" s="2" t="s">
        <v>10</v>
      </c>
      <c r="AU1364" s="1">
        <f t="shared" si="172"/>
        <v>0.45780945516670668</v>
      </c>
      <c r="AV1364" s="1">
        <f t="shared" si="173"/>
        <v>0.3270067536905048</v>
      </c>
      <c r="AW1364" s="1">
        <f t="shared" si="174"/>
        <v>0.1962040522143029</v>
      </c>
    </row>
    <row r="1365" spans="1:49" x14ac:dyDescent="0.2">
      <c r="A1365">
        <v>1363</v>
      </c>
      <c r="B1365" t="s">
        <v>16985</v>
      </c>
      <c r="C1365" t="s">
        <v>16984</v>
      </c>
      <c r="F1365" t="s">
        <v>16983</v>
      </c>
      <c r="G1365" t="s">
        <v>2</v>
      </c>
      <c r="H1365" t="s">
        <v>1</v>
      </c>
      <c r="I1365" t="s">
        <v>16982</v>
      </c>
      <c r="J1365">
        <v>60031706</v>
      </c>
      <c r="K1365" t="s">
        <v>351</v>
      </c>
      <c r="L1365" t="s">
        <v>350</v>
      </c>
      <c r="M1365" t="s">
        <v>23</v>
      </c>
      <c r="N1365">
        <v>2</v>
      </c>
      <c r="O1365" t="s">
        <v>16981</v>
      </c>
      <c r="P1365" t="s">
        <v>16980</v>
      </c>
      <c r="Q1365" t="s">
        <v>349</v>
      </c>
      <c r="R1365" s="8">
        <v>41547</v>
      </c>
      <c r="S1365" s="9">
        <f t="shared" si="168"/>
        <v>2013</v>
      </c>
      <c r="T1365" s="9">
        <v>2013</v>
      </c>
      <c r="U1365" s="9">
        <f t="shared" si="169"/>
        <v>9</v>
      </c>
      <c r="V1365" s="8">
        <v>2013</v>
      </c>
      <c r="W1365" t="s">
        <v>762</v>
      </c>
      <c r="X1365" s="2">
        <v>1.3280000000000001</v>
      </c>
      <c r="Y1365" s="7">
        <f t="shared" si="175"/>
        <v>3.5450201542937994E-2</v>
      </c>
      <c r="AA1365">
        <v>15361225</v>
      </c>
      <c r="AB1365">
        <v>18894</v>
      </c>
      <c r="AD1365" t="s">
        <v>0</v>
      </c>
      <c r="AE1365">
        <v>12</v>
      </c>
      <c r="AG1365">
        <v>6587736</v>
      </c>
      <c r="AH1365" t="s">
        <v>16979</v>
      </c>
      <c r="AI1365" t="s">
        <v>16978</v>
      </c>
      <c r="AJ1365" t="s">
        <v>16977</v>
      </c>
      <c r="AK1365" t="s">
        <v>16976</v>
      </c>
      <c r="AL1365">
        <v>48</v>
      </c>
      <c r="AM1365" s="5">
        <f t="shared" si="170"/>
        <v>5.333333333333333</v>
      </c>
      <c r="AN1365" s="4">
        <f t="shared" si="171"/>
        <v>8.0777483276536655E-3</v>
      </c>
      <c r="AO1365" s="3"/>
      <c r="AP1365">
        <v>0</v>
      </c>
      <c r="AQ1365" t="s">
        <v>289</v>
      </c>
      <c r="AR1365">
        <v>801426</v>
      </c>
      <c r="AS1365" t="s">
        <v>288</v>
      </c>
      <c r="AT1365" s="2">
        <v>3.8340000000000001</v>
      </c>
      <c r="AU1365" s="1">
        <f t="shared" si="172"/>
        <v>2.7238465578352695</v>
      </c>
      <c r="AV1365" s="1">
        <f t="shared" si="173"/>
        <v>2.1763974935295827</v>
      </c>
      <c r="AW1365" s="1">
        <f t="shared" si="174"/>
        <v>1.6289484292238963</v>
      </c>
    </row>
    <row r="1366" spans="1:49" x14ac:dyDescent="0.2">
      <c r="A1366">
        <v>1364</v>
      </c>
      <c r="B1366" t="s">
        <v>16975</v>
      </c>
      <c r="C1366" t="s">
        <v>16974</v>
      </c>
      <c r="F1366" t="s">
        <v>16973</v>
      </c>
      <c r="G1366" t="s">
        <v>2</v>
      </c>
      <c r="H1366" t="s">
        <v>1</v>
      </c>
      <c r="I1366" t="s">
        <v>1196</v>
      </c>
      <c r="J1366" t="s">
        <v>835</v>
      </c>
      <c r="K1366" t="s">
        <v>834</v>
      </c>
      <c r="L1366" t="s">
        <v>833</v>
      </c>
      <c r="M1366" t="s">
        <v>832</v>
      </c>
      <c r="N1366">
        <v>3</v>
      </c>
      <c r="O1366" t="s">
        <v>16972</v>
      </c>
      <c r="P1366" t="s">
        <v>1195</v>
      </c>
      <c r="Q1366" t="s">
        <v>831</v>
      </c>
      <c r="R1366" s="8">
        <v>41547</v>
      </c>
      <c r="S1366" s="9">
        <f t="shared" si="168"/>
        <v>2013</v>
      </c>
      <c r="T1366" s="9">
        <v>2013</v>
      </c>
      <c r="U1366" s="9">
        <f t="shared" si="169"/>
        <v>9</v>
      </c>
      <c r="V1366" s="8">
        <v>2013</v>
      </c>
      <c r="W1366" t="s">
        <v>556</v>
      </c>
      <c r="X1366" s="2">
        <v>0.245</v>
      </c>
      <c r="Y1366" s="7">
        <f t="shared" si="175"/>
        <v>6.5401350738100959E-3</v>
      </c>
      <c r="AA1366">
        <v>19376480</v>
      </c>
      <c r="AB1366">
        <v>19700186896</v>
      </c>
      <c r="AD1366" t="s">
        <v>0</v>
      </c>
      <c r="AE1366">
        <v>42</v>
      </c>
      <c r="AH1366" t="s">
        <v>1050</v>
      </c>
      <c r="AI1366" t="s">
        <v>16971</v>
      </c>
      <c r="AK1366" t="s">
        <v>16970</v>
      </c>
      <c r="AL1366">
        <v>6</v>
      </c>
      <c r="AM1366" s="5">
        <f t="shared" si="170"/>
        <v>0.66666666666666663</v>
      </c>
      <c r="AN1366" s="4">
        <f t="shared" si="171"/>
        <v>1.0097185409567082E-3</v>
      </c>
      <c r="AO1366" s="3"/>
      <c r="AP1366">
        <v>0</v>
      </c>
      <c r="AR1366" t="s">
        <v>11</v>
      </c>
      <c r="AT1366" s="2" t="s">
        <v>10</v>
      </c>
      <c r="AU1366" s="1">
        <f t="shared" si="172"/>
        <v>0.48810101139540785</v>
      </c>
      <c r="AV1366" s="1">
        <f t="shared" si="173"/>
        <v>0.37749268073834019</v>
      </c>
      <c r="AW1366" s="1">
        <f t="shared" si="174"/>
        <v>0.26688435008127243</v>
      </c>
    </row>
    <row r="1367" spans="1:49" x14ac:dyDescent="0.2">
      <c r="A1367">
        <v>1365</v>
      </c>
      <c r="B1367" t="s">
        <v>16969</v>
      </c>
      <c r="C1367" t="s">
        <v>16968</v>
      </c>
      <c r="F1367" t="s">
        <v>16967</v>
      </c>
      <c r="G1367" t="s">
        <v>2</v>
      </c>
      <c r="H1367" t="s">
        <v>1</v>
      </c>
      <c r="I1367" t="s">
        <v>2898</v>
      </c>
      <c r="J1367">
        <v>60007751</v>
      </c>
      <c r="K1367" t="s">
        <v>1917</v>
      </c>
      <c r="L1367" t="s">
        <v>149</v>
      </c>
      <c r="M1367" t="s">
        <v>131</v>
      </c>
      <c r="N1367">
        <v>2</v>
      </c>
      <c r="O1367" t="s">
        <v>2897</v>
      </c>
      <c r="P1367" t="s">
        <v>2896</v>
      </c>
      <c r="Q1367" t="s">
        <v>1914</v>
      </c>
      <c r="R1367" s="8">
        <v>41547</v>
      </c>
      <c r="S1367" s="9">
        <f t="shared" si="168"/>
        <v>2013</v>
      </c>
      <c r="T1367" s="9">
        <v>2013</v>
      </c>
      <c r="U1367" s="9">
        <f t="shared" si="169"/>
        <v>9</v>
      </c>
      <c r="V1367" s="8">
        <v>2013</v>
      </c>
      <c r="W1367" t="s">
        <v>1826</v>
      </c>
      <c r="X1367" s="2">
        <v>0.38400000000000001</v>
      </c>
      <c r="Y1367" s="7">
        <f t="shared" si="175"/>
        <v>1.02506606871146E-2</v>
      </c>
      <c r="AA1367">
        <v>17519675</v>
      </c>
      <c r="AB1367">
        <v>6100153106</v>
      </c>
      <c r="AC1367">
        <v>17519683</v>
      </c>
      <c r="AD1367" t="s">
        <v>0</v>
      </c>
      <c r="AE1367">
        <v>7</v>
      </c>
      <c r="AF1367">
        <v>7</v>
      </c>
      <c r="AH1367" t="s">
        <v>16966</v>
      </c>
      <c r="AI1367" t="s">
        <v>16965</v>
      </c>
      <c r="AK1367" t="s">
        <v>16964</v>
      </c>
      <c r="AL1367">
        <v>24</v>
      </c>
      <c r="AM1367" s="5">
        <f t="shared" si="170"/>
        <v>2.6666666666666665</v>
      </c>
      <c r="AN1367" s="4">
        <f t="shared" si="171"/>
        <v>4.0388741638268328E-3</v>
      </c>
      <c r="AO1367" s="3"/>
      <c r="AP1367">
        <v>0</v>
      </c>
      <c r="AR1367" t="s">
        <v>11</v>
      </c>
      <c r="AT1367" s="2">
        <v>1.4890000000000001</v>
      </c>
      <c r="AU1367" s="1">
        <f t="shared" si="172"/>
        <v>0.83871247301282681</v>
      </c>
      <c r="AV1367" s="1">
        <f t="shared" si="173"/>
        <v>0.71447674254707161</v>
      </c>
      <c r="AW1367" s="1">
        <f t="shared" si="174"/>
        <v>0.5902410120813163</v>
      </c>
    </row>
    <row r="1368" spans="1:49" x14ac:dyDescent="0.2">
      <c r="A1368">
        <v>1366</v>
      </c>
      <c r="B1368" t="s">
        <v>16963</v>
      </c>
      <c r="C1368" t="s">
        <v>16962</v>
      </c>
      <c r="F1368" t="s">
        <v>16961</v>
      </c>
      <c r="G1368" t="s">
        <v>2</v>
      </c>
      <c r="H1368" t="s">
        <v>1</v>
      </c>
      <c r="I1368" t="s">
        <v>1675</v>
      </c>
      <c r="J1368" t="s">
        <v>16960</v>
      </c>
      <c r="K1368" t="s">
        <v>16959</v>
      </c>
      <c r="L1368" t="s">
        <v>1034</v>
      </c>
      <c r="M1368" t="s">
        <v>5</v>
      </c>
      <c r="N1368">
        <v>5</v>
      </c>
      <c r="O1368" t="s">
        <v>16958</v>
      </c>
      <c r="P1368" t="s">
        <v>16957</v>
      </c>
      <c r="Q1368" t="s">
        <v>16956</v>
      </c>
      <c r="R1368" s="8">
        <v>41547</v>
      </c>
      <c r="S1368" s="9">
        <f t="shared" si="168"/>
        <v>2013</v>
      </c>
      <c r="T1368" s="9">
        <v>2013</v>
      </c>
      <c r="U1368" s="9">
        <f t="shared" si="169"/>
        <v>9</v>
      </c>
      <c r="V1368" s="8">
        <v>2013</v>
      </c>
      <c r="W1368" t="s">
        <v>762</v>
      </c>
      <c r="X1368" s="2">
        <v>1.3280000000000001</v>
      </c>
      <c r="Y1368" s="7">
        <f t="shared" si="175"/>
        <v>3.5450201542937994E-2</v>
      </c>
      <c r="AA1368">
        <v>15361225</v>
      </c>
      <c r="AB1368">
        <v>18894</v>
      </c>
      <c r="AD1368" t="s">
        <v>0</v>
      </c>
      <c r="AE1368">
        <v>12</v>
      </c>
      <c r="AG1368">
        <v>6587108</v>
      </c>
      <c r="AH1368" t="s">
        <v>16955</v>
      </c>
      <c r="AI1368" t="s">
        <v>16954</v>
      </c>
      <c r="AJ1368" t="s">
        <v>16953</v>
      </c>
      <c r="AK1368" t="s">
        <v>16952</v>
      </c>
      <c r="AL1368">
        <v>46</v>
      </c>
      <c r="AM1368" s="5">
        <f t="shared" si="170"/>
        <v>5.1111111111111107</v>
      </c>
      <c r="AN1368" s="4">
        <f t="shared" si="171"/>
        <v>7.7411754806680968E-3</v>
      </c>
      <c r="AO1368" s="3"/>
      <c r="AP1368">
        <v>0</v>
      </c>
      <c r="AR1368" t="s">
        <v>11</v>
      </c>
      <c r="AT1368" s="2">
        <v>3.8340000000000001</v>
      </c>
      <c r="AU1368" s="1">
        <f t="shared" si="172"/>
        <v>2.7137493724257022</v>
      </c>
      <c r="AV1368" s="1">
        <f t="shared" si="173"/>
        <v>2.1595688511803046</v>
      </c>
      <c r="AW1368" s="1">
        <f t="shared" si="174"/>
        <v>1.6053883299349065</v>
      </c>
    </row>
    <row r="1369" spans="1:49" x14ac:dyDescent="0.2">
      <c r="A1369">
        <v>1367</v>
      </c>
      <c r="B1369" t="s">
        <v>16951</v>
      </c>
      <c r="C1369" t="s">
        <v>16950</v>
      </c>
      <c r="F1369" t="s">
        <v>16949</v>
      </c>
      <c r="G1369" t="s">
        <v>2</v>
      </c>
      <c r="H1369" t="s">
        <v>1</v>
      </c>
      <c r="I1369" t="s">
        <v>16948</v>
      </c>
      <c r="J1369">
        <v>60012005</v>
      </c>
      <c r="K1369" t="s">
        <v>578</v>
      </c>
      <c r="L1369" t="s">
        <v>577</v>
      </c>
      <c r="M1369" t="s">
        <v>161</v>
      </c>
      <c r="N1369">
        <v>3</v>
      </c>
      <c r="O1369" t="s">
        <v>16947</v>
      </c>
      <c r="P1369" t="s">
        <v>16946</v>
      </c>
      <c r="Q1369" t="s">
        <v>3993</v>
      </c>
      <c r="R1369" s="8">
        <v>41547</v>
      </c>
      <c r="S1369" s="9">
        <f t="shared" si="168"/>
        <v>2013</v>
      </c>
      <c r="T1369" s="9">
        <v>2013</v>
      </c>
      <c r="U1369" s="9">
        <f t="shared" si="169"/>
        <v>9</v>
      </c>
      <c r="V1369" s="8">
        <v>2013</v>
      </c>
      <c r="W1369" t="s">
        <v>1826</v>
      </c>
      <c r="X1369" s="2">
        <v>0.38400000000000001</v>
      </c>
      <c r="Y1369" s="7">
        <f t="shared" si="175"/>
        <v>1.02506606871146E-2</v>
      </c>
      <c r="AA1369">
        <v>17519675</v>
      </c>
      <c r="AB1369">
        <v>6100153106</v>
      </c>
      <c r="AC1369">
        <v>17519683</v>
      </c>
      <c r="AD1369" t="s">
        <v>0</v>
      </c>
      <c r="AE1369">
        <v>7</v>
      </c>
      <c r="AF1369">
        <v>7</v>
      </c>
      <c r="AH1369" t="s">
        <v>16945</v>
      </c>
      <c r="AI1369" t="s">
        <v>16944</v>
      </c>
      <c r="AK1369" t="s">
        <v>16943</v>
      </c>
      <c r="AL1369">
        <v>4</v>
      </c>
      <c r="AM1369" s="5">
        <f t="shared" si="170"/>
        <v>0.44444444444444442</v>
      </c>
      <c r="AN1369" s="4">
        <f t="shared" si="171"/>
        <v>6.7314569397113879E-4</v>
      </c>
      <c r="AO1369" s="3"/>
      <c r="AP1369">
        <v>0</v>
      </c>
      <c r="AR1369" t="s">
        <v>11</v>
      </c>
      <c r="AT1369" s="2">
        <v>1.4890000000000001</v>
      </c>
      <c r="AU1369" s="1">
        <f t="shared" si="172"/>
        <v>0.73774061891715603</v>
      </c>
      <c r="AV1369" s="1">
        <f t="shared" si="173"/>
        <v>0.54619031905428694</v>
      </c>
      <c r="AW1369" s="1">
        <f t="shared" si="174"/>
        <v>0.35464001919141774</v>
      </c>
    </row>
    <row r="1370" spans="1:49" x14ac:dyDescent="0.2">
      <c r="A1370">
        <v>1368</v>
      </c>
      <c r="B1370" t="s">
        <v>16942</v>
      </c>
      <c r="C1370" t="s">
        <v>16941</v>
      </c>
      <c r="F1370" t="s">
        <v>16940</v>
      </c>
      <c r="G1370" t="s">
        <v>2</v>
      </c>
      <c r="H1370" t="s">
        <v>1</v>
      </c>
      <c r="I1370" t="s">
        <v>16939</v>
      </c>
      <c r="J1370" t="s">
        <v>16938</v>
      </c>
      <c r="K1370" t="s">
        <v>16937</v>
      </c>
      <c r="L1370" t="s">
        <v>2429</v>
      </c>
      <c r="M1370" t="s">
        <v>5</v>
      </c>
      <c r="N1370">
        <v>4</v>
      </c>
      <c r="O1370" t="s">
        <v>16936</v>
      </c>
      <c r="P1370" t="s">
        <v>16935</v>
      </c>
      <c r="Q1370" t="s">
        <v>16934</v>
      </c>
      <c r="R1370" s="8">
        <v>41547</v>
      </c>
      <c r="S1370" s="9">
        <f t="shared" si="168"/>
        <v>2013</v>
      </c>
      <c r="T1370" s="9">
        <v>2013</v>
      </c>
      <c r="U1370" s="9">
        <f t="shared" si="169"/>
        <v>9</v>
      </c>
      <c r="V1370" s="8">
        <v>2013</v>
      </c>
      <c r="W1370" t="s">
        <v>1724</v>
      </c>
      <c r="X1370" s="2">
        <v>1.6379999999999999</v>
      </c>
      <c r="Y1370" s="7">
        <f t="shared" si="175"/>
        <v>4.3725474493473214E-2</v>
      </c>
      <c r="AA1370" t="s">
        <v>1723</v>
      </c>
      <c r="AB1370">
        <v>17391</v>
      </c>
      <c r="AD1370" t="s">
        <v>0</v>
      </c>
      <c r="AE1370">
        <v>61</v>
      </c>
      <c r="AF1370">
        <v>21</v>
      </c>
      <c r="AG1370">
        <v>6571248</v>
      </c>
      <c r="AH1370" t="s">
        <v>16933</v>
      </c>
      <c r="AI1370" t="s">
        <v>16932</v>
      </c>
      <c r="AJ1370" t="s">
        <v>16931</v>
      </c>
      <c r="AK1370" t="s">
        <v>16930</v>
      </c>
      <c r="AL1370">
        <v>8</v>
      </c>
      <c r="AM1370" s="5">
        <f t="shared" si="170"/>
        <v>0.88888888888888884</v>
      </c>
      <c r="AN1370" s="4">
        <f t="shared" si="171"/>
        <v>1.3462913879422776E-3</v>
      </c>
      <c r="AO1370" s="3"/>
      <c r="AP1370">
        <v>0</v>
      </c>
      <c r="AR1370" t="s">
        <v>11</v>
      </c>
      <c r="AT1370" s="2">
        <v>4.931</v>
      </c>
      <c r="AU1370" s="1">
        <f t="shared" si="172"/>
        <v>3.1011719561813931</v>
      </c>
      <c r="AV1370" s="1">
        <f t="shared" si="173"/>
        <v>2.2535882940707745</v>
      </c>
      <c r="AW1370" s="1">
        <f t="shared" si="174"/>
        <v>1.4060046319601558</v>
      </c>
    </row>
    <row r="1371" spans="1:49" x14ac:dyDescent="0.2">
      <c r="A1371">
        <v>1369</v>
      </c>
      <c r="B1371" t="s">
        <v>16929</v>
      </c>
      <c r="C1371" t="s">
        <v>16928</v>
      </c>
      <c r="F1371" t="s">
        <v>16927</v>
      </c>
      <c r="G1371" t="s">
        <v>2</v>
      </c>
      <c r="H1371" t="s">
        <v>1</v>
      </c>
      <c r="I1371" t="s">
        <v>16926</v>
      </c>
      <c r="J1371">
        <v>60016005</v>
      </c>
      <c r="K1371" t="s">
        <v>16925</v>
      </c>
      <c r="L1371" t="s">
        <v>1353</v>
      </c>
      <c r="M1371" t="s">
        <v>12</v>
      </c>
      <c r="N1371">
        <v>2</v>
      </c>
      <c r="O1371" t="s">
        <v>16924</v>
      </c>
      <c r="P1371" t="s">
        <v>16923</v>
      </c>
      <c r="Q1371" t="s">
        <v>16922</v>
      </c>
      <c r="R1371" s="8">
        <v>41547</v>
      </c>
      <c r="S1371" s="9">
        <f t="shared" si="168"/>
        <v>2013</v>
      </c>
      <c r="T1371" s="9">
        <v>2013</v>
      </c>
      <c r="U1371" s="9">
        <f t="shared" si="169"/>
        <v>9</v>
      </c>
      <c r="V1371" s="8">
        <v>2013</v>
      </c>
      <c r="W1371" t="s">
        <v>1661</v>
      </c>
      <c r="X1371" s="2">
        <v>0.46400000000000002</v>
      </c>
      <c r="Y1371" s="7">
        <f t="shared" si="175"/>
        <v>1.2386214996930142E-2</v>
      </c>
      <c r="AA1371">
        <v>8408688</v>
      </c>
      <c r="AB1371">
        <v>26200</v>
      </c>
      <c r="AD1371" t="s">
        <v>0</v>
      </c>
      <c r="AE1371">
        <v>36</v>
      </c>
      <c r="AF1371">
        <v>2</v>
      </c>
      <c r="AG1371">
        <v>6601082</v>
      </c>
      <c r="AH1371" t="s">
        <v>16921</v>
      </c>
      <c r="AI1371" t="s">
        <v>16920</v>
      </c>
      <c r="AJ1371" t="s">
        <v>16919</v>
      </c>
      <c r="AK1371" t="s">
        <v>16918</v>
      </c>
      <c r="AL1371">
        <v>1</v>
      </c>
      <c r="AM1371" s="5">
        <f t="shared" si="170"/>
        <v>0.1111111111111111</v>
      </c>
      <c r="AN1371" s="4">
        <f t="shared" si="171"/>
        <v>1.682864234927847E-4</v>
      </c>
      <c r="AO1371" s="3"/>
      <c r="AP1371">
        <v>0</v>
      </c>
      <c r="AR1371" t="s">
        <v>11</v>
      </c>
      <c r="AT1371" s="2" t="s">
        <v>10</v>
      </c>
      <c r="AU1371" s="1">
        <f t="shared" si="172"/>
        <v>0.87208364248989345</v>
      </c>
      <c r="AV1371" s="1">
        <f t="shared" si="173"/>
        <v>0.62772507102114627</v>
      </c>
      <c r="AW1371" s="1">
        <f t="shared" si="174"/>
        <v>0.38336649955239921</v>
      </c>
    </row>
    <row r="1372" spans="1:49" x14ac:dyDescent="0.2">
      <c r="A1372">
        <v>1370</v>
      </c>
      <c r="B1372" t="s">
        <v>16917</v>
      </c>
      <c r="C1372" t="s">
        <v>16916</v>
      </c>
      <c r="F1372" t="s">
        <v>16915</v>
      </c>
      <c r="G1372" t="s">
        <v>2</v>
      </c>
      <c r="H1372" t="s">
        <v>1</v>
      </c>
      <c r="I1372" t="s">
        <v>2594</v>
      </c>
      <c r="J1372" t="s">
        <v>16914</v>
      </c>
      <c r="K1372" t="s">
        <v>16913</v>
      </c>
      <c r="L1372" t="s">
        <v>16912</v>
      </c>
      <c r="M1372" t="s">
        <v>16911</v>
      </c>
      <c r="N1372">
        <v>8</v>
      </c>
      <c r="O1372" t="s">
        <v>16910</v>
      </c>
      <c r="P1372" t="s">
        <v>16909</v>
      </c>
      <c r="Q1372" t="s">
        <v>16908</v>
      </c>
      <c r="R1372" s="8">
        <v>41545</v>
      </c>
      <c r="S1372" s="9">
        <f t="shared" si="168"/>
        <v>2013</v>
      </c>
      <c r="T1372" s="9">
        <v>2013</v>
      </c>
      <c r="U1372" s="9">
        <f t="shared" si="169"/>
        <v>9</v>
      </c>
      <c r="V1372" s="8">
        <v>41545</v>
      </c>
      <c r="W1372" t="s">
        <v>1958</v>
      </c>
      <c r="X1372" s="2">
        <v>1.899</v>
      </c>
      <c r="Y1372" s="7">
        <f t="shared" si="175"/>
        <v>5.069272042924642E-2</v>
      </c>
      <c r="AA1372">
        <v>20507534</v>
      </c>
      <c r="AB1372">
        <v>21100229207</v>
      </c>
      <c r="AC1372">
        <v>20507526</v>
      </c>
      <c r="AD1372" t="s">
        <v>0</v>
      </c>
      <c r="AE1372">
        <v>1</v>
      </c>
      <c r="AF1372">
        <v>36</v>
      </c>
      <c r="AH1372" t="s">
        <v>16907</v>
      </c>
      <c r="AI1372" t="s">
        <v>16906</v>
      </c>
      <c r="AK1372" t="s">
        <v>16905</v>
      </c>
      <c r="AL1372">
        <v>28</v>
      </c>
      <c r="AM1372" s="5">
        <f t="shared" si="170"/>
        <v>3.1111111111111112</v>
      </c>
      <c r="AN1372" s="4">
        <f t="shared" si="171"/>
        <v>4.712019857797972E-3</v>
      </c>
      <c r="AO1372" s="3"/>
      <c r="AP1372">
        <v>0</v>
      </c>
      <c r="AR1372" t="s">
        <v>11</v>
      </c>
      <c r="AT1372" s="2">
        <v>7.3929999999999998</v>
      </c>
      <c r="AU1372" s="1">
        <f t="shared" si="172"/>
        <v>3.6898510257811887</v>
      </c>
      <c r="AV1372" s="1">
        <f t="shared" si="173"/>
        <v>2.7702370143522193</v>
      </c>
      <c r="AW1372" s="1">
        <f t="shared" si="174"/>
        <v>1.8506230029232504</v>
      </c>
    </row>
    <row r="1373" spans="1:49" x14ac:dyDescent="0.2">
      <c r="A1373">
        <v>1371</v>
      </c>
      <c r="B1373" t="s">
        <v>16904</v>
      </c>
      <c r="C1373" t="s">
        <v>16903</v>
      </c>
      <c r="F1373" t="s">
        <v>16902</v>
      </c>
      <c r="G1373" t="s">
        <v>2</v>
      </c>
      <c r="H1373" t="s">
        <v>1</v>
      </c>
      <c r="I1373" t="s">
        <v>16901</v>
      </c>
      <c r="J1373">
        <v>60018394</v>
      </c>
      <c r="K1373" t="s">
        <v>814</v>
      </c>
      <c r="L1373" t="s">
        <v>813</v>
      </c>
      <c r="M1373" t="s">
        <v>23</v>
      </c>
      <c r="N1373">
        <v>6</v>
      </c>
      <c r="O1373" t="s">
        <v>16900</v>
      </c>
      <c r="P1373" t="s">
        <v>16899</v>
      </c>
      <c r="Q1373" t="s">
        <v>16898</v>
      </c>
      <c r="R1373" s="8">
        <v>41545</v>
      </c>
      <c r="S1373" s="9">
        <f t="shared" si="168"/>
        <v>2013</v>
      </c>
      <c r="T1373" s="9">
        <v>2013</v>
      </c>
      <c r="U1373" s="9">
        <f t="shared" si="169"/>
        <v>9</v>
      </c>
      <c r="V1373" s="8">
        <v>41545</v>
      </c>
      <c r="W1373" t="s">
        <v>1952</v>
      </c>
      <c r="X1373" s="2">
        <v>0.69899999999999995</v>
      </c>
      <c r="Y1373" s="7">
        <f t="shared" si="175"/>
        <v>1.8659405782013295E-2</v>
      </c>
      <c r="AA1373">
        <v>218979</v>
      </c>
      <c r="AB1373">
        <v>28132</v>
      </c>
      <c r="AD1373" t="s">
        <v>0</v>
      </c>
      <c r="AE1373">
        <v>114</v>
      </c>
      <c r="AF1373">
        <v>12</v>
      </c>
      <c r="AG1373">
        <v>124303</v>
      </c>
      <c r="AI1373" t="s">
        <v>16897</v>
      </c>
      <c r="AK1373" t="s">
        <v>16896</v>
      </c>
      <c r="AL1373">
        <v>19</v>
      </c>
      <c r="AM1373" s="5">
        <f t="shared" si="170"/>
        <v>2.1111111111111112</v>
      </c>
      <c r="AN1373" s="4">
        <f t="shared" si="171"/>
        <v>3.1974420463629096E-3</v>
      </c>
      <c r="AO1373" s="3"/>
      <c r="AP1373">
        <v>0</v>
      </c>
      <c r="AQ1373" t="s">
        <v>289</v>
      </c>
      <c r="AR1373" t="s">
        <v>16895</v>
      </c>
      <c r="AS1373" t="s">
        <v>288</v>
      </c>
      <c r="AT1373" s="2">
        <v>2.5459999999999998</v>
      </c>
      <c r="AU1373" s="1">
        <f t="shared" si="172"/>
        <v>1.4020816661318178</v>
      </c>
      <c r="AV1373" s="1">
        <f t="shared" si="173"/>
        <v>1.0928423914188101</v>
      </c>
      <c r="AW1373" s="1">
        <f t="shared" si="174"/>
        <v>0.7836031167058024</v>
      </c>
    </row>
    <row r="1374" spans="1:49" x14ac:dyDescent="0.2">
      <c r="A1374">
        <v>1372</v>
      </c>
      <c r="B1374" t="s">
        <v>16894</v>
      </c>
      <c r="C1374" t="s">
        <v>16893</v>
      </c>
      <c r="F1374" t="s">
        <v>16892</v>
      </c>
      <c r="G1374" t="s">
        <v>2</v>
      </c>
      <c r="H1374" t="s">
        <v>1</v>
      </c>
      <c r="I1374" t="s">
        <v>1374</v>
      </c>
      <c r="J1374" t="s">
        <v>16891</v>
      </c>
      <c r="K1374" t="s">
        <v>16890</v>
      </c>
      <c r="L1374" t="s">
        <v>16889</v>
      </c>
      <c r="M1374" t="s">
        <v>874</v>
      </c>
      <c r="N1374">
        <v>2</v>
      </c>
      <c r="O1374" t="s">
        <v>16888</v>
      </c>
      <c r="P1374" t="s">
        <v>16887</v>
      </c>
      <c r="Q1374" t="s">
        <v>16886</v>
      </c>
      <c r="R1374" s="8">
        <v>41545</v>
      </c>
      <c r="S1374" s="9">
        <f t="shared" si="168"/>
        <v>2013</v>
      </c>
      <c r="T1374" s="9">
        <v>2013</v>
      </c>
      <c r="U1374" s="9">
        <f t="shared" si="169"/>
        <v>9</v>
      </c>
      <c r="V1374" s="8">
        <v>41545</v>
      </c>
      <c r="W1374" t="s">
        <v>16885</v>
      </c>
      <c r="X1374" s="2">
        <v>0.72499999999999998</v>
      </c>
      <c r="Y1374" s="7">
        <f t="shared" si="175"/>
        <v>1.9353460932703345E-2</v>
      </c>
      <c r="AA1374">
        <v>9534075</v>
      </c>
      <c r="AB1374">
        <v>28565</v>
      </c>
      <c r="AC1374">
        <v>13616455</v>
      </c>
      <c r="AD1374" t="s">
        <v>0</v>
      </c>
      <c r="AE1374">
        <v>46</v>
      </c>
      <c r="AF1374">
        <v>18</v>
      </c>
      <c r="AG1374">
        <v>185004</v>
      </c>
      <c r="AI1374" t="s">
        <v>16884</v>
      </c>
      <c r="AK1374" t="s">
        <v>16883</v>
      </c>
      <c r="AL1374">
        <v>3</v>
      </c>
      <c r="AM1374" s="5">
        <f t="shared" si="170"/>
        <v>0.33333333333333331</v>
      </c>
      <c r="AN1374" s="4">
        <f t="shared" si="171"/>
        <v>5.048592704783541E-4</v>
      </c>
      <c r="AO1374" s="3"/>
      <c r="AP1374">
        <v>0</v>
      </c>
      <c r="AQ1374" t="s">
        <v>1681</v>
      </c>
      <c r="AR1374" t="s">
        <v>16882</v>
      </c>
      <c r="AS1374" t="s">
        <v>1680</v>
      </c>
      <c r="AT1374" s="2" t="s">
        <v>10</v>
      </c>
      <c r="AU1374" s="1">
        <f t="shared" si="172"/>
        <v>1.3698880434035847</v>
      </c>
      <c r="AV1374" s="1">
        <f t="shared" si="173"/>
        <v>0.99291601015908493</v>
      </c>
      <c r="AW1374" s="1">
        <f t="shared" si="174"/>
        <v>0.61594397691458502</v>
      </c>
    </row>
    <row r="1375" spans="1:49" x14ac:dyDescent="0.2">
      <c r="A1375">
        <v>1373</v>
      </c>
      <c r="B1375" t="s">
        <v>16881</v>
      </c>
      <c r="C1375" t="s">
        <v>16880</v>
      </c>
      <c r="E1375">
        <v>26176103</v>
      </c>
      <c r="F1375" t="s">
        <v>16879</v>
      </c>
      <c r="G1375" t="s">
        <v>2</v>
      </c>
      <c r="H1375" t="s">
        <v>1</v>
      </c>
      <c r="I1375" t="s">
        <v>16878</v>
      </c>
      <c r="J1375">
        <v>60022927</v>
      </c>
      <c r="K1375" t="s">
        <v>12837</v>
      </c>
      <c r="L1375" t="s">
        <v>149</v>
      </c>
      <c r="M1375" t="s">
        <v>131</v>
      </c>
      <c r="N1375">
        <v>2</v>
      </c>
      <c r="O1375" t="s">
        <v>16877</v>
      </c>
      <c r="P1375" t="s">
        <v>16876</v>
      </c>
      <c r="Q1375" t="s">
        <v>16875</v>
      </c>
      <c r="R1375" s="8">
        <v>41544</v>
      </c>
      <c r="S1375" s="9">
        <f t="shared" si="168"/>
        <v>2013</v>
      </c>
      <c r="T1375" s="9">
        <v>2013</v>
      </c>
      <c r="U1375" s="9">
        <f t="shared" si="169"/>
        <v>9</v>
      </c>
      <c r="V1375" s="8">
        <v>41544</v>
      </c>
      <c r="W1375" t="s">
        <v>2146</v>
      </c>
      <c r="X1375" s="2">
        <v>0.621</v>
      </c>
      <c r="Y1375" s="7">
        <f t="shared" si="175"/>
        <v>1.6577240329943142E-2</v>
      </c>
      <c r="AA1375">
        <v>11755326</v>
      </c>
      <c r="AB1375">
        <v>4700151916</v>
      </c>
      <c r="AC1375">
        <v>11755334</v>
      </c>
      <c r="AD1375" t="s">
        <v>0</v>
      </c>
      <c r="AE1375">
        <v>3717</v>
      </c>
      <c r="AF1375">
        <v>2</v>
      </c>
      <c r="AH1375" t="s">
        <v>16874</v>
      </c>
      <c r="AI1375" t="s">
        <v>16873</v>
      </c>
      <c r="AJ1375" t="s">
        <v>16872</v>
      </c>
      <c r="AK1375" t="s">
        <v>16871</v>
      </c>
      <c r="AL1375">
        <v>13</v>
      </c>
      <c r="AM1375" s="5">
        <f t="shared" si="170"/>
        <v>1.4444444444444444</v>
      </c>
      <c r="AN1375" s="4">
        <f t="shared" si="171"/>
        <v>2.1877235054062012E-3</v>
      </c>
      <c r="AO1375" s="3"/>
      <c r="AP1375">
        <v>0</v>
      </c>
      <c r="AR1375" t="s">
        <v>11</v>
      </c>
      <c r="AT1375" s="2">
        <v>1.091</v>
      </c>
      <c r="AU1375" s="1">
        <f t="shared" si="172"/>
        <v>1.2260385282582058</v>
      </c>
      <c r="AV1375" s="1">
        <f t="shared" si="173"/>
        <v>0.93824819176746721</v>
      </c>
      <c r="AW1375" s="1">
        <f t="shared" si="174"/>
        <v>0.65045785527672828</v>
      </c>
    </row>
    <row r="1376" spans="1:49" x14ac:dyDescent="0.2">
      <c r="A1376">
        <v>1374</v>
      </c>
      <c r="B1376" t="s">
        <v>16870</v>
      </c>
      <c r="C1376" t="s">
        <v>16869</v>
      </c>
      <c r="F1376" t="s">
        <v>16868</v>
      </c>
      <c r="G1376" t="s">
        <v>2</v>
      </c>
      <c r="H1376" t="s">
        <v>1</v>
      </c>
      <c r="I1376" t="s">
        <v>16867</v>
      </c>
      <c r="J1376" t="s">
        <v>16866</v>
      </c>
      <c r="K1376" t="s">
        <v>16865</v>
      </c>
      <c r="L1376" t="s">
        <v>16864</v>
      </c>
      <c r="M1376" t="s">
        <v>16863</v>
      </c>
      <c r="N1376">
        <v>3</v>
      </c>
      <c r="O1376" t="s">
        <v>16862</v>
      </c>
      <c r="P1376" t="s">
        <v>16861</v>
      </c>
      <c r="Q1376" t="s">
        <v>16860</v>
      </c>
      <c r="R1376" s="8">
        <v>41544</v>
      </c>
      <c r="S1376" s="9">
        <f t="shared" si="168"/>
        <v>2013</v>
      </c>
      <c r="T1376" s="9">
        <v>2013</v>
      </c>
      <c r="U1376" s="9">
        <f t="shared" si="169"/>
        <v>9</v>
      </c>
      <c r="V1376" s="8">
        <v>2013</v>
      </c>
      <c r="W1376" t="s">
        <v>762</v>
      </c>
      <c r="X1376" s="2">
        <v>1.3280000000000001</v>
      </c>
      <c r="Y1376" s="7">
        <f t="shared" si="175"/>
        <v>3.5450201542937994E-2</v>
      </c>
      <c r="AA1376">
        <v>15361225</v>
      </c>
      <c r="AB1376">
        <v>18894</v>
      </c>
      <c r="AD1376" t="s">
        <v>0</v>
      </c>
      <c r="AE1376">
        <v>12</v>
      </c>
      <c r="AG1376">
        <v>6587804</v>
      </c>
      <c r="AH1376" t="s">
        <v>16859</v>
      </c>
      <c r="AI1376" t="s">
        <v>16858</v>
      </c>
      <c r="AJ1376" t="s">
        <v>16857</v>
      </c>
      <c r="AK1376" t="s">
        <v>16856</v>
      </c>
      <c r="AL1376">
        <v>39</v>
      </c>
      <c r="AM1376" s="5">
        <f t="shared" si="170"/>
        <v>4.333333333333333</v>
      </c>
      <c r="AN1376" s="4">
        <f t="shared" si="171"/>
        <v>6.5631705162186036E-3</v>
      </c>
      <c r="AO1376" s="3"/>
      <c r="AP1376">
        <v>0</v>
      </c>
      <c r="AR1376" t="s">
        <v>11</v>
      </c>
      <c r="AT1376" s="2">
        <v>3.8340000000000001</v>
      </c>
      <c r="AU1376" s="1">
        <f t="shared" si="172"/>
        <v>2.6784092234922179</v>
      </c>
      <c r="AV1376" s="1">
        <f t="shared" si="173"/>
        <v>2.1006686029578296</v>
      </c>
      <c r="AW1376" s="1">
        <f t="shared" si="174"/>
        <v>1.5229279824234421</v>
      </c>
    </row>
    <row r="1377" spans="1:49" x14ac:dyDescent="0.2">
      <c r="A1377">
        <v>1375</v>
      </c>
      <c r="B1377" t="s">
        <v>16855</v>
      </c>
      <c r="C1377" t="s">
        <v>16854</v>
      </c>
      <c r="F1377" t="s">
        <v>16853</v>
      </c>
      <c r="G1377" t="s">
        <v>2</v>
      </c>
      <c r="H1377" t="s">
        <v>1</v>
      </c>
      <c r="I1377" t="s">
        <v>1273</v>
      </c>
      <c r="J1377" t="s">
        <v>16852</v>
      </c>
      <c r="K1377" t="s">
        <v>16851</v>
      </c>
      <c r="L1377" t="s">
        <v>16850</v>
      </c>
      <c r="M1377" t="s">
        <v>1965</v>
      </c>
      <c r="N1377">
        <v>3</v>
      </c>
      <c r="O1377" t="s">
        <v>16849</v>
      </c>
      <c r="P1377" t="s">
        <v>16848</v>
      </c>
      <c r="Q1377" t="s">
        <v>16847</v>
      </c>
      <c r="R1377" s="8">
        <v>41544</v>
      </c>
      <c r="S1377" s="9">
        <f t="shared" si="168"/>
        <v>2013</v>
      </c>
      <c r="T1377" s="9">
        <v>2013</v>
      </c>
      <c r="U1377" s="9">
        <f t="shared" si="169"/>
        <v>9</v>
      </c>
      <c r="V1377" s="8">
        <v>2013</v>
      </c>
      <c r="W1377" t="s">
        <v>1671</v>
      </c>
      <c r="X1377" s="2">
        <v>1.603</v>
      </c>
      <c r="Y1377" s="7">
        <f t="shared" si="175"/>
        <v>4.2791169482928916E-2</v>
      </c>
      <c r="AA1377">
        <v>19324553</v>
      </c>
      <c r="AB1377">
        <v>5900153311</v>
      </c>
      <c r="AD1377" t="s">
        <v>0</v>
      </c>
      <c r="AE1377">
        <v>7</v>
      </c>
      <c r="AF1377">
        <v>5</v>
      </c>
      <c r="AG1377">
        <v>6507247</v>
      </c>
      <c r="AH1377" t="s">
        <v>16846</v>
      </c>
      <c r="AI1377" t="s">
        <v>16845</v>
      </c>
      <c r="AJ1377" t="s">
        <v>16844</v>
      </c>
      <c r="AK1377" t="s">
        <v>16843</v>
      </c>
      <c r="AL1377">
        <v>16</v>
      </c>
      <c r="AM1377" s="5">
        <f t="shared" si="170"/>
        <v>1.7777777777777777</v>
      </c>
      <c r="AN1377" s="4">
        <f t="shared" si="171"/>
        <v>2.6925827758845552E-3</v>
      </c>
      <c r="AO1377" s="3"/>
      <c r="AP1377">
        <v>0</v>
      </c>
      <c r="AR1377" t="s">
        <v>11</v>
      </c>
      <c r="AT1377" s="2" t="s">
        <v>10</v>
      </c>
      <c r="AU1377" s="1">
        <f t="shared" si="172"/>
        <v>3.0761593470815605</v>
      </c>
      <c r="AV1377" s="1">
        <f t="shared" si="173"/>
        <v>2.2741876129406737</v>
      </c>
      <c r="AW1377" s="1">
        <f t="shared" si="174"/>
        <v>1.4722158787997863</v>
      </c>
    </row>
    <row r="1378" spans="1:49" x14ac:dyDescent="0.2">
      <c r="A1378">
        <v>1376</v>
      </c>
      <c r="B1378" t="s">
        <v>16842</v>
      </c>
      <c r="F1378" t="s">
        <v>16841</v>
      </c>
      <c r="G1378" t="s">
        <v>2</v>
      </c>
      <c r="H1378" t="s">
        <v>1</v>
      </c>
      <c r="I1378" t="s">
        <v>16840</v>
      </c>
      <c r="J1378" t="s">
        <v>16839</v>
      </c>
      <c r="K1378" t="s">
        <v>16838</v>
      </c>
      <c r="L1378" t="s">
        <v>16837</v>
      </c>
      <c r="M1378" t="s">
        <v>124</v>
      </c>
      <c r="N1378">
        <v>3</v>
      </c>
      <c r="O1378" t="s">
        <v>16836</v>
      </c>
      <c r="P1378" t="s">
        <v>16835</v>
      </c>
      <c r="Q1378" t="s">
        <v>16834</v>
      </c>
      <c r="R1378" s="8">
        <v>41544</v>
      </c>
      <c r="S1378" s="9">
        <f t="shared" si="168"/>
        <v>2013</v>
      </c>
      <c r="T1378" s="9">
        <v>2013</v>
      </c>
      <c r="U1378" s="9">
        <f t="shared" si="169"/>
        <v>9</v>
      </c>
      <c r="V1378" s="8">
        <v>2013</v>
      </c>
      <c r="W1378" t="s">
        <v>16833</v>
      </c>
      <c r="X1378" s="2">
        <v>0.185</v>
      </c>
      <c r="Y1378" s="7">
        <f t="shared" si="175"/>
        <v>4.9384693414484399E-3</v>
      </c>
      <c r="AA1378">
        <v>3789519</v>
      </c>
      <c r="AB1378">
        <v>21100210912</v>
      </c>
      <c r="AC1378">
        <v>9744576</v>
      </c>
      <c r="AD1378" t="s">
        <v>0</v>
      </c>
      <c r="AE1378">
        <v>37</v>
      </c>
      <c r="AF1378">
        <v>2</v>
      </c>
      <c r="AH1378" t="s">
        <v>2577</v>
      </c>
      <c r="AI1378" t="s">
        <v>16832</v>
      </c>
      <c r="AJ1378" t="s">
        <v>16831</v>
      </c>
      <c r="AK1378" t="s">
        <v>16830</v>
      </c>
      <c r="AL1378">
        <v>0</v>
      </c>
      <c r="AM1378" s="5">
        <f t="shared" si="170"/>
        <v>0</v>
      </c>
      <c r="AN1378" s="4">
        <f t="shared" si="171"/>
        <v>0</v>
      </c>
      <c r="AO1378" s="3"/>
      <c r="AP1378">
        <v>0</v>
      </c>
      <c r="AR1378" t="s">
        <v>11</v>
      </c>
      <c r="AT1378" s="2" t="s">
        <v>10</v>
      </c>
      <c r="AU1378" s="1">
        <f t="shared" si="172"/>
        <v>0.34569285390139076</v>
      </c>
      <c r="AV1378" s="1">
        <f t="shared" si="173"/>
        <v>0.24692346707242199</v>
      </c>
      <c r="AW1378" s="1">
        <f t="shared" si="174"/>
        <v>0.1481540802434532</v>
      </c>
    </row>
    <row r="1379" spans="1:49" x14ac:dyDescent="0.2">
      <c r="A1379">
        <v>1377</v>
      </c>
      <c r="B1379" t="s">
        <v>16829</v>
      </c>
      <c r="C1379" t="s">
        <v>16828</v>
      </c>
      <c r="D1379" t="s">
        <v>16827</v>
      </c>
      <c r="F1379" t="s">
        <v>16826</v>
      </c>
      <c r="G1379" t="s">
        <v>2</v>
      </c>
      <c r="H1379" t="s">
        <v>1</v>
      </c>
      <c r="I1379" t="s">
        <v>2784</v>
      </c>
      <c r="J1379">
        <v>60005465</v>
      </c>
      <c r="K1379" t="s">
        <v>166</v>
      </c>
      <c r="L1379" t="s">
        <v>165</v>
      </c>
      <c r="M1379" t="s">
        <v>120</v>
      </c>
      <c r="N1379">
        <v>6</v>
      </c>
      <c r="O1379" t="s">
        <v>16825</v>
      </c>
      <c r="P1379" t="s">
        <v>16824</v>
      </c>
      <c r="Q1379" t="s">
        <v>508</v>
      </c>
      <c r="R1379" s="8">
        <v>41544</v>
      </c>
      <c r="S1379" s="9">
        <f t="shared" si="168"/>
        <v>2013</v>
      </c>
      <c r="T1379" s="9">
        <v>2013</v>
      </c>
      <c r="U1379" s="9">
        <f t="shared" si="169"/>
        <v>9</v>
      </c>
      <c r="V1379" s="8">
        <v>2013</v>
      </c>
      <c r="W1379" t="s">
        <v>16823</v>
      </c>
      <c r="X1379" s="2">
        <v>0.48499999999999999</v>
      </c>
      <c r="Y1379" s="7">
        <f t="shared" si="175"/>
        <v>1.294679800325672E-2</v>
      </c>
      <c r="AA1379">
        <v>9214526</v>
      </c>
      <c r="AB1379">
        <v>29118</v>
      </c>
      <c r="AD1379" t="s">
        <v>0</v>
      </c>
      <c r="AE1379">
        <v>429</v>
      </c>
      <c r="AH1379" t="s">
        <v>16822</v>
      </c>
      <c r="AI1379" t="s">
        <v>16821</v>
      </c>
      <c r="AJ1379" t="s">
        <v>16820</v>
      </c>
      <c r="AK1379" t="s">
        <v>16819</v>
      </c>
      <c r="AL1379">
        <v>11</v>
      </c>
      <c r="AM1379" s="5">
        <f t="shared" si="170"/>
        <v>1.2222222222222223</v>
      </c>
      <c r="AN1379" s="4">
        <f t="shared" si="171"/>
        <v>1.851150658420632E-3</v>
      </c>
      <c r="AO1379" s="3"/>
      <c r="AP1379">
        <v>0</v>
      </c>
      <c r="AQ1379" t="s">
        <v>65</v>
      </c>
      <c r="AR1379">
        <v>51072029</v>
      </c>
      <c r="AS1379" t="s">
        <v>64</v>
      </c>
      <c r="AT1379" s="2" t="s">
        <v>10</v>
      </c>
      <c r="AU1379" s="1">
        <f t="shared" si="172"/>
        <v>0.96181037998058949</v>
      </c>
      <c r="AV1379" s="1">
        <f t="shared" si="173"/>
        <v>0.73989743308386757</v>
      </c>
      <c r="AW1379" s="1">
        <f t="shared" si="174"/>
        <v>0.51798448618714577</v>
      </c>
    </row>
    <row r="1380" spans="1:49" x14ac:dyDescent="0.2">
      <c r="A1380">
        <v>1378</v>
      </c>
      <c r="B1380" t="s">
        <v>16818</v>
      </c>
      <c r="F1380" t="s">
        <v>16817</v>
      </c>
      <c r="G1380" t="s">
        <v>2</v>
      </c>
      <c r="H1380" t="s">
        <v>1</v>
      </c>
      <c r="I1380" t="s">
        <v>16816</v>
      </c>
      <c r="J1380">
        <v>60018205</v>
      </c>
      <c r="K1380" t="s">
        <v>2480</v>
      </c>
      <c r="L1380" t="s">
        <v>2479</v>
      </c>
      <c r="M1380" t="s">
        <v>120</v>
      </c>
      <c r="N1380">
        <v>7</v>
      </c>
      <c r="O1380" t="s">
        <v>16815</v>
      </c>
      <c r="P1380" t="s">
        <v>16814</v>
      </c>
      <c r="Q1380" t="s">
        <v>16813</v>
      </c>
      <c r="R1380" s="8">
        <v>41544</v>
      </c>
      <c r="S1380" s="9">
        <f t="shared" si="168"/>
        <v>2013</v>
      </c>
      <c r="T1380" s="9">
        <v>2013</v>
      </c>
      <c r="U1380" s="9">
        <f t="shared" si="169"/>
        <v>9</v>
      </c>
      <c r="V1380" s="8">
        <v>2013</v>
      </c>
      <c r="W1380" t="s">
        <v>2759</v>
      </c>
      <c r="X1380" s="2">
        <v>0.19</v>
      </c>
      <c r="Y1380" s="7">
        <f t="shared" si="175"/>
        <v>5.0719414858119115E-3</v>
      </c>
      <c r="AA1380" t="s">
        <v>2758</v>
      </c>
      <c r="AB1380">
        <v>17300154986</v>
      </c>
      <c r="AD1380" t="s">
        <v>0</v>
      </c>
      <c r="AE1380">
        <v>7</v>
      </c>
      <c r="AF1380">
        <v>10</v>
      </c>
      <c r="AH1380" t="s">
        <v>16812</v>
      </c>
      <c r="AI1380" t="s">
        <v>16811</v>
      </c>
      <c r="AJ1380" t="s">
        <v>16810</v>
      </c>
      <c r="AK1380" t="s">
        <v>16809</v>
      </c>
      <c r="AL1380">
        <v>1</v>
      </c>
      <c r="AM1380" s="5">
        <f t="shared" si="170"/>
        <v>0.1111111111111111</v>
      </c>
      <c r="AN1380" s="4">
        <f t="shared" si="171"/>
        <v>1.682864234927847E-4</v>
      </c>
      <c r="AO1380" s="3"/>
      <c r="AP1380">
        <v>0</v>
      </c>
      <c r="AQ1380" t="s">
        <v>65</v>
      </c>
      <c r="AR1380">
        <v>61201195</v>
      </c>
      <c r="AS1380" t="s">
        <v>64</v>
      </c>
      <c r="AT1380" s="2" t="s">
        <v>10</v>
      </c>
      <c r="AU1380" s="1">
        <f t="shared" si="172"/>
        <v>0.36008449671161735</v>
      </c>
      <c r="AV1380" s="1">
        <f t="shared" si="173"/>
        <v>0.26201139546523478</v>
      </c>
      <c r="AW1380" s="1">
        <f t="shared" si="174"/>
        <v>0.16393829421885228</v>
      </c>
    </row>
    <row r="1381" spans="1:49" x14ac:dyDescent="0.2">
      <c r="A1381">
        <v>1379</v>
      </c>
      <c r="B1381" t="s">
        <v>16808</v>
      </c>
      <c r="C1381" t="s">
        <v>16807</v>
      </c>
      <c r="E1381">
        <v>23534929</v>
      </c>
      <c r="F1381" t="s">
        <v>16806</v>
      </c>
      <c r="G1381" t="s">
        <v>2</v>
      </c>
      <c r="H1381" t="s">
        <v>1</v>
      </c>
      <c r="I1381" t="s">
        <v>16805</v>
      </c>
      <c r="J1381">
        <v>60003892</v>
      </c>
      <c r="K1381" t="s">
        <v>1211</v>
      </c>
      <c r="L1381" t="s">
        <v>1210</v>
      </c>
      <c r="M1381" t="s">
        <v>23</v>
      </c>
      <c r="N1381">
        <v>7</v>
      </c>
      <c r="O1381" t="s">
        <v>16804</v>
      </c>
      <c r="P1381" t="s">
        <v>16803</v>
      </c>
      <c r="Q1381" t="s">
        <v>16802</v>
      </c>
      <c r="R1381" s="8">
        <v>41543</v>
      </c>
      <c r="S1381" s="9">
        <f t="shared" si="168"/>
        <v>2013</v>
      </c>
      <c r="T1381" s="9">
        <v>2013</v>
      </c>
      <c r="U1381" s="9">
        <f t="shared" si="169"/>
        <v>9</v>
      </c>
      <c r="V1381" s="8">
        <v>41543</v>
      </c>
      <c r="W1381" t="s">
        <v>2515</v>
      </c>
      <c r="X1381" s="2">
        <v>0.86399999999999999</v>
      </c>
      <c r="Y1381" s="7">
        <f t="shared" si="175"/>
        <v>2.3063986546007848E-2</v>
      </c>
      <c r="AA1381">
        <v>15206106</v>
      </c>
      <c r="AB1381">
        <v>26970</v>
      </c>
      <c r="AC1381">
        <v>15205207</v>
      </c>
      <c r="AD1381" t="s">
        <v>0</v>
      </c>
      <c r="AE1381">
        <v>117</v>
      </c>
      <c r="AF1381">
        <v>38</v>
      </c>
      <c r="AH1381" t="s">
        <v>16801</v>
      </c>
      <c r="AI1381" t="s">
        <v>16800</v>
      </c>
      <c r="AK1381" t="s">
        <v>16799</v>
      </c>
      <c r="AL1381">
        <v>39</v>
      </c>
      <c r="AM1381" s="5">
        <f t="shared" si="170"/>
        <v>4.333333333333333</v>
      </c>
      <c r="AN1381" s="4">
        <f t="shared" si="171"/>
        <v>6.5631705162186036E-3</v>
      </c>
      <c r="AO1381" s="3"/>
      <c r="AP1381">
        <v>0</v>
      </c>
      <c r="AQ1381" t="s">
        <v>15562</v>
      </c>
      <c r="AR1381" t="s">
        <v>11</v>
      </c>
      <c r="AS1381" t="s">
        <v>1238</v>
      </c>
      <c r="AT1381" s="2">
        <v>2.9910000000000001</v>
      </c>
      <c r="AU1381" s="1">
        <f t="shared" si="172"/>
        <v>1.8113741737071074</v>
      </c>
      <c r="AV1381" s="1">
        <f t="shared" si="173"/>
        <v>1.4813578531113225</v>
      </c>
      <c r="AW1381" s="1">
        <f t="shared" si="174"/>
        <v>1.1513415325155378</v>
      </c>
    </row>
    <row r="1382" spans="1:49" x14ac:dyDescent="0.2">
      <c r="A1382">
        <v>1380</v>
      </c>
      <c r="B1382" t="s">
        <v>16798</v>
      </c>
      <c r="C1382" t="s">
        <v>16797</v>
      </c>
      <c r="E1382">
        <v>23822554</v>
      </c>
      <c r="F1382" t="s">
        <v>16796</v>
      </c>
      <c r="G1382" t="s">
        <v>2</v>
      </c>
      <c r="H1382" t="s">
        <v>1</v>
      </c>
      <c r="I1382" t="s">
        <v>16795</v>
      </c>
      <c r="J1382">
        <v>60016605</v>
      </c>
      <c r="K1382" t="s">
        <v>16794</v>
      </c>
      <c r="L1382" t="s">
        <v>16793</v>
      </c>
      <c r="M1382" t="s">
        <v>739</v>
      </c>
      <c r="N1382">
        <v>1</v>
      </c>
      <c r="O1382" t="s">
        <v>16792</v>
      </c>
      <c r="P1382">
        <v>6602858345</v>
      </c>
      <c r="Q1382">
        <v>60016605</v>
      </c>
      <c r="R1382" s="8">
        <v>41543</v>
      </c>
      <c r="S1382" s="9">
        <f t="shared" si="168"/>
        <v>2013</v>
      </c>
      <c r="T1382" s="9">
        <v>2013</v>
      </c>
      <c r="U1382" s="9">
        <f t="shared" si="169"/>
        <v>9</v>
      </c>
      <c r="V1382" s="8">
        <v>41543</v>
      </c>
      <c r="W1382" t="s">
        <v>2515</v>
      </c>
      <c r="X1382" s="2">
        <v>0.86399999999999999</v>
      </c>
      <c r="Y1382" s="7">
        <f t="shared" si="175"/>
        <v>2.3063986546007848E-2</v>
      </c>
      <c r="AA1382">
        <v>15206106</v>
      </c>
      <c r="AB1382">
        <v>26970</v>
      </c>
      <c r="AC1382">
        <v>15205207</v>
      </c>
      <c r="AD1382" t="s">
        <v>0</v>
      </c>
      <c r="AE1382">
        <v>117</v>
      </c>
      <c r="AF1382">
        <v>38</v>
      </c>
      <c r="AH1382" t="s">
        <v>16791</v>
      </c>
      <c r="AI1382" t="s">
        <v>16790</v>
      </c>
      <c r="AK1382" t="s">
        <v>16789</v>
      </c>
      <c r="AL1382">
        <v>14</v>
      </c>
      <c r="AM1382" s="5">
        <f t="shared" si="170"/>
        <v>1.5555555555555556</v>
      </c>
      <c r="AN1382" s="4">
        <f t="shared" si="171"/>
        <v>2.356009928898986E-3</v>
      </c>
      <c r="AO1382" s="3"/>
      <c r="AP1382">
        <v>0</v>
      </c>
      <c r="AR1382" t="s">
        <v>16788</v>
      </c>
      <c r="AT1382" s="2">
        <v>2.9910000000000001</v>
      </c>
      <c r="AU1382" s="1">
        <f t="shared" si="172"/>
        <v>1.6851593560875189</v>
      </c>
      <c r="AV1382" s="1">
        <f t="shared" si="173"/>
        <v>1.2709998237453417</v>
      </c>
      <c r="AW1382" s="1">
        <f t="shared" si="174"/>
        <v>0.85684029140316453</v>
      </c>
    </row>
    <row r="1383" spans="1:49" x14ac:dyDescent="0.2">
      <c r="A1383">
        <v>1381</v>
      </c>
      <c r="B1383" t="s">
        <v>16787</v>
      </c>
      <c r="C1383" t="s">
        <v>16786</v>
      </c>
      <c r="E1383">
        <v>23531197</v>
      </c>
      <c r="F1383" t="s">
        <v>16785</v>
      </c>
      <c r="G1383" t="s">
        <v>2</v>
      </c>
      <c r="H1383" t="s">
        <v>1</v>
      </c>
      <c r="I1383" t="s">
        <v>16784</v>
      </c>
      <c r="J1383" t="s">
        <v>16783</v>
      </c>
      <c r="K1383" t="s">
        <v>16782</v>
      </c>
      <c r="L1383" t="s">
        <v>16781</v>
      </c>
      <c r="M1383" t="s">
        <v>16780</v>
      </c>
      <c r="N1383">
        <v>2</v>
      </c>
      <c r="O1383" t="s">
        <v>16779</v>
      </c>
      <c r="P1383" t="s">
        <v>16778</v>
      </c>
      <c r="Q1383" t="s">
        <v>16777</v>
      </c>
      <c r="R1383" s="8">
        <v>41543</v>
      </c>
      <c r="S1383" s="9">
        <f t="shared" si="168"/>
        <v>2013</v>
      </c>
      <c r="T1383" s="9">
        <v>2013</v>
      </c>
      <c r="U1383" s="9">
        <f t="shared" si="169"/>
        <v>9</v>
      </c>
      <c r="V1383" s="8">
        <v>41543</v>
      </c>
      <c r="W1383" t="s">
        <v>2515</v>
      </c>
      <c r="X1383" s="2">
        <v>0.86399999999999999</v>
      </c>
      <c r="Y1383" s="7">
        <f t="shared" si="175"/>
        <v>2.3063986546007848E-2</v>
      </c>
      <c r="AA1383">
        <v>15206106</v>
      </c>
      <c r="AB1383">
        <v>26970</v>
      </c>
      <c r="AC1383">
        <v>15205207</v>
      </c>
      <c r="AD1383" t="s">
        <v>0</v>
      </c>
      <c r="AE1383">
        <v>117</v>
      </c>
      <c r="AF1383">
        <v>38</v>
      </c>
      <c r="AH1383" t="s">
        <v>16776</v>
      </c>
      <c r="AI1383" t="s">
        <v>16775</v>
      </c>
      <c r="AK1383" t="s">
        <v>16774</v>
      </c>
      <c r="AL1383">
        <v>26</v>
      </c>
      <c r="AM1383" s="5">
        <f t="shared" si="170"/>
        <v>2.8888888888888888</v>
      </c>
      <c r="AN1383" s="4">
        <f t="shared" si="171"/>
        <v>4.3754470108124024E-3</v>
      </c>
      <c r="AO1383" s="3"/>
      <c r="AP1383">
        <v>0</v>
      </c>
      <c r="AQ1383" t="s">
        <v>309</v>
      </c>
      <c r="AR1383">
        <v>267333</v>
      </c>
      <c r="AS1383" t="s">
        <v>308</v>
      </c>
      <c r="AT1383" s="2">
        <v>2.9910000000000001</v>
      </c>
      <c r="AU1383" s="1">
        <f t="shared" si="172"/>
        <v>1.745742468544921</v>
      </c>
      <c r="AV1383" s="1">
        <f t="shared" si="173"/>
        <v>1.3719716778410125</v>
      </c>
      <c r="AW1383" s="1">
        <f t="shared" si="174"/>
        <v>0.99820088713710353</v>
      </c>
    </row>
    <row r="1384" spans="1:49" x14ac:dyDescent="0.2">
      <c r="A1384">
        <v>1382</v>
      </c>
      <c r="B1384" t="s">
        <v>16773</v>
      </c>
      <c r="C1384" t="s">
        <v>16772</v>
      </c>
      <c r="E1384">
        <v>23786371</v>
      </c>
      <c r="F1384" t="s">
        <v>16771</v>
      </c>
      <c r="G1384" t="s">
        <v>2</v>
      </c>
      <c r="H1384" t="s">
        <v>1</v>
      </c>
      <c r="I1384" t="s">
        <v>16770</v>
      </c>
      <c r="J1384" t="s">
        <v>16769</v>
      </c>
      <c r="K1384" t="s">
        <v>16768</v>
      </c>
      <c r="L1384" t="s">
        <v>16767</v>
      </c>
      <c r="M1384" t="s">
        <v>16766</v>
      </c>
      <c r="N1384">
        <v>5</v>
      </c>
      <c r="O1384" t="s">
        <v>16765</v>
      </c>
      <c r="P1384" t="s">
        <v>16764</v>
      </c>
      <c r="Q1384" t="s">
        <v>16763</v>
      </c>
      <c r="R1384" s="8">
        <v>41543</v>
      </c>
      <c r="S1384" s="9">
        <f t="shared" si="168"/>
        <v>2013</v>
      </c>
      <c r="T1384" s="9">
        <v>2013</v>
      </c>
      <c r="U1384" s="9">
        <f t="shared" si="169"/>
        <v>9</v>
      </c>
      <c r="V1384" s="8">
        <v>41543</v>
      </c>
      <c r="W1384" t="s">
        <v>2515</v>
      </c>
      <c r="X1384" s="2">
        <v>0.86399999999999999</v>
      </c>
      <c r="Y1384" s="7">
        <f t="shared" si="175"/>
        <v>2.3063986546007848E-2</v>
      </c>
      <c r="AA1384">
        <v>15206106</v>
      </c>
      <c r="AB1384">
        <v>26970</v>
      </c>
      <c r="AC1384">
        <v>15205207</v>
      </c>
      <c r="AD1384" t="s">
        <v>0</v>
      </c>
      <c r="AE1384">
        <v>117</v>
      </c>
      <c r="AF1384">
        <v>38</v>
      </c>
      <c r="AH1384" t="s">
        <v>16762</v>
      </c>
      <c r="AI1384" t="s">
        <v>16761</v>
      </c>
      <c r="AK1384" t="s">
        <v>16760</v>
      </c>
      <c r="AL1384">
        <v>42</v>
      </c>
      <c r="AM1384" s="5">
        <f t="shared" si="170"/>
        <v>4.666666666666667</v>
      </c>
      <c r="AN1384" s="4">
        <f t="shared" si="171"/>
        <v>7.0680297866969584E-3</v>
      </c>
      <c r="AO1384" s="3"/>
      <c r="AP1384">
        <v>0</v>
      </c>
      <c r="AQ1384" t="s">
        <v>309</v>
      </c>
      <c r="AR1384">
        <v>238017</v>
      </c>
      <c r="AS1384" t="s">
        <v>308</v>
      </c>
      <c r="AT1384" s="2">
        <v>2.9910000000000001</v>
      </c>
      <c r="AU1384" s="1">
        <f t="shared" si="172"/>
        <v>1.8265199518214579</v>
      </c>
      <c r="AV1384" s="1">
        <f t="shared" si="173"/>
        <v>1.5066008166352403</v>
      </c>
      <c r="AW1384" s="1">
        <f t="shared" si="174"/>
        <v>1.1866816814490224</v>
      </c>
    </row>
    <row r="1385" spans="1:49" x14ac:dyDescent="0.2">
      <c r="A1385">
        <v>1383</v>
      </c>
      <c r="B1385" t="s">
        <v>16759</v>
      </c>
      <c r="C1385" t="s">
        <v>16758</v>
      </c>
      <c r="E1385">
        <v>23834405</v>
      </c>
      <c r="F1385" t="s">
        <v>16757</v>
      </c>
      <c r="G1385" t="s">
        <v>2</v>
      </c>
      <c r="H1385" t="s">
        <v>1</v>
      </c>
      <c r="I1385" t="s">
        <v>16756</v>
      </c>
      <c r="J1385" t="s">
        <v>16755</v>
      </c>
      <c r="K1385" t="s">
        <v>16754</v>
      </c>
      <c r="L1385" t="s">
        <v>16753</v>
      </c>
      <c r="M1385" t="s">
        <v>16752</v>
      </c>
      <c r="N1385">
        <v>8</v>
      </c>
      <c r="O1385" t="s">
        <v>16751</v>
      </c>
      <c r="P1385" t="s">
        <v>16750</v>
      </c>
      <c r="Q1385" t="s">
        <v>16749</v>
      </c>
      <c r="R1385" s="8">
        <v>41543</v>
      </c>
      <c r="S1385" s="9">
        <f t="shared" si="168"/>
        <v>2013</v>
      </c>
      <c r="T1385" s="9">
        <v>2013</v>
      </c>
      <c r="U1385" s="9">
        <f t="shared" si="169"/>
        <v>9</v>
      </c>
      <c r="V1385" s="8">
        <v>41543</v>
      </c>
      <c r="W1385" t="s">
        <v>2515</v>
      </c>
      <c r="X1385" s="2">
        <v>0.86399999999999999</v>
      </c>
      <c r="Y1385" s="7">
        <f t="shared" si="175"/>
        <v>2.3063986546007848E-2</v>
      </c>
      <c r="AA1385">
        <v>15206106</v>
      </c>
      <c r="AB1385">
        <v>26970</v>
      </c>
      <c r="AC1385">
        <v>15205207</v>
      </c>
      <c r="AD1385" t="s">
        <v>0</v>
      </c>
      <c r="AE1385">
        <v>117</v>
      </c>
      <c r="AF1385">
        <v>38</v>
      </c>
      <c r="AH1385" t="s">
        <v>16748</v>
      </c>
      <c r="AI1385" t="s">
        <v>16747</v>
      </c>
      <c r="AK1385" t="s">
        <v>16746</v>
      </c>
      <c r="AL1385">
        <v>23</v>
      </c>
      <c r="AM1385" s="5">
        <f t="shared" si="170"/>
        <v>2.5555555555555554</v>
      </c>
      <c r="AN1385" s="4">
        <f t="shared" si="171"/>
        <v>3.8705877403340484E-3</v>
      </c>
      <c r="AO1385" s="3"/>
      <c r="AP1385">
        <v>0</v>
      </c>
      <c r="AQ1385" t="s">
        <v>309</v>
      </c>
      <c r="AR1385">
        <v>267333</v>
      </c>
      <c r="AS1385" t="s">
        <v>308</v>
      </c>
      <c r="AT1385" s="2">
        <v>2.9910000000000001</v>
      </c>
      <c r="AU1385" s="1">
        <f t="shared" si="172"/>
        <v>1.7305966904305705</v>
      </c>
      <c r="AV1385" s="1">
        <f t="shared" si="173"/>
        <v>1.346728714317095</v>
      </c>
      <c r="AW1385" s="1">
        <f t="shared" si="174"/>
        <v>0.96286073820361884</v>
      </c>
    </row>
    <row r="1386" spans="1:49" x14ac:dyDescent="0.2">
      <c r="A1386">
        <v>1384</v>
      </c>
      <c r="B1386" t="s">
        <v>16745</v>
      </c>
      <c r="C1386" t="s">
        <v>16744</v>
      </c>
      <c r="E1386">
        <v>23848459</v>
      </c>
      <c r="F1386" t="s">
        <v>16743</v>
      </c>
      <c r="G1386" t="s">
        <v>2</v>
      </c>
      <c r="H1386" t="s">
        <v>1</v>
      </c>
      <c r="I1386" t="s">
        <v>16742</v>
      </c>
      <c r="J1386" t="s">
        <v>16741</v>
      </c>
      <c r="K1386" t="s">
        <v>16740</v>
      </c>
      <c r="L1386" t="s">
        <v>16739</v>
      </c>
      <c r="M1386" t="s">
        <v>16738</v>
      </c>
      <c r="N1386">
        <v>2</v>
      </c>
      <c r="O1386" t="s">
        <v>16737</v>
      </c>
      <c r="P1386" t="s">
        <v>16736</v>
      </c>
      <c r="Q1386" t="s">
        <v>16735</v>
      </c>
      <c r="R1386" s="8">
        <v>41543</v>
      </c>
      <c r="S1386" s="9">
        <f t="shared" si="168"/>
        <v>2013</v>
      </c>
      <c r="T1386" s="9">
        <v>2013</v>
      </c>
      <c r="U1386" s="9">
        <f t="shared" si="169"/>
        <v>9</v>
      </c>
      <c r="V1386" s="8">
        <v>41543</v>
      </c>
      <c r="W1386" t="s">
        <v>2515</v>
      </c>
      <c r="X1386" s="2">
        <v>0.86399999999999999</v>
      </c>
      <c r="Y1386" s="7">
        <f t="shared" si="175"/>
        <v>2.3063986546007848E-2</v>
      </c>
      <c r="AA1386">
        <v>15206106</v>
      </c>
      <c r="AB1386">
        <v>26970</v>
      </c>
      <c r="AC1386">
        <v>15205207</v>
      </c>
      <c r="AD1386" t="s">
        <v>0</v>
      </c>
      <c r="AE1386">
        <v>117</v>
      </c>
      <c r="AF1386">
        <v>38</v>
      </c>
      <c r="AH1386" t="s">
        <v>16734</v>
      </c>
      <c r="AI1386" t="s">
        <v>16733</v>
      </c>
      <c r="AK1386" t="s">
        <v>16732</v>
      </c>
      <c r="AL1386">
        <v>33</v>
      </c>
      <c r="AM1386" s="5">
        <f t="shared" si="170"/>
        <v>3.6666666666666665</v>
      </c>
      <c r="AN1386" s="4">
        <f t="shared" si="171"/>
        <v>5.5534519752618956E-3</v>
      </c>
      <c r="AO1386" s="3"/>
      <c r="AP1386">
        <v>0</v>
      </c>
      <c r="AR1386" t="s">
        <v>11</v>
      </c>
      <c r="AT1386" s="2">
        <v>2.9910000000000001</v>
      </c>
      <c r="AU1386" s="1">
        <f t="shared" si="172"/>
        <v>1.781082617478406</v>
      </c>
      <c r="AV1386" s="1">
        <f t="shared" si="173"/>
        <v>1.4308719260634872</v>
      </c>
      <c r="AW1386" s="1">
        <f t="shared" si="174"/>
        <v>1.080661234648568</v>
      </c>
    </row>
    <row r="1387" spans="1:49" x14ac:dyDescent="0.2">
      <c r="A1387">
        <v>1385</v>
      </c>
      <c r="B1387" t="s">
        <v>16731</v>
      </c>
      <c r="C1387" t="s">
        <v>16730</v>
      </c>
      <c r="E1387">
        <v>23570515</v>
      </c>
      <c r="F1387" t="s">
        <v>16729</v>
      </c>
      <c r="G1387" t="s">
        <v>2</v>
      </c>
      <c r="H1387" t="s">
        <v>1</v>
      </c>
      <c r="I1387" t="s">
        <v>8945</v>
      </c>
      <c r="J1387" t="s">
        <v>16728</v>
      </c>
      <c r="K1387" t="s">
        <v>16727</v>
      </c>
      <c r="L1387" t="s">
        <v>16726</v>
      </c>
      <c r="M1387" t="s">
        <v>16725</v>
      </c>
      <c r="N1387">
        <v>7</v>
      </c>
      <c r="O1387" t="s">
        <v>16724</v>
      </c>
      <c r="P1387" t="s">
        <v>16723</v>
      </c>
      <c r="Q1387" t="s">
        <v>16722</v>
      </c>
      <c r="R1387" s="8">
        <v>41543</v>
      </c>
      <c r="S1387" s="9">
        <f t="shared" si="168"/>
        <v>2013</v>
      </c>
      <c r="T1387" s="9">
        <v>2013</v>
      </c>
      <c r="U1387" s="9">
        <f t="shared" si="169"/>
        <v>9</v>
      </c>
      <c r="V1387" s="8">
        <v>41543</v>
      </c>
      <c r="W1387" t="s">
        <v>2515</v>
      </c>
      <c r="X1387" s="2">
        <v>0.86399999999999999</v>
      </c>
      <c r="Y1387" s="7">
        <f t="shared" si="175"/>
        <v>2.3063986546007848E-2</v>
      </c>
      <c r="AA1387">
        <v>15206106</v>
      </c>
      <c r="AB1387">
        <v>26970</v>
      </c>
      <c r="AC1387">
        <v>15205207</v>
      </c>
      <c r="AD1387" t="s">
        <v>0</v>
      </c>
      <c r="AE1387">
        <v>117</v>
      </c>
      <c r="AF1387">
        <v>38</v>
      </c>
      <c r="AH1387" t="s">
        <v>16721</v>
      </c>
      <c r="AI1387" t="s">
        <v>16720</v>
      </c>
      <c r="AK1387" t="s">
        <v>16719</v>
      </c>
      <c r="AL1387">
        <v>13</v>
      </c>
      <c r="AM1387" s="5">
        <f t="shared" si="170"/>
        <v>1.4444444444444444</v>
      </c>
      <c r="AN1387" s="4">
        <f t="shared" si="171"/>
        <v>2.1877235054062012E-3</v>
      </c>
      <c r="AO1387" s="3"/>
      <c r="AP1387">
        <v>0</v>
      </c>
      <c r="AQ1387" t="s">
        <v>309</v>
      </c>
      <c r="AR1387">
        <v>267333</v>
      </c>
      <c r="AS1387" t="s">
        <v>308</v>
      </c>
      <c r="AT1387" s="2">
        <v>2.9910000000000001</v>
      </c>
      <c r="AU1387" s="1">
        <f t="shared" si="172"/>
        <v>1.680110763382735</v>
      </c>
      <c r="AV1387" s="1">
        <f t="shared" si="173"/>
        <v>1.2625855025707025</v>
      </c>
      <c r="AW1387" s="1">
        <f t="shared" si="174"/>
        <v>0.84506024175866956</v>
      </c>
    </row>
    <row r="1388" spans="1:49" x14ac:dyDescent="0.2">
      <c r="A1388">
        <v>1386</v>
      </c>
      <c r="B1388" t="s">
        <v>16718</v>
      </c>
      <c r="C1388" t="s">
        <v>16717</v>
      </c>
      <c r="E1388">
        <v>23534376</v>
      </c>
      <c r="F1388" t="s">
        <v>16716</v>
      </c>
      <c r="G1388" t="s">
        <v>2</v>
      </c>
      <c r="H1388" t="s">
        <v>1</v>
      </c>
      <c r="I1388" t="s">
        <v>2194</v>
      </c>
      <c r="J1388" t="s">
        <v>16715</v>
      </c>
      <c r="K1388" t="s">
        <v>16714</v>
      </c>
      <c r="L1388" t="s">
        <v>16713</v>
      </c>
      <c r="M1388" t="s">
        <v>16712</v>
      </c>
      <c r="N1388">
        <v>3</v>
      </c>
      <c r="O1388" t="s">
        <v>2193</v>
      </c>
      <c r="P1388" t="s">
        <v>2192</v>
      </c>
      <c r="Q1388" t="s">
        <v>16711</v>
      </c>
      <c r="R1388" s="8">
        <v>41543</v>
      </c>
      <c r="S1388" s="9">
        <f t="shared" si="168"/>
        <v>2013</v>
      </c>
      <c r="T1388" s="9">
        <v>2013</v>
      </c>
      <c r="U1388" s="9">
        <f t="shared" si="169"/>
        <v>9</v>
      </c>
      <c r="V1388" s="8">
        <v>41543</v>
      </c>
      <c r="W1388" t="s">
        <v>2515</v>
      </c>
      <c r="X1388" s="2">
        <v>0.86399999999999999</v>
      </c>
      <c r="Y1388" s="7">
        <f t="shared" si="175"/>
        <v>2.3063986546007848E-2</v>
      </c>
      <c r="AA1388">
        <v>15206106</v>
      </c>
      <c r="AB1388">
        <v>26970</v>
      </c>
      <c r="AC1388">
        <v>15205207</v>
      </c>
      <c r="AD1388" t="s">
        <v>0</v>
      </c>
      <c r="AE1388">
        <v>117</v>
      </c>
      <c r="AF1388">
        <v>38</v>
      </c>
      <c r="AH1388" t="s">
        <v>16710</v>
      </c>
      <c r="AI1388" t="s">
        <v>16709</v>
      </c>
      <c r="AK1388" t="s">
        <v>16708</v>
      </c>
      <c r="AL1388">
        <v>79</v>
      </c>
      <c r="AM1388" s="5">
        <f t="shared" si="170"/>
        <v>8.7777777777777786</v>
      </c>
      <c r="AN1388" s="4">
        <f t="shared" si="171"/>
        <v>1.3294627455929993E-2</v>
      </c>
      <c r="AO1388" s="3"/>
      <c r="AP1388">
        <v>0</v>
      </c>
      <c r="AR1388" t="s">
        <v>11</v>
      </c>
      <c r="AT1388" s="2">
        <v>2.9910000000000001</v>
      </c>
      <c r="AU1388" s="1">
        <f t="shared" si="172"/>
        <v>2.0133178818984487</v>
      </c>
      <c r="AV1388" s="1">
        <f t="shared" si="173"/>
        <v>1.8179307000968921</v>
      </c>
      <c r="AW1388" s="1">
        <f t="shared" si="174"/>
        <v>1.6225435182953349</v>
      </c>
    </row>
    <row r="1389" spans="1:49" x14ac:dyDescent="0.2">
      <c r="A1389">
        <v>1387</v>
      </c>
      <c r="B1389" t="s">
        <v>16707</v>
      </c>
      <c r="C1389" t="s">
        <v>16706</v>
      </c>
      <c r="E1389">
        <v>23566216</v>
      </c>
      <c r="F1389" t="s">
        <v>16705</v>
      </c>
      <c r="G1389" t="s">
        <v>2</v>
      </c>
      <c r="H1389" t="s">
        <v>1</v>
      </c>
      <c r="I1389" t="s">
        <v>2824</v>
      </c>
      <c r="J1389" t="s">
        <v>16704</v>
      </c>
      <c r="K1389" t="s">
        <v>16703</v>
      </c>
      <c r="L1389" t="s">
        <v>16702</v>
      </c>
      <c r="M1389" t="s">
        <v>16701</v>
      </c>
      <c r="N1389">
        <v>6</v>
      </c>
      <c r="O1389" t="s">
        <v>16700</v>
      </c>
      <c r="P1389" t="s">
        <v>16699</v>
      </c>
      <c r="Q1389" t="s">
        <v>16698</v>
      </c>
      <c r="R1389" s="8">
        <v>41543</v>
      </c>
      <c r="S1389" s="9">
        <f t="shared" si="168"/>
        <v>2013</v>
      </c>
      <c r="T1389" s="9">
        <v>2013</v>
      </c>
      <c r="U1389" s="9">
        <f t="shared" si="169"/>
        <v>9</v>
      </c>
      <c r="V1389" s="8">
        <v>41543</v>
      </c>
      <c r="W1389" t="s">
        <v>2515</v>
      </c>
      <c r="X1389" s="2">
        <v>0.86399999999999999</v>
      </c>
      <c r="Y1389" s="7">
        <f t="shared" si="175"/>
        <v>2.3063986546007848E-2</v>
      </c>
      <c r="AA1389">
        <v>15206106</v>
      </c>
      <c r="AB1389">
        <v>26970</v>
      </c>
      <c r="AC1389">
        <v>15205207</v>
      </c>
      <c r="AD1389" t="s">
        <v>0</v>
      </c>
      <c r="AE1389">
        <v>117</v>
      </c>
      <c r="AF1389">
        <v>38</v>
      </c>
      <c r="AH1389" t="s">
        <v>16697</v>
      </c>
      <c r="AI1389" t="s">
        <v>16696</v>
      </c>
      <c r="AK1389" t="s">
        <v>16695</v>
      </c>
      <c r="AL1389">
        <v>23</v>
      </c>
      <c r="AM1389" s="5">
        <f t="shared" si="170"/>
        <v>2.5555555555555554</v>
      </c>
      <c r="AN1389" s="4">
        <f t="shared" si="171"/>
        <v>3.8705877403340484E-3</v>
      </c>
      <c r="AO1389" s="3"/>
      <c r="AP1389">
        <v>0</v>
      </c>
      <c r="AR1389" t="s">
        <v>16694</v>
      </c>
      <c r="AT1389" s="2">
        <v>2.9910000000000001</v>
      </c>
      <c r="AU1389" s="1">
        <f t="shared" si="172"/>
        <v>1.7305966904305705</v>
      </c>
      <c r="AV1389" s="1">
        <f t="shared" si="173"/>
        <v>1.346728714317095</v>
      </c>
      <c r="AW1389" s="1">
        <f t="shared" si="174"/>
        <v>0.96286073820361884</v>
      </c>
    </row>
    <row r="1390" spans="1:49" x14ac:dyDescent="0.2">
      <c r="A1390">
        <v>1388</v>
      </c>
      <c r="B1390" t="s">
        <v>16693</v>
      </c>
      <c r="C1390" t="s">
        <v>16692</v>
      </c>
      <c r="E1390">
        <v>23651282</v>
      </c>
      <c r="F1390" t="s">
        <v>16691</v>
      </c>
      <c r="G1390" t="s">
        <v>2</v>
      </c>
      <c r="H1390" t="s">
        <v>1</v>
      </c>
      <c r="I1390" t="s">
        <v>16690</v>
      </c>
      <c r="J1390" t="s">
        <v>16689</v>
      </c>
      <c r="K1390" t="s">
        <v>16688</v>
      </c>
      <c r="L1390" t="s">
        <v>16687</v>
      </c>
      <c r="M1390" t="s">
        <v>16686</v>
      </c>
      <c r="N1390">
        <v>7</v>
      </c>
      <c r="O1390" t="s">
        <v>16685</v>
      </c>
      <c r="P1390" t="s">
        <v>16684</v>
      </c>
      <c r="Q1390" t="s">
        <v>16683</v>
      </c>
      <c r="R1390" s="8">
        <v>41543</v>
      </c>
      <c r="S1390" s="9">
        <f t="shared" si="168"/>
        <v>2013</v>
      </c>
      <c r="T1390" s="9">
        <v>2013</v>
      </c>
      <c r="U1390" s="9">
        <f t="shared" si="169"/>
        <v>9</v>
      </c>
      <c r="V1390" s="8">
        <v>41543</v>
      </c>
      <c r="W1390" t="s">
        <v>2515</v>
      </c>
      <c r="X1390" s="2">
        <v>0.86399999999999999</v>
      </c>
      <c r="Y1390" s="7">
        <f t="shared" si="175"/>
        <v>2.3063986546007848E-2</v>
      </c>
      <c r="AA1390">
        <v>15206106</v>
      </c>
      <c r="AB1390">
        <v>26970</v>
      </c>
      <c r="AC1390">
        <v>15205207</v>
      </c>
      <c r="AD1390" t="s">
        <v>0</v>
      </c>
      <c r="AE1390">
        <v>117</v>
      </c>
      <c r="AF1390">
        <v>38</v>
      </c>
      <c r="AH1390" t="s">
        <v>16682</v>
      </c>
      <c r="AI1390" t="s">
        <v>16681</v>
      </c>
      <c r="AK1390" t="s">
        <v>16680</v>
      </c>
      <c r="AL1390">
        <v>5</v>
      </c>
      <c r="AM1390" s="5">
        <f t="shared" si="170"/>
        <v>0.55555555555555558</v>
      </c>
      <c r="AN1390" s="4">
        <f t="shared" si="171"/>
        <v>8.414321174639236E-4</v>
      </c>
      <c r="AO1390" s="3"/>
      <c r="AP1390">
        <v>0</v>
      </c>
      <c r="AQ1390" t="s">
        <v>246</v>
      </c>
      <c r="AR1390">
        <v>24655120</v>
      </c>
      <c r="AS1390" t="s">
        <v>245</v>
      </c>
      <c r="AT1390" s="2">
        <v>2.9910000000000001</v>
      </c>
      <c r="AU1390" s="1">
        <f t="shared" si="172"/>
        <v>1.6397220217444668</v>
      </c>
      <c r="AV1390" s="1">
        <f t="shared" si="173"/>
        <v>1.1952709331735887</v>
      </c>
      <c r="AW1390" s="1">
        <f t="shared" si="174"/>
        <v>0.75081984460271001</v>
      </c>
    </row>
    <row r="1391" spans="1:49" x14ac:dyDescent="0.2">
      <c r="A1391">
        <v>1389</v>
      </c>
      <c r="B1391" t="s">
        <v>16679</v>
      </c>
      <c r="C1391" t="s">
        <v>16678</v>
      </c>
      <c r="E1391">
        <v>23841476</v>
      </c>
      <c r="F1391" t="s">
        <v>16677</v>
      </c>
      <c r="G1391" t="s">
        <v>2</v>
      </c>
      <c r="H1391" t="s">
        <v>1</v>
      </c>
      <c r="I1391" t="s">
        <v>16676</v>
      </c>
      <c r="J1391" t="s">
        <v>16675</v>
      </c>
      <c r="K1391" t="s">
        <v>16674</v>
      </c>
      <c r="L1391" t="s">
        <v>16673</v>
      </c>
      <c r="M1391" t="s">
        <v>390</v>
      </c>
      <c r="N1391">
        <v>3</v>
      </c>
      <c r="O1391" t="s">
        <v>16672</v>
      </c>
      <c r="P1391" t="s">
        <v>16671</v>
      </c>
      <c r="Q1391" t="s">
        <v>16670</v>
      </c>
      <c r="R1391" s="8">
        <v>41543</v>
      </c>
      <c r="S1391" s="9">
        <f t="shared" si="168"/>
        <v>2013</v>
      </c>
      <c r="T1391" s="9">
        <v>2013</v>
      </c>
      <c r="U1391" s="9">
        <f t="shared" si="169"/>
        <v>9</v>
      </c>
      <c r="V1391" s="8">
        <v>41543</v>
      </c>
      <c r="W1391" t="s">
        <v>2515</v>
      </c>
      <c r="X1391" s="2">
        <v>0.86399999999999999</v>
      </c>
      <c r="Y1391" s="7">
        <f t="shared" si="175"/>
        <v>2.3063986546007848E-2</v>
      </c>
      <c r="AA1391">
        <v>15206106</v>
      </c>
      <c r="AB1391">
        <v>26970</v>
      </c>
      <c r="AC1391">
        <v>15205207</v>
      </c>
      <c r="AD1391" t="s">
        <v>0</v>
      </c>
      <c r="AE1391">
        <v>117</v>
      </c>
      <c r="AF1391">
        <v>38</v>
      </c>
      <c r="AH1391" t="s">
        <v>16669</v>
      </c>
      <c r="AI1391" t="s">
        <v>16668</v>
      </c>
      <c r="AK1391" t="s">
        <v>16667</v>
      </c>
      <c r="AL1391">
        <v>29</v>
      </c>
      <c r="AM1391" s="5">
        <f t="shared" si="170"/>
        <v>3.2222222222222223</v>
      </c>
      <c r="AN1391" s="4">
        <f t="shared" si="171"/>
        <v>4.8803062812907572E-3</v>
      </c>
      <c r="AO1391" s="3"/>
      <c r="AP1391">
        <v>0</v>
      </c>
      <c r="AR1391" t="s">
        <v>16666</v>
      </c>
      <c r="AT1391" s="2">
        <v>2.9910000000000001</v>
      </c>
      <c r="AU1391" s="1">
        <f t="shared" si="172"/>
        <v>1.7608882466592719</v>
      </c>
      <c r="AV1391" s="1">
        <f t="shared" si="173"/>
        <v>1.3972146413649305</v>
      </c>
      <c r="AW1391" s="1">
        <f t="shared" si="174"/>
        <v>1.0335410360705886</v>
      </c>
    </row>
    <row r="1392" spans="1:49" x14ac:dyDescent="0.2">
      <c r="A1392">
        <v>1390</v>
      </c>
      <c r="B1392" t="s">
        <v>16665</v>
      </c>
      <c r="C1392" t="s">
        <v>16664</v>
      </c>
      <c r="E1392">
        <v>23402591</v>
      </c>
      <c r="F1392" t="s">
        <v>16663</v>
      </c>
      <c r="G1392" t="s">
        <v>2</v>
      </c>
      <c r="H1392" t="s">
        <v>1</v>
      </c>
      <c r="I1392" t="s">
        <v>16662</v>
      </c>
      <c r="J1392" t="s">
        <v>16661</v>
      </c>
      <c r="K1392" t="s">
        <v>16660</v>
      </c>
      <c r="L1392" t="s">
        <v>16659</v>
      </c>
      <c r="M1392" t="s">
        <v>16658</v>
      </c>
      <c r="N1392">
        <v>7</v>
      </c>
      <c r="O1392" t="s">
        <v>16657</v>
      </c>
      <c r="P1392" t="s">
        <v>16656</v>
      </c>
      <c r="Q1392" t="s">
        <v>16655</v>
      </c>
      <c r="R1392" s="8">
        <v>41543</v>
      </c>
      <c r="S1392" s="9">
        <f t="shared" si="168"/>
        <v>2013</v>
      </c>
      <c r="T1392" s="9">
        <v>2013</v>
      </c>
      <c r="U1392" s="9">
        <f t="shared" si="169"/>
        <v>9</v>
      </c>
      <c r="V1392" s="8">
        <v>41543</v>
      </c>
      <c r="W1392" t="s">
        <v>2515</v>
      </c>
      <c r="X1392" s="2">
        <v>0.86399999999999999</v>
      </c>
      <c r="Y1392" s="7">
        <f t="shared" si="175"/>
        <v>2.3063986546007848E-2</v>
      </c>
      <c r="AA1392">
        <v>15206106</v>
      </c>
      <c r="AB1392">
        <v>26970</v>
      </c>
      <c r="AC1392">
        <v>15205207</v>
      </c>
      <c r="AD1392" t="s">
        <v>0</v>
      </c>
      <c r="AE1392">
        <v>117</v>
      </c>
      <c r="AF1392">
        <v>38</v>
      </c>
      <c r="AH1392" t="s">
        <v>16654</v>
      </c>
      <c r="AI1392" t="s">
        <v>16653</v>
      </c>
      <c r="AK1392" t="s">
        <v>16652</v>
      </c>
      <c r="AL1392">
        <v>7</v>
      </c>
      <c r="AM1392" s="5">
        <f t="shared" si="170"/>
        <v>0.77777777777777779</v>
      </c>
      <c r="AN1392" s="4">
        <f t="shared" si="171"/>
        <v>1.178004964449493E-3</v>
      </c>
      <c r="AO1392" s="3"/>
      <c r="AP1392">
        <v>0</v>
      </c>
      <c r="AR1392" t="s">
        <v>16651</v>
      </c>
      <c r="AT1392" s="2">
        <v>2.9910000000000001</v>
      </c>
      <c r="AU1392" s="1">
        <f t="shared" si="172"/>
        <v>1.6498192071540339</v>
      </c>
      <c r="AV1392" s="1">
        <f t="shared" si="173"/>
        <v>1.212099575522867</v>
      </c>
      <c r="AW1392" s="1">
        <f t="shared" si="174"/>
        <v>0.77437994389169995</v>
      </c>
    </row>
    <row r="1393" spans="1:49" x14ac:dyDescent="0.2">
      <c r="A1393">
        <v>1391</v>
      </c>
      <c r="B1393" t="s">
        <v>16650</v>
      </c>
      <c r="C1393" t="s">
        <v>16649</v>
      </c>
      <c r="F1393" t="s">
        <v>16648</v>
      </c>
      <c r="G1393" t="s">
        <v>2</v>
      </c>
      <c r="H1393" t="s">
        <v>1</v>
      </c>
      <c r="I1393" t="s">
        <v>570</v>
      </c>
      <c r="J1393">
        <v>60025578</v>
      </c>
      <c r="K1393" t="s">
        <v>169</v>
      </c>
      <c r="L1393" t="s">
        <v>168</v>
      </c>
      <c r="M1393" t="s">
        <v>120</v>
      </c>
      <c r="N1393">
        <v>1</v>
      </c>
      <c r="O1393" t="s">
        <v>16647</v>
      </c>
      <c r="P1393">
        <v>55868542200</v>
      </c>
      <c r="Q1393">
        <v>60025578</v>
      </c>
      <c r="R1393" s="8">
        <v>41543</v>
      </c>
      <c r="S1393" s="9">
        <f t="shared" si="168"/>
        <v>2013</v>
      </c>
      <c r="T1393" s="9">
        <v>2013</v>
      </c>
      <c r="U1393" s="9">
        <f t="shared" si="169"/>
        <v>9</v>
      </c>
      <c r="V1393" s="8">
        <v>41543</v>
      </c>
      <c r="W1393" t="s">
        <v>1859</v>
      </c>
      <c r="X1393" s="2">
        <v>0.375</v>
      </c>
      <c r="Y1393" s="7">
        <f t="shared" si="175"/>
        <v>1.0010410827260351E-2</v>
      </c>
      <c r="AA1393">
        <v>135194</v>
      </c>
      <c r="AB1393">
        <v>24918</v>
      </c>
      <c r="AD1393" t="s">
        <v>0</v>
      </c>
      <c r="AE1393">
        <v>49</v>
      </c>
      <c r="AF1393">
        <v>20</v>
      </c>
      <c r="AH1393" t="s">
        <v>16646</v>
      </c>
      <c r="AI1393" t="s">
        <v>16645</v>
      </c>
      <c r="AK1393" t="s">
        <v>16644</v>
      </c>
      <c r="AL1393">
        <v>0</v>
      </c>
      <c r="AM1393" s="5">
        <f t="shared" si="170"/>
        <v>0</v>
      </c>
      <c r="AN1393" s="4">
        <f t="shared" si="171"/>
        <v>0</v>
      </c>
      <c r="AO1393" s="3"/>
      <c r="AP1393">
        <v>0</v>
      </c>
      <c r="AR1393" t="s">
        <v>11</v>
      </c>
      <c r="AT1393" s="2">
        <v>1.3140000000000001</v>
      </c>
      <c r="AU1393" s="1">
        <f t="shared" si="172"/>
        <v>0.70072875790822453</v>
      </c>
      <c r="AV1393" s="1">
        <f t="shared" si="173"/>
        <v>0.5005205413630176</v>
      </c>
      <c r="AW1393" s="1">
        <f t="shared" si="174"/>
        <v>0.30031232481781051</v>
      </c>
    </row>
    <row r="1394" spans="1:49" x14ac:dyDescent="0.2">
      <c r="A1394">
        <v>1392</v>
      </c>
      <c r="B1394" t="s">
        <v>16643</v>
      </c>
      <c r="C1394" t="s">
        <v>16642</v>
      </c>
      <c r="F1394" t="s">
        <v>16641</v>
      </c>
      <c r="G1394" t="s">
        <v>2</v>
      </c>
      <c r="H1394" t="s">
        <v>1</v>
      </c>
      <c r="I1394" t="s">
        <v>1426</v>
      </c>
      <c r="J1394">
        <v>60025578</v>
      </c>
      <c r="K1394" t="s">
        <v>169</v>
      </c>
      <c r="L1394" t="s">
        <v>168</v>
      </c>
      <c r="M1394" t="s">
        <v>120</v>
      </c>
      <c r="N1394">
        <v>4</v>
      </c>
      <c r="O1394" t="s">
        <v>16640</v>
      </c>
      <c r="P1394" t="s">
        <v>16639</v>
      </c>
      <c r="Q1394" t="s">
        <v>167</v>
      </c>
      <c r="R1394" s="8">
        <v>41543</v>
      </c>
      <c r="S1394" s="9">
        <f t="shared" si="168"/>
        <v>2013</v>
      </c>
      <c r="T1394" s="9">
        <v>2013</v>
      </c>
      <c r="U1394" s="9">
        <f t="shared" si="169"/>
        <v>9</v>
      </c>
      <c r="V1394" s="8">
        <v>41543</v>
      </c>
      <c r="W1394" t="s">
        <v>1859</v>
      </c>
      <c r="X1394" s="2">
        <v>0.375</v>
      </c>
      <c r="Y1394" s="7">
        <f t="shared" si="175"/>
        <v>1.0010410827260351E-2</v>
      </c>
      <c r="AA1394">
        <v>135194</v>
      </c>
      <c r="AB1394">
        <v>24918</v>
      </c>
      <c r="AD1394" t="s">
        <v>0</v>
      </c>
      <c r="AE1394">
        <v>49</v>
      </c>
      <c r="AF1394">
        <v>20</v>
      </c>
      <c r="AH1394" t="s">
        <v>16638</v>
      </c>
      <c r="AI1394" t="s">
        <v>16637</v>
      </c>
      <c r="AK1394" t="s">
        <v>16636</v>
      </c>
      <c r="AL1394">
        <v>21</v>
      </c>
      <c r="AM1394" s="5">
        <f t="shared" si="170"/>
        <v>2.3333333333333335</v>
      </c>
      <c r="AN1394" s="4">
        <f t="shared" si="171"/>
        <v>3.5340148933484792E-3</v>
      </c>
      <c r="AO1394" s="3"/>
      <c r="AP1394">
        <v>0</v>
      </c>
      <c r="AQ1394" t="s">
        <v>65</v>
      </c>
      <c r="AR1394">
        <v>61072021</v>
      </c>
      <c r="AS1394" t="s">
        <v>64</v>
      </c>
      <c r="AT1394" s="2">
        <v>1.3140000000000001</v>
      </c>
      <c r="AU1394" s="1">
        <f t="shared" si="172"/>
        <v>0.80674920470867906</v>
      </c>
      <c r="AV1394" s="1">
        <f t="shared" si="173"/>
        <v>0.67722128603044152</v>
      </c>
      <c r="AW1394" s="1">
        <f t="shared" si="174"/>
        <v>0.54769336735220397</v>
      </c>
    </row>
    <row r="1395" spans="1:49" x14ac:dyDescent="0.2">
      <c r="A1395">
        <v>1393</v>
      </c>
      <c r="B1395" t="s">
        <v>16635</v>
      </c>
      <c r="C1395" t="s">
        <v>16634</v>
      </c>
      <c r="F1395" t="s">
        <v>16633</v>
      </c>
      <c r="G1395" t="s">
        <v>2</v>
      </c>
      <c r="H1395" t="s">
        <v>1</v>
      </c>
      <c r="I1395" t="s">
        <v>238</v>
      </c>
      <c r="J1395">
        <v>60025578</v>
      </c>
      <c r="K1395" t="s">
        <v>169</v>
      </c>
      <c r="L1395" t="s">
        <v>168</v>
      </c>
      <c r="M1395" t="s">
        <v>120</v>
      </c>
      <c r="N1395">
        <v>5</v>
      </c>
      <c r="O1395" t="s">
        <v>16632</v>
      </c>
      <c r="P1395" t="s">
        <v>16631</v>
      </c>
      <c r="Q1395" t="s">
        <v>583</v>
      </c>
      <c r="R1395" s="8">
        <v>41543</v>
      </c>
      <c r="S1395" s="9">
        <f t="shared" si="168"/>
        <v>2013</v>
      </c>
      <c r="T1395" s="9">
        <v>2013</v>
      </c>
      <c r="U1395" s="9">
        <f t="shared" si="169"/>
        <v>9</v>
      </c>
      <c r="V1395" s="8">
        <v>41543</v>
      </c>
      <c r="W1395" t="s">
        <v>1859</v>
      </c>
      <c r="X1395" s="2">
        <v>0.375</v>
      </c>
      <c r="Y1395" s="7">
        <f t="shared" si="175"/>
        <v>1.0010410827260351E-2</v>
      </c>
      <c r="AA1395">
        <v>135194</v>
      </c>
      <c r="AB1395">
        <v>24918</v>
      </c>
      <c r="AD1395" t="s">
        <v>0</v>
      </c>
      <c r="AE1395">
        <v>49</v>
      </c>
      <c r="AF1395">
        <v>20</v>
      </c>
      <c r="AH1395" t="s">
        <v>16630</v>
      </c>
      <c r="AI1395" t="s">
        <v>16629</v>
      </c>
      <c r="AK1395" t="s">
        <v>16628</v>
      </c>
      <c r="AL1395">
        <v>27</v>
      </c>
      <c r="AM1395" s="5">
        <f t="shared" si="170"/>
        <v>3</v>
      </c>
      <c r="AN1395" s="4">
        <f t="shared" si="171"/>
        <v>4.5437334343051876E-3</v>
      </c>
      <c r="AO1395" s="3"/>
      <c r="AP1395">
        <v>0</v>
      </c>
      <c r="AR1395" t="s">
        <v>11</v>
      </c>
      <c r="AT1395" s="2">
        <v>1.3140000000000001</v>
      </c>
      <c r="AU1395" s="1">
        <f t="shared" si="172"/>
        <v>0.83704076093738011</v>
      </c>
      <c r="AV1395" s="1">
        <f t="shared" si="173"/>
        <v>0.7277072130782769</v>
      </c>
      <c r="AW1395" s="1">
        <f t="shared" si="174"/>
        <v>0.6183736652191737</v>
      </c>
    </row>
    <row r="1396" spans="1:49" x14ac:dyDescent="0.2">
      <c r="A1396">
        <v>1394</v>
      </c>
      <c r="B1396" t="s">
        <v>16627</v>
      </c>
      <c r="C1396" t="s">
        <v>16626</v>
      </c>
      <c r="F1396" t="s">
        <v>16625</v>
      </c>
      <c r="G1396" t="s">
        <v>2</v>
      </c>
      <c r="H1396" t="s">
        <v>1</v>
      </c>
      <c r="I1396" t="s">
        <v>2159</v>
      </c>
      <c r="J1396">
        <v>60015986</v>
      </c>
      <c r="K1396" t="s">
        <v>197</v>
      </c>
      <c r="L1396" t="s">
        <v>196</v>
      </c>
      <c r="M1396" t="s">
        <v>193</v>
      </c>
      <c r="N1396">
        <v>1</v>
      </c>
      <c r="O1396" t="s">
        <v>16624</v>
      </c>
      <c r="P1396">
        <v>7006135869</v>
      </c>
      <c r="Q1396">
        <v>60015986</v>
      </c>
      <c r="R1396" s="8">
        <v>41543</v>
      </c>
      <c r="S1396" s="9">
        <f t="shared" si="168"/>
        <v>2013</v>
      </c>
      <c r="T1396" s="9">
        <v>2013</v>
      </c>
      <c r="U1396" s="9">
        <f t="shared" si="169"/>
        <v>9</v>
      </c>
      <c r="V1396" s="8">
        <v>41543</v>
      </c>
      <c r="W1396" t="s">
        <v>1859</v>
      </c>
      <c r="X1396" s="2">
        <v>0.375</v>
      </c>
      <c r="Y1396" s="7">
        <f t="shared" si="175"/>
        <v>1.0010410827260351E-2</v>
      </c>
      <c r="AA1396">
        <v>135194</v>
      </c>
      <c r="AB1396">
        <v>24918</v>
      </c>
      <c r="AD1396" t="s">
        <v>0</v>
      </c>
      <c r="AE1396">
        <v>49</v>
      </c>
      <c r="AF1396">
        <v>20</v>
      </c>
      <c r="AH1396" t="s">
        <v>16623</v>
      </c>
      <c r="AI1396" t="s">
        <v>16622</v>
      </c>
      <c r="AK1396" t="s">
        <v>16621</v>
      </c>
      <c r="AL1396">
        <v>13</v>
      </c>
      <c r="AM1396" s="5">
        <f t="shared" si="170"/>
        <v>1.4444444444444444</v>
      </c>
      <c r="AN1396" s="4">
        <f t="shared" si="171"/>
        <v>2.1877235054062012E-3</v>
      </c>
      <c r="AO1396" s="3"/>
      <c r="AP1396">
        <v>0</v>
      </c>
      <c r="AR1396" t="s">
        <v>11</v>
      </c>
      <c r="AT1396" s="2">
        <v>1.3140000000000001</v>
      </c>
      <c r="AU1396" s="1">
        <f t="shared" si="172"/>
        <v>0.76636046307041061</v>
      </c>
      <c r="AV1396" s="1">
        <f t="shared" si="173"/>
        <v>0.60990671663332763</v>
      </c>
      <c r="AW1396" s="1">
        <f t="shared" si="174"/>
        <v>0.45345297019624453</v>
      </c>
    </row>
    <row r="1397" spans="1:49" x14ac:dyDescent="0.2">
      <c r="A1397">
        <v>1395</v>
      </c>
      <c r="B1397" t="s">
        <v>16620</v>
      </c>
      <c r="C1397" t="s">
        <v>16619</v>
      </c>
      <c r="F1397" t="s">
        <v>16618</v>
      </c>
      <c r="G1397" t="s">
        <v>2</v>
      </c>
      <c r="H1397" t="s">
        <v>1</v>
      </c>
      <c r="I1397" t="s">
        <v>1179</v>
      </c>
      <c r="J1397">
        <v>60001558</v>
      </c>
      <c r="K1397" t="s">
        <v>1026</v>
      </c>
      <c r="L1397" t="s">
        <v>821</v>
      </c>
      <c r="M1397" t="s">
        <v>313</v>
      </c>
      <c r="N1397">
        <v>3</v>
      </c>
      <c r="O1397" t="s">
        <v>16617</v>
      </c>
      <c r="P1397" t="s">
        <v>16616</v>
      </c>
      <c r="Q1397" t="s">
        <v>1613</v>
      </c>
      <c r="R1397" s="8">
        <v>41543</v>
      </c>
      <c r="S1397" s="9">
        <f t="shared" si="168"/>
        <v>2013</v>
      </c>
      <c r="T1397" s="9">
        <v>2013</v>
      </c>
      <c r="U1397" s="9">
        <f t="shared" si="169"/>
        <v>9</v>
      </c>
      <c r="V1397" s="8">
        <v>41543</v>
      </c>
      <c r="W1397" t="s">
        <v>1859</v>
      </c>
      <c r="X1397" s="2">
        <v>0.375</v>
      </c>
      <c r="Y1397" s="7">
        <f t="shared" si="175"/>
        <v>1.0010410827260351E-2</v>
      </c>
      <c r="AA1397">
        <v>135194</v>
      </c>
      <c r="AB1397">
        <v>24918</v>
      </c>
      <c r="AD1397" t="s">
        <v>0</v>
      </c>
      <c r="AE1397">
        <v>49</v>
      </c>
      <c r="AF1397">
        <v>20</v>
      </c>
      <c r="AH1397" t="s">
        <v>16615</v>
      </c>
      <c r="AI1397" t="s">
        <v>16614</v>
      </c>
      <c r="AK1397" t="s">
        <v>16613</v>
      </c>
      <c r="AL1397">
        <v>6</v>
      </c>
      <c r="AM1397" s="5">
        <f t="shared" si="170"/>
        <v>0.66666666666666663</v>
      </c>
      <c r="AN1397" s="4">
        <f t="shared" si="171"/>
        <v>1.0097185409567082E-3</v>
      </c>
      <c r="AO1397" s="3"/>
      <c r="AP1397">
        <v>0</v>
      </c>
      <c r="AR1397" t="s">
        <v>11</v>
      </c>
      <c r="AT1397" s="2">
        <v>1.3140000000000001</v>
      </c>
      <c r="AU1397" s="1">
        <f t="shared" si="172"/>
        <v>0.73102031413692581</v>
      </c>
      <c r="AV1397" s="1">
        <f t="shared" si="173"/>
        <v>0.55100646841085299</v>
      </c>
      <c r="AW1397" s="1">
        <f t="shared" si="174"/>
        <v>0.37099262268478006</v>
      </c>
    </row>
    <row r="1398" spans="1:49" x14ac:dyDescent="0.2">
      <c r="A1398">
        <v>1396</v>
      </c>
      <c r="B1398" t="s">
        <v>16612</v>
      </c>
      <c r="C1398" t="s">
        <v>16611</v>
      </c>
      <c r="F1398" t="s">
        <v>16610</v>
      </c>
      <c r="G1398" t="s">
        <v>2</v>
      </c>
      <c r="H1398" t="s">
        <v>1</v>
      </c>
      <c r="I1398" t="s">
        <v>16609</v>
      </c>
      <c r="J1398">
        <v>60029445</v>
      </c>
      <c r="K1398" t="s">
        <v>1480</v>
      </c>
      <c r="L1398" t="s">
        <v>1479</v>
      </c>
      <c r="M1398" t="s">
        <v>23</v>
      </c>
      <c r="N1398">
        <v>4</v>
      </c>
      <c r="O1398" t="s">
        <v>16608</v>
      </c>
      <c r="P1398" t="s">
        <v>16607</v>
      </c>
      <c r="Q1398" t="s">
        <v>16606</v>
      </c>
      <c r="R1398" s="8">
        <v>41543</v>
      </c>
      <c r="S1398" s="9">
        <f t="shared" si="168"/>
        <v>2013</v>
      </c>
      <c r="T1398" s="9">
        <v>2013</v>
      </c>
      <c r="U1398" s="9">
        <f t="shared" si="169"/>
        <v>9</v>
      </c>
      <c r="V1398" s="8">
        <v>2013</v>
      </c>
      <c r="W1398" t="s">
        <v>16605</v>
      </c>
      <c r="X1398" s="2">
        <v>0.68600000000000005</v>
      </c>
      <c r="Y1398" s="7">
        <f t="shared" si="175"/>
        <v>1.831237820666827E-2</v>
      </c>
      <c r="AA1398">
        <v>10709932</v>
      </c>
      <c r="AB1398">
        <v>18027</v>
      </c>
      <c r="AD1398" t="s">
        <v>0</v>
      </c>
      <c r="AE1398">
        <v>20</v>
      </c>
      <c r="AF1398">
        <v>3</v>
      </c>
      <c r="AG1398">
        <v>6595693</v>
      </c>
      <c r="AH1398" t="s">
        <v>16604</v>
      </c>
      <c r="AI1398" t="s">
        <v>16603</v>
      </c>
      <c r="AK1398" t="s">
        <v>16602</v>
      </c>
      <c r="AL1398">
        <v>38</v>
      </c>
      <c r="AM1398" s="5">
        <f t="shared" si="170"/>
        <v>4.2222222222222223</v>
      </c>
      <c r="AN1398" s="4">
        <f t="shared" si="171"/>
        <v>6.3948840927258192E-3</v>
      </c>
      <c r="AO1398" s="3"/>
      <c r="AP1398">
        <v>0</v>
      </c>
      <c r="AQ1398" t="s">
        <v>289</v>
      </c>
      <c r="AR1398">
        <v>1111638</v>
      </c>
      <c r="AS1398" t="s">
        <v>288</v>
      </c>
      <c r="AT1398" s="2" t="s">
        <v>10</v>
      </c>
      <c r="AU1398" s="1">
        <f t="shared" si="172"/>
        <v>1.4737129972485532</v>
      </c>
      <c r="AV1398" s="1">
        <f t="shared" si="173"/>
        <v>1.2353631149697044</v>
      </c>
      <c r="AW1398" s="1">
        <f t="shared" si="174"/>
        <v>0.99701323269085551</v>
      </c>
    </row>
    <row r="1399" spans="1:49" x14ac:dyDescent="0.2">
      <c r="A1399">
        <v>1397</v>
      </c>
      <c r="B1399" t="s">
        <v>16601</v>
      </c>
      <c r="C1399" t="s">
        <v>16600</v>
      </c>
      <c r="F1399" t="s">
        <v>16599</v>
      </c>
      <c r="G1399" t="s">
        <v>2</v>
      </c>
      <c r="H1399" t="s">
        <v>1</v>
      </c>
      <c r="I1399" t="s">
        <v>16598</v>
      </c>
      <c r="J1399">
        <v>60002765</v>
      </c>
      <c r="K1399" t="s">
        <v>11294</v>
      </c>
      <c r="L1399" t="s">
        <v>11293</v>
      </c>
      <c r="M1399" t="s">
        <v>306</v>
      </c>
      <c r="N1399">
        <v>2</v>
      </c>
      <c r="O1399" t="s">
        <v>16597</v>
      </c>
      <c r="P1399" t="s">
        <v>16596</v>
      </c>
      <c r="Q1399" t="s">
        <v>16595</v>
      </c>
      <c r="R1399" s="8">
        <v>41543</v>
      </c>
      <c r="S1399" s="9">
        <f t="shared" si="168"/>
        <v>2013</v>
      </c>
      <c r="T1399" s="9">
        <v>2013</v>
      </c>
      <c r="U1399" s="9">
        <f t="shared" si="169"/>
        <v>9</v>
      </c>
      <c r="V1399" s="8">
        <v>2013</v>
      </c>
      <c r="W1399" t="s">
        <v>1724</v>
      </c>
      <c r="X1399" s="2">
        <v>1.6379999999999999</v>
      </c>
      <c r="Y1399" s="7">
        <f t="shared" si="175"/>
        <v>4.3725474493473214E-2</v>
      </c>
      <c r="AA1399" t="s">
        <v>1723</v>
      </c>
      <c r="AB1399">
        <v>17391</v>
      </c>
      <c r="AD1399" t="s">
        <v>0</v>
      </c>
      <c r="AE1399">
        <v>61</v>
      </c>
      <c r="AF1399">
        <v>20</v>
      </c>
      <c r="AG1399">
        <v>6570524</v>
      </c>
      <c r="AH1399" t="s">
        <v>16594</v>
      </c>
      <c r="AI1399" t="s">
        <v>16593</v>
      </c>
      <c r="AK1399" t="s">
        <v>16592</v>
      </c>
      <c r="AL1399">
        <v>18</v>
      </c>
      <c r="AM1399" s="5">
        <f t="shared" si="170"/>
        <v>2</v>
      </c>
      <c r="AN1399" s="4">
        <f t="shared" si="171"/>
        <v>3.0291556228701248E-3</v>
      </c>
      <c r="AO1399" s="3"/>
      <c r="AP1399">
        <v>0</v>
      </c>
      <c r="AR1399" t="s">
        <v>11</v>
      </c>
      <c r="AT1399" s="2">
        <v>4.931</v>
      </c>
      <c r="AU1399" s="1">
        <f t="shared" si="172"/>
        <v>3.1516578832292286</v>
      </c>
      <c r="AV1399" s="1">
        <f t="shared" si="173"/>
        <v>2.3377315058171666</v>
      </c>
      <c r="AW1399" s="1">
        <f t="shared" si="174"/>
        <v>1.5238051284051051</v>
      </c>
    </row>
    <row r="1400" spans="1:49" x14ac:dyDescent="0.2">
      <c r="A1400">
        <v>1398</v>
      </c>
      <c r="B1400" t="s">
        <v>16591</v>
      </c>
      <c r="C1400" t="s">
        <v>16590</v>
      </c>
      <c r="F1400" t="s">
        <v>16589</v>
      </c>
      <c r="G1400" t="s">
        <v>2</v>
      </c>
      <c r="H1400" t="s">
        <v>1</v>
      </c>
      <c r="I1400" t="s">
        <v>16588</v>
      </c>
      <c r="J1400">
        <v>60015098</v>
      </c>
      <c r="K1400" t="s">
        <v>2840</v>
      </c>
      <c r="L1400" t="s">
        <v>338</v>
      </c>
      <c r="M1400" t="s">
        <v>29</v>
      </c>
      <c r="N1400">
        <v>1</v>
      </c>
      <c r="O1400" t="s">
        <v>16587</v>
      </c>
      <c r="P1400">
        <v>6508257767</v>
      </c>
      <c r="Q1400">
        <v>60015098</v>
      </c>
      <c r="R1400" s="8">
        <v>41543</v>
      </c>
      <c r="S1400" s="9">
        <f t="shared" si="168"/>
        <v>2013</v>
      </c>
      <c r="T1400" s="9">
        <v>2013</v>
      </c>
      <c r="U1400" s="9">
        <f t="shared" si="169"/>
        <v>9</v>
      </c>
      <c r="V1400" s="8">
        <v>2013</v>
      </c>
      <c r="W1400" t="s">
        <v>659</v>
      </c>
      <c r="X1400" s="2">
        <v>0.67200000000000004</v>
      </c>
      <c r="Y1400" s="7">
        <f t="shared" si="175"/>
        <v>1.793865620245055E-2</v>
      </c>
      <c r="AA1400">
        <v>13132989</v>
      </c>
      <c r="AB1400">
        <v>19700170477</v>
      </c>
      <c r="AC1400">
        <v>13132970</v>
      </c>
      <c r="AD1400" t="s">
        <v>0</v>
      </c>
      <c r="AE1400">
        <v>333</v>
      </c>
      <c r="AH1400" t="s">
        <v>1325</v>
      </c>
      <c r="AI1400" t="s">
        <v>16586</v>
      </c>
      <c r="AJ1400" t="s">
        <v>16585</v>
      </c>
      <c r="AK1400" t="s">
        <v>16584</v>
      </c>
      <c r="AL1400">
        <v>1</v>
      </c>
      <c r="AM1400" s="5">
        <f t="shared" si="170"/>
        <v>0.1111111111111111</v>
      </c>
      <c r="AN1400" s="4">
        <f t="shared" si="171"/>
        <v>1.682864234927847E-4</v>
      </c>
      <c r="AO1400" s="3"/>
      <c r="AP1400">
        <v>1</v>
      </c>
      <c r="AR1400" t="s">
        <v>11</v>
      </c>
      <c r="AT1400" s="2">
        <v>1.546</v>
      </c>
      <c r="AU1400" s="1">
        <f t="shared" si="172"/>
        <v>1.2607545268763221</v>
      </c>
      <c r="AV1400" s="1">
        <f t="shared" si="173"/>
        <v>0.90534713129716682</v>
      </c>
      <c r="AW1400" s="1">
        <f t="shared" si="174"/>
        <v>0.54993973571801136</v>
      </c>
    </row>
    <row r="1401" spans="1:49" x14ac:dyDescent="0.2">
      <c r="A1401">
        <v>1399</v>
      </c>
      <c r="B1401" t="s">
        <v>16583</v>
      </c>
      <c r="C1401" t="s">
        <v>16582</v>
      </c>
      <c r="F1401" t="s">
        <v>16581</v>
      </c>
      <c r="G1401" t="s">
        <v>2</v>
      </c>
      <c r="H1401" t="s">
        <v>1</v>
      </c>
      <c r="I1401" t="s">
        <v>2959</v>
      </c>
      <c r="J1401" t="s">
        <v>2958</v>
      </c>
      <c r="K1401" t="s">
        <v>2957</v>
      </c>
      <c r="L1401" t="s">
        <v>2956</v>
      </c>
      <c r="M1401" t="s">
        <v>2955</v>
      </c>
      <c r="N1401">
        <v>6</v>
      </c>
      <c r="O1401" t="s">
        <v>16580</v>
      </c>
      <c r="P1401" t="s">
        <v>16579</v>
      </c>
      <c r="Q1401" t="s">
        <v>16578</v>
      </c>
      <c r="R1401" s="8">
        <v>41543</v>
      </c>
      <c r="S1401" s="9">
        <f t="shared" si="168"/>
        <v>2013</v>
      </c>
      <c r="T1401" s="9">
        <v>2013</v>
      </c>
      <c r="U1401" s="9">
        <f t="shared" si="169"/>
        <v>9</v>
      </c>
      <c r="V1401" s="8">
        <v>41543</v>
      </c>
      <c r="W1401" t="s">
        <v>2515</v>
      </c>
      <c r="X1401" s="2">
        <v>0.86399999999999999</v>
      </c>
      <c r="Y1401" s="7">
        <f t="shared" si="175"/>
        <v>2.3063986546007848E-2</v>
      </c>
      <c r="AA1401">
        <v>15206106</v>
      </c>
      <c r="AB1401">
        <v>26970</v>
      </c>
      <c r="AC1401">
        <v>15205207</v>
      </c>
      <c r="AD1401" t="s">
        <v>0</v>
      </c>
      <c r="AE1401">
        <v>117</v>
      </c>
      <c r="AF1401">
        <v>38</v>
      </c>
      <c r="AH1401" t="s">
        <v>16577</v>
      </c>
      <c r="AI1401" t="s">
        <v>16576</v>
      </c>
      <c r="AK1401" t="s">
        <v>16575</v>
      </c>
      <c r="AL1401">
        <v>57</v>
      </c>
      <c r="AM1401" s="5">
        <f t="shared" si="170"/>
        <v>6.333333333333333</v>
      </c>
      <c r="AN1401" s="4">
        <f t="shared" si="171"/>
        <v>9.5923261390887284E-3</v>
      </c>
      <c r="AO1401" s="3"/>
      <c r="AP1401">
        <v>0</v>
      </c>
      <c r="AQ1401" t="s">
        <v>263</v>
      </c>
      <c r="AR1401" t="s">
        <v>2755</v>
      </c>
      <c r="AS1401" t="s">
        <v>262</v>
      </c>
      <c r="AT1401" s="2">
        <v>2.9910000000000001</v>
      </c>
      <c r="AU1401" s="1">
        <f t="shared" si="172"/>
        <v>1.9022488423932109</v>
      </c>
      <c r="AV1401" s="1">
        <f t="shared" si="173"/>
        <v>1.6328156342548288</v>
      </c>
      <c r="AW1401" s="1">
        <f t="shared" si="174"/>
        <v>1.3633824261164464</v>
      </c>
    </row>
    <row r="1402" spans="1:49" x14ac:dyDescent="0.2">
      <c r="A1402">
        <v>1400</v>
      </c>
      <c r="B1402" t="s">
        <v>16574</v>
      </c>
      <c r="C1402" t="s">
        <v>16573</v>
      </c>
      <c r="F1402" t="s">
        <v>16572</v>
      </c>
      <c r="G1402" t="s">
        <v>2</v>
      </c>
      <c r="H1402" t="s">
        <v>1</v>
      </c>
      <c r="I1402" t="s">
        <v>2498</v>
      </c>
      <c r="J1402">
        <v>60014237</v>
      </c>
      <c r="K1402" t="s">
        <v>1511</v>
      </c>
      <c r="L1402" t="s">
        <v>314</v>
      </c>
      <c r="M1402" t="s">
        <v>313</v>
      </c>
      <c r="N1402">
        <v>2</v>
      </c>
      <c r="O1402" t="s">
        <v>16571</v>
      </c>
      <c r="P1402" t="s">
        <v>2497</v>
      </c>
      <c r="Q1402" t="s">
        <v>1508</v>
      </c>
      <c r="R1402" s="8">
        <v>41542</v>
      </c>
      <c r="S1402" s="9">
        <f t="shared" si="168"/>
        <v>2013</v>
      </c>
      <c r="T1402" s="9">
        <v>2013</v>
      </c>
      <c r="U1402" s="9">
        <f t="shared" si="169"/>
        <v>9</v>
      </c>
      <c r="V1402" s="8">
        <v>2013</v>
      </c>
      <c r="W1402" t="s">
        <v>1610</v>
      </c>
      <c r="X1402" s="2">
        <v>0.28599999999999998</v>
      </c>
      <c r="Y1402" s="7">
        <f t="shared" si="175"/>
        <v>7.6346066575905605E-3</v>
      </c>
      <c r="AA1402">
        <v>9205071</v>
      </c>
      <c r="AB1402">
        <v>28139</v>
      </c>
      <c r="AC1402">
        <v>15693937</v>
      </c>
      <c r="AD1402" t="s">
        <v>0</v>
      </c>
      <c r="AE1402">
        <v>27</v>
      </c>
      <c r="AF1402">
        <v>18</v>
      </c>
      <c r="AH1402" t="s">
        <v>16570</v>
      </c>
      <c r="AI1402" t="s">
        <v>16569</v>
      </c>
      <c r="AJ1402" t="s">
        <v>16568</v>
      </c>
      <c r="AK1402" t="s">
        <v>16567</v>
      </c>
      <c r="AL1402">
        <v>10</v>
      </c>
      <c r="AM1402" s="5">
        <f t="shared" si="170"/>
        <v>1.1111111111111112</v>
      </c>
      <c r="AN1402" s="4">
        <f t="shared" si="171"/>
        <v>1.6828642349278472E-3</v>
      </c>
      <c r="AO1402" s="3"/>
      <c r="AP1402">
        <v>0</v>
      </c>
      <c r="AQ1402" t="s">
        <v>16566</v>
      </c>
      <c r="AR1402" t="s">
        <v>11</v>
      </c>
      <c r="AS1402" t="s">
        <v>16565</v>
      </c>
      <c r="AT1402" s="2" t="s">
        <v>10</v>
      </c>
      <c r="AU1402" s="1">
        <f t="shared" si="172"/>
        <v>0.58490839307917464</v>
      </c>
      <c r="AV1402" s="1">
        <f t="shared" si="173"/>
        <v>0.4658735446259204</v>
      </c>
      <c r="AW1402" s="1">
        <f t="shared" si="174"/>
        <v>0.34683869617266616</v>
      </c>
    </row>
    <row r="1403" spans="1:49" x14ac:dyDescent="0.2">
      <c r="A1403">
        <v>1401</v>
      </c>
      <c r="B1403" t="s">
        <v>16564</v>
      </c>
      <c r="C1403" t="s">
        <v>16563</v>
      </c>
      <c r="F1403" t="s">
        <v>16562</v>
      </c>
      <c r="G1403" t="s">
        <v>2</v>
      </c>
      <c r="H1403" t="s">
        <v>1</v>
      </c>
      <c r="I1403" t="s">
        <v>16561</v>
      </c>
      <c r="J1403" t="s">
        <v>16555</v>
      </c>
      <c r="K1403" t="s">
        <v>16560</v>
      </c>
      <c r="L1403" t="s">
        <v>16559</v>
      </c>
      <c r="M1403" t="s">
        <v>16558</v>
      </c>
      <c r="N1403">
        <v>3</v>
      </c>
      <c r="O1403" t="s">
        <v>16557</v>
      </c>
      <c r="P1403" t="s">
        <v>16556</v>
      </c>
      <c r="Q1403" t="s">
        <v>16555</v>
      </c>
      <c r="R1403" s="8">
        <v>41542</v>
      </c>
      <c r="S1403" s="9">
        <f t="shared" si="168"/>
        <v>2013</v>
      </c>
      <c r="T1403" s="9">
        <v>2013</v>
      </c>
      <c r="U1403" s="9">
        <f t="shared" si="169"/>
        <v>9</v>
      </c>
      <c r="V1403" s="8">
        <v>2013</v>
      </c>
      <c r="W1403" t="s">
        <v>1731</v>
      </c>
      <c r="X1403" s="2">
        <v>1.218</v>
      </c>
      <c r="Y1403" s="7">
        <f t="shared" si="175"/>
        <v>3.2513814366941618E-2</v>
      </c>
      <c r="AA1403">
        <v>189448</v>
      </c>
      <c r="AB1403">
        <v>15107</v>
      </c>
      <c r="AD1403" t="s">
        <v>0</v>
      </c>
      <c r="AE1403">
        <v>59</v>
      </c>
      <c r="AF1403">
        <v>10</v>
      </c>
      <c r="AG1403">
        <v>6529193</v>
      </c>
      <c r="AH1403" t="s">
        <v>16554</v>
      </c>
      <c r="AI1403" t="s">
        <v>16553</v>
      </c>
      <c r="AJ1403" t="s">
        <v>16552</v>
      </c>
      <c r="AK1403" t="s">
        <v>16551</v>
      </c>
      <c r="AL1403">
        <v>50</v>
      </c>
      <c r="AM1403" s="5">
        <f t="shared" si="170"/>
        <v>5.5555555555555554</v>
      </c>
      <c r="AN1403" s="4">
        <f t="shared" si="171"/>
        <v>8.414321174639236E-3</v>
      </c>
      <c r="AO1403" s="3"/>
      <c r="AP1403">
        <v>0</v>
      </c>
      <c r="AQ1403" t="s">
        <v>289</v>
      </c>
      <c r="AR1403">
        <v>831670</v>
      </c>
      <c r="AS1403" t="s">
        <v>288</v>
      </c>
      <c r="AT1403" s="2" t="s">
        <v>10</v>
      </c>
      <c r="AU1403" s="1">
        <f t="shared" si="172"/>
        <v>2.5283966409250902</v>
      </c>
      <c r="AV1403" s="1">
        <f t="shared" si="173"/>
        <v>2.0464067770790426</v>
      </c>
      <c r="AW1403" s="1">
        <f t="shared" si="174"/>
        <v>1.5644169132329953</v>
      </c>
    </row>
    <row r="1404" spans="1:49" x14ac:dyDescent="0.2">
      <c r="A1404">
        <v>1402</v>
      </c>
      <c r="B1404" t="s">
        <v>16550</v>
      </c>
      <c r="C1404" t="s">
        <v>16549</v>
      </c>
      <c r="F1404" t="s">
        <v>16548</v>
      </c>
      <c r="G1404" t="s">
        <v>2</v>
      </c>
      <c r="H1404" t="s">
        <v>1</v>
      </c>
      <c r="I1404" t="s">
        <v>16547</v>
      </c>
      <c r="J1404" t="s">
        <v>16546</v>
      </c>
      <c r="K1404" t="s">
        <v>16545</v>
      </c>
      <c r="L1404" t="s">
        <v>16544</v>
      </c>
      <c r="M1404" t="s">
        <v>568</v>
      </c>
      <c r="N1404">
        <v>4</v>
      </c>
      <c r="O1404" t="s">
        <v>16543</v>
      </c>
      <c r="P1404" t="s">
        <v>16542</v>
      </c>
      <c r="Q1404" t="s">
        <v>16541</v>
      </c>
      <c r="R1404" s="8">
        <v>41542</v>
      </c>
      <c r="S1404" s="9">
        <f t="shared" si="168"/>
        <v>2013</v>
      </c>
      <c r="T1404" s="9">
        <v>2013</v>
      </c>
      <c r="U1404" s="9">
        <f t="shared" si="169"/>
        <v>9</v>
      </c>
      <c r="V1404" s="8">
        <v>2013</v>
      </c>
      <c r="W1404" t="s">
        <v>1731</v>
      </c>
      <c r="X1404" s="2">
        <v>1.218</v>
      </c>
      <c r="Y1404" s="7">
        <f t="shared" si="175"/>
        <v>3.2513814366941618E-2</v>
      </c>
      <c r="AA1404">
        <v>189448</v>
      </c>
      <c r="AB1404">
        <v>15107</v>
      </c>
      <c r="AD1404" t="s">
        <v>0</v>
      </c>
      <c r="AE1404">
        <v>59</v>
      </c>
      <c r="AF1404">
        <v>10</v>
      </c>
      <c r="AG1404">
        <v>6542746</v>
      </c>
      <c r="AH1404" t="s">
        <v>16540</v>
      </c>
      <c r="AI1404" t="s">
        <v>16539</v>
      </c>
      <c r="AJ1404" t="s">
        <v>16538</v>
      </c>
      <c r="AK1404" t="s">
        <v>16537</v>
      </c>
      <c r="AL1404">
        <v>847</v>
      </c>
      <c r="AM1404" s="5">
        <f t="shared" si="170"/>
        <v>94.111111111111114</v>
      </c>
      <c r="AN1404" s="4">
        <f t="shared" si="171"/>
        <v>0.14253860069838867</v>
      </c>
      <c r="AO1404" s="3"/>
      <c r="AP1404">
        <v>0</v>
      </c>
      <c r="AR1404" t="s">
        <v>11</v>
      </c>
      <c r="AT1404" s="2" t="s">
        <v>10</v>
      </c>
      <c r="AU1404" s="1">
        <f t="shared" si="172"/>
        <v>6.5521250266375732</v>
      </c>
      <c r="AV1404" s="1">
        <f t="shared" si="173"/>
        <v>8.7526207532665143</v>
      </c>
      <c r="AW1404" s="1">
        <f t="shared" si="174"/>
        <v>10.953116479895455</v>
      </c>
    </row>
    <row r="1405" spans="1:49" x14ac:dyDescent="0.2">
      <c r="A1405">
        <v>1403</v>
      </c>
      <c r="B1405" t="s">
        <v>16536</v>
      </c>
      <c r="C1405" t="s">
        <v>16535</v>
      </c>
      <c r="F1405" t="s">
        <v>16534</v>
      </c>
      <c r="G1405" t="s">
        <v>2</v>
      </c>
      <c r="H1405" t="s">
        <v>1</v>
      </c>
      <c r="I1405" t="s">
        <v>4182</v>
      </c>
      <c r="J1405" t="s">
        <v>16533</v>
      </c>
      <c r="K1405" t="s">
        <v>16532</v>
      </c>
      <c r="L1405" t="s">
        <v>16531</v>
      </c>
      <c r="M1405" t="s">
        <v>16530</v>
      </c>
      <c r="N1405">
        <v>3</v>
      </c>
      <c r="O1405" t="s">
        <v>16529</v>
      </c>
      <c r="P1405" t="s">
        <v>16528</v>
      </c>
      <c r="Q1405" t="s">
        <v>16527</v>
      </c>
      <c r="R1405" s="8">
        <v>41542</v>
      </c>
      <c r="S1405" s="9">
        <f t="shared" si="168"/>
        <v>2013</v>
      </c>
      <c r="T1405" s="9">
        <v>2013</v>
      </c>
      <c r="U1405" s="9">
        <f t="shared" si="169"/>
        <v>9</v>
      </c>
      <c r="V1405" s="8">
        <v>2013</v>
      </c>
      <c r="W1405" t="s">
        <v>1731</v>
      </c>
      <c r="X1405" s="2">
        <v>1.218</v>
      </c>
      <c r="Y1405" s="7">
        <f t="shared" si="175"/>
        <v>3.2513814366941618E-2</v>
      </c>
      <c r="AA1405">
        <v>189448</v>
      </c>
      <c r="AB1405">
        <v>15107</v>
      </c>
      <c r="AD1405" t="s">
        <v>0</v>
      </c>
      <c r="AE1405">
        <v>59</v>
      </c>
      <c r="AF1405">
        <v>10</v>
      </c>
      <c r="AG1405">
        <v>6549171</v>
      </c>
      <c r="AH1405" t="s">
        <v>16526</v>
      </c>
      <c r="AI1405" t="s">
        <v>16525</v>
      </c>
      <c r="AJ1405" t="s">
        <v>16524</v>
      </c>
      <c r="AK1405" t="s">
        <v>16523</v>
      </c>
      <c r="AL1405">
        <v>46</v>
      </c>
      <c r="AM1405" s="5">
        <f t="shared" si="170"/>
        <v>5.1111111111111107</v>
      </c>
      <c r="AN1405" s="4">
        <f t="shared" si="171"/>
        <v>7.7411754806680968E-3</v>
      </c>
      <c r="AO1405" s="3"/>
      <c r="AP1405">
        <v>0</v>
      </c>
      <c r="AR1405" t="s">
        <v>11</v>
      </c>
      <c r="AT1405" s="2" t="s">
        <v>10</v>
      </c>
      <c r="AU1405" s="1">
        <f t="shared" si="172"/>
        <v>2.5082022701059561</v>
      </c>
      <c r="AV1405" s="1">
        <f t="shared" si="173"/>
        <v>2.0127494923804856</v>
      </c>
      <c r="AW1405" s="1">
        <f t="shared" si="174"/>
        <v>1.5172967146550154</v>
      </c>
    </row>
    <row r="1406" spans="1:49" x14ac:dyDescent="0.2">
      <c r="A1406">
        <v>1404</v>
      </c>
      <c r="B1406" t="s">
        <v>16522</v>
      </c>
      <c r="C1406" t="s">
        <v>16521</v>
      </c>
      <c r="D1406" t="s">
        <v>16520</v>
      </c>
      <c r="F1406" t="s">
        <v>16519</v>
      </c>
      <c r="G1406" t="s">
        <v>2</v>
      </c>
      <c r="H1406" t="s">
        <v>1</v>
      </c>
      <c r="I1406" t="s">
        <v>16518</v>
      </c>
      <c r="J1406" t="s">
        <v>16517</v>
      </c>
      <c r="K1406" t="s">
        <v>16516</v>
      </c>
      <c r="L1406" t="s">
        <v>16515</v>
      </c>
      <c r="M1406" t="s">
        <v>16514</v>
      </c>
      <c r="N1406">
        <v>4</v>
      </c>
      <c r="O1406" t="s">
        <v>16513</v>
      </c>
      <c r="P1406" t="s">
        <v>16512</v>
      </c>
      <c r="Q1406" t="s">
        <v>16511</v>
      </c>
      <c r="R1406" s="8">
        <v>41542</v>
      </c>
      <c r="S1406" s="9">
        <f t="shared" si="168"/>
        <v>2013</v>
      </c>
      <c r="T1406" s="9">
        <v>2013</v>
      </c>
      <c r="U1406" s="9">
        <f t="shared" si="169"/>
        <v>9</v>
      </c>
      <c r="V1406" s="8">
        <v>41542</v>
      </c>
      <c r="W1406" t="s">
        <v>10474</v>
      </c>
      <c r="X1406" s="2">
        <v>0.90400000000000003</v>
      </c>
      <c r="Y1406" s="7">
        <f t="shared" si="175"/>
        <v>2.4131763700915621E-2</v>
      </c>
      <c r="AA1406">
        <v>2578972</v>
      </c>
      <c r="AB1406">
        <v>24537</v>
      </c>
      <c r="AD1406" t="s">
        <v>0</v>
      </c>
      <c r="AE1406">
        <v>231</v>
      </c>
      <c r="AH1406" t="s">
        <v>16510</v>
      </c>
      <c r="AI1406" t="s">
        <v>16509</v>
      </c>
      <c r="AJ1406" t="s">
        <v>16508</v>
      </c>
      <c r="AK1406" t="s">
        <v>16507</v>
      </c>
      <c r="AL1406">
        <v>5</v>
      </c>
      <c r="AM1406" s="5">
        <f t="shared" si="170"/>
        <v>0.55555555555555558</v>
      </c>
      <c r="AN1406" s="4">
        <f t="shared" si="171"/>
        <v>8.414321174639236E-4</v>
      </c>
      <c r="AO1406" s="3"/>
      <c r="AP1406">
        <v>0</v>
      </c>
      <c r="AQ1406" t="s">
        <v>1309</v>
      </c>
      <c r="AR1406" t="s">
        <v>16506</v>
      </c>
      <c r="AS1406" t="s">
        <v>16505</v>
      </c>
      <c r="AT1406" s="2" t="s">
        <v>10</v>
      </c>
      <c r="AU1406" s="1">
        <f t="shared" si="172"/>
        <v>1.7144664225880111</v>
      </c>
      <c r="AV1406" s="1">
        <f t="shared" si="173"/>
        <v>1.2486597909189772</v>
      </c>
      <c r="AW1406" s="1">
        <f t="shared" si="174"/>
        <v>0.78285315924994325</v>
      </c>
    </row>
    <row r="1407" spans="1:49" x14ac:dyDescent="0.2">
      <c r="A1407">
        <v>1405</v>
      </c>
      <c r="B1407" t="s">
        <v>16504</v>
      </c>
      <c r="C1407" t="s">
        <v>16503</v>
      </c>
      <c r="F1407" t="s">
        <v>16502</v>
      </c>
      <c r="G1407" t="s">
        <v>2</v>
      </c>
      <c r="H1407" t="s">
        <v>1</v>
      </c>
      <c r="I1407" t="s">
        <v>16501</v>
      </c>
      <c r="J1407" t="s">
        <v>16500</v>
      </c>
      <c r="K1407" t="s">
        <v>16499</v>
      </c>
      <c r="L1407" t="s">
        <v>16498</v>
      </c>
      <c r="M1407" t="s">
        <v>16497</v>
      </c>
      <c r="N1407">
        <v>9</v>
      </c>
      <c r="O1407" t="s">
        <v>16496</v>
      </c>
      <c r="P1407" t="s">
        <v>16495</v>
      </c>
      <c r="Q1407" t="s">
        <v>16494</v>
      </c>
      <c r="R1407" s="8">
        <v>41541</v>
      </c>
      <c r="S1407" s="9">
        <f t="shared" si="168"/>
        <v>2013</v>
      </c>
      <c r="T1407" s="9">
        <v>2013</v>
      </c>
      <c r="U1407" s="9">
        <f t="shared" si="169"/>
        <v>9</v>
      </c>
      <c r="V1407" s="8">
        <v>41541</v>
      </c>
      <c r="W1407" t="s">
        <v>1956</v>
      </c>
      <c r="X1407" s="2">
        <v>5.5540000000000003</v>
      </c>
      <c r="Y1407" s="7">
        <f t="shared" si="175"/>
        <v>0.14826085795894398</v>
      </c>
      <c r="AA1407">
        <v>19360851</v>
      </c>
      <c r="AB1407">
        <v>11500153511</v>
      </c>
      <c r="AC1407" t="s">
        <v>1955</v>
      </c>
      <c r="AD1407" t="s">
        <v>0</v>
      </c>
      <c r="AE1407">
        <v>7</v>
      </c>
      <c r="AF1407">
        <v>9</v>
      </c>
      <c r="AH1407" t="s">
        <v>16493</v>
      </c>
      <c r="AI1407" t="s">
        <v>16492</v>
      </c>
      <c r="AJ1407" t="s">
        <v>16491</v>
      </c>
      <c r="AK1407" t="s">
        <v>16490</v>
      </c>
      <c r="AL1407">
        <v>36</v>
      </c>
      <c r="AM1407" s="5">
        <f t="shared" si="170"/>
        <v>4</v>
      </c>
      <c r="AN1407" s="4">
        <f t="shared" si="171"/>
        <v>6.0583112457402496E-3</v>
      </c>
      <c r="AO1407" s="3"/>
      <c r="AP1407">
        <v>0</v>
      </c>
      <c r="AQ1407" t="s">
        <v>289</v>
      </c>
      <c r="AR1407">
        <v>833184</v>
      </c>
      <c r="AS1407" t="s">
        <v>288</v>
      </c>
      <c r="AT1407" s="2">
        <v>15.881</v>
      </c>
      <c r="AU1407" s="1">
        <f t="shared" si="172"/>
        <v>10.560009394498286</v>
      </c>
      <c r="AV1407" s="1">
        <f t="shared" si="173"/>
        <v>7.7159584602342113</v>
      </c>
      <c r="AW1407" s="1">
        <f t="shared" si="174"/>
        <v>4.8719075259701361</v>
      </c>
    </row>
    <row r="1408" spans="1:49" x14ac:dyDescent="0.2">
      <c r="A1408">
        <v>1406</v>
      </c>
      <c r="B1408" t="s">
        <v>16489</v>
      </c>
      <c r="C1408" t="s">
        <v>16488</v>
      </c>
      <c r="F1408" t="s">
        <v>16487</v>
      </c>
      <c r="G1408" t="s">
        <v>2</v>
      </c>
      <c r="H1408" t="s">
        <v>1</v>
      </c>
      <c r="I1408" t="s">
        <v>16486</v>
      </c>
      <c r="J1408" t="s">
        <v>16485</v>
      </c>
      <c r="K1408" t="s">
        <v>16484</v>
      </c>
      <c r="L1408" t="s">
        <v>16483</v>
      </c>
      <c r="M1408" t="s">
        <v>16482</v>
      </c>
      <c r="N1408">
        <v>5</v>
      </c>
      <c r="O1408" t="s">
        <v>16481</v>
      </c>
      <c r="P1408" t="s">
        <v>16480</v>
      </c>
      <c r="Q1408" t="s">
        <v>16479</v>
      </c>
      <c r="R1408" s="8">
        <v>41541</v>
      </c>
      <c r="S1408" s="9">
        <f t="shared" si="168"/>
        <v>2013</v>
      </c>
      <c r="T1408" s="9">
        <v>2013</v>
      </c>
      <c r="U1408" s="9">
        <f t="shared" si="169"/>
        <v>9</v>
      </c>
      <c r="V1408" s="8">
        <v>41541</v>
      </c>
      <c r="W1408" t="s">
        <v>2125</v>
      </c>
      <c r="X1408" s="2">
        <v>1.0580000000000001</v>
      </c>
      <c r="Y1408" s="7">
        <f t="shared" si="175"/>
        <v>2.824270574731054E-2</v>
      </c>
      <c r="AA1408">
        <v>10502947</v>
      </c>
      <c r="AB1408">
        <v>29143</v>
      </c>
      <c r="AC1408">
        <v>10941622</v>
      </c>
      <c r="AD1408" t="s">
        <v>0</v>
      </c>
      <c r="AE1408">
        <v>88</v>
      </c>
      <c r="AF1408">
        <v>3</v>
      </c>
      <c r="AG1408">
        <v>33421</v>
      </c>
      <c r="AI1408" t="s">
        <v>16478</v>
      </c>
      <c r="AK1408" t="s">
        <v>16477</v>
      </c>
      <c r="AL1408">
        <v>25</v>
      </c>
      <c r="AM1408" s="5">
        <f t="shared" si="170"/>
        <v>2.7777777777777777</v>
      </c>
      <c r="AN1408" s="4">
        <f t="shared" si="171"/>
        <v>4.207160587319618E-3</v>
      </c>
      <c r="AO1408" s="3"/>
      <c r="AP1408">
        <v>0</v>
      </c>
      <c r="AR1408" t="s">
        <v>11</v>
      </c>
      <c r="AT1408" s="2" t="s">
        <v>10</v>
      </c>
      <c r="AU1408" s="1">
        <f t="shared" si="172"/>
        <v>2.1032042199313263</v>
      </c>
      <c r="AV1408" s="1">
        <f t="shared" si="173"/>
        <v>1.6224933167315079</v>
      </c>
      <c r="AW1408" s="1">
        <f t="shared" si="174"/>
        <v>1.1417824135316894</v>
      </c>
    </row>
    <row r="1409" spans="1:49" x14ac:dyDescent="0.2">
      <c r="A1409">
        <v>1407</v>
      </c>
      <c r="B1409" t="s">
        <v>16476</v>
      </c>
      <c r="C1409" t="s">
        <v>16475</v>
      </c>
      <c r="F1409" t="s">
        <v>16474</v>
      </c>
      <c r="G1409" t="s">
        <v>2</v>
      </c>
      <c r="H1409" t="s">
        <v>1</v>
      </c>
      <c r="I1409" t="s">
        <v>1837</v>
      </c>
      <c r="J1409" t="s">
        <v>16473</v>
      </c>
      <c r="K1409" t="s">
        <v>16472</v>
      </c>
      <c r="L1409" t="s">
        <v>16471</v>
      </c>
      <c r="M1409" t="s">
        <v>16470</v>
      </c>
      <c r="N1409">
        <v>4</v>
      </c>
      <c r="O1409" t="s">
        <v>16469</v>
      </c>
      <c r="P1409" t="s">
        <v>16468</v>
      </c>
      <c r="Q1409" t="s">
        <v>16467</v>
      </c>
      <c r="R1409" s="8">
        <v>41541</v>
      </c>
      <c r="S1409" s="9">
        <f t="shared" si="168"/>
        <v>2013</v>
      </c>
      <c r="T1409" s="9">
        <v>2013</v>
      </c>
      <c r="U1409" s="9">
        <f t="shared" si="169"/>
        <v>9</v>
      </c>
      <c r="V1409" s="8">
        <v>41541</v>
      </c>
      <c r="W1409" t="s">
        <v>2548</v>
      </c>
      <c r="X1409" s="2">
        <v>3.6880000000000002</v>
      </c>
      <c r="Y1409" s="7">
        <f t="shared" si="175"/>
        <v>9.8449053682496471E-2</v>
      </c>
      <c r="AA1409">
        <v>319007</v>
      </c>
      <c r="AB1409">
        <v>29150</v>
      </c>
      <c r="AC1409">
        <v>10797114</v>
      </c>
      <c r="AD1409" t="s">
        <v>0</v>
      </c>
      <c r="AE1409">
        <v>111</v>
      </c>
      <c r="AF1409">
        <v>13</v>
      </c>
      <c r="AG1409">
        <v>133901</v>
      </c>
      <c r="AI1409" t="s">
        <v>16466</v>
      </c>
      <c r="AK1409" t="s">
        <v>16465</v>
      </c>
      <c r="AL1409">
        <v>36</v>
      </c>
      <c r="AM1409" s="5">
        <f t="shared" si="170"/>
        <v>4</v>
      </c>
      <c r="AN1409" s="4">
        <f t="shared" si="171"/>
        <v>6.0583112457402496E-3</v>
      </c>
      <c r="AO1409" s="3"/>
      <c r="AP1409">
        <v>0</v>
      </c>
      <c r="AR1409" t="s">
        <v>11</v>
      </c>
      <c r="AT1409" s="2">
        <v>9.1609999999999996</v>
      </c>
      <c r="AU1409" s="1">
        <f t="shared" si="172"/>
        <v>7.073183095146959</v>
      </c>
      <c r="AV1409" s="1">
        <f t="shared" si="173"/>
        <v>5.2253682464118354</v>
      </c>
      <c r="AW1409" s="1">
        <f t="shared" si="174"/>
        <v>3.3775533976767114</v>
      </c>
    </row>
    <row r="1410" spans="1:49" x14ac:dyDescent="0.2">
      <c r="A1410">
        <v>1408</v>
      </c>
      <c r="B1410" t="s">
        <v>16464</v>
      </c>
      <c r="C1410" t="s">
        <v>16463</v>
      </c>
      <c r="F1410" t="s">
        <v>16462</v>
      </c>
      <c r="G1410" t="s">
        <v>2</v>
      </c>
      <c r="H1410" t="s">
        <v>1</v>
      </c>
      <c r="I1410" t="s">
        <v>16461</v>
      </c>
      <c r="J1410" t="s">
        <v>16460</v>
      </c>
      <c r="K1410" t="s">
        <v>16459</v>
      </c>
      <c r="L1410" t="s">
        <v>16458</v>
      </c>
      <c r="M1410" t="s">
        <v>5</v>
      </c>
      <c r="N1410">
        <v>3</v>
      </c>
      <c r="O1410" t="s">
        <v>16457</v>
      </c>
      <c r="P1410" t="s">
        <v>16456</v>
      </c>
      <c r="Q1410" t="s">
        <v>16455</v>
      </c>
      <c r="R1410" s="8">
        <v>41541</v>
      </c>
      <c r="S1410" s="9">
        <f t="shared" ref="S1410:S1473" si="176">YEAR(R1410)</f>
        <v>2013</v>
      </c>
      <c r="T1410" s="9">
        <v>2013</v>
      </c>
      <c r="U1410" s="9">
        <f t="shared" ref="U1410:U1473" si="177">2022-T1410</f>
        <v>9</v>
      </c>
      <c r="V1410" s="8">
        <v>2013</v>
      </c>
      <c r="W1410" t="s">
        <v>1624</v>
      </c>
      <c r="X1410" s="2">
        <v>0.35499999999999998</v>
      </c>
      <c r="Y1410" s="7">
        <f t="shared" si="175"/>
        <v>9.4765222498064648E-3</v>
      </c>
      <c r="AA1410">
        <v>17518628</v>
      </c>
      <c r="AB1410">
        <v>5300152202</v>
      </c>
      <c r="AD1410" t="s">
        <v>0</v>
      </c>
      <c r="AE1410">
        <v>7</v>
      </c>
      <c r="AF1410">
        <v>14</v>
      </c>
      <c r="AH1410" t="s">
        <v>16454</v>
      </c>
      <c r="AI1410" t="s">
        <v>16453</v>
      </c>
      <c r="AK1410" t="s">
        <v>16452</v>
      </c>
      <c r="AL1410">
        <v>3</v>
      </c>
      <c r="AM1410" s="5">
        <f t="shared" ref="AM1410:AM1473" si="178">AL1410/U1410</f>
        <v>0.33333333333333331</v>
      </c>
      <c r="AN1410" s="4">
        <f t="shared" ref="AN1410:AN1473" si="179">(AM1410-$AO$4)/($AO$3-$AO$4)</f>
        <v>5.048592704783541E-4</v>
      </c>
      <c r="AO1410" s="3"/>
      <c r="AP1410">
        <v>0</v>
      </c>
      <c r="AQ1410" t="s">
        <v>65</v>
      </c>
      <c r="AR1410" t="s">
        <v>16451</v>
      </c>
      <c r="AS1410" t="s">
        <v>64</v>
      </c>
      <c r="AT1410" s="2">
        <v>1.542</v>
      </c>
      <c r="AU1410" s="1">
        <f t="shared" ref="AU1410:AU1473" si="180">(Y1410*0.7+AN1410*0.3)*100</f>
        <v>0.6785023356008032</v>
      </c>
      <c r="AV1410" s="1">
        <f t="shared" ref="AV1410:AV1473" si="181">(Y1410*0.5+AN1410*0.5)*100</f>
        <v>0.499069076014241</v>
      </c>
      <c r="AW1410" s="1">
        <f t="shared" ref="AW1410:AW1473" si="182">(Y1410*0.3+AN1410*0.7)*100</f>
        <v>0.31963581642767874</v>
      </c>
    </row>
    <row r="1411" spans="1:49" x14ac:dyDescent="0.2">
      <c r="A1411">
        <v>1409</v>
      </c>
      <c r="B1411" t="s">
        <v>16450</v>
      </c>
      <c r="C1411" t="s">
        <v>16449</v>
      </c>
      <c r="F1411" t="s">
        <v>16448</v>
      </c>
      <c r="G1411" t="s">
        <v>2</v>
      </c>
      <c r="H1411" t="s">
        <v>1</v>
      </c>
      <c r="I1411" t="s">
        <v>1695</v>
      </c>
      <c r="J1411">
        <v>60018405</v>
      </c>
      <c r="K1411" t="s">
        <v>2041</v>
      </c>
      <c r="L1411" t="s">
        <v>2040</v>
      </c>
      <c r="M1411" t="s">
        <v>87</v>
      </c>
      <c r="N1411">
        <v>3</v>
      </c>
      <c r="O1411" t="s">
        <v>8186</v>
      </c>
      <c r="P1411" t="s">
        <v>8185</v>
      </c>
      <c r="Q1411" t="s">
        <v>2039</v>
      </c>
      <c r="R1411" s="8">
        <v>41541</v>
      </c>
      <c r="S1411" s="9">
        <f t="shared" si="176"/>
        <v>2013</v>
      </c>
      <c r="T1411" s="9">
        <v>2013</v>
      </c>
      <c r="U1411" s="9">
        <f t="shared" si="177"/>
        <v>9</v>
      </c>
      <c r="V1411" s="8">
        <v>2013</v>
      </c>
      <c r="W1411" t="s">
        <v>1624</v>
      </c>
      <c r="X1411" s="2">
        <v>0.35499999999999998</v>
      </c>
      <c r="Y1411" s="7">
        <f t="shared" ref="Y1411:Y1474" si="183">(X1411-$Z$3)/($Z$2-$Z$3)</f>
        <v>9.4765222498064648E-3</v>
      </c>
      <c r="AA1411">
        <v>17518628</v>
      </c>
      <c r="AB1411">
        <v>5300152202</v>
      </c>
      <c r="AD1411" t="s">
        <v>0</v>
      </c>
      <c r="AE1411">
        <v>7</v>
      </c>
      <c r="AF1411">
        <v>14</v>
      </c>
      <c r="AH1411" t="s">
        <v>16447</v>
      </c>
      <c r="AI1411" t="s">
        <v>16446</v>
      </c>
      <c r="AK1411" t="s">
        <v>16445</v>
      </c>
      <c r="AL1411">
        <v>8</v>
      </c>
      <c r="AM1411" s="5">
        <f t="shared" si="178"/>
        <v>0.88888888888888884</v>
      </c>
      <c r="AN1411" s="4">
        <f t="shared" si="179"/>
        <v>1.3462913879422776E-3</v>
      </c>
      <c r="AO1411" s="3"/>
      <c r="AP1411">
        <v>0</v>
      </c>
      <c r="AR1411" t="s">
        <v>11</v>
      </c>
      <c r="AT1411" s="2">
        <v>1.542</v>
      </c>
      <c r="AU1411" s="1">
        <f t="shared" si="180"/>
        <v>0.70374529912472084</v>
      </c>
      <c r="AV1411" s="1">
        <f t="shared" si="181"/>
        <v>0.54114068188743714</v>
      </c>
      <c r="AW1411" s="1">
        <f t="shared" si="182"/>
        <v>0.37853606465015333</v>
      </c>
    </row>
    <row r="1412" spans="1:49" x14ac:dyDescent="0.2">
      <c r="A1412">
        <v>1410</v>
      </c>
      <c r="B1412" t="s">
        <v>16444</v>
      </c>
      <c r="F1412" t="s">
        <v>16443</v>
      </c>
      <c r="G1412" t="s">
        <v>2</v>
      </c>
      <c r="H1412" t="s">
        <v>1</v>
      </c>
      <c r="I1412" t="s">
        <v>16442</v>
      </c>
      <c r="J1412">
        <v>60001821</v>
      </c>
      <c r="K1412" t="s">
        <v>366</v>
      </c>
      <c r="L1412" t="s">
        <v>365</v>
      </c>
      <c r="M1412" t="s">
        <v>161</v>
      </c>
      <c r="N1412">
        <v>3</v>
      </c>
      <c r="O1412" t="s">
        <v>16441</v>
      </c>
      <c r="P1412" t="s">
        <v>16440</v>
      </c>
      <c r="Q1412" t="s">
        <v>765</v>
      </c>
      <c r="R1412" s="8">
        <v>41541</v>
      </c>
      <c r="S1412" s="9">
        <f t="shared" si="176"/>
        <v>2013</v>
      </c>
      <c r="T1412" s="9">
        <v>2013</v>
      </c>
      <c r="U1412" s="9">
        <f t="shared" si="177"/>
        <v>9</v>
      </c>
      <c r="V1412" s="8">
        <v>2013</v>
      </c>
      <c r="W1412" t="s">
        <v>2096</v>
      </c>
      <c r="X1412" s="2">
        <v>0.23799999999999999</v>
      </c>
      <c r="Y1412" s="7">
        <f t="shared" si="183"/>
        <v>6.353274071701236E-3</v>
      </c>
      <c r="AB1412">
        <v>21100200825</v>
      </c>
      <c r="AC1412">
        <v>18196608</v>
      </c>
      <c r="AD1412" t="s">
        <v>0</v>
      </c>
      <c r="AE1412">
        <v>8</v>
      </c>
      <c r="AF1412">
        <v>8</v>
      </c>
      <c r="AH1412" t="s">
        <v>16439</v>
      </c>
      <c r="AI1412" t="s">
        <v>16438</v>
      </c>
      <c r="AJ1412" t="s">
        <v>16437</v>
      </c>
      <c r="AK1412" t="s">
        <v>16436</v>
      </c>
      <c r="AL1412">
        <v>11</v>
      </c>
      <c r="AM1412" s="5">
        <f t="shared" si="178"/>
        <v>1.2222222222222223</v>
      </c>
      <c r="AN1412" s="4">
        <f t="shared" si="179"/>
        <v>1.851150658420632E-3</v>
      </c>
      <c r="AO1412" s="3"/>
      <c r="AP1412">
        <v>0</v>
      </c>
      <c r="AR1412" t="s">
        <v>11</v>
      </c>
      <c r="AT1412" s="2" t="s">
        <v>10</v>
      </c>
      <c r="AU1412" s="1">
        <f t="shared" si="180"/>
        <v>0.50026370477170545</v>
      </c>
      <c r="AV1412" s="1">
        <f t="shared" si="181"/>
        <v>0.41022123650609338</v>
      </c>
      <c r="AW1412" s="1">
        <f t="shared" si="182"/>
        <v>0.3201787682404813</v>
      </c>
    </row>
    <row r="1413" spans="1:49" x14ac:dyDescent="0.2">
      <c r="A1413">
        <v>1411</v>
      </c>
      <c r="B1413" t="s">
        <v>16435</v>
      </c>
      <c r="C1413" t="s">
        <v>16434</v>
      </c>
      <c r="F1413" t="s">
        <v>16433</v>
      </c>
      <c r="G1413" t="s">
        <v>2</v>
      </c>
      <c r="H1413" t="s">
        <v>1</v>
      </c>
      <c r="I1413" t="s">
        <v>16432</v>
      </c>
      <c r="J1413">
        <v>60004572</v>
      </c>
      <c r="K1413" t="s">
        <v>16431</v>
      </c>
      <c r="L1413" t="s">
        <v>16430</v>
      </c>
      <c r="M1413" t="s">
        <v>331</v>
      </c>
      <c r="N1413">
        <v>3</v>
      </c>
      <c r="O1413" t="s">
        <v>16429</v>
      </c>
      <c r="P1413" t="s">
        <v>16428</v>
      </c>
      <c r="Q1413" t="s">
        <v>16427</v>
      </c>
      <c r="R1413" s="8">
        <v>41541</v>
      </c>
      <c r="S1413" s="9">
        <f t="shared" si="176"/>
        <v>2013</v>
      </c>
      <c r="T1413" s="9">
        <v>2013</v>
      </c>
      <c r="U1413" s="9">
        <f t="shared" si="177"/>
        <v>9</v>
      </c>
      <c r="V1413" s="8">
        <v>2013</v>
      </c>
      <c r="W1413" t="s">
        <v>1340</v>
      </c>
      <c r="X1413" s="2">
        <v>0.55500000000000005</v>
      </c>
      <c r="Y1413" s="7">
        <f t="shared" si="183"/>
        <v>1.4815408024345321E-2</v>
      </c>
      <c r="AA1413">
        <v>17518725</v>
      </c>
      <c r="AB1413">
        <v>6100153023</v>
      </c>
      <c r="AC1413">
        <v>17518733</v>
      </c>
      <c r="AD1413" t="s">
        <v>0</v>
      </c>
      <c r="AE1413">
        <v>7</v>
      </c>
      <c r="AF1413">
        <v>12</v>
      </c>
      <c r="AH1413" t="s">
        <v>16426</v>
      </c>
      <c r="AI1413" t="s">
        <v>16425</v>
      </c>
      <c r="AK1413" t="s">
        <v>16424</v>
      </c>
      <c r="AL1413">
        <v>0</v>
      </c>
      <c r="AM1413" s="5">
        <f t="shared" si="178"/>
        <v>0</v>
      </c>
      <c r="AN1413" s="4">
        <f t="shared" si="179"/>
        <v>0</v>
      </c>
      <c r="AO1413" s="3"/>
      <c r="AP1413">
        <v>0</v>
      </c>
      <c r="AR1413" t="s">
        <v>11</v>
      </c>
      <c r="AT1413" s="2" t="s">
        <v>10</v>
      </c>
      <c r="AU1413" s="1">
        <f t="shared" si="180"/>
        <v>1.0370785617041725</v>
      </c>
      <c r="AV1413" s="1">
        <f t="shared" si="181"/>
        <v>0.74077040121726612</v>
      </c>
      <c r="AW1413" s="1">
        <f t="shared" si="182"/>
        <v>0.44446224073035956</v>
      </c>
    </row>
    <row r="1414" spans="1:49" x14ac:dyDescent="0.2">
      <c r="A1414">
        <v>1412</v>
      </c>
      <c r="B1414" t="s">
        <v>16423</v>
      </c>
      <c r="C1414" t="s">
        <v>16422</v>
      </c>
      <c r="F1414" t="s">
        <v>16421</v>
      </c>
      <c r="G1414" t="s">
        <v>2</v>
      </c>
      <c r="H1414" t="s">
        <v>1</v>
      </c>
      <c r="I1414" t="s">
        <v>1721</v>
      </c>
      <c r="J1414" t="s">
        <v>16420</v>
      </c>
      <c r="K1414" t="s">
        <v>16419</v>
      </c>
      <c r="L1414" t="s">
        <v>16418</v>
      </c>
      <c r="M1414" t="s">
        <v>16417</v>
      </c>
      <c r="N1414">
        <v>4</v>
      </c>
      <c r="O1414" t="s">
        <v>16416</v>
      </c>
      <c r="P1414" t="s">
        <v>16415</v>
      </c>
      <c r="Q1414" t="s">
        <v>16414</v>
      </c>
      <c r="R1414" s="8">
        <v>41541</v>
      </c>
      <c r="S1414" s="9">
        <f t="shared" si="176"/>
        <v>2013</v>
      </c>
      <c r="T1414" s="9">
        <v>2013</v>
      </c>
      <c r="U1414" s="9">
        <f t="shared" si="177"/>
        <v>9</v>
      </c>
      <c r="V1414" s="8">
        <v>2013</v>
      </c>
      <c r="W1414" t="s">
        <v>1340</v>
      </c>
      <c r="X1414" s="2">
        <v>0.55500000000000005</v>
      </c>
      <c r="Y1414" s="7">
        <f t="shared" si="183"/>
        <v>1.4815408024345321E-2</v>
      </c>
      <c r="AA1414">
        <v>17518725</v>
      </c>
      <c r="AB1414">
        <v>6100153023</v>
      </c>
      <c r="AC1414">
        <v>17518733</v>
      </c>
      <c r="AD1414" t="s">
        <v>0</v>
      </c>
      <c r="AE1414">
        <v>7</v>
      </c>
      <c r="AF1414">
        <v>12</v>
      </c>
      <c r="AH1414" t="s">
        <v>16413</v>
      </c>
      <c r="AI1414" t="s">
        <v>16412</v>
      </c>
      <c r="AK1414" t="s">
        <v>16411</v>
      </c>
      <c r="AL1414">
        <v>4</v>
      </c>
      <c r="AM1414" s="5">
        <f t="shared" si="178"/>
        <v>0.44444444444444442</v>
      </c>
      <c r="AN1414" s="4">
        <f t="shared" si="179"/>
        <v>6.7314569397113879E-4</v>
      </c>
      <c r="AO1414" s="3"/>
      <c r="AP1414">
        <v>0</v>
      </c>
      <c r="AR1414" t="s">
        <v>11</v>
      </c>
      <c r="AT1414" s="2" t="s">
        <v>10</v>
      </c>
      <c r="AU1414" s="1">
        <f t="shared" si="180"/>
        <v>1.0572729325233066</v>
      </c>
      <c r="AV1414" s="1">
        <f t="shared" si="181"/>
        <v>0.77442768591582301</v>
      </c>
      <c r="AW1414" s="1">
        <f t="shared" si="182"/>
        <v>0.49158243930833934</v>
      </c>
    </row>
    <row r="1415" spans="1:49" x14ac:dyDescent="0.2">
      <c r="A1415">
        <v>1413</v>
      </c>
      <c r="B1415" t="s">
        <v>16410</v>
      </c>
      <c r="F1415" t="s">
        <v>16409</v>
      </c>
      <c r="G1415" t="s">
        <v>2</v>
      </c>
      <c r="H1415" t="s">
        <v>1</v>
      </c>
      <c r="I1415" t="s">
        <v>1540</v>
      </c>
      <c r="J1415">
        <v>60001821</v>
      </c>
      <c r="K1415" t="s">
        <v>366</v>
      </c>
      <c r="L1415" t="s">
        <v>365</v>
      </c>
      <c r="M1415" t="s">
        <v>161</v>
      </c>
      <c r="N1415">
        <v>3</v>
      </c>
      <c r="O1415" t="s">
        <v>16408</v>
      </c>
      <c r="P1415" t="s">
        <v>10366</v>
      </c>
      <c r="Q1415" t="s">
        <v>765</v>
      </c>
      <c r="R1415" s="8">
        <v>41541</v>
      </c>
      <c r="S1415" s="9">
        <f t="shared" si="176"/>
        <v>2013</v>
      </c>
      <c r="T1415" s="9">
        <v>2013</v>
      </c>
      <c r="U1415" s="9">
        <f t="shared" si="177"/>
        <v>9</v>
      </c>
      <c r="V1415" s="8">
        <v>2013</v>
      </c>
      <c r="W1415" t="s">
        <v>2096</v>
      </c>
      <c r="X1415" s="2">
        <v>0.23799999999999999</v>
      </c>
      <c r="Y1415" s="7">
        <f t="shared" si="183"/>
        <v>6.353274071701236E-3</v>
      </c>
      <c r="AB1415">
        <v>21100200825</v>
      </c>
      <c r="AC1415">
        <v>18196608</v>
      </c>
      <c r="AD1415" t="s">
        <v>0</v>
      </c>
      <c r="AE1415">
        <v>8</v>
      </c>
      <c r="AF1415">
        <v>8</v>
      </c>
      <c r="AH1415" t="s">
        <v>16407</v>
      </c>
      <c r="AI1415" t="s">
        <v>16406</v>
      </c>
      <c r="AJ1415" t="s">
        <v>16405</v>
      </c>
      <c r="AK1415" t="s">
        <v>16404</v>
      </c>
      <c r="AL1415">
        <v>4</v>
      </c>
      <c r="AM1415" s="5">
        <f t="shared" si="178"/>
        <v>0.44444444444444442</v>
      </c>
      <c r="AN1415" s="4">
        <f t="shared" si="179"/>
        <v>6.7314569397113879E-4</v>
      </c>
      <c r="AO1415" s="3"/>
      <c r="AP1415">
        <v>0</v>
      </c>
      <c r="AR1415" t="s">
        <v>11</v>
      </c>
      <c r="AT1415" s="2" t="s">
        <v>10</v>
      </c>
      <c r="AU1415" s="1">
        <f t="shared" si="180"/>
        <v>0.46492355583822065</v>
      </c>
      <c r="AV1415" s="1">
        <f t="shared" si="181"/>
        <v>0.35132098828361874</v>
      </c>
      <c r="AW1415" s="1">
        <f t="shared" si="182"/>
        <v>0.23771842072901678</v>
      </c>
    </row>
    <row r="1416" spans="1:49" x14ac:dyDescent="0.2">
      <c r="A1416">
        <v>1414</v>
      </c>
      <c r="B1416" t="s">
        <v>16403</v>
      </c>
      <c r="C1416" t="s">
        <v>16402</v>
      </c>
      <c r="F1416" t="s">
        <v>16401</v>
      </c>
      <c r="G1416" t="s">
        <v>2</v>
      </c>
      <c r="H1416" t="s">
        <v>1</v>
      </c>
      <c r="I1416" t="s">
        <v>16400</v>
      </c>
      <c r="J1416">
        <v>60019106</v>
      </c>
      <c r="K1416" t="s">
        <v>11088</v>
      </c>
      <c r="L1416" t="s">
        <v>11087</v>
      </c>
      <c r="M1416" t="s">
        <v>14</v>
      </c>
      <c r="N1416">
        <v>3</v>
      </c>
      <c r="O1416" t="s">
        <v>16399</v>
      </c>
      <c r="P1416" t="s">
        <v>16398</v>
      </c>
      <c r="Q1416" t="s">
        <v>16397</v>
      </c>
      <c r="R1416" s="8">
        <v>41541</v>
      </c>
      <c r="S1416" s="9">
        <f t="shared" si="176"/>
        <v>2013</v>
      </c>
      <c r="T1416" s="9">
        <v>2013</v>
      </c>
      <c r="U1416" s="9">
        <f t="shared" si="177"/>
        <v>9</v>
      </c>
      <c r="V1416" s="8">
        <v>2013</v>
      </c>
      <c r="W1416" t="s">
        <v>1340</v>
      </c>
      <c r="X1416" s="2">
        <v>0.55500000000000005</v>
      </c>
      <c r="Y1416" s="7">
        <f t="shared" si="183"/>
        <v>1.4815408024345321E-2</v>
      </c>
      <c r="AA1416">
        <v>17518725</v>
      </c>
      <c r="AB1416">
        <v>6100153023</v>
      </c>
      <c r="AC1416">
        <v>17518733</v>
      </c>
      <c r="AD1416" t="s">
        <v>0</v>
      </c>
      <c r="AE1416">
        <v>7</v>
      </c>
      <c r="AF1416">
        <v>12</v>
      </c>
      <c r="AH1416" t="s">
        <v>16396</v>
      </c>
      <c r="AI1416" t="s">
        <v>16395</v>
      </c>
      <c r="AK1416" t="s">
        <v>16394</v>
      </c>
      <c r="AL1416">
        <v>8</v>
      </c>
      <c r="AM1416" s="5">
        <f t="shared" si="178"/>
        <v>0.88888888888888884</v>
      </c>
      <c r="AN1416" s="4">
        <f t="shared" si="179"/>
        <v>1.3462913879422776E-3</v>
      </c>
      <c r="AO1416" s="3"/>
      <c r="AP1416">
        <v>0</v>
      </c>
      <c r="AR1416" t="s">
        <v>11</v>
      </c>
      <c r="AT1416" s="2" t="s">
        <v>10</v>
      </c>
      <c r="AU1416" s="1">
        <f t="shared" si="180"/>
        <v>1.0774673033424407</v>
      </c>
      <c r="AV1416" s="1">
        <f t="shared" si="181"/>
        <v>0.80808497061437989</v>
      </c>
      <c r="AW1416" s="1">
        <f t="shared" si="182"/>
        <v>0.538702637886319</v>
      </c>
    </row>
    <row r="1417" spans="1:49" x14ac:dyDescent="0.2">
      <c r="A1417">
        <v>1415</v>
      </c>
      <c r="B1417" t="s">
        <v>16393</v>
      </c>
      <c r="F1417" t="s">
        <v>16392</v>
      </c>
      <c r="G1417" t="s">
        <v>2</v>
      </c>
      <c r="H1417" t="s">
        <v>1</v>
      </c>
      <c r="I1417" t="s">
        <v>2469</v>
      </c>
      <c r="J1417">
        <v>60014930</v>
      </c>
      <c r="K1417" t="s">
        <v>2468</v>
      </c>
      <c r="L1417" t="s">
        <v>2002</v>
      </c>
      <c r="M1417" t="s">
        <v>771</v>
      </c>
      <c r="N1417">
        <v>2</v>
      </c>
      <c r="O1417" t="s">
        <v>2467</v>
      </c>
      <c r="P1417" t="s">
        <v>2466</v>
      </c>
      <c r="Q1417" t="s">
        <v>2465</v>
      </c>
      <c r="R1417" s="8">
        <v>41541</v>
      </c>
      <c r="S1417" s="9">
        <f t="shared" si="176"/>
        <v>2013</v>
      </c>
      <c r="T1417" s="9">
        <v>2013</v>
      </c>
      <c r="U1417" s="9">
        <f t="shared" si="177"/>
        <v>9</v>
      </c>
      <c r="V1417" s="8">
        <v>2013</v>
      </c>
      <c r="W1417" t="s">
        <v>16391</v>
      </c>
      <c r="X1417" s="2" t="s">
        <v>10</v>
      </c>
      <c r="Y1417" s="7" t="e">
        <f t="shared" si="183"/>
        <v>#VALUE!</v>
      </c>
      <c r="AA1417">
        <v>4925882</v>
      </c>
      <c r="AB1417">
        <v>16606</v>
      </c>
      <c r="AD1417" t="s">
        <v>0</v>
      </c>
      <c r="AE1417">
        <v>62</v>
      </c>
      <c r="AF1417" s="6">
        <v>44289</v>
      </c>
      <c r="AH1417" t="s">
        <v>16390</v>
      </c>
      <c r="AI1417" t="s">
        <v>16389</v>
      </c>
      <c r="AJ1417" t="s">
        <v>16388</v>
      </c>
      <c r="AK1417" t="s">
        <v>16387</v>
      </c>
      <c r="AL1417">
        <v>6</v>
      </c>
      <c r="AM1417" s="5">
        <f t="shared" si="178"/>
        <v>0.66666666666666663</v>
      </c>
      <c r="AN1417" s="4">
        <f t="shared" si="179"/>
        <v>1.0097185409567082E-3</v>
      </c>
      <c r="AO1417" s="3"/>
      <c r="AP1417">
        <v>0</v>
      </c>
      <c r="AR1417" t="s">
        <v>11</v>
      </c>
      <c r="AT1417" s="2" t="s">
        <v>10</v>
      </c>
      <c r="AU1417" s="1" t="e">
        <f t="shared" si="180"/>
        <v>#VALUE!</v>
      </c>
      <c r="AV1417" s="1" t="e">
        <f t="shared" si="181"/>
        <v>#VALUE!</v>
      </c>
      <c r="AW1417" s="1" t="e">
        <f t="shared" si="182"/>
        <v>#VALUE!</v>
      </c>
    </row>
    <row r="1418" spans="1:49" x14ac:dyDescent="0.2">
      <c r="A1418">
        <v>1416</v>
      </c>
      <c r="B1418" t="s">
        <v>16386</v>
      </c>
      <c r="C1418" t="s">
        <v>16385</v>
      </c>
      <c r="F1418" t="s">
        <v>16384</v>
      </c>
      <c r="G1418" t="s">
        <v>2</v>
      </c>
      <c r="H1418" t="s">
        <v>1</v>
      </c>
      <c r="I1418" t="s">
        <v>16383</v>
      </c>
      <c r="J1418">
        <v>60015986</v>
      </c>
      <c r="K1418" t="s">
        <v>197</v>
      </c>
      <c r="L1418" t="s">
        <v>196</v>
      </c>
      <c r="M1418" t="s">
        <v>193</v>
      </c>
      <c r="N1418">
        <v>4</v>
      </c>
      <c r="O1418" t="s">
        <v>16382</v>
      </c>
      <c r="P1418" t="s">
        <v>16381</v>
      </c>
      <c r="Q1418" t="s">
        <v>195</v>
      </c>
      <c r="R1418" s="8">
        <v>41541</v>
      </c>
      <c r="S1418" s="9">
        <f t="shared" si="176"/>
        <v>2013</v>
      </c>
      <c r="T1418" s="9">
        <v>2013</v>
      </c>
      <c r="U1418" s="9">
        <f t="shared" si="177"/>
        <v>9</v>
      </c>
      <c r="V1418" s="8">
        <v>2013</v>
      </c>
      <c r="W1418" t="s">
        <v>1340</v>
      </c>
      <c r="X1418" s="2">
        <v>0.55500000000000005</v>
      </c>
      <c r="Y1418" s="7">
        <f t="shared" si="183"/>
        <v>1.4815408024345321E-2</v>
      </c>
      <c r="AA1418">
        <v>17518725</v>
      </c>
      <c r="AB1418">
        <v>6100153023</v>
      </c>
      <c r="AC1418">
        <v>17518733</v>
      </c>
      <c r="AD1418" t="s">
        <v>0</v>
      </c>
      <c r="AE1418">
        <v>7</v>
      </c>
      <c r="AF1418">
        <v>12</v>
      </c>
      <c r="AH1418" t="s">
        <v>16380</v>
      </c>
      <c r="AI1418" t="s">
        <v>16379</v>
      </c>
      <c r="AK1418" t="s">
        <v>16378</v>
      </c>
      <c r="AL1418">
        <v>45</v>
      </c>
      <c r="AM1418" s="5">
        <f t="shared" si="178"/>
        <v>5</v>
      </c>
      <c r="AN1418" s="4">
        <f t="shared" si="179"/>
        <v>7.5728890571753124E-3</v>
      </c>
      <c r="AO1418" s="3"/>
      <c r="AP1418">
        <v>0</v>
      </c>
      <c r="AR1418" t="s">
        <v>11</v>
      </c>
      <c r="AT1418" s="2" t="s">
        <v>10</v>
      </c>
      <c r="AU1418" s="1">
        <f t="shared" si="180"/>
        <v>1.2642652334194318</v>
      </c>
      <c r="AV1418" s="1">
        <f t="shared" si="181"/>
        <v>1.1194148540760316</v>
      </c>
      <c r="AW1418" s="1">
        <f t="shared" si="182"/>
        <v>0.9745644747326313</v>
      </c>
    </row>
    <row r="1419" spans="1:49" x14ac:dyDescent="0.2">
      <c r="A1419">
        <v>1417</v>
      </c>
      <c r="B1419" t="s">
        <v>16377</v>
      </c>
      <c r="C1419" t="s">
        <v>16376</v>
      </c>
      <c r="F1419" t="s">
        <v>16375</v>
      </c>
      <c r="G1419" t="s">
        <v>2</v>
      </c>
      <c r="H1419" t="s">
        <v>1</v>
      </c>
      <c r="I1419" t="s">
        <v>465</v>
      </c>
      <c r="J1419">
        <v>60017818</v>
      </c>
      <c r="K1419" t="s">
        <v>464</v>
      </c>
      <c r="L1419" t="s">
        <v>463</v>
      </c>
      <c r="M1419" t="s">
        <v>313</v>
      </c>
      <c r="N1419">
        <v>1</v>
      </c>
      <c r="O1419" t="s">
        <v>16374</v>
      </c>
      <c r="P1419">
        <v>55222365500</v>
      </c>
      <c r="Q1419">
        <v>60017818</v>
      </c>
      <c r="R1419" s="8">
        <v>41541</v>
      </c>
      <c r="S1419" s="9">
        <f t="shared" si="176"/>
        <v>2013</v>
      </c>
      <c r="T1419" s="9">
        <v>2013</v>
      </c>
      <c r="U1419" s="9">
        <f t="shared" si="177"/>
        <v>9</v>
      </c>
      <c r="V1419" s="8">
        <v>2013</v>
      </c>
      <c r="W1419" t="s">
        <v>1340</v>
      </c>
      <c r="X1419" s="2">
        <v>0.55500000000000005</v>
      </c>
      <c r="Y1419" s="7">
        <f t="shared" si="183"/>
        <v>1.4815408024345321E-2</v>
      </c>
      <c r="AA1419">
        <v>17518725</v>
      </c>
      <c r="AB1419">
        <v>6100153023</v>
      </c>
      <c r="AC1419">
        <v>17518733</v>
      </c>
      <c r="AD1419" t="s">
        <v>0</v>
      </c>
      <c r="AE1419">
        <v>7</v>
      </c>
      <c r="AF1419">
        <v>12</v>
      </c>
      <c r="AH1419" t="s">
        <v>1806</v>
      </c>
      <c r="AI1419" t="s">
        <v>16373</v>
      </c>
      <c r="AK1419" t="s">
        <v>16372</v>
      </c>
      <c r="AL1419">
        <v>6</v>
      </c>
      <c r="AM1419" s="5">
        <f t="shared" si="178"/>
        <v>0.66666666666666663</v>
      </c>
      <c r="AN1419" s="4">
        <f t="shared" si="179"/>
        <v>1.0097185409567082E-3</v>
      </c>
      <c r="AO1419" s="3"/>
      <c r="AP1419">
        <v>0</v>
      </c>
      <c r="AR1419" t="s">
        <v>11</v>
      </c>
      <c r="AT1419" s="2" t="s">
        <v>10</v>
      </c>
      <c r="AU1419" s="1">
        <f t="shared" si="180"/>
        <v>1.0673701179328736</v>
      </c>
      <c r="AV1419" s="1">
        <f t="shared" si="181"/>
        <v>0.79125632826510151</v>
      </c>
      <c r="AW1419" s="1">
        <f t="shared" si="182"/>
        <v>0.51514253859732917</v>
      </c>
    </row>
    <row r="1420" spans="1:49" x14ac:dyDescent="0.2">
      <c r="A1420">
        <v>1418</v>
      </c>
      <c r="B1420" t="s">
        <v>16371</v>
      </c>
      <c r="C1420" t="s">
        <v>16370</v>
      </c>
      <c r="F1420" t="s">
        <v>16369</v>
      </c>
      <c r="G1420" t="s">
        <v>2</v>
      </c>
      <c r="H1420" t="s">
        <v>1</v>
      </c>
      <c r="I1420" t="s">
        <v>16368</v>
      </c>
      <c r="J1420" t="s">
        <v>16367</v>
      </c>
      <c r="K1420" t="s">
        <v>16366</v>
      </c>
      <c r="L1420" t="s">
        <v>16365</v>
      </c>
      <c r="M1420" t="s">
        <v>16364</v>
      </c>
      <c r="N1420">
        <v>8</v>
      </c>
      <c r="O1420" t="s">
        <v>16363</v>
      </c>
      <c r="P1420" t="s">
        <v>16362</v>
      </c>
      <c r="Q1420" t="s">
        <v>16361</v>
      </c>
      <c r="R1420" s="8">
        <v>41540</v>
      </c>
      <c r="S1420" s="9">
        <f t="shared" si="176"/>
        <v>2013</v>
      </c>
      <c r="T1420" s="9">
        <v>2013</v>
      </c>
      <c r="U1420" s="9">
        <f t="shared" si="177"/>
        <v>9</v>
      </c>
      <c r="V1420" s="8">
        <v>41540</v>
      </c>
      <c r="W1420" t="s">
        <v>1889</v>
      </c>
      <c r="X1420" s="2">
        <v>1.1819999999999999</v>
      </c>
      <c r="Y1420" s="7">
        <f t="shared" si="183"/>
        <v>3.1552814927524625E-2</v>
      </c>
      <c r="AA1420">
        <v>36951</v>
      </c>
      <c r="AB1420">
        <v>27030</v>
      </c>
      <c r="AD1420" t="s">
        <v>0</v>
      </c>
      <c r="AE1420">
        <v>103</v>
      </c>
      <c r="AF1420">
        <v>13</v>
      </c>
      <c r="AG1420">
        <v>133504</v>
      </c>
      <c r="AI1420" t="s">
        <v>16360</v>
      </c>
      <c r="AK1420" t="s">
        <v>16359</v>
      </c>
      <c r="AL1420">
        <v>34</v>
      </c>
      <c r="AM1420" s="5">
        <f t="shared" si="178"/>
        <v>3.7777777777777777</v>
      </c>
      <c r="AN1420" s="4">
        <f t="shared" si="179"/>
        <v>5.72173839875468E-3</v>
      </c>
      <c r="AO1420" s="3"/>
      <c r="AP1420">
        <v>0</v>
      </c>
      <c r="AQ1420" t="s">
        <v>309</v>
      </c>
      <c r="AR1420">
        <v>243845</v>
      </c>
      <c r="AS1420" t="s">
        <v>308</v>
      </c>
      <c r="AT1420" s="2">
        <v>3.7909999999999999</v>
      </c>
      <c r="AU1420" s="1">
        <f t="shared" si="180"/>
        <v>2.3803491968893637</v>
      </c>
      <c r="AV1420" s="1">
        <f t="shared" si="181"/>
        <v>1.8637276663139652</v>
      </c>
      <c r="AW1420" s="1">
        <f t="shared" si="182"/>
        <v>1.3471061357385663</v>
      </c>
    </row>
    <row r="1421" spans="1:49" x14ac:dyDescent="0.2">
      <c r="A1421">
        <v>1419</v>
      </c>
      <c r="B1421" t="s">
        <v>16358</v>
      </c>
      <c r="C1421" t="s">
        <v>16357</v>
      </c>
      <c r="F1421" t="s">
        <v>16356</v>
      </c>
      <c r="G1421" t="s">
        <v>2</v>
      </c>
      <c r="H1421" t="s">
        <v>1</v>
      </c>
      <c r="I1421" t="s">
        <v>16355</v>
      </c>
      <c r="J1421" t="s">
        <v>16354</v>
      </c>
      <c r="K1421" t="s">
        <v>16353</v>
      </c>
      <c r="L1421" t="s">
        <v>16352</v>
      </c>
      <c r="M1421" t="s">
        <v>16351</v>
      </c>
      <c r="N1421">
        <v>8</v>
      </c>
      <c r="O1421" t="s">
        <v>16350</v>
      </c>
      <c r="P1421" t="s">
        <v>16349</v>
      </c>
      <c r="Q1421" t="s">
        <v>16348</v>
      </c>
      <c r="R1421" s="8">
        <v>41540</v>
      </c>
      <c r="S1421" s="9">
        <f t="shared" si="176"/>
        <v>2013</v>
      </c>
      <c r="T1421" s="9">
        <v>2013</v>
      </c>
      <c r="U1421" s="9">
        <f t="shared" si="177"/>
        <v>9</v>
      </c>
      <c r="V1421" s="8">
        <v>41540</v>
      </c>
      <c r="W1421" t="s">
        <v>1889</v>
      </c>
      <c r="X1421" s="2">
        <v>1.1819999999999999</v>
      </c>
      <c r="Y1421" s="7">
        <f t="shared" si="183"/>
        <v>3.1552814927524625E-2</v>
      </c>
      <c r="AA1421">
        <v>36951</v>
      </c>
      <c r="AB1421">
        <v>27030</v>
      </c>
      <c r="AD1421" t="s">
        <v>0</v>
      </c>
      <c r="AE1421">
        <v>103</v>
      </c>
      <c r="AF1421">
        <v>13</v>
      </c>
      <c r="AG1421">
        <v>132410</v>
      </c>
      <c r="AI1421" t="s">
        <v>16347</v>
      </c>
      <c r="AK1421" t="s">
        <v>16346</v>
      </c>
      <c r="AL1421">
        <v>5</v>
      </c>
      <c r="AM1421" s="5">
        <f t="shared" si="178"/>
        <v>0.55555555555555558</v>
      </c>
      <c r="AN1421" s="4">
        <f t="shared" si="179"/>
        <v>8.414321174639236E-4</v>
      </c>
      <c r="AO1421" s="3"/>
      <c r="AP1421">
        <v>0</v>
      </c>
      <c r="AQ1421" t="s">
        <v>1239</v>
      </c>
      <c r="AR1421" t="s">
        <v>16345</v>
      </c>
      <c r="AS1421" t="s">
        <v>1238</v>
      </c>
      <c r="AT1421" s="2">
        <v>3.7909999999999999</v>
      </c>
      <c r="AU1421" s="1">
        <f t="shared" si="180"/>
        <v>2.2339400084506411</v>
      </c>
      <c r="AV1421" s="1">
        <f t="shared" si="181"/>
        <v>1.6197123522494274</v>
      </c>
      <c r="AW1421" s="1">
        <f t="shared" si="182"/>
        <v>1.0054846960482133</v>
      </c>
    </row>
    <row r="1422" spans="1:49" x14ac:dyDescent="0.2">
      <c r="A1422">
        <v>1420</v>
      </c>
      <c r="B1422" t="s">
        <v>16344</v>
      </c>
      <c r="C1422" t="s">
        <v>16343</v>
      </c>
      <c r="F1422" t="s">
        <v>16342</v>
      </c>
      <c r="G1422" t="s">
        <v>2</v>
      </c>
      <c r="H1422" t="s">
        <v>1</v>
      </c>
      <c r="I1422" t="s">
        <v>1947</v>
      </c>
      <c r="J1422">
        <v>60052106</v>
      </c>
      <c r="K1422" t="s">
        <v>1946</v>
      </c>
      <c r="L1422" t="s">
        <v>1945</v>
      </c>
      <c r="M1422" t="s">
        <v>1944</v>
      </c>
      <c r="N1422">
        <v>4</v>
      </c>
      <c r="O1422" t="s">
        <v>16341</v>
      </c>
      <c r="P1422" t="s">
        <v>16340</v>
      </c>
      <c r="Q1422" t="s">
        <v>1943</v>
      </c>
      <c r="R1422" s="8">
        <v>41540</v>
      </c>
      <c r="S1422" s="9">
        <f t="shared" si="176"/>
        <v>2013</v>
      </c>
      <c r="T1422" s="9">
        <v>2013</v>
      </c>
      <c r="U1422" s="9">
        <f t="shared" si="177"/>
        <v>9</v>
      </c>
      <c r="V1422" s="8">
        <v>41540</v>
      </c>
      <c r="W1422" t="s">
        <v>1889</v>
      </c>
      <c r="X1422" s="2">
        <v>1.1819999999999999</v>
      </c>
      <c r="Y1422" s="7">
        <f t="shared" si="183"/>
        <v>3.1552814927524625E-2</v>
      </c>
      <c r="AA1422">
        <v>36951</v>
      </c>
      <c r="AB1422">
        <v>27030</v>
      </c>
      <c r="AD1422" t="s">
        <v>0</v>
      </c>
      <c r="AE1422">
        <v>103</v>
      </c>
      <c r="AF1422">
        <v>13</v>
      </c>
      <c r="AG1422">
        <v>133502</v>
      </c>
      <c r="AI1422" t="s">
        <v>16339</v>
      </c>
      <c r="AK1422" t="s">
        <v>16338</v>
      </c>
      <c r="AL1422">
        <v>20</v>
      </c>
      <c r="AM1422" s="5">
        <f t="shared" si="178"/>
        <v>2.2222222222222223</v>
      </c>
      <c r="AN1422" s="4">
        <f t="shared" si="179"/>
        <v>3.3657284698556944E-3</v>
      </c>
      <c r="AO1422" s="3"/>
      <c r="AP1422">
        <v>0</v>
      </c>
      <c r="AR1422" t="s">
        <v>11</v>
      </c>
      <c r="AT1422" s="2">
        <v>3.7909999999999999</v>
      </c>
      <c r="AU1422" s="1">
        <f t="shared" si="180"/>
        <v>2.3096688990223946</v>
      </c>
      <c r="AV1422" s="1">
        <f t="shared" si="181"/>
        <v>1.745927169869016</v>
      </c>
      <c r="AW1422" s="1">
        <f t="shared" si="182"/>
        <v>1.1821854407156374</v>
      </c>
    </row>
    <row r="1423" spans="1:49" x14ac:dyDescent="0.2">
      <c r="A1423">
        <v>1421</v>
      </c>
      <c r="B1423" t="s">
        <v>16337</v>
      </c>
      <c r="C1423" t="s">
        <v>16336</v>
      </c>
      <c r="E1423">
        <v>26106774</v>
      </c>
      <c r="F1423" t="s">
        <v>16335</v>
      </c>
      <c r="G1423" t="s">
        <v>2</v>
      </c>
      <c r="H1423" t="s">
        <v>1</v>
      </c>
      <c r="I1423" t="s">
        <v>16334</v>
      </c>
      <c r="J1423" t="s">
        <v>16333</v>
      </c>
      <c r="K1423" t="s">
        <v>16332</v>
      </c>
      <c r="L1423" t="s">
        <v>16331</v>
      </c>
      <c r="M1423" t="s">
        <v>16330</v>
      </c>
      <c r="N1423">
        <v>4</v>
      </c>
      <c r="O1423" t="s">
        <v>16329</v>
      </c>
      <c r="P1423" t="s">
        <v>16328</v>
      </c>
      <c r="Q1423" t="s">
        <v>16327</v>
      </c>
      <c r="R1423" s="8">
        <v>41540</v>
      </c>
      <c r="S1423" s="9">
        <f t="shared" si="176"/>
        <v>2013</v>
      </c>
      <c r="T1423" s="9">
        <v>2013</v>
      </c>
      <c r="U1423" s="9">
        <f t="shared" si="177"/>
        <v>9</v>
      </c>
      <c r="V1423" s="8">
        <v>41540</v>
      </c>
      <c r="W1423" t="s">
        <v>2146</v>
      </c>
      <c r="X1423" s="2">
        <v>0.621</v>
      </c>
      <c r="Y1423" s="7">
        <f t="shared" si="183"/>
        <v>1.6577240329943142E-2</v>
      </c>
      <c r="AA1423">
        <v>11755326</v>
      </c>
      <c r="AB1423">
        <v>4700151916</v>
      </c>
      <c r="AC1423">
        <v>11755334</v>
      </c>
      <c r="AD1423" t="s">
        <v>0</v>
      </c>
      <c r="AE1423">
        <v>3716</v>
      </c>
      <c r="AF1423">
        <v>2</v>
      </c>
      <c r="AH1423" t="s">
        <v>16326</v>
      </c>
      <c r="AI1423" t="s">
        <v>16325</v>
      </c>
      <c r="AJ1423" t="s">
        <v>16324</v>
      </c>
      <c r="AK1423" t="s">
        <v>16323</v>
      </c>
      <c r="AL1423">
        <v>19</v>
      </c>
      <c r="AM1423" s="5">
        <f t="shared" si="178"/>
        <v>2.1111111111111112</v>
      </c>
      <c r="AN1423" s="4">
        <f t="shared" si="179"/>
        <v>3.1974420463629096E-3</v>
      </c>
      <c r="AO1423" s="3"/>
      <c r="AP1423">
        <v>0</v>
      </c>
      <c r="AR1423" t="s">
        <v>11</v>
      </c>
      <c r="AT1423" s="2">
        <v>1.091</v>
      </c>
      <c r="AU1423" s="1">
        <f t="shared" si="180"/>
        <v>1.2563300844869072</v>
      </c>
      <c r="AV1423" s="1">
        <f t="shared" si="181"/>
        <v>0.98873411881530249</v>
      </c>
      <c r="AW1423" s="1">
        <f t="shared" si="182"/>
        <v>0.72113815314369789</v>
      </c>
    </row>
    <row r="1424" spans="1:49" x14ac:dyDescent="0.2">
      <c r="A1424">
        <v>1422</v>
      </c>
      <c r="B1424" t="s">
        <v>16322</v>
      </c>
      <c r="C1424" t="s">
        <v>16321</v>
      </c>
      <c r="F1424" t="s">
        <v>16320</v>
      </c>
      <c r="G1424" t="s">
        <v>2</v>
      </c>
      <c r="H1424" t="s">
        <v>1</v>
      </c>
      <c r="I1424" t="s">
        <v>16319</v>
      </c>
      <c r="J1424">
        <v>113889470</v>
      </c>
      <c r="K1424" t="s">
        <v>16318</v>
      </c>
      <c r="L1424" t="s">
        <v>16317</v>
      </c>
      <c r="M1424" t="s">
        <v>23</v>
      </c>
      <c r="N1424">
        <v>2</v>
      </c>
      <c r="O1424" t="s">
        <v>16316</v>
      </c>
      <c r="P1424" t="s">
        <v>16315</v>
      </c>
      <c r="Q1424" t="s">
        <v>16314</v>
      </c>
      <c r="R1424" s="8">
        <v>41540</v>
      </c>
      <c r="S1424" s="9">
        <f t="shared" si="176"/>
        <v>2013</v>
      </c>
      <c r="T1424" s="9">
        <v>2013</v>
      </c>
      <c r="U1424" s="9">
        <f t="shared" si="177"/>
        <v>9</v>
      </c>
      <c r="V1424" s="8">
        <v>41540</v>
      </c>
      <c r="W1424" t="s">
        <v>1130</v>
      </c>
      <c r="X1424" s="2">
        <v>1.3939999999999999</v>
      </c>
      <c r="Y1424" s="7">
        <f t="shared" si="183"/>
        <v>3.721203384853581E-2</v>
      </c>
      <c r="AB1424">
        <v>12862</v>
      </c>
      <c r="AC1424">
        <v>10944087</v>
      </c>
      <c r="AD1424" t="s">
        <v>0</v>
      </c>
      <c r="AE1424">
        <v>21</v>
      </c>
      <c r="AF1424">
        <v>19</v>
      </c>
      <c r="AH1424" t="s">
        <v>16313</v>
      </c>
      <c r="AI1424" t="s">
        <v>16312</v>
      </c>
      <c r="AK1424" t="s">
        <v>16311</v>
      </c>
      <c r="AL1424">
        <v>12</v>
      </c>
      <c r="AM1424" s="5">
        <f t="shared" si="178"/>
        <v>1.3333333333333333</v>
      </c>
      <c r="AN1424" s="4">
        <f t="shared" si="179"/>
        <v>2.0194370819134164E-3</v>
      </c>
      <c r="AO1424" s="3"/>
      <c r="AP1424">
        <v>1</v>
      </c>
      <c r="AR1424" t="s">
        <v>11</v>
      </c>
      <c r="AT1424" s="2">
        <v>3.8940000000000001</v>
      </c>
      <c r="AU1424" s="1">
        <f t="shared" si="180"/>
        <v>2.6654254818549092</v>
      </c>
      <c r="AV1424" s="1">
        <f t="shared" si="181"/>
        <v>1.9615735465224615</v>
      </c>
      <c r="AW1424" s="1">
        <f t="shared" si="182"/>
        <v>1.2577216111900134</v>
      </c>
    </row>
    <row r="1425" spans="1:49" x14ac:dyDescent="0.2">
      <c r="A1425">
        <v>1423</v>
      </c>
      <c r="B1425" t="s">
        <v>16310</v>
      </c>
      <c r="C1425" t="s">
        <v>16309</v>
      </c>
      <c r="F1425" t="s">
        <v>16308</v>
      </c>
      <c r="G1425" t="s">
        <v>2</v>
      </c>
      <c r="H1425" t="s">
        <v>1</v>
      </c>
      <c r="I1425" t="s">
        <v>16307</v>
      </c>
      <c r="J1425" t="s">
        <v>16306</v>
      </c>
      <c r="K1425" t="s">
        <v>16305</v>
      </c>
      <c r="L1425" t="s">
        <v>16304</v>
      </c>
      <c r="M1425" t="s">
        <v>809</v>
      </c>
      <c r="N1425">
        <v>6</v>
      </c>
      <c r="O1425" t="s">
        <v>16303</v>
      </c>
      <c r="P1425" t="s">
        <v>16302</v>
      </c>
      <c r="Q1425" t="s">
        <v>16301</v>
      </c>
      <c r="R1425" s="8">
        <v>41540</v>
      </c>
      <c r="S1425" s="9">
        <f t="shared" si="176"/>
        <v>2013</v>
      </c>
      <c r="T1425" s="9">
        <v>2013</v>
      </c>
      <c r="U1425" s="9">
        <f t="shared" si="177"/>
        <v>9</v>
      </c>
      <c r="V1425" s="8">
        <v>41540</v>
      </c>
      <c r="W1425" t="s">
        <v>1130</v>
      </c>
      <c r="X1425" s="2">
        <v>1.3939999999999999</v>
      </c>
      <c r="Y1425" s="7">
        <f t="shared" si="183"/>
        <v>3.721203384853581E-2</v>
      </c>
      <c r="AB1425">
        <v>12862</v>
      </c>
      <c r="AC1425">
        <v>10944087</v>
      </c>
      <c r="AD1425" t="s">
        <v>0</v>
      </c>
      <c r="AE1425">
        <v>21</v>
      </c>
      <c r="AF1425">
        <v>19</v>
      </c>
      <c r="AH1425" t="s">
        <v>16300</v>
      </c>
      <c r="AI1425" t="s">
        <v>16299</v>
      </c>
      <c r="AK1425" t="s">
        <v>16298</v>
      </c>
      <c r="AL1425">
        <v>21</v>
      </c>
      <c r="AM1425" s="5">
        <f t="shared" si="178"/>
        <v>2.3333333333333335</v>
      </c>
      <c r="AN1425" s="4">
        <f t="shared" si="179"/>
        <v>3.5340148933484792E-3</v>
      </c>
      <c r="AO1425" s="3"/>
      <c r="AP1425">
        <v>1</v>
      </c>
      <c r="AQ1425" t="s">
        <v>309</v>
      </c>
      <c r="AR1425">
        <v>239640</v>
      </c>
      <c r="AS1425" t="s">
        <v>308</v>
      </c>
      <c r="AT1425" s="2">
        <v>3.8940000000000001</v>
      </c>
      <c r="AU1425" s="1">
        <f t="shared" si="180"/>
        <v>2.7108628161979609</v>
      </c>
      <c r="AV1425" s="1">
        <f t="shared" si="181"/>
        <v>2.0373024370942145</v>
      </c>
      <c r="AW1425" s="1">
        <f t="shared" si="182"/>
        <v>1.3637420579904678</v>
      </c>
    </row>
    <row r="1426" spans="1:49" x14ac:dyDescent="0.2">
      <c r="A1426">
        <v>1424</v>
      </c>
      <c r="B1426" t="s">
        <v>16297</v>
      </c>
      <c r="C1426" t="s">
        <v>16296</v>
      </c>
      <c r="F1426" t="s">
        <v>16295</v>
      </c>
      <c r="G1426" t="s">
        <v>2</v>
      </c>
      <c r="H1426" t="s">
        <v>1</v>
      </c>
      <c r="I1426" t="s">
        <v>330</v>
      </c>
      <c r="J1426">
        <v>60009860</v>
      </c>
      <c r="K1426" t="s">
        <v>2584</v>
      </c>
      <c r="L1426" t="s">
        <v>519</v>
      </c>
      <c r="M1426" t="s">
        <v>120</v>
      </c>
      <c r="N1426">
        <v>3</v>
      </c>
      <c r="O1426" t="s">
        <v>16294</v>
      </c>
      <c r="P1426" t="s">
        <v>16293</v>
      </c>
      <c r="Q1426" t="s">
        <v>2856</v>
      </c>
      <c r="R1426" s="8">
        <v>41540</v>
      </c>
      <c r="S1426" s="9">
        <f t="shared" si="176"/>
        <v>2013</v>
      </c>
      <c r="T1426" s="9">
        <v>2013</v>
      </c>
      <c r="U1426" s="9">
        <f t="shared" si="177"/>
        <v>9</v>
      </c>
      <c r="V1426" s="8">
        <v>41540</v>
      </c>
      <c r="W1426" t="s">
        <v>1130</v>
      </c>
      <c r="X1426" s="2">
        <v>1.3939999999999999</v>
      </c>
      <c r="Y1426" s="7">
        <f t="shared" si="183"/>
        <v>3.721203384853581E-2</v>
      </c>
      <c r="AB1426">
        <v>12862</v>
      </c>
      <c r="AC1426">
        <v>10944087</v>
      </c>
      <c r="AD1426" t="s">
        <v>0</v>
      </c>
      <c r="AE1426">
        <v>21</v>
      </c>
      <c r="AF1426">
        <v>19</v>
      </c>
      <c r="AH1426" t="s">
        <v>16292</v>
      </c>
      <c r="AI1426" t="s">
        <v>16291</v>
      </c>
      <c r="AK1426" t="s">
        <v>16290</v>
      </c>
      <c r="AL1426">
        <v>98</v>
      </c>
      <c r="AM1426" s="5">
        <f t="shared" si="178"/>
        <v>10.888888888888889</v>
      </c>
      <c r="AN1426" s="4">
        <f t="shared" si="179"/>
        <v>1.6492069502292903E-2</v>
      </c>
      <c r="AO1426" s="3"/>
      <c r="AP1426">
        <v>1</v>
      </c>
      <c r="AR1426" t="s">
        <v>11</v>
      </c>
      <c r="AT1426" s="2">
        <v>3.8940000000000001</v>
      </c>
      <c r="AU1426" s="1">
        <f t="shared" si="180"/>
        <v>3.0996044544662937</v>
      </c>
      <c r="AV1426" s="1">
        <f t="shared" si="181"/>
        <v>2.6852051675414357</v>
      </c>
      <c r="AW1426" s="1">
        <f t="shared" si="182"/>
        <v>2.2708058806165772</v>
      </c>
    </row>
    <row r="1427" spans="1:49" x14ac:dyDescent="0.2">
      <c r="A1427">
        <v>1425</v>
      </c>
      <c r="B1427" t="s">
        <v>16289</v>
      </c>
      <c r="C1427" t="s">
        <v>16288</v>
      </c>
      <c r="F1427" t="s">
        <v>16287</v>
      </c>
      <c r="G1427" t="s">
        <v>2</v>
      </c>
      <c r="H1427" t="s">
        <v>1</v>
      </c>
      <c r="I1427" t="s">
        <v>16286</v>
      </c>
      <c r="J1427" t="s">
        <v>16285</v>
      </c>
      <c r="K1427" t="s">
        <v>16284</v>
      </c>
      <c r="L1427" t="s">
        <v>16283</v>
      </c>
      <c r="M1427" t="s">
        <v>16282</v>
      </c>
      <c r="N1427">
        <v>4</v>
      </c>
      <c r="O1427" t="s">
        <v>16281</v>
      </c>
      <c r="P1427" t="s">
        <v>16280</v>
      </c>
      <c r="Q1427" t="s">
        <v>16279</v>
      </c>
      <c r="R1427" s="8">
        <v>41540</v>
      </c>
      <c r="S1427" s="9">
        <f t="shared" si="176"/>
        <v>2013</v>
      </c>
      <c r="T1427" s="9">
        <v>2013</v>
      </c>
      <c r="U1427" s="9">
        <f t="shared" si="177"/>
        <v>9</v>
      </c>
      <c r="V1427" s="8">
        <v>41540</v>
      </c>
      <c r="W1427" t="s">
        <v>1130</v>
      </c>
      <c r="X1427" s="2">
        <v>1.3939999999999999</v>
      </c>
      <c r="Y1427" s="7">
        <f t="shared" si="183"/>
        <v>3.721203384853581E-2</v>
      </c>
      <c r="AB1427">
        <v>12862</v>
      </c>
      <c r="AC1427">
        <v>10944087</v>
      </c>
      <c r="AD1427" t="s">
        <v>0</v>
      </c>
      <c r="AE1427">
        <v>21</v>
      </c>
      <c r="AF1427">
        <v>19</v>
      </c>
      <c r="AH1427" t="s">
        <v>16278</v>
      </c>
      <c r="AI1427" t="s">
        <v>16277</v>
      </c>
      <c r="AK1427" t="s">
        <v>16276</v>
      </c>
      <c r="AL1427">
        <v>7</v>
      </c>
      <c r="AM1427" s="5">
        <f t="shared" si="178"/>
        <v>0.77777777777777779</v>
      </c>
      <c r="AN1427" s="4">
        <f t="shared" si="179"/>
        <v>1.178004964449493E-3</v>
      </c>
      <c r="AO1427" s="3"/>
      <c r="AP1427">
        <v>1</v>
      </c>
      <c r="AR1427" t="s">
        <v>11</v>
      </c>
      <c r="AT1427" s="2">
        <v>3.8940000000000001</v>
      </c>
      <c r="AU1427" s="1">
        <f t="shared" si="180"/>
        <v>2.6401825183309913</v>
      </c>
      <c r="AV1427" s="1">
        <f t="shared" si="181"/>
        <v>1.9195019406492653</v>
      </c>
      <c r="AW1427" s="1">
        <f t="shared" si="182"/>
        <v>1.1988213629675388</v>
      </c>
    </row>
    <row r="1428" spans="1:49" x14ac:dyDescent="0.2">
      <c r="A1428">
        <v>1426</v>
      </c>
      <c r="B1428" t="s">
        <v>16275</v>
      </c>
      <c r="C1428" t="s">
        <v>16274</v>
      </c>
      <c r="F1428" t="s">
        <v>16273</v>
      </c>
      <c r="G1428" t="s">
        <v>2</v>
      </c>
      <c r="H1428" t="s">
        <v>1</v>
      </c>
      <c r="I1428" t="s">
        <v>16272</v>
      </c>
      <c r="J1428">
        <v>60090755</v>
      </c>
      <c r="K1428" t="s">
        <v>16271</v>
      </c>
      <c r="L1428" t="s">
        <v>844</v>
      </c>
      <c r="M1428" t="s">
        <v>354</v>
      </c>
      <c r="N1428">
        <v>3</v>
      </c>
      <c r="O1428" t="s">
        <v>16270</v>
      </c>
      <c r="P1428" t="s">
        <v>16269</v>
      </c>
      <c r="Q1428" t="s">
        <v>16268</v>
      </c>
      <c r="R1428" s="8">
        <v>41540</v>
      </c>
      <c r="S1428" s="9">
        <f t="shared" si="176"/>
        <v>2013</v>
      </c>
      <c r="T1428" s="9">
        <v>2013</v>
      </c>
      <c r="U1428" s="9">
        <f t="shared" si="177"/>
        <v>9</v>
      </c>
      <c r="V1428" s="8">
        <v>41540</v>
      </c>
      <c r="W1428" t="s">
        <v>1130</v>
      </c>
      <c r="X1428" s="2">
        <v>1.3939999999999999</v>
      </c>
      <c r="Y1428" s="7">
        <f t="shared" si="183"/>
        <v>3.721203384853581E-2</v>
      </c>
      <c r="AB1428">
        <v>12862</v>
      </c>
      <c r="AC1428">
        <v>10944087</v>
      </c>
      <c r="AD1428" t="s">
        <v>0</v>
      </c>
      <c r="AE1428">
        <v>21</v>
      </c>
      <c r="AF1428">
        <v>19</v>
      </c>
      <c r="AH1428" t="s">
        <v>16267</v>
      </c>
      <c r="AI1428" t="s">
        <v>16266</v>
      </c>
      <c r="AK1428" t="s">
        <v>16265</v>
      </c>
      <c r="AL1428">
        <v>209</v>
      </c>
      <c r="AM1428" s="5">
        <f t="shared" si="178"/>
        <v>23.222222222222221</v>
      </c>
      <c r="AN1428" s="4">
        <f t="shared" si="179"/>
        <v>3.5171862509992005E-2</v>
      </c>
      <c r="AO1428" s="3"/>
      <c r="AP1428">
        <v>1</v>
      </c>
      <c r="AQ1428" t="s">
        <v>1681</v>
      </c>
      <c r="AR1428" t="s">
        <v>11</v>
      </c>
      <c r="AS1428" t="s">
        <v>1680</v>
      </c>
      <c r="AT1428" s="2">
        <v>3.8940000000000001</v>
      </c>
      <c r="AU1428" s="1">
        <f t="shared" si="180"/>
        <v>3.6599982446972672</v>
      </c>
      <c r="AV1428" s="1">
        <f t="shared" si="181"/>
        <v>3.6191948179263909</v>
      </c>
      <c r="AW1428" s="1">
        <f t="shared" si="182"/>
        <v>3.5783913911555145</v>
      </c>
    </row>
    <row r="1429" spans="1:49" x14ac:dyDescent="0.2">
      <c r="A1429">
        <v>1427</v>
      </c>
      <c r="B1429" t="s">
        <v>16264</v>
      </c>
      <c r="C1429" t="s">
        <v>16263</v>
      </c>
      <c r="F1429" t="s">
        <v>16262</v>
      </c>
      <c r="G1429" t="s">
        <v>2</v>
      </c>
      <c r="H1429" t="s">
        <v>1</v>
      </c>
      <c r="I1429" t="s">
        <v>16261</v>
      </c>
      <c r="J1429" t="s">
        <v>16260</v>
      </c>
      <c r="K1429" t="s">
        <v>16259</v>
      </c>
      <c r="L1429" t="s">
        <v>16258</v>
      </c>
      <c r="M1429" t="s">
        <v>278</v>
      </c>
      <c r="N1429">
        <v>4</v>
      </c>
      <c r="O1429" t="s">
        <v>16257</v>
      </c>
      <c r="P1429" t="s">
        <v>16256</v>
      </c>
      <c r="Q1429" t="s">
        <v>16255</v>
      </c>
      <c r="R1429" s="8">
        <v>41540</v>
      </c>
      <c r="S1429" s="9">
        <f t="shared" si="176"/>
        <v>2013</v>
      </c>
      <c r="T1429" s="9">
        <v>2013</v>
      </c>
      <c r="U1429" s="9">
        <f t="shared" si="177"/>
        <v>9</v>
      </c>
      <c r="V1429" s="8">
        <v>2013</v>
      </c>
      <c r="W1429" t="s">
        <v>2613</v>
      </c>
      <c r="X1429" s="2">
        <v>0.626</v>
      </c>
      <c r="Y1429" s="7">
        <f t="shared" si="183"/>
        <v>1.6710712474306614E-2</v>
      </c>
      <c r="AA1429">
        <v>16874188</v>
      </c>
      <c r="AB1429">
        <v>4000150002</v>
      </c>
      <c r="AC1429">
        <v>16874196</v>
      </c>
      <c r="AD1429" t="s">
        <v>0</v>
      </c>
      <c r="AE1429">
        <v>2013</v>
      </c>
      <c r="AG1429">
        <v>673027</v>
      </c>
      <c r="AI1429" t="s">
        <v>16254</v>
      </c>
      <c r="AK1429" t="s">
        <v>16253</v>
      </c>
      <c r="AL1429">
        <v>33</v>
      </c>
      <c r="AM1429" s="5">
        <f t="shared" si="178"/>
        <v>3.6666666666666665</v>
      </c>
      <c r="AN1429" s="4">
        <f t="shared" si="179"/>
        <v>5.5534519752618956E-3</v>
      </c>
      <c r="AO1429" s="3"/>
      <c r="AP1429">
        <v>1</v>
      </c>
      <c r="AR1429" t="s">
        <v>11</v>
      </c>
      <c r="AT1429" s="2" t="s">
        <v>10</v>
      </c>
      <c r="AU1429" s="1">
        <f t="shared" si="180"/>
        <v>1.3363534324593198</v>
      </c>
      <c r="AV1429" s="1">
        <f t="shared" si="181"/>
        <v>1.1132082224784254</v>
      </c>
      <c r="AW1429" s="1">
        <f t="shared" si="182"/>
        <v>0.89006301249753106</v>
      </c>
    </row>
    <row r="1430" spans="1:49" x14ac:dyDescent="0.2">
      <c r="A1430">
        <v>1428</v>
      </c>
      <c r="B1430" t="s">
        <v>16252</v>
      </c>
      <c r="C1430" t="s">
        <v>16251</v>
      </c>
      <c r="F1430" t="s">
        <v>16250</v>
      </c>
      <c r="G1430" t="s">
        <v>2</v>
      </c>
      <c r="H1430" t="s">
        <v>1</v>
      </c>
      <c r="I1430" t="s">
        <v>728</v>
      </c>
      <c r="J1430">
        <v>60024542</v>
      </c>
      <c r="K1430" t="s">
        <v>470</v>
      </c>
      <c r="L1430" t="s">
        <v>469</v>
      </c>
      <c r="M1430" t="s">
        <v>120</v>
      </c>
      <c r="N1430">
        <v>3</v>
      </c>
      <c r="O1430" t="s">
        <v>16249</v>
      </c>
      <c r="P1430" t="s">
        <v>16248</v>
      </c>
      <c r="Q1430" t="s">
        <v>534</v>
      </c>
      <c r="R1430" s="8">
        <v>41540</v>
      </c>
      <c r="S1430" s="9">
        <f t="shared" si="176"/>
        <v>2013</v>
      </c>
      <c r="T1430" s="9">
        <v>2013</v>
      </c>
      <c r="U1430" s="9">
        <f t="shared" si="177"/>
        <v>9</v>
      </c>
      <c r="V1430" s="8">
        <v>2013</v>
      </c>
      <c r="W1430" t="s">
        <v>1702</v>
      </c>
      <c r="X1430" s="2">
        <v>0.28199999999999997</v>
      </c>
      <c r="Y1430" s="7">
        <f t="shared" si="183"/>
        <v>7.527828942099783E-3</v>
      </c>
      <c r="AA1430">
        <v>16875869</v>
      </c>
      <c r="AB1430">
        <v>19700186861</v>
      </c>
      <c r="AC1430">
        <v>16875877</v>
      </c>
      <c r="AD1430" t="s">
        <v>0</v>
      </c>
      <c r="AE1430">
        <v>2013</v>
      </c>
      <c r="AG1430">
        <v>961042</v>
      </c>
      <c r="AI1430" t="s">
        <v>16247</v>
      </c>
      <c r="AK1430" t="s">
        <v>16246</v>
      </c>
      <c r="AL1430">
        <v>8</v>
      </c>
      <c r="AM1430" s="5">
        <f t="shared" si="178"/>
        <v>0.88888888888888884</v>
      </c>
      <c r="AN1430" s="4">
        <f t="shared" si="179"/>
        <v>1.3462913879422776E-3</v>
      </c>
      <c r="AO1430" s="3"/>
      <c r="AP1430">
        <v>1</v>
      </c>
      <c r="AQ1430" t="s">
        <v>65</v>
      </c>
      <c r="AR1430">
        <v>61101015</v>
      </c>
      <c r="AS1430" t="s">
        <v>64</v>
      </c>
      <c r="AT1430" s="2">
        <v>1.1739999999999999</v>
      </c>
      <c r="AU1430" s="1">
        <f t="shared" si="180"/>
        <v>0.56733676758525309</v>
      </c>
      <c r="AV1430" s="1">
        <f t="shared" si="181"/>
        <v>0.44370601650210301</v>
      </c>
      <c r="AW1430" s="1">
        <f t="shared" si="182"/>
        <v>0.32007526541895287</v>
      </c>
    </row>
    <row r="1431" spans="1:49" x14ac:dyDescent="0.2">
      <c r="A1431">
        <v>1429</v>
      </c>
      <c r="B1431" t="s">
        <v>16245</v>
      </c>
      <c r="C1431" t="s">
        <v>16244</v>
      </c>
      <c r="F1431" t="s">
        <v>16243</v>
      </c>
      <c r="G1431" t="s">
        <v>2</v>
      </c>
      <c r="H1431" t="s">
        <v>1</v>
      </c>
      <c r="I1431" t="s">
        <v>16242</v>
      </c>
      <c r="J1431" t="s">
        <v>16241</v>
      </c>
      <c r="K1431" t="s">
        <v>16240</v>
      </c>
      <c r="L1431" t="s">
        <v>16239</v>
      </c>
      <c r="M1431" t="s">
        <v>281</v>
      </c>
      <c r="N1431">
        <v>6</v>
      </c>
      <c r="O1431" t="s">
        <v>16238</v>
      </c>
      <c r="P1431" t="s">
        <v>16237</v>
      </c>
      <c r="Q1431" t="s">
        <v>16236</v>
      </c>
      <c r="R1431" s="8">
        <v>41540</v>
      </c>
      <c r="S1431" s="9">
        <f t="shared" si="176"/>
        <v>2013</v>
      </c>
      <c r="T1431" s="9">
        <v>2013</v>
      </c>
      <c r="U1431" s="9">
        <f t="shared" si="177"/>
        <v>9</v>
      </c>
      <c r="V1431" s="8">
        <v>2013</v>
      </c>
      <c r="W1431" t="s">
        <v>1702</v>
      </c>
      <c r="X1431" s="2">
        <v>0.28199999999999997</v>
      </c>
      <c r="Y1431" s="7">
        <f t="shared" si="183"/>
        <v>7.527828942099783E-3</v>
      </c>
      <c r="AA1431">
        <v>16875869</v>
      </c>
      <c r="AB1431">
        <v>19700186861</v>
      </c>
      <c r="AC1431">
        <v>16875877</v>
      </c>
      <c r="AD1431" t="s">
        <v>0</v>
      </c>
      <c r="AE1431">
        <v>2013</v>
      </c>
      <c r="AG1431">
        <v>610389</v>
      </c>
      <c r="AI1431" t="s">
        <v>16235</v>
      </c>
      <c r="AK1431" t="s">
        <v>16234</v>
      </c>
      <c r="AL1431">
        <v>11</v>
      </c>
      <c r="AM1431" s="5">
        <f t="shared" si="178"/>
        <v>1.2222222222222223</v>
      </c>
      <c r="AN1431" s="4">
        <f t="shared" si="179"/>
        <v>1.851150658420632E-3</v>
      </c>
      <c r="AO1431" s="3"/>
      <c r="AP1431">
        <v>1</v>
      </c>
      <c r="AR1431" t="s">
        <v>11</v>
      </c>
      <c r="AT1431" s="2">
        <v>1.1739999999999999</v>
      </c>
      <c r="AU1431" s="1">
        <f t="shared" si="180"/>
        <v>0.58248254569960367</v>
      </c>
      <c r="AV1431" s="1">
        <f t="shared" si="181"/>
        <v>0.46894898002602076</v>
      </c>
      <c r="AW1431" s="1">
        <f t="shared" si="182"/>
        <v>0.35541541435243768</v>
      </c>
    </row>
    <row r="1432" spans="1:49" x14ac:dyDescent="0.2">
      <c r="A1432">
        <v>1430</v>
      </c>
      <c r="B1432" t="s">
        <v>16233</v>
      </c>
      <c r="C1432" t="s">
        <v>16232</v>
      </c>
      <c r="F1432" t="s">
        <v>16231</v>
      </c>
      <c r="G1432" t="s">
        <v>2</v>
      </c>
      <c r="H1432" t="s">
        <v>1</v>
      </c>
      <c r="I1432" t="s">
        <v>280</v>
      </c>
      <c r="J1432" t="s">
        <v>16230</v>
      </c>
      <c r="K1432" t="s">
        <v>16229</v>
      </c>
      <c r="L1432" t="s">
        <v>2914</v>
      </c>
      <c r="M1432" t="s">
        <v>5</v>
      </c>
      <c r="N1432">
        <v>5</v>
      </c>
      <c r="O1432" t="s">
        <v>16228</v>
      </c>
      <c r="P1432" t="s">
        <v>16227</v>
      </c>
      <c r="Q1432" t="s">
        <v>16226</v>
      </c>
      <c r="R1432" s="8">
        <v>41540</v>
      </c>
      <c r="S1432" s="9">
        <f t="shared" si="176"/>
        <v>2013</v>
      </c>
      <c r="T1432" s="9">
        <v>2013</v>
      </c>
      <c r="U1432" s="9">
        <f t="shared" si="177"/>
        <v>9</v>
      </c>
      <c r="V1432" s="8">
        <v>2013</v>
      </c>
      <c r="W1432" t="s">
        <v>1948</v>
      </c>
      <c r="X1432" s="2">
        <v>0.46700000000000003</v>
      </c>
      <c r="Y1432" s="7">
        <f t="shared" si="183"/>
        <v>1.2466298283548225E-2</v>
      </c>
      <c r="AA1432">
        <v>10518223</v>
      </c>
      <c r="AB1432">
        <v>26026</v>
      </c>
      <c r="AD1432" t="s">
        <v>0</v>
      </c>
      <c r="AE1432">
        <v>23</v>
      </c>
      <c r="AF1432">
        <v>6</v>
      </c>
      <c r="AG1432">
        <v>6589995</v>
      </c>
      <c r="AI1432" t="s">
        <v>16225</v>
      </c>
      <c r="AJ1432" t="s">
        <v>16224</v>
      </c>
      <c r="AK1432" t="s">
        <v>16223</v>
      </c>
      <c r="AL1432">
        <v>13</v>
      </c>
      <c r="AM1432" s="5">
        <f t="shared" si="178"/>
        <v>1.4444444444444444</v>
      </c>
      <c r="AN1432" s="4">
        <f t="shared" si="179"/>
        <v>2.1877235054062012E-3</v>
      </c>
      <c r="AO1432" s="3"/>
      <c r="AP1432">
        <v>0</v>
      </c>
      <c r="AQ1432" t="s">
        <v>289</v>
      </c>
      <c r="AR1432">
        <v>61061001</v>
      </c>
      <c r="AS1432" t="s">
        <v>288</v>
      </c>
      <c r="AT1432" s="2" t="s">
        <v>10</v>
      </c>
      <c r="AU1432" s="1">
        <f t="shared" si="180"/>
        <v>0.93827258501056177</v>
      </c>
      <c r="AV1432" s="1">
        <f t="shared" si="181"/>
        <v>0.73270108944772128</v>
      </c>
      <c r="AW1432" s="1">
        <f t="shared" si="182"/>
        <v>0.52712959388488079</v>
      </c>
    </row>
    <row r="1433" spans="1:49" x14ac:dyDescent="0.2">
      <c r="A1433">
        <v>1431</v>
      </c>
      <c r="B1433" t="s">
        <v>16222</v>
      </c>
      <c r="C1433" t="s">
        <v>16221</v>
      </c>
      <c r="F1433" t="s">
        <v>16220</v>
      </c>
      <c r="G1433" t="s">
        <v>2</v>
      </c>
      <c r="H1433" t="s">
        <v>1</v>
      </c>
      <c r="I1433" t="s">
        <v>2305</v>
      </c>
      <c r="J1433">
        <v>60016930</v>
      </c>
      <c r="K1433" t="s">
        <v>948</v>
      </c>
      <c r="L1433" t="s">
        <v>147</v>
      </c>
      <c r="M1433" t="s">
        <v>120</v>
      </c>
      <c r="N1433">
        <v>4</v>
      </c>
      <c r="O1433" t="s">
        <v>16219</v>
      </c>
      <c r="P1433" t="s">
        <v>16218</v>
      </c>
      <c r="Q1433" t="s">
        <v>1153</v>
      </c>
      <c r="R1433" s="8">
        <v>41540</v>
      </c>
      <c r="S1433" s="9">
        <f t="shared" si="176"/>
        <v>2013</v>
      </c>
      <c r="T1433" s="9">
        <v>2013</v>
      </c>
      <c r="U1433" s="9">
        <f t="shared" si="177"/>
        <v>9</v>
      </c>
      <c r="V1433" s="8">
        <v>2013</v>
      </c>
      <c r="W1433" t="s">
        <v>1702</v>
      </c>
      <c r="X1433" s="2">
        <v>0.28199999999999997</v>
      </c>
      <c r="Y1433" s="7">
        <f t="shared" si="183"/>
        <v>7.527828942099783E-3</v>
      </c>
      <c r="AA1433">
        <v>16875869</v>
      </c>
      <c r="AB1433">
        <v>19700186861</v>
      </c>
      <c r="AC1433">
        <v>16875877</v>
      </c>
      <c r="AD1433" t="s">
        <v>0</v>
      </c>
      <c r="AE1433">
        <v>2013</v>
      </c>
      <c r="AG1433">
        <v>982813</v>
      </c>
      <c r="AI1433" t="s">
        <v>16217</v>
      </c>
      <c r="AK1433" t="s">
        <v>16216</v>
      </c>
      <c r="AL1433">
        <v>1</v>
      </c>
      <c r="AM1433" s="5">
        <f t="shared" si="178"/>
        <v>0.1111111111111111</v>
      </c>
      <c r="AN1433" s="4">
        <f t="shared" si="179"/>
        <v>1.682864234927847E-4</v>
      </c>
      <c r="AO1433" s="3"/>
      <c r="AP1433">
        <v>1</v>
      </c>
      <c r="AQ1433" t="s">
        <v>65</v>
      </c>
      <c r="AR1433">
        <v>61201026</v>
      </c>
      <c r="AS1433" t="s">
        <v>64</v>
      </c>
      <c r="AT1433" s="2">
        <v>1.1739999999999999</v>
      </c>
      <c r="AU1433" s="1">
        <f t="shared" si="180"/>
        <v>0.53199661865176828</v>
      </c>
      <c r="AV1433" s="1">
        <f t="shared" si="181"/>
        <v>0.38480576827962837</v>
      </c>
      <c r="AW1433" s="1">
        <f t="shared" si="182"/>
        <v>0.2376149179074884</v>
      </c>
    </row>
    <row r="1434" spans="1:49" x14ac:dyDescent="0.2">
      <c r="A1434">
        <v>1432</v>
      </c>
      <c r="B1434" t="s">
        <v>16215</v>
      </c>
      <c r="C1434" t="s">
        <v>16214</v>
      </c>
      <c r="F1434" t="s">
        <v>16213</v>
      </c>
      <c r="G1434" t="s">
        <v>2</v>
      </c>
      <c r="H1434" t="s">
        <v>1</v>
      </c>
      <c r="I1434" t="s">
        <v>16212</v>
      </c>
      <c r="J1434" t="s">
        <v>1660</v>
      </c>
      <c r="K1434" t="s">
        <v>1659</v>
      </c>
      <c r="L1434" t="s">
        <v>1658</v>
      </c>
      <c r="M1434" t="s">
        <v>1657</v>
      </c>
      <c r="N1434">
        <v>5</v>
      </c>
      <c r="O1434" t="s">
        <v>16211</v>
      </c>
      <c r="P1434" t="s">
        <v>16210</v>
      </c>
      <c r="Q1434" t="s">
        <v>16209</v>
      </c>
      <c r="R1434" s="8">
        <v>41540</v>
      </c>
      <c r="S1434" s="9">
        <f t="shared" si="176"/>
        <v>2013</v>
      </c>
      <c r="T1434" s="9">
        <v>2013</v>
      </c>
      <c r="U1434" s="9">
        <f t="shared" si="177"/>
        <v>9</v>
      </c>
      <c r="V1434" s="8">
        <v>2013</v>
      </c>
      <c r="W1434" t="s">
        <v>1702</v>
      </c>
      <c r="X1434" s="2">
        <v>0.28199999999999997</v>
      </c>
      <c r="Y1434" s="7">
        <f t="shared" si="183"/>
        <v>7.527828942099783E-3</v>
      </c>
      <c r="AA1434">
        <v>16875869</v>
      </c>
      <c r="AB1434">
        <v>19700186861</v>
      </c>
      <c r="AC1434">
        <v>16875877</v>
      </c>
      <c r="AD1434" t="s">
        <v>0</v>
      </c>
      <c r="AE1434">
        <v>2013</v>
      </c>
      <c r="AG1434">
        <v>169893</v>
      </c>
      <c r="AI1434" t="s">
        <v>16208</v>
      </c>
      <c r="AK1434" t="s">
        <v>16207</v>
      </c>
      <c r="AL1434">
        <v>9</v>
      </c>
      <c r="AM1434" s="5">
        <f t="shared" si="178"/>
        <v>1</v>
      </c>
      <c r="AN1434" s="4">
        <f t="shared" si="179"/>
        <v>1.5145778114350624E-3</v>
      </c>
      <c r="AO1434" s="3"/>
      <c r="AP1434">
        <v>1</v>
      </c>
      <c r="AR1434" t="s">
        <v>11</v>
      </c>
      <c r="AT1434" s="2">
        <v>1.1739999999999999</v>
      </c>
      <c r="AU1434" s="1">
        <f t="shared" si="180"/>
        <v>0.57238536029003662</v>
      </c>
      <c r="AV1434" s="1">
        <f t="shared" si="181"/>
        <v>0.45212033767674226</v>
      </c>
      <c r="AW1434" s="1">
        <f t="shared" si="182"/>
        <v>0.33185531506344779</v>
      </c>
    </row>
    <row r="1435" spans="1:49" x14ac:dyDescent="0.2">
      <c r="A1435">
        <v>1433</v>
      </c>
      <c r="B1435" t="s">
        <v>16206</v>
      </c>
      <c r="C1435" t="s">
        <v>16205</v>
      </c>
      <c r="F1435" t="s">
        <v>16204</v>
      </c>
      <c r="G1435" t="s">
        <v>2</v>
      </c>
      <c r="H1435" t="s">
        <v>1</v>
      </c>
      <c r="I1435" t="s">
        <v>16203</v>
      </c>
      <c r="J1435">
        <v>60077678</v>
      </c>
      <c r="K1435" t="s">
        <v>2536</v>
      </c>
      <c r="L1435" t="s">
        <v>2535</v>
      </c>
      <c r="M1435" t="s">
        <v>2534</v>
      </c>
      <c r="N1435">
        <v>2</v>
      </c>
      <c r="O1435" t="s">
        <v>16202</v>
      </c>
      <c r="P1435" t="s">
        <v>16201</v>
      </c>
      <c r="Q1435" t="s">
        <v>2715</v>
      </c>
      <c r="R1435" s="8">
        <v>41540</v>
      </c>
      <c r="S1435" s="9">
        <f t="shared" si="176"/>
        <v>2013</v>
      </c>
      <c r="T1435" s="9">
        <v>2013</v>
      </c>
      <c r="U1435" s="9">
        <f t="shared" si="177"/>
        <v>9</v>
      </c>
      <c r="V1435" s="8">
        <v>2013</v>
      </c>
      <c r="W1435" t="s">
        <v>1702</v>
      </c>
      <c r="X1435" s="2">
        <v>0.28199999999999997</v>
      </c>
      <c r="Y1435" s="7">
        <f t="shared" si="183"/>
        <v>7.527828942099783E-3</v>
      </c>
      <c r="AA1435">
        <v>16875869</v>
      </c>
      <c r="AB1435">
        <v>19700186861</v>
      </c>
      <c r="AC1435">
        <v>16875877</v>
      </c>
      <c r="AD1435" t="s">
        <v>0</v>
      </c>
      <c r="AE1435">
        <v>2013</v>
      </c>
      <c r="AG1435">
        <v>426574</v>
      </c>
      <c r="AI1435" t="s">
        <v>16200</v>
      </c>
      <c r="AK1435" t="s">
        <v>16199</v>
      </c>
      <c r="AL1435">
        <v>7</v>
      </c>
      <c r="AM1435" s="5">
        <f t="shared" si="178"/>
        <v>0.77777777777777779</v>
      </c>
      <c r="AN1435" s="4">
        <f t="shared" si="179"/>
        <v>1.178004964449493E-3</v>
      </c>
      <c r="AO1435" s="3"/>
      <c r="AP1435">
        <v>1</v>
      </c>
      <c r="AR1435" t="s">
        <v>11</v>
      </c>
      <c r="AT1435" s="2">
        <v>1.1739999999999999</v>
      </c>
      <c r="AU1435" s="1">
        <f t="shared" si="180"/>
        <v>0.56228817488046956</v>
      </c>
      <c r="AV1435" s="1">
        <f t="shared" si="181"/>
        <v>0.43529169532746381</v>
      </c>
      <c r="AW1435" s="1">
        <f t="shared" si="182"/>
        <v>0.30829521577445795</v>
      </c>
    </row>
    <row r="1436" spans="1:49" x14ac:dyDescent="0.2">
      <c r="A1436">
        <v>1434</v>
      </c>
      <c r="B1436" t="s">
        <v>16198</v>
      </c>
      <c r="C1436" t="s">
        <v>16197</v>
      </c>
      <c r="F1436" t="s">
        <v>16196</v>
      </c>
      <c r="G1436" t="s">
        <v>2</v>
      </c>
      <c r="H1436" t="s">
        <v>1</v>
      </c>
      <c r="I1436" t="s">
        <v>16195</v>
      </c>
      <c r="J1436">
        <v>60032754</v>
      </c>
      <c r="K1436" t="s">
        <v>16194</v>
      </c>
      <c r="L1436" t="s">
        <v>284</v>
      </c>
      <c r="M1436" t="s">
        <v>283</v>
      </c>
      <c r="N1436">
        <v>7</v>
      </c>
      <c r="O1436" t="s">
        <v>16193</v>
      </c>
      <c r="P1436" t="s">
        <v>16192</v>
      </c>
      <c r="Q1436" t="s">
        <v>16191</v>
      </c>
      <c r="R1436" s="8">
        <v>41540</v>
      </c>
      <c r="S1436" s="9">
        <f t="shared" si="176"/>
        <v>2013</v>
      </c>
      <c r="T1436" s="9">
        <v>2013</v>
      </c>
      <c r="U1436" s="9">
        <f t="shared" si="177"/>
        <v>9</v>
      </c>
      <c r="V1436" s="8">
        <v>2013</v>
      </c>
      <c r="W1436" t="s">
        <v>1867</v>
      </c>
      <c r="X1436" s="2">
        <v>0.496</v>
      </c>
      <c r="Y1436" s="7">
        <f t="shared" si="183"/>
        <v>1.3240436720856359E-2</v>
      </c>
      <c r="AA1436">
        <v>21563950</v>
      </c>
      <c r="AB1436">
        <v>21100199777</v>
      </c>
      <c r="AD1436" t="s">
        <v>0</v>
      </c>
      <c r="AE1436">
        <v>3</v>
      </c>
      <c r="AF1436">
        <v>9</v>
      </c>
      <c r="AG1436">
        <v>6545340</v>
      </c>
      <c r="AH1436" t="s">
        <v>16190</v>
      </c>
      <c r="AI1436" t="s">
        <v>16189</v>
      </c>
      <c r="AJ1436" t="s">
        <v>16188</v>
      </c>
      <c r="AK1436" t="s">
        <v>16187</v>
      </c>
      <c r="AL1436">
        <v>38</v>
      </c>
      <c r="AM1436" s="5">
        <f t="shared" si="178"/>
        <v>4.2222222222222223</v>
      </c>
      <c r="AN1436" s="4">
        <f t="shared" si="179"/>
        <v>6.3948840927258192E-3</v>
      </c>
      <c r="AO1436" s="3"/>
      <c r="AP1436">
        <v>0</v>
      </c>
      <c r="AR1436" t="s">
        <v>11</v>
      </c>
      <c r="AT1436" s="2" t="s">
        <v>10</v>
      </c>
      <c r="AU1436" s="1">
        <f t="shared" si="180"/>
        <v>1.1186770932417196</v>
      </c>
      <c r="AV1436" s="1">
        <f t="shared" si="181"/>
        <v>0.98176604067910889</v>
      </c>
      <c r="AW1436" s="1">
        <f t="shared" si="182"/>
        <v>0.84485498811649806</v>
      </c>
    </row>
    <row r="1437" spans="1:49" x14ac:dyDescent="0.2">
      <c r="A1437">
        <v>1435</v>
      </c>
      <c r="B1437" t="s">
        <v>16186</v>
      </c>
      <c r="C1437" t="s">
        <v>16185</v>
      </c>
      <c r="F1437" t="s">
        <v>16184</v>
      </c>
      <c r="G1437" t="s">
        <v>2</v>
      </c>
      <c r="H1437" t="s">
        <v>1</v>
      </c>
      <c r="I1437" t="s">
        <v>1001</v>
      </c>
      <c r="J1437" t="s">
        <v>16183</v>
      </c>
      <c r="K1437" t="s">
        <v>16182</v>
      </c>
      <c r="L1437" t="s">
        <v>16181</v>
      </c>
      <c r="M1437" t="s">
        <v>16180</v>
      </c>
      <c r="N1437">
        <v>4</v>
      </c>
      <c r="O1437" t="s">
        <v>16179</v>
      </c>
      <c r="P1437" t="s">
        <v>16178</v>
      </c>
      <c r="Q1437" t="s">
        <v>16177</v>
      </c>
      <c r="R1437" s="8">
        <v>41540</v>
      </c>
      <c r="S1437" s="9">
        <f t="shared" si="176"/>
        <v>2013</v>
      </c>
      <c r="T1437" s="9">
        <v>2013</v>
      </c>
      <c r="U1437" s="9">
        <f t="shared" si="177"/>
        <v>9</v>
      </c>
      <c r="V1437" s="8">
        <v>2013</v>
      </c>
      <c r="W1437" t="s">
        <v>2136</v>
      </c>
      <c r="X1437" s="2">
        <v>0.32400000000000001</v>
      </c>
      <c r="Y1437" s="7">
        <f t="shared" si="183"/>
        <v>8.6489949547529435E-3</v>
      </c>
      <c r="AA1437">
        <v>15501329</v>
      </c>
      <c r="AB1437">
        <v>5800173381</v>
      </c>
      <c r="AC1437">
        <v>15501477</v>
      </c>
      <c r="AD1437" t="s">
        <v>0</v>
      </c>
      <c r="AE1437">
        <v>2013</v>
      </c>
      <c r="AG1437">
        <v>760834</v>
      </c>
      <c r="AI1437" t="s">
        <v>16176</v>
      </c>
      <c r="AK1437" t="s">
        <v>16175</v>
      </c>
      <c r="AL1437">
        <v>44</v>
      </c>
      <c r="AM1437" s="5">
        <f t="shared" si="178"/>
        <v>4.8888888888888893</v>
      </c>
      <c r="AN1437" s="4">
        <f t="shared" si="179"/>
        <v>7.404602633682528E-3</v>
      </c>
      <c r="AO1437" s="3"/>
      <c r="AP1437">
        <v>1</v>
      </c>
      <c r="AR1437" t="s">
        <v>11</v>
      </c>
      <c r="AT1437" s="2">
        <v>1.64</v>
      </c>
      <c r="AU1437" s="1">
        <f t="shared" si="180"/>
        <v>0.82756772584318183</v>
      </c>
      <c r="AV1437" s="1">
        <f t="shared" si="181"/>
        <v>0.80267987942177355</v>
      </c>
      <c r="AW1437" s="1">
        <f t="shared" si="182"/>
        <v>0.77779203300036515</v>
      </c>
    </row>
    <row r="1438" spans="1:49" x14ac:dyDescent="0.2">
      <c r="A1438">
        <v>1436</v>
      </c>
      <c r="B1438" t="s">
        <v>16174</v>
      </c>
      <c r="C1438" t="s">
        <v>16173</v>
      </c>
      <c r="F1438" t="s">
        <v>16172</v>
      </c>
      <c r="G1438" t="s">
        <v>2</v>
      </c>
      <c r="H1438" t="s">
        <v>1</v>
      </c>
      <c r="I1438" t="s">
        <v>1718</v>
      </c>
      <c r="J1438" t="s">
        <v>16166</v>
      </c>
      <c r="K1438" t="s">
        <v>16171</v>
      </c>
      <c r="L1438" t="s">
        <v>16170</v>
      </c>
      <c r="M1438" t="s">
        <v>16169</v>
      </c>
      <c r="N1438">
        <v>2</v>
      </c>
      <c r="O1438" t="s">
        <v>16168</v>
      </c>
      <c r="P1438" t="s">
        <v>16167</v>
      </c>
      <c r="Q1438" t="s">
        <v>16166</v>
      </c>
      <c r="R1438" s="8">
        <v>41540</v>
      </c>
      <c r="S1438" s="9">
        <f t="shared" si="176"/>
        <v>2013</v>
      </c>
      <c r="T1438" s="9">
        <v>2013</v>
      </c>
      <c r="U1438" s="9">
        <f t="shared" si="177"/>
        <v>9</v>
      </c>
      <c r="V1438" s="8">
        <v>2013</v>
      </c>
      <c r="W1438" t="s">
        <v>2136</v>
      </c>
      <c r="X1438" s="2">
        <v>0.32400000000000001</v>
      </c>
      <c r="Y1438" s="7">
        <f t="shared" si="183"/>
        <v>8.6489949547529435E-3</v>
      </c>
      <c r="AA1438">
        <v>15501329</v>
      </c>
      <c r="AB1438">
        <v>5800173381</v>
      </c>
      <c r="AC1438">
        <v>15501477</v>
      </c>
      <c r="AD1438" t="s">
        <v>0</v>
      </c>
      <c r="AE1438">
        <v>2013</v>
      </c>
      <c r="AG1438">
        <v>656495</v>
      </c>
      <c r="AI1438" t="s">
        <v>16165</v>
      </c>
      <c r="AK1438" t="s">
        <v>16164</v>
      </c>
      <c r="AL1438">
        <v>23</v>
      </c>
      <c r="AM1438" s="5">
        <f t="shared" si="178"/>
        <v>2.5555555555555554</v>
      </c>
      <c r="AN1438" s="4">
        <f t="shared" si="179"/>
        <v>3.8705877403340484E-3</v>
      </c>
      <c r="AO1438" s="3"/>
      <c r="AP1438">
        <v>1</v>
      </c>
      <c r="AR1438" t="s">
        <v>11</v>
      </c>
      <c r="AT1438" s="2">
        <v>1.64</v>
      </c>
      <c r="AU1438" s="1">
        <f t="shared" si="180"/>
        <v>0.72154727904272742</v>
      </c>
      <c r="AV1438" s="1">
        <f t="shared" si="181"/>
        <v>0.62597913475434963</v>
      </c>
      <c r="AW1438" s="1">
        <f t="shared" si="182"/>
        <v>0.53041099046597162</v>
      </c>
    </row>
    <row r="1439" spans="1:49" x14ac:dyDescent="0.2">
      <c r="A1439">
        <v>1437</v>
      </c>
      <c r="B1439" t="s">
        <v>16163</v>
      </c>
      <c r="C1439" t="s">
        <v>16162</v>
      </c>
      <c r="F1439" t="s">
        <v>16161</v>
      </c>
      <c r="G1439" t="s">
        <v>2</v>
      </c>
      <c r="H1439" t="s">
        <v>1</v>
      </c>
      <c r="I1439" t="s">
        <v>16160</v>
      </c>
      <c r="J1439">
        <v>60033316</v>
      </c>
      <c r="K1439" t="s">
        <v>35</v>
      </c>
      <c r="L1439" t="s">
        <v>34</v>
      </c>
      <c r="M1439" t="s">
        <v>33</v>
      </c>
      <c r="N1439">
        <v>7</v>
      </c>
      <c r="O1439" t="s">
        <v>16159</v>
      </c>
      <c r="P1439" t="s">
        <v>16158</v>
      </c>
      <c r="Q1439" t="s">
        <v>16157</v>
      </c>
      <c r="R1439" s="8">
        <v>41540</v>
      </c>
      <c r="S1439" s="9">
        <f t="shared" si="176"/>
        <v>2013</v>
      </c>
      <c r="T1439" s="9">
        <v>2013</v>
      </c>
      <c r="U1439" s="9">
        <f t="shared" si="177"/>
        <v>9</v>
      </c>
      <c r="V1439" s="8">
        <v>2013</v>
      </c>
      <c r="W1439" t="s">
        <v>1702</v>
      </c>
      <c r="X1439" s="2">
        <v>0.28199999999999997</v>
      </c>
      <c r="Y1439" s="7">
        <f t="shared" si="183"/>
        <v>7.527828942099783E-3</v>
      </c>
      <c r="AA1439">
        <v>16875869</v>
      </c>
      <c r="AB1439">
        <v>19700186861</v>
      </c>
      <c r="AC1439">
        <v>16875877</v>
      </c>
      <c r="AD1439" t="s">
        <v>0</v>
      </c>
      <c r="AE1439">
        <v>2013</v>
      </c>
      <c r="AG1439">
        <v>328375</v>
      </c>
      <c r="AI1439" t="s">
        <v>16156</v>
      </c>
      <c r="AK1439" t="s">
        <v>16155</v>
      </c>
      <c r="AL1439">
        <v>6</v>
      </c>
      <c r="AM1439" s="5">
        <f t="shared" si="178"/>
        <v>0.66666666666666663</v>
      </c>
      <c r="AN1439" s="4">
        <f t="shared" si="179"/>
        <v>1.0097185409567082E-3</v>
      </c>
      <c r="AO1439" s="3"/>
      <c r="AP1439">
        <v>1</v>
      </c>
      <c r="AR1439" t="s">
        <v>11</v>
      </c>
      <c r="AT1439" s="2">
        <v>1.1739999999999999</v>
      </c>
      <c r="AU1439" s="1">
        <f t="shared" si="180"/>
        <v>0.55723958217568592</v>
      </c>
      <c r="AV1439" s="1">
        <f t="shared" si="181"/>
        <v>0.42687737415282462</v>
      </c>
      <c r="AW1439" s="1">
        <f t="shared" si="182"/>
        <v>0.29651516612996304</v>
      </c>
    </row>
    <row r="1440" spans="1:49" x14ac:dyDescent="0.2">
      <c r="A1440">
        <v>1438</v>
      </c>
      <c r="B1440" t="s">
        <v>16154</v>
      </c>
      <c r="C1440" t="s">
        <v>16153</v>
      </c>
      <c r="E1440">
        <v>24053512</v>
      </c>
      <c r="F1440" t="s">
        <v>16152</v>
      </c>
      <c r="G1440" t="s">
        <v>2</v>
      </c>
      <c r="H1440" t="s">
        <v>1</v>
      </c>
      <c r="I1440" t="s">
        <v>16111</v>
      </c>
      <c r="J1440" t="s">
        <v>2202</v>
      </c>
      <c r="K1440" t="s">
        <v>2201</v>
      </c>
      <c r="L1440" t="s">
        <v>2200</v>
      </c>
      <c r="M1440" t="s">
        <v>1335</v>
      </c>
      <c r="N1440">
        <v>7</v>
      </c>
      <c r="O1440" t="s">
        <v>16151</v>
      </c>
      <c r="P1440" t="s">
        <v>16150</v>
      </c>
      <c r="Q1440" t="s">
        <v>16149</v>
      </c>
      <c r="R1440" s="8">
        <v>41539</v>
      </c>
      <c r="S1440" s="9">
        <f t="shared" si="176"/>
        <v>2013</v>
      </c>
      <c r="T1440" s="9">
        <v>2013</v>
      </c>
      <c r="U1440" s="9">
        <f t="shared" si="177"/>
        <v>9</v>
      </c>
      <c r="V1440" s="8">
        <v>41539</v>
      </c>
      <c r="W1440" t="s">
        <v>2337</v>
      </c>
      <c r="X1440" s="2">
        <v>1.5469999999999999</v>
      </c>
      <c r="Y1440" s="7">
        <f t="shared" si="183"/>
        <v>4.1296281466058037E-2</v>
      </c>
      <c r="AB1440">
        <v>21727</v>
      </c>
      <c r="AC1440">
        <v>14712164</v>
      </c>
      <c r="AD1440" t="s">
        <v>0</v>
      </c>
      <c r="AE1440">
        <v>14</v>
      </c>
      <c r="AF1440">
        <v>1</v>
      </c>
      <c r="AG1440">
        <v>636</v>
      </c>
      <c r="AI1440" t="s">
        <v>16148</v>
      </c>
      <c r="AK1440" t="s">
        <v>16147</v>
      </c>
      <c r="AL1440">
        <v>71</v>
      </c>
      <c r="AM1440" s="5">
        <f t="shared" si="178"/>
        <v>7.8888888888888893</v>
      </c>
      <c r="AN1440" s="4">
        <f t="shared" si="179"/>
        <v>1.1948336067987717E-2</v>
      </c>
      <c r="AO1440" s="3"/>
      <c r="AP1440">
        <v>1</v>
      </c>
      <c r="AQ1440" t="s">
        <v>2176</v>
      </c>
      <c r="AR1440">
        <v>31071694</v>
      </c>
      <c r="AS1440" t="s">
        <v>2175</v>
      </c>
      <c r="AT1440" s="2">
        <v>3.9689999999999999</v>
      </c>
      <c r="AU1440" s="1">
        <f t="shared" si="180"/>
        <v>3.2491897846636939</v>
      </c>
      <c r="AV1440" s="1">
        <f t="shared" si="181"/>
        <v>2.6622308767022878</v>
      </c>
      <c r="AW1440" s="1">
        <f t="shared" si="182"/>
        <v>2.0752719687408812</v>
      </c>
    </row>
    <row r="1441" spans="1:49" x14ac:dyDescent="0.2">
      <c r="A1441">
        <v>1439</v>
      </c>
      <c r="B1441" t="s">
        <v>16146</v>
      </c>
      <c r="C1441" t="s">
        <v>16145</v>
      </c>
      <c r="F1441" t="s">
        <v>16144</v>
      </c>
      <c r="G1441" t="s">
        <v>2</v>
      </c>
      <c r="H1441" t="s">
        <v>1</v>
      </c>
      <c r="I1441" t="s">
        <v>8395</v>
      </c>
      <c r="J1441" t="s">
        <v>8394</v>
      </c>
      <c r="K1441" t="s">
        <v>8393</v>
      </c>
      <c r="L1441" t="s">
        <v>8392</v>
      </c>
      <c r="M1441" t="s">
        <v>8391</v>
      </c>
      <c r="N1441">
        <v>1</v>
      </c>
      <c r="O1441" t="s">
        <v>8390</v>
      </c>
      <c r="P1441">
        <v>6603618441</v>
      </c>
      <c r="Q1441" t="s">
        <v>8389</v>
      </c>
      <c r="R1441" s="8">
        <v>41538</v>
      </c>
      <c r="S1441" s="9">
        <f t="shared" si="176"/>
        <v>2013</v>
      </c>
      <c r="T1441" s="9">
        <v>2013</v>
      </c>
      <c r="U1441" s="9">
        <f t="shared" si="177"/>
        <v>9</v>
      </c>
      <c r="V1441" s="8">
        <v>41538</v>
      </c>
      <c r="W1441" t="s">
        <v>1952</v>
      </c>
      <c r="X1441" s="2">
        <v>0.69899999999999995</v>
      </c>
      <c r="Y1441" s="7">
        <f t="shared" si="183"/>
        <v>1.8659405782013295E-2</v>
      </c>
      <c r="AA1441">
        <v>218979</v>
      </c>
      <c r="AB1441">
        <v>28132</v>
      </c>
      <c r="AD1441" t="s">
        <v>0</v>
      </c>
      <c r="AE1441">
        <v>114</v>
      </c>
      <c r="AF1441">
        <v>11</v>
      </c>
      <c r="AG1441">
        <v>114501</v>
      </c>
      <c r="AI1441" t="s">
        <v>16143</v>
      </c>
      <c r="AK1441" t="s">
        <v>16142</v>
      </c>
      <c r="AL1441">
        <v>8</v>
      </c>
      <c r="AM1441" s="5">
        <f t="shared" si="178"/>
        <v>0.88888888888888884</v>
      </c>
      <c r="AN1441" s="4">
        <f t="shared" si="179"/>
        <v>1.3462913879422776E-3</v>
      </c>
      <c r="AO1441" s="3"/>
      <c r="AP1441">
        <v>0</v>
      </c>
      <c r="AR1441" t="s">
        <v>11</v>
      </c>
      <c r="AT1441" s="2">
        <v>2.5459999999999998</v>
      </c>
      <c r="AU1441" s="1">
        <f t="shared" si="180"/>
        <v>1.3465471463791989</v>
      </c>
      <c r="AV1441" s="1">
        <f t="shared" si="181"/>
        <v>1.0002848584977786</v>
      </c>
      <c r="AW1441" s="1">
        <f t="shared" si="182"/>
        <v>0.65402257061635827</v>
      </c>
    </row>
    <row r="1442" spans="1:49" x14ac:dyDescent="0.2">
      <c r="A1442">
        <v>1440</v>
      </c>
      <c r="B1442" t="s">
        <v>16141</v>
      </c>
      <c r="C1442" t="s">
        <v>16140</v>
      </c>
      <c r="E1442">
        <v>24002053</v>
      </c>
      <c r="F1442" t="s">
        <v>16139</v>
      </c>
      <c r="G1442" t="s">
        <v>2</v>
      </c>
      <c r="H1442" t="s">
        <v>1</v>
      </c>
      <c r="I1442" t="s">
        <v>16138</v>
      </c>
      <c r="J1442" t="s">
        <v>16137</v>
      </c>
      <c r="K1442" t="s">
        <v>16136</v>
      </c>
      <c r="L1442" t="s">
        <v>16135</v>
      </c>
      <c r="M1442" t="s">
        <v>409</v>
      </c>
      <c r="N1442">
        <v>2</v>
      </c>
      <c r="O1442" t="s">
        <v>16134</v>
      </c>
      <c r="P1442" t="s">
        <v>16133</v>
      </c>
      <c r="Q1442" t="s">
        <v>16132</v>
      </c>
      <c r="R1442" s="8">
        <v>41538</v>
      </c>
      <c r="S1442" s="9">
        <f t="shared" si="176"/>
        <v>2013</v>
      </c>
      <c r="T1442" s="9">
        <v>2013</v>
      </c>
      <c r="U1442" s="9">
        <f t="shared" si="177"/>
        <v>9</v>
      </c>
      <c r="V1442" s="8">
        <v>41538</v>
      </c>
      <c r="W1442" t="s">
        <v>2768</v>
      </c>
      <c r="X1442" s="2">
        <v>1.3120000000000001</v>
      </c>
      <c r="Y1442" s="7">
        <f t="shared" si="183"/>
        <v>3.502309068097488E-2</v>
      </c>
      <c r="AA1442">
        <v>319155</v>
      </c>
      <c r="AB1442">
        <v>29203</v>
      </c>
      <c r="AC1442">
        <v>13616560</v>
      </c>
      <c r="AD1442" t="s">
        <v>0</v>
      </c>
      <c r="AE1442">
        <v>58</v>
      </c>
      <c r="AF1442">
        <v>18</v>
      </c>
      <c r="AI1442" t="s">
        <v>16131</v>
      </c>
      <c r="AK1442" t="s">
        <v>16130</v>
      </c>
      <c r="AL1442">
        <v>7</v>
      </c>
      <c r="AM1442" s="5">
        <f t="shared" si="178"/>
        <v>0.77777777777777779</v>
      </c>
      <c r="AN1442" s="4">
        <f t="shared" si="179"/>
        <v>1.178004964449493E-3</v>
      </c>
      <c r="AO1442" s="3"/>
      <c r="AP1442">
        <v>0</v>
      </c>
      <c r="AR1442" t="s">
        <v>11</v>
      </c>
      <c r="AT1442" s="2">
        <v>3.609</v>
      </c>
      <c r="AU1442" s="1">
        <f t="shared" si="180"/>
        <v>2.4869564966017261</v>
      </c>
      <c r="AV1442" s="1">
        <f t="shared" si="181"/>
        <v>1.8100547822712187</v>
      </c>
      <c r="AW1442" s="1">
        <f t="shared" si="182"/>
        <v>1.1331530679407109</v>
      </c>
    </row>
    <row r="1443" spans="1:49" x14ac:dyDescent="0.2">
      <c r="A1443">
        <v>1441</v>
      </c>
      <c r="B1443" t="s">
        <v>16129</v>
      </c>
      <c r="C1443" t="s">
        <v>16128</v>
      </c>
      <c r="E1443">
        <v>23696297</v>
      </c>
      <c r="F1443" t="s">
        <v>16127</v>
      </c>
      <c r="G1443" t="s">
        <v>2</v>
      </c>
      <c r="H1443" t="s">
        <v>1</v>
      </c>
      <c r="I1443" t="s">
        <v>16126</v>
      </c>
      <c r="J1443" t="s">
        <v>16125</v>
      </c>
      <c r="K1443" t="s">
        <v>16124</v>
      </c>
      <c r="L1443" t="s">
        <v>16123</v>
      </c>
      <c r="M1443" t="s">
        <v>16122</v>
      </c>
      <c r="N1443">
        <v>6</v>
      </c>
      <c r="O1443" t="s">
        <v>16121</v>
      </c>
      <c r="P1443" t="s">
        <v>16120</v>
      </c>
      <c r="Q1443" t="s">
        <v>16119</v>
      </c>
      <c r="R1443" s="8">
        <v>41537</v>
      </c>
      <c r="S1443" s="9">
        <f t="shared" si="176"/>
        <v>2013</v>
      </c>
      <c r="T1443" s="9">
        <v>2013</v>
      </c>
      <c r="U1443" s="9">
        <f t="shared" si="177"/>
        <v>9</v>
      </c>
      <c r="V1443" s="8">
        <v>41537</v>
      </c>
      <c r="W1443" t="s">
        <v>5454</v>
      </c>
      <c r="X1443" s="2">
        <v>10.707000000000001</v>
      </c>
      <c r="Y1443" s="7">
        <f t="shared" si="183"/>
        <v>0.28581724993993757</v>
      </c>
      <c r="AA1443">
        <v>9359648</v>
      </c>
      <c r="AB1443">
        <v>19881</v>
      </c>
      <c r="AC1443">
        <v>15214095</v>
      </c>
      <c r="AD1443" t="s">
        <v>0</v>
      </c>
      <c r="AE1443">
        <v>25</v>
      </c>
      <c r="AF1443">
        <v>35</v>
      </c>
      <c r="AH1443" t="s">
        <v>16118</v>
      </c>
      <c r="AI1443" t="s">
        <v>16117</v>
      </c>
      <c r="AJ1443" t="s">
        <v>16116</v>
      </c>
      <c r="AK1443" t="s">
        <v>16115</v>
      </c>
      <c r="AL1443">
        <v>210</v>
      </c>
      <c r="AM1443" s="5">
        <f t="shared" si="178"/>
        <v>23.333333333333332</v>
      </c>
      <c r="AN1443" s="4">
        <f t="shared" si="179"/>
        <v>3.5340148933484791E-2</v>
      </c>
      <c r="AO1443" s="3"/>
      <c r="AP1443">
        <v>0</v>
      </c>
      <c r="AQ1443" t="s">
        <v>309</v>
      </c>
      <c r="AR1443">
        <v>262348</v>
      </c>
      <c r="AS1443" t="s">
        <v>308</v>
      </c>
      <c r="AT1443" s="2">
        <v>30.849</v>
      </c>
      <c r="AU1443" s="1">
        <f t="shared" si="180"/>
        <v>21.067411963800172</v>
      </c>
      <c r="AV1443" s="1">
        <f t="shared" si="181"/>
        <v>16.057869943671118</v>
      </c>
      <c r="AW1443" s="1">
        <f t="shared" si="182"/>
        <v>11.048327923542061</v>
      </c>
    </row>
    <row r="1444" spans="1:49" x14ac:dyDescent="0.2">
      <c r="A1444">
        <v>1442</v>
      </c>
      <c r="B1444" t="s">
        <v>16114</v>
      </c>
      <c r="C1444" t="s">
        <v>16113</v>
      </c>
      <c r="E1444">
        <v>24073197</v>
      </c>
      <c r="F1444" t="s">
        <v>16112</v>
      </c>
      <c r="G1444" t="s">
        <v>2</v>
      </c>
      <c r="H1444" t="s">
        <v>1</v>
      </c>
      <c r="I1444" t="s">
        <v>16111</v>
      </c>
      <c r="J1444" t="s">
        <v>2202</v>
      </c>
      <c r="K1444" t="s">
        <v>2201</v>
      </c>
      <c r="L1444" t="s">
        <v>2200</v>
      </c>
      <c r="M1444" t="s">
        <v>1335</v>
      </c>
      <c r="N1444">
        <v>7</v>
      </c>
      <c r="O1444" t="s">
        <v>16110</v>
      </c>
      <c r="P1444" t="s">
        <v>16109</v>
      </c>
      <c r="Q1444" t="s">
        <v>16108</v>
      </c>
      <c r="R1444" s="8">
        <v>41537</v>
      </c>
      <c r="S1444" s="9">
        <f t="shared" si="176"/>
        <v>2013</v>
      </c>
      <c r="T1444" s="9">
        <v>2013</v>
      </c>
      <c r="U1444" s="9">
        <f t="shared" si="177"/>
        <v>9</v>
      </c>
      <c r="V1444" s="8">
        <v>41537</v>
      </c>
      <c r="W1444" t="s">
        <v>1925</v>
      </c>
      <c r="X1444" s="2">
        <v>0.99</v>
      </c>
      <c r="Y1444" s="7">
        <f t="shared" si="183"/>
        <v>2.6427484583967327E-2</v>
      </c>
      <c r="AB1444">
        <v>10600153309</v>
      </c>
      <c r="AC1444">
        <v>19326203</v>
      </c>
      <c r="AD1444" t="s">
        <v>0</v>
      </c>
      <c r="AE1444">
        <v>8</v>
      </c>
      <c r="AF1444">
        <v>9</v>
      </c>
      <c r="AG1444" t="s">
        <v>16107</v>
      </c>
      <c r="AI1444" t="s">
        <v>16106</v>
      </c>
      <c r="AK1444" t="s">
        <v>16105</v>
      </c>
      <c r="AL1444">
        <v>53</v>
      </c>
      <c r="AM1444" s="5">
        <f t="shared" si="178"/>
        <v>5.8888888888888893</v>
      </c>
      <c r="AN1444" s="4">
        <f t="shared" si="179"/>
        <v>8.9191804451175909E-3</v>
      </c>
      <c r="AO1444" s="3"/>
      <c r="AP1444">
        <v>1</v>
      </c>
      <c r="AQ1444" t="s">
        <v>2176</v>
      </c>
      <c r="AR1444" t="s">
        <v>2197</v>
      </c>
      <c r="AS1444" t="s">
        <v>2175</v>
      </c>
      <c r="AT1444" s="2">
        <v>3.24</v>
      </c>
      <c r="AU1444" s="1">
        <f t="shared" si="180"/>
        <v>2.1174993342312405</v>
      </c>
      <c r="AV1444" s="1">
        <f t="shared" si="181"/>
        <v>1.7673332514542457</v>
      </c>
      <c r="AW1444" s="1">
        <f t="shared" si="182"/>
        <v>1.4171671686772511</v>
      </c>
    </row>
    <row r="1445" spans="1:49" x14ac:dyDescent="0.2">
      <c r="A1445">
        <v>1443</v>
      </c>
      <c r="B1445" t="s">
        <v>16104</v>
      </c>
      <c r="C1445" t="s">
        <v>16103</v>
      </c>
      <c r="F1445" t="s">
        <v>16102</v>
      </c>
      <c r="G1445" t="s">
        <v>2</v>
      </c>
      <c r="H1445" t="s">
        <v>1</v>
      </c>
      <c r="I1445" t="s">
        <v>1504</v>
      </c>
      <c r="J1445" t="s">
        <v>16101</v>
      </c>
      <c r="K1445" t="s">
        <v>16100</v>
      </c>
      <c r="L1445" t="s">
        <v>16099</v>
      </c>
      <c r="M1445" t="s">
        <v>270</v>
      </c>
      <c r="N1445">
        <v>7</v>
      </c>
      <c r="O1445" t="s">
        <v>16098</v>
      </c>
      <c r="P1445" t="s">
        <v>16097</v>
      </c>
      <c r="Q1445" t="s">
        <v>16096</v>
      </c>
      <c r="R1445" s="8">
        <v>41536</v>
      </c>
      <c r="S1445" s="9">
        <f t="shared" si="176"/>
        <v>2013</v>
      </c>
      <c r="T1445" s="9">
        <v>2013</v>
      </c>
      <c r="U1445" s="9">
        <f t="shared" si="177"/>
        <v>9</v>
      </c>
      <c r="V1445" s="8">
        <v>41536</v>
      </c>
      <c r="W1445" t="s">
        <v>1928</v>
      </c>
      <c r="X1445" s="2">
        <v>1.401</v>
      </c>
      <c r="Y1445" s="7">
        <f t="shared" si="183"/>
        <v>3.7398894850644675E-2</v>
      </c>
      <c r="AA1445">
        <v>19327447</v>
      </c>
      <c r="AB1445">
        <v>5200153123</v>
      </c>
      <c r="AC1445">
        <v>19327455</v>
      </c>
      <c r="AD1445" t="s">
        <v>0</v>
      </c>
      <c r="AE1445">
        <v>117</v>
      </c>
      <c r="AF1445">
        <v>37</v>
      </c>
      <c r="AH1445" t="s">
        <v>16095</v>
      </c>
      <c r="AI1445" t="s">
        <v>16094</v>
      </c>
      <c r="AK1445" t="s">
        <v>16093</v>
      </c>
      <c r="AL1445">
        <v>14</v>
      </c>
      <c r="AM1445" s="5">
        <f t="shared" si="178"/>
        <v>1.5555555555555556</v>
      </c>
      <c r="AN1445" s="4">
        <f t="shared" si="179"/>
        <v>2.356009928898986E-3</v>
      </c>
      <c r="AO1445" s="3"/>
      <c r="AP1445">
        <v>0</v>
      </c>
      <c r="AQ1445" t="s">
        <v>65</v>
      </c>
      <c r="AR1445">
        <v>21073073</v>
      </c>
      <c r="AS1445" t="s">
        <v>64</v>
      </c>
      <c r="AT1445" s="2">
        <v>4.1260000000000003</v>
      </c>
      <c r="AU1445" s="1">
        <f t="shared" si="180"/>
        <v>2.6886029374120968</v>
      </c>
      <c r="AV1445" s="1">
        <f t="shared" si="181"/>
        <v>1.987745238977183</v>
      </c>
      <c r="AW1445" s="1">
        <f t="shared" si="182"/>
        <v>1.2868875405422693</v>
      </c>
    </row>
    <row r="1446" spans="1:49" x14ac:dyDescent="0.2">
      <c r="A1446">
        <v>1444</v>
      </c>
      <c r="B1446" t="s">
        <v>16092</v>
      </c>
      <c r="C1446" t="s">
        <v>16091</v>
      </c>
      <c r="F1446" t="s">
        <v>16090</v>
      </c>
      <c r="G1446" t="s">
        <v>2</v>
      </c>
      <c r="H1446" t="s">
        <v>1</v>
      </c>
      <c r="I1446" t="s">
        <v>13920</v>
      </c>
      <c r="J1446">
        <v>60013959</v>
      </c>
      <c r="K1446" t="s">
        <v>13461</v>
      </c>
      <c r="L1446" t="s">
        <v>13460</v>
      </c>
      <c r="M1446" t="s">
        <v>23</v>
      </c>
      <c r="N1446">
        <v>2</v>
      </c>
      <c r="O1446" t="s">
        <v>16089</v>
      </c>
      <c r="P1446" t="s">
        <v>16088</v>
      </c>
      <c r="Q1446" t="s">
        <v>16087</v>
      </c>
      <c r="R1446" s="8">
        <v>41535</v>
      </c>
      <c r="S1446" s="9">
        <f t="shared" si="176"/>
        <v>2013</v>
      </c>
      <c r="T1446" s="9">
        <v>2013</v>
      </c>
      <c r="U1446" s="9">
        <f t="shared" si="177"/>
        <v>9</v>
      </c>
      <c r="V1446" s="8">
        <v>41535</v>
      </c>
      <c r="W1446" t="s">
        <v>16086</v>
      </c>
      <c r="X1446" s="2">
        <v>1.1879999999999999</v>
      </c>
      <c r="Y1446" s="7">
        <f t="shared" si="183"/>
        <v>3.1712981500760788E-2</v>
      </c>
      <c r="AA1446">
        <v>10706631</v>
      </c>
      <c r="AB1446">
        <v>29210</v>
      </c>
      <c r="AD1446" t="s">
        <v>0</v>
      </c>
      <c r="AE1446">
        <v>25</v>
      </c>
      <c r="AF1446">
        <v>9</v>
      </c>
      <c r="AG1446">
        <v>91901</v>
      </c>
      <c r="AI1446" t="s">
        <v>16085</v>
      </c>
      <c r="AK1446" t="s">
        <v>16084</v>
      </c>
      <c r="AL1446">
        <v>76</v>
      </c>
      <c r="AM1446" s="5">
        <f t="shared" si="178"/>
        <v>8.4444444444444446</v>
      </c>
      <c r="AN1446" s="4">
        <f t="shared" si="179"/>
        <v>1.2789768185451638E-2</v>
      </c>
      <c r="AO1446" s="3"/>
      <c r="AP1446">
        <v>0</v>
      </c>
      <c r="AR1446" t="s">
        <v>11</v>
      </c>
      <c r="AT1446" s="2">
        <v>3.5209999999999999</v>
      </c>
      <c r="AU1446" s="1">
        <f t="shared" si="180"/>
        <v>2.6036017506168041</v>
      </c>
      <c r="AV1446" s="1">
        <f t="shared" si="181"/>
        <v>2.2251374843106215</v>
      </c>
      <c r="AW1446" s="1">
        <f t="shared" si="182"/>
        <v>1.8466732180044381</v>
      </c>
    </row>
    <row r="1447" spans="1:49" x14ac:dyDescent="0.2">
      <c r="A1447">
        <v>1445</v>
      </c>
      <c r="B1447" t="s">
        <v>16083</v>
      </c>
      <c r="C1447" t="s">
        <v>16082</v>
      </c>
      <c r="D1447" t="s">
        <v>16081</v>
      </c>
      <c r="F1447" t="s">
        <v>16080</v>
      </c>
      <c r="G1447" t="s">
        <v>2</v>
      </c>
      <c r="H1447" t="s">
        <v>1</v>
      </c>
      <c r="I1447" t="s">
        <v>16079</v>
      </c>
      <c r="J1447" t="s">
        <v>16078</v>
      </c>
      <c r="K1447" t="s">
        <v>16077</v>
      </c>
      <c r="L1447" t="s">
        <v>16076</v>
      </c>
      <c r="M1447" t="s">
        <v>16075</v>
      </c>
      <c r="N1447">
        <v>7</v>
      </c>
      <c r="O1447" t="s">
        <v>16074</v>
      </c>
      <c r="P1447" t="s">
        <v>16073</v>
      </c>
      <c r="Q1447" t="s">
        <v>16072</v>
      </c>
      <c r="R1447" s="8">
        <v>41535</v>
      </c>
      <c r="S1447" s="9">
        <f t="shared" si="176"/>
        <v>2013</v>
      </c>
      <c r="T1447" s="9">
        <v>2013</v>
      </c>
      <c r="U1447" s="9">
        <f t="shared" si="177"/>
        <v>9</v>
      </c>
      <c r="V1447" s="8">
        <v>2013</v>
      </c>
      <c r="W1447" t="s">
        <v>1983</v>
      </c>
      <c r="X1447" s="2">
        <v>0.54200000000000004</v>
      </c>
      <c r="Y1447" s="7">
        <f t="shared" si="183"/>
        <v>1.4468380449000295E-2</v>
      </c>
      <c r="AA1447">
        <v>13504495</v>
      </c>
      <c r="AB1447">
        <v>12121</v>
      </c>
      <c r="AD1447" t="s">
        <v>0</v>
      </c>
      <c r="AE1447">
        <v>61</v>
      </c>
      <c r="AH1447" t="s">
        <v>16071</v>
      </c>
      <c r="AI1447" t="s">
        <v>16070</v>
      </c>
      <c r="AJ1447" t="s">
        <v>16069</v>
      </c>
      <c r="AK1447" t="s">
        <v>16068</v>
      </c>
      <c r="AL1447">
        <v>1</v>
      </c>
      <c r="AM1447" s="5">
        <f t="shared" si="178"/>
        <v>0.1111111111111111</v>
      </c>
      <c r="AN1447" s="4">
        <f t="shared" si="179"/>
        <v>1.682864234927847E-4</v>
      </c>
      <c r="AO1447" s="3"/>
      <c r="AP1447">
        <v>0</v>
      </c>
      <c r="AR1447" t="s">
        <v>11</v>
      </c>
      <c r="AT1447" s="2" t="s">
        <v>10</v>
      </c>
      <c r="AU1447" s="1">
        <f t="shared" si="180"/>
        <v>1.0178352241348041</v>
      </c>
      <c r="AV1447" s="1">
        <f t="shared" si="181"/>
        <v>0.73183334362465391</v>
      </c>
      <c r="AW1447" s="1">
        <f t="shared" si="182"/>
        <v>0.44583146311450372</v>
      </c>
    </row>
    <row r="1448" spans="1:49" x14ac:dyDescent="0.2">
      <c r="A1448">
        <v>1446</v>
      </c>
      <c r="B1448" t="s">
        <v>16067</v>
      </c>
      <c r="C1448" t="s">
        <v>16066</v>
      </c>
      <c r="F1448" t="s">
        <v>16065</v>
      </c>
      <c r="G1448" t="s">
        <v>2</v>
      </c>
      <c r="H1448" t="s">
        <v>1</v>
      </c>
      <c r="I1448" t="s">
        <v>16064</v>
      </c>
      <c r="J1448" t="s">
        <v>16063</v>
      </c>
      <c r="K1448" t="s">
        <v>16062</v>
      </c>
      <c r="L1448" t="s">
        <v>16061</v>
      </c>
      <c r="M1448" t="s">
        <v>183</v>
      </c>
      <c r="N1448">
        <v>4</v>
      </c>
      <c r="O1448" t="s">
        <v>16060</v>
      </c>
      <c r="P1448" t="s">
        <v>16059</v>
      </c>
      <c r="Q1448" t="s">
        <v>16058</v>
      </c>
      <c r="R1448" s="8">
        <v>41534</v>
      </c>
      <c r="S1448" s="9">
        <f t="shared" si="176"/>
        <v>2013</v>
      </c>
      <c r="T1448" s="9">
        <v>2013</v>
      </c>
      <c r="U1448" s="9">
        <f t="shared" si="177"/>
        <v>9</v>
      </c>
      <c r="V1448" s="8">
        <v>2013</v>
      </c>
      <c r="W1448" t="s">
        <v>399</v>
      </c>
      <c r="X1448" s="2">
        <v>1.3720000000000001</v>
      </c>
      <c r="Y1448" s="7">
        <f t="shared" si="183"/>
        <v>3.662475641333654E-2</v>
      </c>
      <c r="AA1448">
        <v>189480</v>
      </c>
      <c r="AB1448">
        <v>17366</v>
      </c>
      <c r="AD1448" t="s">
        <v>0</v>
      </c>
      <c r="AE1448">
        <v>61</v>
      </c>
      <c r="AF1448">
        <v>10</v>
      </c>
      <c r="AG1448">
        <v>6595147</v>
      </c>
      <c r="AH1448" t="s">
        <v>16057</v>
      </c>
      <c r="AI1448" t="s">
        <v>16056</v>
      </c>
      <c r="AJ1448" t="s">
        <v>16055</v>
      </c>
      <c r="AK1448" t="s">
        <v>16054</v>
      </c>
      <c r="AL1448">
        <v>34</v>
      </c>
      <c r="AM1448" s="5">
        <f t="shared" si="178"/>
        <v>3.7777777777777777</v>
      </c>
      <c r="AN1448" s="4">
        <f t="shared" si="179"/>
        <v>5.72173839875468E-3</v>
      </c>
      <c r="AO1448" s="3"/>
      <c r="AP1448">
        <v>0</v>
      </c>
      <c r="AQ1448" t="s">
        <v>1883</v>
      </c>
      <c r="AR1448" t="s">
        <v>11</v>
      </c>
      <c r="AS1448" t="s">
        <v>1882</v>
      </c>
      <c r="AT1448" s="2" t="s">
        <v>10</v>
      </c>
      <c r="AU1448" s="1">
        <f t="shared" si="180"/>
        <v>2.735385100896198</v>
      </c>
      <c r="AV1448" s="1">
        <f t="shared" si="181"/>
        <v>2.1173247406045608</v>
      </c>
      <c r="AW1448" s="1">
        <f t="shared" si="182"/>
        <v>1.4992643803129238</v>
      </c>
    </row>
    <row r="1449" spans="1:49" x14ac:dyDescent="0.2">
      <c r="A1449">
        <v>1447</v>
      </c>
      <c r="B1449" t="s">
        <v>16053</v>
      </c>
      <c r="C1449" t="s">
        <v>16052</v>
      </c>
      <c r="E1449">
        <v>26106707</v>
      </c>
      <c r="F1449" t="s">
        <v>16051</v>
      </c>
      <c r="G1449" t="s">
        <v>2</v>
      </c>
      <c r="H1449" t="s">
        <v>1</v>
      </c>
      <c r="I1449" t="s">
        <v>16050</v>
      </c>
      <c r="J1449">
        <v>60029570</v>
      </c>
      <c r="K1449" t="s">
        <v>1897</v>
      </c>
      <c r="L1449" t="s">
        <v>1896</v>
      </c>
      <c r="M1449" t="s">
        <v>972</v>
      </c>
      <c r="N1449">
        <v>2</v>
      </c>
      <c r="O1449" t="s">
        <v>16049</v>
      </c>
      <c r="P1449" t="s">
        <v>16048</v>
      </c>
      <c r="Q1449" t="s">
        <v>16047</v>
      </c>
      <c r="R1449" s="8">
        <v>41534</v>
      </c>
      <c r="S1449" s="9">
        <f t="shared" si="176"/>
        <v>2013</v>
      </c>
      <c r="T1449" s="9">
        <v>2013</v>
      </c>
      <c r="U1449" s="9">
        <f t="shared" si="177"/>
        <v>9</v>
      </c>
      <c r="V1449" s="8">
        <v>41534</v>
      </c>
      <c r="W1449" t="s">
        <v>2146</v>
      </c>
      <c r="X1449" s="2">
        <v>0.621</v>
      </c>
      <c r="Y1449" s="7">
        <f t="shared" si="183"/>
        <v>1.6577240329943142E-2</v>
      </c>
      <c r="AA1449">
        <v>11755326</v>
      </c>
      <c r="AB1449">
        <v>4700151916</v>
      </c>
      <c r="AC1449">
        <v>11755334</v>
      </c>
      <c r="AD1449" t="s">
        <v>0</v>
      </c>
      <c r="AE1449">
        <v>3710</v>
      </c>
      <c r="AF1449">
        <v>5</v>
      </c>
      <c r="AH1449" t="s">
        <v>16046</v>
      </c>
      <c r="AI1449" t="s">
        <v>16045</v>
      </c>
      <c r="AJ1449" t="s">
        <v>16044</v>
      </c>
      <c r="AK1449" t="s">
        <v>16043</v>
      </c>
      <c r="AL1449">
        <v>5</v>
      </c>
      <c r="AM1449" s="5">
        <f t="shared" si="178"/>
        <v>0.55555555555555558</v>
      </c>
      <c r="AN1449" s="4">
        <f t="shared" si="179"/>
        <v>8.414321174639236E-4</v>
      </c>
      <c r="AO1449" s="3"/>
      <c r="AP1449">
        <v>0</v>
      </c>
      <c r="AR1449" t="s">
        <v>11</v>
      </c>
      <c r="AT1449" s="2">
        <v>1.091</v>
      </c>
      <c r="AU1449" s="1">
        <f t="shared" si="180"/>
        <v>1.1856497866199376</v>
      </c>
      <c r="AV1449" s="1">
        <f t="shared" si="181"/>
        <v>0.87093362237035332</v>
      </c>
      <c r="AW1449" s="1">
        <f t="shared" si="182"/>
        <v>0.55621745812076884</v>
      </c>
    </row>
    <row r="1450" spans="1:49" x14ac:dyDescent="0.2">
      <c r="A1450">
        <v>1448</v>
      </c>
      <c r="B1450" t="s">
        <v>16042</v>
      </c>
      <c r="C1450" t="s">
        <v>16041</v>
      </c>
      <c r="D1450" t="s">
        <v>16040</v>
      </c>
      <c r="E1450">
        <v>24047985</v>
      </c>
      <c r="F1450" t="s">
        <v>16039</v>
      </c>
      <c r="G1450" t="s">
        <v>2</v>
      </c>
      <c r="H1450" t="s">
        <v>1</v>
      </c>
      <c r="I1450" t="s">
        <v>1832</v>
      </c>
      <c r="J1450" t="s">
        <v>16038</v>
      </c>
      <c r="K1450" t="s">
        <v>16037</v>
      </c>
      <c r="L1450" t="s">
        <v>16036</v>
      </c>
      <c r="M1450" t="s">
        <v>36</v>
      </c>
      <c r="N1450">
        <v>8</v>
      </c>
      <c r="O1450" t="s">
        <v>16035</v>
      </c>
      <c r="P1450" t="s">
        <v>16034</v>
      </c>
      <c r="Q1450" t="s">
        <v>16033</v>
      </c>
      <c r="R1450" s="8">
        <v>41534</v>
      </c>
      <c r="S1450" s="9">
        <f t="shared" si="176"/>
        <v>2013</v>
      </c>
      <c r="T1450" s="9">
        <v>2013</v>
      </c>
      <c r="U1450" s="9">
        <f t="shared" si="177"/>
        <v>9</v>
      </c>
      <c r="V1450" s="8">
        <v>41534</v>
      </c>
      <c r="W1450" t="s">
        <v>2943</v>
      </c>
      <c r="X1450" s="2">
        <v>1.7130000000000001</v>
      </c>
      <c r="Y1450" s="7">
        <f t="shared" si="183"/>
        <v>4.5727556658925285E-2</v>
      </c>
      <c r="AA1450">
        <v>63495</v>
      </c>
      <c r="AB1450">
        <v>14859</v>
      </c>
      <c r="AC1450">
        <v>15420086</v>
      </c>
      <c r="AD1450" t="s">
        <v>0</v>
      </c>
      <c r="AE1450">
        <v>105</v>
      </c>
      <c r="AF1450">
        <v>6</v>
      </c>
      <c r="AH1450" t="s">
        <v>16032</v>
      </c>
      <c r="AI1450" t="s">
        <v>16031</v>
      </c>
      <c r="AK1450" t="s">
        <v>16030</v>
      </c>
      <c r="AL1450">
        <v>14</v>
      </c>
      <c r="AM1450" s="5">
        <f t="shared" si="178"/>
        <v>1.5555555555555556</v>
      </c>
      <c r="AN1450" s="4">
        <f t="shared" si="179"/>
        <v>2.356009928898986E-3</v>
      </c>
      <c r="AO1450" s="3"/>
      <c r="AP1450">
        <v>1</v>
      </c>
      <c r="AQ1450" t="s">
        <v>289</v>
      </c>
      <c r="AR1450" t="s">
        <v>16029</v>
      </c>
      <c r="AS1450" t="s">
        <v>288</v>
      </c>
      <c r="AT1450" s="2">
        <v>4.0330000000000004</v>
      </c>
      <c r="AU1450" s="1">
        <f t="shared" si="180"/>
        <v>3.2716092639917393</v>
      </c>
      <c r="AV1450" s="1">
        <f t="shared" si="181"/>
        <v>2.4041783293912133</v>
      </c>
      <c r="AW1450" s="1">
        <f t="shared" si="182"/>
        <v>1.5367473947906873</v>
      </c>
    </row>
    <row r="1451" spans="1:49" x14ac:dyDescent="0.2">
      <c r="A1451">
        <v>1449</v>
      </c>
      <c r="B1451" t="s">
        <v>16028</v>
      </c>
      <c r="C1451" t="s">
        <v>16027</v>
      </c>
      <c r="E1451">
        <v>23944736</v>
      </c>
      <c r="F1451" t="s">
        <v>16026</v>
      </c>
      <c r="G1451" t="s">
        <v>2</v>
      </c>
      <c r="H1451" t="s">
        <v>1</v>
      </c>
      <c r="I1451" t="s">
        <v>16025</v>
      </c>
      <c r="J1451" t="s">
        <v>16024</v>
      </c>
      <c r="K1451" t="s">
        <v>16023</v>
      </c>
      <c r="L1451" t="s">
        <v>16022</v>
      </c>
      <c r="M1451" t="s">
        <v>247</v>
      </c>
      <c r="N1451">
        <v>11</v>
      </c>
      <c r="O1451" t="s">
        <v>16021</v>
      </c>
      <c r="P1451" t="s">
        <v>16020</v>
      </c>
      <c r="Q1451" t="s">
        <v>16019</v>
      </c>
      <c r="R1451" s="8">
        <v>41534</v>
      </c>
      <c r="S1451" s="9">
        <f t="shared" si="176"/>
        <v>2013</v>
      </c>
      <c r="T1451" s="9">
        <v>2013</v>
      </c>
      <c r="U1451" s="9">
        <f t="shared" si="177"/>
        <v>9</v>
      </c>
      <c r="V1451" s="8">
        <v>41534</v>
      </c>
      <c r="W1451" t="s">
        <v>2547</v>
      </c>
      <c r="X1451" s="2">
        <v>1.042</v>
      </c>
      <c r="Y1451" s="7">
        <f t="shared" si="183"/>
        <v>2.781559488534743E-2</v>
      </c>
      <c r="AA1451">
        <v>7437463</v>
      </c>
      <c r="AB1451">
        <v>26987</v>
      </c>
      <c r="AC1451">
        <v>15205827</v>
      </c>
      <c r="AD1451" t="s">
        <v>0</v>
      </c>
      <c r="AE1451">
        <v>29</v>
      </c>
      <c r="AF1451">
        <v>37</v>
      </c>
      <c r="AH1451" t="s">
        <v>16018</v>
      </c>
      <c r="AI1451" t="s">
        <v>16017</v>
      </c>
      <c r="AK1451" t="s">
        <v>16016</v>
      </c>
      <c r="AL1451">
        <v>7</v>
      </c>
      <c r="AM1451" s="5">
        <f t="shared" si="178"/>
        <v>0.77777777777777779</v>
      </c>
      <c r="AN1451" s="4">
        <f t="shared" si="179"/>
        <v>1.178004964449493E-3</v>
      </c>
      <c r="AO1451" s="3"/>
      <c r="AP1451">
        <v>0</v>
      </c>
      <c r="AQ1451" t="s">
        <v>246</v>
      </c>
      <c r="AR1451" t="s">
        <v>16015</v>
      </c>
      <c r="AS1451" t="s">
        <v>245</v>
      </c>
      <c r="AT1451" s="2">
        <v>3.8820000000000001</v>
      </c>
      <c r="AU1451" s="1">
        <f t="shared" si="180"/>
        <v>1.9824317909078046</v>
      </c>
      <c r="AV1451" s="1">
        <f t="shared" si="181"/>
        <v>1.449679992489846</v>
      </c>
      <c r="AW1451" s="1">
        <f t="shared" si="182"/>
        <v>0.91692819407188741</v>
      </c>
    </row>
    <row r="1452" spans="1:49" x14ac:dyDescent="0.2">
      <c r="A1452">
        <v>1450</v>
      </c>
      <c r="B1452" t="s">
        <v>16014</v>
      </c>
      <c r="C1452" t="s">
        <v>16013</v>
      </c>
      <c r="F1452" t="s">
        <v>16012</v>
      </c>
      <c r="G1452" t="s">
        <v>2</v>
      </c>
      <c r="H1452" t="s">
        <v>1</v>
      </c>
      <c r="I1452" t="s">
        <v>16011</v>
      </c>
      <c r="J1452">
        <v>60006793</v>
      </c>
      <c r="K1452" t="s">
        <v>978</v>
      </c>
      <c r="L1452" t="s">
        <v>977</v>
      </c>
      <c r="M1452" t="s">
        <v>29</v>
      </c>
      <c r="N1452">
        <v>3</v>
      </c>
      <c r="O1452" t="s">
        <v>16010</v>
      </c>
      <c r="P1452" t="s">
        <v>16009</v>
      </c>
      <c r="Q1452" t="s">
        <v>16008</v>
      </c>
      <c r="R1452" s="8">
        <v>41534</v>
      </c>
      <c r="S1452" s="9">
        <f t="shared" si="176"/>
        <v>2013</v>
      </c>
      <c r="T1452" s="9">
        <v>2013</v>
      </c>
      <c r="U1452" s="9">
        <f t="shared" si="177"/>
        <v>9</v>
      </c>
      <c r="V1452" s="8">
        <v>2013</v>
      </c>
      <c r="W1452" t="s">
        <v>762</v>
      </c>
      <c r="X1452" s="2">
        <v>1.3280000000000001</v>
      </c>
      <c r="Y1452" s="7">
        <f t="shared" si="183"/>
        <v>3.5450201542937994E-2</v>
      </c>
      <c r="AA1452">
        <v>15361225</v>
      </c>
      <c r="AB1452">
        <v>18894</v>
      </c>
      <c r="AD1452" t="s">
        <v>0</v>
      </c>
      <c r="AE1452">
        <v>12</v>
      </c>
      <c r="AG1452">
        <v>6583330</v>
      </c>
      <c r="AH1452" t="s">
        <v>16007</v>
      </c>
      <c r="AI1452" t="s">
        <v>16006</v>
      </c>
      <c r="AJ1452" t="s">
        <v>16005</v>
      </c>
      <c r="AK1452" t="s">
        <v>16004</v>
      </c>
      <c r="AL1452">
        <v>33</v>
      </c>
      <c r="AM1452" s="5">
        <f t="shared" si="178"/>
        <v>3.6666666666666665</v>
      </c>
      <c r="AN1452" s="4">
        <f t="shared" si="179"/>
        <v>5.5534519752618956E-3</v>
      </c>
      <c r="AO1452" s="3"/>
      <c r="AP1452">
        <v>0</v>
      </c>
      <c r="AR1452" t="s">
        <v>11</v>
      </c>
      <c r="AT1452" s="2">
        <v>3.8340000000000001</v>
      </c>
      <c r="AU1452" s="1">
        <f t="shared" si="180"/>
        <v>2.6481176672635165</v>
      </c>
      <c r="AV1452" s="1">
        <f t="shared" si="181"/>
        <v>2.0501826759099941</v>
      </c>
      <c r="AW1452" s="1">
        <f t="shared" si="182"/>
        <v>1.4522476845564725</v>
      </c>
    </row>
    <row r="1453" spans="1:49" x14ac:dyDescent="0.2">
      <c r="A1453">
        <v>1451</v>
      </c>
      <c r="B1453" t="s">
        <v>16003</v>
      </c>
      <c r="C1453" t="s">
        <v>16002</v>
      </c>
      <c r="F1453" t="s">
        <v>16001</v>
      </c>
      <c r="G1453" t="s">
        <v>2</v>
      </c>
      <c r="H1453" t="s">
        <v>1</v>
      </c>
      <c r="I1453" t="s">
        <v>16000</v>
      </c>
      <c r="J1453">
        <v>60004280</v>
      </c>
      <c r="K1453" t="s">
        <v>2048</v>
      </c>
      <c r="L1453" t="s">
        <v>252</v>
      </c>
      <c r="M1453" t="s">
        <v>33</v>
      </c>
      <c r="N1453">
        <v>3</v>
      </c>
      <c r="O1453" t="s">
        <v>15999</v>
      </c>
      <c r="P1453" t="s">
        <v>15998</v>
      </c>
      <c r="Q1453" t="s">
        <v>2047</v>
      </c>
      <c r="R1453" s="8">
        <v>41534</v>
      </c>
      <c r="S1453" s="9">
        <f t="shared" si="176"/>
        <v>2013</v>
      </c>
      <c r="T1453" s="9">
        <v>2013</v>
      </c>
      <c r="U1453" s="9">
        <f t="shared" si="177"/>
        <v>9</v>
      </c>
      <c r="V1453" s="8">
        <v>2013</v>
      </c>
      <c r="W1453" t="s">
        <v>9757</v>
      </c>
      <c r="X1453" s="2">
        <v>0.318</v>
      </c>
      <c r="Y1453" s="7">
        <f t="shared" si="183"/>
        <v>8.4888283815167786E-3</v>
      </c>
      <c r="AA1453">
        <v>20900147</v>
      </c>
      <c r="AB1453">
        <v>21100197510</v>
      </c>
      <c r="AC1453">
        <v>20900155</v>
      </c>
      <c r="AD1453" t="s">
        <v>0</v>
      </c>
      <c r="AG1453">
        <v>636972</v>
      </c>
      <c r="AI1453" t="s">
        <v>15997</v>
      </c>
      <c r="AK1453" t="s">
        <v>15996</v>
      </c>
      <c r="AL1453">
        <v>3</v>
      </c>
      <c r="AM1453" s="5">
        <f t="shared" si="178"/>
        <v>0.33333333333333331</v>
      </c>
      <c r="AN1453" s="4">
        <f t="shared" si="179"/>
        <v>5.048592704783541E-4</v>
      </c>
      <c r="AO1453" s="3"/>
      <c r="AP1453">
        <v>1</v>
      </c>
      <c r="AR1453" t="s">
        <v>11</v>
      </c>
      <c r="AT1453" s="2" t="s">
        <v>10</v>
      </c>
      <c r="AU1453" s="1">
        <f t="shared" si="180"/>
        <v>0.60936376482052512</v>
      </c>
      <c r="AV1453" s="1">
        <f t="shared" si="181"/>
        <v>0.44968438259975668</v>
      </c>
      <c r="AW1453" s="1">
        <f t="shared" si="182"/>
        <v>0.29000500037898813</v>
      </c>
    </row>
    <row r="1454" spans="1:49" x14ac:dyDescent="0.2">
      <c r="A1454">
        <v>1452</v>
      </c>
      <c r="B1454" t="s">
        <v>15995</v>
      </c>
      <c r="C1454" t="s">
        <v>15994</v>
      </c>
      <c r="F1454" t="s">
        <v>15993</v>
      </c>
      <c r="G1454" t="s">
        <v>2</v>
      </c>
      <c r="H1454" t="s">
        <v>1</v>
      </c>
      <c r="I1454" t="s">
        <v>417</v>
      </c>
      <c r="J1454">
        <v>60024350</v>
      </c>
      <c r="K1454" t="s">
        <v>928</v>
      </c>
      <c r="L1454" t="s">
        <v>927</v>
      </c>
      <c r="M1454" t="s">
        <v>120</v>
      </c>
      <c r="N1454">
        <v>2</v>
      </c>
      <c r="O1454" t="s">
        <v>15992</v>
      </c>
      <c r="P1454" t="s">
        <v>15991</v>
      </c>
      <c r="Q1454" t="s">
        <v>926</v>
      </c>
      <c r="R1454" s="8">
        <v>41534</v>
      </c>
      <c r="S1454" s="9">
        <f t="shared" si="176"/>
        <v>2013</v>
      </c>
      <c r="T1454" s="9">
        <v>2013</v>
      </c>
      <c r="U1454" s="9">
        <f t="shared" si="177"/>
        <v>9</v>
      </c>
      <c r="V1454" s="8">
        <v>2013</v>
      </c>
      <c r="W1454" t="s">
        <v>762</v>
      </c>
      <c r="X1454" s="2">
        <v>1.3280000000000001</v>
      </c>
      <c r="Y1454" s="7">
        <f t="shared" si="183"/>
        <v>3.5450201542937994E-2</v>
      </c>
      <c r="AA1454">
        <v>15361225</v>
      </c>
      <c r="AB1454">
        <v>18894</v>
      </c>
      <c r="AD1454" t="s">
        <v>0</v>
      </c>
      <c r="AE1454">
        <v>12</v>
      </c>
      <c r="AG1454">
        <v>6584725</v>
      </c>
      <c r="AH1454" t="s">
        <v>15990</v>
      </c>
      <c r="AI1454" t="s">
        <v>15989</v>
      </c>
      <c r="AJ1454" t="s">
        <v>15988</v>
      </c>
      <c r="AK1454" t="s">
        <v>15987</v>
      </c>
      <c r="AL1454">
        <v>4</v>
      </c>
      <c r="AM1454" s="5">
        <f t="shared" si="178"/>
        <v>0.44444444444444442</v>
      </c>
      <c r="AN1454" s="4">
        <f t="shared" si="179"/>
        <v>6.7314569397113879E-4</v>
      </c>
      <c r="AO1454" s="3"/>
      <c r="AP1454">
        <v>0</v>
      </c>
      <c r="AR1454" t="s">
        <v>11</v>
      </c>
      <c r="AT1454" s="2">
        <v>3.8340000000000001</v>
      </c>
      <c r="AU1454" s="1">
        <f t="shared" si="180"/>
        <v>2.5017084788247939</v>
      </c>
      <c r="AV1454" s="1">
        <f t="shared" si="181"/>
        <v>1.8061673618454566</v>
      </c>
      <c r="AW1454" s="1">
        <f t="shared" si="182"/>
        <v>1.1106262448661195</v>
      </c>
    </row>
    <row r="1455" spans="1:49" x14ac:dyDescent="0.2">
      <c r="A1455">
        <v>1453</v>
      </c>
      <c r="B1455" t="s">
        <v>15986</v>
      </c>
      <c r="C1455" t="s">
        <v>15985</v>
      </c>
      <c r="F1455" t="s">
        <v>15984</v>
      </c>
      <c r="G1455" t="s">
        <v>2</v>
      </c>
      <c r="H1455" t="s">
        <v>1</v>
      </c>
      <c r="I1455" t="s">
        <v>15983</v>
      </c>
      <c r="J1455">
        <v>60106194</v>
      </c>
      <c r="K1455" t="s">
        <v>15982</v>
      </c>
      <c r="L1455" t="s">
        <v>15981</v>
      </c>
      <c r="M1455" t="s">
        <v>269</v>
      </c>
      <c r="N1455">
        <v>2</v>
      </c>
      <c r="O1455" t="s">
        <v>15980</v>
      </c>
      <c r="P1455" t="s">
        <v>15979</v>
      </c>
      <c r="Q1455" t="s">
        <v>15978</v>
      </c>
      <c r="R1455" s="8">
        <v>41534</v>
      </c>
      <c r="S1455" s="9">
        <f t="shared" si="176"/>
        <v>2013</v>
      </c>
      <c r="T1455" s="9">
        <v>2013</v>
      </c>
      <c r="U1455" s="9">
        <f t="shared" si="177"/>
        <v>9</v>
      </c>
      <c r="V1455" s="8">
        <v>2013</v>
      </c>
      <c r="W1455" t="s">
        <v>1056</v>
      </c>
      <c r="X1455" s="2">
        <v>0.77400000000000002</v>
      </c>
      <c r="Y1455" s="7">
        <f t="shared" si="183"/>
        <v>2.0661487947465366E-2</v>
      </c>
      <c r="AA1455">
        <v>7390572</v>
      </c>
      <c r="AB1455">
        <v>13549</v>
      </c>
      <c r="AC1455">
        <v>15200426</v>
      </c>
      <c r="AD1455" t="s">
        <v>0</v>
      </c>
      <c r="AE1455">
        <v>30</v>
      </c>
      <c r="AF1455">
        <v>8</v>
      </c>
      <c r="AH1455" t="s">
        <v>15977</v>
      </c>
      <c r="AI1455" t="s">
        <v>15976</v>
      </c>
      <c r="AK1455" t="s">
        <v>15975</v>
      </c>
      <c r="AL1455">
        <v>5</v>
      </c>
      <c r="AM1455" s="5">
        <f t="shared" si="178"/>
        <v>0.55555555555555558</v>
      </c>
      <c r="AN1455" s="4">
        <f t="shared" si="179"/>
        <v>8.414321174639236E-4</v>
      </c>
      <c r="AO1455" s="3"/>
      <c r="AP1455">
        <v>1</v>
      </c>
      <c r="AR1455" t="s">
        <v>11</v>
      </c>
      <c r="AT1455" s="2" t="s">
        <v>10</v>
      </c>
      <c r="AU1455" s="1">
        <f t="shared" si="180"/>
        <v>1.4715471198464933</v>
      </c>
      <c r="AV1455" s="1">
        <f t="shared" si="181"/>
        <v>1.0751460032464644</v>
      </c>
      <c r="AW1455" s="1">
        <f t="shared" si="182"/>
        <v>0.67874488664643562</v>
      </c>
    </row>
    <row r="1456" spans="1:49" x14ac:dyDescent="0.2">
      <c r="A1456">
        <v>1454</v>
      </c>
      <c r="B1456" t="s">
        <v>15974</v>
      </c>
      <c r="C1456" t="s">
        <v>15973</v>
      </c>
      <c r="F1456" t="s">
        <v>15972</v>
      </c>
      <c r="G1456" t="s">
        <v>2</v>
      </c>
      <c r="H1456" t="s">
        <v>1</v>
      </c>
      <c r="I1456" t="s">
        <v>2827</v>
      </c>
      <c r="J1456" t="s">
        <v>15971</v>
      </c>
      <c r="K1456" t="s">
        <v>15970</v>
      </c>
      <c r="L1456" t="s">
        <v>15969</v>
      </c>
      <c r="M1456" t="s">
        <v>15968</v>
      </c>
      <c r="N1456">
        <v>5</v>
      </c>
      <c r="O1456" t="s">
        <v>15967</v>
      </c>
      <c r="P1456" t="s">
        <v>15966</v>
      </c>
      <c r="Q1456" t="s">
        <v>15965</v>
      </c>
      <c r="R1456" s="8">
        <v>41534</v>
      </c>
      <c r="S1456" s="9">
        <f t="shared" si="176"/>
        <v>2013</v>
      </c>
      <c r="T1456" s="9">
        <v>2013</v>
      </c>
      <c r="U1456" s="9">
        <f t="shared" si="177"/>
        <v>9</v>
      </c>
      <c r="V1456" s="8">
        <v>2013</v>
      </c>
      <c r="W1456" t="s">
        <v>1724</v>
      </c>
      <c r="X1456" s="2">
        <v>1.6379999999999999</v>
      </c>
      <c r="Y1456" s="7">
        <f t="shared" si="183"/>
        <v>4.3725474493473214E-2</v>
      </c>
      <c r="AA1456" t="s">
        <v>1723</v>
      </c>
      <c r="AB1456">
        <v>17391</v>
      </c>
      <c r="AD1456" t="s">
        <v>0</v>
      </c>
      <c r="AE1456">
        <v>61</v>
      </c>
      <c r="AF1456">
        <v>20</v>
      </c>
      <c r="AG1456">
        <v>6542749</v>
      </c>
      <c r="AH1456" t="s">
        <v>15964</v>
      </c>
      <c r="AI1456" t="s">
        <v>15963</v>
      </c>
      <c r="AJ1456" t="s">
        <v>15962</v>
      </c>
      <c r="AK1456" t="s">
        <v>15961</v>
      </c>
      <c r="AL1456">
        <v>283</v>
      </c>
      <c r="AM1456" s="5">
        <f t="shared" si="178"/>
        <v>31.444444444444443</v>
      </c>
      <c r="AN1456" s="4">
        <f t="shared" si="179"/>
        <v>4.7625057848458073E-2</v>
      </c>
      <c r="AO1456" s="3"/>
      <c r="AP1456">
        <v>0</v>
      </c>
      <c r="AQ1456" t="s">
        <v>289</v>
      </c>
      <c r="AR1456" t="s">
        <v>15960</v>
      </c>
      <c r="AS1456" t="s">
        <v>288</v>
      </c>
      <c r="AT1456" s="2">
        <v>4.931</v>
      </c>
      <c r="AU1456" s="1">
        <f t="shared" si="180"/>
        <v>4.4895349499968669</v>
      </c>
      <c r="AV1456" s="1">
        <f t="shared" si="181"/>
        <v>4.567526617096564</v>
      </c>
      <c r="AW1456" s="1">
        <f t="shared" si="182"/>
        <v>4.6455182841962612</v>
      </c>
    </row>
    <row r="1457" spans="1:49" x14ac:dyDescent="0.2">
      <c r="A1457">
        <v>1455</v>
      </c>
      <c r="B1457" t="s">
        <v>15959</v>
      </c>
      <c r="C1457" t="s">
        <v>15958</v>
      </c>
      <c r="D1457" t="s">
        <v>15957</v>
      </c>
      <c r="E1457">
        <v>23968724</v>
      </c>
      <c r="F1457" t="s">
        <v>15956</v>
      </c>
      <c r="G1457" t="s">
        <v>2</v>
      </c>
      <c r="H1457" t="s">
        <v>1</v>
      </c>
      <c r="I1457" t="s">
        <v>1134</v>
      </c>
      <c r="J1457" t="s">
        <v>15955</v>
      </c>
      <c r="K1457" t="s">
        <v>15954</v>
      </c>
      <c r="L1457" t="s">
        <v>15953</v>
      </c>
      <c r="M1457" t="s">
        <v>5</v>
      </c>
      <c r="N1457">
        <v>6</v>
      </c>
      <c r="O1457" t="s">
        <v>15952</v>
      </c>
      <c r="P1457" t="s">
        <v>15951</v>
      </c>
      <c r="Q1457" t="s">
        <v>15950</v>
      </c>
      <c r="R1457" s="8">
        <v>41534</v>
      </c>
      <c r="S1457" s="9">
        <f t="shared" si="176"/>
        <v>2013</v>
      </c>
      <c r="T1457" s="9">
        <v>2013</v>
      </c>
      <c r="U1457" s="9">
        <f t="shared" si="177"/>
        <v>9</v>
      </c>
      <c r="V1457" s="8">
        <v>2013</v>
      </c>
      <c r="W1457" t="s">
        <v>15949</v>
      </c>
      <c r="X1457" s="2">
        <v>0.90100000000000002</v>
      </c>
      <c r="Y1457" s="7">
        <f t="shared" si="183"/>
        <v>2.4051680414297536E-2</v>
      </c>
      <c r="AA1457">
        <v>1681656</v>
      </c>
      <c r="AB1457">
        <v>16078</v>
      </c>
      <c r="AC1457">
        <v>18734863</v>
      </c>
      <c r="AD1457" t="s">
        <v>0</v>
      </c>
      <c r="AE1457">
        <v>168</v>
      </c>
      <c r="AF1457">
        <v>1</v>
      </c>
      <c r="AH1457" t="s">
        <v>15948</v>
      </c>
      <c r="AI1457" t="s">
        <v>15947</v>
      </c>
      <c r="AJ1457" t="s">
        <v>15946</v>
      </c>
      <c r="AK1457" t="s">
        <v>15945</v>
      </c>
      <c r="AL1457">
        <v>17</v>
      </c>
      <c r="AM1457" s="5">
        <f t="shared" si="178"/>
        <v>1.8888888888888888</v>
      </c>
      <c r="AN1457" s="4">
        <f t="shared" si="179"/>
        <v>2.86086919937734E-3</v>
      </c>
      <c r="AO1457" s="3"/>
      <c r="AP1457">
        <v>0</v>
      </c>
      <c r="AQ1457" t="s">
        <v>65</v>
      </c>
      <c r="AR1457">
        <v>21274117</v>
      </c>
      <c r="AS1457" t="s">
        <v>64</v>
      </c>
      <c r="AT1457" s="2">
        <v>3.3069999999999999</v>
      </c>
      <c r="AU1457" s="1">
        <f t="shared" si="180"/>
        <v>1.7694437049821476</v>
      </c>
      <c r="AV1457" s="1">
        <f t="shared" si="181"/>
        <v>1.3456274806837438</v>
      </c>
      <c r="AW1457" s="1">
        <f t="shared" si="182"/>
        <v>0.92181125638533989</v>
      </c>
    </row>
    <row r="1458" spans="1:49" x14ac:dyDescent="0.2">
      <c r="A1458">
        <v>1456</v>
      </c>
      <c r="B1458" t="s">
        <v>15944</v>
      </c>
      <c r="C1458" t="s">
        <v>15943</v>
      </c>
      <c r="F1458" t="s">
        <v>15942</v>
      </c>
      <c r="G1458" t="s">
        <v>2</v>
      </c>
      <c r="H1458" t="s">
        <v>1</v>
      </c>
      <c r="I1458" t="s">
        <v>5948</v>
      </c>
      <c r="J1458">
        <v>60032330</v>
      </c>
      <c r="K1458" t="s">
        <v>9537</v>
      </c>
      <c r="L1458" t="s">
        <v>9536</v>
      </c>
      <c r="M1458" t="s">
        <v>313</v>
      </c>
      <c r="N1458">
        <v>3</v>
      </c>
      <c r="O1458" t="s">
        <v>15941</v>
      </c>
      <c r="P1458" t="s">
        <v>15940</v>
      </c>
      <c r="Q1458" t="s">
        <v>15939</v>
      </c>
      <c r="R1458" s="8">
        <v>41534</v>
      </c>
      <c r="S1458" s="9">
        <f t="shared" si="176"/>
        <v>2013</v>
      </c>
      <c r="T1458" s="9">
        <v>2013</v>
      </c>
      <c r="U1458" s="9">
        <f t="shared" si="177"/>
        <v>9</v>
      </c>
      <c r="V1458" s="8">
        <v>2013</v>
      </c>
      <c r="W1458" t="s">
        <v>762</v>
      </c>
      <c r="X1458" s="2">
        <v>1.3280000000000001</v>
      </c>
      <c r="Y1458" s="7">
        <f t="shared" si="183"/>
        <v>3.5450201542937994E-2</v>
      </c>
      <c r="AA1458">
        <v>15361225</v>
      </c>
      <c r="AB1458">
        <v>18894</v>
      </c>
      <c r="AD1458" t="s">
        <v>0</v>
      </c>
      <c r="AE1458">
        <v>12</v>
      </c>
      <c r="AG1458">
        <v>6588325</v>
      </c>
      <c r="AH1458" t="s">
        <v>15938</v>
      </c>
      <c r="AI1458" t="s">
        <v>15937</v>
      </c>
      <c r="AJ1458" t="s">
        <v>15936</v>
      </c>
      <c r="AK1458" t="s">
        <v>15935</v>
      </c>
      <c r="AL1458">
        <v>8</v>
      </c>
      <c r="AM1458" s="5">
        <f t="shared" si="178"/>
        <v>0.88888888888888884</v>
      </c>
      <c r="AN1458" s="4">
        <f t="shared" si="179"/>
        <v>1.3462913879422776E-3</v>
      </c>
      <c r="AO1458" s="3"/>
      <c r="AP1458">
        <v>0</v>
      </c>
      <c r="AR1458" t="s">
        <v>11</v>
      </c>
      <c r="AT1458" s="2">
        <v>3.8340000000000001</v>
      </c>
      <c r="AU1458" s="1">
        <f t="shared" si="180"/>
        <v>2.521902849643928</v>
      </c>
      <c r="AV1458" s="1">
        <f t="shared" si="181"/>
        <v>1.8398246465440133</v>
      </c>
      <c r="AW1458" s="1">
        <f t="shared" si="182"/>
        <v>1.1577464434440992</v>
      </c>
    </row>
    <row r="1459" spans="1:49" x14ac:dyDescent="0.2">
      <c r="A1459">
        <v>1457</v>
      </c>
      <c r="B1459" t="s">
        <v>15934</v>
      </c>
      <c r="C1459" t="s">
        <v>15933</v>
      </c>
      <c r="F1459" t="s">
        <v>15932</v>
      </c>
      <c r="G1459" t="s">
        <v>2</v>
      </c>
      <c r="H1459" t="s">
        <v>1</v>
      </c>
      <c r="I1459" t="s">
        <v>10391</v>
      </c>
      <c r="J1459" t="s">
        <v>15927</v>
      </c>
      <c r="K1459" t="s">
        <v>15931</v>
      </c>
      <c r="L1459" t="s">
        <v>15930</v>
      </c>
      <c r="M1459" t="s">
        <v>335</v>
      </c>
      <c r="N1459">
        <v>2</v>
      </c>
      <c r="O1459" t="s">
        <v>15929</v>
      </c>
      <c r="P1459" t="s">
        <v>15928</v>
      </c>
      <c r="Q1459" t="s">
        <v>15927</v>
      </c>
      <c r="R1459" s="8">
        <v>41534</v>
      </c>
      <c r="S1459" s="9">
        <f t="shared" si="176"/>
        <v>2013</v>
      </c>
      <c r="T1459" s="9">
        <v>2013</v>
      </c>
      <c r="U1459" s="9">
        <f t="shared" si="177"/>
        <v>9</v>
      </c>
      <c r="V1459" s="8">
        <v>2013</v>
      </c>
      <c r="W1459" t="s">
        <v>1724</v>
      </c>
      <c r="X1459" s="2">
        <v>1.6379999999999999</v>
      </c>
      <c r="Y1459" s="7">
        <f t="shared" si="183"/>
        <v>4.3725474493473214E-2</v>
      </c>
      <c r="AA1459" t="s">
        <v>1723</v>
      </c>
      <c r="AB1459">
        <v>17391</v>
      </c>
      <c r="AD1459" t="s">
        <v>0</v>
      </c>
      <c r="AE1459">
        <v>61</v>
      </c>
      <c r="AF1459">
        <v>19</v>
      </c>
      <c r="AG1459">
        <v>6557526</v>
      </c>
      <c r="AH1459" t="s">
        <v>15926</v>
      </c>
      <c r="AI1459" t="s">
        <v>15925</v>
      </c>
      <c r="AJ1459" t="s">
        <v>15924</v>
      </c>
      <c r="AK1459" t="s">
        <v>15923</v>
      </c>
      <c r="AL1459">
        <v>70</v>
      </c>
      <c r="AM1459" s="5">
        <f t="shared" si="178"/>
        <v>7.7777777777777777</v>
      </c>
      <c r="AN1459" s="4">
        <f t="shared" si="179"/>
        <v>1.178004964449493E-2</v>
      </c>
      <c r="AO1459" s="3"/>
      <c r="AP1459">
        <v>0</v>
      </c>
      <c r="AQ1459" t="s">
        <v>65</v>
      </c>
      <c r="AR1459" t="s">
        <v>15922</v>
      </c>
      <c r="AS1459" t="s">
        <v>64</v>
      </c>
      <c r="AT1459" s="2">
        <v>4.931</v>
      </c>
      <c r="AU1459" s="1">
        <f t="shared" si="180"/>
        <v>3.4141847038779725</v>
      </c>
      <c r="AV1459" s="1">
        <f t="shared" si="181"/>
        <v>2.7752762068984071</v>
      </c>
      <c r="AW1459" s="1">
        <f t="shared" si="182"/>
        <v>2.1363677099188414</v>
      </c>
    </row>
    <row r="1460" spans="1:49" x14ac:dyDescent="0.2">
      <c r="A1460">
        <v>1458</v>
      </c>
      <c r="B1460" t="s">
        <v>15921</v>
      </c>
      <c r="C1460" t="s">
        <v>15920</v>
      </c>
      <c r="F1460" t="s">
        <v>15919</v>
      </c>
      <c r="G1460" t="s">
        <v>2</v>
      </c>
      <c r="H1460" t="s">
        <v>1</v>
      </c>
      <c r="I1460" t="s">
        <v>15918</v>
      </c>
      <c r="J1460">
        <v>60006622</v>
      </c>
      <c r="K1460" t="s">
        <v>995</v>
      </c>
      <c r="L1460" t="s">
        <v>994</v>
      </c>
      <c r="M1460" t="s">
        <v>131</v>
      </c>
      <c r="N1460">
        <v>2</v>
      </c>
      <c r="O1460" t="s">
        <v>15917</v>
      </c>
      <c r="P1460" t="s">
        <v>15916</v>
      </c>
      <c r="Q1460" t="s">
        <v>1631</v>
      </c>
      <c r="R1460" s="8">
        <v>41534</v>
      </c>
      <c r="S1460" s="9">
        <f t="shared" si="176"/>
        <v>2013</v>
      </c>
      <c r="T1460" s="9">
        <v>2013</v>
      </c>
      <c r="U1460" s="9">
        <f t="shared" si="177"/>
        <v>9</v>
      </c>
      <c r="V1460" s="8">
        <v>2013</v>
      </c>
      <c r="W1460" t="s">
        <v>2325</v>
      </c>
      <c r="X1460" s="2">
        <v>0.57399999999999995</v>
      </c>
      <c r="Y1460" s="7">
        <f t="shared" si="183"/>
        <v>1.5322602172926509E-2</v>
      </c>
      <c r="AA1460" t="s">
        <v>2324</v>
      </c>
      <c r="AB1460">
        <v>15464</v>
      </c>
      <c r="AD1460" t="s">
        <v>0</v>
      </c>
      <c r="AE1460">
        <v>12</v>
      </c>
      <c r="AF1460">
        <v>5</v>
      </c>
      <c r="AG1460">
        <v>6576870</v>
      </c>
      <c r="AH1460" t="s">
        <v>15915</v>
      </c>
      <c r="AI1460" t="s">
        <v>15914</v>
      </c>
      <c r="AJ1460" t="s">
        <v>15913</v>
      </c>
      <c r="AK1460" t="s">
        <v>15912</v>
      </c>
      <c r="AL1460">
        <v>12</v>
      </c>
      <c r="AM1460" s="5">
        <f t="shared" si="178"/>
        <v>1.3333333333333333</v>
      </c>
      <c r="AN1460" s="4">
        <f t="shared" si="179"/>
        <v>2.0194370819134164E-3</v>
      </c>
      <c r="AO1460" s="3"/>
      <c r="AP1460">
        <v>0</v>
      </c>
      <c r="AR1460" t="s">
        <v>11</v>
      </c>
      <c r="AT1460" s="2">
        <v>2.57</v>
      </c>
      <c r="AU1460" s="1">
        <f t="shared" si="180"/>
        <v>1.1331652645622581</v>
      </c>
      <c r="AV1460" s="1">
        <f t="shared" si="181"/>
        <v>0.86710196274199636</v>
      </c>
      <c r="AW1460" s="1">
        <f t="shared" si="182"/>
        <v>0.60103866092173441</v>
      </c>
    </row>
    <row r="1461" spans="1:49" x14ac:dyDescent="0.2">
      <c r="A1461">
        <v>1459</v>
      </c>
      <c r="B1461" t="s">
        <v>15911</v>
      </c>
      <c r="C1461" t="s">
        <v>15910</v>
      </c>
      <c r="E1461">
        <v>24658721</v>
      </c>
      <c r="F1461" t="s">
        <v>15909</v>
      </c>
      <c r="G1461" t="s">
        <v>2</v>
      </c>
      <c r="H1461" t="s">
        <v>1</v>
      </c>
      <c r="I1461" t="s">
        <v>1011</v>
      </c>
      <c r="J1461" t="s">
        <v>15908</v>
      </c>
      <c r="K1461" t="s">
        <v>15907</v>
      </c>
      <c r="L1461" t="s">
        <v>15906</v>
      </c>
      <c r="M1461" t="s">
        <v>15905</v>
      </c>
      <c r="N1461">
        <v>6</v>
      </c>
      <c r="O1461" t="s">
        <v>15904</v>
      </c>
      <c r="P1461" t="s">
        <v>15903</v>
      </c>
      <c r="Q1461" t="s">
        <v>15902</v>
      </c>
      <c r="R1461" s="8">
        <v>41534</v>
      </c>
      <c r="S1461" s="9">
        <f t="shared" si="176"/>
        <v>2013</v>
      </c>
      <c r="T1461" s="9">
        <v>2013</v>
      </c>
      <c r="U1461" s="9">
        <f t="shared" si="177"/>
        <v>9</v>
      </c>
      <c r="V1461" s="8">
        <v>2013</v>
      </c>
      <c r="W1461" t="s">
        <v>2323</v>
      </c>
      <c r="X1461" s="2">
        <v>1.159</v>
      </c>
      <c r="Y1461" s="7">
        <f t="shared" si="183"/>
        <v>3.093884306345266E-2</v>
      </c>
      <c r="AA1461">
        <v>8853010</v>
      </c>
      <c r="AB1461">
        <v>12998</v>
      </c>
      <c r="AD1461" t="s">
        <v>0</v>
      </c>
      <c r="AE1461">
        <v>60</v>
      </c>
      <c r="AF1461">
        <v>9</v>
      </c>
      <c r="AG1461">
        <v>6587399</v>
      </c>
      <c r="AH1461" t="s">
        <v>15901</v>
      </c>
      <c r="AI1461" t="s">
        <v>15900</v>
      </c>
      <c r="AK1461" t="s">
        <v>15899</v>
      </c>
      <c r="AL1461">
        <v>5</v>
      </c>
      <c r="AM1461" s="5">
        <f t="shared" si="178"/>
        <v>0.55555555555555558</v>
      </c>
      <c r="AN1461" s="4">
        <f t="shared" si="179"/>
        <v>8.414321174639236E-4</v>
      </c>
      <c r="AO1461" s="3"/>
      <c r="AP1461">
        <v>0</v>
      </c>
      <c r="AQ1461" t="s">
        <v>1582</v>
      </c>
      <c r="AR1461" t="s">
        <v>15898</v>
      </c>
      <c r="AS1461" t="s">
        <v>1581</v>
      </c>
      <c r="AT1461" s="2" t="s">
        <v>10</v>
      </c>
      <c r="AU1461" s="1">
        <f t="shared" si="180"/>
        <v>2.1909619779656038</v>
      </c>
      <c r="AV1461" s="1">
        <f t="shared" si="181"/>
        <v>1.5890137590458293</v>
      </c>
      <c r="AW1461" s="1">
        <f t="shared" si="182"/>
        <v>0.98706554012605441</v>
      </c>
    </row>
    <row r="1462" spans="1:49" x14ac:dyDescent="0.2">
      <c r="A1462">
        <v>1460</v>
      </c>
      <c r="B1462" t="s">
        <v>15897</v>
      </c>
      <c r="C1462" t="s">
        <v>15896</v>
      </c>
      <c r="F1462" t="s">
        <v>15895</v>
      </c>
      <c r="G1462" t="s">
        <v>2</v>
      </c>
      <c r="H1462" t="s">
        <v>1</v>
      </c>
      <c r="I1462" t="s">
        <v>15894</v>
      </c>
      <c r="J1462" t="s">
        <v>15893</v>
      </c>
      <c r="K1462" t="s">
        <v>15892</v>
      </c>
      <c r="L1462" t="s">
        <v>15891</v>
      </c>
      <c r="M1462" t="s">
        <v>278</v>
      </c>
      <c r="N1462">
        <v>3</v>
      </c>
      <c r="O1462" t="s">
        <v>15890</v>
      </c>
      <c r="P1462" t="s">
        <v>15889</v>
      </c>
      <c r="Q1462" t="s">
        <v>15888</v>
      </c>
      <c r="R1462" s="8">
        <v>41534</v>
      </c>
      <c r="S1462" s="9">
        <f t="shared" si="176"/>
        <v>2013</v>
      </c>
      <c r="T1462" s="9">
        <v>2013</v>
      </c>
      <c r="U1462" s="9">
        <f t="shared" si="177"/>
        <v>9</v>
      </c>
      <c r="V1462" s="8">
        <v>2013</v>
      </c>
      <c r="W1462" t="s">
        <v>2138</v>
      </c>
      <c r="X1462" s="2">
        <v>0.44400000000000001</v>
      </c>
      <c r="Y1462" s="7">
        <f t="shared" si="183"/>
        <v>1.1852326419476256E-2</v>
      </c>
      <c r="AA1462">
        <v>15273342</v>
      </c>
      <c r="AB1462">
        <v>17296</v>
      </c>
      <c r="AD1462" t="s">
        <v>0</v>
      </c>
      <c r="AE1462">
        <v>14</v>
      </c>
      <c r="AF1462">
        <v>6</v>
      </c>
      <c r="AG1462">
        <v>6588466</v>
      </c>
      <c r="AH1462" t="s">
        <v>15887</v>
      </c>
      <c r="AI1462" t="s">
        <v>15886</v>
      </c>
      <c r="AK1462" t="s">
        <v>15885</v>
      </c>
      <c r="AL1462">
        <v>8</v>
      </c>
      <c r="AM1462" s="5">
        <f t="shared" si="178"/>
        <v>0.88888888888888884</v>
      </c>
      <c r="AN1462" s="4">
        <f t="shared" si="179"/>
        <v>1.3462913879422776E-3</v>
      </c>
      <c r="AO1462" s="3"/>
      <c r="AP1462">
        <v>0</v>
      </c>
      <c r="AR1462" t="s">
        <v>11</v>
      </c>
      <c r="AT1462" s="2">
        <v>2.714</v>
      </c>
      <c r="AU1462" s="1">
        <f t="shared" si="180"/>
        <v>0.87005159100160612</v>
      </c>
      <c r="AV1462" s="1">
        <f t="shared" si="181"/>
        <v>0.65993089037092667</v>
      </c>
      <c r="AW1462" s="1">
        <f t="shared" si="182"/>
        <v>0.44981018974024711</v>
      </c>
    </row>
    <row r="1463" spans="1:49" x14ac:dyDescent="0.2">
      <c r="A1463">
        <v>1461</v>
      </c>
      <c r="B1463" t="s">
        <v>15884</v>
      </c>
      <c r="F1463" t="s">
        <v>15883</v>
      </c>
      <c r="G1463" t="s">
        <v>2</v>
      </c>
      <c r="H1463" t="s">
        <v>1</v>
      </c>
      <c r="I1463" t="s">
        <v>1540</v>
      </c>
      <c r="J1463">
        <v>60001821</v>
      </c>
      <c r="K1463" t="s">
        <v>366</v>
      </c>
      <c r="L1463" t="s">
        <v>365</v>
      </c>
      <c r="M1463" t="s">
        <v>161</v>
      </c>
      <c r="N1463">
        <v>4</v>
      </c>
      <c r="O1463" t="s">
        <v>15882</v>
      </c>
      <c r="P1463" t="s">
        <v>15881</v>
      </c>
      <c r="Q1463" t="s">
        <v>363</v>
      </c>
      <c r="R1463" s="8">
        <v>41534</v>
      </c>
      <c r="S1463" s="9">
        <f t="shared" si="176"/>
        <v>2013</v>
      </c>
      <c r="T1463" s="9">
        <v>2013</v>
      </c>
      <c r="U1463" s="9">
        <f t="shared" si="177"/>
        <v>9</v>
      </c>
      <c r="V1463" s="8">
        <v>2013</v>
      </c>
      <c r="W1463" t="s">
        <v>628</v>
      </c>
      <c r="X1463" s="2">
        <v>0.19</v>
      </c>
      <c r="Y1463" s="7">
        <f t="shared" si="183"/>
        <v>5.0719414858119115E-3</v>
      </c>
      <c r="AA1463">
        <v>332097</v>
      </c>
      <c r="AB1463">
        <v>18700</v>
      </c>
      <c r="AD1463" t="s">
        <v>0</v>
      </c>
      <c r="AE1463">
        <v>89</v>
      </c>
      <c r="AF1463" s="11">
        <v>4.1666666666666664E-2</v>
      </c>
      <c r="AH1463" t="s">
        <v>15880</v>
      </c>
      <c r="AI1463" t="s">
        <v>15879</v>
      </c>
      <c r="AJ1463" t="s">
        <v>15878</v>
      </c>
      <c r="AK1463" t="s">
        <v>15877</v>
      </c>
      <c r="AL1463">
        <v>18</v>
      </c>
      <c r="AM1463" s="5">
        <f t="shared" si="178"/>
        <v>2</v>
      </c>
      <c r="AN1463" s="4">
        <f t="shared" si="179"/>
        <v>3.0291556228701248E-3</v>
      </c>
      <c r="AO1463" s="3"/>
      <c r="AP1463">
        <v>0</v>
      </c>
      <c r="AR1463" t="s">
        <v>11</v>
      </c>
      <c r="AT1463" s="2" t="s">
        <v>10</v>
      </c>
      <c r="AU1463" s="1">
        <f t="shared" si="180"/>
        <v>0.44591057269293755</v>
      </c>
      <c r="AV1463" s="1">
        <f t="shared" si="181"/>
        <v>0.40505485543410186</v>
      </c>
      <c r="AW1463" s="1">
        <f t="shared" si="182"/>
        <v>0.36419913817526606</v>
      </c>
    </row>
    <row r="1464" spans="1:49" x14ac:dyDescent="0.2">
      <c r="A1464">
        <v>1462</v>
      </c>
      <c r="B1464" t="s">
        <v>15876</v>
      </c>
      <c r="C1464" t="s">
        <v>15875</v>
      </c>
      <c r="F1464" t="s">
        <v>15874</v>
      </c>
      <c r="G1464" t="s">
        <v>2</v>
      </c>
      <c r="H1464" t="s">
        <v>1</v>
      </c>
      <c r="I1464" t="s">
        <v>11465</v>
      </c>
      <c r="J1464" t="s">
        <v>11464</v>
      </c>
      <c r="K1464" t="s">
        <v>11463</v>
      </c>
      <c r="L1464" t="s">
        <v>11462</v>
      </c>
      <c r="M1464" t="s">
        <v>1503</v>
      </c>
      <c r="N1464">
        <v>4</v>
      </c>
      <c r="O1464" t="s">
        <v>15873</v>
      </c>
      <c r="P1464" t="s">
        <v>11460</v>
      </c>
      <c r="Q1464" t="s">
        <v>11459</v>
      </c>
      <c r="R1464" s="8">
        <v>41533</v>
      </c>
      <c r="S1464" s="9">
        <f t="shared" si="176"/>
        <v>2013</v>
      </c>
      <c r="T1464" s="9">
        <v>2013</v>
      </c>
      <c r="U1464" s="9">
        <f t="shared" si="177"/>
        <v>9</v>
      </c>
      <c r="V1464" s="8">
        <v>41533</v>
      </c>
      <c r="W1464" t="s">
        <v>1889</v>
      </c>
      <c r="X1464" s="2">
        <v>1.1819999999999999</v>
      </c>
      <c r="Y1464" s="7">
        <f t="shared" si="183"/>
        <v>3.1552814927524625E-2</v>
      </c>
      <c r="AA1464">
        <v>36951</v>
      </c>
      <c r="AB1464">
        <v>27030</v>
      </c>
      <c r="AD1464" t="s">
        <v>0</v>
      </c>
      <c r="AE1464">
        <v>103</v>
      </c>
      <c r="AF1464">
        <v>12</v>
      </c>
      <c r="AG1464">
        <v>124102</v>
      </c>
      <c r="AI1464" t="s">
        <v>15872</v>
      </c>
      <c r="AK1464" t="s">
        <v>15871</v>
      </c>
      <c r="AL1464">
        <v>34</v>
      </c>
      <c r="AM1464" s="5">
        <f t="shared" si="178"/>
        <v>3.7777777777777777</v>
      </c>
      <c r="AN1464" s="4">
        <f t="shared" si="179"/>
        <v>5.72173839875468E-3</v>
      </c>
      <c r="AO1464" s="3"/>
      <c r="AP1464">
        <v>0</v>
      </c>
      <c r="AQ1464" t="s">
        <v>1380</v>
      </c>
      <c r="AR1464" t="s">
        <v>11</v>
      </c>
      <c r="AS1464" t="s">
        <v>1379</v>
      </c>
      <c r="AT1464" s="2">
        <v>3.7909999999999999</v>
      </c>
      <c r="AU1464" s="1">
        <f t="shared" si="180"/>
        <v>2.3803491968893637</v>
      </c>
      <c r="AV1464" s="1">
        <f t="shared" si="181"/>
        <v>1.8637276663139652</v>
      </c>
      <c r="AW1464" s="1">
        <f t="shared" si="182"/>
        <v>1.3471061357385663</v>
      </c>
    </row>
    <row r="1465" spans="1:49" x14ac:dyDescent="0.2">
      <c r="A1465">
        <v>1463</v>
      </c>
      <c r="B1465" t="s">
        <v>15870</v>
      </c>
      <c r="C1465" t="s">
        <v>15869</v>
      </c>
      <c r="F1465" t="s">
        <v>15868</v>
      </c>
      <c r="G1465" t="s">
        <v>2</v>
      </c>
      <c r="H1465" t="s">
        <v>1</v>
      </c>
      <c r="I1465" t="s">
        <v>15867</v>
      </c>
      <c r="J1465">
        <v>60031126</v>
      </c>
      <c r="K1465" t="s">
        <v>478</v>
      </c>
      <c r="L1465" t="s">
        <v>254</v>
      </c>
      <c r="M1465" t="s">
        <v>240</v>
      </c>
      <c r="N1465">
        <v>4</v>
      </c>
      <c r="O1465" t="s">
        <v>15866</v>
      </c>
      <c r="P1465" t="s">
        <v>15865</v>
      </c>
      <c r="Q1465" t="s">
        <v>477</v>
      </c>
      <c r="R1465" s="8">
        <v>41533</v>
      </c>
      <c r="S1465" s="9">
        <f t="shared" si="176"/>
        <v>2013</v>
      </c>
      <c r="T1465" s="9">
        <v>2013</v>
      </c>
      <c r="U1465" s="9">
        <f t="shared" si="177"/>
        <v>9</v>
      </c>
      <c r="V1465" s="8">
        <v>41533</v>
      </c>
      <c r="W1465" t="s">
        <v>1889</v>
      </c>
      <c r="X1465" s="2">
        <v>1.1819999999999999</v>
      </c>
      <c r="Y1465" s="7">
        <f t="shared" si="183"/>
        <v>3.1552814927524625E-2</v>
      </c>
      <c r="AA1465">
        <v>36951</v>
      </c>
      <c r="AB1465">
        <v>27030</v>
      </c>
      <c r="AD1465" t="s">
        <v>0</v>
      </c>
      <c r="AE1465">
        <v>103</v>
      </c>
      <c r="AF1465">
        <v>12</v>
      </c>
      <c r="AG1465">
        <v>122101</v>
      </c>
      <c r="AI1465" t="s">
        <v>15864</v>
      </c>
      <c r="AK1465" t="s">
        <v>15863</v>
      </c>
      <c r="AL1465">
        <v>4</v>
      </c>
      <c r="AM1465" s="5">
        <f t="shared" si="178"/>
        <v>0.44444444444444442</v>
      </c>
      <c r="AN1465" s="4">
        <f t="shared" si="179"/>
        <v>6.7314569397113879E-4</v>
      </c>
      <c r="AO1465" s="3"/>
      <c r="AP1465">
        <v>1</v>
      </c>
      <c r="AQ1465" t="s">
        <v>1452</v>
      </c>
      <c r="AR1465">
        <v>24760291</v>
      </c>
      <c r="AS1465" t="s">
        <v>245</v>
      </c>
      <c r="AT1465" s="2">
        <v>3.7909999999999999</v>
      </c>
      <c r="AU1465" s="1">
        <f t="shared" si="180"/>
        <v>2.2288914157458577</v>
      </c>
      <c r="AV1465" s="1">
        <f t="shared" si="181"/>
        <v>1.6112980310747882</v>
      </c>
      <c r="AW1465" s="1">
        <f t="shared" si="182"/>
        <v>0.99370464640371847</v>
      </c>
    </row>
    <row r="1466" spans="1:49" x14ac:dyDescent="0.2">
      <c r="A1466">
        <v>1464</v>
      </c>
      <c r="B1466" t="s">
        <v>15862</v>
      </c>
      <c r="C1466" t="s">
        <v>15861</v>
      </c>
      <c r="F1466" t="s">
        <v>15860</v>
      </c>
      <c r="G1466" t="s">
        <v>2</v>
      </c>
      <c r="H1466" t="s">
        <v>1</v>
      </c>
      <c r="I1466" t="s">
        <v>15859</v>
      </c>
      <c r="J1466">
        <v>60028333</v>
      </c>
      <c r="K1466" t="s">
        <v>9710</v>
      </c>
      <c r="L1466" t="s">
        <v>844</v>
      </c>
      <c r="M1466" t="s">
        <v>354</v>
      </c>
      <c r="N1466">
        <v>3</v>
      </c>
      <c r="O1466" t="s">
        <v>15858</v>
      </c>
      <c r="P1466" t="s">
        <v>15857</v>
      </c>
      <c r="Q1466" t="s">
        <v>9707</v>
      </c>
      <c r="R1466" s="8">
        <v>41533</v>
      </c>
      <c r="S1466" s="9">
        <f t="shared" si="176"/>
        <v>2013</v>
      </c>
      <c r="T1466" s="9">
        <v>2013</v>
      </c>
      <c r="U1466" s="9">
        <f t="shared" si="177"/>
        <v>9</v>
      </c>
      <c r="V1466" s="8">
        <v>41533</v>
      </c>
      <c r="W1466" t="s">
        <v>2125</v>
      </c>
      <c r="X1466" s="2">
        <v>1.0580000000000001</v>
      </c>
      <c r="Y1466" s="7">
        <f t="shared" si="183"/>
        <v>2.824270574731054E-2</v>
      </c>
      <c r="AA1466">
        <v>10502947</v>
      </c>
      <c r="AB1466">
        <v>29143</v>
      </c>
      <c r="AC1466">
        <v>10941622</v>
      </c>
      <c r="AD1466" t="s">
        <v>0</v>
      </c>
      <c r="AE1466">
        <v>88</v>
      </c>
      <c r="AF1466">
        <v>3</v>
      </c>
      <c r="AG1466">
        <v>32509</v>
      </c>
      <c r="AI1466" t="s">
        <v>15856</v>
      </c>
      <c r="AK1466" t="s">
        <v>15855</v>
      </c>
      <c r="AL1466">
        <v>18</v>
      </c>
      <c r="AM1466" s="5">
        <f t="shared" si="178"/>
        <v>2</v>
      </c>
      <c r="AN1466" s="4">
        <f t="shared" si="179"/>
        <v>3.0291556228701248E-3</v>
      </c>
      <c r="AO1466" s="3"/>
      <c r="AP1466">
        <v>0</v>
      </c>
      <c r="AQ1466" t="s">
        <v>1681</v>
      </c>
      <c r="AR1466" t="s">
        <v>11</v>
      </c>
      <c r="AS1466" t="s">
        <v>1680</v>
      </c>
      <c r="AT1466" s="2" t="s">
        <v>10</v>
      </c>
      <c r="AU1466" s="1">
        <f t="shared" si="180"/>
        <v>2.0678640709978415</v>
      </c>
      <c r="AV1466" s="1">
        <f t="shared" si="181"/>
        <v>1.5635930685090331</v>
      </c>
      <c r="AW1466" s="1">
        <f t="shared" si="182"/>
        <v>1.0593220660202249</v>
      </c>
    </row>
    <row r="1467" spans="1:49" x14ac:dyDescent="0.2">
      <c r="A1467">
        <v>1465</v>
      </c>
      <c r="B1467" t="s">
        <v>15854</v>
      </c>
      <c r="C1467" t="s">
        <v>15853</v>
      </c>
      <c r="E1467">
        <v>26106701</v>
      </c>
      <c r="F1467" t="s">
        <v>15852</v>
      </c>
      <c r="G1467" t="s">
        <v>2</v>
      </c>
      <c r="H1467" t="s">
        <v>1</v>
      </c>
      <c r="I1467" t="s">
        <v>15851</v>
      </c>
      <c r="J1467">
        <v>60013792</v>
      </c>
      <c r="K1467" t="s">
        <v>15850</v>
      </c>
      <c r="L1467" t="s">
        <v>15849</v>
      </c>
      <c r="M1467" t="s">
        <v>972</v>
      </c>
      <c r="N1467">
        <v>3</v>
      </c>
      <c r="O1467" t="s">
        <v>15848</v>
      </c>
      <c r="P1467" t="s">
        <v>15847</v>
      </c>
      <c r="Q1467" t="s">
        <v>15846</v>
      </c>
      <c r="R1467" s="8">
        <v>41533</v>
      </c>
      <c r="S1467" s="9">
        <f t="shared" si="176"/>
        <v>2013</v>
      </c>
      <c r="T1467" s="9">
        <v>2013</v>
      </c>
      <c r="U1467" s="9">
        <f t="shared" si="177"/>
        <v>9</v>
      </c>
      <c r="V1467" s="8">
        <v>41533</v>
      </c>
      <c r="W1467" t="s">
        <v>2146</v>
      </c>
      <c r="X1467" s="2">
        <v>0.621</v>
      </c>
      <c r="Y1467" s="7">
        <f t="shared" si="183"/>
        <v>1.6577240329943142E-2</v>
      </c>
      <c r="AA1467">
        <v>11755326</v>
      </c>
      <c r="AB1467">
        <v>4700151916</v>
      </c>
      <c r="AC1467">
        <v>11755334</v>
      </c>
      <c r="AD1467" t="s">
        <v>0</v>
      </c>
      <c r="AE1467">
        <v>3710</v>
      </c>
      <c r="AF1467">
        <v>4</v>
      </c>
      <c r="AH1467" t="s">
        <v>15845</v>
      </c>
      <c r="AI1467" t="s">
        <v>15844</v>
      </c>
      <c r="AJ1467" t="s">
        <v>15843</v>
      </c>
      <c r="AK1467" t="s">
        <v>15842</v>
      </c>
      <c r="AL1467">
        <v>8</v>
      </c>
      <c r="AM1467" s="5">
        <f t="shared" si="178"/>
        <v>0.88888888888888884</v>
      </c>
      <c r="AN1467" s="4">
        <f t="shared" si="179"/>
        <v>1.3462913879422776E-3</v>
      </c>
      <c r="AO1467" s="3"/>
      <c r="AP1467">
        <v>0</v>
      </c>
      <c r="AR1467" t="s">
        <v>11</v>
      </c>
      <c r="AT1467" s="2">
        <v>1.091</v>
      </c>
      <c r="AU1467" s="1">
        <f t="shared" si="180"/>
        <v>1.2007955647342883</v>
      </c>
      <c r="AV1467" s="1">
        <f t="shared" si="181"/>
        <v>0.89617658589427107</v>
      </c>
      <c r="AW1467" s="1">
        <f t="shared" si="182"/>
        <v>0.59155760705425364</v>
      </c>
    </row>
    <row r="1468" spans="1:49" x14ac:dyDescent="0.2">
      <c r="A1468">
        <v>1466</v>
      </c>
      <c r="B1468" t="s">
        <v>15841</v>
      </c>
      <c r="C1468" t="s">
        <v>15840</v>
      </c>
      <c r="E1468">
        <v>26106696</v>
      </c>
      <c r="F1468" t="s">
        <v>15839</v>
      </c>
      <c r="G1468" t="s">
        <v>2</v>
      </c>
      <c r="H1468" t="s">
        <v>1</v>
      </c>
      <c r="I1468" t="s">
        <v>15838</v>
      </c>
      <c r="J1468">
        <v>60007670</v>
      </c>
      <c r="K1468" t="s">
        <v>15837</v>
      </c>
      <c r="L1468" t="s">
        <v>1457</v>
      </c>
      <c r="M1468" t="s">
        <v>23</v>
      </c>
      <c r="N1468">
        <v>1</v>
      </c>
      <c r="O1468" t="s">
        <v>15836</v>
      </c>
      <c r="P1468">
        <v>7101951017</v>
      </c>
      <c r="Q1468">
        <v>60007670</v>
      </c>
      <c r="R1468" s="8">
        <v>41533</v>
      </c>
      <c r="S1468" s="9">
        <f t="shared" si="176"/>
        <v>2013</v>
      </c>
      <c r="T1468" s="9">
        <v>2013</v>
      </c>
      <c r="U1468" s="9">
        <f t="shared" si="177"/>
        <v>9</v>
      </c>
      <c r="V1468" s="8">
        <v>41533</v>
      </c>
      <c r="W1468" t="s">
        <v>2146</v>
      </c>
      <c r="X1468" s="2">
        <v>0.621</v>
      </c>
      <c r="Y1468" s="7">
        <f t="shared" si="183"/>
        <v>1.6577240329943142E-2</v>
      </c>
      <c r="AA1468">
        <v>11755326</v>
      </c>
      <c r="AB1468">
        <v>4700151916</v>
      </c>
      <c r="AC1468">
        <v>11755334</v>
      </c>
      <c r="AD1468" t="s">
        <v>0</v>
      </c>
      <c r="AE1468">
        <v>3710</v>
      </c>
      <c r="AF1468">
        <v>4</v>
      </c>
      <c r="AH1468" t="s">
        <v>15835</v>
      </c>
      <c r="AI1468" t="s">
        <v>15834</v>
      </c>
      <c r="AJ1468" t="s">
        <v>15833</v>
      </c>
      <c r="AK1468" t="s">
        <v>15832</v>
      </c>
      <c r="AL1468">
        <v>5</v>
      </c>
      <c r="AM1468" s="5">
        <f t="shared" si="178"/>
        <v>0.55555555555555558</v>
      </c>
      <c r="AN1468" s="4">
        <f t="shared" si="179"/>
        <v>8.414321174639236E-4</v>
      </c>
      <c r="AO1468" s="3"/>
      <c r="AP1468">
        <v>0</v>
      </c>
      <c r="AR1468" t="s">
        <v>11</v>
      </c>
      <c r="AT1468" s="2">
        <v>1.091</v>
      </c>
      <c r="AU1468" s="1">
        <f t="shared" si="180"/>
        <v>1.1856497866199376</v>
      </c>
      <c r="AV1468" s="1">
        <f t="shared" si="181"/>
        <v>0.87093362237035332</v>
      </c>
      <c r="AW1468" s="1">
        <f t="shared" si="182"/>
        <v>0.55621745812076884</v>
      </c>
    </row>
    <row r="1469" spans="1:49" x14ac:dyDescent="0.2">
      <c r="A1469">
        <v>1467</v>
      </c>
      <c r="B1469" t="s">
        <v>15831</v>
      </c>
      <c r="C1469" t="s">
        <v>15830</v>
      </c>
      <c r="E1469">
        <v>23978247</v>
      </c>
      <c r="F1469" t="s">
        <v>15829</v>
      </c>
      <c r="G1469" t="s">
        <v>2</v>
      </c>
      <c r="H1469" t="s">
        <v>1</v>
      </c>
      <c r="I1469" t="s">
        <v>15828</v>
      </c>
      <c r="J1469" t="s">
        <v>15827</v>
      </c>
      <c r="K1469" t="s">
        <v>15826</v>
      </c>
      <c r="L1469" t="s">
        <v>15825</v>
      </c>
      <c r="M1469" t="s">
        <v>183</v>
      </c>
      <c r="N1469">
        <v>4</v>
      </c>
      <c r="O1469" t="s">
        <v>15824</v>
      </c>
      <c r="P1469" t="s">
        <v>15823</v>
      </c>
      <c r="Q1469" t="s">
        <v>15822</v>
      </c>
      <c r="R1469" s="8">
        <v>41533</v>
      </c>
      <c r="S1469" s="9">
        <f t="shared" si="176"/>
        <v>2013</v>
      </c>
      <c r="T1469" s="9">
        <v>2013</v>
      </c>
      <c r="U1469" s="9">
        <f t="shared" si="177"/>
        <v>9</v>
      </c>
      <c r="V1469" s="8">
        <v>41533</v>
      </c>
      <c r="W1469" t="s">
        <v>2114</v>
      </c>
      <c r="X1469" s="2">
        <v>1.3480000000000001</v>
      </c>
      <c r="Y1469" s="7">
        <f t="shared" si="183"/>
        <v>3.598409012039188E-2</v>
      </c>
      <c r="AA1469">
        <v>201669</v>
      </c>
      <c r="AB1469">
        <v>25264</v>
      </c>
      <c r="AC1469" t="s">
        <v>9468</v>
      </c>
      <c r="AD1469" t="s">
        <v>0</v>
      </c>
      <c r="AE1469">
        <v>52</v>
      </c>
      <c r="AF1469">
        <v>18</v>
      </c>
      <c r="AH1469" t="s">
        <v>15821</v>
      </c>
      <c r="AI1469" t="s">
        <v>15820</v>
      </c>
      <c r="AK1469" t="s">
        <v>15819</v>
      </c>
      <c r="AL1469">
        <v>70</v>
      </c>
      <c r="AM1469" s="5">
        <f t="shared" si="178"/>
        <v>7.7777777777777777</v>
      </c>
      <c r="AN1469" s="4">
        <f t="shared" si="179"/>
        <v>1.178004964449493E-2</v>
      </c>
      <c r="AO1469" s="3"/>
      <c r="AP1469">
        <v>0</v>
      </c>
      <c r="AQ1469" t="s">
        <v>407</v>
      </c>
      <c r="AR1469" t="s">
        <v>15818</v>
      </c>
      <c r="AS1469" t="s">
        <v>406</v>
      </c>
      <c r="AT1469" s="2">
        <v>5.165</v>
      </c>
      <c r="AU1469" s="1">
        <f t="shared" si="180"/>
        <v>2.8722877977622794</v>
      </c>
      <c r="AV1469" s="1">
        <f t="shared" si="181"/>
        <v>2.3882069882443404</v>
      </c>
      <c r="AW1469" s="1">
        <f t="shared" si="182"/>
        <v>1.9041261787264014</v>
      </c>
    </row>
    <row r="1470" spans="1:49" x14ac:dyDescent="0.2">
      <c r="A1470">
        <v>1468</v>
      </c>
      <c r="B1470" t="s">
        <v>15817</v>
      </c>
      <c r="C1470" t="s">
        <v>15816</v>
      </c>
      <c r="E1470">
        <v>23759823</v>
      </c>
      <c r="F1470" t="s">
        <v>15815</v>
      </c>
      <c r="G1470" t="s">
        <v>2</v>
      </c>
      <c r="H1470" t="s">
        <v>1</v>
      </c>
      <c r="I1470" t="s">
        <v>15814</v>
      </c>
      <c r="J1470" t="s">
        <v>15813</v>
      </c>
      <c r="K1470" t="s">
        <v>15812</v>
      </c>
      <c r="L1470" t="s">
        <v>15811</v>
      </c>
      <c r="M1470" t="s">
        <v>15810</v>
      </c>
      <c r="N1470">
        <v>7</v>
      </c>
      <c r="O1470" t="s">
        <v>15809</v>
      </c>
      <c r="P1470" t="s">
        <v>15808</v>
      </c>
      <c r="Q1470" t="s">
        <v>15807</v>
      </c>
      <c r="R1470" s="8">
        <v>41532</v>
      </c>
      <c r="S1470" s="9">
        <f t="shared" si="176"/>
        <v>2013</v>
      </c>
      <c r="T1470" s="9">
        <v>2013</v>
      </c>
      <c r="U1470" s="9">
        <f t="shared" si="177"/>
        <v>9</v>
      </c>
      <c r="V1470" s="8">
        <v>41532</v>
      </c>
      <c r="W1470" t="s">
        <v>15806</v>
      </c>
      <c r="X1470" s="2">
        <v>1.657</v>
      </c>
      <c r="Y1470" s="7">
        <f t="shared" si="183"/>
        <v>4.4232668642054405E-2</v>
      </c>
      <c r="AA1470">
        <v>3622436</v>
      </c>
      <c r="AB1470">
        <v>13068</v>
      </c>
      <c r="AC1470">
        <v>15281159</v>
      </c>
      <c r="AD1470" t="s">
        <v>0</v>
      </c>
      <c r="AE1470">
        <v>38</v>
      </c>
      <c r="AF1470">
        <v>20</v>
      </c>
      <c r="AI1470" t="s">
        <v>15805</v>
      </c>
      <c r="AJ1470" t="s">
        <v>15804</v>
      </c>
      <c r="AK1470" t="s">
        <v>15803</v>
      </c>
      <c r="AL1470">
        <v>13</v>
      </c>
      <c r="AM1470" s="5">
        <f t="shared" si="178"/>
        <v>1.4444444444444444</v>
      </c>
      <c r="AN1470" s="4">
        <f t="shared" si="179"/>
        <v>2.1877235054062012E-3</v>
      </c>
      <c r="AO1470" s="3"/>
      <c r="AP1470">
        <v>0</v>
      </c>
      <c r="AR1470" t="s">
        <v>11</v>
      </c>
      <c r="AT1470" s="2">
        <v>3.468</v>
      </c>
      <c r="AU1470" s="1">
        <f t="shared" si="180"/>
        <v>3.1619185101059948</v>
      </c>
      <c r="AV1470" s="1">
        <f t="shared" si="181"/>
        <v>2.3210196073730303</v>
      </c>
      <c r="AW1470" s="1">
        <f t="shared" si="182"/>
        <v>1.4801207046400662</v>
      </c>
    </row>
    <row r="1471" spans="1:49" x14ac:dyDescent="0.2">
      <c r="A1471">
        <v>1469</v>
      </c>
      <c r="B1471" t="s">
        <v>15802</v>
      </c>
      <c r="C1471" t="s">
        <v>15801</v>
      </c>
      <c r="F1471" t="s">
        <v>15800</v>
      </c>
      <c r="G1471" t="s">
        <v>2</v>
      </c>
      <c r="H1471" t="s">
        <v>1</v>
      </c>
      <c r="I1471" t="s">
        <v>15799</v>
      </c>
      <c r="J1471" t="s">
        <v>15794</v>
      </c>
      <c r="K1471" t="s">
        <v>15798</v>
      </c>
      <c r="L1471" t="s">
        <v>15797</v>
      </c>
      <c r="M1471" t="s">
        <v>163</v>
      </c>
      <c r="N1471">
        <v>2</v>
      </c>
      <c r="O1471" t="s">
        <v>15796</v>
      </c>
      <c r="P1471" t="s">
        <v>15795</v>
      </c>
      <c r="Q1471" t="s">
        <v>15794</v>
      </c>
      <c r="R1471" s="8">
        <v>41532</v>
      </c>
      <c r="S1471" s="9">
        <f t="shared" si="176"/>
        <v>2013</v>
      </c>
      <c r="T1471" s="9">
        <v>2013</v>
      </c>
      <c r="U1471" s="9">
        <f t="shared" si="177"/>
        <v>9</v>
      </c>
      <c r="V1471" s="8">
        <v>41532</v>
      </c>
      <c r="W1471" t="s">
        <v>467</v>
      </c>
      <c r="X1471" s="2">
        <v>1.524</v>
      </c>
      <c r="Y1471" s="7">
        <f t="shared" si="183"/>
        <v>4.0682309601986065E-2</v>
      </c>
      <c r="AA1471">
        <v>1469592</v>
      </c>
      <c r="AB1471">
        <v>12863</v>
      </c>
      <c r="AC1471">
        <v>15394794</v>
      </c>
      <c r="AD1471" t="s">
        <v>0</v>
      </c>
      <c r="AE1471">
        <v>38</v>
      </c>
      <c r="AF1471">
        <v>18</v>
      </c>
      <c r="AH1471" t="s">
        <v>15793</v>
      </c>
      <c r="AI1471" t="s">
        <v>15792</v>
      </c>
      <c r="AK1471" t="s">
        <v>15791</v>
      </c>
      <c r="AL1471">
        <v>5</v>
      </c>
      <c r="AM1471" s="5">
        <f t="shared" si="178"/>
        <v>0.55555555555555558</v>
      </c>
      <c r="AN1471" s="4">
        <f t="shared" si="179"/>
        <v>8.414321174639236E-4</v>
      </c>
      <c r="AO1471" s="3"/>
      <c r="AP1471">
        <v>0</v>
      </c>
      <c r="AR1471" t="s">
        <v>11</v>
      </c>
      <c r="AT1471" s="2">
        <v>3.7759999999999998</v>
      </c>
      <c r="AU1471" s="1">
        <f t="shared" si="180"/>
        <v>2.8730046356629417</v>
      </c>
      <c r="AV1471" s="1">
        <f t="shared" si="181"/>
        <v>2.0761870859724993</v>
      </c>
      <c r="AW1471" s="1">
        <f t="shared" si="182"/>
        <v>1.2793695362820565</v>
      </c>
    </row>
    <row r="1472" spans="1:49" x14ac:dyDescent="0.2">
      <c r="A1472">
        <v>1470</v>
      </c>
      <c r="B1472" t="s">
        <v>15790</v>
      </c>
      <c r="C1472" t="s">
        <v>15789</v>
      </c>
      <c r="F1472" t="s">
        <v>15788</v>
      </c>
      <c r="G1472" t="s">
        <v>2</v>
      </c>
      <c r="H1472" t="s">
        <v>1</v>
      </c>
      <c r="I1472" t="s">
        <v>1517</v>
      </c>
      <c r="J1472" t="s">
        <v>15787</v>
      </c>
      <c r="K1472" t="s">
        <v>15786</v>
      </c>
      <c r="L1472" t="s">
        <v>15785</v>
      </c>
      <c r="M1472" t="s">
        <v>112</v>
      </c>
      <c r="N1472">
        <v>4</v>
      </c>
      <c r="O1472" t="s">
        <v>15784</v>
      </c>
      <c r="P1472" t="s">
        <v>15783</v>
      </c>
      <c r="Q1472" t="s">
        <v>15782</v>
      </c>
      <c r="R1472" s="8">
        <v>41532</v>
      </c>
      <c r="S1472" s="9">
        <f t="shared" si="176"/>
        <v>2013</v>
      </c>
      <c r="T1472" s="9">
        <v>2013</v>
      </c>
      <c r="U1472" s="9">
        <f t="shared" si="177"/>
        <v>9</v>
      </c>
      <c r="V1472" s="8">
        <v>41532</v>
      </c>
      <c r="W1472" t="s">
        <v>467</v>
      </c>
      <c r="X1472" s="2">
        <v>1.524</v>
      </c>
      <c r="Y1472" s="7">
        <f t="shared" si="183"/>
        <v>4.0682309601986065E-2</v>
      </c>
      <c r="AA1472">
        <v>1469592</v>
      </c>
      <c r="AB1472">
        <v>12863</v>
      </c>
      <c r="AC1472">
        <v>15394794</v>
      </c>
      <c r="AD1472" t="s">
        <v>0</v>
      </c>
      <c r="AE1472">
        <v>38</v>
      </c>
      <c r="AF1472">
        <v>18</v>
      </c>
      <c r="AH1472" t="s">
        <v>15781</v>
      </c>
      <c r="AI1472" t="s">
        <v>15780</v>
      </c>
      <c r="AK1472" t="s">
        <v>15779</v>
      </c>
      <c r="AL1472">
        <v>11</v>
      </c>
      <c r="AM1472" s="5">
        <f t="shared" si="178"/>
        <v>1.2222222222222223</v>
      </c>
      <c r="AN1472" s="4">
        <f t="shared" si="179"/>
        <v>1.851150658420632E-3</v>
      </c>
      <c r="AO1472" s="3"/>
      <c r="AP1472">
        <v>0</v>
      </c>
      <c r="AQ1472" t="s">
        <v>65</v>
      </c>
      <c r="AR1472">
        <v>61107063</v>
      </c>
      <c r="AS1472" t="s">
        <v>64</v>
      </c>
      <c r="AT1472" s="2">
        <v>3.7759999999999998</v>
      </c>
      <c r="AU1472" s="1">
        <f t="shared" si="180"/>
        <v>2.9032961918916431</v>
      </c>
      <c r="AV1472" s="1">
        <f t="shared" si="181"/>
        <v>2.1266730130203348</v>
      </c>
      <c r="AW1472" s="1">
        <f t="shared" si="182"/>
        <v>1.3500498341490264</v>
      </c>
    </row>
    <row r="1473" spans="1:49" x14ac:dyDescent="0.2">
      <c r="A1473">
        <v>1471</v>
      </c>
      <c r="B1473" t="s">
        <v>15778</v>
      </c>
      <c r="C1473" t="s">
        <v>15777</v>
      </c>
      <c r="F1473" t="s">
        <v>15776</v>
      </c>
      <c r="G1473" t="s">
        <v>2</v>
      </c>
      <c r="H1473" t="s">
        <v>1</v>
      </c>
      <c r="I1473" t="s">
        <v>843</v>
      </c>
      <c r="J1473">
        <v>60021988</v>
      </c>
      <c r="K1473" t="s">
        <v>1600</v>
      </c>
      <c r="L1473" t="s">
        <v>1599</v>
      </c>
      <c r="M1473" t="s">
        <v>14</v>
      </c>
      <c r="N1473">
        <v>3</v>
      </c>
      <c r="O1473" t="s">
        <v>15775</v>
      </c>
      <c r="P1473" t="s">
        <v>15774</v>
      </c>
      <c r="Q1473" t="s">
        <v>2386</v>
      </c>
      <c r="R1473" s="8">
        <v>41531</v>
      </c>
      <c r="S1473" s="9">
        <f t="shared" si="176"/>
        <v>2013</v>
      </c>
      <c r="T1473" s="9">
        <v>2013</v>
      </c>
      <c r="U1473" s="9">
        <f t="shared" si="177"/>
        <v>9</v>
      </c>
      <c r="V1473" s="8">
        <v>41531</v>
      </c>
      <c r="W1473" t="s">
        <v>2148</v>
      </c>
      <c r="X1473" s="2">
        <v>0.98</v>
      </c>
      <c r="Y1473" s="7">
        <f t="shared" si="183"/>
        <v>2.6160540295240384E-2</v>
      </c>
      <c r="AA1473">
        <v>14779226</v>
      </c>
      <c r="AB1473">
        <v>9500153949</v>
      </c>
      <c r="AC1473">
        <v>14779234</v>
      </c>
      <c r="AD1473" t="s">
        <v>0</v>
      </c>
      <c r="AE1473">
        <v>42</v>
      </c>
      <c r="AF1473">
        <v>34</v>
      </c>
      <c r="AH1473" t="s">
        <v>15773</v>
      </c>
      <c r="AI1473" t="s">
        <v>15772</v>
      </c>
      <c r="AK1473" t="s">
        <v>15771</v>
      </c>
      <c r="AL1473">
        <v>36</v>
      </c>
      <c r="AM1473" s="5">
        <f t="shared" si="178"/>
        <v>4</v>
      </c>
      <c r="AN1473" s="4">
        <f t="shared" si="179"/>
        <v>6.0583112457402496E-3</v>
      </c>
      <c r="AO1473" s="3"/>
      <c r="AP1473">
        <v>0</v>
      </c>
      <c r="AR1473" t="s">
        <v>11</v>
      </c>
      <c r="AT1473" s="2">
        <v>4.3899999999999997</v>
      </c>
      <c r="AU1473" s="1">
        <f t="shared" si="180"/>
        <v>2.0129871580390342</v>
      </c>
      <c r="AV1473" s="1">
        <f t="shared" si="181"/>
        <v>1.6109425770490318</v>
      </c>
      <c r="AW1473" s="1">
        <f t="shared" si="182"/>
        <v>1.2088979960590291</v>
      </c>
    </row>
    <row r="1474" spans="1:49" x14ac:dyDescent="0.2">
      <c r="A1474">
        <v>1472</v>
      </c>
      <c r="B1474" t="s">
        <v>15770</v>
      </c>
      <c r="C1474" t="s">
        <v>15769</v>
      </c>
      <c r="D1474" t="s">
        <v>15768</v>
      </c>
      <c r="F1474" t="s">
        <v>15767</v>
      </c>
      <c r="G1474" t="s">
        <v>2</v>
      </c>
      <c r="H1474" t="s">
        <v>1</v>
      </c>
      <c r="I1474" t="s">
        <v>9684</v>
      </c>
      <c r="J1474" t="s">
        <v>15766</v>
      </c>
      <c r="K1474" t="s">
        <v>15765</v>
      </c>
      <c r="L1474" t="s">
        <v>15764</v>
      </c>
      <c r="M1474" t="s">
        <v>1453</v>
      </c>
      <c r="N1474">
        <v>13</v>
      </c>
      <c r="O1474" t="s">
        <v>15763</v>
      </c>
      <c r="P1474" t="s">
        <v>15762</v>
      </c>
      <c r="Q1474" t="s">
        <v>15761</v>
      </c>
      <c r="R1474" s="8">
        <v>41530</v>
      </c>
      <c r="S1474" s="9">
        <f t="shared" ref="S1474:S1537" si="184">YEAR(R1474)</f>
        <v>2013</v>
      </c>
      <c r="T1474" s="9">
        <v>2013</v>
      </c>
      <c r="U1474" s="9">
        <f t="shared" ref="U1474:U1537" si="185">2022-T1474</f>
        <v>9</v>
      </c>
      <c r="V1474" s="8">
        <v>2013</v>
      </c>
      <c r="W1474" t="s">
        <v>1579</v>
      </c>
      <c r="X1474" s="2">
        <v>0.747</v>
      </c>
      <c r="Y1474" s="7">
        <f t="shared" si="183"/>
        <v>1.9940738367902621E-2</v>
      </c>
      <c r="AA1474">
        <v>1689002</v>
      </c>
      <c r="AB1474">
        <v>29067</v>
      </c>
      <c r="AD1474" t="s">
        <v>0</v>
      </c>
      <c r="AE1474">
        <v>732</v>
      </c>
      <c r="AH1474" t="s">
        <v>15760</v>
      </c>
      <c r="AI1474" t="s">
        <v>15759</v>
      </c>
      <c r="AJ1474" t="s">
        <v>15758</v>
      </c>
      <c r="AK1474" t="s">
        <v>15757</v>
      </c>
      <c r="AL1474">
        <v>4</v>
      </c>
      <c r="AM1474" s="5">
        <f t="shared" ref="AM1474:AM1537" si="186">AL1474/U1474</f>
        <v>0.44444444444444442</v>
      </c>
      <c r="AN1474" s="4">
        <f t="shared" ref="AN1474:AN1537" si="187">(AM1474-$AO$4)/($AO$3-$AO$4)</f>
        <v>6.7314569397113879E-4</v>
      </c>
      <c r="AO1474" s="3"/>
      <c r="AP1474">
        <v>0</v>
      </c>
      <c r="AQ1474" t="s">
        <v>246</v>
      </c>
      <c r="AR1474">
        <v>21111003</v>
      </c>
      <c r="AS1474" t="s">
        <v>245</v>
      </c>
      <c r="AT1474" s="2" t="s">
        <v>10</v>
      </c>
      <c r="AU1474" s="1">
        <f t="shared" ref="AU1474:AU1537" si="188">(Y1474*0.7+AN1474*0.3)*100</f>
        <v>1.4160460565723176</v>
      </c>
      <c r="AV1474" s="1">
        <f t="shared" ref="AV1474:AV1537" si="189">(Y1474*0.5+AN1474*0.5)*100</f>
        <v>1.0306942030936879</v>
      </c>
      <c r="AW1474" s="1">
        <f t="shared" ref="AW1474:AW1537" si="190">(Y1474*0.3+AN1474*0.7)*100</f>
        <v>0.64534234961505832</v>
      </c>
    </row>
    <row r="1475" spans="1:49" x14ac:dyDescent="0.2">
      <c r="A1475">
        <v>1473</v>
      </c>
      <c r="B1475" t="s">
        <v>15756</v>
      </c>
      <c r="C1475" t="s">
        <v>15755</v>
      </c>
      <c r="E1475">
        <v>26106685</v>
      </c>
      <c r="F1475" t="s">
        <v>15754</v>
      </c>
      <c r="G1475" t="s">
        <v>2</v>
      </c>
      <c r="H1475" t="s">
        <v>1</v>
      </c>
      <c r="I1475" t="s">
        <v>15753</v>
      </c>
      <c r="J1475">
        <v>60019967</v>
      </c>
      <c r="K1475" t="s">
        <v>15752</v>
      </c>
      <c r="L1475" t="s">
        <v>1030</v>
      </c>
      <c r="M1475" t="s">
        <v>12</v>
      </c>
      <c r="N1475">
        <v>1</v>
      </c>
      <c r="O1475" t="s">
        <v>15751</v>
      </c>
      <c r="P1475">
        <v>7103060773</v>
      </c>
      <c r="Q1475">
        <v>60019967</v>
      </c>
      <c r="R1475" s="8">
        <v>41530</v>
      </c>
      <c r="S1475" s="9">
        <f t="shared" si="184"/>
        <v>2013</v>
      </c>
      <c r="T1475" s="9">
        <v>2013</v>
      </c>
      <c r="U1475" s="9">
        <f t="shared" si="185"/>
        <v>9</v>
      </c>
      <c r="V1475" s="8">
        <v>41530</v>
      </c>
      <c r="W1475" t="s">
        <v>2146</v>
      </c>
      <c r="X1475" s="2">
        <v>0.621</v>
      </c>
      <c r="Y1475" s="7">
        <f t="shared" ref="Y1475:Y1538" si="191">(X1475-$Z$3)/($Z$2-$Z$3)</f>
        <v>1.6577240329943142E-2</v>
      </c>
      <c r="AA1475">
        <v>11755326</v>
      </c>
      <c r="AB1475">
        <v>4700151916</v>
      </c>
      <c r="AC1475">
        <v>11755334</v>
      </c>
      <c r="AD1475" t="s">
        <v>0</v>
      </c>
      <c r="AE1475">
        <v>3710</v>
      </c>
      <c r="AF1475">
        <v>3</v>
      </c>
      <c r="AH1475" t="s">
        <v>15750</v>
      </c>
      <c r="AI1475" t="s">
        <v>15749</v>
      </c>
      <c r="AJ1475" t="s">
        <v>15748</v>
      </c>
      <c r="AK1475" t="s">
        <v>15747</v>
      </c>
      <c r="AL1475">
        <v>6</v>
      </c>
      <c r="AM1475" s="5">
        <f t="shared" si="186"/>
        <v>0.66666666666666663</v>
      </c>
      <c r="AN1475" s="4">
        <f t="shared" si="187"/>
        <v>1.0097185409567082E-3</v>
      </c>
      <c r="AO1475" s="3"/>
      <c r="AP1475">
        <v>0</v>
      </c>
      <c r="AR1475" t="s">
        <v>11</v>
      </c>
      <c r="AT1475" s="2">
        <v>1.091</v>
      </c>
      <c r="AU1475" s="1">
        <f t="shared" si="188"/>
        <v>1.1906983793247212</v>
      </c>
      <c r="AV1475" s="1">
        <f t="shared" si="189"/>
        <v>0.87934794354499257</v>
      </c>
      <c r="AW1475" s="1">
        <f t="shared" si="190"/>
        <v>0.56799750776526381</v>
      </c>
    </row>
    <row r="1476" spans="1:49" x14ac:dyDescent="0.2">
      <c r="A1476">
        <v>1474</v>
      </c>
      <c r="B1476" t="s">
        <v>15746</v>
      </c>
      <c r="C1476" t="s">
        <v>15745</v>
      </c>
      <c r="F1476" t="s">
        <v>15744</v>
      </c>
      <c r="G1476" t="s">
        <v>2</v>
      </c>
      <c r="H1476" t="s">
        <v>1</v>
      </c>
      <c r="I1476" t="s">
        <v>15743</v>
      </c>
      <c r="J1476">
        <v>60105341</v>
      </c>
      <c r="K1476" t="s">
        <v>15742</v>
      </c>
      <c r="L1476" t="s">
        <v>1173</v>
      </c>
      <c r="M1476" t="s">
        <v>625</v>
      </c>
      <c r="N1476">
        <v>3</v>
      </c>
      <c r="O1476" t="s">
        <v>15741</v>
      </c>
      <c r="P1476" t="s">
        <v>15740</v>
      </c>
      <c r="Q1476" t="s">
        <v>15739</v>
      </c>
      <c r="R1476" s="8">
        <v>41530</v>
      </c>
      <c r="S1476" s="9">
        <f t="shared" si="184"/>
        <v>2013</v>
      </c>
      <c r="T1476" s="9">
        <v>2013</v>
      </c>
      <c r="U1476" s="9">
        <f t="shared" si="185"/>
        <v>9</v>
      </c>
      <c r="V1476" s="8">
        <v>2013</v>
      </c>
      <c r="W1476" t="s">
        <v>1551</v>
      </c>
      <c r="X1476" s="2">
        <v>0.14099999999999999</v>
      </c>
      <c r="Y1476" s="7">
        <f t="shared" si="191"/>
        <v>3.7639144710498915E-3</v>
      </c>
      <c r="AA1476">
        <v>402508</v>
      </c>
      <c r="AB1476">
        <v>20868</v>
      </c>
      <c r="AC1476">
        <v>19436009</v>
      </c>
      <c r="AD1476" t="s">
        <v>0</v>
      </c>
      <c r="AE1476">
        <v>72</v>
      </c>
      <c r="AF1476">
        <v>15</v>
      </c>
      <c r="AH1476" t="s">
        <v>15738</v>
      </c>
      <c r="AI1476" t="s">
        <v>15737</v>
      </c>
      <c r="AJ1476" t="s">
        <v>15736</v>
      </c>
      <c r="AK1476" t="s">
        <v>15735</v>
      </c>
      <c r="AL1476">
        <v>1</v>
      </c>
      <c r="AM1476" s="5">
        <f t="shared" si="186"/>
        <v>0.1111111111111111</v>
      </c>
      <c r="AN1476" s="4">
        <f t="shared" si="187"/>
        <v>1.682864234927847E-4</v>
      </c>
      <c r="AO1476" s="3"/>
      <c r="AP1476">
        <v>0</v>
      </c>
      <c r="AR1476" t="s">
        <v>11</v>
      </c>
      <c r="AT1476" s="2" t="s">
        <v>10</v>
      </c>
      <c r="AU1476" s="1">
        <f t="shared" si="188"/>
        <v>0.26852260567827591</v>
      </c>
      <c r="AV1476" s="1">
        <f t="shared" si="189"/>
        <v>0.19661004472713381</v>
      </c>
      <c r="AW1476" s="1">
        <f t="shared" si="190"/>
        <v>0.12469748377599166</v>
      </c>
    </row>
    <row r="1477" spans="1:49" x14ac:dyDescent="0.2">
      <c r="A1477">
        <v>1475</v>
      </c>
      <c r="B1477" t="s">
        <v>15734</v>
      </c>
      <c r="C1477" t="s">
        <v>15733</v>
      </c>
      <c r="F1477" t="s">
        <v>15732</v>
      </c>
      <c r="G1477" t="s">
        <v>2</v>
      </c>
      <c r="H1477" t="s">
        <v>1</v>
      </c>
      <c r="I1477" t="s">
        <v>15731</v>
      </c>
      <c r="J1477">
        <v>60020615</v>
      </c>
      <c r="K1477" t="s">
        <v>1484</v>
      </c>
      <c r="L1477" t="s">
        <v>1173</v>
      </c>
      <c r="M1477" t="s">
        <v>625</v>
      </c>
      <c r="N1477">
        <v>1</v>
      </c>
      <c r="O1477" t="s">
        <v>15730</v>
      </c>
      <c r="P1477">
        <v>55568512035</v>
      </c>
      <c r="Q1477">
        <v>60020615</v>
      </c>
      <c r="R1477" s="8">
        <v>41530</v>
      </c>
      <c r="S1477" s="9">
        <f t="shared" si="184"/>
        <v>2013</v>
      </c>
      <c r="T1477" s="9">
        <v>2013</v>
      </c>
      <c r="U1477" s="9">
        <f t="shared" si="185"/>
        <v>9</v>
      </c>
      <c r="V1477" s="8">
        <v>2013</v>
      </c>
      <c r="W1477" t="s">
        <v>1551</v>
      </c>
      <c r="X1477" s="2">
        <v>0.14099999999999999</v>
      </c>
      <c r="Y1477" s="7">
        <f t="shared" si="191"/>
        <v>3.7639144710498915E-3</v>
      </c>
      <c r="AA1477">
        <v>402508</v>
      </c>
      <c r="AB1477">
        <v>20868</v>
      </c>
      <c r="AC1477">
        <v>19436009</v>
      </c>
      <c r="AD1477" t="s">
        <v>0</v>
      </c>
      <c r="AE1477">
        <v>72</v>
      </c>
      <c r="AF1477">
        <v>16</v>
      </c>
      <c r="AH1477" t="s">
        <v>15729</v>
      </c>
      <c r="AI1477" t="s">
        <v>15728</v>
      </c>
      <c r="AJ1477" t="s">
        <v>15727</v>
      </c>
      <c r="AK1477" t="s">
        <v>15726</v>
      </c>
      <c r="AL1477">
        <v>1</v>
      </c>
      <c r="AM1477" s="5">
        <f t="shared" si="186"/>
        <v>0.1111111111111111</v>
      </c>
      <c r="AN1477" s="4">
        <f t="shared" si="187"/>
        <v>1.682864234927847E-4</v>
      </c>
      <c r="AO1477" s="3"/>
      <c r="AP1477">
        <v>0</v>
      </c>
      <c r="AR1477" t="s">
        <v>11</v>
      </c>
      <c r="AT1477" s="2" t="s">
        <v>10</v>
      </c>
      <c r="AU1477" s="1">
        <f t="shared" si="188"/>
        <v>0.26852260567827591</v>
      </c>
      <c r="AV1477" s="1">
        <f t="shared" si="189"/>
        <v>0.19661004472713381</v>
      </c>
      <c r="AW1477" s="1">
        <f t="shared" si="190"/>
        <v>0.12469748377599166</v>
      </c>
    </row>
    <row r="1478" spans="1:49" x14ac:dyDescent="0.2">
      <c r="A1478">
        <v>1476</v>
      </c>
      <c r="B1478" t="s">
        <v>15725</v>
      </c>
      <c r="C1478" t="s">
        <v>15724</v>
      </c>
      <c r="F1478" t="s">
        <v>15723</v>
      </c>
      <c r="G1478" t="s">
        <v>2</v>
      </c>
      <c r="H1478" t="s">
        <v>1</v>
      </c>
      <c r="I1478" t="s">
        <v>15722</v>
      </c>
      <c r="J1478" t="s">
        <v>15721</v>
      </c>
      <c r="K1478" t="s">
        <v>15720</v>
      </c>
      <c r="L1478" t="s">
        <v>15719</v>
      </c>
      <c r="M1478" t="s">
        <v>163</v>
      </c>
      <c r="N1478">
        <v>3</v>
      </c>
      <c r="O1478" t="s">
        <v>15718</v>
      </c>
      <c r="P1478" t="s">
        <v>15717</v>
      </c>
      <c r="Q1478" t="s">
        <v>15716</v>
      </c>
      <c r="R1478" s="8">
        <v>41530</v>
      </c>
      <c r="S1478" s="9">
        <f t="shared" si="184"/>
        <v>2013</v>
      </c>
      <c r="T1478" s="9">
        <v>2013</v>
      </c>
      <c r="U1478" s="9">
        <f t="shared" si="185"/>
        <v>9</v>
      </c>
      <c r="V1478" s="8">
        <v>2013</v>
      </c>
      <c r="W1478" t="s">
        <v>702</v>
      </c>
      <c r="X1478" s="2">
        <v>0.20799999999999999</v>
      </c>
      <c r="Y1478" s="7">
        <f t="shared" si="191"/>
        <v>5.552441205520408E-3</v>
      </c>
      <c r="AA1478">
        <v>19376472</v>
      </c>
      <c r="AB1478">
        <v>16800154725</v>
      </c>
      <c r="AD1478" t="s">
        <v>0</v>
      </c>
      <c r="AF1478">
        <v>52</v>
      </c>
      <c r="AH1478" t="s">
        <v>13412</v>
      </c>
      <c r="AI1478" t="s">
        <v>15715</v>
      </c>
      <c r="AK1478" t="s">
        <v>15714</v>
      </c>
      <c r="AL1478">
        <v>12</v>
      </c>
      <c r="AM1478" s="5">
        <f t="shared" si="186"/>
        <v>1.3333333333333333</v>
      </c>
      <c r="AN1478" s="4">
        <f t="shared" si="187"/>
        <v>2.0194370819134164E-3</v>
      </c>
      <c r="AO1478" s="3"/>
      <c r="AP1478">
        <v>0</v>
      </c>
      <c r="AR1478" t="s">
        <v>11</v>
      </c>
      <c r="AT1478" s="2" t="s">
        <v>10</v>
      </c>
      <c r="AU1478" s="1">
        <f t="shared" si="188"/>
        <v>0.44925399684383099</v>
      </c>
      <c r="AV1478" s="1">
        <f t="shared" si="189"/>
        <v>0.37859391437169121</v>
      </c>
      <c r="AW1478" s="1">
        <f t="shared" si="190"/>
        <v>0.30793383189955142</v>
      </c>
    </row>
    <row r="1479" spans="1:49" x14ac:dyDescent="0.2">
      <c r="A1479">
        <v>1477</v>
      </c>
      <c r="B1479" t="s">
        <v>15713</v>
      </c>
      <c r="C1479" t="s">
        <v>15712</v>
      </c>
      <c r="F1479" t="s">
        <v>15711</v>
      </c>
      <c r="G1479" t="s">
        <v>2</v>
      </c>
      <c r="H1479" t="s">
        <v>1</v>
      </c>
      <c r="I1479" t="s">
        <v>117</v>
      </c>
      <c r="J1479" t="s">
        <v>14733</v>
      </c>
      <c r="K1479" t="s">
        <v>14732</v>
      </c>
      <c r="L1479" t="s">
        <v>14731</v>
      </c>
      <c r="M1479" t="s">
        <v>14730</v>
      </c>
      <c r="N1479">
        <v>3</v>
      </c>
      <c r="O1479" t="s">
        <v>15710</v>
      </c>
      <c r="P1479" t="s">
        <v>15709</v>
      </c>
      <c r="Q1479" t="s">
        <v>14727</v>
      </c>
      <c r="R1479" s="8">
        <v>41530</v>
      </c>
      <c r="S1479" s="9">
        <f t="shared" si="184"/>
        <v>2013</v>
      </c>
      <c r="T1479" s="9">
        <v>2013</v>
      </c>
      <c r="U1479" s="9">
        <f t="shared" si="185"/>
        <v>9</v>
      </c>
      <c r="V1479" s="8">
        <v>2013</v>
      </c>
      <c r="W1479" t="s">
        <v>1551</v>
      </c>
      <c r="X1479" s="2">
        <v>0.14099999999999999</v>
      </c>
      <c r="Y1479" s="7">
        <f t="shared" si="191"/>
        <v>3.7639144710498915E-3</v>
      </c>
      <c r="AA1479">
        <v>402508</v>
      </c>
      <c r="AB1479">
        <v>20868</v>
      </c>
      <c r="AC1479">
        <v>19436009</v>
      </c>
      <c r="AD1479" t="s">
        <v>0</v>
      </c>
      <c r="AE1479">
        <v>72</v>
      </c>
      <c r="AF1479">
        <v>15</v>
      </c>
      <c r="AH1479" t="s">
        <v>15708</v>
      </c>
      <c r="AI1479" t="s">
        <v>15707</v>
      </c>
      <c r="AJ1479" t="s">
        <v>15706</v>
      </c>
      <c r="AK1479" t="s">
        <v>15705</v>
      </c>
      <c r="AL1479">
        <v>2</v>
      </c>
      <c r="AM1479" s="5">
        <f t="shared" si="186"/>
        <v>0.22222222222222221</v>
      </c>
      <c r="AN1479" s="4">
        <f t="shared" si="187"/>
        <v>3.365728469855694E-4</v>
      </c>
      <c r="AO1479" s="3"/>
      <c r="AP1479">
        <v>0</v>
      </c>
      <c r="AR1479" t="s">
        <v>11</v>
      </c>
      <c r="AT1479" s="2" t="s">
        <v>10</v>
      </c>
      <c r="AU1479" s="1">
        <f t="shared" si="188"/>
        <v>0.27357119838305949</v>
      </c>
      <c r="AV1479" s="1">
        <f t="shared" si="189"/>
        <v>0.20502436590177303</v>
      </c>
      <c r="AW1479" s="1">
        <f t="shared" si="190"/>
        <v>0.1364775334204866</v>
      </c>
    </row>
    <row r="1480" spans="1:49" x14ac:dyDescent="0.2">
      <c r="A1480">
        <v>1478</v>
      </c>
      <c r="B1480" t="s">
        <v>15704</v>
      </c>
      <c r="C1480" t="s">
        <v>15703</v>
      </c>
      <c r="E1480">
        <v>24026340</v>
      </c>
      <c r="F1480" t="s">
        <v>15702</v>
      </c>
      <c r="G1480" t="s">
        <v>2</v>
      </c>
      <c r="H1480" t="s">
        <v>1</v>
      </c>
      <c r="I1480" t="s">
        <v>15701</v>
      </c>
      <c r="J1480">
        <v>60009500</v>
      </c>
      <c r="K1480" t="s">
        <v>15700</v>
      </c>
      <c r="L1480" t="s">
        <v>15699</v>
      </c>
      <c r="M1480" t="s">
        <v>23</v>
      </c>
      <c r="N1480">
        <v>4</v>
      </c>
      <c r="O1480" t="s">
        <v>15698</v>
      </c>
      <c r="P1480" t="s">
        <v>15697</v>
      </c>
      <c r="Q1480" t="s">
        <v>15696</v>
      </c>
      <c r="R1480" s="8">
        <v>41529</v>
      </c>
      <c r="S1480" s="9">
        <f t="shared" si="184"/>
        <v>2013</v>
      </c>
      <c r="T1480" s="9">
        <v>2013</v>
      </c>
      <c r="U1480" s="9">
        <f t="shared" si="185"/>
        <v>9</v>
      </c>
      <c r="V1480" s="8">
        <v>41529</v>
      </c>
      <c r="W1480" t="s">
        <v>2349</v>
      </c>
      <c r="X1480" s="2">
        <v>1.24</v>
      </c>
      <c r="Y1480" s="7">
        <f t="shared" si="191"/>
        <v>3.3101091802140895E-2</v>
      </c>
      <c r="AB1480">
        <v>21100200805</v>
      </c>
      <c r="AC1480">
        <v>20452322</v>
      </c>
      <c r="AD1480" t="s">
        <v>0</v>
      </c>
      <c r="AE1480">
        <v>3</v>
      </c>
      <c r="AG1480">
        <v>2625</v>
      </c>
      <c r="AI1480" t="s">
        <v>15695</v>
      </c>
      <c r="AK1480" t="s">
        <v>15694</v>
      </c>
      <c r="AL1480">
        <v>88</v>
      </c>
      <c r="AM1480" s="5">
        <f t="shared" si="186"/>
        <v>9.7777777777777786</v>
      </c>
      <c r="AN1480" s="4">
        <f t="shared" si="187"/>
        <v>1.4809205267365056E-2</v>
      </c>
      <c r="AO1480" s="3"/>
      <c r="AP1480">
        <v>1</v>
      </c>
      <c r="AQ1480" t="s">
        <v>289</v>
      </c>
      <c r="AR1480">
        <v>846668</v>
      </c>
      <c r="AS1480" t="s">
        <v>288</v>
      </c>
      <c r="AT1480" s="2">
        <v>4.3789999999999996</v>
      </c>
      <c r="AU1480" s="1">
        <f t="shared" si="188"/>
        <v>2.761352584170814</v>
      </c>
      <c r="AV1480" s="1">
        <f t="shared" si="189"/>
        <v>2.3955148534752975</v>
      </c>
      <c r="AW1480" s="1">
        <f t="shared" si="190"/>
        <v>2.0296771227797805</v>
      </c>
    </row>
    <row r="1481" spans="1:49" x14ac:dyDescent="0.2">
      <c r="A1481">
        <v>1479</v>
      </c>
      <c r="B1481" t="s">
        <v>15693</v>
      </c>
      <c r="C1481" t="s">
        <v>15692</v>
      </c>
      <c r="F1481" t="s">
        <v>15691</v>
      </c>
      <c r="G1481" t="s">
        <v>2</v>
      </c>
      <c r="H1481" t="s">
        <v>1</v>
      </c>
      <c r="I1481" t="s">
        <v>15690</v>
      </c>
      <c r="J1481" t="s">
        <v>15689</v>
      </c>
      <c r="K1481" t="s">
        <v>15688</v>
      </c>
      <c r="L1481" t="s">
        <v>15687</v>
      </c>
      <c r="M1481" t="s">
        <v>41</v>
      </c>
      <c r="N1481">
        <v>5</v>
      </c>
      <c r="O1481" t="s">
        <v>15686</v>
      </c>
      <c r="P1481" t="s">
        <v>15685</v>
      </c>
      <c r="Q1481" t="s">
        <v>15684</v>
      </c>
      <c r="R1481" s="8">
        <v>41529</v>
      </c>
      <c r="S1481" s="9">
        <f t="shared" si="184"/>
        <v>2013</v>
      </c>
      <c r="T1481" s="9">
        <v>2013</v>
      </c>
      <c r="U1481" s="9">
        <f t="shared" si="185"/>
        <v>9</v>
      </c>
      <c r="V1481" s="8">
        <v>41529</v>
      </c>
      <c r="W1481" t="s">
        <v>1859</v>
      </c>
      <c r="X1481" s="2">
        <v>0.375</v>
      </c>
      <c r="Y1481" s="7">
        <f t="shared" si="191"/>
        <v>1.0010410827260351E-2</v>
      </c>
      <c r="AA1481">
        <v>135194</v>
      </c>
      <c r="AB1481">
        <v>24918</v>
      </c>
      <c r="AD1481" t="s">
        <v>0</v>
      </c>
      <c r="AE1481">
        <v>49</v>
      </c>
      <c r="AF1481">
        <v>19</v>
      </c>
      <c r="AH1481" t="s">
        <v>15683</v>
      </c>
      <c r="AI1481" t="s">
        <v>15682</v>
      </c>
      <c r="AK1481" t="s">
        <v>15681</v>
      </c>
      <c r="AL1481">
        <v>5</v>
      </c>
      <c r="AM1481" s="5">
        <f t="shared" si="186"/>
        <v>0.55555555555555558</v>
      </c>
      <c r="AN1481" s="4">
        <f t="shared" si="187"/>
        <v>8.414321174639236E-4</v>
      </c>
      <c r="AO1481" s="3"/>
      <c r="AP1481">
        <v>0</v>
      </c>
      <c r="AR1481" t="s">
        <v>11</v>
      </c>
      <c r="AT1481" s="2">
        <v>1.3140000000000001</v>
      </c>
      <c r="AU1481" s="1">
        <f t="shared" si="188"/>
        <v>0.72597172143214228</v>
      </c>
      <c r="AV1481" s="1">
        <f t="shared" si="189"/>
        <v>0.54259214723621374</v>
      </c>
      <c r="AW1481" s="1">
        <f t="shared" si="190"/>
        <v>0.3592125730402852</v>
      </c>
    </row>
    <row r="1482" spans="1:49" x14ac:dyDescent="0.2">
      <c r="A1482">
        <v>1480</v>
      </c>
      <c r="B1482" t="s">
        <v>15680</v>
      </c>
      <c r="C1482" t="s">
        <v>15679</v>
      </c>
      <c r="F1482" t="s">
        <v>15678</v>
      </c>
      <c r="G1482" t="s">
        <v>2</v>
      </c>
      <c r="H1482" t="s">
        <v>1</v>
      </c>
      <c r="I1482" t="s">
        <v>9343</v>
      </c>
      <c r="J1482">
        <v>60022134</v>
      </c>
      <c r="K1482" t="s">
        <v>2341</v>
      </c>
      <c r="L1482" t="s">
        <v>2340</v>
      </c>
      <c r="M1482" t="s">
        <v>1131</v>
      </c>
      <c r="N1482">
        <v>2</v>
      </c>
      <c r="O1482" t="s">
        <v>15677</v>
      </c>
      <c r="P1482" t="s">
        <v>9341</v>
      </c>
      <c r="Q1482" t="s">
        <v>9340</v>
      </c>
      <c r="R1482" s="8">
        <v>41529</v>
      </c>
      <c r="S1482" s="9">
        <f t="shared" si="184"/>
        <v>2013</v>
      </c>
      <c r="T1482" s="9">
        <v>2013</v>
      </c>
      <c r="U1482" s="9">
        <f t="shared" si="185"/>
        <v>9</v>
      </c>
      <c r="V1482" s="8">
        <v>41529</v>
      </c>
      <c r="W1482" t="s">
        <v>1859</v>
      </c>
      <c r="X1482" s="2">
        <v>0.375</v>
      </c>
      <c r="Y1482" s="7">
        <f t="shared" si="191"/>
        <v>1.0010410827260351E-2</v>
      </c>
      <c r="AA1482">
        <v>135194</v>
      </c>
      <c r="AB1482">
        <v>24918</v>
      </c>
      <c r="AD1482" t="s">
        <v>0</v>
      </c>
      <c r="AE1482">
        <v>49</v>
      </c>
      <c r="AF1482">
        <v>19</v>
      </c>
      <c r="AH1482" t="s">
        <v>15676</v>
      </c>
      <c r="AI1482" t="s">
        <v>15675</v>
      </c>
      <c r="AK1482" t="s">
        <v>15674</v>
      </c>
      <c r="AL1482">
        <v>5</v>
      </c>
      <c r="AM1482" s="5">
        <f t="shared" si="186"/>
        <v>0.55555555555555558</v>
      </c>
      <c r="AN1482" s="4">
        <f t="shared" si="187"/>
        <v>8.414321174639236E-4</v>
      </c>
      <c r="AO1482" s="3"/>
      <c r="AP1482">
        <v>0</v>
      </c>
      <c r="AR1482" t="s">
        <v>11</v>
      </c>
      <c r="AT1482" s="2">
        <v>1.3140000000000001</v>
      </c>
      <c r="AU1482" s="1">
        <f t="shared" si="188"/>
        <v>0.72597172143214228</v>
      </c>
      <c r="AV1482" s="1">
        <f t="shared" si="189"/>
        <v>0.54259214723621374</v>
      </c>
      <c r="AW1482" s="1">
        <f t="shared" si="190"/>
        <v>0.3592125730402852</v>
      </c>
    </row>
    <row r="1483" spans="1:49" x14ac:dyDescent="0.2">
      <c r="A1483">
        <v>1481</v>
      </c>
      <c r="B1483" t="s">
        <v>15673</v>
      </c>
      <c r="C1483" t="s">
        <v>15672</v>
      </c>
      <c r="F1483" t="s">
        <v>15671</v>
      </c>
      <c r="G1483" t="s">
        <v>2</v>
      </c>
      <c r="H1483" t="s">
        <v>1</v>
      </c>
      <c r="I1483" t="s">
        <v>2637</v>
      </c>
      <c r="J1483" t="s">
        <v>15670</v>
      </c>
      <c r="K1483" t="s">
        <v>15669</v>
      </c>
      <c r="L1483" t="s">
        <v>2075</v>
      </c>
      <c r="M1483" t="s">
        <v>45</v>
      </c>
      <c r="N1483">
        <v>2</v>
      </c>
      <c r="O1483" t="s">
        <v>15668</v>
      </c>
      <c r="P1483" t="s">
        <v>15667</v>
      </c>
      <c r="Q1483" t="s">
        <v>15666</v>
      </c>
      <c r="R1483" s="8">
        <v>41529</v>
      </c>
      <c r="S1483" s="9">
        <f t="shared" si="184"/>
        <v>2013</v>
      </c>
      <c r="T1483" s="9">
        <v>2013</v>
      </c>
      <c r="U1483" s="9">
        <f t="shared" si="185"/>
        <v>9</v>
      </c>
      <c r="V1483" s="8">
        <v>41529</v>
      </c>
      <c r="W1483" t="s">
        <v>1859</v>
      </c>
      <c r="X1483" s="2">
        <v>0.375</v>
      </c>
      <c r="Y1483" s="7">
        <f t="shared" si="191"/>
        <v>1.0010410827260351E-2</v>
      </c>
      <c r="AA1483">
        <v>135194</v>
      </c>
      <c r="AB1483">
        <v>24918</v>
      </c>
      <c r="AD1483" t="s">
        <v>0</v>
      </c>
      <c r="AE1483">
        <v>49</v>
      </c>
      <c r="AF1483">
        <v>19</v>
      </c>
      <c r="AH1483" t="s">
        <v>15665</v>
      </c>
      <c r="AI1483" t="s">
        <v>15664</v>
      </c>
      <c r="AK1483" t="s">
        <v>15663</v>
      </c>
      <c r="AL1483">
        <v>13</v>
      </c>
      <c r="AM1483" s="5">
        <f t="shared" si="186"/>
        <v>1.4444444444444444</v>
      </c>
      <c r="AN1483" s="4">
        <f t="shared" si="187"/>
        <v>2.1877235054062012E-3</v>
      </c>
      <c r="AO1483" s="3"/>
      <c r="AP1483">
        <v>0</v>
      </c>
      <c r="AR1483" t="s">
        <v>11</v>
      </c>
      <c r="AT1483" s="2">
        <v>1.3140000000000001</v>
      </c>
      <c r="AU1483" s="1">
        <f t="shared" si="188"/>
        <v>0.76636046307041061</v>
      </c>
      <c r="AV1483" s="1">
        <f t="shared" si="189"/>
        <v>0.60990671663332763</v>
      </c>
      <c r="AW1483" s="1">
        <f t="shared" si="190"/>
        <v>0.45345297019624453</v>
      </c>
    </row>
    <row r="1484" spans="1:49" x14ac:dyDescent="0.2">
      <c r="A1484">
        <v>1482</v>
      </c>
      <c r="B1484" t="s">
        <v>15662</v>
      </c>
      <c r="C1484" t="s">
        <v>15661</v>
      </c>
      <c r="F1484" t="s">
        <v>15660</v>
      </c>
      <c r="G1484" t="s">
        <v>2</v>
      </c>
      <c r="H1484" t="s">
        <v>1</v>
      </c>
      <c r="I1484" t="s">
        <v>15659</v>
      </c>
      <c r="J1484">
        <v>60085092</v>
      </c>
      <c r="K1484" t="s">
        <v>2155</v>
      </c>
      <c r="L1484" t="s">
        <v>2154</v>
      </c>
      <c r="M1484" t="s">
        <v>269</v>
      </c>
      <c r="N1484">
        <v>3</v>
      </c>
      <c r="O1484" t="s">
        <v>15658</v>
      </c>
      <c r="P1484" t="s">
        <v>15657</v>
      </c>
      <c r="Q1484" t="s">
        <v>15656</v>
      </c>
      <c r="R1484" s="8">
        <v>41529</v>
      </c>
      <c r="S1484" s="9">
        <f t="shared" si="184"/>
        <v>2013</v>
      </c>
      <c r="T1484" s="9">
        <v>2013</v>
      </c>
      <c r="U1484" s="9">
        <f t="shared" si="185"/>
        <v>9</v>
      </c>
      <c r="V1484" s="8">
        <v>41529</v>
      </c>
      <c r="W1484" t="s">
        <v>1859</v>
      </c>
      <c r="X1484" s="2">
        <v>0.375</v>
      </c>
      <c r="Y1484" s="7">
        <f t="shared" si="191"/>
        <v>1.0010410827260351E-2</v>
      </c>
      <c r="AA1484">
        <v>135194</v>
      </c>
      <c r="AB1484">
        <v>24918</v>
      </c>
      <c r="AD1484" t="s">
        <v>0</v>
      </c>
      <c r="AE1484">
        <v>49</v>
      </c>
      <c r="AF1484">
        <v>19</v>
      </c>
      <c r="AH1484" t="s">
        <v>15655</v>
      </c>
      <c r="AI1484" t="s">
        <v>15654</v>
      </c>
      <c r="AK1484" t="s">
        <v>15653</v>
      </c>
      <c r="AL1484">
        <v>0</v>
      </c>
      <c r="AM1484" s="5">
        <f t="shared" si="186"/>
        <v>0</v>
      </c>
      <c r="AN1484" s="4">
        <f t="shared" si="187"/>
        <v>0</v>
      </c>
      <c r="AO1484" s="3"/>
      <c r="AP1484">
        <v>0</v>
      </c>
      <c r="AR1484" t="s">
        <v>11</v>
      </c>
      <c r="AT1484" s="2">
        <v>1.3140000000000001</v>
      </c>
      <c r="AU1484" s="1">
        <f t="shared" si="188"/>
        <v>0.70072875790822453</v>
      </c>
      <c r="AV1484" s="1">
        <f t="shared" si="189"/>
        <v>0.5005205413630176</v>
      </c>
      <c r="AW1484" s="1">
        <f t="shared" si="190"/>
        <v>0.30031232481781051</v>
      </c>
    </row>
    <row r="1485" spans="1:49" x14ac:dyDescent="0.2">
      <c r="A1485">
        <v>1483</v>
      </c>
      <c r="B1485" t="s">
        <v>15652</v>
      </c>
      <c r="C1485" t="s">
        <v>15651</v>
      </c>
      <c r="F1485" t="s">
        <v>15650</v>
      </c>
      <c r="G1485" t="s">
        <v>2</v>
      </c>
      <c r="H1485" t="s">
        <v>1</v>
      </c>
      <c r="I1485" t="s">
        <v>15649</v>
      </c>
      <c r="J1485" t="s">
        <v>15648</v>
      </c>
      <c r="K1485" t="s">
        <v>15647</v>
      </c>
      <c r="L1485" t="s">
        <v>15646</v>
      </c>
      <c r="M1485" t="s">
        <v>15645</v>
      </c>
      <c r="N1485">
        <v>5</v>
      </c>
      <c r="O1485" t="s">
        <v>15644</v>
      </c>
      <c r="P1485" t="s">
        <v>15643</v>
      </c>
      <c r="Q1485" t="s">
        <v>15642</v>
      </c>
      <c r="R1485" s="8">
        <v>41529</v>
      </c>
      <c r="S1485" s="9">
        <f t="shared" si="184"/>
        <v>2013</v>
      </c>
      <c r="T1485" s="9">
        <v>2013</v>
      </c>
      <c r="U1485" s="9">
        <f t="shared" si="185"/>
        <v>9</v>
      </c>
      <c r="V1485" s="8">
        <v>2013</v>
      </c>
      <c r="W1485" t="s">
        <v>1551</v>
      </c>
      <c r="X1485" s="2">
        <v>0.14099999999999999</v>
      </c>
      <c r="Y1485" s="7">
        <f t="shared" si="191"/>
        <v>3.7639144710498915E-3</v>
      </c>
      <c r="AA1485">
        <v>402508</v>
      </c>
      <c r="AB1485">
        <v>20868</v>
      </c>
      <c r="AC1485">
        <v>19436009</v>
      </c>
      <c r="AD1485" t="s">
        <v>0</v>
      </c>
      <c r="AE1485">
        <v>72</v>
      </c>
      <c r="AF1485">
        <v>17</v>
      </c>
      <c r="AH1485" t="s">
        <v>15641</v>
      </c>
      <c r="AI1485" t="s">
        <v>15640</v>
      </c>
      <c r="AJ1485" t="s">
        <v>15639</v>
      </c>
      <c r="AK1485" t="s">
        <v>15638</v>
      </c>
      <c r="AL1485">
        <v>1</v>
      </c>
      <c r="AM1485" s="5">
        <f t="shared" si="186"/>
        <v>0.1111111111111111</v>
      </c>
      <c r="AN1485" s="4">
        <f t="shared" si="187"/>
        <v>1.682864234927847E-4</v>
      </c>
      <c r="AO1485" s="3"/>
      <c r="AP1485">
        <v>0</v>
      </c>
      <c r="AR1485" t="s">
        <v>11</v>
      </c>
      <c r="AT1485" s="2" t="s">
        <v>10</v>
      </c>
      <c r="AU1485" s="1">
        <f t="shared" si="188"/>
        <v>0.26852260567827591</v>
      </c>
      <c r="AV1485" s="1">
        <f t="shared" si="189"/>
        <v>0.19661004472713381</v>
      </c>
      <c r="AW1485" s="1">
        <f t="shared" si="190"/>
        <v>0.12469748377599166</v>
      </c>
    </row>
    <row r="1486" spans="1:49" x14ac:dyDescent="0.2">
      <c r="A1486">
        <v>1484</v>
      </c>
      <c r="B1486" t="s">
        <v>15637</v>
      </c>
      <c r="C1486" t="s">
        <v>15636</v>
      </c>
      <c r="F1486" t="s">
        <v>15635</v>
      </c>
      <c r="G1486" t="s">
        <v>2</v>
      </c>
      <c r="H1486" t="s">
        <v>1</v>
      </c>
      <c r="I1486" t="s">
        <v>15634</v>
      </c>
      <c r="J1486">
        <v>60029937</v>
      </c>
      <c r="K1486" t="s">
        <v>15633</v>
      </c>
      <c r="L1486" t="s">
        <v>15632</v>
      </c>
      <c r="M1486" t="s">
        <v>269</v>
      </c>
      <c r="N1486">
        <v>2</v>
      </c>
      <c r="O1486" t="s">
        <v>15631</v>
      </c>
      <c r="P1486" t="s">
        <v>15630</v>
      </c>
      <c r="Q1486" t="s">
        <v>15629</v>
      </c>
      <c r="R1486" s="8">
        <v>41529</v>
      </c>
      <c r="S1486" s="9">
        <f t="shared" si="184"/>
        <v>2013</v>
      </c>
      <c r="T1486" s="9">
        <v>2013</v>
      </c>
      <c r="U1486" s="9">
        <f t="shared" si="185"/>
        <v>9</v>
      </c>
      <c r="V1486" s="8">
        <v>2013</v>
      </c>
      <c r="W1486" t="s">
        <v>11854</v>
      </c>
      <c r="X1486" s="2">
        <v>1.679</v>
      </c>
      <c r="Y1486" s="7">
        <f t="shared" si="191"/>
        <v>4.4819946077253682E-2</v>
      </c>
      <c r="AA1486">
        <v>18671381</v>
      </c>
      <c r="AB1486">
        <v>21100197156</v>
      </c>
      <c r="AC1486">
        <v>18678548</v>
      </c>
      <c r="AD1486" t="s">
        <v>0</v>
      </c>
      <c r="AE1486">
        <v>6</v>
      </c>
      <c r="AF1486">
        <v>8</v>
      </c>
      <c r="AH1486" t="s">
        <v>15628</v>
      </c>
      <c r="AI1486" t="s">
        <v>15627</v>
      </c>
      <c r="AK1486" t="s">
        <v>15626</v>
      </c>
      <c r="AL1486">
        <v>31</v>
      </c>
      <c r="AM1486" s="5">
        <f t="shared" si="186"/>
        <v>3.4444444444444446</v>
      </c>
      <c r="AN1486" s="4">
        <f t="shared" si="187"/>
        <v>5.2168791282763268E-3</v>
      </c>
      <c r="AO1486" s="3"/>
      <c r="AP1486">
        <v>1</v>
      </c>
      <c r="AR1486" t="s">
        <v>11</v>
      </c>
      <c r="AT1486" s="2">
        <v>4.1760000000000002</v>
      </c>
      <c r="AU1486" s="1">
        <f t="shared" si="188"/>
        <v>3.2939025992560476</v>
      </c>
      <c r="AV1486" s="1">
        <f t="shared" si="189"/>
        <v>2.5018412602765006</v>
      </c>
      <c r="AW1486" s="1">
        <f t="shared" si="190"/>
        <v>1.7097799212969531</v>
      </c>
    </row>
    <row r="1487" spans="1:49" x14ac:dyDescent="0.2">
      <c r="A1487">
        <v>1485</v>
      </c>
      <c r="B1487" t="s">
        <v>15625</v>
      </c>
      <c r="C1487" t="s">
        <v>15624</v>
      </c>
      <c r="F1487" t="s">
        <v>15623</v>
      </c>
      <c r="G1487" t="s">
        <v>2</v>
      </c>
      <c r="H1487" t="s">
        <v>1</v>
      </c>
      <c r="I1487" t="s">
        <v>15622</v>
      </c>
      <c r="J1487" t="s">
        <v>15621</v>
      </c>
      <c r="K1487" t="s">
        <v>15620</v>
      </c>
      <c r="L1487" t="s">
        <v>15619</v>
      </c>
      <c r="M1487" t="s">
        <v>1314</v>
      </c>
      <c r="N1487">
        <v>7</v>
      </c>
      <c r="O1487" t="s">
        <v>15618</v>
      </c>
      <c r="P1487" t="s">
        <v>15617</v>
      </c>
      <c r="Q1487" t="s">
        <v>15616</v>
      </c>
      <c r="R1487" s="8">
        <v>41528</v>
      </c>
      <c r="S1487" s="9">
        <f t="shared" si="184"/>
        <v>2013</v>
      </c>
      <c r="T1487" s="9">
        <v>2013</v>
      </c>
      <c r="U1487" s="9">
        <f t="shared" si="185"/>
        <v>9</v>
      </c>
      <c r="V1487" s="8">
        <v>2013</v>
      </c>
      <c r="W1487" t="s">
        <v>1720</v>
      </c>
      <c r="X1487" s="2">
        <v>1.087</v>
      </c>
      <c r="Y1487" s="7">
        <f t="shared" si="191"/>
        <v>2.9016844184618671E-2</v>
      </c>
      <c r="AA1487" t="s">
        <v>1719</v>
      </c>
      <c r="AB1487">
        <v>19800188022</v>
      </c>
      <c r="AD1487" t="s">
        <v>0</v>
      </c>
      <c r="AE1487">
        <v>3</v>
      </c>
      <c r="AF1487">
        <v>5</v>
      </c>
      <c r="AG1487">
        <v>6589168</v>
      </c>
      <c r="AH1487" t="s">
        <v>15615</v>
      </c>
      <c r="AI1487" t="s">
        <v>15614</v>
      </c>
      <c r="AJ1487" t="s">
        <v>15613</v>
      </c>
      <c r="AK1487" t="s">
        <v>15612</v>
      </c>
      <c r="AL1487">
        <v>7</v>
      </c>
      <c r="AM1487" s="5">
        <f t="shared" si="186"/>
        <v>0.77777777777777779</v>
      </c>
      <c r="AN1487" s="4">
        <f t="shared" si="187"/>
        <v>1.178004964449493E-3</v>
      </c>
      <c r="AO1487" s="3"/>
      <c r="AP1487">
        <v>0</v>
      </c>
      <c r="AR1487" t="s">
        <v>11</v>
      </c>
      <c r="AT1487" s="2">
        <v>3.274</v>
      </c>
      <c r="AU1487" s="1">
        <f t="shared" si="188"/>
        <v>2.0665192418567915</v>
      </c>
      <c r="AV1487" s="1">
        <f t="shared" si="189"/>
        <v>1.5097424574534082</v>
      </c>
      <c r="AW1487" s="1">
        <f t="shared" si="190"/>
        <v>0.95296567305002466</v>
      </c>
    </row>
    <row r="1488" spans="1:49" x14ac:dyDescent="0.2">
      <c r="A1488">
        <v>1486</v>
      </c>
      <c r="B1488" t="s">
        <v>15611</v>
      </c>
      <c r="C1488" t="s">
        <v>15610</v>
      </c>
      <c r="E1488">
        <v>23987803</v>
      </c>
      <c r="F1488" t="s">
        <v>15609</v>
      </c>
      <c r="G1488" t="s">
        <v>2</v>
      </c>
      <c r="H1488" t="s">
        <v>1</v>
      </c>
      <c r="I1488" t="s">
        <v>15608</v>
      </c>
      <c r="J1488">
        <v>60028186</v>
      </c>
      <c r="K1488" t="s">
        <v>801</v>
      </c>
      <c r="L1488" t="s">
        <v>800</v>
      </c>
      <c r="M1488" t="s">
        <v>799</v>
      </c>
      <c r="N1488">
        <v>4</v>
      </c>
      <c r="O1488" t="s">
        <v>15607</v>
      </c>
      <c r="P1488" t="s">
        <v>15606</v>
      </c>
      <c r="Q1488" t="s">
        <v>798</v>
      </c>
      <c r="R1488" s="8">
        <v>41528</v>
      </c>
      <c r="S1488" s="9">
        <f t="shared" si="184"/>
        <v>2013</v>
      </c>
      <c r="T1488" s="9">
        <v>2013</v>
      </c>
      <c r="U1488" s="9">
        <f t="shared" si="185"/>
        <v>9</v>
      </c>
      <c r="V1488" s="8">
        <v>41528</v>
      </c>
      <c r="W1488" t="s">
        <v>1880</v>
      </c>
      <c r="X1488" s="2">
        <v>4.8529999999999998</v>
      </c>
      <c r="Y1488" s="7">
        <f t="shared" si="191"/>
        <v>0.12954806331918528</v>
      </c>
      <c r="AA1488">
        <v>15306984</v>
      </c>
      <c r="AB1488">
        <v>17853</v>
      </c>
      <c r="AC1488">
        <v>15306992</v>
      </c>
      <c r="AD1488" t="s">
        <v>0</v>
      </c>
      <c r="AE1488">
        <v>13</v>
      </c>
      <c r="AF1488">
        <v>9</v>
      </c>
      <c r="AH1488" t="s">
        <v>15605</v>
      </c>
      <c r="AI1488" t="s">
        <v>15604</v>
      </c>
      <c r="AJ1488" t="s">
        <v>15603</v>
      </c>
      <c r="AK1488" t="s">
        <v>15602</v>
      </c>
      <c r="AL1488">
        <v>22</v>
      </c>
      <c r="AM1488" s="5">
        <f t="shared" si="186"/>
        <v>2.4444444444444446</v>
      </c>
      <c r="AN1488" s="4">
        <f t="shared" si="187"/>
        <v>3.702301316841264E-3</v>
      </c>
      <c r="AO1488" s="3"/>
      <c r="AP1488">
        <v>0</v>
      </c>
      <c r="AQ1488" t="s">
        <v>851</v>
      </c>
      <c r="AR1488">
        <v>130164</v>
      </c>
      <c r="AS1488" t="s">
        <v>850</v>
      </c>
      <c r="AT1488" s="2">
        <v>11.189</v>
      </c>
      <c r="AU1488" s="1">
        <f t="shared" si="188"/>
        <v>9.1794334718482062</v>
      </c>
      <c r="AV1488" s="1">
        <f t="shared" si="189"/>
        <v>6.662518231801327</v>
      </c>
      <c r="AW1488" s="1">
        <f t="shared" si="190"/>
        <v>4.1456029917544459</v>
      </c>
    </row>
    <row r="1489" spans="1:49" x14ac:dyDescent="0.2">
      <c r="A1489">
        <v>1487</v>
      </c>
      <c r="B1489" t="s">
        <v>15601</v>
      </c>
      <c r="C1489" t="s">
        <v>15600</v>
      </c>
      <c r="E1489">
        <v>23987983</v>
      </c>
      <c r="F1489" t="s">
        <v>15599</v>
      </c>
      <c r="G1489" t="s">
        <v>2</v>
      </c>
      <c r="H1489" t="s">
        <v>1</v>
      </c>
      <c r="I1489" t="s">
        <v>15598</v>
      </c>
      <c r="J1489">
        <v>60000745</v>
      </c>
      <c r="K1489" t="s">
        <v>658</v>
      </c>
      <c r="L1489" t="s">
        <v>657</v>
      </c>
      <c r="M1489" t="s">
        <v>23</v>
      </c>
      <c r="N1489">
        <v>4</v>
      </c>
      <c r="O1489" t="s">
        <v>15597</v>
      </c>
      <c r="P1489" t="s">
        <v>15596</v>
      </c>
      <c r="Q1489" t="s">
        <v>15595</v>
      </c>
      <c r="R1489" s="8">
        <v>41528</v>
      </c>
      <c r="S1489" s="9">
        <f t="shared" si="184"/>
        <v>2013</v>
      </c>
      <c r="T1489" s="9">
        <v>2013</v>
      </c>
      <c r="U1489" s="9">
        <f t="shared" si="185"/>
        <v>9</v>
      </c>
      <c r="V1489" s="8">
        <v>41528</v>
      </c>
      <c r="W1489" t="s">
        <v>1880</v>
      </c>
      <c r="X1489" s="2">
        <v>4.8529999999999998</v>
      </c>
      <c r="Y1489" s="7">
        <f t="shared" si="191"/>
        <v>0.12954806331918528</v>
      </c>
      <c r="AA1489">
        <v>15306984</v>
      </c>
      <c r="AB1489">
        <v>17853</v>
      </c>
      <c r="AC1489">
        <v>15306992</v>
      </c>
      <c r="AD1489" t="s">
        <v>0</v>
      </c>
      <c r="AE1489">
        <v>13</v>
      </c>
      <c r="AF1489">
        <v>9</v>
      </c>
      <c r="AH1489" t="s">
        <v>15594</v>
      </c>
      <c r="AI1489" t="s">
        <v>15593</v>
      </c>
      <c r="AJ1489" t="s">
        <v>15592</v>
      </c>
      <c r="AK1489" t="s">
        <v>15591</v>
      </c>
      <c r="AL1489">
        <v>132</v>
      </c>
      <c r="AM1489" s="5">
        <f t="shared" si="186"/>
        <v>14.666666666666666</v>
      </c>
      <c r="AN1489" s="4">
        <f t="shared" si="187"/>
        <v>2.2213807901047582E-2</v>
      </c>
      <c r="AO1489" s="3"/>
      <c r="AP1489">
        <v>0</v>
      </c>
      <c r="AQ1489" t="s">
        <v>289</v>
      </c>
      <c r="AR1489">
        <v>1210398</v>
      </c>
      <c r="AS1489" t="s">
        <v>288</v>
      </c>
      <c r="AT1489" s="2">
        <v>11.189</v>
      </c>
      <c r="AU1489" s="1">
        <f t="shared" si="188"/>
        <v>9.7347786693743963</v>
      </c>
      <c r="AV1489" s="1">
        <f t="shared" si="189"/>
        <v>7.5880935610116422</v>
      </c>
      <c r="AW1489" s="1">
        <f t="shared" si="190"/>
        <v>5.4414084526488891</v>
      </c>
    </row>
    <row r="1490" spans="1:49" x14ac:dyDescent="0.2">
      <c r="A1490">
        <v>1488</v>
      </c>
      <c r="B1490" t="s">
        <v>15590</v>
      </c>
      <c r="C1490" t="s">
        <v>15589</v>
      </c>
      <c r="E1490">
        <v>23962146</v>
      </c>
      <c r="F1490" t="s">
        <v>15588</v>
      </c>
      <c r="G1490" t="s">
        <v>2</v>
      </c>
      <c r="H1490" t="s">
        <v>1</v>
      </c>
      <c r="I1490" t="s">
        <v>15587</v>
      </c>
      <c r="J1490" t="s">
        <v>15586</v>
      </c>
      <c r="K1490" t="s">
        <v>15585</v>
      </c>
      <c r="L1490" t="s">
        <v>15584</v>
      </c>
      <c r="M1490" t="s">
        <v>644</v>
      </c>
      <c r="N1490">
        <v>6</v>
      </c>
      <c r="O1490" t="s">
        <v>15583</v>
      </c>
      <c r="P1490" t="s">
        <v>15582</v>
      </c>
      <c r="Q1490" t="s">
        <v>15581</v>
      </c>
      <c r="R1490" s="8">
        <v>41528</v>
      </c>
      <c r="S1490" s="9">
        <f t="shared" si="184"/>
        <v>2013</v>
      </c>
      <c r="T1490" s="9">
        <v>2013</v>
      </c>
      <c r="U1490" s="9">
        <f t="shared" si="185"/>
        <v>9</v>
      </c>
      <c r="V1490" s="8">
        <v>41528</v>
      </c>
      <c r="W1490" t="s">
        <v>1880</v>
      </c>
      <c r="X1490" s="2">
        <v>4.8529999999999998</v>
      </c>
      <c r="Y1490" s="7">
        <f t="shared" si="191"/>
        <v>0.12954806331918528</v>
      </c>
      <c r="AA1490">
        <v>15306984</v>
      </c>
      <c r="AB1490">
        <v>17853</v>
      </c>
      <c r="AC1490">
        <v>15306992</v>
      </c>
      <c r="AD1490" t="s">
        <v>0</v>
      </c>
      <c r="AE1490">
        <v>13</v>
      </c>
      <c r="AF1490">
        <v>9</v>
      </c>
      <c r="AH1490" t="s">
        <v>15580</v>
      </c>
      <c r="AI1490" t="s">
        <v>15579</v>
      </c>
      <c r="AJ1490" t="s">
        <v>15578</v>
      </c>
      <c r="AK1490" t="s">
        <v>15577</v>
      </c>
      <c r="AL1490">
        <v>81</v>
      </c>
      <c r="AM1490" s="5">
        <f t="shared" si="186"/>
        <v>9</v>
      </c>
      <c r="AN1490" s="4">
        <f t="shared" si="187"/>
        <v>1.3631200302915562E-2</v>
      </c>
      <c r="AO1490" s="3"/>
      <c r="AP1490">
        <v>1</v>
      </c>
      <c r="AQ1490" t="s">
        <v>289</v>
      </c>
      <c r="AR1490" t="s">
        <v>11</v>
      </c>
      <c r="AS1490" t="s">
        <v>288</v>
      </c>
      <c r="AT1490" s="2">
        <v>11.189</v>
      </c>
      <c r="AU1490" s="1">
        <f t="shared" si="188"/>
        <v>9.4773004414304367</v>
      </c>
      <c r="AV1490" s="1">
        <f t="shared" si="189"/>
        <v>7.158963181105042</v>
      </c>
      <c r="AW1490" s="1">
        <f t="shared" si="190"/>
        <v>4.8406259207796474</v>
      </c>
    </row>
    <row r="1491" spans="1:49" x14ac:dyDescent="0.2">
      <c r="A1491">
        <v>1489</v>
      </c>
      <c r="B1491" t="s">
        <v>15576</v>
      </c>
      <c r="C1491" t="s">
        <v>15575</v>
      </c>
      <c r="E1491">
        <v>23915007</v>
      </c>
      <c r="F1491" t="s">
        <v>15574</v>
      </c>
      <c r="G1491" t="s">
        <v>2</v>
      </c>
      <c r="H1491" t="s">
        <v>1</v>
      </c>
      <c r="I1491" t="s">
        <v>15573</v>
      </c>
      <c r="J1491" t="s">
        <v>15572</v>
      </c>
      <c r="K1491" t="s">
        <v>15571</v>
      </c>
      <c r="L1491" t="s">
        <v>15570</v>
      </c>
      <c r="M1491" t="s">
        <v>54</v>
      </c>
      <c r="N1491">
        <v>5</v>
      </c>
      <c r="O1491" t="s">
        <v>15569</v>
      </c>
      <c r="P1491" t="s">
        <v>15568</v>
      </c>
      <c r="Q1491" t="s">
        <v>15567</v>
      </c>
      <c r="R1491" s="8">
        <v>41528</v>
      </c>
      <c r="S1491" s="9">
        <f t="shared" si="184"/>
        <v>2013</v>
      </c>
      <c r="T1491" s="9">
        <v>2013</v>
      </c>
      <c r="U1491" s="9">
        <f t="shared" si="185"/>
        <v>9</v>
      </c>
      <c r="V1491" s="8">
        <v>41528</v>
      </c>
      <c r="W1491" t="s">
        <v>1880</v>
      </c>
      <c r="X1491" s="2">
        <v>4.8529999999999998</v>
      </c>
      <c r="Y1491" s="7">
        <f t="shared" si="191"/>
        <v>0.12954806331918528</v>
      </c>
      <c r="AA1491">
        <v>15306984</v>
      </c>
      <c r="AB1491">
        <v>17853</v>
      </c>
      <c r="AC1491">
        <v>15306992</v>
      </c>
      <c r="AD1491" t="s">
        <v>0</v>
      </c>
      <c r="AE1491">
        <v>13</v>
      </c>
      <c r="AF1491">
        <v>9</v>
      </c>
      <c r="AH1491" t="s">
        <v>15566</v>
      </c>
      <c r="AI1491" t="s">
        <v>15565</v>
      </c>
      <c r="AJ1491" t="s">
        <v>15564</v>
      </c>
      <c r="AK1491" t="s">
        <v>15563</v>
      </c>
      <c r="AL1491">
        <v>38</v>
      </c>
      <c r="AM1491" s="5">
        <f t="shared" si="186"/>
        <v>4.2222222222222223</v>
      </c>
      <c r="AN1491" s="4">
        <f t="shared" si="187"/>
        <v>6.3948840927258192E-3</v>
      </c>
      <c r="AO1491" s="3"/>
      <c r="AP1491">
        <v>0</v>
      </c>
      <c r="AQ1491" t="s">
        <v>15562</v>
      </c>
      <c r="AR1491" t="s">
        <v>15561</v>
      </c>
      <c r="AS1491" t="s">
        <v>1238</v>
      </c>
      <c r="AT1491" s="2">
        <v>11.189</v>
      </c>
      <c r="AU1491" s="1">
        <f t="shared" si="188"/>
        <v>9.2602109551247445</v>
      </c>
      <c r="AV1491" s="1">
        <f t="shared" si="189"/>
        <v>6.797147370595555</v>
      </c>
      <c r="AW1491" s="1">
        <f t="shared" si="190"/>
        <v>4.3340837860663655</v>
      </c>
    </row>
    <row r="1492" spans="1:49" x14ac:dyDescent="0.2">
      <c r="A1492">
        <v>1490</v>
      </c>
      <c r="B1492" t="s">
        <v>15560</v>
      </c>
      <c r="F1492" t="s">
        <v>15559</v>
      </c>
      <c r="G1492" t="s">
        <v>2</v>
      </c>
      <c r="H1492" t="s">
        <v>1</v>
      </c>
      <c r="I1492" t="s">
        <v>15558</v>
      </c>
      <c r="J1492">
        <v>60001821</v>
      </c>
      <c r="K1492" t="s">
        <v>366</v>
      </c>
      <c r="L1492" t="s">
        <v>365</v>
      </c>
      <c r="M1492" t="s">
        <v>161</v>
      </c>
      <c r="N1492">
        <v>4</v>
      </c>
      <c r="O1492" t="s">
        <v>364</v>
      </c>
      <c r="P1492" t="s">
        <v>15557</v>
      </c>
      <c r="Q1492" t="s">
        <v>363</v>
      </c>
      <c r="R1492" s="8">
        <v>41528</v>
      </c>
      <c r="S1492" s="9">
        <f t="shared" si="184"/>
        <v>2013</v>
      </c>
      <c r="T1492" s="9">
        <v>2013</v>
      </c>
      <c r="U1492" s="9">
        <f t="shared" si="185"/>
        <v>9</v>
      </c>
      <c r="V1492" s="8">
        <v>2013</v>
      </c>
      <c r="W1492" t="s">
        <v>628</v>
      </c>
      <c r="X1492" s="2">
        <v>0.19</v>
      </c>
      <c r="Y1492" s="7">
        <f t="shared" si="191"/>
        <v>5.0719414858119115E-3</v>
      </c>
      <c r="AA1492">
        <v>332097</v>
      </c>
      <c r="AB1492">
        <v>18700</v>
      </c>
      <c r="AD1492" t="s">
        <v>0</v>
      </c>
      <c r="AE1492">
        <v>89</v>
      </c>
      <c r="AF1492" s="11">
        <v>4.1666666666666664E-2</v>
      </c>
      <c r="AH1492" t="s">
        <v>15556</v>
      </c>
      <c r="AI1492" t="s">
        <v>15555</v>
      </c>
      <c r="AJ1492" t="s">
        <v>15554</v>
      </c>
      <c r="AK1492" t="s">
        <v>15553</v>
      </c>
      <c r="AL1492">
        <v>7</v>
      </c>
      <c r="AM1492" s="5">
        <f t="shared" si="186"/>
        <v>0.77777777777777779</v>
      </c>
      <c r="AN1492" s="4">
        <f t="shared" si="187"/>
        <v>1.178004964449493E-3</v>
      </c>
      <c r="AO1492" s="3"/>
      <c r="AP1492">
        <v>0</v>
      </c>
      <c r="AR1492" t="s">
        <v>11</v>
      </c>
      <c r="AT1492" s="2" t="s">
        <v>10</v>
      </c>
      <c r="AU1492" s="1">
        <f t="shared" si="188"/>
        <v>0.39037605294031857</v>
      </c>
      <c r="AV1492" s="1">
        <f t="shared" si="189"/>
        <v>0.31249732251307022</v>
      </c>
      <c r="AW1492" s="1">
        <f t="shared" si="190"/>
        <v>0.23461859208582184</v>
      </c>
    </row>
    <row r="1493" spans="1:49" x14ac:dyDescent="0.2">
      <c r="A1493">
        <v>1491</v>
      </c>
      <c r="B1493" t="s">
        <v>15552</v>
      </c>
      <c r="C1493" t="s">
        <v>15551</v>
      </c>
      <c r="F1493" t="s">
        <v>15550</v>
      </c>
      <c r="G1493" t="s">
        <v>2</v>
      </c>
      <c r="H1493" t="s">
        <v>1</v>
      </c>
      <c r="I1493" t="s">
        <v>15549</v>
      </c>
      <c r="J1493">
        <v>60008950</v>
      </c>
      <c r="K1493" t="s">
        <v>6618</v>
      </c>
      <c r="L1493" t="s">
        <v>495</v>
      </c>
      <c r="M1493" t="s">
        <v>354</v>
      </c>
      <c r="N1493">
        <v>3</v>
      </c>
      <c r="O1493" t="s">
        <v>15548</v>
      </c>
      <c r="P1493" t="s">
        <v>15547</v>
      </c>
      <c r="Q1493" t="s">
        <v>6615</v>
      </c>
      <c r="R1493" s="8">
        <v>41528</v>
      </c>
      <c r="S1493" s="9">
        <f t="shared" si="184"/>
        <v>2013</v>
      </c>
      <c r="T1493" s="9">
        <v>2013</v>
      </c>
      <c r="U1493" s="9">
        <f t="shared" si="185"/>
        <v>9</v>
      </c>
      <c r="V1493" s="8">
        <v>41528</v>
      </c>
      <c r="W1493" t="s">
        <v>2491</v>
      </c>
      <c r="X1493" s="2">
        <v>0.85699999999999998</v>
      </c>
      <c r="Y1493" s="7">
        <f t="shared" si="191"/>
        <v>2.287712554389899E-2</v>
      </c>
      <c r="AA1493">
        <v>223727</v>
      </c>
      <c r="AB1493">
        <v>28570</v>
      </c>
      <c r="AC1493">
        <v>13616463</v>
      </c>
      <c r="AD1493" t="s">
        <v>0</v>
      </c>
      <c r="AE1493">
        <v>46</v>
      </c>
      <c r="AF1493">
        <v>36</v>
      </c>
      <c r="AG1493">
        <v>365203</v>
      </c>
      <c r="AI1493" t="s">
        <v>15546</v>
      </c>
      <c r="AK1493" t="s">
        <v>15545</v>
      </c>
      <c r="AL1493">
        <v>18</v>
      </c>
      <c r="AM1493" s="5">
        <f t="shared" si="186"/>
        <v>2</v>
      </c>
      <c r="AN1493" s="4">
        <f t="shared" si="187"/>
        <v>3.0291556228701248E-3</v>
      </c>
      <c r="AO1493" s="3"/>
      <c r="AP1493">
        <v>0</v>
      </c>
      <c r="AR1493" t="s">
        <v>11</v>
      </c>
      <c r="AT1493" s="2" t="s">
        <v>10</v>
      </c>
      <c r="AU1493" s="1">
        <f t="shared" si="188"/>
        <v>1.692273456759033</v>
      </c>
      <c r="AV1493" s="1">
        <f t="shared" si="189"/>
        <v>1.2953140583384557</v>
      </c>
      <c r="AW1493" s="1">
        <f t="shared" si="190"/>
        <v>0.89835465991787844</v>
      </c>
    </row>
    <row r="1494" spans="1:49" x14ac:dyDescent="0.2">
      <c r="A1494">
        <v>1492</v>
      </c>
      <c r="B1494" t="s">
        <v>15544</v>
      </c>
      <c r="C1494" t="s">
        <v>15543</v>
      </c>
      <c r="E1494">
        <v>24019053</v>
      </c>
      <c r="F1494" t="s">
        <v>15542</v>
      </c>
      <c r="G1494" t="s">
        <v>2</v>
      </c>
      <c r="H1494" t="s">
        <v>1</v>
      </c>
      <c r="I1494" t="s">
        <v>15541</v>
      </c>
      <c r="J1494" t="s">
        <v>15540</v>
      </c>
      <c r="K1494" t="s">
        <v>15539</v>
      </c>
      <c r="L1494" t="s">
        <v>15538</v>
      </c>
      <c r="M1494" t="s">
        <v>1781</v>
      </c>
      <c r="N1494">
        <v>4</v>
      </c>
      <c r="O1494" t="s">
        <v>15537</v>
      </c>
      <c r="P1494" t="s">
        <v>15536</v>
      </c>
      <c r="Q1494" t="s">
        <v>15535</v>
      </c>
      <c r="R1494" s="8">
        <v>41527</v>
      </c>
      <c r="S1494" s="9">
        <f t="shared" si="184"/>
        <v>2013</v>
      </c>
      <c r="T1494" s="9">
        <v>2013</v>
      </c>
      <c r="U1494" s="9">
        <f t="shared" si="185"/>
        <v>9</v>
      </c>
      <c r="V1494" s="8">
        <v>41527</v>
      </c>
      <c r="W1494" t="s">
        <v>2349</v>
      </c>
      <c r="X1494" s="2">
        <v>1.24</v>
      </c>
      <c r="Y1494" s="7">
        <f t="shared" si="191"/>
        <v>3.3101091802140895E-2</v>
      </c>
      <c r="AB1494">
        <v>21100200805</v>
      </c>
      <c r="AC1494">
        <v>20452322</v>
      </c>
      <c r="AD1494" t="s">
        <v>0</v>
      </c>
      <c r="AE1494">
        <v>3</v>
      </c>
      <c r="AG1494">
        <v>2614</v>
      </c>
      <c r="AI1494" t="s">
        <v>15534</v>
      </c>
      <c r="AK1494" t="s">
        <v>15533</v>
      </c>
      <c r="AL1494">
        <v>23</v>
      </c>
      <c r="AM1494" s="5">
        <f t="shared" si="186"/>
        <v>2.5555555555555554</v>
      </c>
      <c r="AN1494" s="4">
        <f t="shared" si="187"/>
        <v>3.8705877403340484E-3</v>
      </c>
      <c r="AO1494" s="3"/>
      <c r="AP1494">
        <v>1</v>
      </c>
      <c r="AR1494" t="s">
        <v>15532</v>
      </c>
      <c r="AT1494" s="2">
        <v>4.3789999999999996</v>
      </c>
      <c r="AU1494" s="1">
        <f t="shared" si="188"/>
        <v>2.4331940583598839</v>
      </c>
      <c r="AV1494" s="1">
        <f t="shared" si="189"/>
        <v>1.8485839771237471</v>
      </c>
      <c r="AW1494" s="1">
        <f t="shared" si="190"/>
        <v>1.2639738958876101</v>
      </c>
    </row>
    <row r="1495" spans="1:49" x14ac:dyDescent="0.2">
      <c r="A1495">
        <v>1493</v>
      </c>
      <c r="B1495" t="s">
        <v>15531</v>
      </c>
      <c r="C1495" t="s">
        <v>15530</v>
      </c>
      <c r="F1495" t="s">
        <v>15529</v>
      </c>
      <c r="G1495" t="s">
        <v>2</v>
      </c>
      <c r="H1495" t="s">
        <v>1</v>
      </c>
      <c r="I1495" t="s">
        <v>15528</v>
      </c>
      <c r="J1495">
        <v>60016653</v>
      </c>
      <c r="K1495" t="s">
        <v>1590</v>
      </c>
      <c r="L1495" t="s">
        <v>1589</v>
      </c>
      <c r="M1495" t="s">
        <v>95</v>
      </c>
      <c r="N1495">
        <v>2</v>
      </c>
      <c r="O1495" t="s">
        <v>15527</v>
      </c>
      <c r="P1495" t="s">
        <v>15526</v>
      </c>
      <c r="Q1495" t="s">
        <v>1588</v>
      </c>
      <c r="R1495" s="8">
        <v>41527</v>
      </c>
      <c r="S1495" s="9">
        <f t="shared" si="184"/>
        <v>2013</v>
      </c>
      <c r="T1495" s="9">
        <v>2013</v>
      </c>
      <c r="U1495" s="9">
        <f t="shared" si="185"/>
        <v>9</v>
      </c>
      <c r="V1495" s="8">
        <v>41527</v>
      </c>
      <c r="W1495" t="s">
        <v>15525</v>
      </c>
      <c r="X1495" s="2">
        <v>1.2969999999999999</v>
      </c>
      <c r="Y1495" s="7">
        <f t="shared" si="191"/>
        <v>3.4622674247884469E-2</v>
      </c>
      <c r="AB1495">
        <v>130152</v>
      </c>
      <c r="AC1495">
        <v>17429994</v>
      </c>
      <c r="AD1495" t="s">
        <v>0</v>
      </c>
      <c r="AE1495">
        <v>10</v>
      </c>
      <c r="AF1495">
        <v>1</v>
      </c>
      <c r="AG1495">
        <v>54</v>
      </c>
      <c r="AI1495" t="s">
        <v>15524</v>
      </c>
      <c r="AJ1495" t="s">
        <v>15523</v>
      </c>
      <c r="AK1495" t="s">
        <v>15522</v>
      </c>
      <c r="AL1495">
        <v>4</v>
      </c>
      <c r="AM1495" s="5">
        <f t="shared" si="186"/>
        <v>0.44444444444444442</v>
      </c>
      <c r="AN1495" s="4">
        <f t="shared" si="187"/>
        <v>6.7314569397113879E-4</v>
      </c>
      <c r="AO1495" s="3"/>
      <c r="AP1495">
        <v>1</v>
      </c>
      <c r="AQ1495" t="s">
        <v>760</v>
      </c>
      <c r="AR1495" t="s">
        <v>15521</v>
      </c>
      <c r="AS1495" t="s">
        <v>759</v>
      </c>
      <c r="AT1495" s="2">
        <v>3.1720000000000002</v>
      </c>
      <c r="AU1495" s="1">
        <f t="shared" si="188"/>
        <v>2.4437815681710466</v>
      </c>
      <c r="AV1495" s="1">
        <f t="shared" si="189"/>
        <v>1.7647909970927804</v>
      </c>
      <c r="AW1495" s="1">
        <f t="shared" si="190"/>
        <v>1.0858004260145138</v>
      </c>
    </row>
    <row r="1496" spans="1:49" x14ac:dyDescent="0.2">
      <c r="A1496">
        <v>1494</v>
      </c>
      <c r="B1496" t="s">
        <v>15520</v>
      </c>
      <c r="C1496" t="s">
        <v>15519</v>
      </c>
      <c r="F1496" t="s">
        <v>15518</v>
      </c>
      <c r="G1496" t="s">
        <v>2</v>
      </c>
      <c r="H1496" t="s">
        <v>1</v>
      </c>
      <c r="I1496" t="s">
        <v>15517</v>
      </c>
      <c r="J1496">
        <v>60033058</v>
      </c>
      <c r="K1496" t="s">
        <v>15516</v>
      </c>
      <c r="L1496" t="s">
        <v>15515</v>
      </c>
      <c r="M1496" t="s">
        <v>14</v>
      </c>
      <c r="N1496">
        <v>3</v>
      </c>
      <c r="O1496" t="s">
        <v>15514</v>
      </c>
      <c r="P1496" t="s">
        <v>15513</v>
      </c>
      <c r="Q1496" t="s">
        <v>15512</v>
      </c>
      <c r="R1496" s="8">
        <v>41526</v>
      </c>
      <c r="S1496" s="9">
        <f t="shared" si="184"/>
        <v>2013</v>
      </c>
      <c r="T1496" s="9">
        <v>2013</v>
      </c>
      <c r="U1496" s="9">
        <f t="shared" si="185"/>
        <v>9</v>
      </c>
      <c r="V1496" s="8">
        <v>41526</v>
      </c>
      <c r="W1496" t="s">
        <v>2580</v>
      </c>
      <c r="X1496" s="2">
        <v>0.122</v>
      </c>
      <c r="Y1496" s="7">
        <f t="shared" si="191"/>
        <v>3.2567203224687009E-3</v>
      </c>
      <c r="AA1496">
        <v>15469239</v>
      </c>
      <c r="AB1496">
        <v>6400153122</v>
      </c>
      <c r="AC1496">
        <v>15543641</v>
      </c>
      <c r="AD1496" t="s">
        <v>0</v>
      </c>
      <c r="AE1496">
        <v>10</v>
      </c>
      <c r="AF1496">
        <v>11</v>
      </c>
      <c r="AH1496" t="s">
        <v>15511</v>
      </c>
      <c r="AI1496" t="s">
        <v>15510</v>
      </c>
      <c r="AJ1496" t="s">
        <v>15509</v>
      </c>
      <c r="AK1496" t="s">
        <v>15508</v>
      </c>
      <c r="AL1496">
        <v>3</v>
      </c>
      <c r="AM1496" s="5">
        <f t="shared" si="186"/>
        <v>0.33333333333333331</v>
      </c>
      <c r="AN1496" s="4">
        <f t="shared" si="187"/>
        <v>5.048592704783541E-4</v>
      </c>
      <c r="AO1496" s="3"/>
      <c r="AP1496">
        <v>0</v>
      </c>
      <c r="AR1496" t="s">
        <v>11</v>
      </c>
      <c r="AT1496" s="2" t="s">
        <v>10</v>
      </c>
      <c r="AU1496" s="1">
        <f t="shared" si="188"/>
        <v>0.24311620068715964</v>
      </c>
      <c r="AV1496" s="1">
        <f t="shared" si="189"/>
        <v>0.18807897964735273</v>
      </c>
      <c r="AW1496" s="1">
        <f t="shared" si="190"/>
        <v>0.1330417586075458</v>
      </c>
    </row>
    <row r="1497" spans="1:49" x14ac:dyDescent="0.2">
      <c r="A1497">
        <v>1495</v>
      </c>
      <c r="B1497" t="s">
        <v>15507</v>
      </c>
      <c r="C1497" t="s">
        <v>15506</v>
      </c>
      <c r="F1497" t="s">
        <v>15505</v>
      </c>
      <c r="G1497" t="s">
        <v>2</v>
      </c>
      <c r="H1497" t="s">
        <v>1</v>
      </c>
      <c r="I1497" t="s">
        <v>15504</v>
      </c>
      <c r="J1497" t="s">
        <v>15503</v>
      </c>
      <c r="K1497" t="s">
        <v>15502</v>
      </c>
      <c r="L1497" t="s">
        <v>15501</v>
      </c>
      <c r="M1497" t="s">
        <v>854</v>
      </c>
      <c r="N1497">
        <v>16</v>
      </c>
      <c r="O1497" t="s">
        <v>15500</v>
      </c>
      <c r="P1497" t="s">
        <v>15499</v>
      </c>
      <c r="Q1497" t="s">
        <v>15498</v>
      </c>
      <c r="R1497" s="8">
        <v>41526</v>
      </c>
      <c r="S1497" s="9">
        <f t="shared" si="184"/>
        <v>2013</v>
      </c>
      <c r="T1497" s="9">
        <v>2013</v>
      </c>
      <c r="U1497" s="9">
        <f t="shared" si="185"/>
        <v>9</v>
      </c>
      <c r="V1497" s="8">
        <v>2013</v>
      </c>
      <c r="W1497" t="s">
        <v>888</v>
      </c>
      <c r="X1497" s="2">
        <v>0.53700000000000003</v>
      </c>
      <c r="Y1497" s="7">
        <f t="shared" si="191"/>
        <v>1.4334908304636823E-2</v>
      </c>
      <c r="AA1497">
        <v>189499</v>
      </c>
      <c r="AB1497">
        <v>17368</v>
      </c>
      <c r="AD1497" t="s">
        <v>0</v>
      </c>
      <c r="AE1497">
        <v>60</v>
      </c>
      <c r="AF1497">
        <v>5</v>
      </c>
      <c r="AG1497">
        <v>6588971</v>
      </c>
      <c r="AH1497" t="s">
        <v>15497</v>
      </c>
      <c r="AI1497" t="s">
        <v>15496</v>
      </c>
      <c r="AJ1497" t="s">
        <v>15495</v>
      </c>
      <c r="AK1497" t="s">
        <v>15494</v>
      </c>
      <c r="AL1497">
        <v>1</v>
      </c>
      <c r="AM1497" s="5">
        <f t="shared" si="186"/>
        <v>0.1111111111111111</v>
      </c>
      <c r="AN1497" s="4">
        <f t="shared" si="187"/>
        <v>1.682864234927847E-4</v>
      </c>
      <c r="AO1497" s="3"/>
      <c r="AP1497">
        <v>0</v>
      </c>
      <c r="AR1497" t="s">
        <v>11</v>
      </c>
      <c r="AT1497" s="2">
        <v>1.679</v>
      </c>
      <c r="AU1497" s="1">
        <f t="shared" si="188"/>
        <v>1.0084921740293611</v>
      </c>
      <c r="AV1497" s="1">
        <f t="shared" si="189"/>
        <v>0.72515973640648035</v>
      </c>
      <c r="AW1497" s="1">
        <f t="shared" si="190"/>
        <v>0.44182729878359955</v>
      </c>
    </row>
    <row r="1498" spans="1:49" x14ac:dyDescent="0.2">
      <c r="A1498">
        <v>1496</v>
      </c>
      <c r="B1498" t="s">
        <v>15493</v>
      </c>
      <c r="C1498" t="s">
        <v>15492</v>
      </c>
      <c r="F1498" t="s">
        <v>15491</v>
      </c>
      <c r="G1498" t="s">
        <v>2</v>
      </c>
      <c r="H1498" t="s">
        <v>1</v>
      </c>
      <c r="I1498" t="s">
        <v>15490</v>
      </c>
      <c r="J1498">
        <v>60016930</v>
      </c>
      <c r="K1498" t="s">
        <v>948</v>
      </c>
      <c r="L1498" t="s">
        <v>147</v>
      </c>
      <c r="M1498" t="s">
        <v>120</v>
      </c>
      <c r="N1498">
        <v>9</v>
      </c>
      <c r="O1498" t="s">
        <v>15489</v>
      </c>
      <c r="P1498" t="s">
        <v>15488</v>
      </c>
      <c r="Q1498" t="s">
        <v>15487</v>
      </c>
      <c r="R1498" s="8">
        <v>41526</v>
      </c>
      <c r="S1498" s="9">
        <f t="shared" si="184"/>
        <v>2013</v>
      </c>
      <c r="T1498" s="9">
        <v>2013</v>
      </c>
      <c r="U1498" s="9">
        <f t="shared" si="185"/>
        <v>9</v>
      </c>
      <c r="V1498" s="8">
        <v>41526</v>
      </c>
      <c r="W1498" t="s">
        <v>1130</v>
      </c>
      <c r="X1498" s="2">
        <v>1.3939999999999999</v>
      </c>
      <c r="Y1498" s="7">
        <f t="shared" si="191"/>
        <v>3.721203384853581E-2</v>
      </c>
      <c r="AB1498">
        <v>12862</v>
      </c>
      <c r="AC1498">
        <v>10944087</v>
      </c>
      <c r="AD1498" t="s">
        <v>0</v>
      </c>
      <c r="AE1498">
        <v>21</v>
      </c>
      <c r="AF1498">
        <v>18</v>
      </c>
      <c r="AH1498" t="s">
        <v>15486</v>
      </c>
      <c r="AI1498" t="s">
        <v>15485</v>
      </c>
      <c r="AK1498" t="s">
        <v>15484</v>
      </c>
      <c r="AL1498">
        <v>17</v>
      </c>
      <c r="AM1498" s="5">
        <f t="shared" si="186"/>
        <v>1.8888888888888888</v>
      </c>
      <c r="AN1498" s="4">
        <f t="shared" si="187"/>
        <v>2.86086919937734E-3</v>
      </c>
      <c r="AO1498" s="3"/>
      <c r="AP1498">
        <v>1</v>
      </c>
      <c r="AQ1498" t="s">
        <v>65</v>
      </c>
      <c r="AR1498">
        <v>61271042</v>
      </c>
      <c r="AS1498" t="s">
        <v>64</v>
      </c>
      <c r="AT1498" s="2">
        <v>3.8940000000000001</v>
      </c>
      <c r="AU1498" s="1">
        <f t="shared" si="188"/>
        <v>2.6906684453788268</v>
      </c>
      <c r="AV1498" s="1">
        <f t="shared" si="189"/>
        <v>2.0036451523956575</v>
      </c>
      <c r="AW1498" s="1">
        <f t="shared" si="190"/>
        <v>1.3166218594124879</v>
      </c>
    </row>
    <row r="1499" spans="1:49" x14ac:dyDescent="0.2">
      <c r="A1499">
        <v>1497</v>
      </c>
      <c r="B1499" t="s">
        <v>15483</v>
      </c>
      <c r="C1499" t="s">
        <v>15482</v>
      </c>
      <c r="F1499" t="s">
        <v>15481</v>
      </c>
      <c r="G1499" t="s">
        <v>2</v>
      </c>
      <c r="H1499" t="s">
        <v>1</v>
      </c>
      <c r="I1499" t="s">
        <v>15480</v>
      </c>
      <c r="J1499">
        <v>60028186</v>
      </c>
      <c r="K1499" t="s">
        <v>801</v>
      </c>
      <c r="L1499" t="s">
        <v>800</v>
      </c>
      <c r="M1499" t="s">
        <v>799</v>
      </c>
      <c r="N1499">
        <v>2</v>
      </c>
      <c r="O1499" t="s">
        <v>15479</v>
      </c>
      <c r="P1499" t="s">
        <v>15478</v>
      </c>
      <c r="Q1499" t="s">
        <v>2351</v>
      </c>
      <c r="R1499" s="8">
        <v>41526</v>
      </c>
      <c r="S1499" s="9">
        <f t="shared" si="184"/>
        <v>2013</v>
      </c>
      <c r="T1499" s="9">
        <v>2013</v>
      </c>
      <c r="U1499" s="9">
        <f t="shared" si="185"/>
        <v>9</v>
      </c>
      <c r="V1499" s="8">
        <v>41526</v>
      </c>
      <c r="W1499" t="s">
        <v>1130</v>
      </c>
      <c r="X1499" s="2">
        <v>1.3939999999999999</v>
      </c>
      <c r="Y1499" s="7">
        <f t="shared" si="191"/>
        <v>3.721203384853581E-2</v>
      </c>
      <c r="AB1499">
        <v>12862</v>
      </c>
      <c r="AC1499">
        <v>10944087</v>
      </c>
      <c r="AD1499" t="s">
        <v>0</v>
      </c>
      <c r="AE1499">
        <v>21</v>
      </c>
      <c r="AF1499">
        <v>18</v>
      </c>
      <c r="AH1499" t="s">
        <v>15477</v>
      </c>
      <c r="AI1499" t="s">
        <v>15476</v>
      </c>
      <c r="AK1499" t="s">
        <v>15475</v>
      </c>
      <c r="AL1499">
        <v>26</v>
      </c>
      <c r="AM1499" s="5">
        <f t="shared" si="186"/>
        <v>2.8888888888888888</v>
      </c>
      <c r="AN1499" s="4">
        <f t="shared" si="187"/>
        <v>4.3754470108124024E-3</v>
      </c>
      <c r="AO1499" s="3"/>
      <c r="AP1499">
        <v>1</v>
      </c>
      <c r="AQ1499" t="s">
        <v>851</v>
      </c>
      <c r="AR1499">
        <v>135452</v>
      </c>
      <c r="AS1499" t="s">
        <v>850</v>
      </c>
      <c r="AT1499" s="2">
        <v>3.8940000000000001</v>
      </c>
      <c r="AU1499" s="1">
        <f t="shared" si="188"/>
        <v>2.7361057797218784</v>
      </c>
      <c r="AV1499" s="1">
        <f t="shared" si="189"/>
        <v>2.0793740429674106</v>
      </c>
      <c r="AW1499" s="1">
        <f t="shared" si="190"/>
        <v>1.4226423062129423</v>
      </c>
    </row>
    <row r="1500" spans="1:49" x14ac:dyDescent="0.2">
      <c r="A1500">
        <v>1498</v>
      </c>
      <c r="B1500" t="s">
        <v>15474</v>
      </c>
      <c r="C1500" t="s">
        <v>15473</v>
      </c>
      <c r="F1500" t="s">
        <v>15472</v>
      </c>
      <c r="G1500" t="s">
        <v>2</v>
      </c>
      <c r="H1500" t="s">
        <v>1</v>
      </c>
      <c r="I1500" t="s">
        <v>2025</v>
      </c>
      <c r="J1500" t="s">
        <v>15471</v>
      </c>
      <c r="K1500" t="s">
        <v>15470</v>
      </c>
      <c r="L1500" t="s">
        <v>15469</v>
      </c>
      <c r="M1500" t="s">
        <v>15468</v>
      </c>
      <c r="N1500">
        <v>4</v>
      </c>
      <c r="O1500" t="s">
        <v>15467</v>
      </c>
      <c r="P1500" t="s">
        <v>15466</v>
      </c>
      <c r="Q1500" t="s">
        <v>15465</v>
      </c>
      <c r="R1500" s="8">
        <v>41526</v>
      </c>
      <c r="S1500" s="9">
        <f t="shared" si="184"/>
        <v>2013</v>
      </c>
      <c r="T1500" s="9">
        <v>2013</v>
      </c>
      <c r="U1500" s="9">
        <f t="shared" si="185"/>
        <v>9</v>
      </c>
      <c r="V1500" s="8">
        <v>41526</v>
      </c>
      <c r="W1500" t="s">
        <v>1889</v>
      </c>
      <c r="X1500" s="2">
        <v>1.1819999999999999</v>
      </c>
      <c r="Y1500" s="7">
        <f t="shared" si="191"/>
        <v>3.1552814927524625E-2</v>
      </c>
      <c r="AA1500">
        <v>36951</v>
      </c>
      <c r="AB1500">
        <v>27030</v>
      </c>
      <c r="AD1500" t="s">
        <v>0</v>
      </c>
      <c r="AE1500">
        <v>103</v>
      </c>
      <c r="AF1500">
        <v>11</v>
      </c>
      <c r="AG1500">
        <v>112402</v>
      </c>
      <c r="AI1500" t="s">
        <v>15464</v>
      </c>
      <c r="AK1500" t="s">
        <v>15463</v>
      </c>
      <c r="AL1500">
        <v>11</v>
      </c>
      <c r="AM1500" s="5">
        <f t="shared" si="186"/>
        <v>1.2222222222222223</v>
      </c>
      <c r="AN1500" s="4">
        <f t="shared" si="187"/>
        <v>1.851150658420632E-3</v>
      </c>
      <c r="AO1500" s="3"/>
      <c r="AP1500">
        <v>0</v>
      </c>
      <c r="AQ1500" t="s">
        <v>1802</v>
      </c>
      <c r="AR1500" t="s">
        <v>11</v>
      </c>
      <c r="AS1500" t="s">
        <v>1801</v>
      </c>
      <c r="AT1500" s="2">
        <v>3.7909999999999999</v>
      </c>
      <c r="AU1500" s="1">
        <f t="shared" si="188"/>
        <v>2.2642315646793425</v>
      </c>
      <c r="AV1500" s="1">
        <f t="shared" si="189"/>
        <v>1.6701982792972629</v>
      </c>
      <c r="AW1500" s="1">
        <f t="shared" si="190"/>
        <v>1.0761649939151832</v>
      </c>
    </row>
    <row r="1501" spans="1:49" x14ac:dyDescent="0.2">
      <c r="A1501">
        <v>1499</v>
      </c>
      <c r="B1501" t="s">
        <v>15462</v>
      </c>
      <c r="C1501" t="s">
        <v>15461</v>
      </c>
      <c r="F1501" t="s">
        <v>15460</v>
      </c>
      <c r="G1501" t="s">
        <v>2</v>
      </c>
      <c r="H1501" t="s">
        <v>1</v>
      </c>
      <c r="I1501" t="s">
        <v>15459</v>
      </c>
      <c r="J1501" t="s">
        <v>15458</v>
      </c>
      <c r="K1501" t="s">
        <v>15457</v>
      </c>
      <c r="L1501" t="s">
        <v>15456</v>
      </c>
      <c r="M1501" t="s">
        <v>236</v>
      </c>
      <c r="N1501">
        <v>7</v>
      </c>
      <c r="O1501" t="s">
        <v>15455</v>
      </c>
      <c r="P1501" t="s">
        <v>15454</v>
      </c>
      <c r="Q1501" t="s">
        <v>15453</v>
      </c>
      <c r="R1501" s="8">
        <v>41526</v>
      </c>
      <c r="S1501" s="9">
        <f t="shared" si="184"/>
        <v>2013</v>
      </c>
      <c r="T1501" s="9">
        <v>2013</v>
      </c>
      <c r="U1501" s="9">
        <f t="shared" si="185"/>
        <v>9</v>
      </c>
      <c r="V1501" s="8">
        <v>41526</v>
      </c>
      <c r="W1501" t="s">
        <v>1889</v>
      </c>
      <c r="X1501" s="2">
        <v>1.1819999999999999</v>
      </c>
      <c r="Y1501" s="7">
        <f t="shared" si="191"/>
        <v>3.1552814927524625E-2</v>
      </c>
      <c r="AA1501">
        <v>36951</v>
      </c>
      <c r="AB1501">
        <v>27030</v>
      </c>
      <c r="AD1501" t="s">
        <v>0</v>
      </c>
      <c r="AE1501">
        <v>103</v>
      </c>
      <c r="AF1501">
        <v>11</v>
      </c>
      <c r="AG1501">
        <v>111106</v>
      </c>
      <c r="AI1501" t="s">
        <v>15452</v>
      </c>
      <c r="AK1501" t="s">
        <v>15451</v>
      </c>
      <c r="AL1501">
        <v>8</v>
      </c>
      <c r="AM1501" s="5">
        <f t="shared" si="186"/>
        <v>0.88888888888888884</v>
      </c>
      <c r="AN1501" s="4">
        <f t="shared" si="187"/>
        <v>1.3462913879422776E-3</v>
      </c>
      <c r="AO1501" s="3"/>
      <c r="AP1501">
        <v>0</v>
      </c>
      <c r="AQ1501" t="s">
        <v>1452</v>
      </c>
      <c r="AR1501">
        <v>22109003</v>
      </c>
      <c r="AS1501" t="s">
        <v>245</v>
      </c>
      <c r="AT1501" s="2">
        <v>3.7909999999999999</v>
      </c>
      <c r="AU1501" s="1">
        <f t="shared" si="188"/>
        <v>2.2490857865649918</v>
      </c>
      <c r="AV1501" s="1">
        <f t="shared" si="189"/>
        <v>1.644955315773345</v>
      </c>
      <c r="AW1501" s="1">
        <f t="shared" si="190"/>
        <v>1.0408248449816981</v>
      </c>
    </row>
    <row r="1502" spans="1:49" x14ac:dyDescent="0.2">
      <c r="A1502">
        <v>1500</v>
      </c>
      <c r="B1502" t="s">
        <v>15450</v>
      </c>
      <c r="C1502" t="s">
        <v>15449</v>
      </c>
      <c r="E1502">
        <v>24021968</v>
      </c>
      <c r="F1502" t="s">
        <v>15448</v>
      </c>
      <c r="G1502" t="s">
        <v>2</v>
      </c>
      <c r="H1502" t="s">
        <v>1</v>
      </c>
      <c r="I1502" t="s">
        <v>15447</v>
      </c>
      <c r="J1502">
        <v>60026260</v>
      </c>
      <c r="K1502" t="s">
        <v>1384</v>
      </c>
      <c r="L1502" t="s">
        <v>1383</v>
      </c>
      <c r="M1502" t="s">
        <v>1382</v>
      </c>
      <c r="N1502">
        <v>3</v>
      </c>
      <c r="O1502" t="s">
        <v>15446</v>
      </c>
      <c r="P1502" t="s">
        <v>15445</v>
      </c>
      <c r="Q1502" t="s">
        <v>1381</v>
      </c>
      <c r="R1502" s="8">
        <v>41526</v>
      </c>
      <c r="S1502" s="9">
        <f t="shared" si="184"/>
        <v>2013</v>
      </c>
      <c r="T1502" s="9">
        <v>2013</v>
      </c>
      <c r="U1502" s="9">
        <f t="shared" si="185"/>
        <v>9</v>
      </c>
      <c r="V1502" s="8">
        <v>41526</v>
      </c>
      <c r="W1502" t="s">
        <v>389</v>
      </c>
      <c r="X1502" s="2">
        <v>0.63600000000000001</v>
      </c>
      <c r="Y1502" s="7">
        <f t="shared" si="191"/>
        <v>1.6977656763033557E-2</v>
      </c>
      <c r="AA1502">
        <v>14248220</v>
      </c>
      <c r="AB1502">
        <v>130124</v>
      </c>
      <c r="AD1502" t="s">
        <v>0</v>
      </c>
      <c r="AE1502">
        <v>13</v>
      </c>
      <c r="AF1502">
        <v>9</v>
      </c>
      <c r="AH1502" t="s">
        <v>15444</v>
      </c>
      <c r="AI1502" t="s">
        <v>15443</v>
      </c>
      <c r="AJ1502" t="s">
        <v>15442</v>
      </c>
      <c r="AK1502" t="s">
        <v>15441</v>
      </c>
      <c r="AL1502">
        <v>33</v>
      </c>
      <c r="AM1502" s="5">
        <f t="shared" si="186"/>
        <v>3.6666666666666665</v>
      </c>
      <c r="AN1502" s="4">
        <f t="shared" si="187"/>
        <v>5.5534519752618956E-3</v>
      </c>
      <c r="AO1502" s="3"/>
      <c r="AP1502">
        <v>1</v>
      </c>
      <c r="AR1502" t="s">
        <v>11</v>
      </c>
      <c r="AT1502" s="2" t="s">
        <v>10</v>
      </c>
      <c r="AU1502" s="1">
        <f t="shared" si="188"/>
        <v>1.3550395326702058</v>
      </c>
      <c r="AV1502" s="1">
        <f t="shared" si="189"/>
        <v>1.1265554369147728</v>
      </c>
      <c r="AW1502" s="1">
        <f t="shared" si="190"/>
        <v>0.8980713411593394</v>
      </c>
    </row>
    <row r="1503" spans="1:49" x14ac:dyDescent="0.2">
      <c r="A1503">
        <v>1501</v>
      </c>
      <c r="B1503" t="s">
        <v>15440</v>
      </c>
      <c r="C1503" t="s">
        <v>15439</v>
      </c>
      <c r="F1503" t="s">
        <v>15438</v>
      </c>
      <c r="G1503" t="s">
        <v>2</v>
      </c>
      <c r="H1503" t="s">
        <v>1</v>
      </c>
      <c r="I1503" t="s">
        <v>15437</v>
      </c>
      <c r="J1503">
        <v>60068694</v>
      </c>
      <c r="K1503" t="s">
        <v>1592</v>
      </c>
      <c r="L1503" t="s">
        <v>821</v>
      </c>
      <c r="M1503" t="s">
        <v>313</v>
      </c>
      <c r="N1503">
        <v>5</v>
      </c>
      <c r="O1503" t="s">
        <v>15436</v>
      </c>
      <c r="P1503" t="s">
        <v>15435</v>
      </c>
      <c r="Q1503" t="s">
        <v>15434</v>
      </c>
      <c r="R1503" s="8">
        <v>41526</v>
      </c>
      <c r="S1503" s="9">
        <f t="shared" si="184"/>
        <v>2013</v>
      </c>
      <c r="T1503" s="9">
        <v>2013</v>
      </c>
      <c r="U1503" s="9">
        <f t="shared" si="185"/>
        <v>9</v>
      </c>
      <c r="V1503" s="8">
        <v>2013</v>
      </c>
      <c r="W1503" t="s">
        <v>11014</v>
      </c>
      <c r="X1503" s="2">
        <v>0.48899999999999999</v>
      </c>
      <c r="Y1503" s="7">
        <f t="shared" si="191"/>
        <v>1.3053575718747497E-2</v>
      </c>
      <c r="AA1503">
        <v>17518784</v>
      </c>
      <c r="AB1503">
        <v>5700165202</v>
      </c>
      <c r="AD1503" t="s">
        <v>0</v>
      </c>
      <c r="AE1503">
        <v>7</v>
      </c>
      <c r="AF1503">
        <v>7</v>
      </c>
      <c r="AH1503" t="s">
        <v>15433</v>
      </c>
      <c r="AI1503" t="s">
        <v>15432</v>
      </c>
      <c r="AK1503" t="s">
        <v>15431</v>
      </c>
      <c r="AL1503">
        <v>0</v>
      </c>
      <c r="AM1503" s="5">
        <f t="shared" si="186"/>
        <v>0</v>
      </c>
      <c r="AN1503" s="4">
        <f t="shared" si="187"/>
        <v>0</v>
      </c>
      <c r="AO1503" s="3"/>
      <c r="AP1503">
        <v>0</v>
      </c>
      <c r="AR1503" t="s">
        <v>11</v>
      </c>
      <c r="AT1503" s="2" t="s">
        <v>10</v>
      </c>
      <c r="AU1503" s="1">
        <f t="shared" si="188"/>
        <v>0.91375030031232463</v>
      </c>
      <c r="AV1503" s="1">
        <f t="shared" si="189"/>
        <v>0.65267878593737483</v>
      </c>
      <c r="AW1503" s="1">
        <f t="shared" si="190"/>
        <v>0.39160727156242486</v>
      </c>
    </row>
    <row r="1504" spans="1:49" x14ac:dyDescent="0.2">
      <c r="A1504">
        <v>1502</v>
      </c>
      <c r="B1504" t="s">
        <v>15430</v>
      </c>
      <c r="C1504" t="s">
        <v>15429</v>
      </c>
      <c r="F1504" t="s">
        <v>15428</v>
      </c>
      <c r="G1504" t="s">
        <v>2</v>
      </c>
      <c r="H1504" t="s">
        <v>1</v>
      </c>
      <c r="I1504" t="s">
        <v>15427</v>
      </c>
      <c r="J1504" t="s">
        <v>15426</v>
      </c>
      <c r="K1504" t="s">
        <v>15425</v>
      </c>
      <c r="L1504" t="s">
        <v>15424</v>
      </c>
      <c r="M1504" t="s">
        <v>15423</v>
      </c>
      <c r="N1504">
        <v>3</v>
      </c>
      <c r="O1504" t="s">
        <v>15422</v>
      </c>
      <c r="P1504" t="s">
        <v>15421</v>
      </c>
      <c r="Q1504" t="s">
        <v>15420</v>
      </c>
      <c r="R1504" s="8">
        <v>41526</v>
      </c>
      <c r="S1504" s="9">
        <f t="shared" si="184"/>
        <v>2013</v>
      </c>
      <c r="T1504" s="9">
        <v>2013</v>
      </c>
      <c r="U1504" s="9">
        <f t="shared" si="185"/>
        <v>9</v>
      </c>
      <c r="V1504" s="8">
        <v>2013</v>
      </c>
      <c r="W1504" t="s">
        <v>1340</v>
      </c>
      <c r="X1504" s="2">
        <v>0.55500000000000005</v>
      </c>
      <c r="Y1504" s="7">
        <f t="shared" si="191"/>
        <v>1.4815408024345321E-2</v>
      </c>
      <c r="AA1504">
        <v>17518725</v>
      </c>
      <c r="AB1504">
        <v>6100153023</v>
      </c>
      <c r="AC1504">
        <v>17518733</v>
      </c>
      <c r="AD1504" t="s">
        <v>0</v>
      </c>
      <c r="AE1504">
        <v>7</v>
      </c>
      <c r="AF1504">
        <v>11</v>
      </c>
      <c r="AH1504" t="s">
        <v>15419</v>
      </c>
      <c r="AI1504" t="s">
        <v>15418</v>
      </c>
      <c r="AK1504" t="s">
        <v>15417</v>
      </c>
      <c r="AL1504">
        <v>1</v>
      </c>
      <c r="AM1504" s="5">
        <f t="shared" si="186"/>
        <v>0.1111111111111111</v>
      </c>
      <c r="AN1504" s="4">
        <f t="shared" si="187"/>
        <v>1.682864234927847E-4</v>
      </c>
      <c r="AO1504" s="3"/>
      <c r="AP1504">
        <v>0</v>
      </c>
      <c r="AR1504" t="s">
        <v>11</v>
      </c>
      <c r="AT1504" s="2" t="s">
        <v>10</v>
      </c>
      <c r="AU1504" s="1">
        <f t="shared" si="188"/>
        <v>1.0421271544089559</v>
      </c>
      <c r="AV1504" s="1">
        <f t="shared" si="189"/>
        <v>0.74918472239190526</v>
      </c>
      <c r="AW1504" s="1">
        <f t="shared" si="190"/>
        <v>0.45624229037485448</v>
      </c>
    </row>
    <row r="1505" spans="1:49" x14ac:dyDescent="0.2">
      <c r="A1505">
        <v>1503</v>
      </c>
      <c r="B1505" t="s">
        <v>15416</v>
      </c>
      <c r="C1505" t="s">
        <v>15415</v>
      </c>
      <c r="F1505" t="s">
        <v>15414</v>
      </c>
      <c r="G1505" t="s">
        <v>2</v>
      </c>
      <c r="H1505" t="s">
        <v>1</v>
      </c>
      <c r="I1505" t="s">
        <v>15413</v>
      </c>
      <c r="J1505" t="s">
        <v>15412</v>
      </c>
      <c r="K1505" t="s">
        <v>15411</v>
      </c>
      <c r="L1505" t="s">
        <v>15410</v>
      </c>
      <c r="M1505" t="s">
        <v>15409</v>
      </c>
      <c r="N1505">
        <v>2</v>
      </c>
      <c r="O1505" t="s">
        <v>15408</v>
      </c>
      <c r="P1505" t="s">
        <v>15407</v>
      </c>
      <c r="Q1505" t="s">
        <v>15406</v>
      </c>
      <c r="R1505" s="8">
        <v>41526</v>
      </c>
      <c r="S1505" s="9">
        <f t="shared" si="184"/>
        <v>2013</v>
      </c>
      <c r="T1505" s="9">
        <v>2013</v>
      </c>
      <c r="U1505" s="9">
        <f t="shared" si="185"/>
        <v>9</v>
      </c>
      <c r="V1505" s="8">
        <v>2013</v>
      </c>
      <c r="W1505" t="s">
        <v>662</v>
      </c>
      <c r="X1505" s="2">
        <v>0.88100000000000001</v>
      </c>
      <c r="Y1505" s="7">
        <f t="shared" si="191"/>
        <v>2.3517791836843653E-2</v>
      </c>
      <c r="AA1505">
        <v>10459243</v>
      </c>
      <c r="AB1505">
        <v>17248</v>
      </c>
      <c r="AD1505" t="s">
        <v>0</v>
      </c>
      <c r="AE1505">
        <v>55</v>
      </c>
      <c r="AF1505">
        <v>3</v>
      </c>
      <c r="AG1505">
        <v>6586680</v>
      </c>
      <c r="AH1505" t="s">
        <v>15405</v>
      </c>
      <c r="AI1505" t="s">
        <v>15404</v>
      </c>
      <c r="AJ1505" t="s">
        <v>15403</v>
      </c>
      <c r="AK1505" t="s">
        <v>15402</v>
      </c>
      <c r="AL1505">
        <v>11</v>
      </c>
      <c r="AM1505" s="5">
        <f t="shared" si="186"/>
        <v>1.2222222222222223</v>
      </c>
      <c r="AN1505" s="4">
        <f t="shared" si="187"/>
        <v>1.851150658420632E-3</v>
      </c>
      <c r="AO1505" s="3"/>
      <c r="AP1505">
        <v>0</v>
      </c>
      <c r="AR1505" t="s">
        <v>11</v>
      </c>
      <c r="AT1505" s="2" t="s">
        <v>10</v>
      </c>
      <c r="AU1505" s="1">
        <f t="shared" si="188"/>
        <v>1.7017799483316745</v>
      </c>
      <c r="AV1505" s="1">
        <f t="shared" si="189"/>
        <v>1.2684471247632143</v>
      </c>
      <c r="AW1505" s="1">
        <f t="shared" si="190"/>
        <v>0.83511430119475383</v>
      </c>
    </row>
    <row r="1506" spans="1:49" x14ac:dyDescent="0.2">
      <c r="A1506">
        <v>1504</v>
      </c>
      <c r="B1506" t="s">
        <v>15401</v>
      </c>
      <c r="C1506" t="s">
        <v>15400</v>
      </c>
      <c r="F1506" t="s">
        <v>15399</v>
      </c>
      <c r="G1506" t="s">
        <v>2</v>
      </c>
      <c r="H1506" t="s">
        <v>1</v>
      </c>
      <c r="I1506" t="s">
        <v>15398</v>
      </c>
      <c r="J1506" t="s">
        <v>1294</v>
      </c>
      <c r="K1506" t="s">
        <v>1293</v>
      </c>
      <c r="L1506" t="s">
        <v>1292</v>
      </c>
      <c r="M1506" t="s">
        <v>290</v>
      </c>
      <c r="N1506">
        <v>7</v>
      </c>
      <c r="O1506" t="s">
        <v>15397</v>
      </c>
      <c r="P1506" t="s">
        <v>15396</v>
      </c>
      <c r="Q1506" t="s">
        <v>15395</v>
      </c>
      <c r="R1506" s="8">
        <v>41526</v>
      </c>
      <c r="S1506" s="9">
        <f t="shared" si="184"/>
        <v>2013</v>
      </c>
      <c r="T1506" s="9">
        <v>2013</v>
      </c>
      <c r="U1506" s="9">
        <f t="shared" si="185"/>
        <v>9</v>
      </c>
      <c r="V1506" s="8">
        <v>2013</v>
      </c>
      <c r="W1506" t="s">
        <v>662</v>
      </c>
      <c r="X1506" s="2">
        <v>0.88100000000000001</v>
      </c>
      <c r="Y1506" s="7">
        <f t="shared" si="191"/>
        <v>2.3517791836843653E-2</v>
      </c>
      <c r="AA1506">
        <v>10459243</v>
      </c>
      <c r="AB1506">
        <v>17248</v>
      </c>
      <c r="AD1506" t="s">
        <v>0</v>
      </c>
      <c r="AE1506">
        <v>55</v>
      </c>
      <c r="AF1506">
        <v>3</v>
      </c>
      <c r="AG1506">
        <v>6586629</v>
      </c>
      <c r="AH1506" t="s">
        <v>15394</v>
      </c>
      <c r="AI1506" t="s">
        <v>15393</v>
      </c>
      <c r="AJ1506" t="s">
        <v>15392</v>
      </c>
      <c r="AK1506" t="s">
        <v>15391</v>
      </c>
      <c r="AL1506">
        <v>9</v>
      </c>
      <c r="AM1506" s="5">
        <f t="shared" si="186"/>
        <v>1</v>
      </c>
      <c r="AN1506" s="4">
        <f t="shared" si="187"/>
        <v>1.5145778114350624E-3</v>
      </c>
      <c r="AO1506" s="3"/>
      <c r="AP1506">
        <v>0</v>
      </c>
      <c r="AR1506" t="s">
        <v>11</v>
      </c>
      <c r="AT1506" s="2" t="s">
        <v>10</v>
      </c>
      <c r="AU1506" s="1">
        <f t="shared" si="188"/>
        <v>1.6916827629221074</v>
      </c>
      <c r="AV1506" s="1">
        <f t="shared" si="189"/>
        <v>1.2516184824139358</v>
      </c>
      <c r="AW1506" s="1">
        <f t="shared" si="190"/>
        <v>0.81155420190576388</v>
      </c>
    </row>
    <row r="1507" spans="1:49" x14ac:dyDescent="0.2">
      <c r="A1507">
        <v>1505</v>
      </c>
      <c r="B1507" t="s">
        <v>15390</v>
      </c>
      <c r="C1507" t="s">
        <v>15389</v>
      </c>
      <c r="F1507" t="s">
        <v>15388</v>
      </c>
      <c r="G1507" t="s">
        <v>2</v>
      </c>
      <c r="H1507" t="s">
        <v>1</v>
      </c>
      <c r="I1507" t="s">
        <v>7103</v>
      </c>
      <c r="J1507">
        <v>60028628</v>
      </c>
      <c r="K1507" t="s">
        <v>533</v>
      </c>
      <c r="L1507" t="s">
        <v>2158</v>
      </c>
      <c r="M1507" t="s">
        <v>23</v>
      </c>
      <c r="N1507">
        <v>1</v>
      </c>
      <c r="O1507" t="s">
        <v>15387</v>
      </c>
      <c r="P1507">
        <v>25638555100</v>
      </c>
      <c r="Q1507">
        <v>60028628</v>
      </c>
      <c r="R1507" s="8">
        <v>41526</v>
      </c>
      <c r="S1507" s="9">
        <f t="shared" si="184"/>
        <v>2013</v>
      </c>
      <c r="T1507" s="9">
        <v>2013</v>
      </c>
      <c r="U1507" s="9">
        <f t="shared" si="185"/>
        <v>9</v>
      </c>
      <c r="V1507" s="8">
        <v>2013</v>
      </c>
      <c r="W1507" t="s">
        <v>662</v>
      </c>
      <c r="X1507" s="2">
        <v>0.88100000000000001</v>
      </c>
      <c r="Y1507" s="7">
        <f t="shared" si="191"/>
        <v>2.3517791836843653E-2</v>
      </c>
      <c r="AA1507">
        <v>10459243</v>
      </c>
      <c r="AB1507">
        <v>17248</v>
      </c>
      <c r="AD1507" t="s">
        <v>0</v>
      </c>
      <c r="AE1507">
        <v>55</v>
      </c>
      <c r="AF1507">
        <v>3</v>
      </c>
      <c r="AG1507">
        <v>6586661</v>
      </c>
      <c r="AH1507" t="s">
        <v>1375</v>
      </c>
      <c r="AI1507" t="s">
        <v>15386</v>
      </c>
      <c r="AJ1507" t="s">
        <v>15385</v>
      </c>
      <c r="AK1507" t="s">
        <v>15384</v>
      </c>
      <c r="AL1507">
        <v>6</v>
      </c>
      <c r="AM1507" s="5">
        <f t="shared" si="186"/>
        <v>0.66666666666666663</v>
      </c>
      <c r="AN1507" s="4">
        <f t="shared" si="187"/>
        <v>1.0097185409567082E-3</v>
      </c>
      <c r="AO1507" s="3"/>
      <c r="AP1507">
        <v>0</v>
      </c>
      <c r="AR1507" t="s">
        <v>11</v>
      </c>
      <c r="AT1507" s="2" t="s">
        <v>10</v>
      </c>
      <c r="AU1507" s="1">
        <f t="shared" si="188"/>
        <v>1.6765369848077569</v>
      </c>
      <c r="AV1507" s="1">
        <f t="shared" si="189"/>
        <v>1.2263755188900181</v>
      </c>
      <c r="AW1507" s="1">
        <f t="shared" si="190"/>
        <v>0.77621405297227919</v>
      </c>
    </row>
    <row r="1508" spans="1:49" x14ac:dyDescent="0.2">
      <c r="A1508">
        <v>1506</v>
      </c>
      <c r="B1508" t="s">
        <v>15383</v>
      </c>
      <c r="C1508" t="s">
        <v>15382</v>
      </c>
      <c r="F1508" t="s">
        <v>15381</v>
      </c>
      <c r="G1508" t="s">
        <v>2</v>
      </c>
      <c r="H1508" t="s">
        <v>1</v>
      </c>
      <c r="I1508" t="s">
        <v>3859</v>
      </c>
      <c r="J1508" t="s">
        <v>15380</v>
      </c>
      <c r="K1508" t="s">
        <v>15379</v>
      </c>
      <c r="L1508" t="s">
        <v>15378</v>
      </c>
      <c r="M1508" t="s">
        <v>141</v>
      </c>
      <c r="N1508">
        <v>3</v>
      </c>
      <c r="O1508" t="s">
        <v>15377</v>
      </c>
      <c r="P1508" t="s">
        <v>15376</v>
      </c>
      <c r="Q1508" t="s">
        <v>15375</v>
      </c>
      <c r="R1508" s="8">
        <v>41526</v>
      </c>
      <c r="S1508" s="9">
        <f t="shared" si="184"/>
        <v>2013</v>
      </c>
      <c r="T1508" s="9">
        <v>2013</v>
      </c>
      <c r="U1508" s="9">
        <f t="shared" si="185"/>
        <v>9</v>
      </c>
      <c r="V1508" s="8">
        <v>2013</v>
      </c>
      <c r="W1508" t="s">
        <v>1340</v>
      </c>
      <c r="X1508" s="2">
        <v>0.55500000000000005</v>
      </c>
      <c r="Y1508" s="7">
        <f t="shared" si="191"/>
        <v>1.4815408024345321E-2</v>
      </c>
      <c r="AA1508">
        <v>17518725</v>
      </c>
      <c r="AB1508">
        <v>6100153023</v>
      </c>
      <c r="AC1508">
        <v>17518733</v>
      </c>
      <c r="AD1508" t="s">
        <v>0</v>
      </c>
      <c r="AE1508">
        <v>7</v>
      </c>
      <c r="AF1508">
        <v>10</v>
      </c>
      <c r="AH1508" t="s">
        <v>15374</v>
      </c>
      <c r="AI1508" t="s">
        <v>15373</v>
      </c>
      <c r="AK1508" t="s">
        <v>15372</v>
      </c>
      <c r="AL1508">
        <v>16</v>
      </c>
      <c r="AM1508" s="5">
        <f t="shared" si="186"/>
        <v>1.7777777777777777</v>
      </c>
      <c r="AN1508" s="4">
        <f t="shared" si="187"/>
        <v>2.6925827758845552E-3</v>
      </c>
      <c r="AO1508" s="3"/>
      <c r="AP1508">
        <v>0</v>
      </c>
      <c r="AR1508" t="s">
        <v>11</v>
      </c>
      <c r="AT1508" s="2" t="s">
        <v>10</v>
      </c>
      <c r="AU1508" s="1">
        <f t="shared" si="188"/>
        <v>1.1178560449807089</v>
      </c>
      <c r="AV1508" s="1">
        <f t="shared" si="189"/>
        <v>0.87539954001149378</v>
      </c>
      <c r="AW1508" s="1">
        <f t="shared" si="190"/>
        <v>0.63294303504227845</v>
      </c>
    </row>
    <row r="1509" spans="1:49" x14ac:dyDescent="0.2">
      <c r="A1509">
        <v>1507</v>
      </c>
      <c r="B1509" t="s">
        <v>15371</v>
      </c>
      <c r="C1509" t="s">
        <v>15370</v>
      </c>
      <c r="D1509" t="s">
        <v>15369</v>
      </c>
      <c r="F1509" t="s">
        <v>15368</v>
      </c>
      <c r="G1509" t="s">
        <v>2</v>
      </c>
      <c r="H1509" t="s">
        <v>1</v>
      </c>
      <c r="I1509" t="s">
        <v>15367</v>
      </c>
      <c r="J1509" t="s">
        <v>15362</v>
      </c>
      <c r="K1509" t="s">
        <v>15366</v>
      </c>
      <c r="L1509" t="s">
        <v>15365</v>
      </c>
      <c r="M1509" t="s">
        <v>4547</v>
      </c>
      <c r="N1509">
        <v>2</v>
      </c>
      <c r="O1509" t="s">
        <v>15364</v>
      </c>
      <c r="P1509" t="s">
        <v>15363</v>
      </c>
      <c r="Q1509" t="s">
        <v>15362</v>
      </c>
      <c r="R1509" s="8">
        <v>41526</v>
      </c>
      <c r="S1509" s="9">
        <f t="shared" si="184"/>
        <v>2013</v>
      </c>
      <c r="T1509" s="9">
        <v>2013</v>
      </c>
      <c r="U1509" s="9">
        <f t="shared" si="185"/>
        <v>9</v>
      </c>
      <c r="V1509" s="8">
        <v>2013</v>
      </c>
      <c r="W1509" t="s">
        <v>186</v>
      </c>
      <c r="X1509" s="2">
        <v>1.7130000000000001</v>
      </c>
      <c r="Y1509" s="7">
        <f t="shared" si="191"/>
        <v>4.5727556658925285E-2</v>
      </c>
      <c r="AA1509">
        <v>179310</v>
      </c>
      <c r="AB1509">
        <v>20448</v>
      </c>
      <c r="AD1509" t="s">
        <v>0</v>
      </c>
      <c r="AE1509">
        <v>67</v>
      </c>
      <c r="AH1509" t="s">
        <v>15361</v>
      </c>
      <c r="AI1509" t="s">
        <v>15360</v>
      </c>
      <c r="AJ1509" t="s">
        <v>15359</v>
      </c>
      <c r="AK1509" t="s">
        <v>15358</v>
      </c>
      <c r="AL1509">
        <v>38</v>
      </c>
      <c r="AM1509" s="5">
        <f t="shared" si="186"/>
        <v>4.2222222222222223</v>
      </c>
      <c r="AN1509" s="4">
        <f t="shared" si="187"/>
        <v>6.3948840927258192E-3</v>
      </c>
      <c r="AO1509" s="3"/>
      <c r="AP1509">
        <v>0</v>
      </c>
      <c r="AQ1509" t="s">
        <v>185</v>
      </c>
      <c r="AR1509" t="s">
        <v>11</v>
      </c>
      <c r="AS1509" t="s">
        <v>184</v>
      </c>
      <c r="AT1509" s="2" t="s">
        <v>10</v>
      </c>
      <c r="AU1509" s="1">
        <f t="shared" si="188"/>
        <v>3.3927754889065445</v>
      </c>
      <c r="AV1509" s="1">
        <f t="shared" si="189"/>
        <v>2.6061220375825549</v>
      </c>
      <c r="AW1509" s="1">
        <f t="shared" si="190"/>
        <v>1.8194685862585658</v>
      </c>
    </row>
    <row r="1510" spans="1:49" x14ac:dyDescent="0.2">
      <c r="A1510">
        <v>1508</v>
      </c>
      <c r="B1510" t="s">
        <v>15357</v>
      </c>
      <c r="C1510" t="s">
        <v>15356</v>
      </c>
      <c r="F1510" t="s">
        <v>15355</v>
      </c>
      <c r="G1510" t="s">
        <v>2</v>
      </c>
      <c r="H1510" t="s">
        <v>1</v>
      </c>
      <c r="I1510" t="s">
        <v>15354</v>
      </c>
      <c r="J1510">
        <v>60024724</v>
      </c>
      <c r="K1510" t="s">
        <v>15353</v>
      </c>
      <c r="L1510" t="s">
        <v>15352</v>
      </c>
      <c r="M1510" t="s">
        <v>331</v>
      </c>
      <c r="N1510">
        <v>5</v>
      </c>
      <c r="O1510" t="s">
        <v>15351</v>
      </c>
      <c r="P1510" t="s">
        <v>15350</v>
      </c>
      <c r="Q1510" t="s">
        <v>15349</v>
      </c>
      <c r="R1510" s="8">
        <v>41526</v>
      </c>
      <c r="S1510" s="9">
        <f t="shared" si="184"/>
        <v>2013</v>
      </c>
      <c r="T1510" s="9">
        <v>2013</v>
      </c>
      <c r="U1510" s="9">
        <f t="shared" si="185"/>
        <v>9</v>
      </c>
      <c r="V1510" s="8">
        <v>2013</v>
      </c>
      <c r="W1510" t="s">
        <v>1340</v>
      </c>
      <c r="X1510" s="2">
        <v>0.55500000000000005</v>
      </c>
      <c r="Y1510" s="7">
        <f t="shared" si="191"/>
        <v>1.4815408024345321E-2</v>
      </c>
      <c r="AA1510">
        <v>17518725</v>
      </c>
      <c r="AB1510">
        <v>6100153023</v>
      </c>
      <c r="AC1510">
        <v>17518733</v>
      </c>
      <c r="AD1510" t="s">
        <v>0</v>
      </c>
      <c r="AE1510">
        <v>7</v>
      </c>
      <c r="AF1510">
        <v>11</v>
      </c>
      <c r="AH1510" t="s">
        <v>15348</v>
      </c>
      <c r="AI1510" t="s">
        <v>15347</v>
      </c>
      <c r="AK1510" t="s">
        <v>15346</v>
      </c>
      <c r="AL1510">
        <v>6</v>
      </c>
      <c r="AM1510" s="5">
        <f t="shared" si="186"/>
        <v>0.66666666666666663</v>
      </c>
      <c r="AN1510" s="4">
        <f t="shared" si="187"/>
        <v>1.0097185409567082E-3</v>
      </c>
      <c r="AO1510" s="3"/>
      <c r="AP1510">
        <v>0</v>
      </c>
      <c r="AQ1510" t="s">
        <v>263</v>
      </c>
      <c r="AR1510" t="s">
        <v>15345</v>
      </c>
      <c r="AS1510" t="s">
        <v>262</v>
      </c>
      <c r="AT1510" s="2" t="s">
        <v>10</v>
      </c>
      <c r="AU1510" s="1">
        <f t="shared" si="188"/>
        <v>1.0673701179328736</v>
      </c>
      <c r="AV1510" s="1">
        <f t="shared" si="189"/>
        <v>0.79125632826510151</v>
      </c>
      <c r="AW1510" s="1">
        <f t="shared" si="190"/>
        <v>0.51514253859732917</v>
      </c>
    </row>
    <row r="1511" spans="1:49" x14ac:dyDescent="0.2">
      <c r="A1511">
        <v>1509</v>
      </c>
      <c r="B1511" t="s">
        <v>15344</v>
      </c>
      <c r="C1511" t="s">
        <v>15343</v>
      </c>
      <c r="F1511" t="s">
        <v>15342</v>
      </c>
      <c r="G1511" t="s">
        <v>2</v>
      </c>
      <c r="H1511" t="s">
        <v>1</v>
      </c>
      <c r="I1511" t="s">
        <v>15341</v>
      </c>
      <c r="J1511">
        <v>60000874</v>
      </c>
      <c r="K1511" t="s">
        <v>1236</v>
      </c>
      <c r="L1511" t="s">
        <v>1235</v>
      </c>
      <c r="M1511" t="s">
        <v>33</v>
      </c>
      <c r="N1511">
        <v>2</v>
      </c>
      <c r="O1511" t="s">
        <v>15340</v>
      </c>
      <c r="P1511" t="s">
        <v>15339</v>
      </c>
      <c r="Q1511" t="s">
        <v>15338</v>
      </c>
      <c r="R1511" s="8">
        <v>41526</v>
      </c>
      <c r="S1511" s="9">
        <f t="shared" si="184"/>
        <v>2013</v>
      </c>
      <c r="T1511" s="9">
        <v>2013</v>
      </c>
      <c r="U1511" s="9">
        <f t="shared" si="185"/>
        <v>9</v>
      </c>
      <c r="V1511" s="8">
        <v>2013</v>
      </c>
      <c r="W1511" t="s">
        <v>1724</v>
      </c>
      <c r="X1511" s="2">
        <v>1.6379999999999999</v>
      </c>
      <c r="Y1511" s="7">
        <f t="shared" si="191"/>
        <v>4.3725474493473214E-2</v>
      </c>
      <c r="AA1511" t="s">
        <v>1723</v>
      </c>
      <c r="AB1511">
        <v>17391</v>
      </c>
      <c r="AD1511" t="s">
        <v>0</v>
      </c>
      <c r="AE1511">
        <v>61</v>
      </c>
      <c r="AF1511">
        <v>19</v>
      </c>
      <c r="AG1511">
        <v>6556946</v>
      </c>
      <c r="AH1511" t="s">
        <v>15337</v>
      </c>
      <c r="AI1511" t="s">
        <v>15336</v>
      </c>
      <c r="AJ1511" t="s">
        <v>15335</v>
      </c>
      <c r="AK1511" t="s">
        <v>15334</v>
      </c>
      <c r="AL1511">
        <v>5</v>
      </c>
      <c r="AM1511" s="5">
        <f t="shared" si="186"/>
        <v>0.55555555555555558</v>
      </c>
      <c r="AN1511" s="4">
        <f t="shared" si="187"/>
        <v>8.414321174639236E-4</v>
      </c>
      <c r="AO1511" s="3"/>
      <c r="AP1511">
        <v>0</v>
      </c>
      <c r="AR1511" t="s">
        <v>11</v>
      </c>
      <c r="AT1511" s="2">
        <v>4.931</v>
      </c>
      <c r="AU1511" s="1">
        <f t="shared" si="188"/>
        <v>3.0860261780670424</v>
      </c>
      <c r="AV1511" s="1">
        <f t="shared" si="189"/>
        <v>2.228345330546857</v>
      </c>
      <c r="AW1511" s="1">
        <f t="shared" si="190"/>
        <v>1.370664483026671</v>
      </c>
    </row>
    <row r="1512" spans="1:49" x14ac:dyDescent="0.2">
      <c r="A1512">
        <v>1510</v>
      </c>
      <c r="B1512" t="s">
        <v>15333</v>
      </c>
      <c r="C1512" t="s">
        <v>15332</v>
      </c>
      <c r="F1512" t="s">
        <v>15331</v>
      </c>
      <c r="G1512" t="s">
        <v>2</v>
      </c>
      <c r="H1512" t="s">
        <v>1</v>
      </c>
      <c r="I1512" t="s">
        <v>15330</v>
      </c>
      <c r="J1512">
        <v>60007062</v>
      </c>
      <c r="K1512" t="s">
        <v>15329</v>
      </c>
      <c r="L1512" t="s">
        <v>481</v>
      </c>
      <c r="M1512" t="s">
        <v>23</v>
      </c>
      <c r="N1512">
        <v>1</v>
      </c>
      <c r="O1512" t="s">
        <v>15328</v>
      </c>
      <c r="P1512">
        <v>55924590000</v>
      </c>
      <c r="Q1512">
        <v>60007062</v>
      </c>
      <c r="R1512" s="8">
        <v>41526</v>
      </c>
      <c r="S1512" s="9">
        <f t="shared" si="184"/>
        <v>2013</v>
      </c>
      <c r="T1512" s="9">
        <v>2013</v>
      </c>
      <c r="U1512" s="9">
        <f t="shared" si="185"/>
        <v>9</v>
      </c>
      <c r="V1512" s="8">
        <v>2013</v>
      </c>
      <c r="W1512" t="s">
        <v>662</v>
      </c>
      <c r="X1512" s="2">
        <v>0.88100000000000001</v>
      </c>
      <c r="Y1512" s="7">
        <f t="shared" si="191"/>
        <v>2.3517791836843653E-2</v>
      </c>
      <c r="AA1512">
        <v>10459243</v>
      </c>
      <c r="AB1512">
        <v>17248</v>
      </c>
      <c r="AD1512" t="s">
        <v>0</v>
      </c>
      <c r="AE1512">
        <v>55</v>
      </c>
      <c r="AF1512">
        <v>3</v>
      </c>
      <c r="AG1512">
        <v>6586697</v>
      </c>
      <c r="AH1512" t="s">
        <v>15327</v>
      </c>
      <c r="AI1512" t="s">
        <v>15326</v>
      </c>
      <c r="AK1512" t="s">
        <v>15325</v>
      </c>
      <c r="AL1512">
        <v>0</v>
      </c>
      <c r="AM1512" s="5">
        <f t="shared" si="186"/>
        <v>0</v>
      </c>
      <c r="AN1512" s="4">
        <f t="shared" si="187"/>
        <v>0</v>
      </c>
      <c r="AO1512" s="3"/>
      <c r="AP1512">
        <v>0</v>
      </c>
      <c r="AR1512" t="s">
        <v>11</v>
      </c>
      <c r="AT1512" s="2" t="s">
        <v>10</v>
      </c>
      <c r="AU1512" s="1">
        <f t="shared" si="188"/>
        <v>1.6462454285790555</v>
      </c>
      <c r="AV1512" s="1">
        <f t="shared" si="189"/>
        <v>1.1758895918421826</v>
      </c>
      <c r="AW1512" s="1">
        <f t="shared" si="190"/>
        <v>0.70553375510530958</v>
      </c>
    </row>
    <row r="1513" spans="1:49" x14ac:dyDescent="0.2">
      <c r="A1513">
        <v>1511</v>
      </c>
      <c r="B1513" t="s">
        <v>15324</v>
      </c>
      <c r="C1513" t="s">
        <v>15323</v>
      </c>
      <c r="F1513" t="s">
        <v>15322</v>
      </c>
      <c r="G1513" t="s">
        <v>2</v>
      </c>
      <c r="H1513" t="s">
        <v>1</v>
      </c>
      <c r="I1513" t="s">
        <v>15321</v>
      </c>
      <c r="J1513" t="s">
        <v>15320</v>
      </c>
      <c r="K1513" t="s">
        <v>15319</v>
      </c>
      <c r="L1513" t="s">
        <v>15318</v>
      </c>
      <c r="M1513" t="s">
        <v>15317</v>
      </c>
      <c r="N1513">
        <v>4</v>
      </c>
      <c r="O1513" t="s">
        <v>15316</v>
      </c>
      <c r="P1513" t="s">
        <v>15315</v>
      </c>
      <c r="Q1513" t="s">
        <v>15314</v>
      </c>
      <c r="R1513" s="8">
        <v>41526</v>
      </c>
      <c r="S1513" s="9">
        <f t="shared" si="184"/>
        <v>2013</v>
      </c>
      <c r="T1513" s="9">
        <v>2013</v>
      </c>
      <c r="U1513" s="9">
        <f t="shared" si="185"/>
        <v>9</v>
      </c>
      <c r="V1513" s="8">
        <v>2013</v>
      </c>
      <c r="W1513" t="s">
        <v>1340</v>
      </c>
      <c r="X1513" s="2">
        <v>0.55500000000000005</v>
      </c>
      <c r="Y1513" s="7">
        <f t="shared" si="191"/>
        <v>1.4815408024345321E-2</v>
      </c>
      <c r="AA1513">
        <v>17518725</v>
      </c>
      <c r="AB1513">
        <v>6100153023</v>
      </c>
      <c r="AC1513">
        <v>17518733</v>
      </c>
      <c r="AD1513" t="s">
        <v>0</v>
      </c>
      <c r="AE1513">
        <v>7</v>
      </c>
      <c r="AF1513">
        <v>10</v>
      </c>
      <c r="AH1513" t="s">
        <v>15313</v>
      </c>
      <c r="AI1513" t="s">
        <v>15312</v>
      </c>
      <c r="AK1513" t="s">
        <v>15311</v>
      </c>
      <c r="AL1513">
        <v>3</v>
      </c>
      <c r="AM1513" s="5">
        <f t="shared" si="186"/>
        <v>0.33333333333333331</v>
      </c>
      <c r="AN1513" s="4">
        <f t="shared" si="187"/>
        <v>5.048592704783541E-4</v>
      </c>
      <c r="AO1513" s="3"/>
      <c r="AP1513">
        <v>0</v>
      </c>
      <c r="AR1513" t="s">
        <v>11</v>
      </c>
      <c r="AT1513" s="2" t="s">
        <v>10</v>
      </c>
      <c r="AU1513" s="1">
        <f t="shared" si="188"/>
        <v>1.0522243398185229</v>
      </c>
      <c r="AV1513" s="1">
        <f t="shared" si="189"/>
        <v>0.76601336474118376</v>
      </c>
      <c r="AW1513" s="1">
        <f t="shared" si="190"/>
        <v>0.47980238966384436</v>
      </c>
    </row>
    <row r="1514" spans="1:49" x14ac:dyDescent="0.2">
      <c r="A1514">
        <v>1512</v>
      </c>
      <c r="B1514" t="s">
        <v>15310</v>
      </c>
      <c r="C1514" t="s">
        <v>15309</v>
      </c>
      <c r="F1514" t="s">
        <v>15308</v>
      </c>
      <c r="G1514" t="s">
        <v>2</v>
      </c>
      <c r="H1514" t="s">
        <v>1</v>
      </c>
      <c r="I1514" t="s">
        <v>15307</v>
      </c>
      <c r="N1514">
        <v>1</v>
      </c>
      <c r="O1514" t="s">
        <v>15306</v>
      </c>
      <c r="P1514">
        <v>16177816500</v>
      </c>
      <c r="R1514" s="8">
        <v>41526</v>
      </c>
      <c r="S1514" s="9">
        <f t="shared" si="184"/>
        <v>2013</v>
      </c>
      <c r="T1514" s="9">
        <v>2013</v>
      </c>
      <c r="U1514" s="9">
        <f t="shared" si="185"/>
        <v>9</v>
      </c>
      <c r="V1514" s="8">
        <v>2013</v>
      </c>
      <c r="W1514" t="s">
        <v>15305</v>
      </c>
      <c r="X1514" s="2">
        <v>0.22500000000000001</v>
      </c>
      <c r="Y1514" s="7">
        <f t="shared" si="191"/>
        <v>6.0062464963562111E-3</v>
      </c>
      <c r="AA1514">
        <v>189235</v>
      </c>
      <c r="AB1514">
        <v>17318</v>
      </c>
      <c r="AD1514" t="s">
        <v>0</v>
      </c>
      <c r="AE1514">
        <v>50</v>
      </c>
      <c r="AF1514">
        <v>9</v>
      </c>
      <c r="AG1514">
        <v>6587181</v>
      </c>
      <c r="AH1514" t="s">
        <v>15304</v>
      </c>
      <c r="AI1514" t="s">
        <v>15303</v>
      </c>
      <c r="AK1514" t="s">
        <v>15302</v>
      </c>
      <c r="AL1514">
        <v>0</v>
      </c>
      <c r="AM1514" s="5">
        <f t="shared" si="186"/>
        <v>0</v>
      </c>
      <c r="AN1514" s="4">
        <f t="shared" si="187"/>
        <v>0</v>
      </c>
      <c r="AO1514" s="3"/>
      <c r="AP1514">
        <v>0</v>
      </c>
      <c r="AR1514" t="s">
        <v>11</v>
      </c>
      <c r="AT1514" s="2">
        <v>2.875</v>
      </c>
      <c r="AU1514" s="1">
        <f t="shared" si="188"/>
        <v>0.42043725474493476</v>
      </c>
      <c r="AV1514" s="1">
        <f t="shared" si="189"/>
        <v>0.30031232481781056</v>
      </c>
      <c r="AW1514" s="1">
        <f t="shared" si="190"/>
        <v>0.18018739489068633</v>
      </c>
    </row>
    <row r="1515" spans="1:49" x14ac:dyDescent="0.2">
      <c r="A1515">
        <v>1513</v>
      </c>
      <c r="B1515" t="s">
        <v>15301</v>
      </c>
      <c r="C1515" t="s">
        <v>15300</v>
      </c>
      <c r="F1515" t="s">
        <v>15299</v>
      </c>
      <c r="G1515" t="s">
        <v>2</v>
      </c>
      <c r="H1515" t="s">
        <v>1</v>
      </c>
      <c r="I1515" t="s">
        <v>2355</v>
      </c>
      <c r="J1515">
        <v>60025278</v>
      </c>
      <c r="K1515" t="s">
        <v>682</v>
      </c>
      <c r="L1515" t="s">
        <v>147</v>
      </c>
      <c r="M1515" t="s">
        <v>120</v>
      </c>
      <c r="N1515">
        <v>4</v>
      </c>
      <c r="O1515" t="s">
        <v>15298</v>
      </c>
      <c r="P1515" t="s">
        <v>15297</v>
      </c>
      <c r="Q1515" t="s">
        <v>1398</v>
      </c>
      <c r="R1515" s="8">
        <v>41526</v>
      </c>
      <c r="S1515" s="9">
        <f t="shared" si="184"/>
        <v>2013</v>
      </c>
      <c r="T1515" s="9">
        <v>2013</v>
      </c>
      <c r="U1515" s="9">
        <f t="shared" si="185"/>
        <v>9</v>
      </c>
      <c r="V1515" s="8">
        <v>2013</v>
      </c>
      <c r="W1515" t="s">
        <v>762</v>
      </c>
      <c r="X1515" s="2">
        <v>1.3280000000000001</v>
      </c>
      <c r="Y1515" s="7">
        <f t="shared" si="191"/>
        <v>3.5450201542937994E-2</v>
      </c>
      <c r="AA1515">
        <v>15361225</v>
      </c>
      <c r="AB1515">
        <v>18894</v>
      </c>
      <c r="AD1515" t="s">
        <v>0</v>
      </c>
      <c r="AE1515">
        <v>12</v>
      </c>
      <c r="AG1515">
        <v>6572858</v>
      </c>
      <c r="AH1515" t="s">
        <v>15296</v>
      </c>
      <c r="AI1515" t="s">
        <v>15295</v>
      </c>
      <c r="AJ1515" t="s">
        <v>15294</v>
      </c>
      <c r="AK1515" t="s">
        <v>15293</v>
      </c>
      <c r="AL1515">
        <v>31</v>
      </c>
      <c r="AM1515" s="5">
        <f t="shared" si="186"/>
        <v>3.4444444444444446</v>
      </c>
      <c r="AN1515" s="4">
        <f t="shared" si="187"/>
        <v>5.2168791282763268E-3</v>
      </c>
      <c r="AO1515" s="3"/>
      <c r="AP1515">
        <v>0</v>
      </c>
      <c r="AR1515" t="s">
        <v>11</v>
      </c>
      <c r="AT1515" s="2">
        <v>3.8340000000000001</v>
      </c>
      <c r="AU1515" s="1">
        <f t="shared" si="188"/>
        <v>2.6380204818539492</v>
      </c>
      <c r="AV1515" s="1">
        <f t="shared" si="189"/>
        <v>2.0333540335607161</v>
      </c>
      <c r="AW1515" s="1">
        <f t="shared" si="190"/>
        <v>1.4286875852674827</v>
      </c>
    </row>
    <row r="1516" spans="1:49" x14ac:dyDescent="0.2">
      <c r="A1516">
        <v>1514</v>
      </c>
      <c r="B1516" t="s">
        <v>15292</v>
      </c>
      <c r="C1516" t="s">
        <v>15291</v>
      </c>
      <c r="F1516" t="s">
        <v>15290</v>
      </c>
      <c r="G1516" t="s">
        <v>2</v>
      </c>
      <c r="H1516" t="s">
        <v>1</v>
      </c>
      <c r="I1516" t="s">
        <v>2899</v>
      </c>
      <c r="J1516">
        <v>60015986</v>
      </c>
      <c r="K1516" t="s">
        <v>197</v>
      </c>
      <c r="L1516" t="s">
        <v>196</v>
      </c>
      <c r="M1516" t="s">
        <v>193</v>
      </c>
      <c r="N1516">
        <v>5</v>
      </c>
      <c r="O1516" t="s">
        <v>15289</v>
      </c>
      <c r="P1516" t="s">
        <v>15288</v>
      </c>
      <c r="Q1516" t="s">
        <v>1213</v>
      </c>
      <c r="R1516" s="8">
        <v>41526</v>
      </c>
      <c r="S1516" s="9">
        <f t="shared" si="184"/>
        <v>2013</v>
      </c>
      <c r="T1516" s="9">
        <v>2013</v>
      </c>
      <c r="U1516" s="9">
        <f t="shared" si="185"/>
        <v>9</v>
      </c>
      <c r="V1516" s="8">
        <v>2013</v>
      </c>
      <c r="W1516" t="s">
        <v>11014</v>
      </c>
      <c r="X1516" s="2">
        <v>0.48899999999999999</v>
      </c>
      <c r="Y1516" s="7">
        <f t="shared" si="191"/>
        <v>1.3053575718747497E-2</v>
      </c>
      <c r="AA1516">
        <v>17518784</v>
      </c>
      <c r="AB1516">
        <v>5700165202</v>
      </c>
      <c r="AD1516" t="s">
        <v>0</v>
      </c>
      <c r="AE1516">
        <v>7</v>
      </c>
      <c r="AF1516">
        <v>7</v>
      </c>
      <c r="AH1516" t="s">
        <v>7794</v>
      </c>
      <c r="AI1516" t="s">
        <v>15287</v>
      </c>
      <c r="AK1516" t="s">
        <v>15286</v>
      </c>
      <c r="AL1516">
        <v>16</v>
      </c>
      <c r="AM1516" s="5">
        <f t="shared" si="186"/>
        <v>1.7777777777777777</v>
      </c>
      <c r="AN1516" s="4">
        <f t="shared" si="187"/>
        <v>2.6925827758845552E-3</v>
      </c>
      <c r="AO1516" s="3"/>
      <c r="AP1516">
        <v>0</v>
      </c>
      <c r="AR1516" t="s">
        <v>11</v>
      </c>
      <c r="AT1516" s="2" t="s">
        <v>10</v>
      </c>
      <c r="AU1516" s="1">
        <f t="shared" si="188"/>
        <v>0.99452778358886129</v>
      </c>
      <c r="AV1516" s="1">
        <f t="shared" si="189"/>
        <v>0.78730792473160272</v>
      </c>
      <c r="AW1516" s="1">
        <f t="shared" si="190"/>
        <v>0.58008806587434369</v>
      </c>
    </row>
    <row r="1517" spans="1:49" x14ac:dyDescent="0.2">
      <c r="A1517">
        <v>1515</v>
      </c>
      <c r="B1517" t="s">
        <v>15285</v>
      </c>
      <c r="C1517" t="s">
        <v>15284</v>
      </c>
      <c r="F1517" t="s">
        <v>15283</v>
      </c>
      <c r="G1517" t="s">
        <v>2</v>
      </c>
      <c r="H1517" t="s">
        <v>1</v>
      </c>
      <c r="I1517" t="s">
        <v>910</v>
      </c>
      <c r="J1517">
        <v>60009506</v>
      </c>
      <c r="K1517" t="s">
        <v>641</v>
      </c>
      <c r="L1517" t="s">
        <v>1352</v>
      </c>
      <c r="M1517" t="s">
        <v>106</v>
      </c>
      <c r="N1517">
        <v>1</v>
      </c>
      <c r="O1517" t="s">
        <v>3215</v>
      </c>
      <c r="P1517">
        <v>14063982000</v>
      </c>
      <c r="Q1517">
        <v>60009506</v>
      </c>
      <c r="R1517" s="8">
        <v>41526</v>
      </c>
      <c r="S1517" s="9">
        <f t="shared" si="184"/>
        <v>2013</v>
      </c>
      <c r="T1517" s="9">
        <v>2013</v>
      </c>
      <c r="U1517" s="9">
        <f t="shared" si="185"/>
        <v>9</v>
      </c>
      <c r="V1517" s="8">
        <v>2013</v>
      </c>
      <c r="W1517" t="s">
        <v>662</v>
      </c>
      <c r="X1517" s="2">
        <v>0.88100000000000001</v>
      </c>
      <c r="Y1517" s="7">
        <f t="shared" si="191"/>
        <v>2.3517791836843653E-2</v>
      </c>
      <c r="AA1517">
        <v>10459243</v>
      </c>
      <c r="AB1517">
        <v>17248</v>
      </c>
      <c r="AD1517" t="s">
        <v>0</v>
      </c>
      <c r="AE1517">
        <v>55</v>
      </c>
      <c r="AF1517">
        <v>3</v>
      </c>
      <c r="AG1517">
        <v>6586695</v>
      </c>
      <c r="AH1517" t="s">
        <v>15282</v>
      </c>
      <c r="AI1517" t="s">
        <v>15281</v>
      </c>
      <c r="AK1517" t="s">
        <v>15280</v>
      </c>
      <c r="AL1517">
        <v>0</v>
      </c>
      <c r="AM1517" s="5">
        <f t="shared" si="186"/>
        <v>0</v>
      </c>
      <c r="AN1517" s="4">
        <f t="shared" si="187"/>
        <v>0</v>
      </c>
      <c r="AO1517" s="3"/>
      <c r="AP1517">
        <v>0</v>
      </c>
      <c r="AR1517" t="s">
        <v>11</v>
      </c>
      <c r="AT1517" s="2" t="s">
        <v>10</v>
      </c>
      <c r="AU1517" s="1">
        <f t="shared" si="188"/>
        <v>1.6462454285790555</v>
      </c>
      <c r="AV1517" s="1">
        <f t="shared" si="189"/>
        <v>1.1758895918421826</v>
      </c>
      <c r="AW1517" s="1">
        <f t="shared" si="190"/>
        <v>0.70553375510530958</v>
      </c>
    </row>
    <row r="1518" spans="1:49" x14ac:dyDescent="0.2">
      <c r="A1518">
        <v>1516</v>
      </c>
      <c r="B1518" t="s">
        <v>15279</v>
      </c>
      <c r="C1518" t="s">
        <v>15278</v>
      </c>
      <c r="F1518" t="s">
        <v>15277</v>
      </c>
      <c r="G1518" t="s">
        <v>2</v>
      </c>
      <c r="H1518" t="s">
        <v>1</v>
      </c>
      <c r="I1518" t="s">
        <v>15276</v>
      </c>
      <c r="J1518" t="s">
        <v>15275</v>
      </c>
      <c r="K1518" t="s">
        <v>15274</v>
      </c>
      <c r="L1518" t="s">
        <v>15273</v>
      </c>
      <c r="M1518" t="s">
        <v>15272</v>
      </c>
      <c r="N1518">
        <v>5</v>
      </c>
      <c r="O1518" t="s">
        <v>15271</v>
      </c>
      <c r="P1518" t="s">
        <v>15270</v>
      </c>
      <c r="Q1518" t="s">
        <v>15269</v>
      </c>
      <c r="R1518" s="8">
        <v>41526</v>
      </c>
      <c r="S1518" s="9">
        <f t="shared" si="184"/>
        <v>2013</v>
      </c>
      <c r="T1518" s="9">
        <v>2013</v>
      </c>
      <c r="U1518" s="9">
        <f t="shared" si="185"/>
        <v>9</v>
      </c>
      <c r="V1518" s="8">
        <v>2013</v>
      </c>
      <c r="W1518" t="s">
        <v>662</v>
      </c>
      <c r="X1518" s="2">
        <v>0.88100000000000001</v>
      </c>
      <c r="Y1518" s="7">
        <f t="shared" si="191"/>
        <v>2.3517791836843653E-2</v>
      </c>
      <c r="AA1518">
        <v>10459243</v>
      </c>
      <c r="AB1518">
        <v>17248</v>
      </c>
      <c r="AD1518" t="s">
        <v>0</v>
      </c>
      <c r="AE1518">
        <v>55</v>
      </c>
      <c r="AF1518">
        <v>3</v>
      </c>
      <c r="AG1518">
        <v>6586631</v>
      </c>
      <c r="AH1518" t="s">
        <v>15268</v>
      </c>
      <c r="AI1518" t="s">
        <v>15267</v>
      </c>
      <c r="AJ1518" t="s">
        <v>15266</v>
      </c>
      <c r="AK1518" t="s">
        <v>15265</v>
      </c>
      <c r="AL1518">
        <v>7</v>
      </c>
      <c r="AM1518" s="5">
        <f t="shared" si="186"/>
        <v>0.77777777777777779</v>
      </c>
      <c r="AN1518" s="4">
        <f t="shared" si="187"/>
        <v>1.178004964449493E-3</v>
      </c>
      <c r="AO1518" s="3"/>
      <c r="AP1518">
        <v>0</v>
      </c>
      <c r="AR1518" t="s">
        <v>11</v>
      </c>
      <c r="AT1518" s="2" t="s">
        <v>10</v>
      </c>
      <c r="AU1518" s="1">
        <f t="shared" si="188"/>
        <v>1.6815855775125403</v>
      </c>
      <c r="AV1518" s="1">
        <f t="shared" si="189"/>
        <v>1.2347898400646573</v>
      </c>
      <c r="AW1518" s="1">
        <f t="shared" si="190"/>
        <v>0.78799410261677416</v>
      </c>
    </row>
    <row r="1519" spans="1:49" x14ac:dyDescent="0.2">
      <c r="A1519">
        <v>1517</v>
      </c>
      <c r="B1519" t="s">
        <v>15264</v>
      </c>
      <c r="C1519" t="s">
        <v>15263</v>
      </c>
      <c r="F1519" t="s">
        <v>15262</v>
      </c>
      <c r="G1519" t="s">
        <v>2</v>
      </c>
      <c r="H1519" t="s">
        <v>1</v>
      </c>
      <c r="I1519" t="s">
        <v>15261</v>
      </c>
      <c r="J1519">
        <v>60003500</v>
      </c>
      <c r="K1519" t="s">
        <v>976</v>
      </c>
      <c r="L1519" t="s">
        <v>975</v>
      </c>
      <c r="M1519" t="s">
        <v>23</v>
      </c>
      <c r="N1519">
        <v>2</v>
      </c>
      <c r="O1519" t="s">
        <v>15260</v>
      </c>
      <c r="P1519" t="s">
        <v>15259</v>
      </c>
      <c r="Q1519" t="s">
        <v>1684</v>
      </c>
      <c r="R1519" s="8">
        <v>41526</v>
      </c>
      <c r="S1519" s="9">
        <f t="shared" si="184"/>
        <v>2013</v>
      </c>
      <c r="T1519" s="9">
        <v>2013</v>
      </c>
      <c r="U1519" s="9">
        <f t="shared" si="185"/>
        <v>9</v>
      </c>
      <c r="V1519" s="8">
        <v>2013</v>
      </c>
      <c r="W1519" t="s">
        <v>215</v>
      </c>
      <c r="X1519" s="2">
        <v>0.68100000000000005</v>
      </c>
      <c r="Y1519" s="7">
        <f t="shared" si="191"/>
        <v>1.8178906062304798E-2</v>
      </c>
      <c r="AA1519" t="s">
        <v>214</v>
      </c>
      <c r="AB1519">
        <v>15047</v>
      </c>
      <c r="AD1519" t="s">
        <v>0</v>
      </c>
      <c r="AE1519">
        <v>13</v>
      </c>
      <c r="AF1519">
        <v>10</v>
      </c>
      <c r="AG1519">
        <v>6553257</v>
      </c>
      <c r="AH1519" t="s">
        <v>15258</v>
      </c>
      <c r="AI1519" t="s">
        <v>15257</v>
      </c>
      <c r="AJ1519" t="s">
        <v>15256</v>
      </c>
      <c r="AK1519" t="s">
        <v>15255</v>
      </c>
      <c r="AL1519">
        <v>36</v>
      </c>
      <c r="AM1519" s="5">
        <f t="shared" si="186"/>
        <v>4</v>
      </c>
      <c r="AN1519" s="4">
        <f t="shared" si="187"/>
        <v>6.0583112457402496E-3</v>
      </c>
      <c r="AO1519" s="3"/>
      <c r="AP1519">
        <v>0</v>
      </c>
      <c r="AR1519" t="s">
        <v>11</v>
      </c>
      <c r="AT1519" s="2">
        <v>3.3010000000000002</v>
      </c>
      <c r="AU1519" s="1">
        <f t="shared" si="188"/>
        <v>1.4542727617335434</v>
      </c>
      <c r="AV1519" s="1">
        <f t="shared" si="189"/>
        <v>1.2118608654022522</v>
      </c>
      <c r="AW1519" s="1">
        <f t="shared" si="190"/>
        <v>0.96944896907096156</v>
      </c>
    </row>
    <row r="1520" spans="1:49" x14ac:dyDescent="0.2">
      <c r="A1520">
        <v>1518</v>
      </c>
      <c r="B1520" t="s">
        <v>15254</v>
      </c>
      <c r="C1520" t="s">
        <v>15253</v>
      </c>
      <c r="F1520" t="s">
        <v>15252</v>
      </c>
      <c r="G1520" t="s">
        <v>2</v>
      </c>
      <c r="H1520" t="s">
        <v>1</v>
      </c>
      <c r="I1520" t="s">
        <v>15251</v>
      </c>
      <c r="J1520" t="s">
        <v>15250</v>
      </c>
      <c r="K1520" t="s">
        <v>15249</v>
      </c>
      <c r="L1520" t="s">
        <v>15248</v>
      </c>
      <c r="M1520" t="s">
        <v>1732</v>
      </c>
      <c r="N1520">
        <v>3</v>
      </c>
      <c r="O1520" t="s">
        <v>15247</v>
      </c>
      <c r="P1520" t="s">
        <v>15246</v>
      </c>
      <c r="Q1520" t="s">
        <v>15245</v>
      </c>
      <c r="R1520" s="8">
        <v>41526</v>
      </c>
      <c r="S1520" s="9">
        <f t="shared" si="184"/>
        <v>2013</v>
      </c>
      <c r="T1520" s="9">
        <v>2013</v>
      </c>
      <c r="U1520" s="9">
        <f t="shared" si="185"/>
        <v>9</v>
      </c>
      <c r="V1520" s="8">
        <v>2013</v>
      </c>
      <c r="W1520" t="s">
        <v>15244</v>
      </c>
      <c r="X1520" s="2">
        <v>1.1870000000000001</v>
      </c>
      <c r="Y1520" s="7">
        <f t="shared" si="191"/>
        <v>3.16862870718881E-2</v>
      </c>
      <c r="AA1520">
        <v>14455226</v>
      </c>
      <c r="AB1520">
        <v>22511</v>
      </c>
      <c r="AD1520" t="s">
        <v>0</v>
      </c>
      <c r="AE1520">
        <v>27</v>
      </c>
      <c r="AF1520">
        <v>4</v>
      </c>
      <c r="AH1520" t="s">
        <v>15243</v>
      </c>
      <c r="AI1520" t="s">
        <v>15242</v>
      </c>
      <c r="AK1520" t="s">
        <v>15241</v>
      </c>
      <c r="AL1520">
        <v>5</v>
      </c>
      <c r="AM1520" s="5">
        <f t="shared" si="186"/>
        <v>0.55555555555555558</v>
      </c>
      <c r="AN1520" s="4">
        <f t="shared" si="187"/>
        <v>8.414321174639236E-4</v>
      </c>
      <c r="AO1520" s="3"/>
      <c r="AP1520">
        <v>0</v>
      </c>
      <c r="AR1520" t="s">
        <v>11</v>
      </c>
      <c r="AT1520" s="2">
        <v>2.5830000000000002</v>
      </c>
      <c r="AU1520" s="1">
        <f t="shared" si="188"/>
        <v>2.2432830585560843</v>
      </c>
      <c r="AV1520" s="1">
        <f t="shared" si="189"/>
        <v>1.6263859594676011</v>
      </c>
      <c r="AW1520" s="1">
        <f t="shared" si="190"/>
        <v>1.0094888603791177</v>
      </c>
    </row>
    <row r="1521" spans="1:49" x14ac:dyDescent="0.2">
      <c r="A1521">
        <v>1519</v>
      </c>
      <c r="B1521" t="s">
        <v>15240</v>
      </c>
      <c r="C1521" t="s">
        <v>15239</v>
      </c>
      <c r="F1521" t="s">
        <v>15238</v>
      </c>
      <c r="G1521" t="s">
        <v>2</v>
      </c>
      <c r="H1521" t="s">
        <v>1</v>
      </c>
      <c r="I1521" t="s">
        <v>1208</v>
      </c>
      <c r="J1521">
        <v>60031004</v>
      </c>
      <c r="K1521" t="s">
        <v>356</v>
      </c>
      <c r="L1521" t="s">
        <v>355</v>
      </c>
      <c r="M1521" t="s">
        <v>354</v>
      </c>
      <c r="N1521">
        <v>2</v>
      </c>
      <c r="O1521" t="s">
        <v>1207</v>
      </c>
      <c r="P1521" t="s">
        <v>1206</v>
      </c>
      <c r="Q1521" t="s">
        <v>1205</v>
      </c>
      <c r="R1521" s="8">
        <v>41526</v>
      </c>
      <c r="S1521" s="9">
        <f t="shared" si="184"/>
        <v>2013</v>
      </c>
      <c r="T1521" s="9">
        <v>2013</v>
      </c>
      <c r="U1521" s="9">
        <f t="shared" si="185"/>
        <v>9</v>
      </c>
      <c r="V1521" s="8">
        <v>2013</v>
      </c>
      <c r="W1521" t="s">
        <v>762</v>
      </c>
      <c r="X1521" s="2">
        <v>1.3280000000000001</v>
      </c>
      <c r="Y1521" s="7">
        <f t="shared" si="191"/>
        <v>3.5450201542937994E-2</v>
      </c>
      <c r="AA1521">
        <v>15361225</v>
      </c>
      <c r="AB1521">
        <v>18894</v>
      </c>
      <c r="AD1521" t="s">
        <v>0</v>
      </c>
      <c r="AE1521">
        <v>12</v>
      </c>
      <c r="AG1521">
        <v>6579686</v>
      </c>
      <c r="AH1521" t="s">
        <v>15237</v>
      </c>
      <c r="AI1521" t="s">
        <v>15236</v>
      </c>
      <c r="AJ1521" t="s">
        <v>15235</v>
      </c>
      <c r="AK1521" t="s">
        <v>15234</v>
      </c>
      <c r="AL1521">
        <v>9</v>
      </c>
      <c r="AM1521" s="5">
        <f t="shared" si="186"/>
        <v>1</v>
      </c>
      <c r="AN1521" s="4">
        <f t="shared" si="187"/>
        <v>1.5145778114350624E-3</v>
      </c>
      <c r="AO1521" s="3"/>
      <c r="AP1521">
        <v>0</v>
      </c>
      <c r="AR1521" t="s">
        <v>11</v>
      </c>
      <c r="AT1521" s="2">
        <v>3.8340000000000001</v>
      </c>
      <c r="AU1521" s="1">
        <f t="shared" si="188"/>
        <v>2.5269514423487114</v>
      </c>
      <c r="AV1521" s="1">
        <f t="shared" si="189"/>
        <v>1.8482389677186528</v>
      </c>
      <c r="AW1521" s="1">
        <f t="shared" si="190"/>
        <v>1.1695264930885942</v>
      </c>
    </row>
    <row r="1522" spans="1:49" x14ac:dyDescent="0.2">
      <c r="A1522">
        <v>1520</v>
      </c>
      <c r="B1522" t="s">
        <v>15233</v>
      </c>
      <c r="C1522" t="s">
        <v>15232</v>
      </c>
      <c r="F1522" t="s">
        <v>15231</v>
      </c>
      <c r="G1522" t="s">
        <v>2</v>
      </c>
      <c r="H1522" t="s">
        <v>1</v>
      </c>
      <c r="I1522" t="s">
        <v>15230</v>
      </c>
      <c r="J1522" t="s">
        <v>15229</v>
      </c>
      <c r="K1522" t="s">
        <v>15228</v>
      </c>
      <c r="L1522" t="s">
        <v>15227</v>
      </c>
      <c r="M1522" t="s">
        <v>15226</v>
      </c>
      <c r="N1522">
        <v>4</v>
      </c>
      <c r="O1522" t="s">
        <v>15225</v>
      </c>
      <c r="P1522" t="s">
        <v>15224</v>
      </c>
      <c r="Q1522" t="s">
        <v>15223</v>
      </c>
      <c r="R1522" s="8">
        <v>41526</v>
      </c>
      <c r="S1522" s="9">
        <f t="shared" si="184"/>
        <v>2013</v>
      </c>
      <c r="T1522" s="9">
        <v>2013</v>
      </c>
      <c r="U1522" s="9">
        <f t="shared" si="185"/>
        <v>9</v>
      </c>
      <c r="V1522" s="8">
        <v>2013</v>
      </c>
      <c r="W1522" t="s">
        <v>762</v>
      </c>
      <c r="X1522" s="2">
        <v>1.3280000000000001</v>
      </c>
      <c r="Y1522" s="7">
        <f t="shared" si="191"/>
        <v>3.5450201542937994E-2</v>
      </c>
      <c r="AA1522">
        <v>15361225</v>
      </c>
      <c r="AB1522">
        <v>18894</v>
      </c>
      <c r="AD1522" t="s">
        <v>0</v>
      </c>
      <c r="AE1522">
        <v>12</v>
      </c>
      <c r="AG1522">
        <v>6583268</v>
      </c>
      <c r="AH1522" t="s">
        <v>15222</v>
      </c>
      <c r="AI1522" t="s">
        <v>15221</v>
      </c>
      <c r="AJ1522" t="s">
        <v>15220</v>
      </c>
      <c r="AK1522" t="s">
        <v>15219</v>
      </c>
      <c r="AL1522">
        <v>34</v>
      </c>
      <c r="AM1522" s="5">
        <f t="shared" si="186"/>
        <v>3.7777777777777777</v>
      </c>
      <c r="AN1522" s="4">
        <f t="shared" si="187"/>
        <v>5.72173839875468E-3</v>
      </c>
      <c r="AO1522" s="3"/>
      <c r="AP1522">
        <v>0</v>
      </c>
      <c r="AR1522" t="s">
        <v>11</v>
      </c>
      <c r="AT1522" s="2">
        <v>3.8340000000000001</v>
      </c>
      <c r="AU1522" s="1">
        <f t="shared" si="188"/>
        <v>2.6531662599682999</v>
      </c>
      <c r="AV1522" s="1">
        <f t="shared" si="189"/>
        <v>2.0585969970846336</v>
      </c>
      <c r="AW1522" s="1">
        <f t="shared" si="190"/>
        <v>1.4640277342009673</v>
      </c>
    </row>
    <row r="1523" spans="1:49" x14ac:dyDescent="0.2">
      <c r="A1523">
        <v>1521</v>
      </c>
      <c r="B1523" t="s">
        <v>15218</v>
      </c>
      <c r="C1523" t="s">
        <v>15217</v>
      </c>
      <c r="F1523" t="s">
        <v>15216</v>
      </c>
      <c r="G1523" t="s">
        <v>2</v>
      </c>
      <c r="H1523" t="s">
        <v>1</v>
      </c>
      <c r="I1523" t="s">
        <v>123</v>
      </c>
      <c r="J1523" t="s">
        <v>15215</v>
      </c>
      <c r="K1523" t="s">
        <v>15214</v>
      </c>
      <c r="L1523" t="s">
        <v>15213</v>
      </c>
      <c r="M1523" t="s">
        <v>5</v>
      </c>
      <c r="N1523">
        <v>3</v>
      </c>
      <c r="O1523" t="s">
        <v>15212</v>
      </c>
      <c r="P1523" t="s">
        <v>15211</v>
      </c>
      <c r="Q1523" t="s">
        <v>15210</v>
      </c>
      <c r="R1523" s="8">
        <v>41526</v>
      </c>
      <c r="S1523" s="9">
        <f t="shared" si="184"/>
        <v>2013</v>
      </c>
      <c r="T1523" s="9">
        <v>2013</v>
      </c>
      <c r="U1523" s="9">
        <f t="shared" si="185"/>
        <v>9</v>
      </c>
      <c r="V1523" s="8">
        <v>2013</v>
      </c>
      <c r="W1523" t="s">
        <v>762</v>
      </c>
      <c r="X1523" s="2">
        <v>1.3280000000000001</v>
      </c>
      <c r="Y1523" s="7">
        <f t="shared" si="191"/>
        <v>3.5450201542937994E-2</v>
      </c>
      <c r="AA1523">
        <v>15361225</v>
      </c>
      <c r="AB1523">
        <v>18894</v>
      </c>
      <c r="AD1523" t="s">
        <v>0</v>
      </c>
      <c r="AE1523">
        <v>12</v>
      </c>
      <c r="AG1523">
        <v>6578549</v>
      </c>
      <c r="AH1523" t="s">
        <v>15209</v>
      </c>
      <c r="AI1523" t="s">
        <v>15208</v>
      </c>
      <c r="AJ1523" t="s">
        <v>15207</v>
      </c>
      <c r="AK1523" t="s">
        <v>15206</v>
      </c>
      <c r="AL1523">
        <v>7</v>
      </c>
      <c r="AM1523" s="5">
        <f t="shared" si="186"/>
        <v>0.77777777777777779</v>
      </c>
      <c r="AN1523" s="4">
        <f t="shared" si="187"/>
        <v>1.178004964449493E-3</v>
      </c>
      <c r="AO1523" s="3"/>
      <c r="AP1523">
        <v>0</v>
      </c>
      <c r="AR1523" t="s">
        <v>11</v>
      </c>
      <c r="AT1523" s="2">
        <v>3.8340000000000001</v>
      </c>
      <c r="AU1523" s="1">
        <f t="shared" si="188"/>
        <v>2.5168542569391441</v>
      </c>
      <c r="AV1523" s="1">
        <f t="shared" si="189"/>
        <v>1.8314103253693745</v>
      </c>
      <c r="AW1523" s="1">
        <f t="shared" si="190"/>
        <v>1.1459663937996043</v>
      </c>
    </row>
    <row r="1524" spans="1:49" x14ac:dyDescent="0.2">
      <c r="A1524">
        <v>1522</v>
      </c>
      <c r="B1524" t="s">
        <v>15205</v>
      </c>
      <c r="C1524" t="s">
        <v>15204</v>
      </c>
      <c r="F1524" t="s">
        <v>15203</v>
      </c>
      <c r="G1524" t="s">
        <v>2</v>
      </c>
      <c r="H1524" t="s">
        <v>1</v>
      </c>
      <c r="I1524" t="s">
        <v>1162</v>
      </c>
      <c r="J1524" t="s">
        <v>15202</v>
      </c>
      <c r="K1524" t="s">
        <v>15201</v>
      </c>
      <c r="L1524" t="s">
        <v>15200</v>
      </c>
      <c r="M1524" t="s">
        <v>2566</v>
      </c>
      <c r="N1524">
        <v>6</v>
      </c>
      <c r="O1524" t="s">
        <v>15199</v>
      </c>
      <c r="P1524" t="s">
        <v>15198</v>
      </c>
      <c r="Q1524" t="s">
        <v>15197</v>
      </c>
      <c r="R1524" s="8">
        <v>41526</v>
      </c>
      <c r="S1524" s="9">
        <f t="shared" si="184"/>
        <v>2013</v>
      </c>
      <c r="T1524" s="9">
        <v>2013</v>
      </c>
      <c r="U1524" s="9">
        <f t="shared" si="185"/>
        <v>9</v>
      </c>
      <c r="V1524" s="8">
        <v>2013</v>
      </c>
      <c r="W1524" t="s">
        <v>662</v>
      </c>
      <c r="X1524" s="2">
        <v>0.88100000000000001</v>
      </c>
      <c r="Y1524" s="7">
        <f t="shared" si="191"/>
        <v>2.3517791836843653E-2</v>
      </c>
      <c r="AA1524">
        <v>10459243</v>
      </c>
      <c r="AB1524">
        <v>17248</v>
      </c>
      <c r="AD1524" t="s">
        <v>0</v>
      </c>
      <c r="AE1524">
        <v>55</v>
      </c>
      <c r="AF1524">
        <v>3</v>
      </c>
      <c r="AG1524">
        <v>6586673</v>
      </c>
      <c r="AH1524" t="s">
        <v>15196</v>
      </c>
      <c r="AI1524" t="s">
        <v>15195</v>
      </c>
      <c r="AJ1524" t="s">
        <v>15194</v>
      </c>
      <c r="AK1524" t="s">
        <v>15193</v>
      </c>
      <c r="AL1524">
        <v>22</v>
      </c>
      <c r="AM1524" s="5">
        <f t="shared" si="186"/>
        <v>2.4444444444444446</v>
      </c>
      <c r="AN1524" s="4">
        <f t="shared" si="187"/>
        <v>3.702301316841264E-3</v>
      </c>
      <c r="AO1524" s="3"/>
      <c r="AP1524">
        <v>0</v>
      </c>
      <c r="AR1524" t="s">
        <v>11</v>
      </c>
      <c r="AT1524" s="2" t="s">
        <v>10</v>
      </c>
      <c r="AU1524" s="1">
        <f t="shared" si="188"/>
        <v>1.7573144680842936</v>
      </c>
      <c r="AV1524" s="1">
        <f t="shared" si="189"/>
        <v>1.3610046576842458</v>
      </c>
      <c r="AW1524" s="1">
        <f t="shared" si="190"/>
        <v>0.96469484728419796</v>
      </c>
    </row>
    <row r="1525" spans="1:49" x14ac:dyDescent="0.2">
      <c r="A1525">
        <v>1523</v>
      </c>
      <c r="B1525" t="s">
        <v>15192</v>
      </c>
      <c r="C1525" t="s">
        <v>15191</v>
      </c>
      <c r="F1525" t="s">
        <v>15190</v>
      </c>
      <c r="G1525" t="s">
        <v>2</v>
      </c>
      <c r="H1525" t="s">
        <v>1</v>
      </c>
      <c r="I1525" t="s">
        <v>322</v>
      </c>
      <c r="J1525">
        <v>60032083</v>
      </c>
      <c r="K1525" t="s">
        <v>15189</v>
      </c>
      <c r="L1525" t="s">
        <v>15188</v>
      </c>
      <c r="M1525" t="s">
        <v>23</v>
      </c>
      <c r="N1525">
        <v>4</v>
      </c>
      <c r="O1525" t="s">
        <v>15187</v>
      </c>
      <c r="P1525" t="s">
        <v>15186</v>
      </c>
      <c r="Q1525" t="s">
        <v>15185</v>
      </c>
      <c r="R1525" s="8">
        <v>41526</v>
      </c>
      <c r="S1525" s="9">
        <f t="shared" si="184"/>
        <v>2013</v>
      </c>
      <c r="T1525" s="9">
        <v>2013</v>
      </c>
      <c r="U1525" s="9">
        <f t="shared" si="185"/>
        <v>9</v>
      </c>
      <c r="V1525" s="8">
        <v>2013</v>
      </c>
      <c r="W1525" t="s">
        <v>1245</v>
      </c>
      <c r="X1525" s="2">
        <v>2.9860000000000002</v>
      </c>
      <c r="Y1525" s="7">
        <f t="shared" si="191"/>
        <v>7.9709564613865094E-2</v>
      </c>
      <c r="AA1525">
        <v>7338716</v>
      </c>
      <c r="AB1525">
        <v>18902</v>
      </c>
      <c r="AD1525" t="s">
        <v>0</v>
      </c>
      <c r="AE1525">
        <v>31</v>
      </c>
      <c r="AF1525">
        <v>9</v>
      </c>
      <c r="AG1525">
        <v>6584943</v>
      </c>
      <c r="AH1525" t="s">
        <v>15184</v>
      </c>
      <c r="AI1525" t="s">
        <v>15183</v>
      </c>
      <c r="AJ1525" t="s">
        <v>15182</v>
      </c>
      <c r="AK1525" t="s">
        <v>15181</v>
      </c>
      <c r="AL1525">
        <v>28</v>
      </c>
      <c r="AM1525" s="5">
        <f t="shared" si="186"/>
        <v>3.1111111111111112</v>
      </c>
      <c r="AN1525" s="4">
        <f t="shared" si="187"/>
        <v>4.712019857797972E-3</v>
      </c>
      <c r="AO1525" s="3"/>
      <c r="AP1525">
        <v>0</v>
      </c>
      <c r="AQ1525" t="s">
        <v>289</v>
      </c>
      <c r="AR1525">
        <v>1126357</v>
      </c>
      <c r="AS1525" t="s">
        <v>288</v>
      </c>
      <c r="AT1525" s="2" t="s">
        <v>10</v>
      </c>
      <c r="AU1525" s="1">
        <f t="shared" si="188"/>
        <v>5.7210301187044958</v>
      </c>
      <c r="AV1525" s="1">
        <f t="shared" si="189"/>
        <v>4.2210792235831534</v>
      </c>
      <c r="AW1525" s="1">
        <f t="shared" si="190"/>
        <v>2.7211283284618104</v>
      </c>
    </row>
    <row r="1526" spans="1:49" x14ac:dyDescent="0.2">
      <c r="A1526">
        <v>1524</v>
      </c>
      <c r="B1526" t="s">
        <v>15180</v>
      </c>
      <c r="C1526" t="s">
        <v>15179</v>
      </c>
      <c r="F1526" t="s">
        <v>15178</v>
      </c>
      <c r="G1526" t="s">
        <v>2</v>
      </c>
      <c r="H1526" t="s">
        <v>1</v>
      </c>
      <c r="I1526" t="s">
        <v>15177</v>
      </c>
      <c r="J1526">
        <v>60027550</v>
      </c>
      <c r="K1526" t="s">
        <v>72</v>
      </c>
      <c r="L1526" t="s">
        <v>71</v>
      </c>
      <c r="M1526" t="s">
        <v>23</v>
      </c>
      <c r="N1526">
        <v>1</v>
      </c>
      <c r="O1526" t="s">
        <v>15176</v>
      </c>
      <c r="P1526">
        <v>7102110120</v>
      </c>
      <c r="Q1526">
        <v>60027550</v>
      </c>
      <c r="R1526" s="8">
        <v>41526</v>
      </c>
      <c r="S1526" s="9">
        <f t="shared" si="184"/>
        <v>2013</v>
      </c>
      <c r="T1526" s="9">
        <v>2013</v>
      </c>
      <c r="U1526" s="9">
        <f t="shared" si="185"/>
        <v>9</v>
      </c>
      <c r="V1526" s="8">
        <v>2013</v>
      </c>
      <c r="W1526" t="s">
        <v>662</v>
      </c>
      <c r="X1526" s="2">
        <v>0.88100000000000001</v>
      </c>
      <c r="Y1526" s="7">
        <f t="shared" si="191"/>
        <v>2.3517791836843653E-2</v>
      </c>
      <c r="AA1526">
        <v>10459243</v>
      </c>
      <c r="AB1526">
        <v>17248</v>
      </c>
      <c r="AD1526" t="s">
        <v>0</v>
      </c>
      <c r="AE1526">
        <v>55</v>
      </c>
      <c r="AF1526">
        <v>3</v>
      </c>
      <c r="AG1526">
        <v>6586622</v>
      </c>
      <c r="AH1526" t="s">
        <v>1850</v>
      </c>
      <c r="AI1526" t="s">
        <v>15175</v>
      </c>
      <c r="AJ1526" t="s">
        <v>15174</v>
      </c>
      <c r="AK1526" t="s">
        <v>15173</v>
      </c>
      <c r="AL1526">
        <v>22</v>
      </c>
      <c r="AM1526" s="5">
        <f t="shared" si="186"/>
        <v>2.4444444444444446</v>
      </c>
      <c r="AN1526" s="4">
        <f t="shared" si="187"/>
        <v>3.702301316841264E-3</v>
      </c>
      <c r="AO1526" s="3"/>
      <c r="AP1526">
        <v>0</v>
      </c>
      <c r="AR1526" t="s">
        <v>11</v>
      </c>
      <c r="AT1526" s="2" t="s">
        <v>10</v>
      </c>
      <c r="AU1526" s="1">
        <f t="shared" si="188"/>
        <v>1.7573144680842936</v>
      </c>
      <c r="AV1526" s="1">
        <f t="shared" si="189"/>
        <v>1.3610046576842458</v>
      </c>
      <c r="AW1526" s="1">
        <f t="shared" si="190"/>
        <v>0.96469484728419796</v>
      </c>
    </row>
    <row r="1527" spans="1:49" x14ac:dyDescent="0.2">
      <c r="A1527">
        <v>1525</v>
      </c>
      <c r="B1527" t="s">
        <v>15172</v>
      </c>
      <c r="C1527" t="s">
        <v>15171</v>
      </c>
      <c r="F1527" t="s">
        <v>15170</v>
      </c>
      <c r="G1527" t="s">
        <v>2</v>
      </c>
      <c r="H1527" t="s">
        <v>1</v>
      </c>
      <c r="I1527" t="s">
        <v>392</v>
      </c>
      <c r="J1527" t="s">
        <v>15169</v>
      </c>
      <c r="K1527" t="s">
        <v>15168</v>
      </c>
      <c r="L1527" t="s">
        <v>15167</v>
      </c>
      <c r="M1527" t="s">
        <v>15166</v>
      </c>
      <c r="N1527">
        <v>12</v>
      </c>
      <c r="O1527" t="s">
        <v>15165</v>
      </c>
      <c r="P1527" t="s">
        <v>15164</v>
      </c>
      <c r="Q1527" t="s">
        <v>15163</v>
      </c>
      <c r="R1527" s="8">
        <v>41526</v>
      </c>
      <c r="S1527" s="9">
        <f t="shared" si="184"/>
        <v>2013</v>
      </c>
      <c r="T1527" s="9">
        <v>2013</v>
      </c>
      <c r="U1527" s="9">
        <f t="shared" si="185"/>
        <v>9</v>
      </c>
      <c r="V1527" s="8">
        <v>2013</v>
      </c>
      <c r="W1527" t="s">
        <v>1340</v>
      </c>
      <c r="X1527" s="2">
        <v>0.55500000000000005</v>
      </c>
      <c r="Y1527" s="7">
        <f t="shared" si="191"/>
        <v>1.4815408024345321E-2</v>
      </c>
      <c r="AA1527">
        <v>17518725</v>
      </c>
      <c r="AB1527">
        <v>6100153023</v>
      </c>
      <c r="AC1527">
        <v>17518733</v>
      </c>
      <c r="AD1527" t="s">
        <v>0</v>
      </c>
      <c r="AE1527">
        <v>7</v>
      </c>
      <c r="AF1527">
        <v>10</v>
      </c>
      <c r="AH1527" t="s">
        <v>15162</v>
      </c>
      <c r="AI1527" t="s">
        <v>15161</v>
      </c>
      <c r="AK1527" t="s">
        <v>15160</v>
      </c>
      <c r="AL1527">
        <v>85</v>
      </c>
      <c r="AM1527" s="5">
        <f t="shared" si="186"/>
        <v>9.4444444444444446</v>
      </c>
      <c r="AN1527" s="4">
        <f t="shared" si="187"/>
        <v>1.4304345996886701E-2</v>
      </c>
      <c r="AO1527" s="3"/>
      <c r="AP1527">
        <v>0</v>
      </c>
      <c r="AQ1527" t="s">
        <v>309</v>
      </c>
      <c r="AR1527">
        <v>251557</v>
      </c>
      <c r="AS1527" t="s">
        <v>308</v>
      </c>
      <c r="AT1527" s="2" t="s">
        <v>10</v>
      </c>
      <c r="AU1527" s="1">
        <f t="shared" si="188"/>
        <v>1.4662089416107735</v>
      </c>
      <c r="AV1527" s="1">
        <f t="shared" si="189"/>
        <v>1.4559877010616011</v>
      </c>
      <c r="AW1527" s="1">
        <f t="shared" si="190"/>
        <v>1.4457664605124285</v>
      </c>
    </row>
    <row r="1528" spans="1:49" x14ac:dyDescent="0.2">
      <c r="A1528">
        <v>1526</v>
      </c>
      <c r="B1528" t="s">
        <v>15159</v>
      </c>
      <c r="C1528" t="s">
        <v>15158</v>
      </c>
      <c r="F1528" t="s">
        <v>15157</v>
      </c>
      <c r="G1528" t="s">
        <v>2</v>
      </c>
      <c r="H1528" t="s">
        <v>1</v>
      </c>
      <c r="I1528" t="s">
        <v>15156</v>
      </c>
      <c r="J1528">
        <v>60018353</v>
      </c>
      <c r="K1528" t="s">
        <v>1320</v>
      </c>
      <c r="L1528" t="s">
        <v>1319</v>
      </c>
      <c r="M1528" t="s">
        <v>95</v>
      </c>
      <c r="N1528">
        <v>3</v>
      </c>
      <c r="O1528" t="s">
        <v>15155</v>
      </c>
      <c r="P1528" t="s">
        <v>15154</v>
      </c>
      <c r="Q1528" t="s">
        <v>1318</v>
      </c>
      <c r="R1528" s="8">
        <v>41526</v>
      </c>
      <c r="S1528" s="9">
        <f t="shared" si="184"/>
        <v>2013</v>
      </c>
      <c r="T1528" s="9">
        <v>2013</v>
      </c>
      <c r="U1528" s="9">
        <f t="shared" si="185"/>
        <v>9</v>
      </c>
      <c r="V1528" s="8">
        <v>2013</v>
      </c>
      <c r="W1528" t="s">
        <v>1245</v>
      </c>
      <c r="X1528" s="2">
        <v>2.9860000000000002</v>
      </c>
      <c r="Y1528" s="7">
        <f t="shared" si="191"/>
        <v>7.9709564613865094E-2</v>
      </c>
      <c r="AA1528">
        <v>7338716</v>
      </c>
      <c r="AB1528">
        <v>18902</v>
      </c>
      <c r="AD1528" t="s">
        <v>0</v>
      </c>
      <c r="AE1528">
        <v>31</v>
      </c>
      <c r="AF1528">
        <v>9</v>
      </c>
      <c r="AG1528">
        <v>6584929</v>
      </c>
      <c r="AH1528" t="s">
        <v>15153</v>
      </c>
      <c r="AI1528" t="s">
        <v>15152</v>
      </c>
      <c r="AJ1528" t="s">
        <v>15151</v>
      </c>
      <c r="AK1528" t="s">
        <v>15150</v>
      </c>
      <c r="AL1528">
        <v>18</v>
      </c>
      <c r="AM1528" s="5">
        <f t="shared" si="186"/>
        <v>2</v>
      </c>
      <c r="AN1528" s="4">
        <f t="shared" si="187"/>
        <v>3.0291556228701248E-3</v>
      </c>
      <c r="AO1528" s="3"/>
      <c r="AP1528">
        <v>0</v>
      </c>
      <c r="AR1528" t="s">
        <v>11</v>
      </c>
      <c r="AT1528" s="2" t="s">
        <v>10</v>
      </c>
      <c r="AU1528" s="1">
        <f t="shared" si="188"/>
        <v>5.6705441916566599</v>
      </c>
      <c r="AV1528" s="1">
        <f t="shared" si="189"/>
        <v>4.1369360118367604</v>
      </c>
      <c r="AW1528" s="1">
        <f t="shared" si="190"/>
        <v>2.6033278320168614</v>
      </c>
    </row>
    <row r="1529" spans="1:49" x14ac:dyDescent="0.2">
      <c r="A1529">
        <v>1527</v>
      </c>
      <c r="B1529" t="s">
        <v>15149</v>
      </c>
      <c r="C1529" t="s">
        <v>15148</v>
      </c>
      <c r="F1529" t="s">
        <v>15147</v>
      </c>
      <c r="G1529" t="s">
        <v>2</v>
      </c>
      <c r="H1529" t="s">
        <v>1</v>
      </c>
      <c r="I1529" t="s">
        <v>15146</v>
      </c>
      <c r="J1529">
        <v>60089655</v>
      </c>
      <c r="K1529" t="s">
        <v>909</v>
      </c>
      <c r="L1529" t="s">
        <v>908</v>
      </c>
      <c r="M1529" t="s">
        <v>907</v>
      </c>
      <c r="N1529">
        <v>3</v>
      </c>
      <c r="O1529" t="s">
        <v>15145</v>
      </c>
      <c r="P1529" t="s">
        <v>15144</v>
      </c>
      <c r="Q1529" t="s">
        <v>906</v>
      </c>
      <c r="R1529" s="8">
        <v>41526</v>
      </c>
      <c r="S1529" s="9">
        <f t="shared" si="184"/>
        <v>2013</v>
      </c>
      <c r="T1529" s="9">
        <v>2013</v>
      </c>
      <c r="U1529" s="9">
        <f t="shared" si="185"/>
        <v>9</v>
      </c>
      <c r="V1529" s="8">
        <v>2013</v>
      </c>
      <c r="W1529" t="s">
        <v>1340</v>
      </c>
      <c r="X1529" s="2">
        <v>0.55500000000000005</v>
      </c>
      <c r="Y1529" s="7">
        <f t="shared" si="191"/>
        <v>1.4815408024345321E-2</v>
      </c>
      <c r="AA1529">
        <v>17518725</v>
      </c>
      <c r="AB1529">
        <v>6100153023</v>
      </c>
      <c r="AC1529">
        <v>17518733</v>
      </c>
      <c r="AD1529" t="s">
        <v>0</v>
      </c>
      <c r="AE1529">
        <v>7</v>
      </c>
      <c r="AF1529">
        <v>10</v>
      </c>
      <c r="AH1529" t="s">
        <v>15143</v>
      </c>
      <c r="AI1529" t="s">
        <v>15142</v>
      </c>
      <c r="AK1529" t="s">
        <v>15141</v>
      </c>
      <c r="AL1529">
        <v>25</v>
      </c>
      <c r="AM1529" s="5">
        <f t="shared" si="186"/>
        <v>2.7777777777777777</v>
      </c>
      <c r="AN1529" s="4">
        <f t="shared" si="187"/>
        <v>4.207160587319618E-3</v>
      </c>
      <c r="AO1529" s="3"/>
      <c r="AP1529">
        <v>0</v>
      </c>
      <c r="AR1529" t="s">
        <v>11</v>
      </c>
      <c r="AT1529" s="2" t="s">
        <v>10</v>
      </c>
      <c r="AU1529" s="1">
        <f t="shared" si="188"/>
        <v>1.163293379323761</v>
      </c>
      <c r="AV1529" s="1">
        <f t="shared" si="189"/>
        <v>0.95112843058324692</v>
      </c>
      <c r="AW1529" s="1">
        <f t="shared" si="190"/>
        <v>0.73896348184273286</v>
      </c>
    </row>
    <row r="1530" spans="1:49" x14ac:dyDescent="0.2">
      <c r="A1530">
        <v>1528</v>
      </c>
      <c r="B1530" t="s">
        <v>15140</v>
      </c>
      <c r="C1530" t="s">
        <v>15139</v>
      </c>
      <c r="F1530" t="s">
        <v>15138</v>
      </c>
      <c r="G1530" t="s">
        <v>2</v>
      </c>
      <c r="H1530" t="s">
        <v>1</v>
      </c>
      <c r="I1530" t="s">
        <v>15137</v>
      </c>
      <c r="J1530">
        <v>60027272</v>
      </c>
      <c r="K1530" t="s">
        <v>6932</v>
      </c>
      <c r="L1530" t="s">
        <v>636</v>
      </c>
      <c r="M1530" t="s">
        <v>331</v>
      </c>
      <c r="N1530">
        <v>1</v>
      </c>
      <c r="O1530" t="s">
        <v>15136</v>
      </c>
      <c r="P1530">
        <v>57206155022</v>
      </c>
      <c r="Q1530">
        <v>60027272</v>
      </c>
      <c r="R1530" s="8">
        <v>41526</v>
      </c>
      <c r="S1530" s="9">
        <f t="shared" si="184"/>
        <v>2013</v>
      </c>
      <c r="T1530" s="9">
        <v>2013</v>
      </c>
      <c r="U1530" s="9">
        <f t="shared" si="185"/>
        <v>9</v>
      </c>
      <c r="V1530" s="8">
        <v>2013</v>
      </c>
      <c r="W1530" t="s">
        <v>662</v>
      </c>
      <c r="X1530" s="2">
        <v>0.88100000000000001</v>
      </c>
      <c r="Y1530" s="7">
        <f t="shared" si="191"/>
        <v>2.3517791836843653E-2</v>
      </c>
      <c r="AA1530">
        <v>10459243</v>
      </c>
      <c r="AB1530">
        <v>17248</v>
      </c>
      <c r="AD1530" t="s">
        <v>0</v>
      </c>
      <c r="AE1530">
        <v>55</v>
      </c>
      <c r="AF1530">
        <v>3</v>
      </c>
      <c r="AG1530">
        <v>6586627</v>
      </c>
      <c r="AH1530" t="s">
        <v>15135</v>
      </c>
      <c r="AI1530" t="s">
        <v>15134</v>
      </c>
      <c r="AJ1530" t="s">
        <v>15133</v>
      </c>
      <c r="AK1530" t="s">
        <v>15132</v>
      </c>
      <c r="AL1530">
        <v>6</v>
      </c>
      <c r="AM1530" s="5">
        <f t="shared" si="186"/>
        <v>0.66666666666666663</v>
      </c>
      <c r="AN1530" s="4">
        <f t="shared" si="187"/>
        <v>1.0097185409567082E-3</v>
      </c>
      <c r="AO1530" s="3"/>
      <c r="AP1530">
        <v>0</v>
      </c>
      <c r="AR1530" t="s">
        <v>11</v>
      </c>
      <c r="AT1530" s="2" t="s">
        <v>10</v>
      </c>
      <c r="AU1530" s="1">
        <f t="shared" si="188"/>
        <v>1.6765369848077569</v>
      </c>
      <c r="AV1530" s="1">
        <f t="shared" si="189"/>
        <v>1.2263755188900181</v>
      </c>
      <c r="AW1530" s="1">
        <f t="shared" si="190"/>
        <v>0.77621405297227919</v>
      </c>
    </row>
    <row r="1531" spans="1:49" x14ac:dyDescent="0.2">
      <c r="A1531">
        <v>1529</v>
      </c>
      <c r="B1531" t="s">
        <v>15131</v>
      </c>
      <c r="C1531" t="s">
        <v>15130</v>
      </c>
      <c r="F1531" t="s">
        <v>15129</v>
      </c>
      <c r="G1531" t="s">
        <v>2</v>
      </c>
      <c r="H1531" t="s">
        <v>1</v>
      </c>
      <c r="I1531" t="s">
        <v>15128</v>
      </c>
      <c r="J1531" t="s">
        <v>15122</v>
      </c>
      <c r="K1531" t="s">
        <v>15127</v>
      </c>
      <c r="L1531" t="s">
        <v>15126</v>
      </c>
      <c r="M1531" t="s">
        <v>15125</v>
      </c>
      <c r="N1531">
        <v>2</v>
      </c>
      <c r="O1531" t="s">
        <v>15124</v>
      </c>
      <c r="P1531" t="s">
        <v>15123</v>
      </c>
      <c r="Q1531" t="s">
        <v>15122</v>
      </c>
      <c r="R1531" s="8">
        <v>41526</v>
      </c>
      <c r="S1531" s="9">
        <f t="shared" si="184"/>
        <v>2013</v>
      </c>
      <c r="T1531" s="9">
        <v>2013</v>
      </c>
      <c r="U1531" s="9">
        <f t="shared" si="185"/>
        <v>9</v>
      </c>
      <c r="V1531" s="8">
        <v>2013</v>
      </c>
      <c r="W1531" t="s">
        <v>662</v>
      </c>
      <c r="X1531" s="2">
        <v>0.88100000000000001</v>
      </c>
      <c r="Y1531" s="7">
        <f t="shared" si="191"/>
        <v>2.3517791836843653E-2</v>
      </c>
      <c r="AA1531">
        <v>10459243</v>
      </c>
      <c r="AB1531">
        <v>17248</v>
      </c>
      <c r="AD1531" t="s">
        <v>0</v>
      </c>
      <c r="AE1531">
        <v>55</v>
      </c>
      <c r="AF1531">
        <v>3</v>
      </c>
      <c r="AG1531">
        <v>6586689</v>
      </c>
      <c r="AH1531" t="s">
        <v>15121</v>
      </c>
      <c r="AI1531" t="s">
        <v>15120</v>
      </c>
      <c r="AJ1531" t="s">
        <v>15119</v>
      </c>
      <c r="AK1531" t="s">
        <v>15118</v>
      </c>
      <c r="AL1531">
        <v>10</v>
      </c>
      <c r="AM1531" s="5">
        <f t="shared" si="186"/>
        <v>1.1111111111111112</v>
      </c>
      <c r="AN1531" s="4">
        <f t="shared" si="187"/>
        <v>1.6828642349278472E-3</v>
      </c>
      <c r="AO1531" s="3"/>
      <c r="AP1531">
        <v>0</v>
      </c>
      <c r="AR1531" t="s">
        <v>11</v>
      </c>
      <c r="AT1531" s="2" t="s">
        <v>10</v>
      </c>
      <c r="AU1531" s="1">
        <f t="shared" si="188"/>
        <v>1.696731355626891</v>
      </c>
      <c r="AV1531" s="1">
        <f t="shared" si="189"/>
        <v>1.2600328035885751</v>
      </c>
      <c r="AW1531" s="1">
        <f t="shared" si="190"/>
        <v>0.82333425155025874</v>
      </c>
    </row>
    <row r="1532" spans="1:49" x14ac:dyDescent="0.2">
      <c r="A1532">
        <v>1530</v>
      </c>
      <c r="B1532" t="s">
        <v>15117</v>
      </c>
      <c r="C1532" t="s">
        <v>15116</v>
      </c>
      <c r="F1532" t="s">
        <v>15115</v>
      </c>
      <c r="G1532" t="s">
        <v>2</v>
      </c>
      <c r="H1532" t="s">
        <v>1</v>
      </c>
      <c r="I1532" t="s">
        <v>15114</v>
      </c>
      <c r="J1532">
        <v>60006793</v>
      </c>
      <c r="K1532" t="s">
        <v>978</v>
      </c>
      <c r="L1532" t="s">
        <v>977</v>
      </c>
      <c r="M1532" t="s">
        <v>29</v>
      </c>
      <c r="N1532">
        <v>2</v>
      </c>
      <c r="O1532" t="s">
        <v>15113</v>
      </c>
      <c r="P1532" t="s">
        <v>15112</v>
      </c>
      <c r="Q1532" t="s">
        <v>1286</v>
      </c>
      <c r="R1532" s="8">
        <v>41526</v>
      </c>
      <c r="S1532" s="9">
        <f t="shared" si="184"/>
        <v>2013</v>
      </c>
      <c r="T1532" s="9">
        <v>2013</v>
      </c>
      <c r="U1532" s="9">
        <f t="shared" si="185"/>
        <v>9</v>
      </c>
      <c r="V1532" s="8">
        <v>2013</v>
      </c>
      <c r="W1532" t="s">
        <v>662</v>
      </c>
      <c r="X1532" s="2">
        <v>0.88100000000000001</v>
      </c>
      <c r="Y1532" s="7">
        <f t="shared" si="191"/>
        <v>2.3517791836843653E-2</v>
      </c>
      <c r="AA1532">
        <v>10459243</v>
      </c>
      <c r="AB1532">
        <v>17248</v>
      </c>
      <c r="AD1532" t="s">
        <v>0</v>
      </c>
      <c r="AE1532">
        <v>55</v>
      </c>
      <c r="AF1532">
        <v>3</v>
      </c>
      <c r="AG1532">
        <v>6586683</v>
      </c>
      <c r="AH1532" t="s">
        <v>1964</v>
      </c>
      <c r="AI1532" t="s">
        <v>15111</v>
      </c>
      <c r="AJ1532" t="s">
        <v>15110</v>
      </c>
      <c r="AK1532" t="s">
        <v>15109</v>
      </c>
      <c r="AL1532">
        <v>28</v>
      </c>
      <c r="AM1532" s="5">
        <f t="shared" si="186"/>
        <v>3.1111111111111112</v>
      </c>
      <c r="AN1532" s="4">
        <f t="shared" si="187"/>
        <v>4.712019857797972E-3</v>
      </c>
      <c r="AO1532" s="3"/>
      <c r="AP1532">
        <v>0</v>
      </c>
      <c r="AR1532" t="s">
        <v>11</v>
      </c>
      <c r="AT1532" s="2" t="s">
        <v>10</v>
      </c>
      <c r="AU1532" s="1">
        <f t="shared" si="188"/>
        <v>1.7876060243129945</v>
      </c>
      <c r="AV1532" s="1">
        <f t="shared" si="189"/>
        <v>1.4114905847320813</v>
      </c>
      <c r="AW1532" s="1">
        <f t="shared" si="190"/>
        <v>1.0353751451511677</v>
      </c>
    </row>
    <row r="1533" spans="1:49" x14ac:dyDescent="0.2">
      <c r="A1533">
        <v>1531</v>
      </c>
      <c r="B1533" t="s">
        <v>15108</v>
      </c>
      <c r="C1533" t="s">
        <v>15107</v>
      </c>
      <c r="F1533" t="s">
        <v>15106</v>
      </c>
      <c r="G1533" t="s">
        <v>2</v>
      </c>
      <c r="H1533" t="s">
        <v>1</v>
      </c>
      <c r="I1533" t="s">
        <v>15105</v>
      </c>
      <c r="J1533">
        <v>60071031</v>
      </c>
      <c r="K1533" t="s">
        <v>15104</v>
      </c>
      <c r="L1533" t="s">
        <v>15103</v>
      </c>
      <c r="M1533" t="s">
        <v>12</v>
      </c>
      <c r="N1533">
        <v>3</v>
      </c>
      <c r="O1533" t="s">
        <v>15102</v>
      </c>
      <c r="P1533" t="s">
        <v>15101</v>
      </c>
      <c r="Q1533" t="s">
        <v>15100</v>
      </c>
      <c r="R1533" s="8">
        <v>41526</v>
      </c>
      <c r="S1533" s="9">
        <f t="shared" si="184"/>
        <v>2013</v>
      </c>
      <c r="T1533" s="9">
        <v>2013</v>
      </c>
      <c r="U1533" s="9">
        <f t="shared" si="185"/>
        <v>9</v>
      </c>
      <c r="V1533" s="8">
        <v>2013</v>
      </c>
      <c r="W1533" t="s">
        <v>1340</v>
      </c>
      <c r="X1533" s="2">
        <v>0.55500000000000005</v>
      </c>
      <c r="Y1533" s="7">
        <f t="shared" si="191"/>
        <v>1.4815408024345321E-2</v>
      </c>
      <c r="AA1533">
        <v>17518725</v>
      </c>
      <c r="AB1533">
        <v>6100153023</v>
      </c>
      <c r="AC1533">
        <v>17518733</v>
      </c>
      <c r="AD1533" t="s">
        <v>0</v>
      </c>
      <c r="AE1533">
        <v>7</v>
      </c>
      <c r="AF1533">
        <v>10</v>
      </c>
      <c r="AH1533" t="s">
        <v>15099</v>
      </c>
      <c r="AI1533" t="s">
        <v>15098</v>
      </c>
      <c r="AK1533" t="s">
        <v>15097</v>
      </c>
      <c r="AL1533">
        <v>74</v>
      </c>
      <c r="AM1533" s="5">
        <f t="shared" si="186"/>
        <v>8.2222222222222214</v>
      </c>
      <c r="AN1533" s="4">
        <f t="shared" si="187"/>
        <v>1.2453195338466068E-2</v>
      </c>
      <c r="AO1533" s="3"/>
      <c r="AP1533">
        <v>0</v>
      </c>
      <c r="AR1533" t="s">
        <v>11</v>
      </c>
      <c r="AT1533" s="2" t="s">
        <v>10</v>
      </c>
      <c r="AU1533" s="1">
        <f t="shared" si="188"/>
        <v>1.4106744218581544</v>
      </c>
      <c r="AV1533" s="1">
        <f t="shared" si="189"/>
        <v>1.3634301681405694</v>
      </c>
      <c r="AW1533" s="1">
        <f t="shared" si="190"/>
        <v>1.3161859144229844</v>
      </c>
    </row>
    <row r="1534" spans="1:49" x14ac:dyDescent="0.2">
      <c r="A1534">
        <v>1532</v>
      </c>
      <c r="B1534" t="s">
        <v>15096</v>
      </c>
      <c r="C1534" t="s">
        <v>15095</v>
      </c>
      <c r="F1534" t="s">
        <v>15094</v>
      </c>
      <c r="G1534" t="s">
        <v>2</v>
      </c>
      <c r="H1534" t="s">
        <v>1</v>
      </c>
      <c r="I1534" t="s">
        <v>15093</v>
      </c>
      <c r="J1534">
        <v>60017161</v>
      </c>
      <c r="K1534" t="s">
        <v>1765</v>
      </c>
      <c r="L1534" t="s">
        <v>284</v>
      </c>
      <c r="M1534" t="s">
        <v>283</v>
      </c>
      <c r="N1534">
        <v>2</v>
      </c>
      <c r="O1534" t="s">
        <v>15092</v>
      </c>
      <c r="P1534" t="s">
        <v>15091</v>
      </c>
      <c r="Q1534" t="s">
        <v>1764</v>
      </c>
      <c r="R1534" s="8">
        <v>41526</v>
      </c>
      <c r="S1534" s="9">
        <f t="shared" si="184"/>
        <v>2013</v>
      </c>
      <c r="T1534" s="9">
        <v>2013</v>
      </c>
      <c r="U1534" s="9">
        <f t="shared" si="185"/>
        <v>9</v>
      </c>
      <c r="V1534" s="8">
        <v>2013</v>
      </c>
      <c r="W1534" t="s">
        <v>762</v>
      </c>
      <c r="X1534" s="2">
        <v>1.3280000000000001</v>
      </c>
      <c r="Y1534" s="7">
        <f t="shared" si="191"/>
        <v>3.5450201542937994E-2</v>
      </c>
      <c r="AA1534">
        <v>15361225</v>
      </c>
      <c r="AB1534">
        <v>18894</v>
      </c>
      <c r="AD1534" t="s">
        <v>0</v>
      </c>
      <c r="AE1534">
        <v>12</v>
      </c>
      <c r="AG1534">
        <v>6583264</v>
      </c>
      <c r="AH1534" t="s">
        <v>15090</v>
      </c>
      <c r="AI1534" t="s">
        <v>15089</v>
      </c>
      <c r="AJ1534" t="s">
        <v>15088</v>
      </c>
      <c r="AK1534" t="s">
        <v>15087</v>
      </c>
      <c r="AL1534">
        <v>9</v>
      </c>
      <c r="AM1534" s="5">
        <f t="shared" si="186"/>
        <v>1</v>
      </c>
      <c r="AN1534" s="4">
        <f t="shared" si="187"/>
        <v>1.5145778114350624E-3</v>
      </c>
      <c r="AO1534" s="3"/>
      <c r="AP1534">
        <v>0</v>
      </c>
      <c r="AR1534" t="s">
        <v>11</v>
      </c>
      <c r="AT1534" s="2">
        <v>3.8340000000000001</v>
      </c>
      <c r="AU1534" s="1">
        <f t="shared" si="188"/>
        <v>2.5269514423487114</v>
      </c>
      <c r="AV1534" s="1">
        <f t="shared" si="189"/>
        <v>1.8482389677186528</v>
      </c>
      <c r="AW1534" s="1">
        <f t="shared" si="190"/>
        <v>1.1695264930885942</v>
      </c>
    </row>
    <row r="1535" spans="1:49" x14ac:dyDescent="0.2">
      <c r="A1535">
        <v>1533</v>
      </c>
      <c r="B1535" t="s">
        <v>15086</v>
      </c>
      <c r="C1535" t="s">
        <v>15085</v>
      </c>
      <c r="E1535">
        <v>23686955</v>
      </c>
      <c r="F1535" t="s">
        <v>15084</v>
      </c>
      <c r="G1535" t="s">
        <v>2</v>
      </c>
      <c r="H1535" t="s">
        <v>1</v>
      </c>
      <c r="I1535" t="s">
        <v>15083</v>
      </c>
      <c r="J1535">
        <v>60021543</v>
      </c>
      <c r="K1535" t="s">
        <v>1736</v>
      </c>
      <c r="L1535" t="s">
        <v>1735</v>
      </c>
      <c r="M1535" t="s">
        <v>187</v>
      </c>
      <c r="N1535">
        <v>3</v>
      </c>
      <c r="O1535" t="s">
        <v>15082</v>
      </c>
      <c r="P1535" t="s">
        <v>15081</v>
      </c>
      <c r="Q1535" t="s">
        <v>15080</v>
      </c>
      <c r="R1535" s="8">
        <v>41526</v>
      </c>
      <c r="S1535" s="9">
        <f t="shared" si="184"/>
        <v>2013</v>
      </c>
      <c r="T1535" s="9">
        <v>2013</v>
      </c>
      <c r="U1535" s="9">
        <f t="shared" si="185"/>
        <v>9</v>
      </c>
      <c r="V1535" s="8">
        <v>2013</v>
      </c>
      <c r="W1535" t="s">
        <v>15079</v>
      </c>
      <c r="X1535" s="2">
        <v>0.62</v>
      </c>
      <c r="Y1535" s="7">
        <f t="shared" si="191"/>
        <v>1.6550545901070447E-2</v>
      </c>
      <c r="AA1535">
        <v>15361241</v>
      </c>
      <c r="AB1535">
        <v>16319</v>
      </c>
      <c r="AD1535" t="s">
        <v>0</v>
      </c>
      <c r="AE1535">
        <v>12</v>
      </c>
      <c r="AF1535">
        <v>3</v>
      </c>
      <c r="AG1535">
        <v>6516548</v>
      </c>
      <c r="AH1535" t="s">
        <v>15078</v>
      </c>
      <c r="AI1535" t="s">
        <v>15077</v>
      </c>
      <c r="AJ1535" t="s">
        <v>15076</v>
      </c>
      <c r="AK1535" t="s">
        <v>15075</v>
      </c>
      <c r="AL1535">
        <v>4</v>
      </c>
      <c r="AM1535" s="5">
        <f t="shared" si="186"/>
        <v>0.44444444444444442</v>
      </c>
      <c r="AN1535" s="4">
        <f t="shared" si="187"/>
        <v>6.7314569397113879E-4</v>
      </c>
      <c r="AO1535" s="3"/>
      <c r="AP1535">
        <v>0</v>
      </c>
      <c r="AR1535" t="s">
        <v>11</v>
      </c>
      <c r="AT1535" s="2">
        <v>2.9350000000000001</v>
      </c>
      <c r="AU1535" s="1">
        <f t="shared" si="188"/>
        <v>1.1787325838940654</v>
      </c>
      <c r="AV1535" s="1">
        <f t="shared" si="189"/>
        <v>0.86118457975207918</v>
      </c>
      <c r="AW1535" s="1">
        <f t="shared" si="190"/>
        <v>0.54363657561009315</v>
      </c>
    </row>
    <row r="1536" spans="1:49" x14ac:dyDescent="0.2">
      <c r="A1536">
        <v>1534</v>
      </c>
      <c r="B1536" t="s">
        <v>15074</v>
      </c>
      <c r="C1536" t="s">
        <v>15073</v>
      </c>
      <c r="F1536" t="s">
        <v>15072</v>
      </c>
      <c r="G1536" t="s">
        <v>2</v>
      </c>
      <c r="H1536" t="s">
        <v>1</v>
      </c>
      <c r="I1536" t="s">
        <v>1287</v>
      </c>
      <c r="J1536">
        <v>60006793</v>
      </c>
      <c r="K1536" t="s">
        <v>978</v>
      </c>
      <c r="L1536" t="s">
        <v>977</v>
      </c>
      <c r="M1536" t="s">
        <v>29</v>
      </c>
      <c r="N1536">
        <v>6</v>
      </c>
      <c r="O1536" t="s">
        <v>15071</v>
      </c>
      <c r="P1536" t="s">
        <v>15070</v>
      </c>
      <c r="Q1536" t="s">
        <v>15069</v>
      </c>
      <c r="R1536" s="8">
        <v>41526</v>
      </c>
      <c r="S1536" s="9">
        <f t="shared" si="184"/>
        <v>2013</v>
      </c>
      <c r="T1536" s="9">
        <v>2013</v>
      </c>
      <c r="U1536" s="9">
        <f t="shared" si="185"/>
        <v>9</v>
      </c>
      <c r="V1536" s="8">
        <v>2013</v>
      </c>
      <c r="W1536" t="s">
        <v>662</v>
      </c>
      <c r="X1536" s="2">
        <v>0.88100000000000001</v>
      </c>
      <c r="Y1536" s="7">
        <f t="shared" si="191"/>
        <v>2.3517791836843653E-2</v>
      </c>
      <c r="AA1536">
        <v>10459243</v>
      </c>
      <c r="AB1536">
        <v>17248</v>
      </c>
      <c r="AD1536" t="s">
        <v>0</v>
      </c>
      <c r="AE1536">
        <v>55</v>
      </c>
      <c r="AF1536">
        <v>3</v>
      </c>
      <c r="AG1536">
        <v>6586662</v>
      </c>
      <c r="AH1536" t="s">
        <v>15068</v>
      </c>
      <c r="AI1536" t="s">
        <v>15067</v>
      </c>
      <c r="AJ1536" t="s">
        <v>15066</v>
      </c>
      <c r="AK1536" t="s">
        <v>15065</v>
      </c>
      <c r="AL1536">
        <v>4</v>
      </c>
      <c r="AM1536" s="5">
        <f t="shared" si="186"/>
        <v>0.44444444444444442</v>
      </c>
      <c r="AN1536" s="4">
        <f t="shared" si="187"/>
        <v>6.7314569397113879E-4</v>
      </c>
      <c r="AO1536" s="3"/>
      <c r="AP1536">
        <v>0</v>
      </c>
      <c r="AR1536" t="s">
        <v>11</v>
      </c>
      <c r="AT1536" s="2" t="s">
        <v>10</v>
      </c>
      <c r="AU1536" s="1">
        <f t="shared" si="188"/>
        <v>1.6664397993981899</v>
      </c>
      <c r="AV1536" s="1">
        <f t="shared" si="189"/>
        <v>1.2095468765407396</v>
      </c>
      <c r="AW1536" s="1">
        <f t="shared" si="190"/>
        <v>0.75265395368328925</v>
      </c>
    </row>
    <row r="1537" spans="1:49" x14ac:dyDescent="0.2">
      <c r="A1537">
        <v>1535</v>
      </c>
      <c r="B1537" t="s">
        <v>15064</v>
      </c>
      <c r="C1537" t="s">
        <v>15063</v>
      </c>
      <c r="F1537" t="s">
        <v>15062</v>
      </c>
      <c r="G1537" t="s">
        <v>2</v>
      </c>
      <c r="H1537" t="s">
        <v>1</v>
      </c>
      <c r="I1537" t="s">
        <v>15061</v>
      </c>
      <c r="J1537" t="s">
        <v>15060</v>
      </c>
      <c r="K1537" t="s">
        <v>15059</v>
      </c>
      <c r="L1537" t="s">
        <v>15058</v>
      </c>
      <c r="M1537" t="s">
        <v>15057</v>
      </c>
      <c r="N1537">
        <v>2</v>
      </c>
      <c r="O1537" t="s">
        <v>15056</v>
      </c>
      <c r="P1537" t="s">
        <v>15055</v>
      </c>
      <c r="Q1537" t="s">
        <v>15054</v>
      </c>
      <c r="R1537" s="8">
        <v>41526</v>
      </c>
      <c r="S1537" s="9">
        <f t="shared" si="184"/>
        <v>2013</v>
      </c>
      <c r="T1537" s="9">
        <v>2013</v>
      </c>
      <c r="U1537" s="9">
        <f t="shared" si="185"/>
        <v>9</v>
      </c>
      <c r="V1537" s="8">
        <v>2013</v>
      </c>
      <c r="W1537" t="s">
        <v>662</v>
      </c>
      <c r="X1537" s="2">
        <v>0.88100000000000001</v>
      </c>
      <c r="Y1537" s="7">
        <f t="shared" si="191"/>
        <v>2.3517791836843653E-2</v>
      </c>
      <c r="AA1537">
        <v>10459243</v>
      </c>
      <c r="AB1537">
        <v>17248</v>
      </c>
      <c r="AD1537" t="s">
        <v>0</v>
      </c>
      <c r="AE1537">
        <v>55</v>
      </c>
      <c r="AF1537">
        <v>3</v>
      </c>
      <c r="AG1537">
        <v>6586641</v>
      </c>
      <c r="AH1537" t="s">
        <v>638</v>
      </c>
      <c r="AI1537" t="s">
        <v>15053</v>
      </c>
      <c r="AK1537" t="s">
        <v>15052</v>
      </c>
      <c r="AL1537">
        <v>4</v>
      </c>
      <c r="AM1537" s="5">
        <f t="shared" si="186"/>
        <v>0.44444444444444442</v>
      </c>
      <c r="AN1537" s="4">
        <f t="shared" si="187"/>
        <v>6.7314569397113879E-4</v>
      </c>
      <c r="AO1537" s="3"/>
      <c r="AP1537">
        <v>0</v>
      </c>
      <c r="AR1537" t="s">
        <v>11</v>
      </c>
      <c r="AT1537" s="2" t="s">
        <v>10</v>
      </c>
      <c r="AU1537" s="1">
        <f t="shared" si="188"/>
        <v>1.6664397993981899</v>
      </c>
      <c r="AV1537" s="1">
        <f t="shared" si="189"/>
        <v>1.2095468765407396</v>
      </c>
      <c r="AW1537" s="1">
        <f t="shared" si="190"/>
        <v>0.75265395368328925</v>
      </c>
    </row>
    <row r="1538" spans="1:49" x14ac:dyDescent="0.2">
      <c r="A1538">
        <v>1536</v>
      </c>
      <c r="B1538" t="s">
        <v>15051</v>
      </c>
      <c r="C1538" t="s">
        <v>15050</v>
      </c>
      <c r="F1538" t="s">
        <v>15049</v>
      </c>
      <c r="G1538" t="s">
        <v>2</v>
      </c>
      <c r="H1538" t="s">
        <v>1</v>
      </c>
      <c r="I1538" t="s">
        <v>15048</v>
      </c>
      <c r="J1538">
        <v>60020975</v>
      </c>
      <c r="K1538" t="s">
        <v>15047</v>
      </c>
      <c r="L1538" t="s">
        <v>15046</v>
      </c>
      <c r="M1538" t="s">
        <v>23</v>
      </c>
      <c r="N1538">
        <v>1</v>
      </c>
      <c r="O1538" t="s">
        <v>15045</v>
      </c>
      <c r="P1538">
        <v>7004263090</v>
      </c>
      <c r="Q1538">
        <v>60020975</v>
      </c>
      <c r="R1538" s="8">
        <v>41526</v>
      </c>
      <c r="S1538" s="9">
        <f t="shared" ref="S1538:S1601" si="192">YEAR(R1538)</f>
        <v>2013</v>
      </c>
      <c r="T1538" s="9">
        <v>2013</v>
      </c>
      <c r="U1538" s="9">
        <f t="shared" ref="U1538:U1601" si="193">2022-T1538</f>
        <v>9</v>
      </c>
      <c r="V1538" s="8">
        <v>2013</v>
      </c>
      <c r="W1538" t="s">
        <v>662</v>
      </c>
      <c r="X1538" s="2">
        <v>0.88100000000000001</v>
      </c>
      <c r="Y1538" s="7">
        <f t="shared" si="191"/>
        <v>2.3517791836843653E-2</v>
      </c>
      <c r="AA1538">
        <v>10459243</v>
      </c>
      <c r="AB1538">
        <v>17248</v>
      </c>
      <c r="AD1538" t="s">
        <v>0</v>
      </c>
      <c r="AE1538">
        <v>55</v>
      </c>
      <c r="AF1538">
        <v>3</v>
      </c>
      <c r="AG1538">
        <v>6586646</v>
      </c>
      <c r="AH1538" t="s">
        <v>15044</v>
      </c>
      <c r="AI1538" t="s">
        <v>15043</v>
      </c>
      <c r="AJ1538" t="s">
        <v>15042</v>
      </c>
      <c r="AK1538" t="s">
        <v>15041</v>
      </c>
      <c r="AL1538">
        <v>6</v>
      </c>
      <c r="AM1538" s="5">
        <f t="shared" ref="AM1538:AM1601" si="194">AL1538/U1538</f>
        <v>0.66666666666666663</v>
      </c>
      <c r="AN1538" s="4">
        <f t="shared" ref="AN1538:AN1601" si="195">(AM1538-$AO$4)/($AO$3-$AO$4)</f>
        <v>1.0097185409567082E-3</v>
      </c>
      <c r="AO1538" s="3"/>
      <c r="AP1538">
        <v>0</v>
      </c>
      <c r="AR1538" t="s">
        <v>11</v>
      </c>
      <c r="AT1538" s="2" t="s">
        <v>10</v>
      </c>
      <c r="AU1538" s="1">
        <f t="shared" ref="AU1538:AU1601" si="196">(Y1538*0.7+AN1538*0.3)*100</f>
        <v>1.6765369848077569</v>
      </c>
      <c r="AV1538" s="1">
        <f t="shared" ref="AV1538:AV1601" si="197">(Y1538*0.5+AN1538*0.5)*100</f>
        <v>1.2263755188900181</v>
      </c>
      <c r="AW1538" s="1">
        <f t="shared" ref="AW1538:AW1601" si="198">(Y1538*0.3+AN1538*0.7)*100</f>
        <v>0.77621405297227919</v>
      </c>
    </row>
    <row r="1539" spans="1:49" x14ac:dyDescent="0.2">
      <c r="A1539">
        <v>1537</v>
      </c>
      <c r="B1539" t="s">
        <v>15040</v>
      </c>
      <c r="C1539" t="s">
        <v>15039</v>
      </c>
      <c r="D1539" t="s">
        <v>15038</v>
      </c>
      <c r="F1539" t="s">
        <v>15037</v>
      </c>
      <c r="G1539" t="s">
        <v>2</v>
      </c>
      <c r="H1539" t="s">
        <v>1</v>
      </c>
      <c r="I1539" t="s">
        <v>15036</v>
      </c>
      <c r="J1539" t="s">
        <v>15035</v>
      </c>
      <c r="K1539" t="s">
        <v>15034</v>
      </c>
      <c r="L1539" t="s">
        <v>15033</v>
      </c>
      <c r="M1539" t="s">
        <v>143</v>
      </c>
      <c r="N1539">
        <v>4</v>
      </c>
      <c r="O1539" t="s">
        <v>15032</v>
      </c>
      <c r="P1539" t="s">
        <v>15031</v>
      </c>
      <c r="Q1539" t="s">
        <v>15030</v>
      </c>
      <c r="R1539" s="8">
        <v>41526</v>
      </c>
      <c r="S1539" s="9">
        <f t="shared" si="192"/>
        <v>2013</v>
      </c>
      <c r="T1539" s="9">
        <v>2013</v>
      </c>
      <c r="U1539" s="9">
        <f t="shared" si="193"/>
        <v>9</v>
      </c>
      <c r="V1539" s="8">
        <v>41526</v>
      </c>
      <c r="W1539" t="s">
        <v>15029</v>
      </c>
      <c r="X1539" s="2">
        <v>0.79800000000000004</v>
      </c>
      <c r="Y1539" s="7">
        <f t="shared" ref="Y1539:Y1602" si="199">(X1539-$Z$3)/($Z$2-$Z$3)</f>
        <v>2.1302154240410029E-2</v>
      </c>
      <c r="AA1539">
        <v>13891286</v>
      </c>
      <c r="AB1539">
        <v>26811</v>
      </c>
      <c r="AD1539" t="s">
        <v>0</v>
      </c>
      <c r="AE1539">
        <v>57</v>
      </c>
      <c r="AF1539">
        <v>13</v>
      </c>
      <c r="AH1539" t="s">
        <v>15028</v>
      </c>
      <c r="AI1539" t="s">
        <v>15027</v>
      </c>
      <c r="AJ1539" t="s">
        <v>15026</v>
      </c>
      <c r="AK1539" t="s">
        <v>15025</v>
      </c>
      <c r="AL1539">
        <v>7</v>
      </c>
      <c r="AM1539" s="5">
        <f t="shared" si="194"/>
        <v>0.77777777777777779</v>
      </c>
      <c r="AN1539" s="4">
        <f t="shared" si="195"/>
        <v>1.178004964449493E-3</v>
      </c>
      <c r="AO1539" s="3"/>
      <c r="AP1539">
        <v>0</v>
      </c>
      <c r="AR1539" t="s">
        <v>11</v>
      </c>
      <c r="AT1539" s="2">
        <v>4.4740000000000002</v>
      </c>
      <c r="AU1539" s="1">
        <f t="shared" si="196"/>
        <v>1.5264909457621867</v>
      </c>
      <c r="AV1539" s="1">
        <f t="shared" si="197"/>
        <v>1.124007960242976</v>
      </c>
      <c r="AW1539" s="1">
        <f t="shared" si="198"/>
        <v>0.72152497472376531</v>
      </c>
    </row>
    <row r="1540" spans="1:49" x14ac:dyDescent="0.2">
      <c r="A1540">
        <v>1538</v>
      </c>
      <c r="B1540" t="s">
        <v>15024</v>
      </c>
      <c r="C1540" t="s">
        <v>15023</v>
      </c>
      <c r="F1540" t="s">
        <v>15022</v>
      </c>
      <c r="G1540" t="s">
        <v>2</v>
      </c>
      <c r="H1540" t="s">
        <v>1</v>
      </c>
      <c r="I1540" t="s">
        <v>2750</v>
      </c>
      <c r="J1540" t="s">
        <v>15021</v>
      </c>
      <c r="K1540" t="s">
        <v>15020</v>
      </c>
      <c r="L1540" t="s">
        <v>15019</v>
      </c>
      <c r="M1540" t="s">
        <v>15018</v>
      </c>
      <c r="N1540">
        <v>5</v>
      </c>
      <c r="O1540" t="s">
        <v>15017</v>
      </c>
      <c r="P1540" t="s">
        <v>15016</v>
      </c>
      <c r="Q1540" t="s">
        <v>15015</v>
      </c>
      <c r="R1540" s="8">
        <v>41526</v>
      </c>
      <c r="S1540" s="9">
        <f t="shared" si="192"/>
        <v>2013</v>
      </c>
      <c r="T1540" s="9">
        <v>2013</v>
      </c>
      <c r="U1540" s="9">
        <f t="shared" si="193"/>
        <v>9</v>
      </c>
      <c r="V1540" s="8">
        <v>2013</v>
      </c>
      <c r="W1540" t="s">
        <v>1245</v>
      </c>
      <c r="X1540" s="2">
        <v>2.9860000000000002</v>
      </c>
      <c r="Y1540" s="7">
        <f t="shared" si="199"/>
        <v>7.9709564613865094E-2</v>
      </c>
      <c r="AA1540">
        <v>7338716</v>
      </c>
      <c r="AB1540">
        <v>18902</v>
      </c>
      <c r="AD1540" t="s">
        <v>0</v>
      </c>
      <c r="AE1540">
        <v>31</v>
      </c>
      <c r="AF1540">
        <v>9</v>
      </c>
      <c r="AG1540">
        <v>6584928</v>
      </c>
      <c r="AH1540" t="s">
        <v>15014</v>
      </c>
      <c r="AI1540" t="s">
        <v>15013</v>
      </c>
      <c r="AJ1540" t="s">
        <v>15012</v>
      </c>
      <c r="AK1540" t="s">
        <v>15011</v>
      </c>
      <c r="AL1540">
        <v>77</v>
      </c>
      <c r="AM1540" s="5">
        <f t="shared" si="194"/>
        <v>8.5555555555555554</v>
      </c>
      <c r="AN1540" s="4">
        <f t="shared" si="195"/>
        <v>1.2958054608944423E-2</v>
      </c>
      <c r="AO1540" s="3"/>
      <c r="AP1540">
        <v>0</v>
      </c>
      <c r="AR1540" t="s">
        <v>11</v>
      </c>
      <c r="AT1540" s="2" t="s">
        <v>10</v>
      </c>
      <c r="AU1540" s="1">
        <f t="shared" si="196"/>
        <v>5.9684111612388886</v>
      </c>
      <c r="AV1540" s="1">
        <f t="shared" si="197"/>
        <v>4.6333809611404755</v>
      </c>
      <c r="AW1540" s="1">
        <f t="shared" si="198"/>
        <v>3.2983507610420624</v>
      </c>
    </row>
    <row r="1541" spans="1:49" x14ac:dyDescent="0.2">
      <c r="A1541">
        <v>1539</v>
      </c>
      <c r="B1541" t="s">
        <v>15010</v>
      </c>
      <c r="C1541" t="s">
        <v>15009</v>
      </c>
      <c r="E1541">
        <v>23938760</v>
      </c>
      <c r="F1541" t="s">
        <v>15008</v>
      </c>
      <c r="G1541" t="s">
        <v>2</v>
      </c>
      <c r="H1541" t="s">
        <v>1</v>
      </c>
      <c r="I1541" t="s">
        <v>15007</v>
      </c>
      <c r="J1541">
        <v>60032114</v>
      </c>
      <c r="K1541" t="s">
        <v>891</v>
      </c>
      <c r="L1541" t="s">
        <v>890</v>
      </c>
      <c r="M1541" t="s">
        <v>57</v>
      </c>
      <c r="N1541">
        <v>7</v>
      </c>
      <c r="O1541" t="s">
        <v>15006</v>
      </c>
      <c r="P1541" t="s">
        <v>15005</v>
      </c>
      <c r="Q1541" t="s">
        <v>15004</v>
      </c>
      <c r="R1541" s="8">
        <v>41524</v>
      </c>
      <c r="S1541" s="9">
        <f t="shared" si="192"/>
        <v>2013</v>
      </c>
      <c r="T1541" s="9">
        <v>2013</v>
      </c>
      <c r="U1541" s="9">
        <f t="shared" si="193"/>
        <v>9</v>
      </c>
      <c r="V1541" s="8">
        <v>41524</v>
      </c>
      <c r="W1541" t="s">
        <v>2768</v>
      </c>
      <c r="X1541" s="2">
        <v>1.3120000000000001</v>
      </c>
      <c r="Y1541" s="7">
        <f t="shared" si="199"/>
        <v>3.502309068097488E-2</v>
      </c>
      <c r="AA1541">
        <v>319155</v>
      </c>
      <c r="AB1541">
        <v>29203</v>
      </c>
      <c r="AC1541">
        <v>13616560</v>
      </c>
      <c r="AD1541" t="s">
        <v>0</v>
      </c>
      <c r="AE1541">
        <v>58</v>
      </c>
      <c r="AF1541">
        <v>17</v>
      </c>
      <c r="AH1541" t="s">
        <v>15003</v>
      </c>
      <c r="AI1541" t="s">
        <v>15002</v>
      </c>
      <c r="AK1541" t="s">
        <v>15001</v>
      </c>
      <c r="AL1541">
        <v>53</v>
      </c>
      <c r="AM1541" s="5">
        <f t="shared" si="194"/>
        <v>5.8888888888888893</v>
      </c>
      <c r="AN1541" s="4">
        <f t="shared" si="195"/>
        <v>8.9191804451175909E-3</v>
      </c>
      <c r="AO1541" s="3"/>
      <c r="AP1541">
        <v>0</v>
      </c>
      <c r="AR1541" t="s">
        <v>11</v>
      </c>
      <c r="AT1541" s="2">
        <v>3.609</v>
      </c>
      <c r="AU1541" s="1">
        <f t="shared" si="196"/>
        <v>2.7191917610217691</v>
      </c>
      <c r="AV1541" s="1">
        <f t="shared" si="197"/>
        <v>2.1971135563046236</v>
      </c>
      <c r="AW1541" s="1">
        <f t="shared" si="198"/>
        <v>1.6750353515874776</v>
      </c>
    </row>
    <row r="1542" spans="1:49" x14ac:dyDescent="0.2">
      <c r="A1542">
        <v>1540</v>
      </c>
      <c r="B1542" t="s">
        <v>15000</v>
      </c>
      <c r="C1542" t="s">
        <v>14999</v>
      </c>
      <c r="F1542" t="s">
        <v>14998</v>
      </c>
      <c r="G1542" t="s">
        <v>2</v>
      </c>
      <c r="H1542" t="s">
        <v>1</v>
      </c>
      <c r="I1542" t="s">
        <v>14997</v>
      </c>
      <c r="J1542" t="s">
        <v>14996</v>
      </c>
      <c r="K1542" t="s">
        <v>14995</v>
      </c>
      <c r="L1542" t="s">
        <v>14994</v>
      </c>
      <c r="M1542" t="s">
        <v>644</v>
      </c>
      <c r="N1542">
        <v>9</v>
      </c>
      <c r="O1542" t="s">
        <v>14993</v>
      </c>
      <c r="P1542" t="s">
        <v>14992</v>
      </c>
      <c r="Q1542" t="s">
        <v>14991</v>
      </c>
      <c r="R1542" s="8">
        <v>41524</v>
      </c>
      <c r="S1542" s="9">
        <f t="shared" si="192"/>
        <v>2013</v>
      </c>
      <c r="T1542" s="9">
        <v>2013</v>
      </c>
      <c r="U1542" s="9">
        <f t="shared" si="193"/>
        <v>9</v>
      </c>
      <c r="V1542" s="8">
        <v>41524</v>
      </c>
      <c r="W1542" t="s">
        <v>2776</v>
      </c>
      <c r="X1542" s="2">
        <v>2.0379999999999998</v>
      </c>
      <c r="Y1542" s="7">
        <f t="shared" si="199"/>
        <v>5.4403246042550917E-2</v>
      </c>
      <c r="AA1542">
        <v>20403364</v>
      </c>
      <c r="AB1542">
        <v>19700173215</v>
      </c>
      <c r="AC1542">
        <v>20403372</v>
      </c>
      <c r="AD1542" t="s">
        <v>0</v>
      </c>
      <c r="AE1542">
        <v>5</v>
      </c>
      <c r="AF1542">
        <v>17</v>
      </c>
      <c r="AH1542" t="s">
        <v>14990</v>
      </c>
      <c r="AI1542" t="s">
        <v>14989</v>
      </c>
      <c r="AK1542" t="s">
        <v>14988</v>
      </c>
      <c r="AL1542">
        <v>32</v>
      </c>
      <c r="AM1542" s="5">
        <f t="shared" si="194"/>
        <v>3.5555555555555554</v>
      </c>
      <c r="AN1542" s="4">
        <f t="shared" si="195"/>
        <v>5.3851655517691104E-3</v>
      </c>
      <c r="AO1542" s="3"/>
      <c r="AP1542">
        <v>0</v>
      </c>
      <c r="AR1542" t="s">
        <v>11</v>
      </c>
      <c r="AT1542" s="2">
        <v>7.79</v>
      </c>
      <c r="AU1542" s="1">
        <f t="shared" si="196"/>
        <v>3.9697821895316379</v>
      </c>
      <c r="AV1542" s="1">
        <f t="shared" si="197"/>
        <v>2.9894205797160014</v>
      </c>
      <c r="AW1542" s="1">
        <f t="shared" si="198"/>
        <v>2.0090589699003654</v>
      </c>
    </row>
    <row r="1543" spans="1:49" x14ac:dyDescent="0.2">
      <c r="A1543">
        <v>1541</v>
      </c>
      <c r="B1543" t="s">
        <v>14987</v>
      </c>
      <c r="C1543" t="s">
        <v>14986</v>
      </c>
      <c r="F1543" t="s">
        <v>14985</v>
      </c>
      <c r="G1543" t="s">
        <v>2</v>
      </c>
      <c r="H1543" t="s">
        <v>1</v>
      </c>
      <c r="I1543" t="s">
        <v>14984</v>
      </c>
      <c r="J1543">
        <v>60180342</v>
      </c>
      <c r="K1543" t="s">
        <v>14983</v>
      </c>
      <c r="L1543" t="s">
        <v>254</v>
      </c>
      <c r="M1543" t="s">
        <v>240</v>
      </c>
      <c r="N1543">
        <v>4</v>
      </c>
      <c r="O1543" t="s">
        <v>14982</v>
      </c>
      <c r="P1543" t="s">
        <v>14981</v>
      </c>
      <c r="Q1543" t="s">
        <v>14980</v>
      </c>
      <c r="R1543" s="8">
        <v>41524</v>
      </c>
      <c r="S1543" s="9">
        <f t="shared" si="192"/>
        <v>2013</v>
      </c>
      <c r="T1543" s="9">
        <v>2013</v>
      </c>
      <c r="U1543" s="9">
        <f t="shared" si="193"/>
        <v>9</v>
      </c>
      <c r="V1543" s="8">
        <v>41524</v>
      </c>
      <c r="W1543" t="s">
        <v>2776</v>
      </c>
      <c r="X1543" s="2">
        <v>2.0379999999999998</v>
      </c>
      <c r="Y1543" s="7">
        <f t="shared" si="199"/>
        <v>5.4403246042550917E-2</v>
      </c>
      <c r="AA1543">
        <v>20403364</v>
      </c>
      <c r="AB1543">
        <v>19700173215</v>
      </c>
      <c r="AC1543">
        <v>20403372</v>
      </c>
      <c r="AD1543" t="s">
        <v>0</v>
      </c>
      <c r="AE1543">
        <v>5</v>
      </c>
      <c r="AF1543">
        <v>17</v>
      </c>
      <c r="AH1543" t="s">
        <v>14979</v>
      </c>
      <c r="AI1543" t="s">
        <v>14978</v>
      </c>
      <c r="AK1543" t="s">
        <v>14977</v>
      </c>
      <c r="AL1543">
        <v>21</v>
      </c>
      <c r="AM1543" s="5">
        <f t="shared" si="194"/>
        <v>2.3333333333333335</v>
      </c>
      <c r="AN1543" s="4">
        <f t="shared" si="195"/>
        <v>3.5340148933484792E-3</v>
      </c>
      <c r="AO1543" s="3"/>
      <c r="AP1543">
        <v>1</v>
      </c>
      <c r="AQ1543" t="s">
        <v>246</v>
      </c>
      <c r="AR1543" t="s">
        <v>14976</v>
      </c>
      <c r="AS1543" t="s">
        <v>245</v>
      </c>
      <c r="AT1543" s="2">
        <v>7.79</v>
      </c>
      <c r="AU1543" s="1">
        <f t="shared" si="196"/>
        <v>3.9142476697790189</v>
      </c>
      <c r="AV1543" s="1">
        <f t="shared" si="197"/>
        <v>2.8968630467949699</v>
      </c>
      <c r="AW1543" s="1">
        <f t="shared" si="198"/>
        <v>1.8794784238109208</v>
      </c>
    </row>
    <row r="1544" spans="1:49" x14ac:dyDescent="0.2">
      <c r="A1544">
        <v>1542</v>
      </c>
      <c r="B1544" t="s">
        <v>14975</v>
      </c>
      <c r="C1544" t="s">
        <v>14974</v>
      </c>
      <c r="E1544">
        <v>24040368</v>
      </c>
      <c r="F1544" t="s">
        <v>14973</v>
      </c>
      <c r="G1544" t="s">
        <v>2</v>
      </c>
      <c r="H1544" t="s">
        <v>1</v>
      </c>
      <c r="I1544" t="s">
        <v>14972</v>
      </c>
      <c r="J1544" t="s">
        <v>14971</v>
      </c>
      <c r="K1544" t="s">
        <v>14970</v>
      </c>
      <c r="L1544" t="s">
        <v>14969</v>
      </c>
      <c r="M1544" t="s">
        <v>390</v>
      </c>
      <c r="N1544">
        <v>2</v>
      </c>
      <c r="O1544" t="s">
        <v>14968</v>
      </c>
      <c r="P1544" t="s">
        <v>14967</v>
      </c>
      <c r="Q1544" t="s">
        <v>14966</v>
      </c>
      <c r="R1544" s="8">
        <v>41523</v>
      </c>
      <c r="S1544" s="9">
        <f t="shared" si="192"/>
        <v>2013</v>
      </c>
      <c r="T1544" s="9">
        <v>2013</v>
      </c>
      <c r="U1544" s="9">
        <f t="shared" si="193"/>
        <v>9</v>
      </c>
      <c r="V1544" s="8">
        <v>41523</v>
      </c>
      <c r="W1544" t="s">
        <v>1925</v>
      </c>
      <c r="X1544" s="2">
        <v>0.99</v>
      </c>
      <c r="Y1544" s="7">
        <f t="shared" si="199"/>
        <v>2.6427484583967327E-2</v>
      </c>
      <c r="AB1544">
        <v>10600153309</v>
      </c>
      <c r="AC1544">
        <v>19326203</v>
      </c>
      <c r="AD1544" t="s">
        <v>0</v>
      </c>
      <c r="AE1544">
        <v>8</v>
      </c>
      <c r="AF1544">
        <v>9</v>
      </c>
      <c r="AG1544" t="s">
        <v>14965</v>
      </c>
      <c r="AI1544" t="s">
        <v>14964</v>
      </c>
      <c r="AK1544" t="s">
        <v>14963</v>
      </c>
      <c r="AL1544">
        <v>37</v>
      </c>
      <c r="AM1544" s="5">
        <f t="shared" si="194"/>
        <v>4.1111111111111107</v>
      </c>
      <c r="AN1544" s="4">
        <f t="shared" si="195"/>
        <v>6.226597669233034E-3</v>
      </c>
      <c r="AO1544" s="3"/>
      <c r="AP1544">
        <v>1</v>
      </c>
      <c r="AR1544" t="s">
        <v>11</v>
      </c>
      <c r="AT1544" s="2">
        <v>3.24</v>
      </c>
      <c r="AU1544" s="1">
        <f t="shared" si="196"/>
        <v>2.036721850954704</v>
      </c>
      <c r="AV1544" s="1">
        <f t="shared" si="197"/>
        <v>1.6327041126600181</v>
      </c>
      <c r="AW1544" s="1">
        <f t="shared" si="198"/>
        <v>1.2286863743653322</v>
      </c>
    </row>
    <row r="1545" spans="1:49" x14ac:dyDescent="0.2">
      <c r="A1545">
        <v>1543</v>
      </c>
      <c r="B1545" t="s">
        <v>14962</v>
      </c>
      <c r="C1545" t="s">
        <v>14961</v>
      </c>
      <c r="F1545" t="s">
        <v>14960</v>
      </c>
      <c r="G1545" t="s">
        <v>2</v>
      </c>
      <c r="H1545" t="s">
        <v>1</v>
      </c>
      <c r="I1545" t="s">
        <v>14959</v>
      </c>
      <c r="J1545" t="s">
        <v>14958</v>
      </c>
      <c r="K1545" t="s">
        <v>14957</v>
      </c>
      <c r="L1545" t="s">
        <v>14956</v>
      </c>
      <c r="M1545" t="s">
        <v>183</v>
      </c>
      <c r="N1545">
        <v>3</v>
      </c>
      <c r="O1545" t="s">
        <v>14955</v>
      </c>
      <c r="P1545" t="s">
        <v>14954</v>
      </c>
      <c r="Q1545" t="s">
        <v>14953</v>
      </c>
      <c r="R1545" s="8">
        <v>41522</v>
      </c>
      <c r="S1545" s="9">
        <f t="shared" si="192"/>
        <v>2013</v>
      </c>
      <c r="T1545" s="9">
        <v>2013</v>
      </c>
      <c r="U1545" s="9">
        <f t="shared" si="193"/>
        <v>9</v>
      </c>
      <c r="V1545" s="8">
        <v>2013</v>
      </c>
      <c r="W1545" t="s">
        <v>342</v>
      </c>
      <c r="X1545" s="2">
        <v>2.5710000000000002</v>
      </c>
      <c r="Y1545" s="7">
        <f t="shared" si="199"/>
        <v>6.8631376631696966E-2</v>
      </c>
      <c r="AA1545">
        <v>189200</v>
      </c>
      <c r="AB1545">
        <v>17278</v>
      </c>
      <c r="AD1545" t="s">
        <v>0</v>
      </c>
      <c r="AE1545">
        <v>48</v>
      </c>
      <c r="AF1545">
        <v>9</v>
      </c>
      <c r="AG1545">
        <v>6544685</v>
      </c>
      <c r="AH1545" t="s">
        <v>14952</v>
      </c>
      <c r="AI1545" t="s">
        <v>14951</v>
      </c>
      <c r="AJ1545" t="s">
        <v>14950</v>
      </c>
      <c r="AK1545" t="s">
        <v>14949</v>
      </c>
      <c r="AL1545">
        <v>66</v>
      </c>
      <c r="AM1545" s="5">
        <f t="shared" si="194"/>
        <v>7.333333333333333</v>
      </c>
      <c r="AN1545" s="4">
        <f t="shared" si="195"/>
        <v>1.1106903950523791E-2</v>
      </c>
      <c r="AO1545" s="3"/>
      <c r="AP1545">
        <v>0</v>
      </c>
      <c r="AR1545" t="s">
        <v>11</v>
      </c>
      <c r="AT1545" s="2">
        <v>5.0129999999999999</v>
      </c>
      <c r="AU1545" s="1">
        <f t="shared" si="196"/>
        <v>5.1374034827345012</v>
      </c>
      <c r="AV1545" s="1">
        <f t="shared" si="197"/>
        <v>3.9869140291110376</v>
      </c>
      <c r="AW1545" s="1">
        <f t="shared" si="198"/>
        <v>2.8364245754875745</v>
      </c>
    </row>
    <row r="1546" spans="1:49" x14ac:dyDescent="0.2">
      <c r="A1546">
        <v>1544</v>
      </c>
      <c r="B1546" t="s">
        <v>14948</v>
      </c>
      <c r="C1546" t="s">
        <v>14947</v>
      </c>
      <c r="F1546" t="s">
        <v>14946</v>
      </c>
      <c r="G1546" t="s">
        <v>2</v>
      </c>
      <c r="H1546" t="s">
        <v>1</v>
      </c>
      <c r="I1546" t="s">
        <v>14945</v>
      </c>
      <c r="J1546">
        <v>60117547</v>
      </c>
      <c r="K1546" t="s">
        <v>14944</v>
      </c>
      <c r="L1546" t="s">
        <v>797</v>
      </c>
      <c r="M1546" t="s">
        <v>29</v>
      </c>
      <c r="N1546">
        <v>4</v>
      </c>
      <c r="O1546" t="s">
        <v>14943</v>
      </c>
      <c r="P1546" t="s">
        <v>14942</v>
      </c>
      <c r="Q1546" t="s">
        <v>14941</v>
      </c>
      <c r="R1546" s="8">
        <v>41522</v>
      </c>
      <c r="S1546" s="9">
        <f t="shared" si="192"/>
        <v>2013</v>
      </c>
      <c r="T1546" s="9">
        <v>2013</v>
      </c>
      <c r="U1546" s="9">
        <f t="shared" si="193"/>
        <v>9</v>
      </c>
      <c r="V1546" s="8">
        <v>2013</v>
      </c>
      <c r="W1546" t="s">
        <v>762</v>
      </c>
      <c r="X1546" s="2">
        <v>1.3280000000000001</v>
      </c>
      <c r="Y1546" s="7">
        <f t="shared" si="199"/>
        <v>3.5450201542937994E-2</v>
      </c>
      <c r="AA1546">
        <v>15361225</v>
      </c>
      <c r="AB1546">
        <v>18894</v>
      </c>
      <c r="AD1546" t="s">
        <v>0</v>
      </c>
      <c r="AE1546">
        <v>12</v>
      </c>
      <c r="AG1546">
        <v>6578113</v>
      </c>
      <c r="AH1546" t="s">
        <v>14940</v>
      </c>
      <c r="AI1546" t="s">
        <v>14939</v>
      </c>
      <c r="AJ1546" t="s">
        <v>14938</v>
      </c>
      <c r="AK1546" t="s">
        <v>14937</v>
      </c>
      <c r="AL1546">
        <v>25</v>
      </c>
      <c r="AM1546" s="5">
        <f t="shared" si="194"/>
        <v>2.7777777777777777</v>
      </c>
      <c r="AN1546" s="4">
        <f t="shared" si="195"/>
        <v>4.207160587319618E-3</v>
      </c>
      <c r="AO1546" s="3"/>
      <c r="AP1546">
        <v>0</v>
      </c>
      <c r="AR1546" t="s">
        <v>11</v>
      </c>
      <c r="AT1546" s="2">
        <v>3.8340000000000001</v>
      </c>
      <c r="AU1546" s="1">
        <f t="shared" si="196"/>
        <v>2.6077289256252483</v>
      </c>
      <c r="AV1546" s="1">
        <f t="shared" si="197"/>
        <v>1.9828681065128806</v>
      </c>
      <c r="AW1546" s="1">
        <f t="shared" si="198"/>
        <v>1.3580072874005131</v>
      </c>
    </row>
    <row r="1547" spans="1:49" x14ac:dyDescent="0.2">
      <c r="A1547">
        <v>1545</v>
      </c>
      <c r="B1547" t="s">
        <v>14936</v>
      </c>
      <c r="C1547" t="s">
        <v>14935</v>
      </c>
      <c r="F1547" t="s">
        <v>14934</v>
      </c>
      <c r="G1547" t="s">
        <v>2</v>
      </c>
      <c r="H1547" t="s">
        <v>1</v>
      </c>
      <c r="I1547" t="s">
        <v>14933</v>
      </c>
      <c r="J1547" t="s">
        <v>14932</v>
      </c>
      <c r="K1547" t="s">
        <v>14931</v>
      </c>
      <c r="L1547" t="s">
        <v>14930</v>
      </c>
      <c r="M1547" t="s">
        <v>479</v>
      </c>
      <c r="N1547">
        <v>5</v>
      </c>
      <c r="O1547" t="s">
        <v>14929</v>
      </c>
      <c r="P1547" t="s">
        <v>14928</v>
      </c>
      <c r="Q1547" t="s">
        <v>14927</v>
      </c>
      <c r="R1547" s="8">
        <v>41522</v>
      </c>
      <c r="S1547" s="9">
        <f t="shared" si="192"/>
        <v>2013</v>
      </c>
      <c r="T1547" s="9">
        <v>2013</v>
      </c>
      <c r="U1547" s="9">
        <f t="shared" si="193"/>
        <v>9</v>
      </c>
      <c r="V1547" s="8">
        <v>2013</v>
      </c>
      <c r="W1547" t="s">
        <v>762</v>
      </c>
      <c r="X1547" s="2">
        <v>1.3280000000000001</v>
      </c>
      <c r="Y1547" s="7">
        <f t="shared" si="199"/>
        <v>3.5450201542937994E-2</v>
      </c>
      <c r="AA1547">
        <v>15361225</v>
      </c>
      <c r="AB1547">
        <v>18894</v>
      </c>
      <c r="AD1547" t="s">
        <v>0</v>
      </c>
      <c r="AE1547">
        <v>12</v>
      </c>
      <c r="AG1547">
        <v>6576894</v>
      </c>
      <c r="AH1547" t="s">
        <v>14926</v>
      </c>
      <c r="AI1547" t="s">
        <v>14925</v>
      </c>
      <c r="AJ1547" t="s">
        <v>14924</v>
      </c>
      <c r="AK1547" t="s">
        <v>14923</v>
      </c>
      <c r="AL1547">
        <v>24</v>
      </c>
      <c r="AM1547" s="5">
        <f t="shared" si="194"/>
        <v>2.6666666666666665</v>
      </c>
      <c r="AN1547" s="4">
        <f t="shared" si="195"/>
        <v>4.0388741638268328E-3</v>
      </c>
      <c r="AO1547" s="3"/>
      <c r="AP1547">
        <v>0</v>
      </c>
      <c r="AQ1547" t="s">
        <v>65</v>
      </c>
      <c r="AR1547">
        <v>60871057</v>
      </c>
      <c r="AS1547" t="s">
        <v>64</v>
      </c>
      <c r="AT1547" s="2">
        <v>3.8340000000000001</v>
      </c>
      <c r="AU1547" s="1">
        <f t="shared" si="196"/>
        <v>2.6026803329204644</v>
      </c>
      <c r="AV1547" s="1">
        <f t="shared" si="197"/>
        <v>1.9744537853382413</v>
      </c>
      <c r="AW1547" s="1">
        <f t="shared" si="198"/>
        <v>1.3462272377560183</v>
      </c>
    </row>
    <row r="1548" spans="1:49" x14ac:dyDescent="0.2">
      <c r="A1548">
        <v>1546</v>
      </c>
      <c r="B1548" t="s">
        <v>14922</v>
      </c>
      <c r="C1548" t="s">
        <v>14921</v>
      </c>
      <c r="D1548" t="s">
        <v>14920</v>
      </c>
      <c r="F1548" t="s">
        <v>14919</v>
      </c>
      <c r="G1548" t="s">
        <v>2</v>
      </c>
      <c r="H1548" t="s">
        <v>1</v>
      </c>
      <c r="I1548" t="s">
        <v>14918</v>
      </c>
      <c r="J1548" t="s">
        <v>14917</v>
      </c>
      <c r="K1548" t="s">
        <v>14916</v>
      </c>
      <c r="L1548" t="s">
        <v>14915</v>
      </c>
      <c r="M1548" t="s">
        <v>14914</v>
      </c>
      <c r="N1548">
        <v>8</v>
      </c>
      <c r="O1548" t="s">
        <v>14913</v>
      </c>
      <c r="P1548" t="s">
        <v>14912</v>
      </c>
      <c r="Q1548" t="s">
        <v>14911</v>
      </c>
      <c r="R1548" s="8">
        <v>41522</v>
      </c>
      <c r="S1548" s="9">
        <f t="shared" si="192"/>
        <v>2013</v>
      </c>
      <c r="T1548" s="9">
        <v>2013</v>
      </c>
      <c r="U1548" s="9">
        <f t="shared" si="193"/>
        <v>9</v>
      </c>
      <c r="V1548" s="8">
        <v>2013</v>
      </c>
      <c r="W1548" t="s">
        <v>1149</v>
      </c>
      <c r="X1548" s="2">
        <v>5.5590000000000002</v>
      </c>
      <c r="Y1548" s="7">
        <f t="shared" si="199"/>
        <v>0.14839433010330744</v>
      </c>
      <c r="AB1548">
        <v>19700182758</v>
      </c>
      <c r="AC1548">
        <v>20411723</v>
      </c>
      <c r="AD1548" t="s">
        <v>0</v>
      </c>
      <c r="AE1548">
        <v>4</v>
      </c>
      <c r="AG1548">
        <v>2376</v>
      </c>
      <c r="AI1548" t="s">
        <v>14910</v>
      </c>
      <c r="AK1548" t="s">
        <v>14909</v>
      </c>
      <c r="AL1548">
        <v>101</v>
      </c>
      <c r="AM1548" s="5">
        <f t="shared" si="194"/>
        <v>11.222222222222221</v>
      </c>
      <c r="AN1548" s="4">
        <f t="shared" si="195"/>
        <v>1.6996928772771255E-2</v>
      </c>
      <c r="AO1548" s="3"/>
      <c r="AP1548">
        <v>1</v>
      </c>
      <c r="AQ1548" t="s">
        <v>309</v>
      </c>
      <c r="AR1548">
        <v>240111</v>
      </c>
      <c r="AS1548" t="s">
        <v>308</v>
      </c>
      <c r="AT1548" s="2">
        <v>14.919</v>
      </c>
      <c r="AU1548" s="1">
        <f t="shared" si="196"/>
        <v>10.897510970414658</v>
      </c>
      <c r="AV1548" s="1">
        <f t="shared" si="197"/>
        <v>8.2695629438039351</v>
      </c>
      <c r="AW1548" s="1">
        <f t="shared" si="198"/>
        <v>5.6416149171932108</v>
      </c>
    </row>
    <row r="1549" spans="1:49" x14ac:dyDescent="0.2">
      <c r="A1549">
        <v>1547</v>
      </c>
      <c r="B1549" t="s">
        <v>14908</v>
      </c>
      <c r="C1549" t="s">
        <v>14907</v>
      </c>
      <c r="F1549" t="s">
        <v>14906</v>
      </c>
      <c r="G1549" t="s">
        <v>2</v>
      </c>
      <c r="H1549" t="s">
        <v>1</v>
      </c>
      <c r="I1549" t="s">
        <v>1109</v>
      </c>
      <c r="J1549">
        <v>60021931</v>
      </c>
      <c r="K1549" t="s">
        <v>1290</v>
      </c>
      <c r="L1549" t="s">
        <v>1289</v>
      </c>
      <c r="M1549" t="s">
        <v>1288</v>
      </c>
      <c r="N1549">
        <v>2</v>
      </c>
      <c r="O1549" t="s">
        <v>14905</v>
      </c>
      <c r="P1549" t="s">
        <v>14904</v>
      </c>
      <c r="Q1549" t="s">
        <v>14903</v>
      </c>
      <c r="R1549" s="8">
        <v>41522</v>
      </c>
      <c r="S1549" s="9">
        <f t="shared" si="192"/>
        <v>2013</v>
      </c>
      <c r="T1549" s="9">
        <v>2013</v>
      </c>
      <c r="U1549" s="9">
        <f t="shared" si="193"/>
        <v>9</v>
      </c>
      <c r="V1549" s="8">
        <v>2013</v>
      </c>
      <c r="W1549" t="s">
        <v>762</v>
      </c>
      <c r="X1549" s="2">
        <v>1.3280000000000001</v>
      </c>
      <c r="Y1549" s="7">
        <f t="shared" si="199"/>
        <v>3.5450201542937994E-2</v>
      </c>
      <c r="AA1549">
        <v>15361225</v>
      </c>
      <c r="AB1549">
        <v>18894</v>
      </c>
      <c r="AD1549" t="s">
        <v>0</v>
      </c>
      <c r="AE1549">
        <v>12</v>
      </c>
      <c r="AG1549">
        <v>6576141</v>
      </c>
      <c r="AH1549" t="s">
        <v>14902</v>
      </c>
      <c r="AI1549" t="s">
        <v>14901</v>
      </c>
      <c r="AJ1549" t="s">
        <v>14900</v>
      </c>
      <c r="AK1549" t="s">
        <v>14899</v>
      </c>
      <c r="AL1549">
        <v>23</v>
      </c>
      <c r="AM1549" s="5">
        <f t="shared" si="194"/>
        <v>2.5555555555555554</v>
      </c>
      <c r="AN1549" s="4">
        <f t="shared" si="195"/>
        <v>3.8705877403340484E-3</v>
      </c>
      <c r="AO1549" s="3"/>
      <c r="AP1549">
        <v>0</v>
      </c>
      <c r="AR1549" t="s">
        <v>11</v>
      </c>
      <c r="AT1549" s="2">
        <v>3.8340000000000001</v>
      </c>
      <c r="AU1549" s="1">
        <f t="shared" si="196"/>
        <v>2.597631740215681</v>
      </c>
      <c r="AV1549" s="1">
        <f t="shared" si="197"/>
        <v>1.9660394641636021</v>
      </c>
      <c r="AW1549" s="1">
        <f t="shared" si="198"/>
        <v>1.3344471881115232</v>
      </c>
    </row>
    <row r="1550" spans="1:49" x14ac:dyDescent="0.2">
      <c r="A1550">
        <v>1548</v>
      </c>
      <c r="B1550" t="s">
        <v>14898</v>
      </c>
      <c r="C1550" t="s">
        <v>14897</v>
      </c>
      <c r="F1550" t="s">
        <v>14896</v>
      </c>
      <c r="G1550" t="s">
        <v>2</v>
      </c>
      <c r="H1550" t="s">
        <v>1</v>
      </c>
      <c r="I1550" t="s">
        <v>14895</v>
      </c>
      <c r="J1550">
        <v>60032053</v>
      </c>
      <c r="K1550" t="s">
        <v>378</v>
      </c>
      <c r="L1550" t="s">
        <v>149</v>
      </c>
      <c r="M1550" t="s">
        <v>131</v>
      </c>
      <c r="N1550">
        <v>2</v>
      </c>
      <c r="O1550" t="s">
        <v>14894</v>
      </c>
      <c r="P1550" t="s">
        <v>14893</v>
      </c>
      <c r="Q1550" t="s">
        <v>785</v>
      </c>
      <c r="R1550" s="8">
        <v>41522</v>
      </c>
      <c r="S1550" s="9">
        <f t="shared" si="192"/>
        <v>2013</v>
      </c>
      <c r="T1550" s="9">
        <v>2013</v>
      </c>
      <c r="U1550" s="9">
        <f t="shared" si="193"/>
        <v>9</v>
      </c>
      <c r="V1550" s="8">
        <v>2013</v>
      </c>
      <c r="W1550" t="s">
        <v>1624</v>
      </c>
      <c r="X1550" s="2">
        <v>0.35499999999999998</v>
      </c>
      <c r="Y1550" s="7">
        <f t="shared" si="199"/>
        <v>9.4765222498064648E-3</v>
      </c>
      <c r="AA1550">
        <v>17518628</v>
      </c>
      <c r="AB1550">
        <v>5300152202</v>
      </c>
      <c r="AD1550" t="s">
        <v>0</v>
      </c>
      <c r="AE1550">
        <v>7</v>
      </c>
      <c r="AF1550">
        <v>12</v>
      </c>
      <c r="AH1550" t="s">
        <v>14892</v>
      </c>
      <c r="AI1550" t="s">
        <v>14891</v>
      </c>
      <c r="AK1550" t="s">
        <v>14890</v>
      </c>
      <c r="AL1550">
        <v>8</v>
      </c>
      <c r="AM1550" s="5">
        <f t="shared" si="194"/>
        <v>0.88888888888888884</v>
      </c>
      <c r="AN1550" s="4">
        <f t="shared" si="195"/>
        <v>1.3462913879422776E-3</v>
      </c>
      <c r="AO1550" s="3"/>
      <c r="AP1550">
        <v>0</v>
      </c>
      <c r="AR1550" t="s">
        <v>11</v>
      </c>
      <c r="AT1550" s="2">
        <v>1.542</v>
      </c>
      <c r="AU1550" s="1">
        <f t="shared" si="196"/>
        <v>0.70374529912472084</v>
      </c>
      <c r="AV1550" s="1">
        <f t="shared" si="197"/>
        <v>0.54114068188743714</v>
      </c>
      <c r="AW1550" s="1">
        <f t="shared" si="198"/>
        <v>0.37853606465015333</v>
      </c>
    </row>
    <row r="1551" spans="1:49" x14ac:dyDescent="0.2">
      <c r="A1551">
        <v>1549</v>
      </c>
      <c r="B1551" t="s">
        <v>14889</v>
      </c>
      <c r="C1551" t="s">
        <v>14888</v>
      </c>
      <c r="F1551" t="s">
        <v>14887</v>
      </c>
      <c r="G1551" t="s">
        <v>2</v>
      </c>
      <c r="H1551" t="s">
        <v>1</v>
      </c>
      <c r="I1551" t="s">
        <v>1505</v>
      </c>
      <c r="J1551">
        <v>60005465</v>
      </c>
      <c r="K1551" t="s">
        <v>166</v>
      </c>
      <c r="L1551" t="s">
        <v>165</v>
      </c>
      <c r="M1551" t="s">
        <v>120</v>
      </c>
      <c r="N1551">
        <v>2</v>
      </c>
      <c r="O1551" t="s">
        <v>14886</v>
      </c>
      <c r="P1551" t="s">
        <v>2528</v>
      </c>
      <c r="Q1551" t="s">
        <v>569</v>
      </c>
      <c r="R1551" s="8">
        <v>41522</v>
      </c>
      <c r="S1551" s="9">
        <f t="shared" si="192"/>
        <v>2013</v>
      </c>
      <c r="T1551" s="9">
        <v>2013</v>
      </c>
      <c r="U1551" s="9">
        <f t="shared" si="193"/>
        <v>9</v>
      </c>
      <c r="V1551" s="8">
        <v>2013</v>
      </c>
      <c r="W1551" t="s">
        <v>762</v>
      </c>
      <c r="X1551" s="2">
        <v>1.3280000000000001</v>
      </c>
      <c r="Y1551" s="7">
        <f t="shared" si="199"/>
        <v>3.5450201542937994E-2</v>
      </c>
      <c r="AA1551">
        <v>15361225</v>
      </c>
      <c r="AB1551">
        <v>18894</v>
      </c>
      <c r="AD1551" t="s">
        <v>0</v>
      </c>
      <c r="AE1551">
        <v>12</v>
      </c>
      <c r="AG1551">
        <v>6578091</v>
      </c>
      <c r="AH1551" t="s">
        <v>14885</v>
      </c>
      <c r="AI1551" t="s">
        <v>14884</v>
      </c>
      <c r="AJ1551" t="s">
        <v>14883</v>
      </c>
      <c r="AK1551" t="s">
        <v>14882</v>
      </c>
      <c r="AL1551">
        <v>64</v>
      </c>
      <c r="AM1551" s="5">
        <f t="shared" si="194"/>
        <v>7.1111111111111107</v>
      </c>
      <c r="AN1551" s="4">
        <f t="shared" si="195"/>
        <v>1.0770331103538221E-2</v>
      </c>
      <c r="AO1551" s="3"/>
      <c r="AP1551">
        <v>0</v>
      </c>
      <c r="AR1551" t="s">
        <v>11</v>
      </c>
      <c r="AT1551" s="2">
        <v>3.8340000000000001</v>
      </c>
      <c r="AU1551" s="1">
        <f t="shared" si="196"/>
        <v>2.8046240411118064</v>
      </c>
      <c r="AV1551" s="1">
        <f t="shared" si="197"/>
        <v>2.3110266323238107</v>
      </c>
      <c r="AW1551" s="1">
        <f t="shared" si="198"/>
        <v>1.8174292235358152</v>
      </c>
    </row>
    <row r="1552" spans="1:49" x14ac:dyDescent="0.2">
      <c r="A1552">
        <v>1550</v>
      </c>
      <c r="B1552" t="s">
        <v>14881</v>
      </c>
      <c r="C1552" t="s">
        <v>14880</v>
      </c>
      <c r="F1552" t="s">
        <v>14879</v>
      </c>
      <c r="G1552" t="s">
        <v>2</v>
      </c>
      <c r="H1552" t="s">
        <v>1</v>
      </c>
      <c r="I1552" t="s">
        <v>1640</v>
      </c>
      <c r="J1552" t="s">
        <v>14878</v>
      </c>
      <c r="K1552" t="s">
        <v>14877</v>
      </c>
      <c r="L1552" t="s">
        <v>14876</v>
      </c>
      <c r="M1552" t="s">
        <v>14875</v>
      </c>
      <c r="N1552">
        <v>4</v>
      </c>
      <c r="O1552" t="s">
        <v>14874</v>
      </c>
      <c r="P1552" t="s">
        <v>14873</v>
      </c>
      <c r="Q1552" t="s">
        <v>14872</v>
      </c>
      <c r="R1552" s="8">
        <v>41522</v>
      </c>
      <c r="S1552" s="9">
        <f t="shared" si="192"/>
        <v>2013</v>
      </c>
      <c r="T1552" s="9">
        <v>2013</v>
      </c>
      <c r="U1552" s="9">
        <f t="shared" si="193"/>
        <v>9</v>
      </c>
      <c r="V1552" s="8">
        <v>2013</v>
      </c>
      <c r="W1552" t="s">
        <v>1731</v>
      </c>
      <c r="X1552" s="2">
        <v>1.218</v>
      </c>
      <c r="Y1552" s="7">
        <f t="shared" si="199"/>
        <v>3.2513814366941618E-2</v>
      </c>
      <c r="AA1552">
        <v>189448</v>
      </c>
      <c r="AB1552">
        <v>15107</v>
      </c>
      <c r="AD1552" t="s">
        <v>0</v>
      </c>
      <c r="AE1552">
        <v>59</v>
      </c>
      <c r="AF1552">
        <v>9</v>
      </c>
      <c r="AG1552">
        <v>6527359</v>
      </c>
      <c r="AH1552" t="s">
        <v>14871</v>
      </c>
      <c r="AI1552" t="s">
        <v>14870</v>
      </c>
      <c r="AJ1552" t="s">
        <v>14869</v>
      </c>
      <c r="AK1552" t="s">
        <v>14868</v>
      </c>
      <c r="AL1552">
        <v>48</v>
      </c>
      <c r="AM1552" s="5">
        <f t="shared" si="194"/>
        <v>5.333333333333333</v>
      </c>
      <c r="AN1552" s="4">
        <f t="shared" si="195"/>
        <v>8.0777483276536655E-3</v>
      </c>
      <c r="AO1552" s="3"/>
      <c r="AP1552">
        <v>0</v>
      </c>
      <c r="AR1552" t="s">
        <v>11</v>
      </c>
      <c r="AT1552" s="2" t="s">
        <v>10</v>
      </c>
      <c r="AU1552" s="1">
        <f t="shared" si="196"/>
        <v>2.5182994555155229</v>
      </c>
      <c r="AV1552" s="1">
        <f t="shared" si="197"/>
        <v>2.0295781347297641</v>
      </c>
      <c r="AW1552" s="1">
        <f t="shared" si="198"/>
        <v>1.5408568139440051</v>
      </c>
    </row>
    <row r="1553" spans="1:49" x14ac:dyDescent="0.2">
      <c r="A1553">
        <v>1551</v>
      </c>
      <c r="B1553" t="s">
        <v>14867</v>
      </c>
      <c r="C1553" t="s">
        <v>14866</v>
      </c>
      <c r="F1553" t="s">
        <v>14865</v>
      </c>
      <c r="G1553" t="s">
        <v>2</v>
      </c>
      <c r="H1553" t="s">
        <v>1</v>
      </c>
      <c r="I1553" t="s">
        <v>14864</v>
      </c>
      <c r="J1553" t="s">
        <v>14863</v>
      </c>
      <c r="K1553" t="s">
        <v>14862</v>
      </c>
      <c r="L1553" t="s">
        <v>429</v>
      </c>
      <c r="M1553" t="s">
        <v>143</v>
      </c>
      <c r="N1553">
        <v>4</v>
      </c>
      <c r="O1553" t="s">
        <v>14861</v>
      </c>
      <c r="P1553" t="s">
        <v>14860</v>
      </c>
      <c r="Q1553" t="s">
        <v>14859</v>
      </c>
      <c r="R1553" s="8">
        <v>41522</v>
      </c>
      <c r="S1553" s="9">
        <f t="shared" si="192"/>
        <v>2013</v>
      </c>
      <c r="T1553" s="9">
        <v>2013</v>
      </c>
      <c r="U1553" s="9">
        <f t="shared" si="193"/>
        <v>9</v>
      </c>
      <c r="V1553" s="8">
        <v>2013</v>
      </c>
      <c r="W1553" t="s">
        <v>762</v>
      </c>
      <c r="X1553" s="2">
        <v>1.3280000000000001</v>
      </c>
      <c r="Y1553" s="7">
        <f t="shared" si="199"/>
        <v>3.5450201542937994E-2</v>
      </c>
      <c r="AA1553">
        <v>15361225</v>
      </c>
      <c r="AB1553">
        <v>18894</v>
      </c>
      <c r="AD1553" t="s">
        <v>0</v>
      </c>
      <c r="AE1553">
        <v>12</v>
      </c>
      <c r="AG1553">
        <v>6576861</v>
      </c>
      <c r="AH1553" t="s">
        <v>14858</v>
      </c>
      <c r="AI1553" t="s">
        <v>14857</v>
      </c>
      <c r="AJ1553" t="s">
        <v>14856</v>
      </c>
      <c r="AK1553" t="s">
        <v>14855</v>
      </c>
      <c r="AL1553">
        <v>6</v>
      </c>
      <c r="AM1553" s="5">
        <f t="shared" si="194"/>
        <v>0.66666666666666663</v>
      </c>
      <c r="AN1553" s="4">
        <f t="shared" si="195"/>
        <v>1.0097185409567082E-3</v>
      </c>
      <c r="AO1553" s="3"/>
      <c r="AP1553">
        <v>0</v>
      </c>
      <c r="AR1553" t="s">
        <v>11</v>
      </c>
      <c r="AT1553" s="2">
        <v>3.8340000000000001</v>
      </c>
      <c r="AU1553" s="1">
        <f t="shared" si="196"/>
        <v>2.5118056642343607</v>
      </c>
      <c r="AV1553" s="1">
        <f t="shared" si="197"/>
        <v>1.8229960041947351</v>
      </c>
      <c r="AW1553" s="1">
        <f t="shared" si="198"/>
        <v>1.1341863441551092</v>
      </c>
    </row>
    <row r="1554" spans="1:49" x14ac:dyDescent="0.2">
      <c r="A1554">
        <v>1552</v>
      </c>
      <c r="B1554" t="s">
        <v>14854</v>
      </c>
      <c r="C1554" t="s">
        <v>14853</v>
      </c>
      <c r="F1554" t="s">
        <v>14852</v>
      </c>
      <c r="G1554" t="s">
        <v>2</v>
      </c>
      <c r="H1554" t="s">
        <v>1</v>
      </c>
      <c r="I1554" t="s">
        <v>428</v>
      </c>
      <c r="J1554" t="s">
        <v>14851</v>
      </c>
      <c r="K1554" t="s">
        <v>14850</v>
      </c>
      <c r="L1554" t="s">
        <v>14849</v>
      </c>
      <c r="M1554" t="s">
        <v>45</v>
      </c>
      <c r="N1554">
        <v>2</v>
      </c>
      <c r="O1554" t="s">
        <v>14848</v>
      </c>
      <c r="P1554" t="s">
        <v>14847</v>
      </c>
      <c r="Q1554" t="s">
        <v>14846</v>
      </c>
      <c r="R1554" s="8">
        <v>41522</v>
      </c>
      <c r="S1554" s="9">
        <f t="shared" si="192"/>
        <v>2013</v>
      </c>
      <c r="T1554" s="9">
        <v>2013</v>
      </c>
      <c r="U1554" s="9">
        <f t="shared" si="193"/>
        <v>9</v>
      </c>
      <c r="V1554" s="8">
        <v>2013</v>
      </c>
      <c r="W1554" t="s">
        <v>1624</v>
      </c>
      <c r="X1554" s="2">
        <v>0.35499999999999998</v>
      </c>
      <c r="Y1554" s="7">
        <f t="shared" si="199"/>
        <v>9.4765222498064648E-3</v>
      </c>
      <c r="AA1554">
        <v>17518628</v>
      </c>
      <c r="AB1554">
        <v>5300152202</v>
      </c>
      <c r="AD1554" t="s">
        <v>0</v>
      </c>
      <c r="AE1554">
        <v>7</v>
      </c>
      <c r="AF1554">
        <v>12</v>
      </c>
      <c r="AH1554" t="s">
        <v>14845</v>
      </c>
      <c r="AI1554" t="s">
        <v>14844</v>
      </c>
      <c r="AK1554" t="s">
        <v>14843</v>
      </c>
      <c r="AL1554">
        <v>8</v>
      </c>
      <c r="AM1554" s="5">
        <f t="shared" si="194"/>
        <v>0.88888888888888884</v>
      </c>
      <c r="AN1554" s="4">
        <f t="shared" si="195"/>
        <v>1.3462913879422776E-3</v>
      </c>
      <c r="AO1554" s="3"/>
      <c r="AP1554">
        <v>0</v>
      </c>
      <c r="AR1554" t="s">
        <v>11</v>
      </c>
      <c r="AT1554" s="2">
        <v>1.542</v>
      </c>
      <c r="AU1554" s="1">
        <f t="shared" si="196"/>
        <v>0.70374529912472084</v>
      </c>
      <c r="AV1554" s="1">
        <f t="shared" si="197"/>
        <v>0.54114068188743714</v>
      </c>
      <c r="AW1554" s="1">
        <f t="shared" si="198"/>
        <v>0.37853606465015333</v>
      </c>
    </row>
    <row r="1555" spans="1:49" x14ac:dyDescent="0.2">
      <c r="A1555">
        <v>1553</v>
      </c>
      <c r="B1555" t="s">
        <v>14842</v>
      </c>
      <c r="C1555" t="s">
        <v>14841</v>
      </c>
      <c r="F1555" t="s">
        <v>14840</v>
      </c>
      <c r="G1555" t="s">
        <v>2</v>
      </c>
      <c r="H1555" t="s">
        <v>1</v>
      </c>
      <c r="I1555" t="s">
        <v>14839</v>
      </c>
      <c r="J1555">
        <v>60010499</v>
      </c>
      <c r="K1555" t="s">
        <v>1678</v>
      </c>
      <c r="L1555" t="s">
        <v>1677</v>
      </c>
      <c r="M1555" t="s">
        <v>970</v>
      </c>
      <c r="N1555">
        <v>3</v>
      </c>
      <c r="O1555" t="s">
        <v>14838</v>
      </c>
      <c r="P1555" t="s">
        <v>14837</v>
      </c>
      <c r="Q1555" t="s">
        <v>14836</v>
      </c>
      <c r="R1555" s="8">
        <v>41522</v>
      </c>
      <c r="S1555" s="9">
        <f t="shared" si="192"/>
        <v>2013</v>
      </c>
      <c r="T1555" s="9">
        <v>2013</v>
      </c>
      <c r="U1555" s="9">
        <f t="shared" si="193"/>
        <v>9</v>
      </c>
      <c r="V1555" s="8">
        <v>2013</v>
      </c>
      <c r="W1555" t="s">
        <v>1624</v>
      </c>
      <c r="X1555" s="2">
        <v>0.35499999999999998</v>
      </c>
      <c r="Y1555" s="7">
        <f t="shared" si="199"/>
        <v>9.4765222498064648E-3</v>
      </c>
      <c r="AA1555">
        <v>17518628</v>
      </c>
      <c r="AB1555">
        <v>5300152202</v>
      </c>
      <c r="AD1555" t="s">
        <v>0</v>
      </c>
      <c r="AE1555">
        <v>7</v>
      </c>
      <c r="AF1555">
        <v>12</v>
      </c>
      <c r="AH1555" t="s">
        <v>14835</v>
      </c>
      <c r="AI1555" t="s">
        <v>14834</v>
      </c>
      <c r="AK1555" t="s">
        <v>14833</v>
      </c>
      <c r="AL1555">
        <v>6</v>
      </c>
      <c r="AM1555" s="5">
        <f t="shared" si="194"/>
        <v>0.66666666666666663</v>
      </c>
      <c r="AN1555" s="4">
        <f t="shared" si="195"/>
        <v>1.0097185409567082E-3</v>
      </c>
      <c r="AO1555" s="3"/>
      <c r="AP1555">
        <v>0</v>
      </c>
      <c r="AR1555" t="s">
        <v>11</v>
      </c>
      <c r="AT1555" s="2">
        <v>1.542</v>
      </c>
      <c r="AU1555" s="1">
        <f t="shared" si="196"/>
        <v>0.69364811371515367</v>
      </c>
      <c r="AV1555" s="1">
        <f t="shared" si="197"/>
        <v>0.52431203953815864</v>
      </c>
      <c r="AW1555" s="1">
        <f t="shared" si="198"/>
        <v>0.35497596536116349</v>
      </c>
    </row>
    <row r="1556" spans="1:49" x14ac:dyDescent="0.2">
      <c r="A1556">
        <v>1554</v>
      </c>
      <c r="B1556" t="s">
        <v>14832</v>
      </c>
      <c r="C1556" t="s">
        <v>14831</v>
      </c>
      <c r="D1556" t="s">
        <v>14830</v>
      </c>
      <c r="F1556" t="s">
        <v>14829</v>
      </c>
      <c r="G1556" t="s">
        <v>2</v>
      </c>
      <c r="H1556" t="s">
        <v>1</v>
      </c>
      <c r="I1556" t="s">
        <v>14828</v>
      </c>
      <c r="J1556">
        <v>60014586</v>
      </c>
      <c r="K1556" t="s">
        <v>14827</v>
      </c>
      <c r="L1556" t="s">
        <v>14826</v>
      </c>
      <c r="M1556" t="s">
        <v>29</v>
      </c>
      <c r="N1556">
        <v>3</v>
      </c>
      <c r="O1556" t="s">
        <v>14825</v>
      </c>
      <c r="P1556" t="s">
        <v>14824</v>
      </c>
      <c r="Q1556" t="s">
        <v>14823</v>
      </c>
      <c r="R1556" s="8">
        <v>41522</v>
      </c>
      <c r="S1556" s="9">
        <f t="shared" si="192"/>
        <v>2013</v>
      </c>
      <c r="T1556" s="9">
        <v>2013</v>
      </c>
      <c r="U1556" s="9">
        <f t="shared" si="193"/>
        <v>9</v>
      </c>
      <c r="V1556" s="8">
        <v>41522</v>
      </c>
      <c r="W1556" t="s">
        <v>3421</v>
      </c>
      <c r="X1556" s="2">
        <v>1.234</v>
      </c>
      <c r="Y1556" s="7">
        <f t="shared" si="199"/>
        <v>3.2940925228904731E-2</v>
      </c>
      <c r="AA1556">
        <v>370738</v>
      </c>
      <c r="AB1556">
        <v>26319</v>
      </c>
      <c r="AD1556" t="s">
        <v>0</v>
      </c>
      <c r="AE1556">
        <v>295</v>
      </c>
      <c r="AH1556" t="s">
        <v>194</v>
      </c>
      <c r="AI1556" t="s">
        <v>14822</v>
      </c>
      <c r="AJ1556" t="s">
        <v>14821</v>
      </c>
      <c r="AK1556" t="s">
        <v>14820</v>
      </c>
      <c r="AL1556">
        <v>17</v>
      </c>
      <c r="AM1556" s="5">
        <f t="shared" si="194"/>
        <v>1.8888888888888888</v>
      </c>
      <c r="AN1556" s="4">
        <f t="shared" si="195"/>
        <v>2.86086919937734E-3</v>
      </c>
      <c r="AO1556" s="3"/>
      <c r="AP1556">
        <v>0</v>
      </c>
      <c r="AQ1556" t="s">
        <v>1469</v>
      </c>
      <c r="AR1556" t="s">
        <v>14819</v>
      </c>
      <c r="AS1556" t="s">
        <v>1468</v>
      </c>
      <c r="AT1556" s="2">
        <v>3.3969999999999998</v>
      </c>
      <c r="AU1556" s="1">
        <f t="shared" si="196"/>
        <v>2.3916908420046514</v>
      </c>
      <c r="AV1556" s="1">
        <f t="shared" si="197"/>
        <v>1.7900897214141036</v>
      </c>
      <c r="AW1556" s="1">
        <f t="shared" si="198"/>
        <v>1.1884886008235558</v>
      </c>
    </row>
    <row r="1557" spans="1:49" x14ac:dyDescent="0.2">
      <c r="A1557">
        <v>1555</v>
      </c>
      <c r="B1557" t="s">
        <v>14818</v>
      </c>
      <c r="C1557" t="s">
        <v>14817</v>
      </c>
      <c r="D1557" t="s">
        <v>14816</v>
      </c>
      <c r="F1557" t="s">
        <v>14815</v>
      </c>
      <c r="G1557" t="s">
        <v>2</v>
      </c>
      <c r="H1557" t="s">
        <v>1</v>
      </c>
      <c r="I1557" t="s">
        <v>14814</v>
      </c>
      <c r="J1557" t="s">
        <v>14813</v>
      </c>
      <c r="K1557" t="s">
        <v>14812</v>
      </c>
      <c r="L1557" t="s">
        <v>6</v>
      </c>
      <c r="M1557" t="s">
        <v>5</v>
      </c>
      <c r="N1557">
        <v>3</v>
      </c>
      <c r="O1557" t="s">
        <v>14811</v>
      </c>
      <c r="P1557" t="s">
        <v>14810</v>
      </c>
      <c r="Q1557" t="s">
        <v>14809</v>
      </c>
      <c r="R1557" s="8">
        <v>41522</v>
      </c>
      <c r="S1557" s="9">
        <f t="shared" si="192"/>
        <v>2013</v>
      </c>
      <c r="T1557" s="9">
        <v>2013</v>
      </c>
      <c r="U1557" s="9">
        <f t="shared" si="193"/>
        <v>9</v>
      </c>
      <c r="V1557" s="8">
        <v>41522</v>
      </c>
      <c r="W1557" t="s">
        <v>14808</v>
      </c>
      <c r="X1557" s="2">
        <v>1.3169999999999999</v>
      </c>
      <c r="Y1557" s="7">
        <f t="shared" si="199"/>
        <v>3.5156562825338349E-2</v>
      </c>
      <c r="AA1557">
        <v>13679120</v>
      </c>
      <c r="AB1557">
        <v>27602</v>
      </c>
      <c r="AD1557" t="s">
        <v>0</v>
      </c>
      <c r="AE1557">
        <v>73</v>
      </c>
      <c r="AH1557" t="s">
        <v>14807</v>
      </c>
      <c r="AI1557" t="s">
        <v>14806</v>
      </c>
      <c r="AJ1557" t="s">
        <v>14805</v>
      </c>
      <c r="AK1557" t="s">
        <v>14804</v>
      </c>
      <c r="AL1557">
        <v>17</v>
      </c>
      <c r="AM1557" s="5">
        <f t="shared" si="194"/>
        <v>1.8888888888888888</v>
      </c>
      <c r="AN1557" s="4">
        <f t="shared" si="195"/>
        <v>2.86086919937734E-3</v>
      </c>
      <c r="AO1557" s="3"/>
      <c r="AP1557">
        <v>0</v>
      </c>
      <c r="AQ1557" t="s">
        <v>65</v>
      </c>
      <c r="AR1557">
        <v>41004029</v>
      </c>
      <c r="AS1557" t="s">
        <v>64</v>
      </c>
      <c r="AT1557" s="2">
        <v>3.4489999999999998</v>
      </c>
      <c r="AU1557" s="1">
        <f t="shared" si="196"/>
        <v>2.5467854737550044</v>
      </c>
      <c r="AV1557" s="1">
        <f t="shared" si="197"/>
        <v>1.9008716012357847</v>
      </c>
      <c r="AW1557" s="1">
        <f t="shared" si="198"/>
        <v>1.2549577287165643</v>
      </c>
    </row>
    <row r="1558" spans="1:49" x14ac:dyDescent="0.2">
      <c r="A1558">
        <v>1556</v>
      </c>
      <c r="B1558" t="s">
        <v>14803</v>
      </c>
      <c r="C1558" t="s">
        <v>14802</v>
      </c>
      <c r="F1558" t="s">
        <v>14801</v>
      </c>
      <c r="G1558" t="s">
        <v>2</v>
      </c>
      <c r="H1558" t="s">
        <v>1</v>
      </c>
      <c r="I1558" t="s">
        <v>14800</v>
      </c>
      <c r="J1558" t="s">
        <v>14799</v>
      </c>
      <c r="K1558" t="s">
        <v>14798</v>
      </c>
      <c r="L1558" t="s">
        <v>14797</v>
      </c>
      <c r="M1558" t="s">
        <v>14796</v>
      </c>
      <c r="N1558">
        <v>8</v>
      </c>
      <c r="O1558" t="s">
        <v>14795</v>
      </c>
      <c r="P1558" t="s">
        <v>14794</v>
      </c>
      <c r="Q1558" t="s">
        <v>14793</v>
      </c>
      <c r="R1558" s="8">
        <v>41521</v>
      </c>
      <c r="S1558" s="9">
        <f t="shared" si="192"/>
        <v>2013</v>
      </c>
      <c r="T1558" s="9">
        <v>2013</v>
      </c>
      <c r="U1558" s="9">
        <f t="shared" si="193"/>
        <v>9</v>
      </c>
      <c r="V1558" s="8">
        <v>2013</v>
      </c>
      <c r="W1558" t="s">
        <v>1720</v>
      </c>
      <c r="X1558" s="2">
        <v>1.087</v>
      </c>
      <c r="Y1558" s="7">
        <f t="shared" si="199"/>
        <v>2.9016844184618671E-2</v>
      </c>
      <c r="AA1558" t="s">
        <v>1719</v>
      </c>
      <c r="AB1558">
        <v>19800188022</v>
      </c>
      <c r="AD1558" t="s">
        <v>0</v>
      </c>
      <c r="AE1558">
        <v>3</v>
      </c>
      <c r="AF1558">
        <v>5</v>
      </c>
      <c r="AG1558">
        <v>6588335</v>
      </c>
      <c r="AH1558" t="s">
        <v>1990</v>
      </c>
      <c r="AI1558" t="s">
        <v>14792</v>
      </c>
      <c r="AJ1558" t="s">
        <v>14791</v>
      </c>
      <c r="AK1558" t="s">
        <v>14790</v>
      </c>
      <c r="AL1558">
        <v>9</v>
      </c>
      <c r="AM1558" s="5">
        <f t="shared" si="194"/>
        <v>1</v>
      </c>
      <c r="AN1558" s="4">
        <f t="shared" si="195"/>
        <v>1.5145778114350624E-3</v>
      </c>
      <c r="AO1558" s="3"/>
      <c r="AP1558">
        <v>0</v>
      </c>
      <c r="AR1558" t="s">
        <v>11</v>
      </c>
      <c r="AT1558" s="2">
        <v>3.274</v>
      </c>
      <c r="AU1558" s="1">
        <f t="shared" si="196"/>
        <v>2.0766164272663588</v>
      </c>
      <c r="AV1558" s="1">
        <f t="shared" si="197"/>
        <v>1.5265710998026867</v>
      </c>
      <c r="AW1558" s="1">
        <f t="shared" si="198"/>
        <v>0.97652577233901439</v>
      </c>
    </row>
    <row r="1559" spans="1:49" x14ac:dyDescent="0.2">
      <c r="A1559">
        <v>1557</v>
      </c>
      <c r="B1559" t="s">
        <v>14789</v>
      </c>
      <c r="C1559" t="s">
        <v>14788</v>
      </c>
      <c r="E1559">
        <v>24023771</v>
      </c>
      <c r="F1559" t="s">
        <v>14787</v>
      </c>
      <c r="G1559" t="s">
        <v>2</v>
      </c>
      <c r="H1559" t="s">
        <v>1</v>
      </c>
      <c r="I1559" t="s">
        <v>14786</v>
      </c>
      <c r="J1559" t="s">
        <v>14785</v>
      </c>
      <c r="K1559" t="s">
        <v>14784</v>
      </c>
      <c r="L1559" t="s">
        <v>14783</v>
      </c>
      <c r="M1559" t="s">
        <v>854</v>
      </c>
      <c r="N1559">
        <v>7</v>
      </c>
      <c r="O1559" t="s">
        <v>14782</v>
      </c>
      <c r="P1559" t="s">
        <v>14781</v>
      </c>
      <c r="Q1559" t="s">
        <v>14780</v>
      </c>
      <c r="R1559" s="8">
        <v>41521</v>
      </c>
      <c r="S1559" s="9">
        <f t="shared" si="192"/>
        <v>2013</v>
      </c>
      <c r="T1559" s="9">
        <v>2013</v>
      </c>
      <c r="U1559" s="9">
        <f t="shared" si="193"/>
        <v>9</v>
      </c>
      <c r="V1559" s="8">
        <v>41521</v>
      </c>
      <c r="W1559" t="s">
        <v>1925</v>
      </c>
      <c r="X1559" s="2">
        <v>0.99</v>
      </c>
      <c r="Y1559" s="7">
        <f t="shared" si="199"/>
        <v>2.6427484583967327E-2</v>
      </c>
      <c r="AB1559">
        <v>10600153309</v>
      </c>
      <c r="AC1559">
        <v>19326203</v>
      </c>
      <c r="AD1559" t="s">
        <v>0</v>
      </c>
      <c r="AE1559">
        <v>8</v>
      </c>
      <c r="AF1559">
        <v>9</v>
      </c>
      <c r="AG1559" t="s">
        <v>14779</v>
      </c>
      <c r="AI1559" t="s">
        <v>14778</v>
      </c>
      <c r="AK1559" t="s">
        <v>14777</v>
      </c>
      <c r="AL1559">
        <v>30</v>
      </c>
      <c r="AM1559" s="5">
        <f t="shared" si="194"/>
        <v>3.3333333333333335</v>
      </c>
      <c r="AN1559" s="4">
        <f t="shared" si="195"/>
        <v>5.0485927047835416E-3</v>
      </c>
      <c r="AO1559" s="3"/>
      <c r="AP1559">
        <v>1</v>
      </c>
      <c r="AR1559" t="s">
        <v>11</v>
      </c>
      <c r="AT1559" s="2">
        <v>3.24</v>
      </c>
      <c r="AU1559" s="1">
        <f t="shared" si="196"/>
        <v>2.0013817020212188</v>
      </c>
      <c r="AV1559" s="1">
        <f t="shared" si="197"/>
        <v>1.5738038644375434</v>
      </c>
      <c r="AW1559" s="1">
        <f t="shared" si="198"/>
        <v>1.1462260268538675</v>
      </c>
    </row>
    <row r="1560" spans="1:49" x14ac:dyDescent="0.2">
      <c r="A1560">
        <v>1558</v>
      </c>
      <c r="B1560" t="s">
        <v>14776</v>
      </c>
      <c r="F1560" t="s">
        <v>14775</v>
      </c>
      <c r="G1560" t="s">
        <v>2</v>
      </c>
      <c r="H1560" t="s">
        <v>1</v>
      </c>
      <c r="I1560" t="s">
        <v>14774</v>
      </c>
      <c r="J1560">
        <v>60004739</v>
      </c>
      <c r="K1560" t="s">
        <v>2016</v>
      </c>
      <c r="L1560" t="s">
        <v>2015</v>
      </c>
      <c r="M1560" t="s">
        <v>313</v>
      </c>
      <c r="N1560">
        <v>2</v>
      </c>
      <c r="O1560" t="s">
        <v>14773</v>
      </c>
      <c r="P1560" t="s">
        <v>14772</v>
      </c>
      <c r="Q1560" t="s">
        <v>14771</v>
      </c>
      <c r="R1560" s="8">
        <v>41521</v>
      </c>
      <c r="S1560" s="9">
        <f t="shared" si="192"/>
        <v>2013</v>
      </c>
      <c r="T1560" s="9">
        <v>2013</v>
      </c>
      <c r="U1560" s="9">
        <f t="shared" si="193"/>
        <v>9</v>
      </c>
      <c r="V1560" s="8">
        <v>2013</v>
      </c>
      <c r="W1560" t="s">
        <v>2735</v>
      </c>
      <c r="X1560" s="2" t="s">
        <v>10</v>
      </c>
      <c r="Y1560" s="7" t="e">
        <f t="shared" si="199"/>
        <v>#VALUE!</v>
      </c>
      <c r="AA1560">
        <v>17389976</v>
      </c>
      <c r="AB1560">
        <v>21100199112</v>
      </c>
      <c r="AD1560" t="s">
        <v>0</v>
      </c>
      <c r="AE1560">
        <v>7</v>
      </c>
      <c r="AF1560">
        <v>3</v>
      </c>
      <c r="AH1560" t="s">
        <v>1155</v>
      </c>
      <c r="AI1560" t="s">
        <v>14770</v>
      </c>
      <c r="AJ1560" t="s">
        <v>14769</v>
      </c>
      <c r="AK1560" t="s">
        <v>14768</v>
      </c>
      <c r="AL1560">
        <v>0</v>
      </c>
      <c r="AM1560" s="5">
        <f t="shared" si="194"/>
        <v>0</v>
      </c>
      <c r="AN1560" s="4">
        <f t="shared" si="195"/>
        <v>0</v>
      </c>
      <c r="AO1560" s="3"/>
      <c r="AP1560">
        <v>0</v>
      </c>
      <c r="AR1560" t="s">
        <v>11</v>
      </c>
      <c r="AT1560" s="2" t="s">
        <v>10</v>
      </c>
      <c r="AU1560" s="1" t="e">
        <f t="shared" si="196"/>
        <v>#VALUE!</v>
      </c>
      <c r="AV1560" s="1" t="e">
        <f t="shared" si="197"/>
        <v>#VALUE!</v>
      </c>
      <c r="AW1560" s="1" t="e">
        <f t="shared" si="198"/>
        <v>#VALUE!</v>
      </c>
    </row>
    <row r="1561" spans="1:49" x14ac:dyDescent="0.2">
      <c r="A1561">
        <v>1559</v>
      </c>
      <c r="B1561" t="s">
        <v>14767</v>
      </c>
      <c r="C1561" t="s">
        <v>14766</v>
      </c>
      <c r="F1561" t="s">
        <v>14765</v>
      </c>
      <c r="G1561" t="s">
        <v>2</v>
      </c>
      <c r="H1561" t="s">
        <v>1</v>
      </c>
      <c r="I1561" t="s">
        <v>14764</v>
      </c>
      <c r="J1561">
        <v>60019404</v>
      </c>
      <c r="K1561" t="s">
        <v>14763</v>
      </c>
      <c r="L1561" t="s">
        <v>1868</v>
      </c>
      <c r="M1561" t="s">
        <v>23</v>
      </c>
      <c r="N1561">
        <v>5</v>
      </c>
      <c r="O1561" t="s">
        <v>14762</v>
      </c>
      <c r="P1561" t="s">
        <v>14761</v>
      </c>
      <c r="Q1561" t="s">
        <v>14760</v>
      </c>
      <c r="R1561" s="8">
        <v>41521</v>
      </c>
      <c r="S1561" s="9">
        <f t="shared" si="192"/>
        <v>2013</v>
      </c>
      <c r="T1561" s="9">
        <v>2013</v>
      </c>
      <c r="U1561" s="9">
        <f t="shared" si="193"/>
        <v>9</v>
      </c>
      <c r="V1561" s="8">
        <v>2013</v>
      </c>
      <c r="W1561" t="s">
        <v>14759</v>
      </c>
      <c r="X1561" s="2">
        <v>0.69599999999999995</v>
      </c>
      <c r="Y1561" s="7">
        <f t="shared" si="199"/>
        <v>1.857932249539521E-2</v>
      </c>
      <c r="AA1561">
        <v>28487</v>
      </c>
      <c r="AB1561">
        <v>29411</v>
      </c>
      <c r="AC1561">
        <v>15488659</v>
      </c>
      <c r="AD1561" t="s">
        <v>0</v>
      </c>
      <c r="AE1561">
        <v>142</v>
      </c>
      <c r="AF1561">
        <v>4</v>
      </c>
      <c r="AH1561" t="s">
        <v>14758</v>
      </c>
      <c r="AI1561" t="s">
        <v>14757</v>
      </c>
      <c r="AK1561" t="s">
        <v>14756</v>
      </c>
      <c r="AL1561">
        <v>14</v>
      </c>
      <c r="AM1561" s="5">
        <f t="shared" si="194"/>
        <v>1.5555555555555556</v>
      </c>
      <c r="AN1561" s="4">
        <f t="shared" si="195"/>
        <v>2.356009928898986E-3</v>
      </c>
      <c r="AO1561" s="3"/>
      <c r="AP1561">
        <v>0</v>
      </c>
      <c r="AR1561" t="s">
        <v>11</v>
      </c>
      <c r="AT1561" s="2" t="s">
        <v>10</v>
      </c>
      <c r="AU1561" s="1">
        <f t="shared" si="196"/>
        <v>1.3712328725446341</v>
      </c>
      <c r="AV1561" s="1">
        <f t="shared" si="197"/>
        <v>1.0467666212147098</v>
      </c>
      <c r="AW1561" s="1">
        <f t="shared" si="198"/>
        <v>0.7223003698847853</v>
      </c>
    </row>
    <row r="1562" spans="1:49" x14ac:dyDescent="0.2">
      <c r="A1562">
        <v>1560</v>
      </c>
      <c r="B1562" t="s">
        <v>14755</v>
      </c>
      <c r="C1562" t="s">
        <v>14754</v>
      </c>
      <c r="F1562" t="s">
        <v>14753</v>
      </c>
      <c r="G1562" t="s">
        <v>2</v>
      </c>
      <c r="H1562" t="s">
        <v>1</v>
      </c>
      <c r="I1562" t="s">
        <v>2898</v>
      </c>
      <c r="J1562">
        <v>60007751</v>
      </c>
      <c r="K1562" t="s">
        <v>1917</v>
      </c>
      <c r="L1562" t="s">
        <v>149</v>
      </c>
      <c r="M1562" t="s">
        <v>131</v>
      </c>
      <c r="N1562">
        <v>3</v>
      </c>
      <c r="O1562" t="s">
        <v>14752</v>
      </c>
      <c r="P1562" t="s">
        <v>14751</v>
      </c>
      <c r="Q1562" t="s">
        <v>14750</v>
      </c>
      <c r="R1562" s="8">
        <v>41521</v>
      </c>
      <c r="S1562" s="9">
        <f t="shared" si="192"/>
        <v>2013</v>
      </c>
      <c r="T1562" s="9">
        <v>2013</v>
      </c>
      <c r="U1562" s="9">
        <f t="shared" si="193"/>
        <v>9</v>
      </c>
      <c r="V1562" s="8">
        <v>2013</v>
      </c>
      <c r="W1562" t="s">
        <v>1624</v>
      </c>
      <c r="X1562" s="2">
        <v>0.35499999999999998</v>
      </c>
      <c r="Y1562" s="7">
        <f t="shared" si="199"/>
        <v>9.4765222498064648E-3</v>
      </c>
      <c r="AA1562">
        <v>17518628</v>
      </c>
      <c r="AB1562">
        <v>5300152202</v>
      </c>
      <c r="AD1562" t="s">
        <v>0</v>
      </c>
      <c r="AE1562">
        <v>7</v>
      </c>
      <c r="AF1562">
        <v>11</v>
      </c>
      <c r="AH1562" t="s">
        <v>14749</v>
      </c>
      <c r="AI1562" t="s">
        <v>14748</v>
      </c>
      <c r="AK1562" t="s">
        <v>14747</v>
      </c>
      <c r="AL1562">
        <v>24</v>
      </c>
      <c r="AM1562" s="5">
        <f t="shared" si="194"/>
        <v>2.6666666666666665</v>
      </c>
      <c r="AN1562" s="4">
        <f t="shared" si="195"/>
        <v>4.0388741638268328E-3</v>
      </c>
      <c r="AO1562" s="3"/>
      <c r="AP1562">
        <v>0</v>
      </c>
      <c r="AR1562" t="s">
        <v>11</v>
      </c>
      <c r="AT1562" s="2">
        <v>1.542</v>
      </c>
      <c r="AU1562" s="1">
        <f t="shared" si="196"/>
        <v>0.7845227824012575</v>
      </c>
      <c r="AV1562" s="1">
        <f t="shared" si="197"/>
        <v>0.6757698206816648</v>
      </c>
      <c r="AW1562" s="1">
        <f t="shared" si="198"/>
        <v>0.56701685896207221</v>
      </c>
    </row>
    <row r="1563" spans="1:49" x14ac:dyDescent="0.2">
      <c r="A1563">
        <v>1561</v>
      </c>
      <c r="B1563" t="s">
        <v>14746</v>
      </c>
      <c r="C1563" t="s">
        <v>14745</v>
      </c>
      <c r="F1563" t="s">
        <v>14744</v>
      </c>
      <c r="G1563" t="s">
        <v>2</v>
      </c>
      <c r="H1563" t="s">
        <v>1</v>
      </c>
      <c r="I1563" t="s">
        <v>14743</v>
      </c>
      <c r="J1563">
        <v>60028876</v>
      </c>
      <c r="K1563" t="s">
        <v>2093</v>
      </c>
      <c r="L1563" t="s">
        <v>2092</v>
      </c>
      <c r="M1563" t="s">
        <v>313</v>
      </c>
      <c r="N1563">
        <v>2</v>
      </c>
      <c r="O1563" t="s">
        <v>14742</v>
      </c>
      <c r="P1563" t="s">
        <v>14741</v>
      </c>
      <c r="Q1563" t="s">
        <v>14740</v>
      </c>
      <c r="R1563" s="8">
        <v>41521</v>
      </c>
      <c r="S1563" s="9">
        <f t="shared" si="192"/>
        <v>2013</v>
      </c>
      <c r="T1563" s="9">
        <v>2013</v>
      </c>
      <c r="U1563" s="9">
        <f t="shared" si="193"/>
        <v>9</v>
      </c>
      <c r="V1563" s="8">
        <v>2013</v>
      </c>
      <c r="W1563" t="s">
        <v>1624</v>
      </c>
      <c r="X1563" s="2">
        <v>0.35499999999999998</v>
      </c>
      <c r="Y1563" s="7">
        <f t="shared" si="199"/>
        <v>9.4765222498064648E-3</v>
      </c>
      <c r="AA1563">
        <v>17518628</v>
      </c>
      <c r="AB1563">
        <v>5300152202</v>
      </c>
      <c r="AD1563" t="s">
        <v>0</v>
      </c>
      <c r="AE1563">
        <v>7</v>
      </c>
      <c r="AF1563">
        <v>13</v>
      </c>
      <c r="AH1563" t="s">
        <v>14739</v>
      </c>
      <c r="AI1563" t="s">
        <v>14738</v>
      </c>
      <c r="AK1563" t="s">
        <v>14737</v>
      </c>
      <c r="AL1563">
        <v>2</v>
      </c>
      <c r="AM1563" s="5">
        <f t="shared" si="194"/>
        <v>0.22222222222222221</v>
      </c>
      <c r="AN1563" s="4">
        <f t="shared" si="195"/>
        <v>3.365728469855694E-4</v>
      </c>
      <c r="AO1563" s="3"/>
      <c r="AP1563">
        <v>0</v>
      </c>
      <c r="AR1563" t="s">
        <v>11</v>
      </c>
      <c r="AT1563" s="2">
        <v>1.542</v>
      </c>
      <c r="AU1563" s="1">
        <f t="shared" si="196"/>
        <v>0.67345374289601956</v>
      </c>
      <c r="AV1563" s="1">
        <f t="shared" si="197"/>
        <v>0.49065475483960169</v>
      </c>
      <c r="AW1563" s="1">
        <f t="shared" si="198"/>
        <v>0.30785576678318383</v>
      </c>
    </row>
    <row r="1564" spans="1:49" x14ac:dyDescent="0.2">
      <c r="A1564">
        <v>1562</v>
      </c>
      <c r="B1564" t="s">
        <v>14736</v>
      </c>
      <c r="C1564" t="s">
        <v>14735</v>
      </c>
      <c r="F1564" t="s">
        <v>14734</v>
      </c>
      <c r="G1564" t="s">
        <v>2</v>
      </c>
      <c r="H1564" t="s">
        <v>1</v>
      </c>
      <c r="I1564" t="s">
        <v>670</v>
      </c>
      <c r="J1564" t="s">
        <v>14733</v>
      </c>
      <c r="K1564" t="s">
        <v>14732</v>
      </c>
      <c r="L1564" t="s">
        <v>14731</v>
      </c>
      <c r="M1564" t="s">
        <v>14730</v>
      </c>
      <c r="N1564">
        <v>3</v>
      </c>
      <c r="O1564" t="s">
        <v>14729</v>
      </c>
      <c r="P1564" t="s">
        <v>14728</v>
      </c>
      <c r="Q1564" t="s">
        <v>14727</v>
      </c>
      <c r="R1564" s="8">
        <v>41521</v>
      </c>
      <c r="S1564" s="9">
        <f t="shared" si="192"/>
        <v>2013</v>
      </c>
      <c r="T1564" s="9">
        <v>2013</v>
      </c>
      <c r="U1564" s="9">
        <f t="shared" si="193"/>
        <v>9</v>
      </c>
      <c r="V1564" s="8">
        <v>2013</v>
      </c>
      <c r="W1564" t="s">
        <v>1551</v>
      </c>
      <c r="X1564" s="2">
        <v>0.14099999999999999</v>
      </c>
      <c r="Y1564" s="7">
        <f t="shared" si="199"/>
        <v>3.7639144710498915E-3</v>
      </c>
      <c r="AA1564">
        <v>402508</v>
      </c>
      <c r="AB1564">
        <v>20868</v>
      </c>
      <c r="AC1564">
        <v>19436009</v>
      </c>
      <c r="AD1564" t="s">
        <v>0</v>
      </c>
      <c r="AE1564">
        <v>72</v>
      </c>
      <c r="AF1564">
        <v>14</v>
      </c>
      <c r="AH1564" t="s">
        <v>14726</v>
      </c>
      <c r="AI1564" t="s">
        <v>14725</v>
      </c>
      <c r="AJ1564" t="s">
        <v>14724</v>
      </c>
      <c r="AK1564" t="s">
        <v>14723</v>
      </c>
      <c r="AL1564">
        <v>2</v>
      </c>
      <c r="AM1564" s="5">
        <f t="shared" si="194"/>
        <v>0.22222222222222221</v>
      </c>
      <c r="AN1564" s="4">
        <f t="shared" si="195"/>
        <v>3.365728469855694E-4</v>
      </c>
      <c r="AO1564" s="3"/>
      <c r="AP1564">
        <v>0</v>
      </c>
      <c r="AR1564" t="s">
        <v>11</v>
      </c>
      <c r="AT1564" s="2" t="s">
        <v>10</v>
      </c>
      <c r="AU1564" s="1">
        <f t="shared" si="196"/>
        <v>0.27357119838305949</v>
      </c>
      <c r="AV1564" s="1">
        <f t="shared" si="197"/>
        <v>0.20502436590177303</v>
      </c>
      <c r="AW1564" s="1">
        <f t="shared" si="198"/>
        <v>0.1364775334204866</v>
      </c>
    </row>
    <row r="1565" spans="1:49" x14ac:dyDescent="0.2">
      <c r="A1565">
        <v>1563</v>
      </c>
      <c r="B1565" t="s">
        <v>14722</v>
      </c>
      <c r="C1565" t="s">
        <v>14721</v>
      </c>
      <c r="F1565" t="s">
        <v>14720</v>
      </c>
      <c r="G1565" t="s">
        <v>2</v>
      </c>
      <c r="H1565" t="s">
        <v>1</v>
      </c>
      <c r="I1565" t="s">
        <v>13718</v>
      </c>
      <c r="J1565" t="s">
        <v>14717</v>
      </c>
      <c r="K1565" t="s">
        <v>14719</v>
      </c>
      <c r="L1565" t="s">
        <v>14718</v>
      </c>
      <c r="M1565" t="s">
        <v>124</v>
      </c>
      <c r="N1565">
        <v>2</v>
      </c>
      <c r="O1565" t="s">
        <v>13717</v>
      </c>
      <c r="P1565" t="s">
        <v>13716</v>
      </c>
      <c r="Q1565" t="s">
        <v>14717</v>
      </c>
      <c r="R1565" s="8">
        <v>41521</v>
      </c>
      <c r="S1565" s="9">
        <f t="shared" si="192"/>
        <v>2013</v>
      </c>
      <c r="T1565" s="9">
        <v>2013</v>
      </c>
      <c r="U1565" s="9">
        <f t="shared" si="193"/>
        <v>9</v>
      </c>
      <c r="V1565" s="8">
        <v>2013</v>
      </c>
      <c r="W1565" t="s">
        <v>1624</v>
      </c>
      <c r="X1565" s="2">
        <v>0.35499999999999998</v>
      </c>
      <c r="Y1565" s="7">
        <f t="shared" si="199"/>
        <v>9.4765222498064648E-3</v>
      </c>
      <c r="AA1565">
        <v>17518628</v>
      </c>
      <c r="AB1565">
        <v>5300152202</v>
      </c>
      <c r="AD1565" t="s">
        <v>0</v>
      </c>
      <c r="AE1565">
        <v>7</v>
      </c>
      <c r="AF1565">
        <v>13</v>
      </c>
      <c r="AH1565" t="s">
        <v>14716</v>
      </c>
      <c r="AI1565" t="s">
        <v>14715</v>
      </c>
      <c r="AK1565" t="s">
        <v>14714</v>
      </c>
      <c r="AL1565">
        <v>15</v>
      </c>
      <c r="AM1565" s="5">
        <f t="shared" si="194"/>
        <v>1.6666666666666667</v>
      </c>
      <c r="AN1565" s="4">
        <f t="shared" si="195"/>
        <v>2.5242963523917708E-3</v>
      </c>
      <c r="AO1565" s="3"/>
      <c r="AP1565">
        <v>0</v>
      </c>
      <c r="AR1565" t="s">
        <v>11</v>
      </c>
      <c r="AT1565" s="2">
        <v>1.542</v>
      </c>
      <c r="AU1565" s="1">
        <f t="shared" si="196"/>
        <v>0.73908544805820564</v>
      </c>
      <c r="AV1565" s="1">
        <f t="shared" si="197"/>
        <v>0.60004093010991177</v>
      </c>
      <c r="AW1565" s="1">
        <f t="shared" si="198"/>
        <v>0.46099641216161785</v>
      </c>
    </row>
    <row r="1566" spans="1:49" x14ac:dyDescent="0.2">
      <c r="A1566">
        <v>1564</v>
      </c>
      <c r="B1566" t="s">
        <v>14713</v>
      </c>
      <c r="C1566" t="s">
        <v>14712</v>
      </c>
      <c r="F1566" t="s">
        <v>14711</v>
      </c>
      <c r="G1566" t="s">
        <v>2</v>
      </c>
      <c r="H1566" t="s">
        <v>1</v>
      </c>
      <c r="I1566" t="s">
        <v>670</v>
      </c>
      <c r="J1566">
        <v>60014643</v>
      </c>
      <c r="K1566" t="s">
        <v>14710</v>
      </c>
      <c r="L1566" t="s">
        <v>1221</v>
      </c>
      <c r="M1566" t="s">
        <v>120</v>
      </c>
      <c r="N1566">
        <v>3</v>
      </c>
      <c r="O1566" t="s">
        <v>14709</v>
      </c>
      <c r="P1566" t="s">
        <v>14708</v>
      </c>
      <c r="Q1566" t="s">
        <v>14707</v>
      </c>
      <c r="R1566" s="8">
        <v>41521</v>
      </c>
      <c r="S1566" s="9">
        <f t="shared" si="192"/>
        <v>2013</v>
      </c>
      <c r="T1566" s="9">
        <v>2013</v>
      </c>
      <c r="U1566" s="9">
        <f t="shared" si="193"/>
        <v>9</v>
      </c>
      <c r="V1566" s="8">
        <v>2013</v>
      </c>
      <c r="W1566" t="s">
        <v>14706</v>
      </c>
      <c r="X1566" s="2">
        <v>0.753</v>
      </c>
      <c r="Y1566" s="7">
        <f t="shared" si="199"/>
        <v>2.0100904941138784E-2</v>
      </c>
      <c r="AA1566">
        <v>9151559</v>
      </c>
      <c r="AB1566">
        <v>12148</v>
      </c>
      <c r="AD1566" t="s">
        <v>0</v>
      </c>
      <c r="AE1566">
        <v>53</v>
      </c>
      <c r="AF1566">
        <v>7</v>
      </c>
      <c r="AH1566" t="s">
        <v>14705</v>
      </c>
      <c r="AI1566" t="s">
        <v>14704</v>
      </c>
      <c r="AJ1566" t="s">
        <v>14703</v>
      </c>
      <c r="AK1566" t="s">
        <v>14702</v>
      </c>
      <c r="AL1566">
        <v>2</v>
      </c>
      <c r="AM1566" s="5">
        <f t="shared" si="194"/>
        <v>0.22222222222222221</v>
      </c>
      <c r="AN1566" s="4">
        <f t="shared" si="195"/>
        <v>3.365728469855694E-4</v>
      </c>
      <c r="AO1566" s="3"/>
      <c r="AP1566">
        <v>1</v>
      </c>
      <c r="AQ1566" t="s">
        <v>65</v>
      </c>
      <c r="AR1566">
        <v>51075310</v>
      </c>
      <c r="AS1566" t="s">
        <v>64</v>
      </c>
      <c r="AT1566" s="2">
        <v>1.7390000000000001</v>
      </c>
      <c r="AU1566" s="1">
        <f t="shared" si="196"/>
        <v>1.4171605312892819</v>
      </c>
      <c r="AV1566" s="1">
        <f t="shared" si="197"/>
        <v>1.0218738894062176</v>
      </c>
      <c r="AW1566" s="1">
        <f t="shared" si="198"/>
        <v>0.62658724752315331</v>
      </c>
    </row>
    <row r="1567" spans="1:49" x14ac:dyDescent="0.2">
      <c r="A1567">
        <v>1565</v>
      </c>
      <c r="B1567" t="s">
        <v>14701</v>
      </c>
      <c r="C1567" t="s">
        <v>14700</v>
      </c>
      <c r="F1567" t="s">
        <v>14699</v>
      </c>
      <c r="G1567" t="s">
        <v>2</v>
      </c>
      <c r="H1567" t="s">
        <v>1</v>
      </c>
      <c r="I1567" t="s">
        <v>14698</v>
      </c>
      <c r="J1567" t="s">
        <v>14697</v>
      </c>
      <c r="K1567" t="s">
        <v>14696</v>
      </c>
      <c r="L1567" t="s">
        <v>2753</v>
      </c>
      <c r="M1567" t="s">
        <v>62</v>
      </c>
      <c r="N1567">
        <v>3</v>
      </c>
      <c r="O1567" t="s">
        <v>14695</v>
      </c>
      <c r="P1567" t="s">
        <v>14694</v>
      </c>
      <c r="Q1567" t="s">
        <v>14693</v>
      </c>
      <c r="R1567" s="8">
        <v>41521</v>
      </c>
      <c r="S1567" s="9">
        <f t="shared" si="192"/>
        <v>2013</v>
      </c>
      <c r="T1567" s="9">
        <v>2013</v>
      </c>
      <c r="U1567" s="9">
        <f t="shared" si="193"/>
        <v>9</v>
      </c>
      <c r="V1567" s="8">
        <v>2013</v>
      </c>
      <c r="W1567" t="s">
        <v>1624</v>
      </c>
      <c r="X1567" s="2">
        <v>0.35499999999999998</v>
      </c>
      <c r="Y1567" s="7">
        <f t="shared" si="199"/>
        <v>9.4765222498064648E-3</v>
      </c>
      <c r="AA1567">
        <v>17518628</v>
      </c>
      <c r="AB1567">
        <v>5300152202</v>
      </c>
      <c r="AD1567" t="s">
        <v>0</v>
      </c>
      <c r="AE1567">
        <v>7</v>
      </c>
      <c r="AF1567">
        <v>11</v>
      </c>
      <c r="AH1567" t="s">
        <v>14692</v>
      </c>
      <c r="AI1567" t="s">
        <v>14691</v>
      </c>
      <c r="AK1567" t="s">
        <v>14690</v>
      </c>
      <c r="AL1567">
        <v>7</v>
      </c>
      <c r="AM1567" s="5">
        <f t="shared" si="194"/>
        <v>0.77777777777777779</v>
      </c>
      <c r="AN1567" s="4">
        <f t="shared" si="195"/>
        <v>1.178004964449493E-3</v>
      </c>
      <c r="AO1567" s="3"/>
      <c r="AP1567">
        <v>0</v>
      </c>
      <c r="AR1567" t="s">
        <v>11</v>
      </c>
      <c r="AT1567" s="2">
        <v>1.542</v>
      </c>
      <c r="AU1567" s="1">
        <f t="shared" si="196"/>
        <v>0.69869670641993731</v>
      </c>
      <c r="AV1567" s="1">
        <f t="shared" si="197"/>
        <v>0.53272636071279789</v>
      </c>
      <c r="AW1567" s="1">
        <f t="shared" si="198"/>
        <v>0.36675601500565846</v>
      </c>
    </row>
    <row r="1568" spans="1:49" x14ac:dyDescent="0.2">
      <c r="A1568">
        <v>1566</v>
      </c>
      <c r="B1568" t="s">
        <v>14689</v>
      </c>
      <c r="F1568" t="s">
        <v>14688</v>
      </c>
      <c r="G1568" t="s">
        <v>2</v>
      </c>
      <c r="H1568" t="s">
        <v>1</v>
      </c>
      <c r="I1568" t="s">
        <v>2490</v>
      </c>
      <c r="J1568">
        <v>112474953</v>
      </c>
      <c r="K1568" t="s">
        <v>14687</v>
      </c>
      <c r="M1568" t="s">
        <v>907</v>
      </c>
      <c r="N1568">
        <v>2</v>
      </c>
      <c r="O1568" t="s">
        <v>14686</v>
      </c>
      <c r="P1568" t="s">
        <v>14685</v>
      </c>
      <c r="Q1568" t="s">
        <v>14684</v>
      </c>
      <c r="R1568" s="8">
        <v>41521</v>
      </c>
      <c r="S1568" s="9">
        <f t="shared" si="192"/>
        <v>2013</v>
      </c>
      <c r="T1568" s="9">
        <v>2013</v>
      </c>
      <c r="U1568" s="9">
        <f t="shared" si="193"/>
        <v>9</v>
      </c>
      <c r="V1568" s="8">
        <v>2013</v>
      </c>
      <c r="W1568" t="s">
        <v>2735</v>
      </c>
      <c r="X1568" s="2" t="s">
        <v>10</v>
      </c>
      <c r="Y1568" s="7" t="e">
        <f t="shared" si="199"/>
        <v>#VALUE!</v>
      </c>
      <c r="AA1568">
        <v>17389976</v>
      </c>
      <c r="AB1568">
        <v>21100199112</v>
      </c>
      <c r="AD1568" t="s">
        <v>0</v>
      </c>
      <c r="AE1568">
        <v>7</v>
      </c>
      <c r="AF1568">
        <v>3</v>
      </c>
      <c r="AH1568" t="s">
        <v>14683</v>
      </c>
      <c r="AI1568" t="s">
        <v>14682</v>
      </c>
      <c r="AJ1568" t="s">
        <v>14681</v>
      </c>
      <c r="AK1568" t="s">
        <v>14680</v>
      </c>
      <c r="AL1568">
        <v>1</v>
      </c>
      <c r="AM1568" s="5">
        <f t="shared" si="194"/>
        <v>0.1111111111111111</v>
      </c>
      <c r="AN1568" s="4">
        <f t="shared" si="195"/>
        <v>1.682864234927847E-4</v>
      </c>
      <c r="AO1568" s="3"/>
      <c r="AP1568">
        <v>0</v>
      </c>
      <c r="AR1568" t="s">
        <v>11</v>
      </c>
      <c r="AT1568" s="2" t="s">
        <v>10</v>
      </c>
      <c r="AU1568" s="1" t="e">
        <f t="shared" si="196"/>
        <v>#VALUE!</v>
      </c>
      <c r="AV1568" s="1" t="e">
        <f t="shared" si="197"/>
        <v>#VALUE!</v>
      </c>
      <c r="AW1568" s="1" t="e">
        <f t="shared" si="198"/>
        <v>#VALUE!</v>
      </c>
    </row>
    <row r="1569" spans="1:49" x14ac:dyDescent="0.2">
      <c r="A1569">
        <v>1567</v>
      </c>
      <c r="B1569" t="s">
        <v>14679</v>
      </c>
      <c r="C1569" t="s">
        <v>14678</v>
      </c>
      <c r="F1569" t="s">
        <v>14677</v>
      </c>
      <c r="G1569" t="s">
        <v>2</v>
      </c>
      <c r="H1569" t="s">
        <v>1</v>
      </c>
      <c r="I1569" t="s">
        <v>1109</v>
      </c>
      <c r="J1569">
        <v>60025278</v>
      </c>
      <c r="K1569" t="s">
        <v>682</v>
      </c>
      <c r="L1569" t="s">
        <v>147</v>
      </c>
      <c r="M1569" t="s">
        <v>120</v>
      </c>
      <c r="N1569">
        <v>5</v>
      </c>
      <c r="O1569" t="s">
        <v>14676</v>
      </c>
      <c r="P1569" t="s">
        <v>14675</v>
      </c>
      <c r="Q1569" t="s">
        <v>2026</v>
      </c>
      <c r="R1569" s="8">
        <v>41521</v>
      </c>
      <c r="S1569" s="9">
        <f t="shared" si="192"/>
        <v>2013</v>
      </c>
      <c r="T1569" s="9">
        <v>2013</v>
      </c>
      <c r="U1569" s="9">
        <f t="shared" si="193"/>
        <v>9</v>
      </c>
      <c r="V1569" s="8">
        <v>2013</v>
      </c>
      <c r="W1569" t="s">
        <v>1624</v>
      </c>
      <c r="X1569" s="2">
        <v>0.35499999999999998</v>
      </c>
      <c r="Y1569" s="7">
        <f t="shared" si="199"/>
        <v>9.4765222498064648E-3</v>
      </c>
      <c r="AA1569">
        <v>17518628</v>
      </c>
      <c r="AB1569">
        <v>5300152202</v>
      </c>
      <c r="AD1569" t="s">
        <v>0</v>
      </c>
      <c r="AE1569">
        <v>7</v>
      </c>
      <c r="AF1569">
        <v>11</v>
      </c>
      <c r="AH1569" t="s">
        <v>684</v>
      </c>
      <c r="AI1569" t="s">
        <v>14674</v>
      </c>
      <c r="AK1569" t="s">
        <v>14673</v>
      </c>
      <c r="AL1569">
        <v>3</v>
      </c>
      <c r="AM1569" s="5">
        <f t="shared" si="194"/>
        <v>0.33333333333333331</v>
      </c>
      <c r="AN1569" s="4">
        <f t="shared" si="195"/>
        <v>5.048592704783541E-4</v>
      </c>
      <c r="AO1569" s="3"/>
      <c r="AP1569">
        <v>0</v>
      </c>
      <c r="AQ1569" t="s">
        <v>65</v>
      </c>
      <c r="AR1569" t="s">
        <v>11</v>
      </c>
      <c r="AS1569" t="s">
        <v>64</v>
      </c>
      <c r="AT1569" s="2">
        <v>1.542</v>
      </c>
      <c r="AU1569" s="1">
        <f t="shared" si="196"/>
        <v>0.6785023356008032</v>
      </c>
      <c r="AV1569" s="1">
        <f t="shared" si="197"/>
        <v>0.499069076014241</v>
      </c>
      <c r="AW1569" s="1">
        <f t="shared" si="198"/>
        <v>0.31963581642767874</v>
      </c>
    </row>
    <row r="1570" spans="1:49" x14ac:dyDescent="0.2">
      <c r="A1570">
        <v>1568</v>
      </c>
      <c r="B1570" t="s">
        <v>14672</v>
      </c>
      <c r="C1570" t="s">
        <v>14671</v>
      </c>
      <c r="F1570" t="s">
        <v>14670</v>
      </c>
      <c r="G1570" t="s">
        <v>2</v>
      </c>
      <c r="H1570" t="s">
        <v>1</v>
      </c>
      <c r="I1570" t="s">
        <v>14669</v>
      </c>
      <c r="J1570" t="s">
        <v>14668</v>
      </c>
      <c r="K1570" t="s">
        <v>14667</v>
      </c>
      <c r="L1570" t="s">
        <v>14666</v>
      </c>
      <c r="M1570" t="s">
        <v>14665</v>
      </c>
      <c r="N1570">
        <v>3</v>
      </c>
      <c r="O1570" t="s">
        <v>14664</v>
      </c>
      <c r="P1570" t="s">
        <v>14663</v>
      </c>
      <c r="Q1570" t="s">
        <v>14662</v>
      </c>
      <c r="R1570" s="8">
        <v>41521</v>
      </c>
      <c r="S1570" s="9">
        <f t="shared" si="192"/>
        <v>2013</v>
      </c>
      <c r="T1570" s="9">
        <v>2013</v>
      </c>
      <c r="U1570" s="9">
        <f t="shared" si="193"/>
        <v>9</v>
      </c>
      <c r="V1570" s="8">
        <v>2013</v>
      </c>
      <c r="W1570" t="s">
        <v>1551</v>
      </c>
      <c r="X1570" s="2">
        <v>0.14099999999999999</v>
      </c>
      <c r="Y1570" s="7">
        <f t="shared" si="199"/>
        <v>3.7639144710498915E-3</v>
      </c>
      <c r="AA1570">
        <v>402508</v>
      </c>
      <c r="AB1570">
        <v>20868</v>
      </c>
      <c r="AC1570">
        <v>19436009</v>
      </c>
      <c r="AD1570" t="s">
        <v>0</v>
      </c>
      <c r="AE1570">
        <v>72</v>
      </c>
      <c r="AF1570">
        <v>14</v>
      </c>
      <c r="AH1570" t="s">
        <v>14661</v>
      </c>
      <c r="AI1570" t="s">
        <v>14660</v>
      </c>
      <c r="AJ1570" t="s">
        <v>14659</v>
      </c>
      <c r="AK1570" t="s">
        <v>14658</v>
      </c>
      <c r="AL1570">
        <v>6</v>
      </c>
      <c r="AM1570" s="5">
        <f t="shared" si="194"/>
        <v>0.66666666666666663</v>
      </c>
      <c r="AN1570" s="4">
        <f t="shared" si="195"/>
        <v>1.0097185409567082E-3</v>
      </c>
      <c r="AO1570" s="3"/>
      <c r="AP1570">
        <v>0</v>
      </c>
      <c r="AR1570" t="s">
        <v>11</v>
      </c>
      <c r="AT1570" s="2" t="s">
        <v>10</v>
      </c>
      <c r="AU1570" s="1">
        <f t="shared" si="196"/>
        <v>0.2937655692021936</v>
      </c>
      <c r="AV1570" s="1">
        <f t="shared" si="197"/>
        <v>0.23868165060033</v>
      </c>
      <c r="AW1570" s="1">
        <f t="shared" si="198"/>
        <v>0.1835977319984663</v>
      </c>
    </row>
    <row r="1571" spans="1:49" x14ac:dyDescent="0.2">
      <c r="A1571">
        <v>1569</v>
      </c>
      <c r="B1571" t="s">
        <v>14657</v>
      </c>
      <c r="F1571" t="s">
        <v>14656</v>
      </c>
      <c r="G1571" t="s">
        <v>2</v>
      </c>
      <c r="H1571" t="s">
        <v>1</v>
      </c>
      <c r="I1571" t="s">
        <v>14655</v>
      </c>
      <c r="J1571">
        <v>60022528</v>
      </c>
      <c r="K1571" t="s">
        <v>14654</v>
      </c>
      <c r="L1571" t="s">
        <v>147</v>
      </c>
      <c r="M1571" t="s">
        <v>120</v>
      </c>
      <c r="N1571">
        <v>1</v>
      </c>
      <c r="O1571" t="s">
        <v>14653</v>
      </c>
      <c r="P1571">
        <v>55840713500</v>
      </c>
      <c r="Q1571">
        <v>60022528</v>
      </c>
      <c r="R1571" s="8">
        <v>41521</v>
      </c>
      <c r="S1571" s="9">
        <f t="shared" si="192"/>
        <v>2013</v>
      </c>
      <c r="T1571" s="9">
        <v>2013</v>
      </c>
      <c r="U1571" s="9">
        <f t="shared" si="193"/>
        <v>9</v>
      </c>
      <c r="V1571" s="8">
        <v>2013</v>
      </c>
      <c r="W1571" t="s">
        <v>2735</v>
      </c>
      <c r="X1571" s="2" t="s">
        <v>10</v>
      </c>
      <c r="Y1571" s="7" t="e">
        <f t="shared" si="199"/>
        <v>#VALUE!</v>
      </c>
      <c r="AA1571">
        <v>17389976</v>
      </c>
      <c r="AB1571">
        <v>21100199112</v>
      </c>
      <c r="AD1571" t="s">
        <v>0</v>
      </c>
      <c r="AE1571">
        <v>7</v>
      </c>
      <c r="AF1571">
        <v>3</v>
      </c>
      <c r="AH1571" t="s">
        <v>14142</v>
      </c>
      <c r="AI1571" t="s">
        <v>14652</v>
      </c>
      <c r="AJ1571" t="s">
        <v>14651</v>
      </c>
      <c r="AK1571" t="s">
        <v>14650</v>
      </c>
      <c r="AL1571">
        <v>0</v>
      </c>
      <c r="AM1571" s="5">
        <f t="shared" si="194"/>
        <v>0</v>
      </c>
      <c r="AN1571" s="4">
        <f t="shared" si="195"/>
        <v>0</v>
      </c>
      <c r="AO1571" s="3"/>
      <c r="AP1571">
        <v>0</v>
      </c>
      <c r="AR1571" t="s">
        <v>11</v>
      </c>
      <c r="AT1571" s="2" t="s">
        <v>10</v>
      </c>
      <c r="AU1571" s="1" t="e">
        <f t="shared" si="196"/>
        <v>#VALUE!</v>
      </c>
      <c r="AV1571" s="1" t="e">
        <f t="shared" si="197"/>
        <v>#VALUE!</v>
      </c>
      <c r="AW1571" s="1" t="e">
        <f t="shared" si="198"/>
        <v>#VALUE!</v>
      </c>
    </row>
    <row r="1572" spans="1:49" x14ac:dyDescent="0.2">
      <c r="A1572">
        <v>1570</v>
      </c>
      <c r="B1572" t="s">
        <v>14649</v>
      </c>
      <c r="C1572" t="s">
        <v>14648</v>
      </c>
      <c r="F1572" t="s">
        <v>14647</v>
      </c>
      <c r="G1572" t="s">
        <v>2</v>
      </c>
      <c r="H1572" t="s">
        <v>1</v>
      </c>
      <c r="I1572" t="s">
        <v>1783</v>
      </c>
      <c r="J1572" t="s">
        <v>10223</v>
      </c>
      <c r="K1572" t="s">
        <v>10222</v>
      </c>
      <c r="L1572" t="s">
        <v>10221</v>
      </c>
      <c r="M1572" t="s">
        <v>112</v>
      </c>
      <c r="N1572">
        <v>4</v>
      </c>
      <c r="O1572" t="s">
        <v>14646</v>
      </c>
      <c r="P1572" t="s">
        <v>14645</v>
      </c>
      <c r="Q1572" t="s">
        <v>14644</v>
      </c>
      <c r="R1572" s="8">
        <v>41521</v>
      </c>
      <c r="S1572" s="9">
        <f t="shared" si="192"/>
        <v>2013</v>
      </c>
      <c r="T1572" s="9">
        <v>2013</v>
      </c>
      <c r="U1572" s="9">
        <f t="shared" si="193"/>
        <v>9</v>
      </c>
      <c r="V1572" s="8">
        <v>2013</v>
      </c>
      <c r="W1572" t="s">
        <v>1624</v>
      </c>
      <c r="X1572" s="2">
        <v>0.35499999999999998</v>
      </c>
      <c r="Y1572" s="7">
        <f t="shared" si="199"/>
        <v>9.4765222498064648E-3</v>
      </c>
      <c r="AA1572">
        <v>17518628</v>
      </c>
      <c r="AB1572">
        <v>5300152202</v>
      </c>
      <c r="AD1572" t="s">
        <v>0</v>
      </c>
      <c r="AE1572">
        <v>7</v>
      </c>
      <c r="AF1572">
        <v>13</v>
      </c>
      <c r="AH1572" t="s">
        <v>14643</v>
      </c>
      <c r="AI1572" t="s">
        <v>14642</v>
      </c>
      <c r="AK1572" t="s">
        <v>14641</v>
      </c>
      <c r="AL1572">
        <v>2</v>
      </c>
      <c r="AM1572" s="5">
        <f t="shared" si="194"/>
        <v>0.22222222222222221</v>
      </c>
      <c r="AN1572" s="4">
        <f t="shared" si="195"/>
        <v>3.365728469855694E-4</v>
      </c>
      <c r="AO1572" s="3"/>
      <c r="AP1572">
        <v>0</v>
      </c>
      <c r="AQ1572" t="s">
        <v>65</v>
      </c>
      <c r="AR1572">
        <v>61001207</v>
      </c>
      <c r="AS1572" t="s">
        <v>64</v>
      </c>
      <c r="AT1572" s="2">
        <v>1.542</v>
      </c>
      <c r="AU1572" s="1">
        <f t="shared" si="196"/>
        <v>0.67345374289601956</v>
      </c>
      <c r="AV1572" s="1">
        <f t="shared" si="197"/>
        <v>0.49065475483960169</v>
      </c>
      <c r="AW1572" s="1">
        <f t="shared" si="198"/>
        <v>0.30785576678318383</v>
      </c>
    </row>
    <row r="1573" spans="1:49" x14ac:dyDescent="0.2">
      <c r="A1573">
        <v>1571</v>
      </c>
      <c r="B1573" t="s">
        <v>14640</v>
      </c>
      <c r="F1573" t="s">
        <v>14639</v>
      </c>
      <c r="G1573" t="s">
        <v>2</v>
      </c>
      <c r="H1573" t="s">
        <v>1</v>
      </c>
      <c r="I1573" t="s">
        <v>1475</v>
      </c>
      <c r="J1573">
        <v>60000257</v>
      </c>
      <c r="K1573" t="s">
        <v>14638</v>
      </c>
      <c r="L1573" t="s">
        <v>14637</v>
      </c>
      <c r="M1573" t="s">
        <v>313</v>
      </c>
      <c r="N1573">
        <v>1</v>
      </c>
      <c r="O1573" t="s">
        <v>14636</v>
      </c>
      <c r="P1573">
        <v>55752678500</v>
      </c>
      <c r="Q1573">
        <v>60000257</v>
      </c>
      <c r="R1573" s="8">
        <v>41521</v>
      </c>
      <c r="S1573" s="9">
        <f t="shared" si="192"/>
        <v>2013</v>
      </c>
      <c r="T1573" s="9">
        <v>2013</v>
      </c>
      <c r="U1573" s="9">
        <f t="shared" si="193"/>
        <v>9</v>
      </c>
      <c r="V1573" s="8">
        <v>2013</v>
      </c>
      <c r="W1573" t="s">
        <v>2578</v>
      </c>
      <c r="X1573" s="2" t="s">
        <v>10</v>
      </c>
      <c r="Y1573" s="7" t="e">
        <f t="shared" si="199"/>
        <v>#VALUE!</v>
      </c>
      <c r="AA1573">
        <v>19754094</v>
      </c>
      <c r="AB1573">
        <v>20200195004</v>
      </c>
      <c r="AD1573" t="s">
        <v>0</v>
      </c>
      <c r="AE1573">
        <v>7</v>
      </c>
      <c r="AF1573">
        <v>4</v>
      </c>
      <c r="AH1573" t="s">
        <v>14635</v>
      </c>
      <c r="AI1573" t="s">
        <v>14634</v>
      </c>
      <c r="AJ1573" t="s">
        <v>14633</v>
      </c>
      <c r="AK1573" t="s">
        <v>14632</v>
      </c>
      <c r="AL1573">
        <v>2</v>
      </c>
      <c r="AM1573" s="5">
        <f t="shared" si="194"/>
        <v>0.22222222222222221</v>
      </c>
      <c r="AN1573" s="4">
        <f t="shared" si="195"/>
        <v>3.365728469855694E-4</v>
      </c>
      <c r="AO1573" s="3"/>
      <c r="AP1573">
        <v>0</v>
      </c>
      <c r="AR1573" t="s">
        <v>11</v>
      </c>
      <c r="AT1573" s="2" t="s">
        <v>10</v>
      </c>
      <c r="AU1573" s="1" t="e">
        <f t="shared" si="196"/>
        <v>#VALUE!</v>
      </c>
      <c r="AV1573" s="1" t="e">
        <f t="shared" si="197"/>
        <v>#VALUE!</v>
      </c>
      <c r="AW1573" s="1" t="e">
        <f t="shared" si="198"/>
        <v>#VALUE!</v>
      </c>
    </row>
    <row r="1574" spans="1:49" x14ac:dyDescent="0.2">
      <c r="A1574">
        <v>1572</v>
      </c>
      <c r="B1574" t="s">
        <v>14631</v>
      </c>
      <c r="C1574" t="s">
        <v>14630</v>
      </c>
      <c r="F1574" t="s">
        <v>14629</v>
      </c>
      <c r="G1574" t="s">
        <v>2</v>
      </c>
      <c r="H1574" t="s">
        <v>1</v>
      </c>
      <c r="I1574" t="s">
        <v>1269</v>
      </c>
      <c r="J1574" t="s">
        <v>14628</v>
      </c>
      <c r="K1574" t="s">
        <v>14627</v>
      </c>
      <c r="L1574" t="s">
        <v>14626</v>
      </c>
      <c r="M1574" t="s">
        <v>390</v>
      </c>
      <c r="N1574">
        <v>9</v>
      </c>
      <c r="O1574" t="s">
        <v>14625</v>
      </c>
      <c r="P1574" t="s">
        <v>14624</v>
      </c>
      <c r="Q1574" t="s">
        <v>14623</v>
      </c>
      <c r="R1574" s="8">
        <v>41520</v>
      </c>
      <c r="S1574" s="9">
        <f t="shared" si="192"/>
        <v>2013</v>
      </c>
      <c r="T1574" s="9">
        <v>2013</v>
      </c>
      <c r="U1574" s="9">
        <f t="shared" si="193"/>
        <v>9</v>
      </c>
      <c r="V1574" s="8">
        <v>2013</v>
      </c>
      <c r="W1574" t="s">
        <v>1702</v>
      </c>
      <c r="X1574" s="2">
        <v>0.28199999999999997</v>
      </c>
      <c r="Y1574" s="7">
        <f t="shared" si="199"/>
        <v>7.527828942099783E-3</v>
      </c>
      <c r="AA1574">
        <v>16875869</v>
      </c>
      <c r="AB1574">
        <v>19700186861</v>
      </c>
      <c r="AC1574">
        <v>16875877</v>
      </c>
      <c r="AD1574" t="s">
        <v>0</v>
      </c>
      <c r="AE1574">
        <v>2013</v>
      </c>
      <c r="AG1574">
        <v>945283</v>
      </c>
      <c r="AI1574" t="s">
        <v>14622</v>
      </c>
      <c r="AK1574" t="s">
        <v>14621</v>
      </c>
      <c r="AL1574">
        <v>18</v>
      </c>
      <c r="AM1574" s="5">
        <f t="shared" si="194"/>
        <v>2</v>
      </c>
      <c r="AN1574" s="4">
        <f t="shared" si="195"/>
        <v>3.0291556228701248E-3</v>
      </c>
      <c r="AO1574" s="3"/>
      <c r="AP1574">
        <v>1</v>
      </c>
      <c r="AR1574" t="s">
        <v>11</v>
      </c>
      <c r="AT1574" s="2">
        <v>1.1739999999999999</v>
      </c>
      <c r="AU1574" s="1">
        <f t="shared" si="196"/>
        <v>0.61782269463308859</v>
      </c>
      <c r="AV1574" s="1">
        <f t="shared" si="197"/>
        <v>0.52784922824849534</v>
      </c>
      <c r="AW1574" s="1">
        <f t="shared" si="198"/>
        <v>0.43787576186390226</v>
      </c>
    </row>
    <row r="1575" spans="1:49" x14ac:dyDescent="0.2">
      <c r="A1575">
        <v>1573</v>
      </c>
      <c r="B1575" t="s">
        <v>14620</v>
      </c>
      <c r="C1575" t="s">
        <v>14619</v>
      </c>
      <c r="F1575" t="s">
        <v>14618</v>
      </c>
      <c r="G1575" t="s">
        <v>2</v>
      </c>
      <c r="H1575" t="s">
        <v>1</v>
      </c>
      <c r="I1575" t="s">
        <v>14617</v>
      </c>
      <c r="J1575" t="s">
        <v>14616</v>
      </c>
      <c r="K1575" t="s">
        <v>14615</v>
      </c>
      <c r="L1575" t="s">
        <v>14614</v>
      </c>
      <c r="M1575" t="s">
        <v>2088</v>
      </c>
      <c r="N1575">
        <v>4</v>
      </c>
      <c r="O1575" t="s">
        <v>14613</v>
      </c>
      <c r="P1575" t="s">
        <v>14612</v>
      </c>
      <c r="Q1575" t="s">
        <v>14611</v>
      </c>
      <c r="R1575" s="8">
        <v>41520</v>
      </c>
      <c r="S1575" s="9">
        <f t="shared" si="192"/>
        <v>2013</v>
      </c>
      <c r="T1575" s="9">
        <v>2013</v>
      </c>
      <c r="U1575" s="9">
        <f t="shared" si="193"/>
        <v>9</v>
      </c>
      <c r="V1575" s="8">
        <v>2013</v>
      </c>
      <c r="W1575" t="s">
        <v>702</v>
      </c>
      <c r="X1575" s="2">
        <v>0.20799999999999999</v>
      </c>
      <c r="Y1575" s="7">
        <f t="shared" si="199"/>
        <v>5.552441205520408E-3</v>
      </c>
      <c r="AA1575">
        <v>19376472</v>
      </c>
      <c r="AB1575">
        <v>16800154725</v>
      </c>
      <c r="AD1575" t="s">
        <v>0</v>
      </c>
      <c r="AF1575">
        <v>52</v>
      </c>
      <c r="AH1575" t="s">
        <v>14610</v>
      </c>
      <c r="AI1575" t="s">
        <v>14609</v>
      </c>
      <c r="AK1575" t="s">
        <v>14608</v>
      </c>
      <c r="AL1575">
        <v>25</v>
      </c>
      <c r="AM1575" s="5">
        <f t="shared" si="194"/>
        <v>2.7777777777777777</v>
      </c>
      <c r="AN1575" s="4">
        <f t="shared" si="195"/>
        <v>4.207160587319618E-3</v>
      </c>
      <c r="AO1575" s="3"/>
      <c r="AP1575">
        <v>0</v>
      </c>
      <c r="AR1575" t="s">
        <v>11</v>
      </c>
      <c r="AT1575" s="2" t="s">
        <v>10</v>
      </c>
      <c r="AU1575" s="1">
        <f t="shared" si="196"/>
        <v>0.51488570200601702</v>
      </c>
      <c r="AV1575" s="1">
        <f t="shared" si="197"/>
        <v>0.48798008964200129</v>
      </c>
      <c r="AW1575" s="1">
        <f t="shared" si="198"/>
        <v>0.46107447727798551</v>
      </c>
    </row>
    <row r="1576" spans="1:49" x14ac:dyDescent="0.2">
      <c r="A1576">
        <v>1574</v>
      </c>
      <c r="B1576" t="s">
        <v>14607</v>
      </c>
      <c r="C1576" t="s">
        <v>14606</v>
      </c>
      <c r="F1576" t="s">
        <v>14605</v>
      </c>
      <c r="G1576" t="s">
        <v>2</v>
      </c>
      <c r="H1576" t="s">
        <v>1</v>
      </c>
      <c r="I1576" t="s">
        <v>14604</v>
      </c>
      <c r="J1576">
        <v>60005465</v>
      </c>
      <c r="K1576" t="s">
        <v>166</v>
      </c>
      <c r="L1576" t="s">
        <v>165</v>
      </c>
      <c r="M1576" t="s">
        <v>120</v>
      </c>
      <c r="N1576">
        <v>4</v>
      </c>
      <c r="O1576" t="s">
        <v>14603</v>
      </c>
      <c r="P1576" t="s">
        <v>14602</v>
      </c>
      <c r="Q1576" t="s">
        <v>164</v>
      </c>
      <c r="R1576" s="8">
        <v>41520</v>
      </c>
      <c r="S1576" s="9">
        <f t="shared" si="192"/>
        <v>2013</v>
      </c>
      <c r="T1576" s="9">
        <v>2013</v>
      </c>
      <c r="U1576" s="9">
        <f t="shared" si="193"/>
        <v>9</v>
      </c>
      <c r="V1576" s="8">
        <v>2013</v>
      </c>
      <c r="W1576" t="s">
        <v>1702</v>
      </c>
      <c r="X1576" s="2">
        <v>0.28199999999999997</v>
      </c>
      <c r="Y1576" s="7">
        <f t="shared" si="199"/>
        <v>7.527828942099783E-3</v>
      </c>
      <c r="AA1576">
        <v>16875869</v>
      </c>
      <c r="AB1576">
        <v>19700186861</v>
      </c>
      <c r="AC1576">
        <v>16875877</v>
      </c>
      <c r="AD1576" t="s">
        <v>0</v>
      </c>
      <c r="AE1576">
        <v>2013</v>
      </c>
      <c r="AG1576">
        <v>934802</v>
      </c>
      <c r="AI1576" t="s">
        <v>14601</v>
      </c>
      <c r="AK1576" t="s">
        <v>14600</v>
      </c>
      <c r="AL1576">
        <v>7</v>
      </c>
      <c r="AM1576" s="5">
        <f t="shared" si="194"/>
        <v>0.77777777777777779</v>
      </c>
      <c r="AN1576" s="4">
        <f t="shared" si="195"/>
        <v>1.178004964449493E-3</v>
      </c>
      <c r="AO1576" s="3"/>
      <c r="AP1576">
        <v>1</v>
      </c>
      <c r="AR1576" t="s">
        <v>11</v>
      </c>
      <c r="AT1576" s="2">
        <v>1.1739999999999999</v>
      </c>
      <c r="AU1576" s="1">
        <f t="shared" si="196"/>
        <v>0.56228817488046956</v>
      </c>
      <c r="AV1576" s="1">
        <f t="shared" si="197"/>
        <v>0.43529169532746381</v>
      </c>
      <c r="AW1576" s="1">
        <f t="shared" si="198"/>
        <v>0.30829521577445795</v>
      </c>
    </row>
    <row r="1577" spans="1:49" x14ac:dyDescent="0.2">
      <c r="A1577">
        <v>1575</v>
      </c>
      <c r="B1577" t="s">
        <v>14599</v>
      </c>
      <c r="C1577" t="s">
        <v>14598</v>
      </c>
      <c r="F1577" t="s">
        <v>14597</v>
      </c>
      <c r="G1577" t="s">
        <v>2</v>
      </c>
      <c r="H1577" t="s">
        <v>1</v>
      </c>
      <c r="I1577" t="s">
        <v>14500</v>
      </c>
      <c r="J1577" t="s">
        <v>703</v>
      </c>
      <c r="K1577" t="s">
        <v>706</v>
      </c>
      <c r="L1577" t="s">
        <v>705</v>
      </c>
      <c r="M1577" t="s">
        <v>124</v>
      </c>
      <c r="N1577">
        <v>2</v>
      </c>
      <c r="O1577" t="s">
        <v>14497</v>
      </c>
      <c r="P1577" t="s">
        <v>14496</v>
      </c>
      <c r="Q1577" t="s">
        <v>703</v>
      </c>
      <c r="R1577" s="8">
        <v>41520</v>
      </c>
      <c r="S1577" s="9">
        <f t="shared" si="192"/>
        <v>2013</v>
      </c>
      <c r="T1577" s="9">
        <v>2013</v>
      </c>
      <c r="U1577" s="9">
        <f t="shared" si="193"/>
        <v>9</v>
      </c>
      <c r="V1577" s="8">
        <v>2013</v>
      </c>
      <c r="W1577" t="s">
        <v>702</v>
      </c>
      <c r="X1577" s="2">
        <v>0.20799999999999999</v>
      </c>
      <c r="Y1577" s="7">
        <f t="shared" si="199"/>
        <v>5.552441205520408E-3</v>
      </c>
      <c r="AA1577">
        <v>19376472</v>
      </c>
      <c r="AB1577">
        <v>16800154725</v>
      </c>
      <c r="AD1577" t="s">
        <v>0</v>
      </c>
      <c r="AF1577">
        <v>52</v>
      </c>
      <c r="AH1577" t="s">
        <v>14596</v>
      </c>
      <c r="AI1577" t="s">
        <v>14595</v>
      </c>
      <c r="AK1577" t="s">
        <v>14594</v>
      </c>
      <c r="AL1577">
        <v>20</v>
      </c>
      <c r="AM1577" s="5">
        <f t="shared" si="194"/>
        <v>2.2222222222222223</v>
      </c>
      <c r="AN1577" s="4">
        <f t="shared" si="195"/>
        <v>3.3657284698556944E-3</v>
      </c>
      <c r="AO1577" s="3"/>
      <c r="AP1577">
        <v>1</v>
      </c>
      <c r="AR1577" t="s">
        <v>11</v>
      </c>
      <c r="AT1577" s="2" t="s">
        <v>10</v>
      </c>
      <c r="AU1577" s="1">
        <f t="shared" si="196"/>
        <v>0.48964273848209938</v>
      </c>
      <c r="AV1577" s="1">
        <f t="shared" si="197"/>
        <v>0.4459084837688051</v>
      </c>
      <c r="AW1577" s="1">
        <f t="shared" si="198"/>
        <v>0.40217422905551087</v>
      </c>
    </row>
    <row r="1578" spans="1:49" x14ac:dyDescent="0.2">
      <c r="A1578">
        <v>1576</v>
      </c>
      <c r="B1578" t="s">
        <v>14593</v>
      </c>
      <c r="C1578" t="s">
        <v>14592</v>
      </c>
      <c r="F1578" t="s">
        <v>14591</v>
      </c>
      <c r="G1578" t="s">
        <v>2</v>
      </c>
      <c r="H1578" t="s">
        <v>1</v>
      </c>
      <c r="I1578" t="s">
        <v>1118</v>
      </c>
      <c r="J1578">
        <v>60013614</v>
      </c>
      <c r="K1578" t="s">
        <v>2855</v>
      </c>
      <c r="L1578" t="s">
        <v>777</v>
      </c>
      <c r="M1578" t="s">
        <v>120</v>
      </c>
      <c r="N1578">
        <v>3</v>
      </c>
      <c r="O1578" t="s">
        <v>14590</v>
      </c>
      <c r="P1578" t="s">
        <v>14589</v>
      </c>
      <c r="Q1578" t="s">
        <v>14588</v>
      </c>
      <c r="R1578" s="8">
        <v>41520</v>
      </c>
      <c r="S1578" s="9">
        <f t="shared" si="192"/>
        <v>2013</v>
      </c>
      <c r="T1578" s="9">
        <v>2013</v>
      </c>
      <c r="U1578" s="9">
        <f t="shared" si="193"/>
        <v>9</v>
      </c>
      <c r="V1578" s="8">
        <v>2013</v>
      </c>
      <c r="W1578" t="s">
        <v>1702</v>
      </c>
      <c r="X1578" s="2">
        <v>0.28199999999999997</v>
      </c>
      <c r="Y1578" s="7">
        <f t="shared" si="199"/>
        <v>7.527828942099783E-3</v>
      </c>
      <c r="AA1578">
        <v>16875869</v>
      </c>
      <c r="AB1578">
        <v>19700186861</v>
      </c>
      <c r="AC1578">
        <v>16875877</v>
      </c>
      <c r="AD1578" t="s">
        <v>0</v>
      </c>
      <c r="AE1578">
        <v>2013</v>
      </c>
      <c r="AG1578">
        <v>316208</v>
      </c>
      <c r="AI1578" t="s">
        <v>14587</v>
      </c>
      <c r="AK1578" t="s">
        <v>14586</v>
      </c>
      <c r="AL1578">
        <v>6</v>
      </c>
      <c r="AM1578" s="5">
        <f t="shared" si="194"/>
        <v>0.66666666666666663</v>
      </c>
      <c r="AN1578" s="4">
        <f t="shared" si="195"/>
        <v>1.0097185409567082E-3</v>
      </c>
      <c r="AO1578" s="3"/>
      <c r="AP1578">
        <v>1</v>
      </c>
      <c r="AR1578" t="s">
        <v>11</v>
      </c>
      <c r="AT1578" s="2">
        <v>1.1739999999999999</v>
      </c>
      <c r="AU1578" s="1">
        <f t="shared" si="196"/>
        <v>0.55723958217568592</v>
      </c>
      <c r="AV1578" s="1">
        <f t="shared" si="197"/>
        <v>0.42687737415282462</v>
      </c>
      <c r="AW1578" s="1">
        <f t="shared" si="198"/>
        <v>0.29651516612996304</v>
      </c>
    </row>
    <row r="1579" spans="1:49" x14ac:dyDescent="0.2">
      <c r="A1579">
        <v>1577</v>
      </c>
      <c r="B1579" t="s">
        <v>14585</v>
      </c>
      <c r="C1579" t="s">
        <v>14584</v>
      </c>
      <c r="F1579" t="s">
        <v>14583</v>
      </c>
      <c r="G1579" t="s">
        <v>2</v>
      </c>
      <c r="H1579" t="s">
        <v>1</v>
      </c>
      <c r="I1579" t="s">
        <v>103</v>
      </c>
      <c r="J1579">
        <v>60001604</v>
      </c>
      <c r="K1579" t="s">
        <v>1703</v>
      </c>
      <c r="L1579" t="s">
        <v>147</v>
      </c>
      <c r="M1579" t="s">
        <v>120</v>
      </c>
      <c r="N1579">
        <v>5</v>
      </c>
      <c r="O1579" t="s">
        <v>14582</v>
      </c>
      <c r="P1579" t="s">
        <v>14581</v>
      </c>
      <c r="Q1579" t="s">
        <v>14580</v>
      </c>
      <c r="R1579" s="8">
        <v>41520</v>
      </c>
      <c r="S1579" s="9">
        <f t="shared" si="192"/>
        <v>2013</v>
      </c>
      <c r="T1579" s="9">
        <v>2013</v>
      </c>
      <c r="U1579" s="9">
        <f t="shared" si="193"/>
        <v>9</v>
      </c>
      <c r="V1579" s="8">
        <v>2013</v>
      </c>
      <c r="W1579" t="s">
        <v>1702</v>
      </c>
      <c r="X1579" s="2">
        <v>0.28199999999999997</v>
      </c>
      <c r="Y1579" s="7">
        <f t="shared" si="199"/>
        <v>7.527828942099783E-3</v>
      </c>
      <c r="AA1579">
        <v>16875869</v>
      </c>
      <c r="AB1579">
        <v>19700186861</v>
      </c>
      <c r="AC1579">
        <v>16875877</v>
      </c>
      <c r="AD1579" t="s">
        <v>0</v>
      </c>
      <c r="AE1579">
        <v>2013</v>
      </c>
      <c r="AG1579">
        <v>175783</v>
      </c>
      <c r="AI1579" t="s">
        <v>14579</v>
      </c>
      <c r="AK1579" t="s">
        <v>14578</v>
      </c>
      <c r="AL1579">
        <v>0</v>
      </c>
      <c r="AM1579" s="5">
        <f t="shared" si="194"/>
        <v>0</v>
      </c>
      <c r="AN1579" s="4">
        <f t="shared" si="195"/>
        <v>0</v>
      </c>
      <c r="AO1579" s="3"/>
      <c r="AP1579">
        <v>1</v>
      </c>
      <c r="AR1579" t="s">
        <v>11</v>
      </c>
      <c r="AT1579" s="2">
        <v>1.1739999999999999</v>
      </c>
      <c r="AU1579" s="1">
        <f t="shared" si="196"/>
        <v>0.52694802594698475</v>
      </c>
      <c r="AV1579" s="1">
        <f t="shared" si="197"/>
        <v>0.37639144710498917</v>
      </c>
      <c r="AW1579" s="1">
        <f t="shared" si="198"/>
        <v>0.22583486826299345</v>
      </c>
    </row>
    <row r="1580" spans="1:49" x14ac:dyDescent="0.2">
      <c r="A1580">
        <v>1578</v>
      </c>
      <c r="B1580" t="s">
        <v>14577</v>
      </c>
      <c r="C1580" t="s">
        <v>14576</v>
      </c>
      <c r="F1580" t="s">
        <v>14575</v>
      </c>
      <c r="G1580" t="s">
        <v>2</v>
      </c>
      <c r="H1580" t="s">
        <v>1</v>
      </c>
      <c r="I1580" t="s">
        <v>14574</v>
      </c>
      <c r="J1580">
        <v>60012370</v>
      </c>
      <c r="K1580" t="s">
        <v>500</v>
      </c>
      <c r="L1580" t="s">
        <v>499</v>
      </c>
      <c r="M1580" t="s">
        <v>87</v>
      </c>
      <c r="N1580">
        <v>4</v>
      </c>
      <c r="O1580" t="s">
        <v>14573</v>
      </c>
      <c r="P1580" t="s">
        <v>14572</v>
      </c>
      <c r="Q1580" t="s">
        <v>2815</v>
      </c>
      <c r="R1580" s="8">
        <v>41520</v>
      </c>
      <c r="S1580" s="9">
        <f t="shared" si="192"/>
        <v>2013</v>
      </c>
      <c r="T1580" s="9">
        <v>2013</v>
      </c>
      <c r="U1580" s="9">
        <f t="shared" si="193"/>
        <v>9</v>
      </c>
      <c r="V1580" s="8">
        <v>2013</v>
      </c>
      <c r="W1580" t="s">
        <v>702</v>
      </c>
      <c r="X1580" s="2">
        <v>0.20799999999999999</v>
      </c>
      <c r="Y1580" s="7">
        <f t="shared" si="199"/>
        <v>5.552441205520408E-3</v>
      </c>
      <c r="AA1580">
        <v>19376472</v>
      </c>
      <c r="AB1580">
        <v>16800154725</v>
      </c>
      <c r="AD1580" t="s">
        <v>0</v>
      </c>
      <c r="AF1580">
        <v>52</v>
      </c>
      <c r="AH1580" t="s">
        <v>2198</v>
      </c>
      <c r="AI1580" t="s">
        <v>14571</v>
      </c>
      <c r="AK1580" t="s">
        <v>14570</v>
      </c>
      <c r="AL1580">
        <v>2</v>
      </c>
      <c r="AM1580" s="5">
        <f t="shared" si="194"/>
        <v>0.22222222222222221</v>
      </c>
      <c r="AN1580" s="4">
        <f t="shared" si="195"/>
        <v>3.365728469855694E-4</v>
      </c>
      <c r="AO1580" s="3"/>
      <c r="AP1580">
        <v>0</v>
      </c>
      <c r="AR1580" t="s">
        <v>11</v>
      </c>
      <c r="AT1580" s="2" t="s">
        <v>10</v>
      </c>
      <c r="AU1580" s="1">
        <f t="shared" si="196"/>
        <v>0.39876806979599561</v>
      </c>
      <c r="AV1580" s="1">
        <f t="shared" si="197"/>
        <v>0.29445070262529888</v>
      </c>
      <c r="AW1580" s="1">
        <f t="shared" si="198"/>
        <v>0.19013333545460212</v>
      </c>
    </row>
    <row r="1581" spans="1:49" x14ac:dyDescent="0.2">
      <c r="A1581">
        <v>1579</v>
      </c>
      <c r="B1581" t="s">
        <v>14569</v>
      </c>
      <c r="C1581" t="s">
        <v>14568</v>
      </c>
      <c r="F1581" t="s">
        <v>14567</v>
      </c>
      <c r="G1581" t="s">
        <v>2</v>
      </c>
      <c r="H1581" t="s">
        <v>1</v>
      </c>
      <c r="I1581" t="s">
        <v>14566</v>
      </c>
      <c r="J1581">
        <v>60001754</v>
      </c>
      <c r="K1581" t="s">
        <v>14565</v>
      </c>
      <c r="L1581" t="s">
        <v>14564</v>
      </c>
      <c r="M1581" t="s">
        <v>95</v>
      </c>
      <c r="N1581">
        <v>1</v>
      </c>
      <c r="O1581" t="s">
        <v>14563</v>
      </c>
      <c r="P1581">
        <v>6603889836</v>
      </c>
      <c r="Q1581">
        <v>60001754</v>
      </c>
      <c r="R1581" s="8">
        <v>41520</v>
      </c>
      <c r="S1581" s="9">
        <f t="shared" si="192"/>
        <v>2013</v>
      </c>
      <c r="T1581" s="9">
        <v>2013</v>
      </c>
      <c r="U1581" s="9">
        <f t="shared" si="193"/>
        <v>9</v>
      </c>
      <c r="V1581" s="8">
        <v>2013</v>
      </c>
      <c r="W1581" t="s">
        <v>7968</v>
      </c>
      <c r="X1581" s="2">
        <v>0.21099999999999999</v>
      </c>
      <c r="Y1581" s="7">
        <f t="shared" si="199"/>
        <v>5.6325244921384904E-3</v>
      </c>
      <c r="AA1581">
        <v>16849965</v>
      </c>
      <c r="AB1581">
        <v>4800152315</v>
      </c>
      <c r="AC1581">
        <v>16849973</v>
      </c>
      <c r="AD1581" t="s">
        <v>0</v>
      </c>
      <c r="AE1581">
        <v>11</v>
      </c>
      <c r="AH1581" t="s">
        <v>14562</v>
      </c>
      <c r="AI1581" t="s">
        <v>14561</v>
      </c>
      <c r="AK1581" t="s">
        <v>14560</v>
      </c>
      <c r="AL1581">
        <v>2</v>
      </c>
      <c r="AM1581" s="5">
        <f t="shared" si="194"/>
        <v>0.22222222222222221</v>
      </c>
      <c r="AN1581" s="4">
        <f t="shared" si="195"/>
        <v>3.365728469855694E-4</v>
      </c>
      <c r="AO1581" s="3"/>
      <c r="AP1581">
        <v>1</v>
      </c>
      <c r="AR1581" t="s">
        <v>11</v>
      </c>
      <c r="AT1581" s="2" t="s">
        <v>10</v>
      </c>
      <c r="AU1581" s="1">
        <f t="shared" si="196"/>
        <v>0.40437389985926137</v>
      </c>
      <c r="AV1581" s="1">
        <f t="shared" si="197"/>
        <v>0.29845486695620299</v>
      </c>
      <c r="AW1581" s="1">
        <f t="shared" si="198"/>
        <v>0.19253583405314459</v>
      </c>
    </row>
    <row r="1582" spans="1:49" x14ac:dyDescent="0.2">
      <c r="A1582">
        <v>1580</v>
      </c>
      <c r="B1582" t="s">
        <v>14559</v>
      </c>
      <c r="C1582" t="s">
        <v>14558</v>
      </c>
      <c r="F1582" t="s">
        <v>14557</v>
      </c>
      <c r="G1582" t="s">
        <v>2</v>
      </c>
      <c r="H1582" t="s">
        <v>1</v>
      </c>
      <c r="I1582" t="s">
        <v>426</v>
      </c>
      <c r="J1582">
        <v>60025578</v>
      </c>
      <c r="K1582" t="s">
        <v>169</v>
      </c>
      <c r="L1582" t="s">
        <v>168</v>
      </c>
      <c r="M1582" t="s">
        <v>120</v>
      </c>
      <c r="N1582">
        <v>3</v>
      </c>
      <c r="O1582" t="s">
        <v>14556</v>
      </c>
      <c r="P1582" t="s">
        <v>14555</v>
      </c>
      <c r="Q1582" t="s">
        <v>571</v>
      </c>
      <c r="R1582" s="8">
        <v>41520</v>
      </c>
      <c r="S1582" s="9">
        <f t="shared" si="192"/>
        <v>2013</v>
      </c>
      <c r="T1582" s="9">
        <v>2013</v>
      </c>
      <c r="U1582" s="9">
        <f t="shared" si="193"/>
        <v>9</v>
      </c>
      <c r="V1582" s="8">
        <v>2013</v>
      </c>
      <c r="W1582" t="s">
        <v>702</v>
      </c>
      <c r="X1582" s="2">
        <v>0.20799999999999999</v>
      </c>
      <c r="Y1582" s="7">
        <f t="shared" si="199"/>
        <v>5.552441205520408E-3</v>
      </c>
      <c r="AA1582">
        <v>19376472</v>
      </c>
      <c r="AB1582">
        <v>16800154725</v>
      </c>
      <c r="AD1582" t="s">
        <v>0</v>
      </c>
      <c r="AF1582">
        <v>52</v>
      </c>
      <c r="AH1582" t="s">
        <v>14554</v>
      </c>
      <c r="AI1582" t="s">
        <v>14553</v>
      </c>
      <c r="AK1582" t="s">
        <v>14552</v>
      </c>
      <c r="AL1582">
        <v>2</v>
      </c>
      <c r="AM1582" s="5">
        <f t="shared" si="194"/>
        <v>0.22222222222222221</v>
      </c>
      <c r="AN1582" s="4">
        <f t="shared" si="195"/>
        <v>3.365728469855694E-4</v>
      </c>
      <c r="AO1582" s="3"/>
      <c r="AP1582">
        <v>0</v>
      </c>
      <c r="AQ1582" t="s">
        <v>65</v>
      </c>
      <c r="AR1582">
        <v>61201295</v>
      </c>
      <c r="AS1582" t="s">
        <v>64</v>
      </c>
      <c r="AT1582" s="2" t="s">
        <v>10</v>
      </c>
      <c r="AU1582" s="1">
        <f t="shared" si="196"/>
        <v>0.39876806979599561</v>
      </c>
      <c r="AV1582" s="1">
        <f t="shared" si="197"/>
        <v>0.29445070262529888</v>
      </c>
      <c r="AW1582" s="1">
        <f t="shared" si="198"/>
        <v>0.19013333545460212</v>
      </c>
    </row>
    <row r="1583" spans="1:49" x14ac:dyDescent="0.2">
      <c r="A1583">
        <v>1581</v>
      </c>
      <c r="B1583" t="s">
        <v>14551</v>
      </c>
      <c r="C1583" t="s">
        <v>14550</v>
      </c>
      <c r="F1583" t="s">
        <v>14549</v>
      </c>
      <c r="G1583" t="s">
        <v>2</v>
      </c>
      <c r="H1583" t="s">
        <v>1</v>
      </c>
      <c r="I1583" t="s">
        <v>14548</v>
      </c>
      <c r="J1583" t="s">
        <v>14547</v>
      </c>
      <c r="K1583" t="s">
        <v>14546</v>
      </c>
      <c r="L1583" t="s">
        <v>943</v>
      </c>
      <c r="M1583" t="s">
        <v>281</v>
      </c>
      <c r="N1583">
        <v>3</v>
      </c>
      <c r="O1583" t="s">
        <v>14545</v>
      </c>
      <c r="P1583" t="s">
        <v>14544</v>
      </c>
      <c r="Q1583" t="s">
        <v>14543</v>
      </c>
      <c r="R1583" s="8">
        <v>41520</v>
      </c>
      <c r="S1583" s="9">
        <f t="shared" si="192"/>
        <v>2013</v>
      </c>
      <c r="T1583" s="9">
        <v>2013</v>
      </c>
      <c r="U1583" s="9">
        <f t="shared" si="193"/>
        <v>9</v>
      </c>
      <c r="V1583" s="8">
        <v>2013</v>
      </c>
      <c r="W1583" t="s">
        <v>1702</v>
      </c>
      <c r="X1583" s="2">
        <v>0.28199999999999997</v>
      </c>
      <c r="Y1583" s="7">
        <f t="shared" si="199"/>
        <v>7.527828942099783E-3</v>
      </c>
      <c r="AA1583">
        <v>16875869</v>
      </c>
      <c r="AB1583">
        <v>19700186861</v>
      </c>
      <c r="AC1583">
        <v>16875877</v>
      </c>
      <c r="AD1583" t="s">
        <v>0</v>
      </c>
      <c r="AE1583">
        <v>2013</v>
      </c>
      <c r="AG1583">
        <v>623950</v>
      </c>
      <c r="AI1583" t="s">
        <v>14542</v>
      </c>
      <c r="AK1583" t="s">
        <v>14541</v>
      </c>
      <c r="AL1583">
        <v>2</v>
      </c>
      <c r="AM1583" s="5">
        <f t="shared" si="194"/>
        <v>0.22222222222222221</v>
      </c>
      <c r="AN1583" s="4">
        <f t="shared" si="195"/>
        <v>3.365728469855694E-4</v>
      </c>
      <c r="AO1583" s="3"/>
      <c r="AP1583">
        <v>1</v>
      </c>
      <c r="AR1583" t="s">
        <v>11</v>
      </c>
      <c r="AT1583" s="2">
        <v>1.1739999999999999</v>
      </c>
      <c r="AU1583" s="1">
        <f t="shared" si="196"/>
        <v>0.53704521135655181</v>
      </c>
      <c r="AV1583" s="1">
        <f t="shared" si="197"/>
        <v>0.39322008945426762</v>
      </c>
      <c r="AW1583" s="1">
        <f t="shared" si="198"/>
        <v>0.24939496755198332</v>
      </c>
    </row>
    <row r="1584" spans="1:49" x14ac:dyDescent="0.2">
      <c r="A1584">
        <v>1582</v>
      </c>
      <c r="B1584" t="s">
        <v>14540</v>
      </c>
      <c r="C1584" t="s">
        <v>14539</v>
      </c>
      <c r="F1584" t="s">
        <v>14538</v>
      </c>
      <c r="G1584" t="s">
        <v>2</v>
      </c>
      <c r="H1584" t="s">
        <v>1</v>
      </c>
      <c r="I1584" t="s">
        <v>14537</v>
      </c>
      <c r="J1584">
        <v>60032991</v>
      </c>
      <c r="K1584" t="s">
        <v>1438</v>
      </c>
      <c r="L1584" t="s">
        <v>1437</v>
      </c>
      <c r="M1584" t="s">
        <v>95</v>
      </c>
      <c r="N1584">
        <v>4</v>
      </c>
      <c r="O1584" t="s">
        <v>14536</v>
      </c>
      <c r="P1584" t="s">
        <v>14535</v>
      </c>
      <c r="Q1584" t="s">
        <v>14456</v>
      </c>
      <c r="R1584" s="8">
        <v>41520</v>
      </c>
      <c r="S1584" s="9">
        <f t="shared" si="192"/>
        <v>2013</v>
      </c>
      <c r="T1584" s="9">
        <v>2013</v>
      </c>
      <c r="U1584" s="9">
        <f t="shared" si="193"/>
        <v>9</v>
      </c>
      <c r="V1584" s="8">
        <v>2013</v>
      </c>
      <c r="W1584" t="s">
        <v>7968</v>
      </c>
      <c r="X1584" s="2">
        <v>0.21099999999999999</v>
      </c>
      <c r="Y1584" s="7">
        <f t="shared" si="199"/>
        <v>5.6325244921384904E-3</v>
      </c>
      <c r="AA1584">
        <v>16849965</v>
      </c>
      <c r="AB1584">
        <v>4800152315</v>
      </c>
      <c r="AC1584">
        <v>16849973</v>
      </c>
      <c r="AD1584" t="s">
        <v>0</v>
      </c>
      <c r="AE1584">
        <v>11</v>
      </c>
      <c r="AH1584" t="s">
        <v>2282</v>
      </c>
      <c r="AI1584" t="s">
        <v>14534</v>
      </c>
      <c r="AK1584" t="s">
        <v>14533</v>
      </c>
      <c r="AL1584">
        <v>5</v>
      </c>
      <c r="AM1584" s="5">
        <f t="shared" si="194"/>
        <v>0.55555555555555558</v>
      </c>
      <c r="AN1584" s="4">
        <f t="shared" si="195"/>
        <v>8.414321174639236E-4</v>
      </c>
      <c r="AO1584" s="3"/>
      <c r="AP1584">
        <v>1</v>
      </c>
      <c r="AR1584" t="s">
        <v>11</v>
      </c>
      <c r="AT1584" s="2" t="s">
        <v>10</v>
      </c>
      <c r="AU1584" s="1">
        <f t="shared" si="196"/>
        <v>0.419519677973612</v>
      </c>
      <c r="AV1584" s="1">
        <f t="shared" si="197"/>
        <v>0.32369783048012069</v>
      </c>
      <c r="AW1584" s="1">
        <f t="shared" si="198"/>
        <v>0.22787598298662937</v>
      </c>
    </row>
    <row r="1585" spans="1:49" x14ac:dyDescent="0.2">
      <c r="A1585">
        <v>1583</v>
      </c>
      <c r="B1585" t="s">
        <v>14532</v>
      </c>
      <c r="C1585" t="s">
        <v>14531</v>
      </c>
      <c r="F1585" t="s">
        <v>14530</v>
      </c>
      <c r="G1585" t="s">
        <v>2</v>
      </c>
      <c r="H1585" t="s">
        <v>1</v>
      </c>
      <c r="I1585" t="s">
        <v>14529</v>
      </c>
      <c r="J1585">
        <v>60021005</v>
      </c>
      <c r="K1585" t="s">
        <v>1148</v>
      </c>
      <c r="L1585" t="s">
        <v>1147</v>
      </c>
      <c r="M1585" t="s">
        <v>161</v>
      </c>
      <c r="N1585">
        <v>3</v>
      </c>
      <c r="O1585" t="s">
        <v>14528</v>
      </c>
      <c r="P1585" t="s">
        <v>14527</v>
      </c>
      <c r="Q1585" t="s">
        <v>2124</v>
      </c>
      <c r="R1585" s="8">
        <v>41520</v>
      </c>
      <c r="S1585" s="9">
        <f t="shared" si="192"/>
        <v>2013</v>
      </c>
      <c r="T1585" s="9">
        <v>2013</v>
      </c>
      <c r="U1585" s="9">
        <f t="shared" si="193"/>
        <v>9</v>
      </c>
      <c r="V1585" s="8">
        <v>2013</v>
      </c>
      <c r="W1585" t="s">
        <v>702</v>
      </c>
      <c r="X1585" s="2">
        <v>0.20799999999999999</v>
      </c>
      <c r="Y1585" s="7">
        <f t="shared" si="199"/>
        <v>5.552441205520408E-3</v>
      </c>
      <c r="AA1585">
        <v>19376472</v>
      </c>
      <c r="AB1585">
        <v>16800154725</v>
      </c>
      <c r="AD1585" t="s">
        <v>0</v>
      </c>
      <c r="AF1585">
        <v>51</v>
      </c>
      <c r="AH1585" t="s">
        <v>14526</v>
      </c>
      <c r="AI1585" t="s">
        <v>14525</v>
      </c>
      <c r="AK1585" t="s">
        <v>14524</v>
      </c>
      <c r="AL1585">
        <v>12</v>
      </c>
      <c r="AM1585" s="5">
        <f t="shared" si="194"/>
        <v>1.3333333333333333</v>
      </c>
      <c r="AN1585" s="4">
        <f t="shared" si="195"/>
        <v>2.0194370819134164E-3</v>
      </c>
      <c r="AO1585" s="3"/>
      <c r="AP1585">
        <v>0</v>
      </c>
      <c r="AR1585" t="s">
        <v>11</v>
      </c>
      <c r="AT1585" s="2" t="s">
        <v>10</v>
      </c>
      <c r="AU1585" s="1">
        <f t="shared" si="196"/>
        <v>0.44925399684383099</v>
      </c>
      <c r="AV1585" s="1">
        <f t="shared" si="197"/>
        <v>0.37859391437169121</v>
      </c>
      <c r="AW1585" s="1">
        <f t="shared" si="198"/>
        <v>0.30793383189955142</v>
      </c>
    </row>
    <row r="1586" spans="1:49" x14ac:dyDescent="0.2">
      <c r="A1586">
        <v>1584</v>
      </c>
      <c r="B1586" t="s">
        <v>14523</v>
      </c>
      <c r="C1586" t="s">
        <v>14522</v>
      </c>
      <c r="F1586" t="s">
        <v>14521</v>
      </c>
      <c r="G1586" t="s">
        <v>2</v>
      </c>
      <c r="H1586" t="s">
        <v>1</v>
      </c>
      <c r="I1586" t="s">
        <v>14520</v>
      </c>
      <c r="J1586">
        <v>60004351</v>
      </c>
      <c r="K1586" t="s">
        <v>1005</v>
      </c>
      <c r="L1586" t="s">
        <v>1004</v>
      </c>
      <c r="M1586" t="s">
        <v>161</v>
      </c>
      <c r="N1586">
        <v>5</v>
      </c>
      <c r="O1586" t="s">
        <v>14519</v>
      </c>
      <c r="P1586" t="s">
        <v>14518</v>
      </c>
      <c r="Q1586" t="s">
        <v>1003</v>
      </c>
      <c r="R1586" s="8">
        <v>41520</v>
      </c>
      <c r="S1586" s="9">
        <f t="shared" si="192"/>
        <v>2013</v>
      </c>
      <c r="T1586" s="9">
        <v>2013</v>
      </c>
      <c r="U1586" s="9">
        <f t="shared" si="193"/>
        <v>9</v>
      </c>
      <c r="V1586" s="8">
        <v>2013</v>
      </c>
      <c r="W1586" t="s">
        <v>702</v>
      </c>
      <c r="X1586" s="2">
        <v>0.20799999999999999</v>
      </c>
      <c r="Y1586" s="7">
        <f t="shared" si="199"/>
        <v>5.552441205520408E-3</v>
      </c>
      <c r="AA1586">
        <v>19376472</v>
      </c>
      <c r="AB1586">
        <v>16800154725</v>
      </c>
      <c r="AD1586" t="s">
        <v>0</v>
      </c>
      <c r="AF1586">
        <v>51</v>
      </c>
      <c r="AH1586" t="s">
        <v>14517</v>
      </c>
      <c r="AI1586" t="s">
        <v>14516</v>
      </c>
      <c r="AK1586" t="s">
        <v>14515</v>
      </c>
      <c r="AL1586">
        <v>31</v>
      </c>
      <c r="AM1586" s="5">
        <f t="shared" si="194"/>
        <v>3.4444444444444446</v>
      </c>
      <c r="AN1586" s="4">
        <f t="shared" si="195"/>
        <v>5.2168791282763268E-3</v>
      </c>
      <c r="AO1586" s="3"/>
      <c r="AP1586">
        <v>0</v>
      </c>
      <c r="AR1586" t="s">
        <v>11</v>
      </c>
      <c r="AT1586" s="2" t="s">
        <v>10</v>
      </c>
      <c r="AU1586" s="1">
        <f t="shared" si="196"/>
        <v>0.5451772582347183</v>
      </c>
      <c r="AV1586" s="1">
        <f t="shared" si="197"/>
        <v>0.53846601668983674</v>
      </c>
      <c r="AW1586" s="1">
        <f t="shared" si="198"/>
        <v>0.53175477514495506</v>
      </c>
    </row>
    <row r="1587" spans="1:49" x14ac:dyDescent="0.2">
      <c r="A1587">
        <v>1585</v>
      </c>
      <c r="B1587" t="s">
        <v>14514</v>
      </c>
      <c r="C1587" t="s">
        <v>14513</v>
      </c>
      <c r="F1587" t="s">
        <v>14512</v>
      </c>
      <c r="G1587" t="s">
        <v>2</v>
      </c>
      <c r="H1587" t="s">
        <v>1</v>
      </c>
      <c r="I1587" t="s">
        <v>620</v>
      </c>
      <c r="J1587" t="s">
        <v>14511</v>
      </c>
      <c r="K1587" t="s">
        <v>14510</v>
      </c>
      <c r="L1587" t="s">
        <v>619</v>
      </c>
      <c r="M1587" t="s">
        <v>124</v>
      </c>
      <c r="N1587">
        <v>4</v>
      </c>
      <c r="O1587" t="s">
        <v>14509</v>
      </c>
      <c r="P1587" t="s">
        <v>14508</v>
      </c>
      <c r="Q1587" t="s">
        <v>14507</v>
      </c>
      <c r="R1587" s="8">
        <v>41520</v>
      </c>
      <c r="S1587" s="9">
        <f t="shared" si="192"/>
        <v>2013</v>
      </c>
      <c r="T1587" s="9">
        <v>2013</v>
      </c>
      <c r="U1587" s="9">
        <f t="shared" si="193"/>
        <v>9</v>
      </c>
      <c r="V1587" s="8">
        <v>2013</v>
      </c>
      <c r="W1587" t="s">
        <v>702</v>
      </c>
      <c r="X1587" s="2">
        <v>0.20799999999999999</v>
      </c>
      <c r="Y1587" s="7">
        <f t="shared" si="199"/>
        <v>5.552441205520408E-3</v>
      </c>
      <c r="AA1587">
        <v>19376472</v>
      </c>
      <c r="AB1587">
        <v>16800154725</v>
      </c>
      <c r="AD1587" t="s">
        <v>0</v>
      </c>
      <c r="AF1587">
        <v>52</v>
      </c>
      <c r="AH1587" t="s">
        <v>14506</v>
      </c>
      <c r="AI1587" t="s">
        <v>14505</v>
      </c>
      <c r="AK1587" t="s">
        <v>14504</v>
      </c>
      <c r="AL1587">
        <v>14</v>
      </c>
      <c r="AM1587" s="5">
        <f t="shared" si="194"/>
        <v>1.5555555555555556</v>
      </c>
      <c r="AN1587" s="4">
        <f t="shared" si="195"/>
        <v>2.356009928898986E-3</v>
      </c>
      <c r="AO1587" s="3"/>
      <c r="AP1587">
        <v>0</v>
      </c>
      <c r="AR1587" t="s">
        <v>11</v>
      </c>
      <c r="AT1587" s="2" t="s">
        <v>10</v>
      </c>
      <c r="AU1587" s="1">
        <f t="shared" si="196"/>
        <v>0.4593511822533981</v>
      </c>
      <c r="AV1587" s="1">
        <f t="shared" si="197"/>
        <v>0.39542255672096971</v>
      </c>
      <c r="AW1587" s="1">
        <f t="shared" si="198"/>
        <v>0.33149393118854126</v>
      </c>
    </row>
    <row r="1588" spans="1:49" x14ac:dyDescent="0.2">
      <c r="A1588">
        <v>1586</v>
      </c>
      <c r="B1588" t="s">
        <v>14503</v>
      </c>
      <c r="C1588" t="s">
        <v>14502</v>
      </c>
      <c r="F1588" t="s">
        <v>14501</v>
      </c>
      <c r="G1588" t="s">
        <v>2</v>
      </c>
      <c r="H1588" t="s">
        <v>1</v>
      </c>
      <c r="I1588" t="s">
        <v>14500</v>
      </c>
      <c r="J1588" t="s">
        <v>14499</v>
      </c>
      <c r="K1588" t="s">
        <v>14498</v>
      </c>
      <c r="L1588" t="s">
        <v>990</v>
      </c>
      <c r="M1588" t="s">
        <v>124</v>
      </c>
      <c r="N1588">
        <v>2</v>
      </c>
      <c r="O1588" t="s">
        <v>14497</v>
      </c>
      <c r="P1588" t="s">
        <v>14496</v>
      </c>
      <c r="Q1588" t="s">
        <v>14495</v>
      </c>
      <c r="R1588" s="8">
        <v>41520</v>
      </c>
      <c r="S1588" s="9">
        <f t="shared" si="192"/>
        <v>2013</v>
      </c>
      <c r="T1588" s="9">
        <v>2013</v>
      </c>
      <c r="U1588" s="9">
        <f t="shared" si="193"/>
        <v>9</v>
      </c>
      <c r="V1588" s="8">
        <v>2013</v>
      </c>
      <c r="W1588" t="s">
        <v>702</v>
      </c>
      <c r="X1588" s="2">
        <v>0.20799999999999999</v>
      </c>
      <c r="Y1588" s="7">
        <f t="shared" si="199"/>
        <v>5.552441205520408E-3</v>
      </c>
      <c r="AA1588">
        <v>19376472</v>
      </c>
      <c r="AB1588">
        <v>16800154725</v>
      </c>
      <c r="AD1588" t="s">
        <v>0</v>
      </c>
      <c r="AF1588">
        <v>51</v>
      </c>
      <c r="AH1588" t="s">
        <v>12103</v>
      </c>
      <c r="AI1588" t="s">
        <v>14494</v>
      </c>
      <c r="AK1588" t="s">
        <v>14493</v>
      </c>
      <c r="AL1588">
        <v>38</v>
      </c>
      <c r="AM1588" s="5">
        <f t="shared" si="194"/>
        <v>4.2222222222222223</v>
      </c>
      <c r="AN1588" s="4">
        <f t="shared" si="195"/>
        <v>6.3948840927258192E-3</v>
      </c>
      <c r="AO1588" s="3"/>
      <c r="AP1588">
        <v>0</v>
      </c>
      <c r="AR1588" t="s">
        <v>11</v>
      </c>
      <c r="AT1588" s="2" t="s">
        <v>10</v>
      </c>
      <c r="AU1588" s="1">
        <f t="shared" si="196"/>
        <v>0.5805174071682031</v>
      </c>
      <c r="AV1588" s="1">
        <f t="shared" si="197"/>
        <v>0.59736626491231137</v>
      </c>
      <c r="AW1588" s="1">
        <f t="shared" si="198"/>
        <v>0.61421512265641953</v>
      </c>
    </row>
    <row r="1589" spans="1:49" x14ac:dyDescent="0.2">
      <c r="A1589">
        <v>1587</v>
      </c>
      <c r="B1589" t="s">
        <v>14492</v>
      </c>
      <c r="C1589" t="s">
        <v>14491</v>
      </c>
      <c r="F1589" t="s">
        <v>14490</v>
      </c>
      <c r="G1589" t="s">
        <v>2</v>
      </c>
      <c r="H1589" t="s">
        <v>1</v>
      </c>
      <c r="I1589" t="s">
        <v>14489</v>
      </c>
      <c r="J1589">
        <v>60000765</v>
      </c>
      <c r="K1589" t="s">
        <v>4883</v>
      </c>
      <c r="L1589" t="s">
        <v>4882</v>
      </c>
      <c r="M1589" t="s">
        <v>95</v>
      </c>
      <c r="N1589">
        <v>4</v>
      </c>
      <c r="O1589" t="s">
        <v>14488</v>
      </c>
      <c r="P1589" t="s">
        <v>14487</v>
      </c>
      <c r="Q1589" t="s">
        <v>14486</v>
      </c>
      <c r="R1589" s="8">
        <v>41520</v>
      </c>
      <c r="S1589" s="9">
        <f t="shared" si="192"/>
        <v>2013</v>
      </c>
      <c r="T1589" s="9">
        <v>2013</v>
      </c>
      <c r="U1589" s="9">
        <f t="shared" si="193"/>
        <v>9</v>
      </c>
      <c r="V1589" s="8">
        <v>2013</v>
      </c>
      <c r="W1589" t="s">
        <v>7968</v>
      </c>
      <c r="X1589" s="2">
        <v>0.21099999999999999</v>
      </c>
      <c r="Y1589" s="7">
        <f t="shared" si="199"/>
        <v>5.6325244921384904E-3</v>
      </c>
      <c r="AA1589">
        <v>16849965</v>
      </c>
      <c r="AB1589">
        <v>4800152315</v>
      </c>
      <c r="AC1589">
        <v>16849973</v>
      </c>
      <c r="AD1589" t="s">
        <v>0</v>
      </c>
      <c r="AE1589">
        <v>11</v>
      </c>
      <c r="AH1589" t="s">
        <v>2861</v>
      </c>
      <c r="AI1589" t="s">
        <v>14485</v>
      </c>
      <c r="AK1589" t="s">
        <v>14484</v>
      </c>
      <c r="AL1589">
        <v>1</v>
      </c>
      <c r="AM1589" s="5">
        <f t="shared" si="194"/>
        <v>0.1111111111111111</v>
      </c>
      <c r="AN1589" s="4">
        <f t="shared" si="195"/>
        <v>1.682864234927847E-4</v>
      </c>
      <c r="AO1589" s="3"/>
      <c r="AP1589">
        <v>1</v>
      </c>
      <c r="AR1589" t="s">
        <v>11</v>
      </c>
      <c r="AT1589" s="2" t="s">
        <v>10</v>
      </c>
      <c r="AU1589" s="1">
        <f t="shared" si="196"/>
        <v>0.39932530715447784</v>
      </c>
      <c r="AV1589" s="1">
        <f t="shared" si="197"/>
        <v>0.29004054578156374</v>
      </c>
      <c r="AW1589" s="1">
        <f t="shared" si="198"/>
        <v>0.18075578440864964</v>
      </c>
    </row>
    <row r="1590" spans="1:49" x14ac:dyDescent="0.2">
      <c r="A1590">
        <v>1588</v>
      </c>
      <c r="B1590" t="s">
        <v>14483</v>
      </c>
      <c r="C1590" t="s">
        <v>14482</v>
      </c>
      <c r="F1590" t="s">
        <v>14481</v>
      </c>
      <c r="G1590" t="s">
        <v>2</v>
      </c>
      <c r="H1590" t="s">
        <v>1</v>
      </c>
      <c r="I1590" t="s">
        <v>116</v>
      </c>
      <c r="J1590">
        <v>60016930</v>
      </c>
      <c r="K1590" t="s">
        <v>948</v>
      </c>
      <c r="L1590" t="s">
        <v>147</v>
      </c>
      <c r="M1590" t="s">
        <v>120</v>
      </c>
      <c r="N1590">
        <v>4</v>
      </c>
      <c r="O1590" t="s">
        <v>14480</v>
      </c>
      <c r="P1590" t="s">
        <v>14479</v>
      </c>
      <c r="Q1590" t="s">
        <v>1153</v>
      </c>
      <c r="R1590" s="8">
        <v>41520</v>
      </c>
      <c r="S1590" s="9">
        <f t="shared" si="192"/>
        <v>2013</v>
      </c>
      <c r="T1590" s="9">
        <v>2013</v>
      </c>
      <c r="U1590" s="9">
        <f t="shared" si="193"/>
        <v>9</v>
      </c>
      <c r="V1590" s="8">
        <v>2013</v>
      </c>
      <c r="W1590" t="s">
        <v>1702</v>
      </c>
      <c r="X1590" s="2">
        <v>0.28199999999999997</v>
      </c>
      <c r="Y1590" s="7">
        <f t="shared" si="199"/>
        <v>7.527828942099783E-3</v>
      </c>
      <c r="AA1590">
        <v>16875869</v>
      </c>
      <c r="AB1590">
        <v>19700186861</v>
      </c>
      <c r="AC1590">
        <v>16875877</v>
      </c>
      <c r="AD1590" t="s">
        <v>0</v>
      </c>
      <c r="AE1590">
        <v>2013</v>
      </c>
      <c r="AG1590">
        <v>764507</v>
      </c>
      <c r="AI1590" t="s">
        <v>14478</v>
      </c>
      <c r="AK1590" t="s">
        <v>14477</v>
      </c>
      <c r="AL1590">
        <v>31</v>
      </c>
      <c r="AM1590" s="5">
        <f t="shared" si="194"/>
        <v>3.4444444444444446</v>
      </c>
      <c r="AN1590" s="4">
        <f t="shared" si="195"/>
        <v>5.2168791282763268E-3</v>
      </c>
      <c r="AO1590" s="3"/>
      <c r="AP1590">
        <v>1</v>
      </c>
      <c r="AR1590" t="s">
        <v>11</v>
      </c>
      <c r="AT1590" s="2">
        <v>1.1739999999999999</v>
      </c>
      <c r="AU1590" s="1">
        <f t="shared" si="196"/>
        <v>0.68345439979527456</v>
      </c>
      <c r="AV1590" s="1">
        <f t="shared" si="197"/>
        <v>0.63723540351880548</v>
      </c>
      <c r="AW1590" s="1">
        <f t="shared" si="198"/>
        <v>0.59101640724233628</v>
      </c>
    </row>
    <row r="1591" spans="1:49" x14ac:dyDescent="0.2">
      <c r="A1591">
        <v>1589</v>
      </c>
      <c r="B1591" t="s">
        <v>14476</v>
      </c>
      <c r="C1591" t="s">
        <v>14475</v>
      </c>
      <c r="F1591" t="s">
        <v>14474</v>
      </c>
      <c r="G1591" t="s">
        <v>2</v>
      </c>
      <c r="H1591" t="s">
        <v>1</v>
      </c>
      <c r="I1591" t="s">
        <v>14473</v>
      </c>
      <c r="J1591" t="s">
        <v>14472</v>
      </c>
      <c r="K1591" t="s">
        <v>14471</v>
      </c>
      <c r="L1591" t="s">
        <v>14470</v>
      </c>
      <c r="M1591" t="s">
        <v>14469</v>
      </c>
      <c r="N1591">
        <v>5</v>
      </c>
      <c r="O1591" t="s">
        <v>14468</v>
      </c>
      <c r="P1591" t="s">
        <v>14467</v>
      </c>
      <c r="Q1591" t="s">
        <v>14466</v>
      </c>
      <c r="R1591" s="8">
        <v>41520</v>
      </c>
      <c r="S1591" s="9">
        <f t="shared" si="192"/>
        <v>2013</v>
      </c>
      <c r="T1591" s="9">
        <v>2013</v>
      </c>
      <c r="U1591" s="9">
        <f t="shared" si="193"/>
        <v>9</v>
      </c>
      <c r="V1591" s="8">
        <v>2013</v>
      </c>
      <c r="W1591" t="s">
        <v>702</v>
      </c>
      <c r="X1591" s="2">
        <v>0.20799999999999999</v>
      </c>
      <c r="Y1591" s="7">
        <f t="shared" si="199"/>
        <v>5.552441205520408E-3</v>
      </c>
      <c r="AA1591">
        <v>19376472</v>
      </c>
      <c r="AB1591">
        <v>16800154725</v>
      </c>
      <c r="AD1591" t="s">
        <v>0</v>
      </c>
      <c r="AF1591">
        <v>51</v>
      </c>
      <c r="AH1591" t="s">
        <v>14465</v>
      </c>
      <c r="AI1591" t="s">
        <v>14464</v>
      </c>
      <c r="AK1591" t="s">
        <v>14463</v>
      </c>
      <c r="AL1591">
        <v>13</v>
      </c>
      <c r="AM1591" s="5">
        <f t="shared" si="194"/>
        <v>1.4444444444444444</v>
      </c>
      <c r="AN1591" s="4">
        <f t="shared" si="195"/>
        <v>2.1877235054062012E-3</v>
      </c>
      <c r="AO1591" s="3"/>
      <c r="AP1591">
        <v>0</v>
      </c>
      <c r="AR1591" t="s">
        <v>11</v>
      </c>
      <c r="AT1591" s="2" t="s">
        <v>10</v>
      </c>
      <c r="AU1591" s="1">
        <f t="shared" si="196"/>
        <v>0.45430258954861452</v>
      </c>
      <c r="AV1591" s="1">
        <f t="shared" si="197"/>
        <v>0.38700823554633046</v>
      </c>
      <c r="AW1591" s="1">
        <f t="shared" si="198"/>
        <v>0.31971388154404629</v>
      </c>
    </row>
    <row r="1592" spans="1:49" x14ac:dyDescent="0.2">
      <c r="A1592">
        <v>1590</v>
      </c>
      <c r="B1592" t="s">
        <v>14462</v>
      </c>
      <c r="C1592" t="s">
        <v>14461</v>
      </c>
      <c r="F1592" t="s">
        <v>14460</v>
      </c>
      <c r="G1592" t="s">
        <v>2</v>
      </c>
      <c r="H1592" t="s">
        <v>1</v>
      </c>
      <c r="I1592" t="s">
        <v>14459</v>
      </c>
      <c r="J1592">
        <v>60032991</v>
      </c>
      <c r="K1592" t="s">
        <v>1438</v>
      </c>
      <c r="L1592" t="s">
        <v>1437</v>
      </c>
      <c r="M1592" t="s">
        <v>95</v>
      </c>
      <c r="N1592">
        <v>4</v>
      </c>
      <c r="O1592" t="s">
        <v>14458</v>
      </c>
      <c r="P1592" t="s">
        <v>14457</v>
      </c>
      <c r="Q1592" t="s">
        <v>14456</v>
      </c>
      <c r="R1592" s="8">
        <v>41520</v>
      </c>
      <c r="S1592" s="9">
        <f t="shared" si="192"/>
        <v>2013</v>
      </c>
      <c r="T1592" s="9">
        <v>2013</v>
      </c>
      <c r="U1592" s="9">
        <f t="shared" si="193"/>
        <v>9</v>
      </c>
      <c r="V1592" s="8">
        <v>2013</v>
      </c>
      <c r="W1592" t="s">
        <v>7968</v>
      </c>
      <c r="X1592" s="2">
        <v>0.21099999999999999</v>
      </c>
      <c r="Y1592" s="7">
        <f t="shared" si="199"/>
        <v>5.6325244921384904E-3</v>
      </c>
      <c r="AA1592">
        <v>16849965</v>
      </c>
      <c r="AB1592">
        <v>4800152315</v>
      </c>
      <c r="AC1592">
        <v>16849973</v>
      </c>
      <c r="AD1592" t="s">
        <v>0</v>
      </c>
      <c r="AE1592">
        <v>11</v>
      </c>
      <c r="AH1592" t="s">
        <v>14455</v>
      </c>
      <c r="AI1592" t="s">
        <v>14454</v>
      </c>
      <c r="AK1592" t="s">
        <v>14453</v>
      </c>
      <c r="AL1592">
        <v>2</v>
      </c>
      <c r="AM1592" s="5">
        <f t="shared" si="194"/>
        <v>0.22222222222222221</v>
      </c>
      <c r="AN1592" s="4">
        <f t="shared" si="195"/>
        <v>3.365728469855694E-4</v>
      </c>
      <c r="AO1592" s="3"/>
      <c r="AP1592">
        <v>1</v>
      </c>
      <c r="AR1592" t="s">
        <v>11</v>
      </c>
      <c r="AT1592" s="2" t="s">
        <v>10</v>
      </c>
      <c r="AU1592" s="1">
        <f t="shared" si="196"/>
        <v>0.40437389985926137</v>
      </c>
      <c r="AV1592" s="1">
        <f t="shared" si="197"/>
        <v>0.29845486695620299</v>
      </c>
      <c r="AW1592" s="1">
        <f t="shared" si="198"/>
        <v>0.19253583405314459</v>
      </c>
    </row>
    <row r="1593" spans="1:49" x14ac:dyDescent="0.2">
      <c r="A1593">
        <v>1591</v>
      </c>
      <c r="B1593" t="s">
        <v>14452</v>
      </c>
      <c r="C1593" t="s">
        <v>14451</v>
      </c>
      <c r="F1593" t="s">
        <v>14450</v>
      </c>
      <c r="G1593" t="s">
        <v>2</v>
      </c>
      <c r="H1593" t="s">
        <v>1</v>
      </c>
      <c r="I1593" t="s">
        <v>14449</v>
      </c>
      <c r="J1593">
        <v>60021543</v>
      </c>
      <c r="K1593" t="s">
        <v>1736</v>
      </c>
      <c r="L1593" t="s">
        <v>1735</v>
      </c>
      <c r="M1593" t="s">
        <v>187</v>
      </c>
      <c r="N1593">
        <v>4</v>
      </c>
      <c r="O1593" t="s">
        <v>14448</v>
      </c>
      <c r="P1593" t="s">
        <v>14447</v>
      </c>
      <c r="Q1593" t="s">
        <v>14446</v>
      </c>
      <c r="R1593" s="8">
        <v>41520</v>
      </c>
      <c r="S1593" s="9">
        <f t="shared" si="192"/>
        <v>2013</v>
      </c>
      <c r="T1593" s="9">
        <v>2013</v>
      </c>
      <c r="U1593" s="9">
        <f t="shared" si="193"/>
        <v>9</v>
      </c>
      <c r="V1593" s="8">
        <v>2013</v>
      </c>
      <c r="W1593" t="s">
        <v>702</v>
      </c>
      <c r="X1593" s="2">
        <v>0.20799999999999999</v>
      </c>
      <c r="Y1593" s="7">
        <f t="shared" si="199"/>
        <v>5.552441205520408E-3</v>
      </c>
      <c r="AA1593">
        <v>19376472</v>
      </c>
      <c r="AB1593">
        <v>16800154725</v>
      </c>
      <c r="AD1593" t="s">
        <v>0</v>
      </c>
      <c r="AF1593">
        <v>51</v>
      </c>
      <c r="AH1593" t="s">
        <v>14445</v>
      </c>
      <c r="AI1593" t="s">
        <v>14444</v>
      </c>
      <c r="AK1593" t="s">
        <v>14443</v>
      </c>
      <c r="AL1593">
        <v>1</v>
      </c>
      <c r="AM1593" s="5">
        <f t="shared" si="194"/>
        <v>0.1111111111111111</v>
      </c>
      <c r="AN1593" s="4">
        <f t="shared" si="195"/>
        <v>1.682864234927847E-4</v>
      </c>
      <c r="AO1593" s="3"/>
      <c r="AP1593">
        <v>0</v>
      </c>
      <c r="AR1593" t="s">
        <v>11</v>
      </c>
      <c r="AT1593" s="2" t="s">
        <v>10</v>
      </c>
      <c r="AU1593" s="1">
        <f t="shared" si="196"/>
        <v>0.39371947709121202</v>
      </c>
      <c r="AV1593" s="1">
        <f t="shared" si="197"/>
        <v>0.28603638145065963</v>
      </c>
      <c r="AW1593" s="1">
        <f t="shared" si="198"/>
        <v>0.17835328581010718</v>
      </c>
    </row>
    <row r="1594" spans="1:49" x14ac:dyDescent="0.2">
      <c r="A1594">
        <v>1592</v>
      </c>
      <c r="B1594" t="s">
        <v>14442</v>
      </c>
      <c r="C1594" t="s">
        <v>14441</v>
      </c>
      <c r="F1594" t="s">
        <v>14440</v>
      </c>
      <c r="G1594" t="s">
        <v>2</v>
      </c>
      <c r="H1594" t="s">
        <v>1</v>
      </c>
      <c r="I1594" t="s">
        <v>14439</v>
      </c>
      <c r="J1594" t="s">
        <v>14438</v>
      </c>
      <c r="K1594" t="s">
        <v>14437</v>
      </c>
      <c r="L1594" t="s">
        <v>14436</v>
      </c>
      <c r="M1594" t="s">
        <v>4547</v>
      </c>
      <c r="N1594">
        <v>3</v>
      </c>
      <c r="O1594" t="s">
        <v>14435</v>
      </c>
      <c r="P1594" t="s">
        <v>14434</v>
      </c>
      <c r="Q1594" t="s">
        <v>14433</v>
      </c>
      <c r="R1594" s="8">
        <v>41520</v>
      </c>
      <c r="S1594" s="9">
        <f t="shared" si="192"/>
        <v>2013</v>
      </c>
      <c r="T1594" s="9">
        <v>2013</v>
      </c>
      <c r="U1594" s="9">
        <f t="shared" si="193"/>
        <v>9</v>
      </c>
      <c r="V1594" s="8">
        <v>2013</v>
      </c>
      <c r="W1594" t="s">
        <v>1702</v>
      </c>
      <c r="X1594" s="2">
        <v>0.28199999999999997</v>
      </c>
      <c r="Y1594" s="7">
        <f t="shared" si="199"/>
        <v>7.527828942099783E-3</v>
      </c>
      <c r="AA1594">
        <v>16875869</v>
      </c>
      <c r="AB1594">
        <v>19700186861</v>
      </c>
      <c r="AC1594">
        <v>16875877</v>
      </c>
      <c r="AD1594" t="s">
        <v>0</v>
      </c>
      <c r="AE1594">
        <v>2013</v>
      </c>
      <c r="AG1594">
        <v>310686</v>
      </c>
      <c r="AI1594" t="s">
        <v>14432</v>
      </c>
      <c r="AK1594" t="s">
        <v>14431</v>
      </c>
      <c r="AL1594">
        <v>4</v>
      </c>
      <c r="AM1594" s="5">
        <f t="shared" si="194"/>
        <v>0.44444444444444442</v>
      </c>
      <c r="AN1594" s="4">
        <f t="shared" si="195"/>
        <v>6.7314569397113879E-4</v>
      </c>
      <c r="AO1594" s="3"/>
      <c r="AP1594">
        <v>1</v>
      </c>
      <c r="AR1594" t="s">
        <v>11</v>
      </c>
      <c r="AT1594" s="2">
        <v>1.1739999999999999</v>
      </c>
      <c r="AU1594" s="1">
        <f t="shared" si="196"/>
        <v>0.54714239676611898</v>
      </c>
      <c r="AV1594" s="1">
        <f t="shared" si="197"/>
        <v>0.41004873180354606</v>
      </c>
      <c r="AW1594" s="1">
        <f t="shared" si="198"/>
        <v>0.2729550668409732</v>
      </c>
    </row>
    <row r="1595" spans="1:49" x14ac:dyDescent="0.2">
      <c r="A1595">
        <v>1593</v>
      </c>
      <c r="B1595" t="s">
        <v>14430</v>
      </c>
      <c r="F1595" t="s">
        <v>14429</v>
      </c>
      <c r="G1595" t="s">
        <v>2</v>
      </c>
      <c r="H1595" t="s">
        <v>1</v>
      </c>
      <c r="I1595" t="s">
        <v>2908</v>
      </c>
      <c r="J1595">
        <v>60079446</v>
      </c>
      <c r="K1595" t="s">
        <v>2720</v>
      </c>
      <c r="L1595" t="s">
        <v>2719</v>
      </c>
      <c r="M1595" t="s">
        <v>14</v>
      </c>
      <c r="N1595">
        <v>6</v>
      </c>
      <c r="O1595" t="s">
        <v>14428</v>
      </c>
      <c r="P1595" t="s">
        <v>14427</v>
      </c>
      <c r="Q1595" t="s">
        <v>6204</v>
      </c>
      <c r="R1595" s="8">
        <v>41520</v>
      </c>
      <c r="S1595" s="9">
        <f t="shared" si="192"/>
        <v>2013</v>
      </c>
      <c r="T1595" s="9">
        <v>2013</v>
      </c>
      <c r="U1595" s="9">
        <f t="shared" si="193"/>
        <v>9</v>
      </c>
      <c r="V1595" s="8">
        <v>2013</v>
      </c>
      <c r="W1595" t="s">
        <v>1652</v>
      </c>
      <c r="X1595" s="2">
        <v>0.17499999999999999</v>
      </c>
      <c r="Y1595" s="7">
        <f t="shared" si="199"/>
        <v>4.6715250527214966E-3</v>
      </c>
      <c r="AA1595">
        <v>9734562</v>
      </c>
      <c r="AB1595">
        <v>21100217234</v>
      </c>
      <c r="AC1595">
        <v>9739769</v>
      </c>
      <c r="AD1595" t="s">
        <v>0</v>
      </c>
      <c r="AE1595">
        <v>8</v>
      </c>
      <c r="AF1595">
        <v>8</v>
      </c>
      <c r="AH1595" t="s">
        <v>14426</v>
      </c>
      <c r="AI1595" t="s">
        <v>14425</v>
      </c>
      <c r="AJ1595" t="s">
        <v>14424</v>
      </c>
      <c r="AK1595" t="s">
        <v>14423</v>
      </c>
      <c r="AL1595">
        <v>33</v>
      </c>
      <c r="AM1595" s="5">
        <f t="shared" si="194"/>
        <v>3.6666666666666665</v>
      </c>
      <c r="AN1595" s="4">
        <f t="shared" si="195"/>
        <v>5.5534519752618956E-3</v>
      </c>
      <c r="AO1595" s="3"/>
      <c r="AP1595">
        <v>0</v>
      </c>
      <c r="AR1595" t="s">
        <v>11</v>
      </c>
      <c r="AT1595" s="2" t="s">
        <v>10</v>
      </c>
      <c r="AU1595" s="1">
        <f t="shared" si="196"/>
        <v>0.49361031294836166</v>
      </c>
      <c r="AV1595" s="1">
        <f t="shared" si="197"/>
        <v>0.51124885139916965</v>
      </c>
      <c r="AW1595" s="1">
        <f t="shared" si="198"/>
        <v>0.52888738984997763</v>
      </c>
    </row>
    <row r="1596" spans="1:49" x14ac:dyDescent="0.2">
      <c r="A1596">
        <v>1594</v>
      </c>
      <c r="B1596" t="s">
        <v>14422</v>
      </c>
      <c r="C1596" t="s">
        <v>14421</v>
      </c>
      <c r="F1596" t="s">
        <v>14420</v>
      </c>
      <c r="G1596" t="s">
        <v>2</v>
      </c>
      <c r="H1596" t="s">
        <v>1</v>
      </c>
      <c r="I1596" t="s">
        <v>12971</v>
      </c>
      <c r="J1596">
        <v>60103561</v>
      </c>
      <c r="K1596" t="s">
        <v>1199</v>
      </c>
      <c r="L1596" t="s">
        <v>1198</v>
      </c>
      <c r="M1596" t="s">
        <v>14</v>
      </c>
      <c r="N1596">
        <v>3</v>
      </c>
      <c r="O1596" t="s">
        <v>12970</v>
      </c>
      <c r="P1596" t="s">
        <v>12969</v>
      </c>
      <c r="Q1596" t="s">
        <v>12968</v>
      </c>
      <c r="R1596" s="8">
        <v>41520</v>
      </c>
      <c r="S1596" s="9">
        <f t="shared" si="192"/>
        <v>2013</v>
      </c>
      <c r="T1596" s="9">
        <v>2013</v>
      </c>
      <c r="U1596" s="9">
        <f t="shared" si="193"/>
        <v>9</v>
      </c>
      <c r="V1596" s="8">
        <v>2013</v>
      </c>
      <c r="W1596" t="s">
        <v>702</v>
      </c>
      <c r="X1596" s="2">
        <v>0.20799999999999999</v>
      </c>
      <c r="Y1596" s="7">
        <f t="shared" si="199"/>
        <v>5.552441205520408E-3</v>
      </c>
      <c r="AA1596">
        <v>19376472</v>
      </c>
      <c r="AB1596">
        <v>16800154725</v>
      </c>
      <c r="AD1596" t="s">
        <v>0</v>
      </c>
      <c r="AF1596">
        <v>51</v>
      </c>
      <c r="AH1596" t="s">
        <v>14419</v>
      </c>
      <c r="AI1596" t="s">
        <v>14418</v>
      </c>
      <c r="AK1596" t="s">
        <v>14417</v>
      </c>
      <c r="AL1596">
        <v>16</v>
      </c>
      <c r="AM1596" s="5">
        <f t="shared" si="194"/>
        <v>1.7777777777777777</v>
      </c>
      <c r="AN1596" s="4">
        <f t="shared" si="195"/>
        <v>2.6925827758845552E-3</v>
      </c>
      <c r="AO1596" s="3"/>
      <c r="AP1596">
        <v>0</v>
      </c>
      <c r="AR1596" t="s">
        <v>11</v>
      </c>
      <c r="AT1596" s="2" t="s">
        <v>10</v>
      </c>
      <c r="AU1596" s="1">
        <f t="shared" si="196"/>
        <v>0.46944836766296516</v>
      </c>
      <c r="AV1596" s="1">
        <f t="shared" si="197"/>
        <v>0.41225119907024815</v>
      </c>
      <c r="AW1596" s="1">
        <f t="shared" si="198"/>
        <v>0.35505403047753109</v>
      </c>
    </row>
    <row r="1597" spans="1:49" x14ac:dyDescent="0.2">
      <c r="A1597">
        <v>1595</v>
      </c>
      <c r="B1597" t="s">
        <v>14416</v>
      </c>
      <c r="C1597" t="s">
        <v>14415</v>
      </c>
      <c r="F1597" t="s">
        <v>14414</v>
      </c>
      <c r="G1597" t="s">
        <v>2</v>
      </c>
      <c r="H1597" t="s">
        <v>1</v>
      </c>
      <c r="I1597" t="s">
        <v>690</v>
      </c>
      <c r="J1597" t="s">
        <v>14413</v>
      </c>
      <c r="K1597" t="s">
        <v>14412</v>
      </c>
      <c r="L1597" t="s">
        <v>14411</v>
      </c>
      <c r="M1597" t="s">
        <v>14410</v>
      </c>
      <c r="N1597">
        <v>4</v>
      </c>
      <c r="O1597" t="s">
        <v>14409</v>
      </c>
      <c r="P1597" t="s">
        <v>14408</v>
      </c>
      <c r="Q1597" t="s">
        <v>14407</v>
      </c>
      <c r="R1597" s="8">
        <v>41519</v>
      </c>
      <c r="S1597" s="9">
        <f t="shared" si="192"/>
        <v>2013</v>
      </c>
      <c r="T1597" s="9">
        <v>2013</v>
      </c>
      <c r="U1597" s="9">
        <f t="shared" si="193"/>
        <v>9</v>
      </c>
      <c r="V1597" s="8">
        <v>2013</v>
      </c>
      <c r="W1597" t="s">
        <v>399</v>
      </c>
      <c r="X1597" s="2">
        <v>1.3720000000000001</v>
      </c>
      <c r="Y1597" s="7">
        <f t="shared" si="199"/>
        <v>3.662475641333654E-2</v>
      </c>
      <c r="AA1597">
        <v>189480</v>
      </c>
      <c r="AB1597">
        <v>17366</v>
      </c>
      <c r="AD1597" t="s">
        <v>0</v>
      </c>
      <c r="AE1597">
        <v>61</v>
      </c>
      <c r="AF1597">
        <v>10</v>
      </c>
      <c r="AG1597">
        <v>6587317</v>
      </c>
      <c r="AH1597" t="s">
        <v>14406</v>
      </c>
      <c r="AI1597" t="s">
        <v>14405</v>
      </c>
      <c r="AJ1597" t="s">
        <v>14404</v>
      </c>
      <c r="AK1597" t="s">
        <v>14403</v>
      </c>
      <c r="AL1597">
        <v>45</v>
      </c>
      <c r="AM1597" s="5">
        <f t="shared" si="194"/>
        <v>5</v>
      </c>
      <c r="AN1597" s="4">
        <f t="shared" si="195"/>
        <v>7.5728890571753124E-3</v>
      </c>
      <c r="AO1597" s="3"/>
      <c r="AP1597">
        <v>0</v>
      </c>
      <c r="AR1597" t="s">
        <v>11</v>
      </c>
      <c r="AT1597" s="2" t="s">
        <v>10</v>
      </c>
      <c r="AU1597" s="1">
        <f t="shared" si="196"/>
        <v>2.7909196206488169</v>
      </c>
      <c r="AV1597" s="1">
        <f t="shared" si="197"/>
        <v>2.2098822735255927</v>
      </c>
      <c r="AW1597" s="1">
        <f t="shared" si="198"/>
        <v>1.6288449264023681</v>
      </c>
    </row>
    <row r="1598" spans="1:49" x14ac:dyDescent="0.2">
      <c r="A1598">
        <v>1596</v>
      </c>
      <c r="B1598" t="s">
        <v>14402</v>
      </c>
      <c r="C1598" t="s">
        <v>14401</v>
      </c>
      <c r="F1598" t="s">
        <v>14400</v>
      </c>
      <c r="G1598" t="s">
        <v>2</v>
      </c>
      <c r="H1598" t="s">
        <v>1</v>
      </c>
      <c r="I1598" t="s">
        <v>14399</v>
      </c>
      <c r="J1598" t="s">
        <v>14398</v>
      </c>
      <c r="K1598" t="s">
        <v>14397</v>
      </c>
      <c r="L1598" t="s">
        <v>14396</v>
      </c>
      <c r="M1598" t="s">
        <v>14395</v>
      </c>
      <c r="N1598">
        <v>3</v>
      </c>
      <c r="O1598" t="s">
        <v>14394</v>
      </c>
      <c r="P1598" t="s">
        <v>14393</v>
      </c>
      <c r="Q1598" t="s">
        <v>14392</v>
      </c>
      <c r="R1598" s="8">
        <v>41519</v>
      </c>
      <c r="S1598" s="9">
        <f t="shared" si="192"/>
        <v>2013</v>
      </c>
      <c r="T1598" s="9">
        <v>2013</v>
      </c>
      <c r="U1598" s="9">
        <f t="shared" si="193"/>
        <v>9</v>
      </c>
      <c r="V1598" s="8">
        <v>41519</v>
      </c>
      <c r="W1598" t="s">
        <v>1889</v>
      </c>
      <c r="X1598" s="2">
        <v>1.1819999999999999</v>
      </c>
      <c r="Y1598" s="7">
        <f t="shared" si="199"/>
        <v>3.1552814927524625E-2</v>
      </c>
      <c r="AA1598">
        <v>36951</v>
      </c>
      <c r="AB1598">
        <v>27030</v>
      </c>
      <c r="AD1598" t="s">
        <v>0</v>
      </c>
      <c r="AE1598">
        <v>103</v>
      </c>
      <c r="AF1598">
        <v>10</v>
      </c>
      <c r="AG1598">
        <v>102601</v>
      </c>
      <c r="AI1598" t="s">
        <v>14391</v>
      </c>
      <c r="AK1598" t="s">
        <v>14390</v>
      </c>
      <c r="AL1598">
        <v>6</v>
      </c>
      <c r="AM1598" s="5">
        <f t="shared" si="194"/>
        <v>0.66666666666666663</v>
      </c>
      <c r="AN1598" s="4">
        <f t="shared" si="195"/>
        <v>1.0097185409567082E-3</v>
      </c>
      <c r="AO1598" s="3"/>
      <c r="AP1598">
        <v>0</v>
      </c>
      <c r="AQ1598" t="s">
        <v>633</v>
      </c>
      <c r="AR1598" t="s">
        <v>11</v>
      </c>
      <c r="AS1598" t="s">
        <v>632</v>
      </c>
      <c r="AT1598" s="2">
        <v>3.7909999999999999</v>
      </c>
      <c r="AU1598" s="1">
        <f t="shared" si="196"/>
        <v>2.238988601155425</v>
      </c>
      <c r="AV1598" s="1">
        <f t="shared" si="197"/>
        <v>1.6281266734240667</v>
      </c>
      <c r="AW1598" s="1">
        <f t="shared" si="198"/>
        <v>1.0172647456927082</v>
      </c>
    </row>
    <row r="1599" spans="1:49" x14ac:dyDescent="0.2">
      <c r="A1599">
        <v>1597</v>
      </c>
      <c r="B1599" t="s">
        <v>14389</v>
      </c>
      <c r="C1599" t="s">
        <v>14388</v>
      </c>
      <c r="F1599" t="s">
        <v>14387</v>
      </c>
      <c r="G1599" t="s">
        <v>2</v>
      </c>
      <c r="H1599" t="s">
        <v>1</v>
      </c>
      <c r="I1599" t="s">
        <v>491</v>
      </c>
      <c r="J1599">
        <v>60026981</v>
      </c>
      <c r="K1599" t="s">
        <v>490</v>
      </c>
      <c r="L1599" t="s">
        <v>168</v>
      </c>
      <c r="M1599" t="s">
        <v>120</v>
      </c>
      <c r="N1599">
        <v>4</v>
      </c>
      <c r="O1599" t="s">
        <v>14386</v>
      </c>
      <c r="P1599" t="s">
        <v>14385</v>
      </c>
      <c r="Q1599" t="s">
        <v>14384</v>
      </c>
      <c r="R1599" s="8">
        <v>41519</v>
      </c>
      <c r="S1599" s="9">
        <f t="shared" si="192"/>
        <v>2013</v>
      </c>
      <c r="T1599" s="9">
        <v>2013</v>
      </c>
      <c r="U1599" s="9">
        <f t="shared" si="193"/>
        <v>9</v>
      </c>
      <c r="V1599" s="8">
        <v>2013</v>
      </c>
      <c r="W1599" t="s">
        <v>2949</v>
      </c>
      <c r="X1599" s="2">
        <v>0.66100000000000003</v>
      </c>
      <c r="Y1599" s="7">
        <f t="shared" si="199"/>
        <v>1.7645017484850912E-2</v>
      </c>
      <c r="AA1599">
        <v>189197</v>
      </c>
      <c r="AB1599">
        <v>26022</v>
      </c>
      <c r="AD1599" t="s">
        <v>0</v>
      </c>
      <c r="AE1599">
        <v>49</v>
      </c>
      <c r="AF1599">
        <v>9</v>
      </c>
      <c r="AG1599">
        <v>6570530</v>
      </c>
      <c r="AH1599" t="s">
        <v>14383</v>
      </c>
      <c r="AI1599" t="s">
        <v>14382</v>
      </c>
      <c r="AJ1599" t="s">
        <v>14381</v>
      </c>
      <c r="AK1599" t="s">
        <v>14380</v>
      </c>
      <c r="AL1599">
        <v>2</v>
      </c>
      <c r="AM1599" s="5">
        <f t="shared" si="194"/>
        <v>0.22222222222222221</v>
      </c>
      <c r="AN1599" s="4">
        <f t="shared" si="195"/>
        <v>3.365728469855694E-4</v>
      </c>
      <c r="AO1599" s="3"/>
      <c r="AP1599">
        <v>0</v>
      </c>
      <c r="AQ1599" t="s">
        <v>65</v>
      </c>
      <c r="AR1599">
        <v>61007060</v>
      </c>
      <c r="AS1599" t="s">
        <v>64</v>
      </c>
      <c r="AT1599" s="2">
        <v>2.3180000000000001</v>
      </c>
      <c r="AU1599" s="1">
        <f t="shared" si="196"/>
        <v>1.2452484093491307</v>
      </c>
      <c r="AV1599" s="1">
        <f t="shared" si="197"/>
        <v>0.89907951659182406</v>
      </c>
      <c r="AW1599" s="1">
        <f t="shared" si="198"/>
        <v>0.55291062383451728</v>
      </c>
    </row>
    <row r="1600" spans="1:49" x14ac:dyDescent="0.2">
      <c r="A1600">
        <v>1598</v>
      </c>
      <c r="B1600" t="s">
        <v>14379</v>
      </c>
      <c r="C1600" t="s">
        <v>14378</v>
      </c>
      <c r="F1600" t="s">
        <v>14377</v>
      </c>
      <c r="G1600" t="s">
        <v>2</v>
      </c>
      <c r="H1600" t="s">
        <v>1</v>
      </c>
      <c r="I1600" t="s">
        <v>14376</v>
      </c>
      <c r="J1600">
        <v>60024421</v>
      </c>
      <c r="K1600" t="s">
        <v>14375</v>
      </c>
      <c r="L1600" t="s">
        <v>14374</v>
      </c>
      <c r="M1600" t="s">
        <v>629</v>
      </c>
      <c r="N1600">
        <v>1</v>
      </c>
      <c r="O1600" t="s">
        <v>14373</v>
      </c>
      <c r="P1600">
        <v>12779852100</v>
      </c>
      <c r="Q1600">
        <v>60024421</v>
      </c>
      <c r="R1600" s="8">
        <v>41519</v>
      </c>
      <c r="S1600" s="9">
        <f t="shared" si="192"/>
        <v>2013</v>
      </c>
      <c r="T1600" s="9">
        <v>2013</v>
      </c>
      <c r="U1600" s="9">
        <f t="shared" si="193"/>
        <v>9</v>
      </c>
      <c r="V1600" s="8">
        <v>2013</v>
      </c>
      <c r="W1600" t="s">
        <v>14372</v>
      </c>
      <c r="X1600" s="2">
        <v>0.40400000000000003</v>
      </c>
      <c r="Y1600" s="7">
        <f t="shared" si="199"/>
        <v>1.0784549264568486E-2</v>
      </c>
      <c r="AA1600">
        <v>396265</v>
      </c>
      <c r="AB1600">
        <v>17473</v>
      </c>
      <c r="AC1600">
        <v>17522706</v>
      </c>
      <c r="AD1600" t="s">
        <v>0</v>
      </c>
      <c r="AE1600">
        <v>45</v>
      </c>
      <c r="AF1600">
        <v>332</v>
      </c>
      <c r="AH1600" t="s">
        <v>14371</v>
      </c>
      <c r="AI1600" t="s">
        <v>14370</v>
      </c>
      <c r="AJ1600" t="s">
        <v>14369</v>
      </c>
      <c r="AK1600" t="s">
        <v>14368</v>
      </c>
      <c r="AL1600">
        <v>10</v>
      </c>
      <c r="AM1600" s="5">
        <f t="shared" si="194"/>
        <v>1.1111111111111112</v>
      </c>
      <c r="AN1600" s="4">
        <f t="shared" si="195"/>
        <v>1.6828642349278472E-3</v>
      </c>
      <c r="AO1600" s="3"/>
      <c r="AP1600">
        <v>0</v>
      </c>
      <c r="AR1600" t="s">
        <v>11</v>
      </c>
      <c r="AT1600" s="2">
        <v>1.7450000000000001</v>
      </c>
      <c r="AU1600" s="1">
        <f t="shared" si="196"/>
        <v>0.80540437556762945</v>
      </c>
      <c r="AV1600" s="1">
        <f t="shared" si="197"/>
        <v>0.62337067497481669</v>
      </c>
      <c r="AW1600" s="1">
        <f t="shared" si="198"/>
        <v>0.44133697438200387</v>
      </c>
    </row>
    <row r="1601" spans="1:49" x14ac:dyDescent="0.2">
      <c r="A1601">
        <v>1599</v>
      </c>
      <c r="B1601" t="s">
        <v>14367</v>
      </c>
      <c r="C1601" t="s">
        <v>14366</v>
      </c>
      <c r="F1601" t="s">
        <v>14365</v>
      </c>
      <c r="G1601" t="s">
        <v>2</v>
      </c>
      <c r="H1601" t="s">
        <v>1</v>
      </c>
      <c r="I1601" t="s">
        <v>14364</v>
      </c>
      <c r="J1601" t="s">
        <v>14363</v>
      </c>
      <c r="K1601" t="s">
        <v>14362</v>
      </c>
      <c r="L1601" t="s">
        <v>14361</v>
      </c>
      <c r="M1601" t="s">
        <v>54</v>
      </c>
      <c r="N1601">
        <v>12</v>
      </c>
      <c r="O1601" t="s">
        <v>14360</v>
      </c>
      <c r="P1601" t="s">
        <v>14359</v>
      </c>
      <c r="Q1601" t="s">
        <v>14358</v>
      </c>
      <c r="R1601" s="8">
        <v>41518</v>
      </c>
      <c r="S1601" s="9">
        <f t="shared" si="192"/>
        <v>2013</v>
      </c>
      <c r="T1601" s="9">
        <v>2013</v>
      </c>
      <c r="U1601" s="9">
        <f t="shared" si="193"/>
        <v>9</v>
      </c>
      <c r="V1601" s="8">
        <v>41518</v>
      </c>
      <c r="W1601" t="s">
        <v>14357</v>
      </c>
      <c r="X1601" s="2">
        <v>0.76</v>
      </c>
      <c r="Y1601" s="7">
        <f t="shared" si="199"/>
        <v>2.0287765943247646E-2</v>
      </c>
      <c r="AA1601">
        <v>22511717</v>
      </c>
      <c r="AB1601">
        <v>21100826328</v>
      </c>
      <c r="AC1601">
        <v>22511725</v>
      </c>
      <c r="AD1601" t="s">
        <v>0</v>
      </c>
      <c r="AE1601">
        <v>2</v>
      </c>
      <c r="AF1601">
        <v>1</v>
      </c>
      <c r="AG1601">
        <v>1350002</v>
      </c>
      <c r="AI1601" t="s">
        <v>14356</v>
      </c>
      <c r="AJ1601" t="s">
        <v>14355</v>
      </c>
      <c r="AK1601" t="s">
        <v>14354</v>
      </c>
      <c r="AL1601">
        <v>4</v>
      </c>
      <c r="AM1601" s="5">
        <f t="shared" si="194"/>
        <v>0.44444444444444442</v>
      </c>
      <c r="AN1601" s="4">
        <f t="shared" si="195"/>
        <v>6.7314569397113879E-4</v>
      </c>
      <c r="AO1601" s="3"/>
      <c r="AP1601">
        <v>0</v>
      </c>
      <c r="AQ1601" t="s">
        <v>14353</v>
      </c>
      <c r="AR1601" t="s">
        <v>11</v>
      </c>
      <c r="AS1601" t="s">
        <v>14352</v>
      </c>
      <c r="AT1601" s="2" t="s">
        <v>10</v>
      </c>
      <c r="AU1601" s="1">
        <f t="shared" si="196"/>
        <v>1.4403379868464694</v>
      </c>
      <c r="AV1601" s="1">
        <f t="shared" si="197"/>
        <v>1.0480455818609391</v>
      </c>
      <c r="AW1601" s="1">
        <f t="shared" si="198"/>
        <v>0.65575317687540913</v>
      </c>
    </row>
    <row r="1602" spans="1:49" x14ac:dyDescent="0.2">
      <c r="A1602">
        <v>1600</v>
      </c>
      <c r="B1602" t="s">
        <v>14351</v>
      </c>
      <c r="C1602" t="s">
        <v>14350</v>
      </c>
      <c r="F1602" t="s">
        <v>14349</v>
      </c>
      <c r="G1602" t="s">
        <v>2</v>
      </c>
      <c r="H1602" t="s">
        <v>1</v>
      </c>
      <c r="I1602" t="s">
        <v>14348</v>
      </c>
      <c r="J1602" t="s">
        <v>14347</v>
      </c>
      <c r="K1602" t="s">
        <v>14346</v>
      </c>
      <c r="L1602" t="s">
        <v>14345</v>
      </c>
      <c r="M1602" t="s">
        <v>124</v>
      </c>
      <c r="N1602">
        <v>2</v>
      </c>
      <c r="O1602" t="s">
        <v>14344</v>
      </c>
      <c r="P1602" t="s">
        <v>14343</v>
      </c>
      <c r="Q1602" t="s">
        <v>14342</v>
      </c>
      <c r="R1602" s="8">
        <v>41518</v>
      </c>
      <c r="S1602" s="9">
        <f t="shared" ref="S1602:S1665" si="200">YEAR(R1602)</f>
        <v>2013</v>
      </c>
      <c r="T1602" s="9">
        <v>2013</v>
      </c>
      <c r="U1602" s="9">
        <f t="shared" ref="U1602:U1665" si="201">2022-T1602</f>
        <v>9</v>
      </c>
      <c r="V1602" s="8">
        <v>41518</v>
      </c>
      <c r="W1602" t="s">
        <v>2283</v>
      </c>
      <c r="X1602" s="2">
        <v>0.16500000000000001</v>
      </c>
      <c r="Y1602" s="7">
        <f t="shared" si="199"/>
        <v>4.4045807639945551E-3</v>
      </c>
      <c r="AA1602">
        <v>21681724</v>
      </c>
      <c r="AB1602">
        <v>21100854223</v>
      </c>
      <c r="AC1602">
        <v>21681732</v>
      </c>
      <c r="AD1602" t="s">
        <v>0</v>
      </c>
      <c r="AE1602">
        <v>1</v>
      </c>
      <c r="AF1602">
        <v>3</v>
      </c>
      <c r="AH1602" t="s">
        <v>14341</v>
      </c>
      <c r="AI1602" t="s">
        <v>14340</v>
      </c>
      <c r="AJ1602" t="s">
        <v>14339</v>
      </c>
      <c r="AK1602" t="s">
        <v>14338</v>
      </c>
      <c r="AL1602">
        <v>2</v>
      </c>
      <c r="AM1602" s="5">
        <f t="shared" ref="AM1602:AM1665" si="202">AL1602/U1602</f>
        <v>0.22222222222222221</v>
      </c>
      <c r="AN1602" s="4">
        <f t="shared" ref="AN1602:AN1665" si="203">(AM1602-$AO$4)/($AO$3-$AO$4)</f>
        <v>3.365728469855694E-4</v>
      </c>
      <c r="AO1602" s="3"/>
      <c r="AP1602">
        <v>0</v>
      </c>
      <c r="AR1602" t="s">
        <v>11</v>
      </c>
      <c r="AT1602" s="2" t="s">
        <v>10</v>
      </c>
      <c r="AU1602" s="1">
        <f t="shared" ref="AU1602:AU1665" si="204">(Y1602*0.7+AN1602*0.3)*100</f>
        <v>0.31841783888918596</v>
      </c>
      <c r="AV1602" s="1">
        <f t="shared" ref="AV1602:AV1665" si="205">(Y1602*0.5+AN1602*0.5)*100</f>
        <v>0.23705768054900622</v>
      </c>
      <c r="AW1602" s="1">
        <f t="shared" ref="AW1602:AW1665" si="206">(Y1602*0.3+AN1602*0.7)*100</f>
        <v>0.15569752220882652</v>
      </c>
    </row>
    <row r="1603" spans="1:49" x14ac:dyDescent="0.2">
      <c r="A1603">
        <v>1601</v>
      </c>
      <c r="B1603" t="s">
        <v>14337</v>
      </c>
      <c r="C1603" t="s">
        <v>14336</v>
      </c>
      <c r="F1603" t="s">
        <v>14335</v>
      </c>
      <c r="G1603" t="s">
        <v>2</v>
      </c>
      <c r="H1603" t="s">
        <v>1</v>
      </c>
      <c r="I1603" t="s">
        <v>1032</v>
      </c>
      <c r="J1603">
        <v>101388225</v>
      </c>
      <c r="K1603" t="s">
        <v>14334</v>
      </c>
      <c r="L1603" t="s">
        <v>14333</v>
      </c>
      <c r="M1603" t="s">
        <v>120</v>
      </c>
      <c r="N1603">
        <v>3</v>
      </c>
      <c r="O1603" t="s">
        <v>14332</v>
      </c>
      <c r="P1603" t="s">
        <v>14331</v>
      </c>
      <c r="Q1603" t="s">
        <v>14330</v>
      </c>
      <c r="R1603" s="8">
        <v>41518</v>
      </c>
      <c r="S1603" s="9">
        <f t="shared" si="200"/>
        <v>2013</v>
      </c>
      <c r="T1603" s="9">
        <v>2013</v>
      </c>
      <c r="U1603" s="9">
        <f t="shared" si="201"/>
        <v>9</v>
      </c>
      <c r="V1603" s="8">
        <v>41518</v>
      </c>
      <c r="W1603" t="s">
        <v>2283</v>
      </c>
      <c r="X1603" s="2">
        <v>0.16500000000000001</v>
      </c>
      <c r="Y1603" s="7">
        <f t="shared" ref="Y1603:Y1666" si="207">(X1603-$Z$3)/($Z$2-$Z$3)</f>
        <v>4.4045807639945551E-3</v>
      </c>
      <c r="AA1603">
        <v>21681724</v>
      </c>
      <c r="AB1603">
        <v>21100854223</v>
      </c>
      <c r="AC1603">
        <v>21681732</v>
      </c>
      <c r="AD1603" t="s">
        <v>0</v>
      </c>
      <c r="AE1603">
        <v>1</v>
      </c>
      <c r="AF1603">
        <v>3</v>
      </c>
      <c r="AH1603" t="s">
        <v>14329</v>
      </c>
      <c r="AI1603" t="s">
        <v>14328</v>
      </c>
      <c r="AJ1603" t="s">
        <v>14327</v>
      </c>
      <c r="AK1603" t="s">
        <v>14326</v>
      </c>
      <c r="AL1603">
        <v>0</v>
      </c>
      <c r="AM1603" s="5">
        <f t="shared" si="202"/>
        <v>0</v>
      </c>
      <c r="AN1603" s="4">
        <f t="shared" si="203"/>
        <v>0</v>
      </c>
      <c r="AO1603" s="3"/>
      <c r="AP1603">
        <v>0</v>
      </c>
      <c r="AQ1603" t="s">
        <v>65</v>
      </c>
      <c r="AR1603">
        <v>60971118</v>
      </c>
      <c r="AS1603" t="s">
        <v>64</v>
      </c>
      <c r="AT1603" s="2" t="s">
        <v>10</v>
      </c>
      <c r="AU1603" s="1">
        <f t="shared" si="204"/>
        <v>0.30832065347961884</v>
      </c>
      <c r="AV1603" s="1">
        <f t="shared" si="205"/>
        <v>0.22022903819972775</v>
      </c>
      <c r="AW1603" s="1">
        <f t="shared" si="206"/>
        <v>0.13213742291983663</v>
      </c>
    </row>
    <row r="1604" spans="1:49" x14ac:dyDescent="0.2">
      <c r="A1604">
        <v>1602</v>
      </c>
      <c r="B1604" t="s">
        <v>14325</v>
      </c>
      <c r="C1604" t="s">
        <v>14324</v>
      </c>
      <c r="D1604" t="s">
        <v>14323</v>
      </c>
      <c r="F1604" t="s">
        <v>14322</v>
      </c>
      <c r="G1604" t="s">
        <v>2</v>
      </c>
      <c r="H1604" t="s">
        <v>1</v>
      </c>
      <c r="I1604" t="s">
        <v>14321</v>
      </c>
      <c r="J1604">
        <v>60027161</v>
      </c>
      <c r="K1604" t="s">
        <v>959</v>
      </c>
      <c r="L1604" t="s">
        <v>958</v>
      </c>
      <c r="M1604" t="s">
        <v>306</v>
      </c>
      <c r="N1604">
        <v>2</v>
      </c>
      <c r="O1604" t="s">
        <v>14320</v>
      </c>
      <c r="P1604" t="s">
        <v>14319</v>
      </c>
      <c r="Q1604" t="s">
        <v>14318</v>
      </c>
      <c r="R1604" s="8">
        <v>41518</v>
      </c>
      <c r="S1604" s="9">
        <f t="shared" si="200"/>
        <v>2013</v>
      </c>
      <c r="T1604" s="9">
        <v>2013</v>
      </c>
      <c r="U1604" s="9">
        <f t="shared" si="201"/>
        <v>9</v>
      </c>
      <c r="V1604" s="8">
        <v>41518</v>
      </c>
      <c r="W1604" t="s">
        <v>14317</v>
      </c>
      <c r="X1604" s="2">
        <v>1.133</v>
      </c>
      <c r="Y1604" s="7">
        <f t="shared" si="207"/>
        <v>3.0244787912762607E-2</v>
      </c>
      <c r="AA1604">
        <v>20460430</v>
      </c>
      <c r="AB1604">
        <v>21100934655</v>
      </c>
      <c r="AC1604">
        <v>20460449</v>
      </c>
      <c r="AD1604" t="s">
        <v>0</v>
      </c>
      <c r="AE1604">
        <v>2</v>
      </c>
      <c r="AF1604">
        <v>3</v>
      </c>
      <c r="AH1604" t="s">
        <v>14316</v>
      </c>
      <c r="AI1604" t="s">
        <v>14315</v>
      </c>
      <c r="AK1604" t="s">
        <v>14314</v>
      </c>
      <c r="AL1604">
        <v>1</v>
      </c>
      <c r="AM1604" s="5">
        <f t="shared" si="202"/>
        <v>0.1111111111111111</v>
      </c>
      <c r="AN1604" s="4">
        <f t="shared" si="203"/>
        <v>1.682864234927847E-4</v>
      </c>
      <c r="AO1604" s="3"/>
      <c r="AP1604">
        <v>1</v>
      </c>
      <c r="AR1604" t="s">
        <v>11</v>
      </c>
      <c r="AT1604" s="2" t="s">
        <v>10</v>
      </c>
      <c r="AU1604" s="1">
        <f t="shared" si="204"/>
        <v>2.1221837465981657</v>
      </c>
      <c r="AV1604" s="1">
        <f t="shared" si="205"/>
        <v>1.5206537168127696</v>
      </c>
      <c r="AW1604" s="1">
        <f t="shared" si="206"/>
        <v>0.91912368702737302</v>
      </c>
    </row>
    <row r="1605" spans="1:49" x14ac:dyDescent="0.2">
      <c r="A1605">
        <v>1603</v>
      </c>
      <c r="B1605" t="s">
        <v>14313</v>
      </c>
      <c r="C1605" t="s">
        <v>14312</v>
      </c>
      <c r="F1605" t="s">
        <v>14311</v>
      </c>
      <c r="G1605" t="s">
        <v>2</v>
      </c>
      <c r="H1605" t="s">
        <v>1</v>
      </c>
      <c r="I1605" t="s">
        <v>1836</v>
      </c>
      <c r="J1605">
        <v>60104116</v>
      </c>
      <c r="K1605" t="s">
        <v>1268</v>
      </c>
      <c r="L1605" t="s">
        <v>1267</v>
      </c>
      <c r="M1605" t="s">
        <v>14</v>
      </c>
      <c r="N1605">
        <v>3</v>
      </c>
      <c r="O1605" t="s">
        <v>14310</v>
      </c>
      <c r="P1605" t="s">
        <v>14309</v>
      </c>
      <c r="Q1605" t="s">
        <v>1266</v>
      </c>
      <c r="R1605" s="8">
        <v>41518</v>
      </c>
      <c r="S1605" s="9">
        <f t="shared" si="200"/>
        <v>2013</v>
      </c>
      <c r="T1605" s="9">
        <v>2013</v>
      </c>
      <c r="U1605" s="9">
        <f t="shared" si="201"/>
        <v>9</v>
      </c>
      <c r="V1605" s="8">
        <v>41518</v>
      </c>
      <c r="W1605" t="s">
        <v>2283</v>
      </c>
      <c r="X1605" s="2">
        <v>0.16500000000000001</v>
      </c>
      <c r="Y1605" s="7">
        <f t="shared" si="207"/>
        <v>4.4045807639945551E-3</v>
      </c>
      <c r="AA1605">
        <v>21681724</v>
      </c>
      <c r="AB1605">
        <v>21100854223</v>
      </c>
      <c r="AC1605">
        <v>21681732</v>
      </c>
      <c r="AD1605" t="s">
        <v>0</v>
      </c>
      <c r="AE1605">
        <v>1</v>
      </c>
      <c r="AF1605">
        <v>3</v>
      </c>
      <c r="AH1605" t="s">
        <v>14308</v>
      </c>
      <c r="AI1605" t="s">
        <v>14307</v>
      </c>
      <c r="AJ1605" t="s">
        <v>14306</v>
      </c>
      <c r="AK1605" t="s">
        <v>14305</v>
      </c>
      <c r="AL1605">
        <v>2</v>
      </c>
      <c r="AM1605" s="5">
        <f t="shared" si="202"/>
        <v>0.22222222222222221</v>
      </c>
      <c r="AN1605" s="4">
        <f t="shared" si="203"/>
        <v>3.365728469855694E-4</v>
      </c>
      <c r="AO1605" s="3"/>
      <c r="AP1605">
        <v>0</v>
      </c>
      <c r="AR1605" t="s">
        <v>11</v>
      </c>
      <c r="AT1605" s="2" t="s">
        <v>10</v>
      </c>
      <c r="AU1605" s="1">
        <f t="shared" si="204"/>
        <v>0.31841783888918596</v>
      </c>
      <c r="AV1605" s="1">
        <f t="shared" si="205"/>
        <v>0.23705768054900622</v>
      </c>
      <c r="AW1605" s="1">
        <f t="shared" si="206"/>
        <v>0.15569752220882652</v>
      </c>
    </row>
    <row r="1606" spans="1:49" x14ac:dyDescent="0.2">
      <c r="A1606">
        <v>1604</v>
      </c>
      <c r="B1606" t="s">
        <v>14304</v>
      </c>
      <c r="C1606" t="s">
        <v>14303</v>
      </c>
      <c r="F1606" t="s">
        <v>14302</v>
      </c>
      <c r="G1606" t="s">
        <v>2</v>
      </c>
      <c r="H1606" t="s">
        <v>1</v>
      </c>
      <c r="I1606" t="s">
        <v>14301</v>
      </c>
      <c r="J1606" t="s">
        <v>14300</v>
      </c>
      <c r="K1606" t="s">
        <v>14299</v>
      </c>
      <c r="L1606" t="s">
        <v>14298</v>
      </c>
      <c r="M1606" t="s">
        <v>183</v>
      </c>
      <c r="N1606">
        <v>2</v>
      </c>
      <c r="O1606" t="s">
        <v>14297</v>
      </c>
      <c r="P1606" t="s">
        <v>14296</v>
      </c>
      <c r="Q1606" t="s">
        <v>14295</v>
      </c>
      <c r="R1606" s="8">
        <v>41518</v>
      </c>
      <c r="S1606" s="9">
        <f t="shared" si="200"/>
        <v>2013</v>
      </c>
      <c r="T1606" s="9">
        <v>2013</v>
      </c>
      <c r="U1606" s="9">
        <f t="shared" si="201"/>
        <v>9</v>
      </c>
      <c r="V1606" s="8">
        <v>41518</v>
      </c>
      <c r="W1606" t="s">
        <v>14294</v>
      </c>
      <c r="X1606" s="2">
        <v>0.307</v>
      </c>
      <c r="Y1606" s="7">
        <f t="shared" si="207"/>
        <v>8.1951896639171403E-3</v>
      </c>
      <c r="AA1606">
        <v>17938309</v>
      </c>
      <c r="AB1606">
        <v>21100837973</v>
      </c>
      <c r="AC1606">
        <v>17938317</v>
      </c>
      <c r="AD1606" t="s">
        <v>0</v>
      </c>
      <c r="AE1606">
        <v>5</v>
      </c>
      <c r="AF1606">
        <v>3</v>
      </c>
      <c r="AG1606">
        <v>1350008</v>
      </c>
      <c r="AI1606" t="s">
        <v>14293</v>
      </c>
      <c r="AJ1606" t="s">
        <v>14292</v>
      </c>
      <c r="AK1606" t="s">
        <v>14291</v>
      </c>
      <c r="AL1606">
        <v>2</v>
      </c>
      <c r="AM1606" s="5">
        <f t="shared" si="202"/>
        <v>0.22222222222222221</v>
      </c>
      <c r="AN1606" s="4">
        <f t="shared" si="203"/>
        <v>3.365728469855694E-4</v>
      </c>
      <c r="AO1606" s="3"/>
      <c r="AP1606">
        <v>0</v>
      </c>
      <c r="AQ1606" t="s">
        <v>289</v>
      </c>
      <c r="AR1606" t="s">
        <v>14290</v>
      </c>
      <c r="AS1606" t="s">
        <v>288</v>
      </c>
      <c r="AT1606" s="2" t="s">
        <v>10</v>
      </c>
      <c r="AU1606" s="1">
        <f t="shared" si="204"/>
        <v>0.58376046188376696</v>
      </c>
      <c r="AV1606" s="1">
        <f t="shared" si="205"/>
        <v>0.42658812554513548</v>
      </c>
      <c r="AW1606" s="1">
        <f t="shared" si="206"/>
        <v>0.26941578920650405</v>
      </c>
    </row>
    <row r="1607" spans="1:49" x14ac:dyDescent="0.2">
      <c r="A1607">
        <v>1605</v>
      </c>
      <c r="B1607" t="s">
        <v>14289</v>
      </c>
      <c r="C1607" t="s">
        <v>14288</v>
      </c>
      <c r="F1607" t="s">
        <v>14287</v>
      </c>
      <c r="G1607" t="s">
        <v>2</v>
      </c>
      <c r="H1607" t="s">
        <v>1</v>
      </c>
      <c r="I1607" t="s">
        <v>1553</v>
      </c>
      <c r="J1607" t="s">
        <v>14286</v>
      </c>
      <c r="K1607" t="s">
        <v>14285</v>
      </c>
      <c r="L1607" t="s">
        <v>579</v>
      </c>
      <c r="M1607" t="s">
        <v>5</v>
      </c>
      <c r="N1607">
        <v>5</v>
      </c>
      <c r="O1607" t="s">
        <v>14284</v>
      </c>
      <c r="P1607" t="s">
        <v>14283</v>
      </c>
      <c r="Q1607" t="s">
        <v>14282</v>
      </c>
      <c r="R1607" s="8">
        <v>41518</v>
      </c>
      <c r="S1607" s="9">
        <f t="shared" si="200"/>
        <v>2013</v>
      </c>
      <c r="T1607" s="9">
        <v>2013</v>
      </c>
      <c r="U1607" s="9">
        <f t="shared" si="201"/>
        <v>9</v>
      </c>
      <c r="V1607" s="8">
        <v>41518</v>
      </c>
      <c r="W1607" t="s">
        <v>352</v>
      </c>
      <c r="X1607" s="2">
        <v>0.30199999999999999</v>
      </c>
      <c r="Y1607" s="7">
        <f t="shared" si="207"/>
        <v>8.0617175195536687E-3</v>
      </c>
      <c r="AA1607">
        <v>9296212</v>
      </c>
      <c r="AB1607">
        <v>20725</v>
      </c>
      <c r="AD1607" t="s">
        <v>0</v>
      </c>
      <c r="AE1607">
        <v>72</v>
      </c>
      <c r="AF1607">
        <v>1</v>
      </c>
      <c r="AH1607" t="s">
        <v>14281</v>
      </c>
      <c r="AI1607" t="s">
        <v>14280</v>
      </c>
      <c r="AJ1607" t="s">
        <v>14279</v>
      </c>
      <c r="AK1607" t="s">
        <v>14278</v>
      </c>
      <c r="AL1607">
        <v>0</v>
      </c>
      <c r="AM1607" s="5">
        <f t="shared" si="202"/>
        <v>0</v>
      </c>
      <c r="AN1607" s="4">
        <f t="shared" si="203"/>
        <v>0</v>
      </c>
      <c r="AO1607" s="3"/>
      <c r="AP1607">
        <v>0</v>
      </c>
      <c r="AQ1607" t="s">
        <v>65</v>
      </c>
      <c r="AR1607" t="s">
        <v>14277</v>
      </c>
      <c r="AS1607" t="s">
        <v>64</v>
      </c>
      <c r="AT1607" s="2">
        <v>1.671</v>
      </c>
      <c r="AU1607" s="1">
        <f t="shared" si="204"/>
        <v>0.56432022636875678</v>
      </c>
      <c r="AV1607" s="1">
        <f t="shared" si="205"/>
        <v>0.40308587597768342</v>
      </c>
      <c r="AW1607" s="1">
        <f t="shared" si="206"/>
        <v>0.24185152558661005</v>
      </c>
    </row>
    <row r="1608" spans="1:49" x14ac:dyDescent="0.2">
      <c r="A1608">
        <v>1606</v>
      </c>
      <c r="B1608" t="s">
        <v>14276</v>
      </c>
      <c r="C1608" t="s">
        <v>14275</v>
      </c>
      <c r="F1608" t="s">
        <v>14274</v>
      </c>
      <c r="G1608" t="s">
        <v>2</v>
      </c>
      <c r="H1608" t="s">
        <v>1</v>
      </c>
      <c r="I1608" t="s">
        <v>14273</v>
      </c>
      <c r="J1608">
        <v>60012848</v>
      </c>
      <c r="K1608" t="s">
        <v>14272</v>
      </c>
      <c r="L1608" t="s">
        <v>14271</v>
      </c>
      <c r="M1608" t="s">
        <v>131</v>
      </c>
      <c r="N1608">
        <v>4</v>
      </c>
      <c r="O1608" t="s">
        <v>14270</v>
      </c>
      <c r="P1608" t="s">
        <v>14269</v>
      </c>
      <c r="Q1608" t="s">
        <v>14268</v>
      </c>
      <c r="R1608" s="8">
        <v>41518</v>
      </c>
      <c r="S1608" s="9">
        <f t="shared" si="200"/>
        <v>2013</v>
      </c>
      <c r="T1608" s="9">
        <v>2013</v>
      </c>
      <c r="U1608" s="9">
        <f t="shared" si="201"/>
        <v>9</v>
      </c>
      <c r="V1608" s="8">
        <v>41518</v>
      </c>
      <c r="W1608" t="s">
        <v>352</v>
      </c>
      <c r="X1608" s="2">
        <v>0.30199999999999999</v>
      </c>
      <c r="Y1608" s="7">
        <f t="shared" si="207"/>
        <v>8.0617175195536687E-3</v>
      </c>
      <c r="AA1608">
        <v>9296212</v>
      </c>
      <c r="AB1608">
        <v>20725</v>
      </c>
      <c r="AD1608" t="s">
        <v>0</v>
      </c>
      <c r="AE1608">
        <v>72</v>
      </c>
      <c r="AF1608">
        <v>1</v>
      </c>
      <c r="AH1608" t="s">
        <v>14267</v>
      </c>
      <c r="AI1608" t="s">
        <v>14266</v>
      </c>
      <c r="AJ1608" t="s">
        <v>14265</v>
      </c>
      <c r="AK1608" t="s">
        <v>14264</v>
      </c>
      <c r="AL1608">
        <v>12</v>
      </c>
      <c r="AM1608" s="5">
        <f t="shared" si="202"/>
        <v>1.3333333333333333</v>
      </c>
      <c r="AN1608" s="4">
        <f t="shared" si="203"/>
        <v>2.0194370819134164E-3</v>
      </c>
      <c r="AO1608" s="3"/>
      <c r="AP1608">
        <v>0</v>
      </c>
      <c r="AR1608" t="s">
        <v>11</v>
      </c>
      <c r="AT1608" s="2">
        <v>1.671</v>
      </c>
      <c r="AU1608" s="1">
        <f t="shared" si="204"/>
        <v>0.62490333882615923</v>
      </c>
      <c r="AV1608" s="1">
        <f t="shared" si="205"/>
        <v>0.50405773007335419</v>
      </c>
      <c r="AW1608" s="1">
        <f t="shared" si="206"/>
        <v>0.38321212132054916</v>
      </c>
    </row>
    <row r="1609" spans="1:49" x14ac:dyDescent="0.2">
      <c r="A1609">
        <v>1607</v>
      </c>
      <c r="B1609" t="s">
        <v>14263</v>
      </c>
      <c r="C1609" t="s">
        <v>14262</v>
      </c>
      <c r="F1609" t="s">
        <v>14261</v>
      </c>
      <c r="G1609" t="s">
        <v>2</v>
      </c>
      <c r="H1609" t="s">
        <v>1</v>
      </c>
      <c r="I1609" t="s">
        <v>14260</v>
      </c>
      <c r="J1609">
        <v>60068815</v>
      </c>
      <c r="K1609" t="s">
        <v>2012</v>
      </c>
      <c r="L1609" t="s">
        <v>2011</v>
      </c>
      <c r="M1609" t="s">
        <v>2010</v>
      </c>
      <c r="N1609">
        <v>2</v>
      </c>
      <c r="O1609" t="s">
        <v>14259</v>
      </c>
      <c r="P1609" t="s">
        <v>14258</v>
      </c>
      <c r="Q1609" t="s">
        <v>8953</v>
      </c>
      <c r="R1609" s="8">
        <v>41518</v>
      </c>
      <c r="S1609" s="9">
        <f t="shared" si="200"/>
        <v>2013</v>
      </c>
      <c r="T1609" s="9">
        <v>2013</v>
      </c>
      <c r="U1609" s="9">
        <f t="shared" si="201"/>
        <v>9</v>
      </c>
      <c r="V1609" s="8">
        <v>41518</v>
      </c>
      <c r="W1609" t="s">
        <v>352</v>
      </c>
      <c r="X1609" s="2">
        <v>0.30199999999999999</v>
      </c>
      <c r="Y1609" s="7">
        <f t="shared" si="207"/>
        <v>8.0617175195536687E-3</v>
      </c>
      <c r="AA1609">
        <v>9296212</v>
      </c>
      <c r="AB1609">
        <v>20725</v>
      </c>
      <c r="AD1609" t="s">
        <v>0</v>
      </c>
      <c r="AE1609">
        <v>72</v>
      </c>
      <c r="AF1609">
        <v>1</v>
      </c>
      <c r="AH1609" t="s">
        <v>14257</v>
      </c>
      <c r="AI1609" t="s">
        <v>14256</v>
      </c>
      <c r="AJ1609" t="s">
        <v>14255</v>
      </c>
      <c r="AK1609" t="s">
        <v>14254</v>
      </c>
      <c r="AL1609">
        <v>1</v>
      </c>
      <c r="AM1609" s="5">
        <f t="shared" si="202"/>
        <v>0.1111111111111111</v>
      </c>
      <c r="AN1609" s="4">
        <f t="shared" si="203"/>
        <v>1.682864234927847E-4</v>
      </c>
      <c r="AO1609" s="3"/>
      <c r="AP1609">
        <v>0</v>
      </c>
      <c r="AQ1609" t="s">
        <v>14253</v>
      </c>
      <c r="AR1609" t="s">
        <v>11</v>
      </c>
      <c r="AS1609" t="s">
        <v>14252</v>
      </c>
      <c r="AT1609" s="2">
        <v>1.671</v>
      </c>
      <c r="AU1609" s="1">
        <f t="shared" si="204"/>
        <v>0.56936881907354031</v>
      </c>
      <c r="AV1609" s="1">
        <f t="shared" si="205"/>
        <v>0.41150019715232267</v>
      </c>
      <c r="AW1609" s="1">
        <f t="shared" si="206"/>
        <v>0.25363157523110497</v>
      </c>
    </row>
    <row r="1610" spans="1:49" x14ac:dyDescent="0.2">
      <c r="A1610">
        <v>1608</v>
      </c>
      <c r="B1610" t="s">
        <v>14251</v>
      </c>
      <c r="C1610" t="s">
        <v>14250</v>
      </c>
      <c r="F1610" t="s">
        <v>14249</v>
      </c>
      <c r="G1610" t="s">
        <v>2</v>
      </c>
      <c r="H1610" t="s">
        <v>1</v>
      </c>
      <c r="I1610" t="s">
        <v>14248</v>
      </c>
      <c r="J1610" t="s">
        <v>1101</v>
      </c>
      <c r="K1610" t="s">
        <v>1100</v>
      </c>
      <c r="L1610" t="s">
        <v>1099</v>
      </c>
      <c r="M1610" t="s">
        <v>1098</v>
      </c>
      <c r="N1610">
        <v>5</v>
      </c>
      <c r="O1610" t="s">
        <v>14247</v>
      </c>
      <c r="P1610" t="s">
        <v>14246</v>
      </c>
      <c r="Q1610" t="s">
        <v>14245</v>
      </c>
      <c r="R1610" s="8">
        <v>41518</v>
      </c>
      <c r="S1610" s="9">
        <f t="shared" si="200"/>
        <v>2013</v>
      </c>
      <c r="T1610" s="9">
        <v>2013</v>
      </c>
      <c r="U1610" s="9">
        <f t="shared" si="201"/>
        <v>9</v>
      </c>
      <c r="V1610" s="8">
        <v>41518</v>
      </c>
      <c r="W1610" t="s">
        <v>352</v>
      </c>
      <c r="X1610" s="2">
        <v>0.30199999999999999</v>
      </c>
      <c r="Y1610" s="7">
        <f t="shared" si="207"/>
        <v>8.0617175195536687E-3</v>
      </c>
      <c r="AA1610">
        <v>9296212</v>
      </c>
      <c r="AB1610">
        <v>20725</v>
      </c>
      <c r="AD1610" t="s">
        <v>0</v>
      </c>
      <c r="AE1610">
        <v>72</v>
      </c>
      <c r="AF1610">
        <v>1</v>
      </c>
      <c r="AH1610" t="s">
        <v>14244</v>
      </c>
      <c r="AI1610" t="s">
        <v>14243</v>
      </c>
      <c r="AJ1610" t="s">
        <v>14242</v>
      </c>
      <c r="AK1610" t="s">
        <v>14241</v>
      </c>
      <c r="AL1610">
        <v>4</v>
      </c>
      <c r="AM1610" s="5">
        <f t="shared" si="202"/>
        <v>0.44444444444444442</v>
      </c>
      <c r="AN1610" s="4">
        <f t="shared" si="203"/>
        <v>6.7314569397113879E-4</v>
      </c>
      <c r="AO1610" s="3"/>
      <c r="AP1610">
        <v>0</v>
      </c>
      <c r="AR1610" t="s">
        <v>11</v>
      </c>
      <c r="AT1610" s="2">
        <v>1.671</v>
      </c>
      <c r="AU1610" s="1">
        <f t="shared" si="204"/>
        <v>0.58451459718789089</v>
      </c>
      <c r="AV1610" s="1">
        <f t="shared" si="205"/>
        <v>0.43674316067624042</v>
      </c>
      <c r="AW1610" s="1">
        <f t="shared" si="206"/>
        <v>0.28897172416458977</v>
      </c>
    </row>
    <row r="1611" spans="1:49" x14ac:dyDescent="0.2">
      <c r="A1611">
        <v>1609</v>
      </c>
      <c r="B1611" t="s">
        <v>14240</v>
      </c>
      <c r="C1611" t="s">
        <v>14239</v>
      </c>
      <c r="F1611" t="s">
        <v>14238</v>
      </c>
      <c r="G1611" t="s">
        <v>2</v>
      </c>
      <c r="H1611" t="s">
        <v>1</v>
      </c>
      <c r="I1611" t="s">
        <v>17</v>
      </c>
      <c r="J1611" t="s">
        <v>14237</v>
      </c>
      <c r="K1611" t="s">
        <v>14236</v>
      </c>
      <c r="L1611" t="s">
        <v>14235</v>
      </c>
      <c r="M1611" t="s">
        <v>124</v>
      </c>
      <c r="N1611">
        <v>4</v>
      </c>
      <c r="O1611" t="s">
        <v>14234</v>
      </c>
      <c r="P1611" t="s">
        <v>14233</v>
      </c>
      <c r="Q1611" t="s">
        <v>14232</v>
      </c>
      <c r="R1611" s="8">
        <v>41518</v>
      </c>
      <c r="S1611" s="9">
        <f t="shared" si="200"/>
        <v>2013</v>
      </c>
      <c r="T1611" s="9">
        <v>2013</v>
      </c>
      <c r="U1611" s="9">
        <f t="shared" si="201"/>
        <v>9</v>
      </c>
      <c r="V1611" s="8">
        <v>41518</v>
      </c>
      <c r="W1611" t="s">
        <v>14231</v>
      </c>
      <c r="X1611" s="2">
        <v>0.498</v>
      </c>
      <c r="Y1611" s="7">
        <f t="shared" si="207"/>
        <v>1.3293825578601747E-2</v>
      </c>
      <c r="AA1611">
        <v>10599495</v>
      </c>
      <c r="AB1611">
        <v>21160</v>
      </c>
      <c r="AC1611">
        <v>15441024</v>
      </c>
      <c r="AD1611" t="s">
        <v>0</v>
      </c>
      <c r="AE1611">
        <v>22</v>
      </c>
      <c r="AF1611">
        <v>9</v>
      </c>
      <c r="AH1611" t="s">
        <v>14230</v>
      </c>
      <c r="AI1611" t="s">
        <v>14229</v>
      </c>
      <c r="AJ1611" t="s">
        <v>14228</v>
      </c>
      <c r="AK1611" t="s">
        <v>14227</v>
      </c>
      <c r="AL1611">
        <v>4</v>
      </c>
      <c r="AM1611" s="5">
        <f t="shared" si="202"/>
        <v>0.44444444444444442</v>
      </c>
      <c r="AN1611" s="4">
        <f t="shared" si="203"/>
        <v>6.7314569397113879E-4</v>
      </c>
      <c r="AO1611" s="3"/>
      <c r="AP1611">
        <v>0</v>
      </c>
      <c r="AQ1611" t="s">
        <v>1903</v>
      </c>
      <c r="AR1611" t="s">
        <v>14226</v>
      </c>
      <c r="AS1611" t="s">
        <v>1902</v>
      </c>
      <c r="AT1611" s="2" t="s">
        <v>10</v>
      </c>
      <c r="AU1611" s="1">
        <f t="shared" si="204"/>
        <v>0.95076216132125646</v>
      </c>
      <c r="AV1611" s="1">
        <f t="shared" si="205"/>
        <v>0.69834856362864428</v>
      </c>
      <c r="AW1611" s="1">
        <f t="shared" si="206"/>
        <v>0.4459349659360321</v>
      </c>
    </row>
    <row r="1612" spans="1:49" x14ac:dyDescent="0.2">
      <c r="A1612">
        <v>1610</v>
      </c>
      <c r="B1612" t="s">
        <v>14225</v>
      </c>
      <c r="C1612" t="s">
        <v>14224</v>
      </c>
      <c r="F1612" t="s">
        <v>14223</v>
      </c>
      <c r="G1612" t="s">
        <v>2</v>
      </c>
      <c r="H1612" t="s">
        <v>1</v>
      </c>
      <c r="I1612" t="s">
        <v>14222</v>
      </c>
      <c r="J1612">
        <v>60025997</v>
      </c>
      <c r="K1612" t="s">
        <v>255</v>
      </c>
      <c r="L1612" t="s">
        <v>254</v>
      </c>
      <c r="M1612" t="s">
        <v>240</v>
      </c>
      <c r="N1612">
        <v>4</v>
      </c>
      <c r="O1612" t="s">
        <v>14221</v>
      </c>
      <c r="P1612" t="s">
        <v>14220</v>
      </c>
      <c r="Q1612" t="s">
        <v>1046</v>
      </c>
      <c r="R1612" s="8">
        <v>41518</v>
      </c>
      <c r="S1612" s="9">
        <f t="shared" si="200"/>
        <v>2013</v>
      </c>
      <c r="T1612" s="9">
        <v>2013</v>
      </c>
      <c r="U1612" s="9">
        <f t="shared" si="201"/>
        <v>9</v>
      </c>
      <c r="V1612" s="8">
        <v>41518</v>
      </c>
      <c r="W1612" t="s">
        <v>352</v>
      </c>
      <c r="X1612" s="2">
        <v>0.30199999999999999</v>
      </c>
      <c r="Y1612" s="7">
        <f t="shared" si="207"/>
        <v>8.0617175195536687E-3</v>
      </c>
      <c r="AA1612">
        <v>9296212</v>
      </c>
      <c r="AB1612">
        <v>20725</v>
      </c>
      <c r="AD1612" t="s">
        <v>0</v>
      </c>
      <c r="AE1612">
        <v>72</v>
      </c>
      <c r="AF1612">
        <v>1</v>
      </c>
      <c r="AH1612" t="s">
        <v>14219</v>
      </c>
      <c r="AI1612" t="s">
        <v>14218</v>
      </c>
      <c r="AJ1612" t="s">
        <v>14217</v>
      </c>
      <c r="AK1612" t="s">
        <v>14216</v>
      </c>
      <c r="AL1612">
        <v>1</v>
      </c>
      <c r="AM1612" s="5">
        <f t="shared" si="202"/>
        <v>0.1111111111111111</v>
      </c>
      <c r="AN1612" s="4">
        <f t="shared" si="203"/>
        <v>1.682864234927847E-4</v>
      </c>
      <c r="AO1612" s="3"/>
      <c r="AP1612">
        <v>0</v>
      </c>
      <c r="AQ1612" t="s">
        <v>246</v>
      </c>
      <c r="AR1612">
        <v>22560390</v>
      </c>
      <c r="AS1612" t="s">
        <v>245</v>
      </c>
      <c r="AT1612" s="2">
        <v>1.671</v>
      </c>
      <c r="AU1612" s="1">
        <f t="shared" si="204"/>
        <v>0.56936881907354031</v>
      </c>
      <c r="AV1612" s="1">
        <f t="shared" si="205"/>
        <v>0.41150019715232267</v>
      </c>
      <c r="AW1612" s="1">
        <f t="shared" si="206"/>
        <v>0.25363157523110497</v>
      </c>
    </row>
    <row r="1613" spans="1:49" x14ac:dyDescent="0.2">
      <c r="A1613">
        <v>1611</v>
      </c>
      <c r="B1613" t="s">
        <v>14215</v>
      </c>
      <c r="C1613" t="s">
        <v>14214</v>
      </c>
      <c r="F1613" t="s">
        <v>14213</v>
      </c>
      <c r="G1613" t="s">
        <v>2</v>
      </c>
      <c r="H1613" t="s">
        <v>1</v>
      </c>
      <c r="I1613" t="s">
        <v>14212</v>
      </c>
      <c r="J1613" t="s">
        <v>14211</v>
      </c>
      <c r="K1613" t="s">
        <v>14210</v>
      </c>
      <c r="L1613" t="s">
        <v>14209</v>
      </c>
      <c r="M1613" t="s">
        <v>281</v>
      </c>
      <c r="N1613">
        <v>3</v>
      </c>
      <c r="O1613" t="s">
        <v>14208</v>
      </c>
      <c r="P1613" t="s">
        <v>14207</v>
      </c>
      <c r="Q1613" t="s">
        <v>14206</v>
      </c>
      <c r="R1613" s="8">
        <v>41518</v>
      </c>
      <c r="S1613" s="9">
        <f t="shared" si="200"/>
        <v>2013</v>
      </c>
      <c r="T1613" s="9">
        <v>2013</v>
      </c>
      <c r="U1613" s="9">
        <f t="shared" si="201"/>
        <v>9</v>
      </c>
      <c r="V1613" s="8">
        <v>41518</v>
      </c>
      <c r="W1613" t="s">
        <v>14205</v>
      </c>
      <c r="X1613" s="2">
        <v>0.92500000000000004</v>
      </c>
      <c r="Y1613" s="7">
        <f t="shared" si="207"/>
        <v>2.4692346707242199E-2</v>
      </c>
      <c r="AA1613">
        <v>18669557</v>
      </c>
      <c r="AB1613">
        <v>19500157002</v>
      </c>
      <c r="AC1613">
        <v>18669565</v>
      </c>
      <c r="AD1613" t="s">
        <v>0</v>
      </c>
      <c r="AE1613">
        <v>5</v>
      </c>
      <c r="AF1613">
        <v>3</v>
      </c>
      <c r="AH1613" t="s">
        <v>14204</v>
      </c>
      <c r="AI1613" t="s">
        <v>14203</v>
      </c>
      <c r="AJ1613" t="s">
        <v>14202</v>
      </c>
      <c r="AK1613" t="s">
        <v>14201</v>
      </c>
      <c r="AL1613">
        <v>7</v>
      </c>
      <c r="AM1613" s="5">
        <f t="shared" si="202"/>
        <v>0.77777777777777779</v>
      </c>
      <c r="AN1613" s="4">
        <f t="shared" si="203"/>
        <v>1.178004964449493E-3</v>
      </c>
      <c r="AO1613" s="3"/>
      <c r="AP1613">
        <v>0</v>
      </c>
      <c r="AR1613" t="s">
        <v>11</v>
      </c>
      <c r="AT1613" s="2">
        <v>1.9890000000000001</v>
      </c>
      <c r="AU1613" s="1">
        <f t="shared" si="204"/>
        <v>1.7638044184404387</v>
      </c>
      <c r="AV1613" s="1">
        <f t="shared" si="205"/>
        <v>1.2935175835845847</v>
      </c>
      <c r="AW1613" s="1">
        <f t="shared" si="206"/>
        <v>0.82323074872873059</v>
      </c>
    </row>
    <row r="1614" spans="1:49" x14ac:dyDescent="0.2">
      <c r="A1614">
        <v>1612</v>
      </c>
      <c r="B1614" t="s">
        <v>14200</v>
      </c>
      <c r="C1614" t="s">
        <v>14199</v>
      </c>
      <c r="F1614" t="s">
        <v>14198</v>
      </c>
      <c r="G1614" t="s">
        <v>2</v>
      </c>
      <c r="H1614" t="s">
        <v>1</v>
      </c>
      <c r="I1614" t="s">
        <v>392</v>
      </c>
      <c r="J1614">
        <v>60016209</v>
      </c>
      <c r="K1614" t="s">
        <v>1461</v>
      </c>
      <c r="L1614" t="s">
        <v>1460</v>
      </c>
      <c r="M1614" t="s">
        <v>313</v>
      </c>
      <c r="N1614">
        <v>1</v>
      </c>
      <c r="O1614" t="s">
        <v>1459</v>
      </c>
      <c r="P1614">
        <v>57007267100</v>
      </c>
      <c r="Q1614">
        <v>60016209</v>
      </c>
      <c r="R1614" s="8">
        <v>41518</v>
      </c>
      <c r="S1614" s="9">
        <f t="shared" si="200"/>
        <v>2013</v>
      </c>
      <c r="T1614" s="9">
        <v>2013</v>
      </c>
      <c r="U1614" s="9">
        <f t="shared" si="201"/>
        <v>9</v>
      </c>
      <c r="V1614" s="8">
        <v>41518</v>
      </c>
      <c r="W1614" t="s">
        <v>1377</v>
      </c>
      <c r="X1614" s="2">
        <v>0.218</v>
      </c>
      <c r="Y1614" s="7">
        <f t="shared" si="207"/>
        <v>5.8193854942473512E-3</v>
      </c>
      <c r="AA1614">
        <v>3772063</v>
      </c>
      <c r="AB1614">
        <v>130012</v>
      </c>
      <c r="AC1614" t="s">
        <v>1376</v>
      </c>
      <c r="AD1614" t="s">
        <v>0</v>
      </c>
      <c r="AE1614">
        <v>59</v>
      </c>
      <c r="AF1614">
        <v>5</v>
      </c>
      <c r="AH1614" t="s">
        <v>6364</v>
      </c>
      <c r="AI1614" t="s">
        <v>14197</v>
      </c>
      <c r="AJ1614" t="s">
        <v>14196</v>
      </c>
      <c r="AK1614" t="s">
        <v>14195</v>
      </c>
      <c r="AL1614">
        <v>0</v>
      </c>
      <c r="AM1614" s="5">
        <f t="shared" si="202"/>
        <v>0</v>
      </c>
      <c r="AN1614" s="4">
        <f t="shared" si="203"/>
        <v>0</v>
      </c>
      <c r="AO1614" s="3"/>
      <c r="AP1614">
        <v>0</v>
      </c>
      <c r="AR1614" t="s">
        <v>11</v>
      </c>
      <c r="AT1614" s="2">
        <v>2.3330000000000002</v>
      </c>
      <c r="AU1614" s="1">
        <f t="shared" si="204"/>
        <v>0.40735698459731456</v>
      </c>
      <c r="AV1614" s="1">
        <f t="shared" si="205"/>
        <v>0.29096927471236755</v>
      </c>
      <c r="AW1614" s="1">
        <f t="shared" si="206"/>
        <v>0.17458156482742054</v>
      </c>
    </row>
    <row r="1615" spans="1:49" x14ac:dyDescent="0.2">
      <c r="A1615">
        <v>1613</v>
      </c>
      <c r="B1615" t="s">
        <v>14194</v>
      </c>
      <c r="C1615" t="s">
        <v>14193</v>
      </c>
      <c r="F1615" t="s">
        <v>14192</v>
      </c>
      <c r="G1615" t="s">
        <v>2</v>
      </c>
      <c r="H1615" t="s">
        <v>1</v>
      </c>
      <c r="I1615" t="s">
        <v>14191</v>
      </c>
      <c r="J1615">
        <v>60010499</v>
      </c>
      <c r="K1615" t="s">
        <v>1678</v>
      </c>
      <c r="L1615" t="s">
        <v>1677</v>
      </c>
      <c r="M1615" t="s">
        <v>970</v>
      </c>
      <c r="N1615">
        <v>2</v>
      </c>
      <c r="O1615" t="s">
        <v>14190</v>
      </c>
      <c r="P1615" t="s">
        <v>14189</v>
      </c>
      <c r="Q1615" t="s">
        <v>1676</v>
      </c>
      <c r="R1615" s="8">
        <v>41518</v>
      </c>
      <c r="S1615" s="9">
        <f t="shared" si="200"/>
        <v>2013</v>
      </c>
      <c r="T1615" s="9">
        <v>2013</v>
      </c>
      <c r="U1615" s="9">
        <f t="shared" si="201"/>
        <v>9</v>
      </c>
      <c r="V1615" s="8">
        <v>41518</v>
      </c>
      <c r="W1615" t="s">
        <v>4543</v>
      </c>
      <c r="X1615" s="2">
        <v>0.34899999999999998</v>
      </c>
      <c r="Y1615" s="7">
        <f t="shared" si="207"/>
        <v>9.3163556765702999E-3</v>
      </c>
      <c r="AA1615">
        <v>2564602</v>
      </c>
      <c r="AB1615">
        <v>18958</v>
      </c>
      <c r="AC1615">
        <v>9745971</v>
      </c>
      <c r="AD1615" t="s">
        <v>0</v>
      </c>
      <c r="AE1615">
        <v>30</v>
      </c>
      <c r="AF1615">
        <v>5</v>
      </c>
      <c r="AH1615" t="s">
        <v>14188</v>
      </c>
      <c r="AI1615" t="s">
        <v>14187</v>
      </c>
      <c r="AJ1615" t="s">
        <v>14186</v>
      </c>
      <c r="AK1615" t="s">
        <v>14185</v>
      </c>
      <c r="AL1615">
        <v>19</v>
      </c>
      <c r="AM1615" s="5">
        <f t="shared" si="202"/>
        <v>2.1111111111111112</v>
      </c>
      <c r="AN1615" s="4">
        <f t="shared" si="203"/>
        <v>3.1974420463629096E-3</v>
      </c>
      <c r="AO1615" s="3"/>
      <c r="AP1615">
        <v>0</v>
      </c>
      <c r="AR1615" t="s">
        <v>11</v>
      </c>
      <c r="AT1615" s="2" t="s">
        <v>10</v>
      </c>
      <c r="AU1615" s="1">
        <f t="shared" si="204"/>
        <v>0.74806815875080823</v>
      </c>
      <c r="AV1615" s="1">
        <f t="shared" si="205"/>
        <v>0.62568988614666055</v>
      </c>
      <c r="AW1615" s="1">
        <f t="shared" si="206"/>
        <v>0.50331161354251264</v>
      </c>
    </row>
    <row r="1616" spans="1:49" x14ac:dyDescent="0.2">
      <c r="A1616">
        <v>1614</v>
      </c>
      <c r="B1616" t="s">
        <v>14184</v>
      </c>
      <c r="C1616" t="s">
        <v>14183</v>
      </c>
      <c r="F1616" t="s">
        <v>14182</v>
      </c>
      <c r="G1616" t="s">
        <v>2</v>
      </c>
      <c r="H1616" t="s">
        <v>1</v>
      </c>
      <c r="I1616" t="s">
        <v>1597</v>
      </c>
      <c r="J1616" t="s">
        <v>14181</v>
      </c>
      <c r="K1616" t="s">
        <v>5730</v>
      </c>
      <c r="L1616" t="s">
        <v>14180</v>
      </c>
      <c r="M1616" t="s">
        <v>1770</v>
      </c>
      <c r="N1616">
        <v>3</v>
      </c>
      <c r="O1616" t="s">
        <v>1595</v>
      </c>
      <c r="P1616" t="s">
        <v>1594</v>
      </c>
      <c r="Q1616" t="s">
        <v>14179</v>
      </c>
      <c r="R1616" s="8">
        <v>41518</v>
      </c>
      <c r="S1616" s="9">
        <f t="shared" si="200"/>
        <v>2013</v>
      </c>
      <c r="T1616" s="9">
        <v>2013</v>
      </c>
      <c r="U1616" s="9">
        <f t="shared" si="201"/>
        <v>9</v>
      </c>
      <c r="V1616" s="8">
        <v>41518</v>
      </c>
      <c r="W1616" t="s">
        <v>14178</v>
      </c>
      <c r="X1616" s="2">
        <v>0.65400000000000003</v>
      </c>
      <c r="Y1616" s="7">
        <f t="shared" si="207"/>
        <v>1.7458156482742054E-2</v>
      </c>
      <c r="AA1616">
        <v>379271</v>
      </c>
      <c r="AB1616">
        <v>21567</v>
      </c>
      <c r="AD1616" t="s">
        <v>0</v>
      </c>
      <c r="AE1616">
        <v>49</v>
      </c>
      <c r="AF1616">
        <v>3</v>
      </c>
      <c r="AH1616" t="s">
        <v>894</v>
      </c>
      <c r="AI1616" t="s">
        <v>14177</v>
      </c>
      <c r="AJ1616" t="s">
        <v>14176</v>
      </c>
      <c r="AK1616" t="s">
        <v>14175</v>
      </c>
      <c r="AL1616">
        <v>7</v>
      </c>
      <c r="AM1616" s="5">
        <f t="shared" si="202"/>
        <v>0.77777777777777779</v>
      </c>
      <c r="AN1616" s="4">
        <f t="shared" si="203"/>
        <v>1.178004964449493E-3</v>
      </c>
      <c r="AO1616" s="3"/>
      <c r="AP1616">
        <v>0</v>
      </c>
      <c r="AR1616" t="s">
        <v>11</v>
      </c>
      <c r="AT1616" s="2" t="s">
        <v>10</v>
      </c>
      <c r="AU1616" s="1">
        <f t="shared" si="204"/>
        <v>1.2574111027254284</v>
      </c>
      <c r="AV1616" s="1">
        <f t="shared" si="205"/>
        <v>0.9318080723595773</v>
      </c>
      <c r="AW1616" s="1">
        <f t="shared" si="206"/>
        <v>0.60620504199372605</v>
      </c>
    </row>
    <row r="1617" spans="1:49" x14ac:dyDescent="0.2">
      <c r="A1617">
        <v>1615</v>
      </c>
      <c r="B1617" t="s">
        <v>14174</v>
      </c>
      <c r="C1617" t="s">
        <v>14173</v>
      </c>
      <c r="F1617" t="s">
        <v>14172</v>
      </c>
      <c r="G1617" t="s">
        <v>2</v>
      </c>
      <c r="H1617" t="s">
        <v>1</v>
      </c>
      <c r="I1617" t="s">
        <v>14171</v>
      </c>
      <c r="J1617">
        <v>60011774</v>
      </c>
      <c r="K1617" t="s">
        <v>373</v>
      </c>
      <c r="L1617" t="s">
        <v>372</v>
      </c>
      <c r="M1617" t="s">
        <v>371</v>
      </c>
      <c r="N1617">
        <v>1</v>
      </c>
      <c r="O1617" t="s">
        <v>14170</v>
      </c>
      <c r="P1617">
        <v>55354871700</v>
      </c>
      <c r="Q1617">
        <v>60011774</v>
      </c>
      <c r="R1617" s="8">
        <v>41518</v>
      </c>
      <c r="S1617" s="9">
        <f t="shared" si="200"/>
        <v>2013</v>
      </c>
      <c r="T1617" s="9">
        <v>2013</v>
      </c>
      <c r="U1617" s="9">
        <f t="shared" si="201"/>
        <v>9</v>
      </c>
      <c r="V1617" s="8">
        <v>41518</v>
      </c>
      <c r="W1617" t="s">
        <v>635</v>
      </c>
      <c r="X1617" s="2">
        <v>0.318</v>
      </c>
      <c r="Y1617" s="7">
        <f t="shared" si="207"/>
        <v>8.4888283815167786E-3</v>
      </c>
      <c r="AA1617">
        <v>338443</v>
      </c>
      <c r="AB1617">
        <v>27160</v>
      </c>
      <c r="AC1617">
        <v>15739120</v>
      </c>
      <c r="AD1617" t="s">
        <v>0</v>
      </c>
      <c r="AE1617">
        <v>56</v>
      </c>
      <c r="AF1617">
        <v>4</v>
      </c>
      <c r="AH1617" t="s">
        <v>2718</v>
      </c>
      <c r="AI1617" t="s">
        <v>14169</v>
      </c>
      <c r="AK1617" t="s">
        <v>14168</v>
      </c>
      <c r="AL1617">
        <v>0</v>
      </c>
      <c r="AM1617" s="5">
        <f t="shared" si="202"/>
        <v>0</v>
      </c>
      <c r="AN1617" s="4">
        <f t="shared" si="203"/>
        <v>0</v>
      </c>
      <c r="AO1617" s="3"/>
      <c r="AP1617">
        <v>0</v>
      </c>
      <c r="AQ1617" t="s">
        <v>633</v>
      </c>
      <c r="AR1617" t="s">
        <v>14167</v>
      </c>
      <c r="AS1617" t="s">
        <v>632</v>
      </c>
      <c r="AT1617" s="2">
        <v>0.77</v>
      </c>
      <c r="AU1617" s="1">
        <f t="shared" si="204"/>
        <v>0.59421798670617454</v>
      </c>
      <c r="AV1617" s="1">
        <f t="shared" si="205"/>
        <v>0.42444141907583893</v>
      </c>
      <c r="AW1617" s="1">
        <f t="shared" si="206"/>
        <v>0.25466485144550338</v>
      </c>
    </row>
    <row r="1618" spans="1:49" x14ac:dyDescent="0.2">
      <c r="A1618">
        <v>1616</v>
      </c>
      <c r="B1618" t="s">
        <v>14166</v>
      </c>
      <c r="C1618" t="s">
        <v>14165</v>
      </c>
      <c r="F1618" t="s">
        <v>14164</v>
      </c>
      <c r="G1618" t="s">
        <v>2</v>
      </c>
      <c r="H1618" t="s">
        <v>1</v>
      </c>
      <c r="I1618" t="s">
        <v>723</v>
      </c>
      <c r="J1618" t="s">
        <v>14163</v>
      </c>
      <c r="K1618" t="s">
        <v>14162</v>
      </c>
      <c r="L1618" t="s">
        <v>3455</v>
      </c>
      <c r="M1618" t="s">
        <v>5</v>
      </c>
      <c r="N1618">
        <v>5</v>
      </c>
      <c r="O1618" t="s">
        <v>14161</v>
      </c>
      <c r="P1618" t="s">
        <v>14160</v>
      </c>
      <c r="Q1618" t="s">
        <v>14159</v>
      </c>
      <c r="R1618" s="8">
        <v>41518</v>
      </c>
      <c r="S1618" s="9">
        <f t="shared" si="200"/>
        <v>2013</v>
      </c>
      <c r="T1618" s="9">
        <v>2013</v>
      </c>
      <c r="U1618" s="9">
        <f t="shared" si="201"/>
        <v>9</v>
      </c>
      <c r="V1618" s="8">
        <v>41518</v>
      </c>
      <c r="W1618" t="s">
        <v>789</v>
      </c>
      <c r="X1618" s="2">
        <v>0.61699999999999999</v>
      </c>
      <c r="Y1618" s="7">
        <f t="shared" si="207"/>
        <v>1.6470462614452366E-2</v>
      </c>
      <c r="AA1618">
        <v>16717694</v>
      </c>
      <c r="AB1618">
        <v>66344</v>
      </c>
      <c r="AD1618" t="s">
        <v>0</v>
      </c>
      <c r="AE1618">
        <v>11</v>
      </c>
      <c r="AF1618">
        <v>9</v>
      </c>
      <c r="AG1618">
        <v>91602</v>
      </c>
      <c r="AI1618" t="s">
        <v>14158</v>
      </c>
      <c r="AK1618" t="s">
        <v>14157</v>
      </c>
      <c r="AL1618">
        <v>1</v>
      </c>
      <c r="AM1618" s="5">
        <f t="shared" si="202"/>
        <v>0.1111111111111111</v>
      </c>
      <c r="AN1618" s="4">
        <f t="shared" si="203"/>
        <v>1.682864234927847E-4</v>
      </c>
      <c r="AO1618" s="3"/>
      <c r="AP1618">
        <v>0</v>
      </c>
      <c r="AR1618" t="s">
        <v>11</v>
      </c>
      <c r="AT1618" s="2">
        <v>2.448</v>
      </c>
      <c r="AU1618" s="1">
        <f t="shared" si="204"/>
        <v>1.157980975716449</v>
      </c>
      <c r="AV1618" s="1">
        <f t="shared" si="205"/>
        <v>0.83193745189725754</v>
      </c>
      <c r="AW1618" s="1">
        <f t="shared" si="206"/>
        <v>0.50589392807806588</v>
      </c>
    </row>
    <row r="1619" spans="1:49" x14ac:dyDescent="0.2">
      <c r="A1619">
        <v>1617</v>
      </c>
      <c r="B1619" t="s">
        <v>14156</v>
      </c>
      <c r="C1619" t="s">
        <v>14155</v>
      </c>
      <c r="F1619" t="s">
        <v>14154</v>
      </c>
      <c r="G1619" t="s">
        <v>2</v>
      </c>
      <c r="H1619" t="s">
        <v>1</v>
      </c>
      <c r="I1619" t="s">
        <v>1019</v>
      </c>
      <c r="J1619" t="s">
        <v>1018</v>
      </c>
      <c r="K1619" t="s">
        <v>1017</v>
      </c>
      <c r="L1619" t="s">
        <v>1016</v>
      </c>
      <c r="M1619" t="s">
        <v>1015</v>
      </c>
      <c r="N1619">
        <v>5</v>
      </c>
      <c r="O1619" t="s">
        <v>14153</v>
      </c>
      <c r="P1619" t="s">
        <v>14152</v>
      </c>
      <c r="Q1619" t="s">
        <v>1014</v>
      </c>
      <c r="R1619" s="8">
        <v>41518</v>
      </c>
      <c r="S1619" s="9">
        <f t="shared" si="200"/>
        <v>2013</v>
      </c>
      <c r="T1619" s="9">
        <v>2013</v>
      </c>
      <c r="U1619" s="9">
        <f t="shared" si="201"/>
        <v>9</v>
      </c>
      <c r="V1619" s="8">
        <v>41518</v>
      </c>
      <c r="W1619" t="s">
        <v>1013</v>
      </c>
      <c r="X1619" s="2" t="s">
        <v>10</v>
      </c>
      <c r="Y1619" s="7" t="e">
        <f t="shared" si="207"/>
        <v>#VALUE!</v>
      </c>
      <c r="AA1619">
        <v>271349</v>
      </c>
      <c r="AB1619">
        <v>28721</v>
      </c>
      <c r="AC1619">
        <v>19348460</v>
      </c>
      <c r="AD1619" t="s">
        <v>0</v>
      </c>
      <c r="AE1619">
        <v>68</v>
      </c>
      <c r="AF1619">
        <v>5</v>
      </c>
      <c r="AH1619" t="s">
        <v>14151</v>
      </c>
      <c r="AI1619" t="s">
        <v>14150</v>
      </c>
      <c r="AJ1619" t="s">
        <v>14149</v>
      </c>
      <c r="AK1619" t="s">
        <v>14148</v>
      </c>
      <c r="AL1619">
        <v>6</v>
      </c>
      <c r="AM1619" s="5">
        <f t="shared" si="202"/>
        <v>0.66666666666666663</v>
      </c>
      <c r="AN1619" s="4">
        <f t="shared" si="203"/>
        <v>1.0097185409567082E-3</v>
      </c>
      <c r="AO1619" s="3"/>
      <c r="AP1619">
        <v>0</v>
      </c>
      <c r="AR1619" t="s">
        <v>11</v>
      </c>
      <c r="AT1619" s="2">
        <v>0.67200000000000004</v>
      </c>
      <c r="AU1619" s="1" t="e">
        <f t="shared" si="204"/>
        <v>#VALUE!</v>
      </c>
      <c r="AV1619" s="1" t="e">
        <f t="shared" si="205"/>
        <v>#VALUE!</v>
      </c>
      <c r="AW1619" s="1" t="e">
        <f t="shared" si="206"/>
        <v>#VALUE!</v>
      </c>
    </row>
    <row r="1620" spans="1:49" x14ac:dyDescent="0.2">
      <c r="A1620">
        <v>1618</v>
      </c>
      <c r="B1620" t="s">
        <v>14147</v>
      </c>
      <c r="C1620" t="s">
        <v>14146</v>
      </c>
      <c r="F1620" t="s">
        <v>14145</v>
      </c>
      <c r="G1620" t="s">
        <v>2</v>
      </c>
      <c r="H1620" t="s">
        <v>1</v>
      </c>
      <c r="I1620" t="s">
        <v>954</v>
      </c>
      <c r="J1620">
        <v>60088583</v>
      </c>
      <c r="K1620" t="s">
        <v>590</v>
      </c>
      <c r="L1620" t="s">
        <v>121</v>
      </c>
      <c r="M1620" t="s">
        <v>120</v>
      </c>
      <c r="N1620">
        <v>3</v>
      </c>
      <c r="O1620" t="s">
        <v>14144</v>
      </c>
      <c r="P1620" t="s">
        <v>14143</v>
      </c>
      <c r="Q1620" t="s">
        <v>1067</v>
      </c>
      <c r="R1620" s="8">
        <v>41518</v>
      </c>
      <c r="S1620" s="9">
        <f t="shared" si="200"/>
        <v>2013</v>
      </c>
      <c r="T1620" s="9">
        <v>2013</v>
      </c>
      <c r="U1620" s="9">
        <f t="shared" si="201"/>
        <v>9</v>
      </c>
      <c r="V1620" s="8">
        <v>41518</v>
      </c>
      <c r="W1620" t="s">
        <v>917</v>
      </c>
      <c r="X1620" s="2">
        <v>0.2</v>
      </c>
      <c r="Y1620" s="7">
        <f t="shared" si="207"/>
        <v>5.3388857745388539E-3</v>
      </c>
      <c r="AA1620">
        <v>161136</v>
      </c>
      <c r="AB1620">
        <v>16718</v>
      </c>
      <c r="AC1620">
        <v>21916349</v>
      </c>
      <c r="AD1620" t="s">
        <v>0</v>
      </c>
      <c r="AE1620">
        <v>67</v>
      </c>
      <c r="AF1620" s="6">
        <v>44478</v>
      </c>
      <c r="AH1620" t="s">
        <v>14142</v>
      </c>
      <c r="AI1620" t="s">
        <v>14141</v>
      </c>
      <c r="AJ1620" t="s">
        <v>14140</v>
      </c>
      <c r="AK1620" t="s">
        <v>14139</v>
      </c>
      <c r="AL1620">
        <v>0</v>
      </c>
      <c r="AM1620" s="5">
        <f t="shared" si="202"/>
        <v>0</v>
      </c>
      <c r="AN1620" s="4">
        <f t="shared" si="203"/>
        <v>0</v>
      </c>
      <c r="AO1620" s="3"/>
      <c r="AP1620">
        <v>0</v>
      </c>
      <c r="AQ1620" t="s">
        <v>65</v>
      </c>
      <c r="AR1620">
        <v>60972051</v>
      </c>
      <c r="AS1620" t="s">
        <v>64</v>
      </c>
      <c r="AT1620" s="2">
        <v>0.72599999999999998</v>
      </c>
      <c r="AU1620" s="1">
        <f t="shared" si="204"/>
        <v>0.37372200421771973</v>
      </c>
      <c r="AV1620" s="1">
        <f t="shared" si="205"/>
        <v>0.2669442887269427</v>
      </c>
      <c r="AW1620" s="1">
        <f t="shared" si="206"/>
        <v>0.16016657323616562</v>
      </c>
    </row>
    <row r="1621" spans="1:49" x14ac:dyDescent="0.2">
      <c r="A1621">
        <v>1619</v>
      </c>
      <c r="B1621" t="s">
        <v>14138</v>
      </c>
      <c r="C1621" t="s">
        <v>14137</v>
      </c>
      <c r="F1621" t="s">
        <v>14136</v>
      </c>
      <c r="G1621" t="s">
        <v>2</v>
      </c>
      <c r="H1621" t="s">
        <v>1</v>
      </c>
      <c r="I1621" t="s">
        <v>6311</v>
      </c>
      <c r="J1621">
        <v>60018308</v>
      </c>
      <c r="K1621" t="s">
        <v>1347</v>
      </c>
      <c r="L1621" t="s">
        <v>168</v>
      </c>
      <c r="M1621" t="s">
        <v>120</v>
      </c>
      <c r="N1621">
        <v>4</v>
      </c>
      <c r="O1621" t="s">
        <v>14135</v>
      </c>
      <c r="P1621" t="s">
        <v>14134</v>
      </c>
      <c r="Q1621" t="s">
        <v>14053</v>
      </c>
      <c r="R1621" s="8">
        <v>41518</v>
      </c>
      <c r="S1621" s="9">
        <f t="shared" si="200"/>
        <v>2013</v>
      </c>
      <c r="T1621" s="9">
        <v>2013</v>
      </c>
      <c r="U1621" s="9">
        <f t="shared" si="201"/>
        <v>9</v>
      </c>
      <c r="V1621" s="8">
        <v>41518</v>
      </c>
      <c r="W1621" t="s">
        <v>917</v>
      </c>
      <c r="X1621" s="2">
        <v>0.2</v>
      </c>
      <c r="Y1621" s="7">
        <f t="shared" si="207"/>
        <v>5.3388857745388539E-3</v>
      </c>
      <c r="AA1621">
        <v>161136</v>
      </c>
      <c r="AB1621">
        <v>16718</v>
      </c>
      <c r="AC1621">
        <v>21916349</v>
      </c>
      <c r="AD1621" t="s">
        <v>0</v>
      </c>
      <c r="AE1621">
        <v>67</v>
      </c>
      <c r="AF1621" s="6">
        <v>44478</v>
      </c>
      <c r="AH1621" t="s">
        <v>7999</v>
      </c>
      <c r="AI1621" t="s">
        <v>14133</v>
      </c>
      <c r="AJ1621" t="s">
        <v>14132</v>
      </c>
      <c r="AK1621" t="s">
        <v>14131</v>
      </c>
      <c r="AL1621">
        <v>12</v>
      </c>
      <c r="AM1621" s="5">
        <f t="shared" si="202"/>
        <v>1.3333333333333333</v>
      </c>
      <c r="AN1621" s="4">
        <f t="shared" si="203"/>
        <v>2.0194370819134164E-3</v>
      </c>
      <c r="AO1621" s="3"/>
      <c r="AP1621">
        <v>0</v>
      </c>
      <c r="AR1621">
        <v>61001039</v>
      </c>
      <c r="AT1621" s="2">
        <v>0.72599999999999998</v>
      </c>
      <c r="AU1621" s="1">
        <f t="shared" si="204"/>
        <v>0.43430511667512217</v>
      </c>
      <c r="AV1621" s="1">
        <f t="shared" si="205"/>
        <v>0.36791614282261353</v>
      </c>
      <c r="AW1621" s="1">
        <f t="shared" si="206"/>
        <v>0.30152716897010473</v>
      </c>
    </row>
    <row r="1622" spans="1:49" x14ac:dyDescent="0.2">
      <c r="A1622">
        <v>1620</v>
      </c>
      <c r="B1622" t="s">
        <v>14130</v>
      </c>
      <c r="C1622" t="s">
        <v>14129</v>
      </c>
      <c r="F1622" t="s">
        <v>14128</v>
      </c>
      <c r="G1622" t="s">
        <v>2</v>
      </c>
      <c r="H1622" t="s">
        <v>1</v>
      </c>
      <c r="I1622" t="s">
        <v>1284</v>
      </c>
      <c r="J1622">
        <v>60088583</v>
      </c>
      <c r="K1622" t="s">
        <v>590</v>
      </c>
      <c r="L1622" t="s">
        <v>121</v>
      </c>
      <c r="M1622" t="s">
        <v>120</v>
      </c>
      <c r="N1622">
        <v>4</v>
      </c>
      <c r="O1622" t="s">
        <v>14127</v>
      </c>
      <c r="P1622" t="s">
        <v>14126</v>
      </c>
      <c r="Q1622" t="s">
        <v>589</v>
      </c>
      <c r="R1622" s="8">
        <v>41518</v>
      </c>
      <c r="S1622" s="9">
        <f t="shared" si="200"/>
        <v>2013</v>
      </c>
      <c r="T1622" s="9">
        <v>2013</v>
      </c>
      <c r="U1622" s="9">
        <f t="shared" si="201"/>
        <v>9</v>
      </c>
      <c r="V1622" s="8">
        <v>41518</v>
      </c>
      <c r="W1622" t="s">
        <v>917</v>
      </c>
      <c r="X1622" s="2">
        <v>0.2</v>
      </c>
      <c r="Y1622" s="7">
        <f t="shared" si="207"/>
        <v>5.3388857745388539E-3</v>
      </c>
      <c r="AA1622">
        <v>161136</v>
      </c>
      <c r="AB1622">
        <v>16718</v>
      </c>
      <c r="AC1622">
        <v>21916349</v>
      </c>
      <c r="AD1622" t="s">
        <v>0</v>
      </c>
      <c r="AE1622">
        <v>67</v>
      </c>
      <c r="AF1622" s="6">
        <v>44478</v>
      </c>
      <c r="AH1622" t="s">
        <v>14125</v>
      </c>
      <c r="AI1622" t="s">
        <v>14124</v>
      </c>
      <c r="AJ1622" t="s">
        <v>14123</v>
      </c>
      <c r="AK1622" t="s">
        <v>14122</v>
      </c>
      <c r="AL1622">
        <v>1</v>
      </c>
      <c r="AM1622" s="5">
        <f t="shared" si="202"/>
        <v>0.1111111111111111</v>
      </c>
      <c r="AN1622" s="4">
        <f t="shared" si="203"/>
        <v>1.682864234927847E-4</v>
      </c>
      <c r="AO1622" s="3"/>
      <c r="AP1622">
        <v>0</v>
      </c>
      <c r="AQ1622" t="s">
        <v>289</v>
      </c>
      <c r="AR1622" t="s">
        <v>14121</v>
      </c>
      <c r="AS1622" t="s">
        <v>288</v>
      </c>
      <c r="AT1622" s="2">
        <v>0.72599999999999998</v>
      </c>
      <c r="AU1622" s="1">
        <f t="shared" si="204"/>
        <v>0.37877059692250331</v>
      </c>
      <c r="AV1622" s="1">
        <f t="shared" si="205"/>
        <v>0.2753586099015819</v>
      </c>
      <c r="AW1622" s="1">
        <f t="shared" si="206"/>
        <v>0.17194662288066054</v>
      </c>
    </row>
    <row r="1623" spans="1:49" x14ac:dyDescent="0.2">
      <c r="A1623">
        <v>1621</v>
      </c>
      <c r="B1623" t="s">
        <v>14120</v>
      </c>
      <c r="C1623" t="s">
        <v>14119</v>
      </c>
      <c r="F1623" t="s">
        <v>14118</v>
      </c>
      <c r="G1623" t="s">
        <v>2</v>
      </c>
      <c r="H1623" t="s">
        <v>1</v>
      </c>
      <c r="I1623" t="s">
        <v>14117</v>
      </c>
      <c r="J1623" t="s">
        <v>14116</v>
      </c>
      <c r="K1623" t="s">
        <v>14115</v>
      </c>
      <c r="L1623" t="s">
        <v>14114</v>
      </c>
      <c r="M1623" t="s">
        <v>14113</v>
      </c>
      <c r="N1623">
        <v>5</v>
      </c>
      <c r="O1623" t="s">
        <v>14112</v>
      </c>
      <c r="P1623" t="s">
        <v>14111</v>
      </c>
      <c r="Q1623" t="s">
        <v>14110</v>
      </c>
      <c r="R1623" s="8">
        <v>41518</v>
      </c>
      <c r="S1623" s="9">
        <f t="shared" si="200"/>
        <v>2013</v>
      </c>
      <c r="T1623" s="9">
        <v>2013</v>
      </c>
      <c r="U1623" s="9">
        <f t="shared" si="201"/>
        <v>9</v>
      </c>
      <c r="V1623" s="8">
        <v>41518</v>
      </c>
      <c r="W1623" t="s">
        <v>14109</v>
      </c>
      <c r="X1623" s="2">
        <v>1.67</v>
      </c>
      <c r="Y1623" s="7">
        <f t="shared" si="207"/>
        <v>4.4579696217399427E-2</v>
      </c>
      <c r="AB1623">
        <v>21101038509</v>
      </c>
      <c r="AC1623">
        <v>21699011</v>
      </c>
      <c r="AD1623" t="s">
        <v>0</v>
      </c>
      <c r="AE1623">
        <v>118</v>
      </c>
      <c r="AF1623">
        <v>3</v>
      </c>
      <c r="AH1623" t="s">
        <v>14108</v>
      </c>
      <c r="AI1623" t="s">
        <v>14107</v>
      </c>
      <c r="AK1623" t="s">
        <v>14106</v>
      </c>
      <c r="AL1623">
        <v>13</v>
      </c>
      <c r="AM1623" s="5">
        <f t="shared" si="202"/>
        <v>1.4444444444444444</v>
      </c>
      <c r="AN1623" s="4">
        <f t="shared" si="203"/>
        <v>2.1877235054062012E-3</v>
      </c>
      <c r="AO1623" s="3"/>
      <c r="AP1623">
        <v>1</v>
      </c>
      <c r="AQ1623" t="s">
        <v>1023</v>
      </c>
      <c r="AR1623" t="s">
        <v>14105</v>
      </c>
      <c r="AS1623" t="s">
        <v>1022</v>
      </c>
      <c r="AT1623" s="2" t="s">
        <v>10</v>
      </c>
      <c r="AU1623" s="1">
        <f t="shared" si="204"/>
        <v>3.1862104403801461</v>
      </c>
      <c r="AV1623" s="1">
        <f t="shared" si="205"/>
        <v>2.3383709861402813</v>
      </c>
      <c r="AW1623" s="1">
        <f t="shared" si="206"/>
        <v>1.4905315319004169</v>
      </c>
    </row>
    <row r="1624" spans="1:49" x14ac:dyDescent="0.2">
      <c r="A1624">
        <v>1622</v>
      </c>
      <c r="B1624" t="s">
        <v>14104</v>
      </c>
      <c r="C1624" t="s">
        <v>14103</v>
      </c>
      <c r="F1624" t="s">
        <v>14102</v>
      </c>
      <c r="G1624" t="s">
        <v>2</v>
      </c>
      <c r="H1624" t="s">
        <v>1</v>
      </c>
      <c r="I1624" t="s">
        <v>1911</v>
      </c>
      <c r="J1624">
        <v>60019118</v>
      </c>
      <c r="K1624" t="s">
        <v>1169</v>
      </c>
      <c r="L1624" t="s">
        <v>1168</v>
      </c>
      <c r="M1624" t="s">
        <v>120</v>
      </c>
      <c r="N1624">
        <v>11</v>
      </c>
      <c r="O1624" t="s">
        <v>14101</v>
      </c>
      <c r="P1624" t="s">
        <v>14100</v>
      </c>
      <c r="Q1624" t="s">
        <v>14099</v>
      </c>
      <c r="R1624" s="8">
        <v>41518</v>
      </c>
      <c r="S1624" s="9">
        <f t="shared" si="200"/>
        <v>2013</v>
      </c>
      <c r="T1624" s="9">
        <v>2013</v>
      </c>
      <c r="U1624" s="9">
        <f t="shared" si="201"/>
        <v>9</v>
      </c>
      <c r="V1624" s="8">
        <v>41518</v>
      </c>
      <c r="W1624" t="s">
        <v>2249</v>
      </c>
      <c r="X1624" s="2">
        <v>0.39100000000000001</v>
      </c>
      <c r="Y1624" s="7">
        <f t="shared" si="207"/>
        <v>1.043752168922346E-2</v>
      </c>
      <c r="AA1624">
        <v>10090630</v>
      </c>
      <c r="AB1624">
        <v>145343</v>
      </c>
      <c r="AD1624" t="s">
        <v>0</v>
      </c>
      <c r="AE1624">
        <v>15</v>
      </c>
      <c r="AF1624">
        <v>9</v>
      </c>
      <c r="AH1624" t="s">
        <v>14098</v>
      </c>
      <c r="AI1624" t="s">
        <v>14097</v>
      </c>
      <c r="AJ1624" t="s">
        <v>14096</v>
      </c>
      <c r="AK1624" t="s">
        <v>14095</v>
      </c>
      <c r="AL1624">
        <v>3</v>
      </c>
      <c r="AM1624" s="5">
        <f t="shared" si="202"/>
        <v>0.33333333333333331</v>
      </c>
      <c r="AN1624" s="4">
        <f t="shared" si="203"/>
        <v>5.048592704783541E-4</v>
      </c>
      <c r="AO1624" s="3"/>
      <c r="AP1624">
        <v>0</v>
      </c>
      <c r="AQ1624" t="s">
        <v>65</v>
      </c>
      <c r="AR1624">
        <v>10990211</v>
      </c>
      <c r="AS1624" t="s">
        <v>64</v>
      </c>
      <c r="AT1624" s="2" t="s">
        <v>10</v>
      </c>
      <c r="AU1624" s="1">
        <f t="shared" si="204"/>
        <v>0.74577229635999276</v>
      </c>
      <c r="AV1624" s="1">
        <f t="shared" si="205"/>
        <v>0.5471190479850907</v>
      </c>
      <c r="AW1624" s="1">
        <f t="shared" si="206"/>
        <v>0.34846579961018859</v>
      </c>
    </row>
    <row r="1625" spans="1:49" x14ac:dyDescent="0.2">
      <c r="A1625">
        <v>1623</v>
      </c>
      <c r="B1625" t="s">
        <v>14094</v>
      </c>
      <c r="F1625" t="s">
        <v>14093</v>
      </c>
      <c r="G1625" t="s">
        <v>2</v>
      </c>
      <c r="H1625" t="s">
        <v>1</v>
      </c>
      <c r="I1625" t="s">
        <v>14092</v>
      </c>
      <c r="J1625">
        <v>60079452</v>
      </c>
      <c r="K1625" t="s">
        <v>14091</v>
      </c>
      <c r="L1625" t="s">
        <v>14090</v>
      </c>
      <c r="M1625" t="s">
        <v>14</v>
      </c>
      <c r="N1625">
        <v>2</v>
      </c>
      <c r="O1625" t="s">
        <v>14089</v>
      </c>
      <c r="P1625" t="s">
        <v>14088</v>
      </c>
      <c r="Q1625" t="s">
        <v>14087</v>
      </c>
      <c r="R1625" s="8">
        <v>41518</v>
      </c>
      <c r="S1625" s="9">
        <f t="shared" si="200"/>
        <v>2013</v>
      </c>
      <c r="T1625" s="9">
        <v>2013</v>
      </c>
      <c r="U1625" s="9">
        <f t="shared" si="201"/>
        <v>9</v>
      </c>
      <c r="V1625" s="8">
        <v>41518</v>
      </c>
      <c r="W1625" t="s">
        <v>14086</v>
      </c>
      <c r="X1625" s="2">
        <v>0.13400000000000001</v>
      </c>
      <c r="Y1625" s="7">
        <f t="shared" si="207"/>
        <v>3.5770534689410324E-3</v>
      </c>
      <c r="AA1625">
        <v>14505835</v>
      </c>
      <c r="AB1625">
        <v>21100218075</v>
      </c>
      <c r="AD1625" t="s">
        <v>0</v>
      </c>
      <c r="AE1625">
        <v>19</v>
      </c>
      <c r="AF1625">
        <v>1</v>
      </c>
      <c r="AH1625" s="6">
        <v>44379</v>
      </c>
      <c r="AI1625" t="s">
        <v>14085</v>
      </c>
      <c r="AJ1625" t="s">
        <v>14084</v>
      </c>
      <c r="AK1625" t="s">
        <v>14083</v>
      </c>
      <c r="AL1625">
        <v>12</v>
      </c>
      <c r="AM1625" s="5">
        <f t="shared" si="202"/>
        <v>1.3333333333333333</v>
      </c>
      <c r="AN1625" s="4">
        <f t="shared" si="203"/>
        <v>2.0194370819134164E-3</v>
      </c>
      <c r="AO1625" s="3"/>
      <c r="AP1625">
        <v>0</v>
      </c>
      <c r="AR1625" t="s">
        <v>11</v>
      </c>
      <c r="AT1625" s="2" t="s">
        <v>10</v>
      </c>
      <c r="AU1625" s="1">
        <f t="shared" si="204"/>
        <v>0.31097685528327479</v>
      </c>
      <c r="AV1625" s="1">
        <f t="shared" si="205"/>
        <v>0.27982452754272247</v>
      </c>
      <c r="AW1625" s="1">
        <f t="shared" si="206"/>
        <v>0.24867219980217012</v>
      </c>
    </row>
    <row r="1626" spans="1:49" x14ac:dyDescent="0.2">
      <c r="A1626">
        <v>1624</v>
      </c>
      <c r="B1626" t="s">
        <v>14082</v>
      </c>
      <c r="C1626" t="s">
        <v>14081</v>
      </c>
      <c r="F1626" t="s">
        <v>14080</v>
      </c>
      <c r="G1626" t="s">
        <v>2</v>
      </c>
      <c r="H1626" t="s">
        <v>1</v>
      </c>
      <c r="I1626" t="s">
        <v>2969</v>
      </c>
      <c r="J1626">
        <v>60023462</v>
      </c>
      <c r="K1626" t="s">
        <v>2968</v>
      </c>
      <c r="L1626" t="s">
        <v>254</v>
      </c>
      <c r="M1626" t="s">
        <v>240</v>
      </c>
      <c r="N1626">
        <v>5</v>
      </c>
      <c r="O1626" t="s">
        <v>14079</v>
      </c>
      <c r="P1626" t="s">
        <v>14078</v>
      </c>
      <c r="Q1626" t="s">
        <v>14077</v>
      </c>
      <c r="R1626" s="8">
        <v>41518</v>
      </c>
      <c r="S1626" s="9">
        <f t="shared" si="200"/>
        <v>2013</v>
      </c>
      <c r="T1626" s="9">
        <v>2013</v>
      </c>
      <c r="U1626" s="9">
        <f t="shared" si="201"/>
        <v>9</v>
      </c>
      <c r="V1626" s="8">
        <v>41518</v>
      </c>
      <c r="W1626" t="s">
        <v>14076</v>
      </c>
      <c r="X1626" s="2">
        <v>0.44</v>
      </c>
      <c r="Y1626" s="7">
        <f t="shared" si="207"/>
        <v>1.1745548703985479E-2</v>
      </c>
      <c r="AA1626">
        <v>13443542</v>
      </c>
      <c r="AB1626">
        <v>25174</v>
      </c>
      <c r="AC1626">
        <v>21862451</v>
      </c>
      <c r="AD1626" t="s">
        <v>0</v>
      </c>
      <c r="AE1626">
        <v>81</v>
      </c>
      <c r="AF1626">
        <v>9</v>
      </c>
      <c r="AH1626" t="s">
        <v>2942</v>
      </c>
      <c r="AI1626" t="s">
        <v>14075</v>
      </c>
      <c r="AJ1626" t="s">
        <v>14074</v>
      </c>
      <c r="AK1626" t="s">
        <v>14073</v>
      </c>
      <c r="AL1626">
        <v>6</v>
      </c>
      <c r="AM1626" s="5">
        <f t="shared" si="202"/>
        <v>0.66666666666666663</v>
      </c>
      <c r="AN1626" s="4">
        <f t="shared" si="203"/>
        <v>1.0097185409567082E-3</v>
      </c>
      <c r="AO1626" s="3"/>
      <c r="AP1626">
        <v>1</v>
      </c>
      <c r="AQ1626" t="s">
        <v>246</v>
      </c>
      <c r="AR1626">
        <v>23656470</v>
      </c>
      <c r="AS1626" t="s">
        <v>245</v>
      </c>
      <c r="AT1626" s="2">
        <v>1.381</v>
      </c>
      <c r="AU1626" s="1">
        <f t="shared" si="204"/>
        <v>0.85247996550768479</v>
      </c>
      <c r="AV1626" s="1">
        <f t="shared" si="205"/>
        <v>0.63776336224710939</v>
      </c>
      <c r="AW1626" s="1">
        <f t="shared" si="206"/>
        <v>0.42304675898653399</v>
      </c>
    </row>
    <row r="1627" spans="1:49" x14ac:dyDescent="0.2">
      <c r="A1627">
        <v>1625</v>
      </c>
      <c r="B1627" t="s">
        <v>14072</v>
      </c>
      <c r="C1627" t="s">
        <v>14071</v>
      </c>
      <c r="F1627" t="s">
        <v>14070</v>
      </c>
      <c r="G1627" t="s">
        <v>2</v>
      </c>
      <c r="H1627" t="s">
        <v>1</v>
      </c>
      <c r="I1627" t="s">
        <v>14069</v>
      </c>
      <c r="J1627" t="s">
        <v>14068</v>
      </c>
      <c r="K1627" t="s">
        <v>14067</v>
      </c>
      <c r="L1627" t="s">
        <v>1798</v>
      </c>
      <c r="M1627" t="s">
        <v>945</v>
      </c>
      <c r="N1627">
        <v>4</v>
      </c>
      <c r="O1627" t="s">
        <v>14066</v>
      </c>
      <c r="P1627" t="s">
        <v>14065</v>
      </c>
      <c r="Q1627" t="s">
        <v>14064</v>
      </c>
      <c r="R1627" s="8">
        <v>41518</v>
      </c>
      <c r="S1627" s="9">
        <f t="shared" si="200"/>
        <v>2013</v>
      </c>
      <c r="T1627" s="9">
        <v>2013</v>
      </c>
      <c r="U1627" s="9">
        <f t="shared" si="201"/>
        <v>9</v>
      </c>
      <c r="V1627" s="8">
        <v>41518</v>
      </c>
      <c r="W1627" t="s">
        <v>14052</v>
      </c>
      <c r="X1627" s="2">
        <v>0.58599999999999997</v>
      </c>
      <c r="Y1627" s="7">
        <f t="shared" si="207"/>
        <v>1.5642935319398841E-2</v>
      </c>
      <c r="AA1627">
        <v>10036520</v>
      </c>
      <c r="AB1627">
        <v>83986</v>
      </c>
      <c r="AD1627" t="s">
        <v>0</v>
      </c>
      <c r="AE1627">
        <v>39</v>
      </c>
      <c r="AF1627">
        <v>9</v>
      </c>
      <c r="AH1627" t="s">
        <v>14063</v>
      </c>
      <c r="AI1627" t="s">
        <v>14062</v>
      </c>
      <c r="AJ1627" t="s">
        <v>14061</v>
      </c>
      <c r="AK1627" t="s">
        <v>14060</v>
      </c>
      <c r="AL1627">
        <v>5</v>
      </c>
      <c r="AM1627" s="5">
        <f t="shared" si="202"/>
        <v>0.55555555555555558</v>
      </c>
      <c r="AN1627" s="4">
        <f t="shared" si="203"/>
        <v>8.414321174639236E-4</v>
      </c>
      <c r="AO1627" s="3"/>
      <c r="AP1627">
        <v>0</v>
      </c>
      <c r="AR1627" t="s">
        <v>11</v>
      </c>
      <c r="AT1627" s="2" t="s">
        <v>10</v>
      </c>
      <c r="AU1627" s="1">
        <f t="shared" si="204"/>
        <v>1.1202484358818365</v>
      </c>
      <c r="AV1627" s="1">
        <f t="shared" si="205"/>
        <v>0.82421837184313818</v>
      </c>
      <c r="AW1627" s="1">
        <f t="shared" si="206"/>
        <v>0.52818830780443982</v>
      </c>
    </row>
    <row r="1628" spans="1:49" x14ac:dyDescent="0.2">
      <c r="A1628">
        <v>1626</v>
      </c>
      <c r="B1628" t="s">
        <v>14059</v>
      </c>
      <c r="C1628" t="s">
        <v>14058</v>
      </c>
      <c r="F1628" t="s">
        <v>14057</v>
      </c>
      <c r="G1628" t="s">
        <v>2</v>
      </c>
      <c r="H1628" t="s">
        <v>1</v>
      </c>
      <c r="I1628" t="s">
        <v>14056</v>
      </c>
      <c r="J1628">
        <v>60018308</v>
      </c>
      <c r="K1628" t="s">
        <v>1347</v>
      </c>
      <c r="L1628" t="s">
        <v>168</v>
      </c>
      <c r="M1628" t="s">
        <v>120</v>
      </c>
      <c r="N1628">
        <v>4</v>
      </c>
      <c r="O1628" t="s">
        <v>14055</v>
      </c>
      <c r="P1628" t="s">
        <v>14054</v>
      </c>
      <c r="Q1628" t="s">
        <v>14053</v>
      </c>
      <c r="R1628" s="8">
        <v>41518</v>
      </c>
      <c r="S1628" s="9">
        <f t="shared" si="200"/>
        <v>2013</v>
      </c>
      <c r="T1628" s="9">
        <v>2013</v>
      </c>
      <c r="U1628" s="9">
        <f t="shared" si="201"/>
        <v>9</v>
      </c>
      <c r="V1628" s="8">
        <v>41518</v>
      </c>
      <c r="W1628" t="s">
        <v>14052</v>
      </c>
      <c r="X1628" s="2">
        <v>0.58599999999999997</v>
      </c>
      <c r="Y1628" s="7">
        <f t="shared" si="207"/>
        <v>1.5642935319398841E-2</v>
      </c>
      <c r="AA1628">
        <v>10036520</v>
      </c>
      <c r="AB1628">
        <v>83986</v>
      </c>
      <c r="AD1628" t="s">
        <v>0</v>
      </c>
      <c r="AE1628">
        <v>39</v>
      </c>
      <c r="AF1628">
        <v>9</v>
      </c>
      <c r="AH1628" t="s">
        <v>14051</v>
      </c>
      <c r="AI1628" t="s">
        <v>14050</v>
      </c>
      <c r="AJ1628" t="s">
        <v>14049</v>
      </c>
      <c r="AK1628" t="s">
        <v>14048</v>
      </c>
      <c r="AL1628">
        <v>4</v>
      </c>
      <c r="AM1628" s="5">
        <f t="shared" si="202"/>
        <v>0.44444444444444442</v>
      </c>
      <c r="AN1628" s="4">
        <f t="shared" si="203"/>
        <v>6.7314569397113879E-4</v>
      </c>
      <c r="AO1628" s="3"/>
      <c r="AP1628">
        <v>0</v>
      </c>
      <c r="AR1628" t="s">
        <v>11</v>
      </c>
      <c r="AT1628" s="2" t="s">
        <v>10</v>
      </c>
      <c r="AU1628" s="1">
        <f t="shared" si="204"/>
        <v>1.1151998431770531</v>
      </c>
      <c r="AV1628" s="1">
        <f t="shared" si="205"/>
        <v>0.81580405066849893</v>
      </c>
      <c r="AW1628" s="1">
        <f t="shared" si="206"/>
        <v>0.51640825815994496</v>
      </c>
    </row>
    <row r="1629" spans="1:49" x14ac:dyDescent="0.2">
      <c r="A1629">
        <v>1627</v>
      </c>
      <c r="B1629" t="s">
        <v>14047</v>
      </c>
      <c r="C1629" t="s">
        <v>14046</v>
      </c>
      <c r="F1629" t="s">
        <v>14045</v>
      </c>
      <c r="G1629" t="s">
        <v>2</v>
      </c>
      <c r="H1629" t="s">
        <v>1</v>
      </c>
      <c r="I1629" t="s">
        <v>2572</v>
      </c>
      <c r="J1629">
        <v>60070111</v>
      </c>
      <c r="K1629" t="s">
        <v>2571</v>
      </c>
      <c r="L1629" t="s">
        <v>626</v>
      </c>
      <c r="M1629" t="s">
        <v>625</v>
      </c>
      <c r="N1629">
        <v>1</v>
      </c>
      <c r="O1629" t="s">
        <v>14044</v>
      </c>
      <c r="P1629">
        <v>6506879920</v>
      </c>
      <c r="Q1629">
        <v>60070111</v>
      </c>
      <c r="R1629" s="8">
        <v>41518</v>
      </c>
      <c r="S1629" s="9">
        <f t="shared" si="200"/>
        <v>2013</v>
      </c>
      <c r="T1629" s="9">
        <v>2013</v>
      </c>
      <c r="U1629" s="9">
        <f t="shared" si="201"/>
        <v>9</v>
      </c>
      <c r="V1629" s="8">
        <v>41518</v>
      </c>
      <c r="W1629" t="s">
        <v>2570</v>
      </c>
      <c r="X1629" s="2">
        <v>0.42199999999999999</v>
      </c>
      <c r="Y1629" s="7">
        <f t="shared" si="207"/>
        <v>1.1265048984276981E-2</v>
      </c>
      <c r="AA1629">
        <v>310301</v>
      </c>
      <c r="AB1629">
        <v>14022</v>
      </c>
      <c r="AD1629" t="s">
        <v>0</v>
      </c>
      <c r="AE1629">
        <v>47</v>
      </c>
      <c r="AF1629">
        <v>5</v>
      </c>
      <c r="AH1629" t="s">
        <v>14043</v>
      </c>
      <c r="AI1629" t="s">
        <v>14042</v>
      </c>
      <c r="AJ1629" t="s">
        <v>14041</v>
      </c>
      <c r="AK1629" t="s">
        <v>14040</v>
      </c>
      <c r="AL1629">
        <v>14</v>
      </c>
      <c r="AM1629" s="5">
        <f t="shared" si="202"/>
        <v>1.5555555555555556</v>
      </c>
      <c r="AN1629" s="4">
        <f t="shared" si="203"/>
        <v>2.356009928898986E-3</v>
      </c>
      <c r="AO1629" s="3"/>
      <c r="AP1629">
        <v>0</v>
      </c>
      <c r="AR1629" t="s">
        <v>11</v>
      </c>
      <c r="AT1629" s="2">
        <v>0.73</v>
      </c>
      <c r="AU1629" s="1">
        <f t="shared" si="204"/>
        <v>0.85923372676635812</v>
      </c>
      <c r="AV1629" s="1">
        <f t="shared" si="205"/>
        <v>0.68105294565879837</v>
      </c>
      <c r="AW1629" s="1">
        <f t="shared" si="206"/>
        <v>0.50287216455123851</v>
      </c>
    </row>
    <row r="1630" spans="1:49" x14ac:dyDescent="0.2">
      <c r="A1630">
        <v>1628</v>
      </c>
      <c r="B1630" t="s">
        <v>14039</v>
      </c>
      <c r="C1630" t="s">
        <v>14038</v>
      </c>
      <c r="F1630" t="s">
        <v>14037</v>
      </c>
      <c r="G1630" t="s">
        <v>2</v>
      </c>
      <c r="H1630" t="s">
        <v>1</v>
      </c>
      <c r="I1630" t="s">
        <v>14036</v>
      </c>
      <c r="J1630">
        <v>60008300</v>
      </c>
      <c r="K1630" t="s">
        <v>14035</v>
      </c>
      <c r="L1630" t="s">
        <v>626</v>
      </c>
      <c r="M1630" t="s">
        <v>625</v>
      </c>
      <c r="N1630">
        <v>3</v>
      </c>
      <c r="O1630" t="s">
        <v>14034</v>
      </c>
      <c r="P1630" t="s">
        <v>14033</v>
      </c>
      <c r="Q1630" t="s">
        <v>14032</v>
      </c>
      <c r="R1630" s="8">
        <v>41518</v>
      </c>
      <c r="S1630" s="9">
        <f t="shared" si="200"/>
        <v>2013</v>
      </c>
      <c r="T1630" s="9">
        <v>2013</v>
      </c>
      <c r="U1630" s="9">
        <f t="shared" si="201"/>
        <v>9</v>
      </c>
      <c r="V1630" s="8">
        <v>41518</v>
      </c>
      <c r="W1630" t="s">
        <v>14031</v>
      </c>
      <c r="X1630" s="2">
        <v>0.23899999999999999</v>
      </c>
      <c r="Y1630" s="7">
        <f t="shared" si="207"/>
        <v>6.3799685005739301E-3</v>
      </c>
      <c r="AA1630">
        <v>16487788</v>
      </c>
      <c r="AB1630">
        <v>145434</v>
      </c>
      <c r="AC1630">
        <v>18224180</v>
      </c>
      <c r="AD1630" t="s">
        <v>0</v>
      </c>
      <c r="AE1630">
        <v>17</v>
      </c>
      <c r="AF1630">
        <v>3</v>
      </c>
      <c r="AH1630" t="s">
        <v>1052</v>
      </c>
      <c r="AI1630" t="s">
        <v>14030</v>
      </c>
      <c r="AJ1630" t="s">
        <v>14029</v>
      </c>
      <c r="AK1630" t="s">
        <v>14028</v>
      </c>
      <c r="AL1630">
        <v>5</v>
      </c>
      <c r="AM1630" s="5">
        <f t="shared" si="202"/>
        <v>0.55555555555555558</v>
      </c>
      <c r="AN1630" s="4">
        <f t="shared" si="203"/>
        <v>8.414321174639236E-4</v>
      </c>
      <c r="AO1630" s="3"/>
      <c r="AP1630">
        <v>1</v>
      </c>
      <c r="AR1630" t="s">
        <v>11</v>
      </c>
      <c r="AT1630" s="2" t="s">
        <v>10</v>
      </c>
      <c r="AU1630" s="1">
        <f t="shared" si="204"/>
        <v>0.4718407585640928</v>
      </c>
      <c r="AV1630" s="1">
        <f t="shared" si="205"/>
        <v>0.36107003090189271</v>
      </c>
      <c r="AW1630" s="1">
        <f t="shared" si="206"/>
        <v>0.25029930323969257</v>
      </c>
    </row>
    <row r="1631" spans="1:49" x14ac:dyDescent="0.2">
      <c r="A1631">
        <v>1629</v>
      </c>
      <c r="B1631" t="s">
        <v>14027</v>
      </c>
      <c r="C1631" t="s">
        <v>14026</v>
      </c>
      <c r="F1631" t="s">
        <v>14025</v>
      </c>
      <c r="G1631" t="s">
        <v>2</v>
      </c>
      <c r="H1631" t="s">
        <v>1</v>
      </c>
      <c r="I1631" t="s">
        <v>14024</v>
      </c>
      <c r="J1631">
        <v>60110167</v>
      </c>
      <c r="K1631" t="s">
        <v>14023</v>
      </c>
      <c r="L1631" t="s">
        <v>14022</v>
      </c>
      <c r="M1631" t="s">
        <v>371</v>
      </c>
      <c r="N1631">
        <v>1</v>
      </c>
      <c r="O1631" t="s">
        <v>14021</v>
      </c>
      <c r="P1631">
        <v>55792554800</v>
      </c>
      <c r="Q1631">
        <v>60110167</v>
      </c>
      <c r="R1631" s="8">
        <v>41518</v>
      </c>
      <c r="S1631" s="9">
        <f t="shared" si="200"/>
        <v>2013</v>
      </c>
      <c r="T1631" s="9">
        <v>2013</v>
      </c>
      <c r="U1631" s="9">
        <f t="shared" si="201"/>
        <v>9</v>
      </c>
      <c r="V1631" s="8">
        <v>41518</v>
      </c>
      <c r="W1631" t="s">
        <v>2612</v>
      </c>
      <c r="X1631" s="2">
        <v>0.19500000000000001</v>
      </c>
      <c r="Y1631" s="7">
        <f t="shared" si="207"/>
        <v>5.2054136301753831E-3</v>
      </c>
      <c r="AA1631">
        <v>138738</v>
      </c>
      <c r="AB1631">
        <v>19809</v>
      </c>
      <c r="AC1631">
        <v>15556689</v>
      </c>
      <c r="AD1631" t="s">
        <v>0</v>
      </c>
      <c r="AE1631">
        <v>93</v>
      </c>
      <c r="AF1631">
        <v>6</v>
      </c>
      <c r="AH1631" t="s">
        <v>14020</v>
      </c>
      <c r="AI1631" t="s">
        <v>14019</v>
      </c>
      <c r="AK1631" t="s">
        <v>14018</v>
      </c>
      <c r="AL1631">
        <v>1</v>
      </c>
      <c r="AM1631" s="5">
        <f t="shared" si="202"/>
        <v>0.1111111111111111</v>
      </c>
      <c r="AN1631" s="4">
        <f t="shared" si="203"/>
        <v>1.682864234927847E-4</v>
      </c>
      <c r="AO1631" s="3"/>
      <c r="AP1631">
        <v>0</v>
      </c>
      <c r="AR1631" t="s">
        <v>11</v>
      </c>
      <c r="AT1631" s="2" t="s">
        <v>10</v>
      </c>
      <c r="AU1631" s="1">
        <f t="shared" si="204"/>
        <v>0.36942754681706036</v>
      </c>
      <c r="AV1631" s="1">
        <f t="shared" si="205"/>
        <v>0.26868500268340839</v>
      </c>
      <c r="AW1631" s="1">
        <f t="shared" si="206"/>
        <v>0.16794245854975642</v>
      </c>
    </row>
    <row r="1632" spans="1:49" x14ac:dyDescent="0.2">
      <c r="A1632">
        <v>1630</v>
      </c>
      <c r="B1632" t="s">
        <v>14017</v>
      </c>
      <c r="C1632" t="s">
        <v>14016</v>
      </c>
      <c r="F1632" t="s">
        <v>14015</v>
      </c>
      <c r="G1632" t="s">
        <v>2</v>
      </c>
      <c r="H1632" t="s">
        <v>1</v>
      </c>
      <c r="I1632" t="s">
        <v>14014</v>
      </c>
      <c r="J1632" t="s">
        <v>14013</v>
      </c>
      <c r="K1632" t="s">
        <v>14012</v>
      </c>
      <c r="L1632" t="s">
        <v>6</v>
      </c>
      <c r="M1632" t="s">
        <v>5</v>
      </c>
      <c r="N1632">
        <v>9</v>
      </c>
      <c r="O1632" t="s">
        <v>14011</v>
      </c>
      <c r="P1632" t="s">
        <v>14010</v>
      </c>
      <c r="Q1632" t="s">
        <v>14009</v>
      </c>
      <c r="R1632" s="8">
        <v>41518</v>
      </c>
      <c r="S1632" s="9">
        <f t="shared" si="200"/>
        <v>2013</v>
      </c>
      <c r="T1632" s="9">
        <v>2013</v>
      </c>
      <c r="U1632" s="9">
        <f t="shared" si="201"/>
        <v>9</v>
      </c>
      <c r="V1632" s="8">
        <v>41518</v>
      </c>
      <c r="W1632" t="s">
        <v>14008</v>
      </c>
      <c r="X1632" s="2">
        <v>1.2070000000000001</v>
      </c>
      <c r="Y1632" s="7">
        <f t="shared" si="207"/>
        <v>3.2220175649341987E-2</v>
      </c>
      <c r="AA1632">
        <v>16741137</v>
      </c>
      <c r="AB1632">
        <v>15600154712</v>
      </c>
      <c r="AD1632" t="s">
        <v>0</v>
      </c>
      <c r="AE1632">
        <v>37</v>
      </c>
      <c r="AF1632">
        <v>9</v>
      </c>
      <c r="AG1632">
        <v>98201</v>
      </c>
      <c r="AI1632" t="s">
        <v>14007</v>
      </c>
      <c r="AJ1632" t="s">
        <v>14006</v>
      </c>
      <c r="AK1632" t="s">
        <v>14005</v>
      </c>
      <c r="AL1632">
        <v>3</v>
      </c>
      <c r="AM1632" s="5">
        <f t="shared" si="202"/>
        <v>0.33333333333333331</v>
      </c>
      <c r="AN1632" s="4">
        <f t="shared" si="203"/>
        <v>5.048592704783541E-4</v>
      </c>
      <c r="AO1632" s="3"/>
      <c r="AP1632">
        <v>0</v>
      </c>
      <c r="AQ1632" t="s">
        <v>65</v>
      </c>
      <c r="AR1632">
        <v>10805042</v>
      </c>
      <c r="AS1632" t="s">
        <v>64</v>
      </c>
      <c r="AT1632" s="2">
        <v>2.145</v>
      </c>
      <c r="AU1632" s="1">
        <f t="shared" si="204"/>
        <v>2.2705580735682891</v>
      </c>
      <c r="AV1632" s="1">
        <f t="shared" si="205"/>
        <v>1.6362517459910169</v>
      </c>
      <c r="AW1632" s="1">
        <f t="shared" si="206"/>
        <v>1.0019454184137444</v>
      </c>
    </row>
    <row r="1633" spans="1:49" x14ac:dyDescent="0.2">
      <c r="A1633">
        <v>1631</v>
      </c>
      <c r="B1633" t="s">
        <v>14004</v>
      </c>
      <c r="C1633" t="s">
        <v>14003</v>
      </c>
      <c r="E1633">
        <v>24205608</v>
      </c>
      <c r="F1633" t="s">
        <v>14002</v>
      </c>
      <c r="G1633" t="s">
        <v>2</v>
      </c>
      <c r="H1633" t="s">
        <v>1</v>
      </c>
      <c r="I1633" t="s">
        <v>14001</v>
      </c>
      <c r="J1633" t="s">
        <v>14000</v>
      </c>
      <c r="K1633" t="s">
        <v>13999</v>
      </c>
      <c r="L1633" t="s">
        <v>13998</v>
      </c>
      <c r="M1633" t="s">
        <v>45</v>
      </c>
      <c r="N1633">
        <v>7</v>
      </c>
      <c r="O1633" t="s">
        <v>13997</v>
      </c>
      <c r="P1633" t="s">
        <v>13996</v>
      </c>
      <c r="Q1633" t="s">
        <v>13995</v>
      </c>
      <c r="R1633" s="8">
        <v>41518</v>
      </c>
      <c r="S1633" s="9">
        <f t="shared" si="200"/>
        <v>2013</v>
      </c>
      <c r="T1633" s="9">
        <v>2013</v>
      </c>
      <c r="U1633" s="9">
        <f t="shared" si="201"/>
        <v>9</v>
      </c>
      <c r="V1633" s="8">
        <v>41518</v>
      </c>
      <c r="W1633" t="s">
        <v>2436</v>
      </c>
      <c r="X1633" s="2">
        <v>0.29099999999999998</v>
      </c>
      <c r="Y1633" s="7">
        <f t="shared" si="207"/>
        <v>7.7680788019540321E-3</v>
      </c>
      <c r="AA1633">
        <v>15334880</v>
      </c>
      <c r="AB1633">
        <v>28546</v>
      </c>
      <c r="AC1633">
        <v>15334899</v>
      </c>
      <c r="AD1633" t="s">
        <v>0</v>
      </c>
      <c r="AE1633">
        <v>13</v>
      </c>
      <c r="AF1633">
        <v>9</v>
      </c>
      <c r="AH1633" t="s">
        <v>13994</v>
      </c>
      <c r="AI1633" t="s">
        <v>13993</v>
      </c>
      <c r="AJ1633" t="s">
        <v>13992</v>
      </c>
      <c r="AK1633" t="s">
        <v>13991</v>
      </c>
      <c r="AL1633">
        <v>5</v>
      </c>
      <c r="AM1633" s="5">
        <f t="shared" si="202"/>
        <v>0.55555555555555558</v>
      </c>
      <c r="AN1633" s="4">
        <f t="shared" si="203"/>
        <v>8.414321174639236E-4</v>
      </c>
      <c r="AO1633" s="3"/>
      <c r="AP1633">
        <v>0</v>
      </c>
      <c r="AR1633" t="s">
        <v>11</v>
      </c>
      <c r="AT1633" s="2" t="s">
        <v>10</v>
      </c>
      <c r="AU1633" s="1">
        <f t="shared" si="204"/>
        <v>0.56900847966070001</v>
      </c>
      <c r="AV1633" s="1">
        <f t="shared" si="205"/>
        <v>0.43047554597089777</v>
      </c>
      <c r="AW1633" s="1">
        <f t="shared" si="206"/>
        <v>0.29194261228109558</v>
      </c>
    </row>
    <row r="1634" spans="1:49" x14ac:dyDescent="0.2">
      <c r="A1634">
        <v>1632</v>
      </c>
      <c r="B1634" t="s">
        <v>13990</v>
      </c>
      <c r="C1634" t="s">
        <v>13989</v>
      </c>
      <c r="F1634" t="s">
        <v>13988</v>
      </c>
      <c r="G1634" t="s">
        <v>2</v>
      </c>
      <c r="H1634" t="s">
        <v>1</v>
      </c>
      <c r="I1634" t="s">
        <v>13987</v>
      </c>
      <c r="J1634">
        <v>60020599</v>
      </c>
      <c r="K1634" t="s">
        <v>13986</v>
      </c>
      <c r="L1634" t="s">
        <v>13985</v>
      </c>
      <c r="M1634" t="s">
        <v>57</v>
      </c>
      <c r="N1634">
        <v>2</v>
      </c>
      <c r="O1634" t="s">
        <v>13984</v>
      </c>
      <c r="P1634" t="s">
        <v>13983</v>
      </c>
      <c r="Q1634" t="s">
        <v>13982</v>
      </c>
      <c r="R1634" s="8">
        <v>41518</v>
      </c>
      <c r="S1634" s="9">
        <f t="shared" si="200"/>
        <v>2013</v>
      </c>
      <c r="T1634" s="9">
        <v>2013</v>
      </c>
      <c r="U1634" s="9">
        <f t="shared" si="201"/>
        <v>9</v>
      </c>
      <c r="V1634" s="8">
        <v>41518</v>
      </c>
      <c r="W1634" t="s">
        <v>2686</v>
      </c>
      <c r="X1634" s="2">
        <v>0.185</v>
      </c>
      <c r="Y1634" s="7">
        <f t="shared" si="207"/>
        <v>4.9384693414484399E-3</v>
      </c>
      <c r="AA1634">
        <v>17962021</v>
      </c>
      <c r="AB1634">
        <v>21100230800</v>
      </c>
      <c r="AD1634" t="s">
        <v>0</v>
      </c>
      <c r="AE1634">
        <v>8</v>
      </c>
      <c r="AF1634">
        <v>9</v>
      </c>
      <c r="AH1634" t="s">
        <v>13981</v>
      </c>
      <c r="AI1634" t="s">
        <v>13980</v>
      </c>
      <c r="AJ1634" t="s">
        <v>13979</v>
      </c>
      <c r="AK1634" t="s">
        <v>13978</v>
      </c>
      <c r="AL1634">
        <v>1</v>
      </c>
      <c r="AM1634" s="5">
        <f t="shared" si="202"/>
        <v>0.1111111111111111</v>
      </c>
      <c r="AN1634" s="4">
        <f t="shared" si="203"/>
        <v>1.682864234927847E-4</v>
      </c>
      <c r="AO1634" s="3"/>
      <c r="AP1634">
        <v>0</v>
      </c>
      <c r="AR1634" t="s">
        <v>11</v>
      </c>
      <c r="AT1634" s="2" t="s">
        <v>10</v>
      </c>
      <c r="AU1634" s="1">
        <f t="shared" si="204"/>
        <v>0.35074144660617429</v>
      </c>
      <c r="AV1634" s="1">
        <f t="shared" si="205"/>
        <v>0.25533778824706121</v>
      </c>
      <c r="AW1634" s="1">
        <f t="shared" si="206"/>
        <v>0.15993412988794814</v>
      </c>
    </row>
    <row r="1635" spans="1:49" x14ac:dyDescent="0.2">
      <c r="A1635">
        <v>1633</v>
      </c>
      <c r="B1635" t="s">
        <v>13977</v>
      </c>
      <c r="C1635" t="s">
        <v>13976</v>
      </c>
      <c r="F1635" t="s">
        <v>13975</v>
      </c>
      <c r="G1635" t="s">
        <v>2</v>
      </c>
      <c r="H1635" t="s">
        <v>1</v>
      </c>
      <c r="I1635" t="s">
        <v>13974</v>
      </c>
      <c r="J1635">
        <v>60068524</v>
      </c>
      <c r="K1635" t="s">
        <v>2589</v>
      </c>
      <c r="L1635" t="s">
        <v>1173</v>
      </c>
      <c r="M1635" t="s">
        <v>625</v>
      </c>
      <c r="N1635">
        <v>2</v>
      </c>
      <c r="O1635" t="s">
        <v>13973</v>
      </c>
      <c r="P1635" t="s">
        <v>13972</v>
      </c>
      <c r="Q1635" t="s">
        <v>13971</v>
      </c>
      <c r="R1635" s="8">
        <v>41518</v>
      </c>
      <c r="S1635" s="9">
        <f t="shared" si="200"/>
        <v>2013</v>
      </c>
      <c r="T1635" s="9">
        <v>2013</v>
      </c>
      <c r="U1635" s="9">
        <f t="shared" si="201"/>
        <v>9</v>
      </c>
      <c r="V1635" s="8">
        <v>41518</v>
      </c>
      <c r="W1635" t="s">
        <v>2687</v>
      </c>
      <c r="X1635" s="2">
        <v>0.32500000000000001</v>
      </c>
      <c r="Y1635" s="7">
        <f t="shared" si="207"/>
        <v>8.6756893836256385E-3</v>
      </c>
      <c r="AA1635">
        <v>204412</v>
      </c>
      <c r="AB1635">
        <v>15467</v>
      </c>
      <c r="AD1635" t="s">
        <v>0</v>
      </c>
      <c r="AE1635">
        <v>56</v>
      </c>
      <c r="AF1635">
        <v>5</v>
      </c>
      <c r="AH1635" t="s">
        <v>2214</v>
      </c>
      <c r="AI1635" t="s">
        <v>13970</v>
      </c>
      <c r="AK1635" t="s">
        <v>13969</v>
      </c>
      <c r="AL1635">
        <v>0</v>
      </c>
      <c r="AM1635" s="5">
        <f t="shared" si="202"/>
        <v>0</v>
      </c>
      <c r="AN1635" s="4">
        <f t="shared" si="203"/>
        <v>0</v>
      </c>
      <c r="AO1635" s="3"/>
      <c r="AP1635">
        <v>0</v>
      </c>
      <c r="AR1635" t="s">
        <v>11</v>
      </c>
      <c r="AT1635" s="2" t="s">
        <v>10</v>
      </c>
      <c r="AU1635" s="1">
        <f t="shared" si="204"/>
        <v>0.60729825685379468</v>
      </c>
      <c r="AV1635" s="1">
        <f t="shared" si="205"/>
        <v>0.43378446918128194</v>
      </c>
      <c r="AW1635" s="1">
        <f t="shared" si="206"/>
        <v>0.26027068150876914</v>
      </c>
    </row>
    <row r="1636" spans="1:49" x14ac:dyDescent="0.2">
      <c r="A1636">
        <v>1634</v>
      </c>
      <c r="B1636" t="s">
        <v>13968</v>
      </c>
      <c r="C1636" t="s">
        <v>13967</v>
      </c>
      <c r="F1636" t="s">
        <v>13966</v>
      </c>
      <c r="G1636" t="s">
        <v>2</v>
      </c>
      <c r="H1636" t="s">
        <v>1</v>
      </c>
      <c r="I1636" t="s">
        <v>13965</v>
      </c>
      <c r="J1636" t="s">
        <v>13964</v>
      </c>
      <c r="K1636" t="s">
        <v>13963</v>
      </c>
      <c r="L1636" t="s">
        <v>13962</v>
      </c>
      <c r="M1636" t="s">
        <v>945</v>
      </c>
      <c r="N1636">
        <v>6</v>
      </c>
      <c r="O1636" t="s">
        <v>13961</v>
      </c>
      <c r="P1636" t="s">
        <v>13960</v>
      </c>
      <c r="Q1636" t="s">
        <v>13959</v>
      </c>
      <c r="R1636" s="8">
        <v>41518</v>
      </c>
      <c r="S1636" s="9">
        <f t="shared" si="200"/>
        <v>2013</v>
      </c>
      <c r="T1636" s="9">
        <v>2013</v>
      </c>
      <c r="U1636" s="9">
        <f t="shared" si="201"/>
        <v>9</v>
      </c>
      <c r="V1636" s="8">
        <v>41518</v>
      </c>
      <c r="W1636" t="s">
        <v>2687</v>
      </c>
      <c r="X1636" s="2">
        <v>0.32500000000000001</v>
      </c>
      <c r="Y1636" s="7">
        <f t="shared" si="207"/>
        <v>8.6756893836256385E-3</v>
      </c>
      <c r="AA1636">
        <v>204412</v>
      </c>
      <c r="AB1636">
        <v>15467</v>
      </c>
      <c r="AD1636" t="s">
        <v>0</v>
      </c>
      <c r="AE1636">
        <v>56</v>
      </c>
      <c r="AF1636">
        <v>5</v>
      </c>
      <c r="AH1636" t="s">
        <v>13958</v>
      </c>
      <c r="AI1636" t="s">
        <v>13957</v>
      </c>
      <c r="AK1636" t="s">
        <v>13956</v>
      </c>
      <c r="AL1636">
        <v>2</v>
      </c>
      <c r="AM1636" s="5">
        <f t="shared" si="202"/>
        <v>0.22222222222222221</v>
      </c>
      <c r="AN1636" s="4">
        <f t="shared" si="203"/>
        <v>3.365728469855694E-4</v>
      </c>
      <c r="AO1636" s="3"/>
      <c r="AP1636">
        <v>0</v>
      </c>
      <c r="AQ1636" t="s">
        <v>13955</v>
      </c>
      <c r="AR1636" t="s">
        <v>13954</v>
      </c>
      <c r="AS1636" t="s">
        <v>13953</v>
      </c>
      <c r="AT1636" s="2" t="s">
        <v>10</v>
      </c>
      <c r="AU1636" s="1">
        <f t="shared" si="204"/>
        <v>0.61739544226336185</v>
      </c>
      <c r="AV1636" s="1">
        <f t="shared" si="205"/>
        <v>0.45061311153056038</v>
      </c>
      <c r="AW1636" s="1">
        <f t="shared" si="206"/>
        <v>0.28383078079775903</v>
      </c>
    </row>
    <row r="1637" spans="1:49" x14ac:dyDescent="0.2">
      <c r="A1637">
        <v>1635</v>
      </c>
      <c r="B1637" t="s">
        <v>13952</v>
      </c>
      <c r="C1637" t="s">
        <v>13951</v>
      </c>
      <c r="E1637">
        <v>24033743</v>
      </c>
      <c r="F1637" t="s">
        <v>13950</v>
      </c>
      <c r="G1637" t="s">
        <v>2</v>
      </c>
      <c r="H1637" t="s">
        <v>1</v>
      </c>
      <c r="I1637" t="s">
        <v>13949</v>
      </c>
      <c r="J1637" t="s">
        <v>13948</v>
      </c>
      <c r="K1637" t="s">
        <v>13947</v>
      </c>
      <c r="L1637" t="s">
        <v>13946</v>
      </c>
      <c r="M1637" t="s">
        <v>54</v>
      </c>
      <c r="N1637">
        <v>8</v>
      </c>
      <c r="O1637" t="s">
        <v>13945</v>
      </c>
      <c r="P1637" t="s">
        <v>13944</v>
      </c>
      <c r="Q1637" t="s">
        <v>13943</v>
      </c>
      <c r="R1637" s="8">
        <v>41518</v>
      </c>
      <c r="S1637" s="9">
        <f t="shared" si="200"/>
        <v>2013</v>
      </c>
      <c r="T1637" s="9">
        <v>2013</v>
      </c>
      <c r="U1637" s="9">
        <f t="shared" si="201"/>
        <v>9</v>
      </c>
      <c r="V1637" s="8">
        <v>41518</v>
      </c>
      <c r="W1637" t="s">
        <v>13942</v>
      </c>
      <c r="X1637" s="2">
        <v>1.052</v>
      </c>
      <c r="Y1637" s="7">
        <f t="shared" si="207"/>
        <v>2.8082539174074373E-2</v>
      </c>
      <c r="AA1637" t="s">
        <v>13941</v>
      </c>
      <c r="AB1637">
        <v>19303</v>
      </c>
      <c r="AC1637">
        <v>13993089</v>
      </c>
      <c r="AD1637" t="s">
        <v>0</v>
      </c>
      <c r="AE1637">
        <v>20</v>
      </c>
      <c r="AF1637">
        <v>5</v>
      </c>
      <c r="AH1637" t="s">
        <v>13940</v>
      </c>
      <c r="AI1637" t="s">
        <v>13939</v>
      </c>
      <c r="AJ1637" t="s">
        <v>13938</v>
      </c>
      <c r="AK1637" t="s">
        <v>13937</v>
      </c>
      <c r="AL1637">
        <v>31</v>
      </c>
      <c r="AM1637" s="5">
        <f t="shared" si="202"/>
        <v>3.4444444444444446</v>
      </c>
      <c r="AN1637" s="4">
        <f t="shared" si="203"/>
        <v>5.2168791282763268E-3</v>
      </c>
      <c r="AO1637" s="3"/>
      <c r="AP1637">
        <v>0</v>
      </c>
      <c r="AQ1637" t="s">
        <v>1878</v>
      </c>
      <c r="AR1637" t="s">
        <v>2424</v>
      </c>
      <c r="AS1637" t="s">
        <v>1877</v>
      </c>
      <c r="AT1637" s="2">
        <v>3.907</v>
      </c>
      <c r="AU1637" s="1">
        <f t="shared" si="204"/>
        <v>2.1222841160334962</v>
      </c>
      <c r="AV1637" s="1">
        <f t="shared" si="205"/>
        <v>1.6649709151175349</v>
      </c>
      <c r="AW1637" s="1">
        <f t="shared" si="206"/>
        <v>1.2076577142015741</v>
      </c>
    </row>
    <row r="1638" spans="1:49" x14ac:dyDescent="0.2">
      <c r="A1638">
        <v>1636</v>
      </c>
      <c r="B1638" t="s">
        <v>13936</v>
      </c>
      <c r="C1638" t="s">
        <v>13935</v>
      </c>
      <c r="F1638" t="s">
        <v>13934</v>
      </c>
      <c r="G1638" t="s">
        <v>2</v>
      </c>
      <c r="H1638" t="s">
        <v>1</v>
      </c>
      <c r="I1638" t="s">
        <v>13933</v>
      </c>
      <c r="J1638">
        <v>60009037</v>
      </c>
      <c r="K1638" t="s">
        <v>13932</v>
      </c>
      <c r="L1638" t="s">
        <v>13931</v>
      </c>
      <c r="M1638" t="s">
        <v>23</v>
      </c>
      <c r="N1638">
        <v>7</v>
      </c>
      <c r="O1638" t="s">
        <v>13930</v>
      </c>
      <c r="P1638" t="s">
        <v>13929</v>
      </c>
      <c r="Q1638" t="s">
        <v>13928</v>
      </c>
      <c r="R1638" s="8">
        <v>41518</v>
      </c>
      <c r="S1638" s="9">
        <f t="shared" si="200"/>
        <v>2013</v>
      </c>
      <c r="T1638" s="9">
        <v>2013</v>
      </c>
      <c r="U1638" s="9">
        <f t="shared" si="201"/>
        <v>9</v>
      </c>
      <c r="V1638" s="8">
        <v>41518</v>
      </c>
      <c r="W1638" t="s">
        <v>13927</v>
      </c>
      <c r="X1638" s="2">
        <v>2.4740000000000002</v>
      </c>
      <c r="Y1638" s="7">
        <f t="shared" si="207"/>
        <v>6.6042017031045633E-2</v>
      </c>
      <c r="AA1638">
        <v>386308</v>
      </c>
      <c r="AB1638">
        <v>28261</v>
      </c>
      <c r="AC1638">
        <v>15729672</v>
      </c>
      <c r="AD1638" t="s">
        <v>0</v>
      </c>
      <c r="AE1638">
        <v>178</v>
      </c>
      <c r="AF1638">
        <v>1</v>
      </c>
      <c r="AH1638" t="s">
        <v>13443</v>
      </c>
      <c r="AI1638" t="s">
        <v>13926</v>
      </c>
      <c r="AJ1638" t="s">
        <v>13925</v>
      </c>
      <c r="AK1638" t="s">
        <v>13924</v>
      </c>
      <c r="AL1638">
        <v>20</v>
      </c>
      <c r="AM1638" s="5">
        <f t="shared" si="202"/>
        <v>2.2222222222222223</v>
      </c>
      <c r="AN1638" s="4">
        <f t="shared" si="203"/>
        <v>3.3657284698556944E-3</v>
      </c>
      <c r="AO1638" s="3"/>
      <c r="AP1638">
        <v>0</v>
      </c>
      <c r="AQ1638" t="s">
        <v>1845</v>
      </c>
      <c r="AR1638" t="s">
        <v>11</v>
      </c>
      <c r="AS1638" t="s">
        <v>1844</v>
      </c>
      <c r="AT1638" s="2">
        <v>8.0169999999999995</v>
      </c>
      <c r="AU1638" s="1">
        <f t="shared" si="204"/>
        <v>4.7239130462688648</v>
      </c>
      <c r="AV1638" s="1">
        <f t="shared" si="205"/>
        <v>3.4703872750450664</v>
      </c>
      <c r="AW1638" s="1">
        <f t="shared" si="206"/>
        <v>2.2168615038212676</v>
      </c>
    </row>
    <row r="1639" spans="1:49" x14ac:dyDescent="0.2">
      <c r="A1639">
        <v>1637</v>
      </c>
      <c r="B1639" t="s">
        <v>13923</v>
      </c>
      <c r="C1639" t="s">
        <v>13922</v>
      </c>
      <c r="F1639" t="s">
        <v>13921</v>
      </c>
      <c r="G1639" t="s">
        <v>2</v>
      </c>
      <c r="H1639" t="s">
        <v>1</v>
      </c>
      <c r="I1639" t="s">
        <v>13920</v>
      </c>
      <c r="J1639">
        <v>60019533</v>
      </c>
      <c r="K1639" t="s">
        <v>2222</v>
      </c>
      <c r="L1639" t="s">
        <v>1782</v>
      </c>
      <c r="M1639" t="s">
        <v>120</v>
      </c>
      <c r="N1639">
        <v>3</v>
      </c>
      <c r="O1639" t="s">
        <v>13919</v>
      </c>
      <c r="P1639" t="s">
        <v>13918</v>
      </c>
      <c r="Q1639" t="s">
        <v>2821</v>
      </c>
      <c r="R1639" s="8">
        <v>41518</v>
      </c>
      <c r="S1639" s="9">
        <f t="shared" si="200"/>
        <v>2013</v>
      </c>
      <c r="T1639" s="9">
        <v>2013</v>
      </c>
      <c r="U1639" s="9">
        <f t="shared" si="201"/>
        <v>9</v>
      </c>
      <c r="V1639" s="8">
        <v>41518</v>
      </c>
      <c r="W1639" t="s">
        <v>2428</v>
      </c>
      <c r="X1639" s="2">
        <v>0.33400000000000002</v>
      </c>
      <c r="Y1639" s="7">
        <f t="shared" si="207"/>
        <v>8.9159392434798868E-3</v>
      </c>
      <c r="AA1639">
        <v>16741056</v>
      </c>
      <c r="AB1639">
        <v>11500153404</v>
      </c>
      <c r="AD1639" t="s">
        <v>0</v>
      </c>
      <c r="AE1639">
        <v>22</v>
      </c>
      <c r="AF1639">
        <v>9</v>
      </c>
      <c r="AG1639">
        <v>94101</v>
      </c>
      <c r="AI1639" t="s">
        <v>13917</v>
      </c>
      <c r="AJ1639" t="s">
        <v>13916</v>
      </c>
      <c r="AK1639" t="s">
        <v>13915</v>
      </c>
      <c r="AL1639">
        <v>10</v>
      </c>
      <c r="AM1639" s="5">
        <f t="shared" si="202"/>
        <v>1.1111111111111112</v>
      </c>
      <c r="AN1639" s="4">
        <f t="shared" si="203"/>
        <v>1.6828642349278472E-3</v>
      </c>
      <c r="AO1639" s="3"/>
      <c r="AP1639">
        <v>0</v>
      </c>
      <c r="AR1639" t="s">
        <v>11</v>
      </c>
      <c r="AT1639" s="2">
        <v>1.494</v>
      </c>
      <c r="AU1639" s="1">
        <f t="shared" si="204"/>
        <v>0.67460167409142735</v>
      </c>
      <c r="AV1639" s="1">
        <f t="shared" si="205"/>
        <v>0.52994017392038673</v>
      </c>
      <c r="AW1639" s="1">
        <f t="shared" si="206"/>
        <v>0.38527867374934588</v>
      </c>
    </row>
    <row r="1640" spans="1:49" x14ac:dyDescent="0.2">
      <c r="A1640">
        <v>1638</v>
      </c>
      <c r="B1640" t="s">
        <v>13914</v>
      </c>
      <c r="C1640" t="s">
        <v>13913</v>
      </c>
      <c r="F1640" t="s">
        <v>13912</v>
      </c>
      <c r="G1640" t="s">
        <v>2</v>
      </c>
      <c r="H1640" t="s">
        <v>1</v>
      </c>
      <c r="I1640" t="s">
        <v>13911</v>
      </c>
      <c r="J1640" t="s">
        <v>13910</v>
      </c>
      <c r="K1640" t="s">
        <v>13909</v>
      </c>
      <c r="L1640" t="s">
        <v>13908</v>
      </c>
      <c r="M1640" t="s">
        <v>2566</v>
      </c>
      <c r="N1640">
        <v>3</v>
      </c>
      <c r="O1640" t="s">
        <v>13907</v>
      </c>
      <c r="P1640" t="s">
        <v>13906</v>
      </c>
      <c r="Q1640" t="s">
        <v>13905</v>
      </c>
      <c r="R1640" s="8">
        <v>41518</v>
      </c>
      <c r="S1640" s="9">
        <f t="shared" si="200"/>
        <v>2013</v>
      </c>
      <c r="T1640" s="9">
        <v>2013</v>
      </c>
      <c r="U1640" s="9">
        <f t="shared" si="201"/>
        <v>9</v>
      </c>
      <c r="V1640" s="8">
        <v>41518</v>
      </c>
      <c r="W1640" t="s">
        <v>13904</v>
      </c>
      <c r="X1640" s="2" t="s">
        <v>10</v>
      </c>
      <c r="Y1640" s="7" t="e">
        <f t="shared" si="207"/>
        <v>#VALUE!</v>
      </c>
      <c r="AA1640">
        <v>2955075</v>
      </c>
      <c r="AB1640">
        <v>27551</v>
      </c>
      <c r="AC1640">
        <v>12864854</v>
      </c>
      <c r="AD1640" t="s">
        <v>0</v>
      </c>
      <c r="AE1640">
        <v>103</v>
      </c>
      <c r="AF1640">
        <v>5</v>
      </c>
      <c r="AG1640">
        <v>58001</v>
      </c>
      <c r="AI1640" t="s">
        <v>13903</v>
      </c>
      <c r="AK1640" t="s">
        <v>13902</v>
      </c>
      <c r="AL1640">
        <v>11</v>
      </c>
      <c r="AM1640" s="5">
        <f t="shared" si="202"/>
        <v>1.2222222222222223</v>
      </c>
      <c r="AN1640" s="4">
        <f t="shared" si="203"/>
        <v>1.851150658420632E-3</v>
      </c>
      <c r="AO1640" s="3"/>
      <c r="AP1640">
        <v>0</v>
      </c>
      <c r="AR1640" t="s">
        <v>11</v>
      </c>
      <c r="AT1640" s="2">
        <v>1.9470000000000001</v>
      </c>
      <c r="AU1640" s="1" t="e">
        <f t="shared" si="204"/>
        <v>#VALUE!</v>
      </c>
      <c r="AV1640" s="1" t="e">
        <f t="shared" si="205"/>
        <v>#VALUE!</v>
      </c>
      <c r="AW1640" s="1" t="e">
        <f t="shared" si="206"/>
        <v>#VALUE!</v>
      </c>
    </row>
    <row r="1641" spans="1:49" x14ac:dyDescent="0.2">
      <c r="A1641">
        <v>1639</v>
      </c>
      <c r="B1641" t="s">
        <v>13901</v>
      </c>
      <c r="C1641" t="s">
        <v>13900</v>
      </c>
      <c r="F1641" t="s">
        <v>13899</v>
      </c>
      <c r="G1641" t="s">
        <v>2</v>
      </c>
      <c r="H1641" t="s">
        <v>1</v>
      </c>
      <c r="I1641" t="s">
        <v>2556</v>
      </c>
      <c r="J1641" t="s">
        <v>13898</v>
      </c>
      <c r="K1641" t="s">
        <v>13897</v>
      </c>
      <c r="L1641" t="s">
        <v>13896</v>
      </c>
      <c r="M1641" t="s">
        <v>13895</v>
      </c>
      <c r="N1641">
        <v>3</v>
      </c>
      <c r="O1641" t="s">
        <v>13894</v>
      </c>
      <c r="P1641" t="s">
        <v>13893</v>
      </c>
      <c r="Q1641" t="s">
        <v>13892</v>
      </c>
      <c r="R1641" s="8">
        <v>41518</v>
      </c>
      <c r="S1641" s="9">
        <f t="shared" si="200"/>
        <v>2013</v>
      </c>
      <c r="T1641" s="9">
        <v>2013</v>
      </c>
      <c r="U1641" s="9">
        <f t="shared" si="201"/>
        <v>9</v>
      </c>
      <c r="V1641" s="8">
        <v>41518</v>
      </c>
      <c r="W1641" t="s">
        <v>2445</v>
      </c>
      <c r="X1641" s="2">
        <v>0.60499999999999998</v>
      </c>
      <c r="Y1641" s="7">
        <f t="shared" si="207"/>
        <v>1.6150129467980032E-2</v>
      </c>
      <c r="AA1641">
        <v>346748</v>
      </c>
      <c r="AB1641">
        <v>15563</v>
      </c>
      <c r="AD1641" t="s">
        <v>0</v>
      </c>
      <c r="AE1641">
        <v>84</v>
      </c>
      <c r="AF1641">
        <v>9</v>
      </c>
      <c r="AG1641">
        <v>93106</v>
      </c>
      <c r="AI1641" t="s">
        <v>13891</v>
      </c>
      <c r="AK1641" t="s">
        <v>13890</v>
      </c>
      <c r="AL1641">
        <v>15</v>
      </c>
      <c r="AM1641" s="5">
        <f t="shared" si="202"/>
        <v>1.6666666666666667</v>
      </c>
      <c r="AN1641" s="4">
        <f t="shared" si="203"/>
        <v>2.5242963523917708E-3</v>
      </c>
      <c r="AO1641" s="3"/>
      <c r="AP1641">
        <v>0</v>
      </c>
      <c r="AQ1641" t="s">
        <v>309</v>
      </c>
      <c r="AR1641">
        <v>227950</v>
      </c>
      <c r="AS1641" t="s">
        <v>308</v>
      </c>
      <c r="AT1641" s="2">
        <v>1.5229999999999999</v>
      </c>
      <c r="AU1641" s="1">
        <f t="shared" si="204"/>
        <v>1.2062379533303553</v>
      </c>
      <c r="AV1641" s="1">
        <f t="shared" si="205"/>
        <v>0.93372129101859014</v>
      </c>
      <c r="AW1641" s="1">
        <f t="shared" si="206"/>
        <v>0.66120462870682495</v>
      </c>
    </row>
    <row r="1642" spans="1:49" x14ac:dyDescent="0.2">
      <c r="A1642">
        <v>1640</v>
      </c>
      <c r="B1642" t="s">
        <v>13889</v>
      </c>
      <c r="C1642" t="s">
        <v>13888</v>
      </c>
      <c r="F1642" t="s">
        <v>13887</v>
      </c>
      <c r="G1642" t="s">
        <v>2</v>
      </c>
      <c r="H1642" t="s">
        <v>1</v>
      </c>
      <c r="I1642" t="s">
        <v>13886</v>
      </c>
      <c r="J1642" t="s">
        <v>13885</v>
      </c>
      <c r="K1642" t="s">
        <v>13884</v>
      </c>
      <c r="L1642" t="s">
        <v>13883</v>
      </c>
      <c r="M1642" t="s">
        <v>13882</v>
      </c>
      <c r="N1642">
        <v>11</v>
      </c>
      <c r="O1642" t="s">
        <v>13881</v>
      </c>
      <c r="P1642" t="s">
        <v>13880</v>
      </c>
      <c r="Q1642" t="s">
        <v>13879</v>
      </c>
      <c r="R1642" s="8">
        <v>41518</v>
      </c>
      <c r="S1642" s="9">
        <f t="shared" si="200"/>
        <v>2013</v>
      </c>
      <c r="T1642" s="9">
        <v>2013</v>
      </c>
      <c r="U1642" s="9">
        <f t="shared" si="201"/>
        <v>9</v>
      </c>
      <c r="V1642" s="8">
        <v>41518</v>
      </c>
      <c r="W1642" t="s">
        <v>450</v>
      </c>
      <c r="X1642" s="2">
        <v>1.5840000000000001</v>
      </c>
      <c r="Y1642" s="7">
        <f t="shared" si="207"/>
        <v>4.2283975334347725E-2</v>
      </c>
      <c r="AA1642">
        <v>13672630</v>
      </c>
      <c r="AB1642">
        <v>29047</v>
      </c>
      <c r="AD1642" t="s">
        <v>0</v>
      </c>
      <c r="AE1642">
        <v>15</v>
      </c>
      <c r="AG1642">
        <v>93029</v>
      </c>
      <c r="AI1642" t="s">
        <v>13878</v>
      </c>
      <c r="AK1642" t="s">
        <v>13877</v>
      </c>
      <c r="AL1642">
        <v>2</v>
      </c>
      <c r="AM1642" s="5">
        <f t="shared" si="202"/>
        <v>0.22222222222222221</v>
      </c>
      <c r="AN1642" s="4">
        <f t="shared" si="203"/>
        <v>3.365728469855694E-4</v>
      </c>
      <c r="AO1642" s="3"/>
      <c r="AP1642">
        <v>1</v>
      </c>
      <c r="AQ1642" t="s">
        <v>61</v>
      </c>
      <c r="AR1642" t="s">
        <v>11</v>
      </c>
      <c r="AS1642" t="s">
        <v>60</v>
      </c>
      <c r="AT1642" s="2">
        <v>3.7290000000000001</v>
      </c>
      <c r="AU1642" s="1">
        <f t="shared" si="204"/>
        <v>2.9699754588139076</v>
      </c>
      <c r="AV1642" s="1">
        <f t="shared" si="205"/>
        <v>2.131027409066665</v>
      </c>
      <c r="AW1642" s="1">
        <f t="shared" si="206"/>
        <v>1.2920793593194213</v>
      </c>
    </row>
    <row r="1643" spans="1:49" x14ac:dyDescent="0.2">
      <c r="A1643">
        <v>1641</v>
      </c>
      <c r="B1643" t="s">
        <v>13876</v>
      </c>
      <c r="C1643" t="s">
        <v>13875</v>
      </c>
      <c r="F1643" t="s">
        <v>13874</v>
      </c>
      <c r="G1643" t="s">
        <v>2</v>
      </c>
      <c r="H1643" t="s">
        <v>1</v>
      </c>
      <c r="I1643" t="s">
        <v>13873</v>
      </c>
      <c r="J1643" t="s">
        <v>13872</v>
      </c>
      <c r="K1643" t="s">
        <v>13871</v>
      </c>
      <c r="L1643" t="s">
        <v>13870</v>
      </c>
      <c r="M1643" t="s">
        <v>761</v>
      </c>
      <c r="N1643">
        <v>13</v>
      </c>
      <c r="O1643" t="s">
        <v>13869</v>
      </c>
      <c r="P1643" t="s">
        <v>13868</v>
      </c>
      <c r="Q1643" t="s">
        <v>13867</v>
      </c>
      <c r="R1643" s="8">
        <v>41518</v>
      </c>
      <c r="S1643" s="9">
        <f t="shared" si="200"/>
        <v>2013</v>
      </c>
      <c r="T1643" s="9">
        <v>2013</v>
      </c>
      <c r="U1643" s="9">
        <f t="shared" si="201"/>
        <v>9</v>
      </c>
      <c r="V1643" s="8">
        <v>41518</v>
      </c>
      <c r="W1643" t="s">
        <v>450</v>
      </c>
      <c r="X1643" s="2">
        <v>1.5840000000000001</v>
      </c>
      <c r="Y1643" s="7">
        <f t="shared" si="207"/>
        <v>4.2283975334347725E-2</v>
      </c>
      <c r="AA1643">
        <v>13672630</v>
      </c>
      <c r="AB1643">
        <v>29047</v>
      </c>
      <c r="AD1643" t="s">
        <v>0</v>
      </c>
      <c r="AE1643">
        <v>15</v>
      </c>
      <c r="AG1643">
        <v>93027</v>
      </c>
      <c r="AI1643" t="s">
        <v>13866</v>
      </c>
      <c r="AK1643" t="s">
        <v>13865</v>
      </c>
      <c r="AL1643">
        <v>59</v>
      </c>
      <c r="AM1643" s="5">
        <f t="shared" si="202"/>
        <v>6.5555555555555554</v>
      </c>
      <c r="AN1643" s="4">
        <f t="shared" si="203"/>
        <v>9.9288989860742988E-3</v>
      </c>
      <c r="AO1643" s="3"/>
      <c r="AP1643">
        <v>1</v>
      </c>
      <c r="AQ1643" t="s">
        <v>760</v>
      </c>
      <c r="AR1643" t="s">
        <v>11</v>
      </c>
      <c r="AS1643" t="s">
        <v>759</v>
      </c>
      <c r="AT1643" s="2">
        <v>3.7290000000000001</v>
      </c>
      <c r="AU1643" s="1">
        <f t="shared" si="204"/>
        <v>3.2577452429865699</v>
      </c>
      <c r="AV1643" s="1">
        <f t="shared" si="205"/>
        <v>2.6106437160211011</v>
      </c>
      <c r="AW1643" s="1">
        <f t="shared" si="206"/>
        <v>1.9635421890556324</v>
      </c>
    </row>
    <row r="1644" spans="1:49" x14ac:dyDescent="0.2">
      <c r="A1644">
        <v>1642</v>
      </c>
      <c r="B1644" t="s">
        <v>13864</v>
      </c>
      <c r="F1644" t="s">
        <v>13863</v>
      </c>
      <c r="G1644" t="s">
        <v>2</v>
      </c>
      <c r="H1644" t="s">
        <v>1</v>
      </c>
      <c r="I1644" t="s">
        <v>13862</v>
      </c>
      <c r="J1644" t="s">
        <v>13861</v>
      </c>
      <c r="K1644" t="s">
        <v>13860</v>
      </c>
      <c r="L1644" t="s">
        <v>13859</v>
      </c>
      <c r="M1644" t="s">
        <v>13858</v>
      </c>
      <c r="N1644">
        <v>3</v>
      </c>
      <c r="O1644" t="s">
        <v>13857</v>
      </c>
      <c r="P1644" t="s">
        <v>13856</v>
      </c>
      <c r="Q1644" t="s">
        <v>13855</v>
      </c>
      <c r="R1644" s="8">
        <v>41518</v>
      </c>
      <c r="S1644" s="9">
        <f t="shared" si="200"/>
        <v>2013</v>
      </c>
      <c r="T1644" s="9">
        <v>2013</v>
      </c>
      <c r="U1644" s="9">
        <f t="shared" si="201"/>
        <v>9</v>
      </c>
      <c r="V1644" s="8">
        <v>41518</v>
      </c>
      <c r="W1644" t="s">
        <v>1997</v>
      </c>
      <c r="X1644" s="2">
        <v>0.11</v>
      </c>
      <c r="Y1644" s="7">
        <f t="shared" si="207"/>
        <v>2.9363871759963698E-3</v>
      </c>
      <c r="AA1644">
        <v>11092742</v>
      </c>
      <c r="AB1644">
        <v>1900147401</v>
      </c>
      <c r="AC1644">
        <v>22242864</v>
      </c>
      <c r="AD1644" t="s">
        <v>0</v>
      </c>
      <c r="AE1644">
        <v>12</v>
      </c>
      <c r="AF1644">
        <v>9</v>
      </c>
      <c r="AH1644" t="s">
        <v>13854</v>
      </c>
      <c r="AI1644" t="s">
        <v>13853</v>
      </c>
      <c r="AJ1644" t="s">
        <v>13852</v>
      </c>
      <c r="AK1644" t="s">
        <v>13851</v>
      </c>
      <c r="AL1644">
        <v>0</v>
      </c>
      <c r="AM1644" s="5">
        <f t="shared" si="202"/>
        <v>0</v>
      </c>
      <c r="AN1644" s="4">
        <f t="shared" si="203"/>
        <v>0</v>
      </c>
      <c r="AO1644" s="3"/>
      <c r="AP1644">
        <v>0</v>
      </c>
      <c r="AR1644" t="s">
        <v>11</v>
      </c>
      <c r="AT1644" s="2" t="s">
        <v>10</v>
      </c>
      <c r="AU1644" s="1">
        <f t="shared" si="204"/>
        <v>0.20554710231974588</v>
      </c>
      <c r="AV1644" s="1">
        <f t="shared" si="205"/>
        <v>0.1468193587998185</v>
      </c>
      <c r="AW1644" s="1">
        <f t="shared" si="206"/>
        <v>8.8091615279891095E-2</v>
      </c>
    </row>
    <row r="1645" spans="1:49" x14ac:dyDescent="0.2">
      <c r="A1645">
        <v>1643</v>
      </c>
      <c r="B1645" t="s">
        <v>13850</v>
      </c>
      <c r="C1645" t="s">
        <v>13849</v>
      </c>
      <c r="E1645">
        <v>23979535</v>
      </c>
      <c r="F1645" t="s">
        <v>13848</v>
      </c>
      <c r="G1645" t="s">
        <v>2</v>
      </c>
      <c r="H1645" t="s">
        <v>1</v>
      </c>
      <c r="I1645" t="s">
        <v>13847</v>
      </c>
      <c r="J1645" t="s">
        <v>13846</v>
      </c>
      <c r="K1645" t="s">
        <v>13845</v>
      </c>
      <c r="L1645" t="s">
        <v>13844</v>
      </c>
      <c r="M1645" t="s">
        <v>13843</v>
      </c>
      <c r="N1645">
        <v>6</v>
      </c>
      <c r="O1645" t="s">
        <v>13842</v>
      </c>
      <c r="P1645" t="s">
        <v>13841</v>
      </c>
      <c r="Q1645" t="s">
        <v>13840</v>
      </c>
      <c r="R1645" s="8">
        <v>41518</v>
      </c>
      <c r="S1645" s="9">
        <f t="shared" si="200"/>
        <v>2013</v>
      </c>
      <c r="T1645" s="9">
        <v>2013</v>
      </c>
      <c r="U1645" s="9">
        <f t="shared" si="201"/>
        <v>9</v>
      </c>
      <c r="V1645" s="8">
        <v>41518</v>
      </c>
      <c r="W1645" t="s">
        <v>1456</v>
      </c>
      <c r="X1645" s="2">
        <v>0.85499999999999998</v>
      </c>
      <c r="Y1645" s="7">
        <f t="shared" si="207"/>
        <v>2.28237366861536E-2</v>
      </c>
      <c r="AA1645">
        <v>980331</v>
      </c>
      <c r="AB1645">
        <v>23342</v>
      </c>
      <c r="AC1645">
        <v>15731561</v>
      </c>
      <c r="AD1645" t="s">
        <v>0</v>
      </c>
      <c r="AE1645">
        <v>39</v>
      </c>
      <c r="AF1645">
        <v>9</v>
      </c>
      <c r="AH1645" t="s">
        <v>13839</v>
      </c>
      <c r="AI1645" t="s">
        <v>13838</v>
      </c>
      <c r="AJ1645" t="s">
        <v>13837</v>
      </c>
      <c r="AK1645" t="s">
        <v>13836</v>
      </c>
      <c r="AL1645">
        <v>9</v>
      </c>
      <c r="AM1645" s="5">
        <f t="shared" si="202"/>
        <v>1</v>
      </c>
      <c r="AN1645" s="4">
        <f t="shared" si="203"/>
        <v>1.5145778114350624E-3</v>
      </c>
      <c r="AO1645" s="3"/>
      <c r="AP1645">
        <v>0</v>
      </c>
      <c r="AQ1645" t="s">
        <v>13835</v>
      </c>
      <c r="AR1645" t="s">
        <v>11</v>
      </c>
      <c r="AS1645" t="s">
        <v>13834</v>
      </c>
      <c r="AT1645" s="2">
        <v>2.6259999999999999</v>
      </c>
      <c r="AU1645" s="1">
        <f t="shared" si="204"/>
        <v>1.6430989023738036</v>
      </c>
      <c r="AV1645" s="1">
        <f t="shared" si="205"/>
        <v>1.2169157248794331</v>
      </c>
      <c r="AW1645" s="1">
        <f t="shared" si="206"/>
        <v>0.79073254738506238</v>
      </c>
    </row>
    <row r="1646" spans="1:49" x14ac:dyDescent="0.2">
      <c r="A1646">
        <v>1644</v>
      </c>
      <c r="B1646" t="s">
        <v>13833</v>
      </c>
      <c r="C1646" t="s">
        <v>13832</v>
      </c>
      <c r="E1646">
        <v>23955060</v>
      </c>
      <c r="F1646" t="s">
        <v>13831</v>
      </c>
      <c r="G1646" t="s">
        <v>2</v>
      </c>
      <c r="H1646" t="s">
        <v>1</v>
      </c>
      <c r="I1646" t="s">
        <v>742</v>
      </c>
      <c r="J1646" t="s">
        <v>13830</v>
      </c>
      <c r="K1646" t="s">
        <v>13829</v>
      </c>
      <c r="L1646" t="s">
        <v>13828</v>
      </c>
      <c r="M1646" t="s">
        <v>905</v>
      </c>
      <c r="N1646">
        <v>7</v>
      </c>
      <c r="O1646" t="s">
        <v>13827</v>
      </c>
      <c r="P1646" t="s">
        <v>13826</v>
      </c>
      <c r="Q1646" t="s">
        <v>13825</v>
      </c>
      <c r="R1646" s="8">
        <v>41518</v>
      </c>
      <c r="S1646" s="9">
        <f t="shared" si="200"/>
        <v>2013</v>
      </c>
      <c r="T1646" s="9">
        <v>2013</v>
      </c>
      <c r="U1646" s="9">
        <f t="shared" si="201"/>
        <v>9</v>
      </c>
      <c r="V1646" s="8">
        <v>41518</v>
      </c>
      <c r="W1646" t="s">
        <v>1456</v>
      </c>
      <c r="X1646" s="2">
        <v>0.85499999999999998</v>
      </c>
      <c r="Y1646" s="7">
        <f t="shared" si="207"/>
        <v>2.28237366861536E-2</v>
      </c>
      <c r="AA1646">
        <v>980331</v>
      </c>
      <c r="AB1646">
        <v>23342</v>
      </c>
      <c r="AC1646">
        <v>15731561</v>
      </c>
      <c r="AD1646" t="s">
        <v>0</v>
      </c>
      <c r="AE1646">
        <v>39</v>
      </c>
      <c r="AF1646">
        <v>9</v>
      </c>
      <c r="AH1646" t="s">
        <v>13824</v>
      </c>
      <c r="AI1646" t="s">
        <v>13823</v>
      </c>
      <c r="AJ1646" t="s">
        <v>13822</v>
      </c>
      <c r="AK1646" t="s">
        <v>13821</v>
      </c>
      <c r="AL1646">
        <v>26</v>
      </c>
      <c r="AM1646" s="5">
        <f t="shared" si="202"/>
        <v>2.8888888888888888</v>
      </c>
      <c r="AN1646" s="4">
        <f t="shared" si="203"/>
        <v>4.3754470108124024E-3</v>
      </c>
      <c r="AO1646" s="3"/>
      <c r="AP1646">
        <v>0</v>
      </c>
      <c r="AQ1646" t="s">
        <v>2176</v>
      </c>
      <c r="AR1646" t="s">
        <v>2404</v>
      </c>
      <c r="AS1646" t="s">
        <v>2175</v>
      </c>
      <c r="AT1646" s="2">
        <v>2.6259999999999999</v>
      </c>
      <c r="AU1646" s="1">
        <f t="shared" si="204"/>
        <v>1.7289249783551237</v>
      </c>
      <c r="AV1646" s="1">
        <f t="shared" si="205"/>
        <v>1.3599591848483001</v>
      </c>
      <c r="AW1646" s="1">
        <f t="shared" si="206"/>
        <v>0.99099339134147613</v>
      </c>
    </row>
    <row r="1647" spans="1:49" x14ac:dyDescent="0.2">
      <c r="A1647">
        <v>1645</v>
      </c>
      <c r="B1647" t="s">
        <v>13820</v>
      </c>
      <c r="C1647" t="s">
        <v>13819</v>
      </c>
      <c r="F1647" t="s">
        <v>13818</v>
      </c>
      <c r="G1647" t="s">
        <v>2</v>
      </c>
      <c r="H1647" t="s">
        <v>1</v>
      </c>
      <c r="I1647" t="s">
        <v>2250</v>
      </c>
      <c r="J1647">
        <v>60018279</v>
      </c>
      <c r="K1647" t="s">
        <v>1534</v>
      </c>
      <c r="L1647" t="s">
        <v>863</v>
      </c>
      <c r="M1647" t="s">
        <v>240</v>
      </c>
      <c r="N1647">
        <v>3</v>
      </c>
      <c r="O1647" t="s">
        <v>13817</v>
      </c>
      <c r="P1647" t="s">
        <v>13816</v>
      </c>
      <c r="Q1647" t="s">
        <v>13815</v>
      </c>
      <c r="R1647" s="8">
        <v>41518</v>
      </c>
      <c r="S1647" s="9">
        <f t="shared" si="200"/>
        <v>2013</v>
      </c>
      <c r="T1647" s="9">
        <v>2013</v>
      </c>
      <c r="U1647" s="9">
        <f t="shared" si="201"/>
        <v>9</v>
      </c>
      <c r="V1647" s="8">
        <v>41518</v>
      </c>
      <c r="W1647" t="s">
        <v>934</v>
      </c>
      <c r="X1647" s="2">
        <v>0.182</v>
      </c>
      <c r="Y1647" s="7">
        <f t="shared" si="207"/>
        <v>4.8583860548303574E-3</v>
      </c>
      <c r="AA1647">
        <v>9168524</v>
      </c>
      <c r="AB1647">
        <v>26075</v>
      </c>
      <c r="AC1647">
        <v>17451353</v>
      </c>
      <c r="AD1647" t="s">
        <v>0</v>
      </c>
      <c r="AE1647" t="s">
        <v>933</v>
      </c>
      <c r="AF1647">
        <v>9</v>
      </c>
      <c r="AH1647" t="s">
        <v>13814</v>
      </c>
      <c r="AI1647" t="s">
        <v>13813</v>
      </c>
      <c r="AJ1647" t="s">
        <v>13812</v>
      </c>
      <c r="AK1647" t="s">
        <v>13811</v>
      </c>
      <c r="AL1647">
        <v>1</v>
      </c>
      <c r="AM1647" s="5">
        <f t="shared" si="202"/>
        <v>0.1111111111111111</v>
      </c>
      <c r="AN1647" s="4">
        <f t="shared" si="203"/>
        <v>1.682864234927847E-4</v>
      </c>
      <c r="AO1647" s="3"/>
      <c r="AP1647">
        <v>0</v>
      </c>
      <c r="AR1647" t="s">
        <v>11</v>
      </c>
      <c r="AT1647" s="2">
        <v>0.35199999999999998</v>
      </c>
      <c r="AU1647" s="1">
        <f t="shared" si="204"/>
        <v>0.34513561654290853</v>
      </c>
      <c r="AV1647" s="1">
        <f t="shared" si="205"/>
        <v>0.2513336239161571</v>
      </c>
      <c r="AW1647" s="1">
        <f t="shared" si="206"/>
        <v>0.15753163128940567</v>
      </c>
    </row>
    <row r="1648" spans="1:49" x14ac:dyDescent="0.2">
      <c r="A1648">
        <v>1646</v>
      </c>
      <c r="B1648" t="s">
        <v>13810</v>
      </c>
      <c r="C1648" t="s">
        <v>13809</v>
      </c>
      <c r="F1648" t="s">
        <v>13808</v>
      </c>
      <c r="G1648" t="s">
        <v>2</v>
      </c>
      <c r="H1648" t="s">
        <v>1</v>
      </c>
      <c r="I1648" t="s">
        <v>13807</v>
      </c>
      <c r="J1648" t="s">
        <v>13806</v>
      </c>
      <c r="K1648" t="s">
        <v>13805</v>
      </c>
      <c r="L1648" t="s">
        <v>13804</v>
      </c>
      <c r="M1648" t="s">
        <v>13803</v>
      </c>
      <c r="N1648">
        <v>5</v>
      </c>
      <c r="O1648" t="s">
        <v>13802</v>
      </c>
      <c r="P1648" t="s">
        <v>13801</v>
      </c>
      <c r="Q1648" t="s">
        <v>13800</v>
      </c>
      <c r="R1648" s="8">
        <v>41518</v>
      </c>
      <c r="S1648" s="9">
        <f t="shared" si="200"/>
        <v>2013</v>
      </c>
      <c r="T1648" s="9">
        <v>2013</v>
      </c>
      <c r="U1648" s="9">
        <f t="shared" si="201"/>
        <v>9</v>
      </c>
      <c r="V1648" s="8">
        <v>41518</v>
      </c>
      <c r="W1648" t="s">
        <v>382</v>
      </c>
      <c r="X1648" s="2">
        <v>0.29499999999999998</v>
      </c>
      <c r="Y1648" s="7">
        <f t="shared" si="207"/>
        <v>7.8748565174448087E-3</v>
      </c>
      <c r="AA1648">
        <v>10642269</v>
      </c>
      <c r="AB1648">
        <v>19554</v>
      </c>
      <c r="AD1648" t="s">
        <v>0</v>
      </c>
      <c r="AE1648">
        <v>58</v>
      </c>
      <c r="AF1648">
        <v>9</v>
      </c>
      <c r="AH1648" t="s">
        <v>1223</v>
      </c>
      <c r="AI1648" t="s">
        <v>13799</v>
      </c>
      <c r="AK1648" t="s">
        <v>13798</v>
      </c>
      <c r="AL1648">
        <v>9</v>
      </c>
      <c r="AM1648" s="5">
        <f t="shared" si="202"/>
        <v>1</v>
      </c>
      <c r="AN1648" s="4">
        <f t="shared" si="203"/>
        <v>1.5145778114350624E-3</v>
      </c>
      <c r="AO1648" s="3"/>
      <c r="AP1648">
        <v>0</v>
      </c>
      <c r="AQ1648" t="s">
        <v>633</v>
      </c>
      <c r="AR1648" t="s">
        <v>13797</v>
      </c>
      <c r="AS1648" t="s">
        <v>632</v>
      </c>
      <c r="AT1648" s="2" t="s">
        <v>10</v>
      </c>
      <c r="AU1648" s="1">
        <f t="shared" si="204"/>
        <v>0.59667729056418839</v>
      </c>
      <c r="AV1648" s="1">
        <f t="shared" si="205"/>
        <v>0.4694717164439936</v>
      </c>
      <c r="AW1648" s="1">
        <f t="shared" si="206"/>
        <v>0.34226614232379859</v>
      </c>
    </row>
    <row r="1649" spans="1:49" x14ac:dyDescent="0.2">
      <c r="A1649">
        <v>1647</v>
      </c>
      <c r="B1649" t="s">
        <v>13796</v>
      </c>
      <c r="C1649" t="s">
        <v>13795</v>
      </c>
      <c r="F1649" t="s">
        <v>13794</v>
      </c>
      <c r="G1649" t="s">
        <v>2</v>
      </c>
      <c r="H1649" t="s">
        <v>1</v>
      </c>
      <c r="I1649" t="s">
        <v>2250</v>
      </c>
      <c r="J1649">
        <v>60002787</v>
      </c>
      <c r="K1649" t="s">
        <v>666</v>
      </c>
      <c r="L1649" t="s">
        <v>665</v>
      </c>
      <c r="M1649" t="s">
        <v>240</v>
      </c>
      <c r="N1649">
        <v>3</v>
      </c>
      <c r="O1649" t="s">
        <v>13793</v>
      </c>
      <c r="P1649" t="s">
        <v>13792</v>
      </c>
      <c r="Q1649" t="s">
        <v>13791</v>
      </c>
      <c r="R1649" s="8">
        <v>41518</v>
      </c>
      <c r="S1649" s="9">
        <f t="shared" si="200"/>
        <v>2013</v>
      </c>
      <c r="T1649" s="9">
        <v>2013</v>
      </c>
      <c r="U1649" s="9">
        <f t="shared" si="201"/>
        <v>9</v>
      </c>
      <c r="V1649" s="8">
        <v>41518</v>
      </c>
      <c r="W1649" t="s">
        <v>934</v>
      </c>
      <c r="X1649" s="2">
        <v>0.182</v>
      </c>
      <c r="Y1649" s="7">
        <f t="shared" si="207"/>
        <v>4.8583860548303574E-3</v>
      </c>
      <c r="AA1649">
        <v>9168524</v>
      </c>
      <c r="AB1649">
        <v>26075</v>
      </c>
      <c r="AC1649">
        <v>17451353</v>
      </c>
      <c r="AD1649" t="s">
        <v>0</v>
      </c>
      <c r="AE1649" t="s">
        <v>933</v>
      </c>
      <c r="AF1649">
        <v>9</v>
      </c>
      <c r="AH1649" t="s">
        <v>13790</v>
      </c>
      <c r="AI1649" t="s">
        <v>13789</v>
      </c>
      <c r="AJ1649" t="s">
        <v>13788</v>
      </c>
      <c r="AK1649" t="s">
        <v>13787</v>
      </c>
      <c r="AL1649">
        <v>1</v>
      </c>
      <c r="AM1649" s="5">
        <f t="shared" si="202"/>
        <v>0.1111111111111111</v>
      </c>
      <c r="AN1649" s="4">
        <f t="shared" si="203"/>
        <v>1.682864234927847E-4</v>
      </c>
      <c r="AO1649" s="3"/>
      <c r="AP1649">
        <v>0</v>
      </c>
      <c r="AR1649" t="s">
        <v>11</v>
      </c>
      <c r="AT1649" s="2">
        <v>0.35199999999999998</v>
      </c>
      <c r="AU1649" s="1">
        <f t="shared" si="204"/>
        <v>0.34513561654290853</v>
      </c>
      <c r="AV1649" s="1">
        <f t="shared" si="205"/>
        <v>0.2513336239161571</v>
      </c>
      <c r="AW1649" s="1">
        <f t="shared" si="206"/>
        <v>0.15753163128940567</v>
      </c>
    </row>
    <row r="1650" spans="1:49" x14ac:dyDescent="0.2">
      <c r="A1650">
        <v>1648</v>
      </c>
      <c r="B1650" t="s">
        <v>13786</v>
      </c>
      <c r="C1650" t="s">
        <v>13785</v>
      </c>
      <c r="F1650" t="s">
        <v>13784</v>
      </c>
      <c r="G1650" t="s">
        <v>2</v>
      </c>
      <c r="H1650" t="s">
        <v>1</v>
      </c>
      <c r="I1650" t="s">
        <v>13783</v>
      </c>
      <c r="J1650" t="s">
        <v>13782</v>
      </c>
      <c r="K1650" t="s">
        <v>13781</v>
      </c>
      <c r="L1650" t="s">
        <v>13780</v>
      </c>
      <c r="M1650" t="s">
        <v>945</v>
      </c>
      <c r="N1650">
        <v>3</v>
      </c>
      <c r="O1650" t="s">
        <v>13779</v>
      </c>
      <c r="P1650" t="s">
        <v>13778</v>
      </c>
      <c r="Q1650" t="s">
        <v>13777</v>
      </c>
      <c r="R1650" s="8">
        <v>41518</v>
      </c>
      <c r="S1650" s="9">
        <f t="shared" si="200"/>
        <v>2013</v>
      </c>
      <c r="T1650" s="9">
        <v>2013</v>
      </c>
      <c r="U1650" s="9">
        <f t="shared" si="201"/>
        <v>9</v>
      </c>
      <c r="V1650" s="8">
        <v>41518</v>
      </c>
      <c r="W1650" t="s">
        <v>382</v>
      </c>
      <c r="X1650" s="2">
        <v>0.29499999999999998</v>
      </c>
      <c r="Y1650" s="7">
        <f t="shared" si="207"/>
        <v>7.8748565174448087E-3</v>
      </c>
      <c r="AA1650">
        <v>10642269</v>
      </c>
      <c r="AB1650">
        <v>19554</v>
      </c>
      <c r="AD1650" t="s">
        <v>0</v>
      </c>
      <c r="AE1650">
        <v>58</v>
      </c>
      <c r="AF1650">
        <v>9</v>
      </c>
      <c r="AH1650" t="s">
        <v>13776</v>
      </c>
      <c r="AI1650" t="s">
        <v>13775</v>
      </c>
      <c r="AK1650" t="s">
        <v>13774</v>
      </c>
      <c r="AL1650">
        <v>13</v>
      </c>
      <c r="AM1650" s="5">
        <f t="shared" si="202"/>
        <v>1.4444444444444444</v>
      </c>
      <c r="AN1650" s="4">
        <f t="shared" si="203"/>
        <v>2.1877235054062012E-3</v>
      </c>
      <c r="AO1650" s="3"/>
      <c r="AP1650">
        <v>0</v>
      </c>
      <c r="AR1650" t="s">
        <v>13773</v>
      </c>
      <c r="AT1650" s="2" t="s">
        <v>10</v>
      </c>
      <c r="AU1650" s="1">
        <f t="shared" si="204"/>
        <v>0.61687166138332261</v>
      </c>
      <c r="AV1650" s="1">
        <f t="shared" si="205"/>
        <v>0.50312900114255055</v>
      </c>
      <c r="AW1650" s="1">
        <f t="shared" si="206"/>
        <v>0.38938634090177832</v>
      </c>
    </row>
    <row r="1651" spans="1:49" x14ac:dyDescent="0.2">
      <c r="A1651">
        <v>1649</v>
      </c>
      <c r="B1651" t="s">
        <v>13772</v>
      </c>
      <c r="C1651" t="s">
        <v>13771</v>
      </c>
      <c r="E1651">
        <v>23567196</v>
      </c>
      <c r="F1651" t="s">
        <v>13770</v>
      </c>
      <c r="G1651" t="s">
        <v>2</v>
      </c>
      <c r="H1651" t="s">
        <v>1</v>
      </c>
      <c r="I1651" t="s">
        <v>13769</v>
      </c>
      <c r="J1651" t="s">
        <v>13768</v>
      </c>
      <c r="K1651" t="s">
        <v>13767</v>
      </c>
      <c r="L1651" t="s">
        <v>13766</v>
      </c>
      <c r="M1651" t="s">
        <v>13765</v>
      </c>
      <c r="N1651">
        <v>3</v>
      </c>
      <c r="O1651" t="s">
        <v>13764</v>
      </c>
      <c r="P1651" t="s">
        <v>13763</v>
      </c>
      <c r="Q1651" t="s">
        <v>13762</v>
      </c>
      <c r="R1651" s="8">
        <v>41518</v>
      </c>
      <c r="S1651" s="9">
        <f t="shared" si="200"/>
        <v>2013</v>
      </c>
      <c r="T1651" s="9">
        <v>2013</v>
      </c>
      <c r="U1651" s="9">
        <f t="shared" si="201"/>
        <v>9</v>
      </c>
      <c r="V1651" s="8">
        <v>41518</v>
      </c>
      <c r="W1651" t="s">
        <v>2859</v>
      </c>
      <c r="X1651" s="2">
        <v>0.39200000000000002</v>
      </c>
      <c r="Y1651" s="7">
        <f t="shared" si="207"/>
        <v>1.0464216118096155E-2</v>
      </c>
      <c r="AA1651">
        <v>1448420</v>
      </c>
      <c r="AB1651">
        <v>29514</v>
      </c>
      <c r="AC1651">
        <v>17423406</v>
      </c>
      <c r="AD1651" t="s">
        <v>0</v>
      </c>
      <c r="AE1651">
        <v>156</v>
      </c>
      <c r="AF1651">
        <v>4</v>
      </c>
      <c r="AG1651" t="s">
        <v>13761</v>
      </c>
      <c r="AH1651" t="s">
        <v>2033</v>
      </c>
      <c r="AI1651" t="s">
        <v>13760</v>
      </c>
      <c r="AK1651" t="s">
        <v>13759</v>
      </c>
      <c r="AL1651">
        <v>8</v>
      </c>
      <c r="AM1651" s="5">
        <f t="shared" si="202"/>
        <v>0.88888888888888884</v>
      </c>
      <c r="AN1651" s="4">
        <f t="shared" si="203"/>
        <v>1.3462913879422776E-3</v>
      </c>
      <c r="AO1651" s="3"/>
      <c r="AP1651">
        <v>0</v>
      </c>
      <c r="AR1651" t="s">
        <v>11</v>
      </c>
      <c r="AT1651" s="2">
        <v>0.97199999999999998</v>
      </c>
      <c r="AU1651" s="1">
        <f t="shared" si="204"/>
        <v>0.77288386990499902</v>
      </c>
      <c r="AV1651" s="1">
        <f t="shared" si="205"/>
        <v>0.59052537530192151</v>
      </c>
      <c r="AW1651" s="1">
        <f t="shared" si="206"/>
        <v>0.40816688069884405</v>
      </c>
    </row>
    <row r="1652" spans="1:49" x14ac:dyDescent="0.2">
      <c r="A1652">
        <v>1650</v>
      </c>
      <c r="B1652" t="s">
        <v>13758</v>
      </c>
      <c r="C1652" t="s">
        <v>13757</v>
      </c>
      <c r="F1652" t="s">
        <v>13756</v>
      </c>
      <c r="G1652" t="s">
        <v>2</v>
      </c>
      <c r="H1652" t="s">
        <v>1</v>
      </c>
      <c r="I1652" t="s">
        <v>613</v>
      </c>
      <c r="J1652">
        <v>60014966</v>
      </c>
      <c r="K1652" t="s">
        <v>2476</v>
      </c>
      <c r="L1652" t="s">
        <v>147</v>
      </c>
      <c r="M1652" t="s">
        <v>120</v>
      </c>
      <c r="N1652">
        <v>7</v>
      </c>
      <c r="O1652" t="s">
        <v>13755</v>
      </c>
      <c r="P1652" t="s">
        <v>13754</v>
      </c>
      <c r="Q1652" t="s">
        <v>2475</v>
      </c>
      <c r="R1652" s="8">
        <v>41518</v>
      </c>
      <c r="S1652" s="9">
        <f t="shared" si="200"/>
        <v>2013</v>
      </c>
      <c r="T1652" s="9">
        <v>2013</v>
      </c>
      <c r="U1652" s="9">
        <f t="shared" si="201"/>
        <v>9</v>
      </c>
      <c r="V1652" s="8">
        <v>41518</v>
      </c>
      <c r="W1652" t="s">
        <v>999</v>
      </c>
      <c r="X1652" s="2">
        <v>0.74099999999999999</v>
      </c>
      <c r="Y1652" s="7">
        <f t="shared" si="207"/>
        <v>1.9780571794666454E-2</v>
      </c>
      <c r="AA1652">
        <v>7403224</v>
      </c>
      <c r="AB1652">
        <v>12341</v>
      </c>
      <c r="AD1652" t="s">
        <v>0</v>
      </c>
      <c r="AE1652">
        <v>30</v>
      </c>
      <c r="AF1652">
        <v>9</v>
      </c>
      <c r="AH1652" t="s">
        <v>13753</v>
      </c>
      <c r="AI1652" t="s">
        <v>13752</v>
      </c>
      <c r="AK1652" t="s">
        <v>13751</v>
      </c>
      <c r="AL1652">
        <v>9</v>
      </c>
      <c r="AM1652" s="5">
        <f t="shared" si="202"/>
        <v>1</v>
      </c>
      <c r="AN1652" s="4">
        <f t="shared" si="203"/>
        <v>1.5145778114350624E-3</v>
      </c>
      <c r="AO1652" s="3"/>
      <c r="AP1652">
        <v>0</v>
      </c>
      <c r="AQ1652" t="s">
        <v>65</v>
      </c>
      <c r="AR1652">
        <v>61008026</v>
      </c>
      <c r="AS1652" t="s">
        <v>64</v>
      </c>
      <c r="AT1652" s="2" t="s">
        <v>10</v>
      </c>
      <c r="AU1652" s="1">
        <f t="shared" si="204"/>
        <v>1.4300773599697036</v>
      </c>
      <c r="AV1652" s="1">
        <f t="shared" si="205"/>
        <v>1.0647574803050759</v>
      </c>
      <c r="AW1652" s="1">
        <f t="shared" si="206"/>
        <v>0.69943760064044791</v>
      </c>
    </row>
    <row r="1653" spans="1:49" x14ac:dyDescent="0.2">
      <c r="A1653">
        <v>1651</v>
      </c>
      <c r="B1653" t="s">
        <v>13750</v>
      </c>
      <c r="C1653" t="s">
        <v>13749</v>
      </c>
      <c r="E1653">
        <v>24039600</v>
      </c>
      <c r="F1653" t="s">
        <v>13748</v>
      </c>
      <c r="G1653" t="s">
        <v>2</v>
      </c>
      <c r="H1653" t="s">
        <v>1</v>
      </c>
      <c r="I1653" t="s">
        <v>13747</v>
      </c>
      <c r="J1653" t="s">
        <v>13746</v>
      </c>
      <c r="K1653" t="s">
        <v>13745</v>
      </c>
      <c r="L1653" t="s">
        <v>13744</v>
      </c>
      <c r="M1653" t="s">
        <v>13743</v>
      </c>
      <c r="N1653">
        <v>6</v>
      </c>
      <c r="O1653" t="s">
        <v>13742</v>
      </c>
      <c r="P1653" t="s">
        <v>13741</v>
      </c>
      <c r="Q1653" t="s">
        <v>13740</v>
      </c>
      <c r="R1653" s="8">
        <v>41518</v>
      </c>
      <c r="S1653" s="9">
        <f t="shared" si="200"/>
        <v>2013</v>
      </c>
      <c r="T1653" s="9">
        <v>2013</v>
      </c>
      <c r="U1653" s="9">
        <f t="shared" si="201"/>
        <v>9</v>
      </c>
      <c r="V1653" s="8">
        <v>41518</v>
      </c>
      <c r="W1653" t="s">
        <v>2435</v>
      </c>
      <c r="X1653" s="2">
        <v>3.5870000000000002</v>
      </c>
      <c r="Y1653" s="7">
        <f t="shared" si="207"/>
        <v>9.5752916366354357E-2</v>
      </c>
      <c r="AA1653">
        <v>15537390</v>
      </c>
      <c r="AB1653">
        <v>4000151808</v>
      </c>
      <c r="AC1653">
        <v>15537404</v>
      </c>
      <c r="AD1653" t="s">
        <v>0</v>
      </c>
      <c r="AE1653">
        <v>9</v>
      </c>
      <c r="AF1653">
        <v>9</v>
      </c>
      <c r="AG1653" t="s">
        <v>13739</v>
      </c>
      <c r="AI1653" t="s">
        <v>13738</v>
      </c>
      <c r="AK1653" t="s">
        <v>13737</v>
      </c>
      <c r="AL1653">
        <v>26</v>
      </c>
      <c r="AM1653" s="5">
        <f t="shared" si="202"/>
        <v>2.8888888888888888</v>
      </c>
      <c r="AN1653" s="4">
        <f t="shared" si="203"/>
        <v>4.3754470108124024E-3</v>
      </c>
      <c r="AO1653" s="3"/>
      <c r="AP1653">
        <v>1</v>
      </c>
      <c r="AQ1653" t="s">
        <v>13736</v>
      </c>
      <c r="AR1653" t="s">
        <v>13735</v>
      </c>
      <c r="AS1653" t="s">
        <v>13734</v>
      </c>
      <c r="AT1653" s="2">
        <v>5.9169999999999998</v>
      </c>
      <c r="AU1653" s="1">
        <f t="shared" si="204"/>
        <v>6.8339675559691768</v>
      </c>
      <c r="AV1653" s="1">
        <f t="shared" si="205"/>
        <v>5.006418168858338</v>
      </c>
      <c r="AW1653" s="1">
        <f t="shared" si="206"/>
        <v>3.1788687817474988</v>
      </c>
    </row>
    <row r="1654" spans="1:49" x14ac:dyDescent="0.2">
      <c r="A1654">
        <v>1652</v>
      </c>
      <c r="B1654" t="s">
        <v>13733</v>
      </c>
      <c r="C1654" t="s">
        <v>13732</v>
      </c>
      <c r="F1654" t="s">
        <v>13731</v>
      </c>
      <c r="G1654" t="s">
        <v>2</v>
      </c>
      <c r="H1654" t="s">
        <v>1</v>
      </c>
      <c r="I1654" t="s">
        <v>13730</v>
      </c>
      <c r="J1654" t="s">
        <v>13726</v>
      </c>
      <c r="K1654" t="s">
        <v>13729</v>
      </c>
      <c r="L1654" t="s">
        <v>13612</v>
      </c>
      <c r="M1654" t="s">
        <v>1303</v>
      </c>
      <c r="N1654">
        <v>2</v>
      </c>
      <c r="O1654" t="s">
        <v>13728</v>
      </c>
      <c r="P1654" t="s">
        <v>13727</v>
      </c>
      <c r="Q1654" t="s">
        <v>13726</v>
      </c>
      <c r="R1654" s="8">
        <v>41518</v>
      </c>
      <c r="S1654" s="9">
        <f t="shared" si="200"/>
        <v>2013</v>
      </c>
      <c r="T1654" s="9">
        <v>2013</v>
      </c>
      <c r="U1654" s="9">
        <f t="shared" si="201"/>
        <v>9</v>
      </c>
      <c r="V1654" s="8">
        <v>41518</v>
      </c>
      <c r="W1654" t="s">
        <v>2232</v>
      </c>
      <c r="X1654" s="2">
        <v>0.71299999999999997</v>
      </c>
      <c r="Y1654" s="7">
        <f t="shared" si="207"/>
        <v>1.9033127786231015E-2</v>
      </c>
      <c r="AA1654">
        <v>9410643</v>
      </c>
      <c r="AB1654">
        <v>24800</v>
      </c>
      <c r="AD1654" t="s">
        <v>0</v>
      </c>
      <c r="AE1654">
        <v>23</v>
      </c>
      <c r="AF1654" s="6">
        <v>44289</v>
      </c>
      <c r="AH1654" t="s">
        <v>13725</v>
      </c>
      <c r="AI1654" t="s">
        <v>13724</v>
      </c>
      <c r="AJ1654" t="s">
        <v>13723</v>
      </c>
      <c r="AK1654" t="s">
        <v>13722</v>
      </c>
      <c r="AL1654">
        <v>19</v>
      </c>
      <c r="AM1654" s="5">
        <f t="shared" si="202"/>
        <v>2.1111111111111112</v>
      </c>
      <c r="AN1654" s="4">
        <f t="shared" si="203"/>
        <v>3.1974420463629096E-3</v>
      </c>
      <c r="AO1654" s="3"/>
      <c r="AP1654">
        <v>0</v>
      </c>
      <c r="AR1654" t="s">
        <v>11</v>
      </c>
      <c r="AT1654" s="2" t="s">
        <v>10</v>
      </c>
      <c r="AU1654" s="1">
        <f t="shared" si="204"/>
        <v>1.4282422064270581</v>
      </c>
      <c r="AV1654" s="1">
        <f t="shared" si="205"/>
        <v>1.1115284916296961</v>
      </c>
      <c r="AW1654" s="1">
        <f t="shared" si="206"/>
        <v>0.79481477683233415</v>
      </c>
    </row>
    <row r="1655" spans="1:49" x14ac:dyDescent="0.2">
      <c r="A1655">
        <v>1653</v>
      </c>
      <c r="B1655" t="s">
        <v>13721</v>
      </c>
      <c r="C1655" t="s">
        <v>13720</v>
      </c>
      <c r="F1655" t="s">
        <v>13719</v>
      </c>
      <c r="G1655" t="s">
        <v>2</v>
      </c>
      <c r="H1655" t="s">
        <v>1</v>
      </c>
      <c r="I1655" t="s">
        <v>13718</v>
      </c>
      <c r="J1655">
        <v>60000934</v>
      </c>
      <c r="K1655" t="s">
        <v>387</v>
      </c>
      <c r="L1655" t="s">
        <v>386</v>
      </c>
      <c r="M1655" t="s">
        <v>14</v>
      </c>
      <c r="N1655">
        <v>2</v>
      </c>
      <c r="O1655" t="s">
        <v>13717</v>
      </c>
      <c r="P1655" t="s">
        <v>13716</v>
      </c>
      <c r="Q1655" t="s">
        <v>388</v>
      </c>
      <c r="R1655" s="8">
        <v>41518</v>
      </c>
      <c r="S1655" s="9">
        <f t="shared" si="200"/>
        <v>2013</v>
      </c>
      <c r="T1655" s="9">
        <v>2013</v>
      </c>
      <c r="U1655" s="9">
        <f t="shared" si="201"/>
        <v>9</v>
      </c>
      <c r="V1655" s="8">
        <v>41518</v>
      </c>
      <c r="W1655" t="s">
        <v>2232</v>
      </c>
      <c r="X1655" s="2">
        <v>0.71299999999999997</v>
      </c>
      <c r="Y1655" s="7">
        <f t="shared" si="207"/>
        <v>1.9033127786231015E-2</v>
      </c>
      <c r="AA1655">
        <v>9410643</v>
      </c>
      <c r="AB1655">
        <v>24800</v>
      </c>
      <c r="AD1655" t="s">
        <v>0</v>
      </c>
      <c r="AE1655">
        <v>23</v>
      </c>
      <c r="AF1655" s="6">
        <v>44289</v>
      </c>
      <c r="AH1655" t="s">
        <v>13715</v>
      </c>
      <c r="AI1655" t="s">
        <v>13714</v>
      </c>
      <c r="AJ1655" t="s">
        <v>13713</v>
      </c>
      <c r="AK1655" t="s">
        <v>13712</v>
      </c>
      <c r="AL1655">
        <v>19</v>
      </c>
      <c r="AM1655" s="5">
        <f t="shared" si="202"/>
        <v>2.1111111111111112</v>
      </c>
      <c r="AN1655" s="4">
        <f t="shared" si="203"/>
        <v>3.1974420463629096E-3</v>
      </c>
      <c r="AO1655" s="3"/>
      <c r="AP1655">
        <v>0</v>
      </c>
      <c r="AR1655" t="s">
        <v>11</v>
      </c>
      <c r="AT1655" s="2" t="s">
        <v>10</v>
      </c>
      <c r="AU1655" s="1">
        <f t="shared" si="204"/>
        <v>1.4282422064270581</v>
      </c>
      <c r="AV1655" s="1">
        <f t="shared" si="205"/>
        <v>1.1115284916296961</v>
      </c>
      <c r="AW1655" s="1">
        <f t="shared" si="206"/>
        <v>0.79481477683233415</v>
      </c>
    </row>
    <row r="1656" spans="1:49" x14ac:dyDescent="0.2">
      <c r="A1656">
        <v>1654</v>
      </c>
      <c r="B1656" t="s">
        <v>13711</v>
      </c>
      <c r="C1656" t="s">
        <v>13710</v>
      </c>
      <c r="F1656" t="s">
        <v>13709</v>
      </c>
      <c r="G1656" t="s">
        <v>2</v>
      </c>
      <c r="H1656" t="s">
        <v>1</v>
      </c>
      <c r="I1656" t="s">
        <v>13708</v>
      </c>
      <c r="J1656" t="s">
        <v>13707</v>
      </c>
      <c r="K1656" t="s">
        <v>13706</v>
      </c>
      <c r="L1656" t="s">
        <v>2416</v>
      </c>
      <c r="M1656" t="s">
        <v>5</v>
      </c>
      <c r="N1656">
        <v>6</v>
      </c>
      <c r="O1656" t="s">
        <v>13705</v>
      </c>
      <c r="P1656" t="s">
        <v>13704</v>
      </c>
      <c r="Q1656" t="s">
        <v>13703</v>
      </c>
      <c r="R1656" s="8">
        <v>41518</v>
      </c>
      <c r="S1656" s="9">
        <f t="shared" si="200"/>
        <v>2013</v>
      </c>
      <c r="T1656" s="9">
        <v>2013</v>
      </c>
      <c r="U1656" s="9">
        <f t="shared" si="201"/>
        <v>9</v>
      </c>
      <c r="V1656" s="8">
        <v>41518</v>
      </c>
      <c r="W1656" t="s">
        <v>1593</v>
      </c>
      <c r="X1656" s="2">
        <v>0.67100000000000004</v>
      </c>
      <c r="Y1656" s="7">
        <f t="shared" si="207"/>
        <v>1.7911961773577855E-2</v>
      </c>
      <c r="AA1656">
        <v>138746</v>
      </c>
      <c r="AB1656">
        <v>19811</v>
      </c>
      <c r="AD1656" t="s">
        <v>0</v>
      </c>
      <c r="AE1656">
        <v>106</v>
      </c>
      <c r="AF1656">
        <v>5</v>
      </c>
      <c r="AH1656" t="s">
        <v>13702</v>
      </c>
      <c r="AI1656" t="s">
        <v>13701</v>
      </c>
      <c r="AJ1656" t="s">
        <v>13700</v>
      </c>
      <c r="AK1656" t="s">
        <v>13699</v>
      </c>
      <c r="AL1656">
        <v>5</v>
      </c>
      <c r="AM1656" s="5">
        <f t="shared" si="202"/>
        <v>0.55555555555555558</v>
      </c>
      <c r="AN1656" s="4">
        <f t="shared" si="203"/>
        <v>8.414321174639236E-4</v>
      </c>
      <c r="AO1656" s="3"/>
      <c r="AP1656">
        <v>1</v>
      </c>
      <c r="AR1656">
        <v>30971908</v>
      </c>
      <c r="AT1656" s="2" t="s">
        <v>10</v>
      </c>
      <c r="AU1656" s="1">
        <f t="shared" si="204"/>
        <v>1.2790802876743674</v>
      </c>
      <c r="AV1656" s="1">
        <f t="shared" si="205"/>
        <v>0.93766969455208893</v>
      </c>
      <c r="AW1656" s="1">
        <f t="shared" si="206"/>
        <v>0.5962591014298102</v>
      </c>
    </row>
    <row r="1657" spans="1:49" x14ac:dyDescent="0.2">
      <c r="A1657">
        <v>1655</v>
      </c>
      <c r="B1657" t="s">
        <v>13698</v>
      </c>
      <c r="C1657" t="s">
        <v>13697</v>
      </c>
      <c r="F1657" t="s">
        <v>13696</v>
      </c>
      <c r="G1657" t="s">
        <v>2</v>
      </c>
      <c r="H1657" t="s">
        <v>1</v>
      </c>
      <c r="I1657" t="s">
        <v>1597</v>
      </c>
      <c r="J1657" t="s">
        <v>13695</v>
      </c>
      <c r="K1657" t="s">
        <v>13694</v>
      </c>
      <c r="L1657" t="s">
        <v>13693</v>
      </c>
      <c r="M1657" t="s">
        <v>13692</v>
      </c>
      <c r="N1657">
        <v>2</v>
      </c>
      <c r="O1657" t="s">
        <v>13691</v>
      </c>
      <c r="P1657" t="s">
        <v>13690</v>
      </c>
      <c r="Q1657" t="s">
        <v>13689</v>
      </c>
      <c r="R1657" s="8">
        <v>41518</v>
      </c>
      <c r="S1657" s="9">
        <f t="shared" si="200"/>
        <v>2013</v>
      </c>
      <c r="T1657" s="9">
        <v>2013</v>
      </c>
      <c r="U1657" s="9">
        <f t="shared" si="201"/>
        <v>9</v>
      </c>
      <c r="V1657" s="8">
        <v>41518</v>
      </c>
      <c r="W1657" t="s">
        <v>1593</v>
      </c>
      <c r="X1657" s="2">
        <v>0.67100000000000004</v>
      </c>
      <c r="Y1657" s="7">
        <f t="shared" si="207"/>
        <v>1.7911961773577855E-2</v>
      </c>
      <c r="AA1657">
        <v>138746</v>
      </c>
      <c r="AB1657">
        <v>19811</v>
      </c>
      <c r="AD1657" t="s">
        <v>0</v>
      </c>
      <c r="AE1657">
        <v>106</v>
      </c>
      <c r="AF1657">
        <v>5</v>
      </c>
      <c r="AH1657" t="s">
        <v>13688</v>
      </c>
      <c r="AI1657" t="s">
        <v>13687</v>
      </c>
      <c r="AJ1657" t="s">
        <v>13686</v>
      </c>
      <c r="AK1657" t="s">
        <v>13685</v>
      </c>
      <c r="AL1657">
        <v>4</v>
      </c>
      <c r="AM1657" s="5">
        <f t="shared" si="202"/>
        <v>0.44444444444444442</v>
      </c>
      <c r="AN1657" s="4">
        <f t="shared" si="203"/>
        <v>6.7314569397113879E-4</v>
      </c>
      <c r="AO1657" s="3"/>
      <c r="AP1657">
        <v>1</v>
      </c>
      <c r="AR1657" t="s">
        <v>11</v>
      </c>
      <c r="AT1657" s="2" t="s">
        <v>10</v>
      </c>
      <c r="AU1657" s="1">
        <f t="shared" si="204"/>
        <v>1.274031694969584</v>
      </c>
      <c r="AV1657" s="1">
        <f t="shared" si="205"/>
        <v>0.92925537337744968</v>
      </c>
      <c r="AW1657" s="1">
        <f t="shared" si="206"/>
        <v>0.58447905178531534</v>
      </c>
    </row>
    <row r="1658" spans="1:49" x14ac:dyDescent="0.2">
      <c r="A1658">
        <v>1656</v>
      </c>
      <c r="B1658" t="s">
        <v>13684</v>
      </c>
      <c r="F1658" t="s">
        <v>13683</v>
      </c>
      <c r="G1658" t="s">
        <v>2</v>
      </c>
      <c r="H1658" t="s">
        <v>1</v>
      </c>
      <c r="I1658" t="s">
        <v>13682</v>
      </c>
      <c r="J1658" t="s">
        <v>13681</v>
      </c>
      <c r="K1658" t="s">
        <v>13680</v>
      </c>
      <c r="L1658" t="s">
        <v>13679</v>
      </c>
      <c r="M1658" t="s">
        <v>5</v>
      </c>
      <c r="N1658">
        <v>3</v>
      </c>
      <c r="O1658" t="s">
        <v>13678</v>
      </c>
      <c r="P1658" t="s">
        <v>13677</v>
      </c>
      <c r="Q1658" t="s">
        <v>13676</v>
      </c>
      <c r="R1658" s="8">
        <v>41518</v>
      </c>
      <c r="S1658" s="9">
        <f t="shared" si="200"/>
        <v>2013</v>
      </c>
      <c r="T1658" s="9">
        <v>2013</v>
      </c>
      <c r="U1658" s="9">
        <f t="shared" si="201"/>
        <v>9</v>
      </c>
      <c r="V1658" s="8">
        <v>41518</v>
      </c>
      <c r="W1658" t="s">
        <v>3719</v>
      </c>
      <c r="X1658" s="2">
        <v>0.23699999999999999</v>
      </c>
      <c r="Y1658" s="7">
        <f t="shared" si="207"/>
        <v>6.3265796428285418E-3</v>
      </c>
      <c r="AA1658">
        <v>13928716</v>
      </c>
      <c r="AB1658">
        <v>12200154705</v>
      </c>
      <c r="AD1658" t="s">
        <v>0</v>
      </c>
      <c r="AE1658">
        <v>15</v>
      </c>
      <c r="AF1658">
        <v>3</v>
      </c>
      <c r="AH1658" t="s">
        <v>13675</v>
      </c>
      <c r="AI1658" t="s">
        <v>13674</v>
      </c>
      <c r="AJ1658" t="s">
        <v>13673</v>
      </c>
      <c r="AK1658" t="s">
        <v>13672</v>
      </c>
      <c r="AL1658">
        <v>1</v>
      </c>
      <c r="AM1658" s="5">
        <f t="shared" si="202"/>
        <v>0.1111111111111111</v>
      </c>
      <c r="AN1658" s="4">
        <f t="shared" si="203"/>
        <v>1.682864234927847E-4</v>
      </c>
      <c r="AO1658" s="3"/>
      <c r="AP1658">
        <v>0</v>
      </c>
      <c r="AR1658" t="s">
        <v>11</v>
      </c>
      <c r="AT1658" s="2" t="s">
        <v>10</v>
      </c>
      <c r="AU1658" s="1">
        <f t="shared" si="204"/>
        <v>0.44790916770278144</v>
      </c>
      <c r="AV1658" s="1">
        <f t="shared" si="205"/>
        <v>0.32474330331606632</v>
      </c>
      <c r="AW1658" s="1">
        <f t="shared" si="206"/>
        <v>0.20157743892935115</v>
      </c>
    </row>
    <row r="1659" spans="1:49" x14ac:dyDescent="0.2">
      <c r="A1659">
        <v>1657</v>
      </c>
      <c r="B1659" t="s">
        <v>13671</v>
      </c>
      <c r="C1659" t="s">
        <v>13670</v>
      </c>
      <c r="F1659" t="s">
        <v>13669</v>
      </c>
      <c r="G1659" t="s">
        <v>2</v>
      </c>
      <c r="H1659" t="s">
        <v>1</v>
      </c>
      <c r="I1659" t="s">
        <v>1487</v>
      </c>
      <c r="J1659" t="s">
        <v>13668</v>
      </c>
      <c r="K1659" t="s">
        <v>13667</v>
      </c>
      <c r="L1659" t="s">
        <v>13666</v>
      </c>
      <c r="M1659" t="s">
        <v>13665</v>
      </c>
      <c r="N1659">
        <v>19</v>
      </c>
      <c r="O1659" t="s">
        <v>13664</v>
      </c>
      <c r="P1659" t="s">
        <v>13663</v>
      </c>
      <c r="Q1659" t="s">
        <v>13662</v>
      </c>
      <c r="R1659" s="8">
        <v>41518</v>
      </c>
      <c r="S1659" s="9">
        <f t="shared" si="200"/>
        <v>2013</v>
      </c>
      <c r="T1659" s="9">
        <v>2013</v>
      </c>
      <c r="U1659" s="9">
        <f t="shared" si="201"/>
        <v>9</v>
      </c>
      <c r="V1659" s="8">
        <v>41518</v>
      </c>
      <c r="W1659" t="s">
        <v>339</v>
      </c>
      <c r="X1659" s="2">
        <v>1.774</v>
      </c>
      <c r="Y1659" s="7">
        <f t="shared" si="207"/>
        <v>4.7355916820159633E-2</v>
      </c>
      <c r="AA1659">
        <v>295515</v>
      </c>
      <c r="AB1659">
        <v>29066</v>
      </c>
      <c r="AC1659">
        <v>17414326</v>
      </c>
      <c r="AD1659" t="s">
        <v>0</v>
      </c>
      <c r="AE1659">
        <v>53</v>
      </c>
      <c r="AF1659">
        <v>9</v>
      </c>
      <c r="AG1659">
        <v>93018</v>
      </c>
      <c r="AI1659" t="s">
        <v>13661</v>
      </c>
      <c r="AK1659" t="s">
        <v>13660</v>
      </c>
      <c r="AL1659">
        <v>41</v>
      </c>
      <c r="AM1659" s="5">
        <f t="shared" si="202"/>
        <v>4.5555555555555554</v>
      </c>
      <c r="AN1659" s="4">
        <f t="shared" si="203"/>
        <v>6.8997433632041732E-3</v>
      </c>
      <c r="AO1659" s="3"/>
      <c r="AP1659">
        <v>0</v>
      </c>
      <c r="AR1659" t="s">
        <v>11</v>
      </c>
      <c r="AT1659" s="2">
        <v>3.1789999999999998</v>
      </c>
      <c r="AU1659" s="1">
        <f t="shared" si="204"/>
        <v>3.5219064783072991</v>
      </c>
      <c r="AV1659" s="1">
        <f t="shared" si="205"/>
        <v>2.7127830091681906</v>
      </c>
      <c r="AW1659" s="1">
        <f t="shared" si="206"/>
        <v>1.903659540029081</v>
      </c>
    </row>
    <row r="1660" spans="1:49" x14ac:dyDescent="0.2">
      <c r="A1660">
        <v>1658</v>
      </c>
      <c r="B1660" t="s">
        <v>13659</v>
      </c>
      <c r="C1660" t="s">
        <v>13658</v>
      </c>
      <c r="F1660" t="s">
        <v>13657</v>
      </c>
      <c r="G1660" t="s">
        <v>2</v>
      </c>
      <c r="H1660" t="s">
        <v>1</v>
      </c>
      <c r="I1660" t="s">
        <v>1187</v>
      </c>
      <c r="J1660">
        <v>60025778</v>
      </c>
      <c r="K1660" t="s">
        <v>293</v>
      </c>
      <c r="L1660" t="s">
        <v>292</v>
      </c>
      <c r="M1660" t="s">
        <v>23</v>
      </c>
      <c r="N1660">
        <v>2</v>
      </c>
      <c r="O1660" t="s">
        <v>13656</v>
      </c>
      <c r="P1660" t="s">
        <v>13655</v>
      </c>
      <c r="Q1660" t="s">
        <v>291</v>
      </c>
      <c r="R1660" s="8">
        <v>41518</v>
      </c>
      <c r="S1660" s="9">
        <f t="shared" si="200"/>
        <v>2013</v>
      </c>
      <c r="T1660" s="9">
        <v>2013</v>
      </c>
      <c r="U1660" s="9">
        <f t="shared" si="201"/>
        <v>9</v>
      </c>
      <c r="V1660" s="8">
        <v>41518</v>
      </c>
      <c r="W1660" t="s">
        <v>2100</v>
      </c>
      <c r="X1660" s="2">
        <v>0.61499999999999999</v>
      </c>
      <c r="Y1660" s="7">
        <f t="shared" si="207"/>
        <v>1.6417073756706976E-2</v>
      </c>
      <c r="AA1660">
        <v>18666892</v>
      </c>
      <c r="AB1660">
        <v>18500162200</v>
      </c>
      <c r="AC1660">
        <v>18666906</v>
      </c>
      <c r="AD1660" t="s">
        <v>0</v>
      </c>
      <c r="AE1660">
        <v>34</v>
      </c>
      <c r="AF1660">
        <v>9</v>
      </c>
      <c r="AH1660" t="s">
        <v>13654</v>
      </c>
      <c r="AI1660" t="s">
        <v>13653</v>
      </c>
      <c r="AJ1660" t="s">
        <v>13652</v>
      </c>
      <c r="AK1660" t="s">
        <v>13651</v>
      </c>
      <c r="AL1660">
        <v>23</v>
      </c>
      <c r="AM1660" s="5">
        <f t="shared" si="202"/>
        <v>2.5555555555555554</v>
      </c>
      <c r="AN1660" s="4">
        <f t="shared" si="203"/>
        <v>3.8705877403340484E-3</v>
      </c>
      <c r="AO1660" s="3"/>
      <c r="AP1660">
        <v>0</v>
      </c>
      <c r="AQ1660" t="s">
        <v>289</v>
      </c>
      <c r="AR1660" t="s">
        <v>13650</v>
      </c>
      <c r="AS1660" t="s">
        <v>288</v>
      </c>
      <c r="AT1660" s="2" t="s">
        <v>10</v>
      </c>
      <c r="AU1660" s="1">
        <f t="shared" si="204"/>
        <v>1.2653127951795096</v>
      </c>
      <c r="AV1660" s="1">
        <f t="shared" si="205"/>
        <v>1.0143830748520513</v>
      </c>
      <c r="AW1660" s="1">
        <f t="shared" si="206"/>
        <v>0.76345335452459251</v>
      </c>
    </row>
    <row r="1661" spans="1:49" x14ac:dyDescent="0.2">
      <c r="A1661">
        <v>1659</v>
      </c>
      <c r="B1661" t="s">
        <v>13649</v>
      </c>
      <c r="C1661" t="s">
        <v>13648</v>
      </c>
      <c r="F1661" t="s">
        <v>13647</v>
      </c>
      <c r="G1661" t="s">
        <v>2</v>
      </c>
      <c r="H1661" t="s">
        <v>1</v>
      </c>
      <c r="I1661" t="s">
        <v>13646</v>
      </c>
      <c r="J1661">
        <v>60000221</v>
      </c>
      <c r="K1661" t="s">
        <v>1312</v>
      </c>
      <c r="L1661" t="s">
        <v>1311</v>
      </c>
      <c r="M1661" t="s">
        <v>23</v>
      </c>
      <c r="N1661">
        <v>2</v>
      </c>
      <c r="O1661" t="s">
        <v>13645</v>
      </c>
      <c r="P1661" t="s">
        <v>13644</v>
      </c>
      <c r="Q1661" t="s">
        <v>2181</v>
      </c>
      <c r="R1661" s="8">
        <v>41518</v>
      </c>
      <c r="S1661" s="9">
        <f t="shared" si="200"/>
        <v>2013</v>
      </c>
      <c r="T1661" s="9">
        <v>2013</v>
      </c>
      <c r="U1661" s="9">
        <f t="shared" si="201"/>
        <v>9</v>
      </c>
      <c r="V1661" s="8">
        <v>41518</v>
      </c>
      <c r="W1661" t="s">
        <v>13643</v>
      </c>
      <c r="X1661" s="2">
        <v>0.9</v>
      </c>
      <c r="Y1661" s="7">
        <f t="shared" si="207"/>
        <v>2.4024985985424845E-2</v>
      </c>
      <c r="AA1661">
        <v>27820</v>
      </c>
      <c r="AB1661">
        <v>20982</v>
      </c>
      <c r="AC1661">
        <v>15512916</v>
      </c>
      <c r="AD1661" t="s">
        <v>0</v>
      </c>
      <c r="AE1661">
        <v>96</v>
      </c>
      <c r="AF1661">
        <v>9</v>
      </c>
      <c r="AH1661" t="s">
        <v>13642</v>
      </c>
      <c r="AI1661" t="s">
        <v>13641</v>
      </c>
      <c r="AK1661" t="s">
        <v>13640</v>
      </c>
      <c r="AL1661">
        <v>140</v>
      </c>
      <c r="AM1661" s="5">
        <f t="shared" si="202"/>
        <v>15.555555555555555</v>
      </c>
      <c r="AN1661" s="4">
        <f t="shared" si="203"/>
        <v>2.3560099288989861E-2</v>
      </c>
      <c r="AO1661" s="3"/>
      <c r="AP1661">
        <v>0</v>
      </c>
      <c r="AR1661" t="s">
        <v>11</v>
      </c>
      <c r="AT1661" s="2" t="s">
        <v>10</v>
      </c>
      <c r="AU1661" s="1">
        <f t="shared" si="204"/>
        <v>2.3885519976494347</v>
      </c>
      <c r="AV1661" s="1">
        <f t="shared" si="205"/>
        <v>2.3792542637207355</v>
      </c>
      <c r="AW1661" s="1">
        <f t="shared" si="206"/>
        <v>2.3699565297920353</v>
      </c>
    </row>
    <row r="1662" spans="1:49" x14ac:dyDescent="0.2">
      <c r="A1662">
        <v>1660</v>
      </c>
      <c r="B1662" t="s">
        <v>13639</v>
      </c>
      <c r="C1662" t="s">
        <v>13638</v>
      </c>
      <c r="F1662" t="s">
        <v>13637</v>
      </c>
      <c r="G1662" t="s">
        <v>2</v>
      </c>
      <c r="H1662" t="s">
        <v>1</v>
      </c>
      <c r="I1662" t="s">
        <v>2576</v>
      </c>
      <c r="J1662" t="s">
        <v>13636</v>
      </c>
      <c r="K1662" t="s">
        <v>607</v>
      </c>
      <c r="L1662" t="s">
        <v>13635</v>
      </c>
      <c r="M1662" t="s">
        <v>183</v>
      </c>
      <c r="N1662">
        <v>7</v>
      </c>
      <c r="O1662" t="s">
        <v>13634</v>
      </c>
      <c r="P1662" t="s">
        <v>13633</v>
      </c>
      <c r="Q1662" t="s">
        <v>13632</v>
      </c>
      <c r="R1662" s="8">
        <v>41518</v>
      </c>
      <c r="S1662" s="9">
        <f t="shared" si="200"/>
        <v>2013</v>
      </c>
      <c r="T1662" s="9">
        <v>2013</v>
      </c>
      <c r="U1662" s="9">
        <f t="shared" si="201"/>
        <v>9</v>
      </c>
      <c r="V1662" s="8">
        <v>41518</v>
      </c>
      <c r="W1662" t="s">
        <v>13608</v>
      </c>
      <c r="X1662" s="2">
        <v>0.55000000000000004</v>
      </c>
      <c r="Y1662" s="7">
        <f t="shared" si="207"/>
        <v>1.468193587998185E-2</v>
      </c>
      <c r="AA1662">
        <v>17388090</v>
      </c>
      <c r="AB1662">
        <v>13300154705</v>
      </c>
      <c r="AC1662">
        <v>20936788</v>
      </c>
      <c r="AD1662" t="s">
        <v>0</v>
      </c>
      <c r="AE1662">
        <v>9</v>
      </c>
      <c r="AF1662">
        <v>5</v>
      </c>
      <c r="AH1662" t="s">
        <v>2828</v>
      </c>
      <c r="AI1662" t="s">
        <v>13631</v>
      </c>
      <c r="AJ1662" t="s">
        <v>13630</v>
      </c>
      <c r="AK1662" t="s">
        <v>13629</v>
      </c>
      <c r="AL1662">
        <v>41</v>
      </c>
      <c r="AM1662" s="5">
        <f t="shared" si="202"/>
        <v>4.5555555555555554</v>
      </c>
      <c r="AN1662" s="4">
        <f t="shared" si="203"/>
        <v>6.8997433632041732E-3</v>
      </c>
      <c r="AO1662" s="3"/>
      <c r="AP1662">
        <v>0</v>
      </c>
      <c r="AR1662" t="s">
        <v>11</v>
      </c>
      <c r="AT1662" s="2">
        <v>3.0169999999999999</v>
      </c>
      <c r="AU1662" s="1">
        <f t="shared" si="204"/>
        <v>1.2347278124948546</v>
      </c>
      <c r="AV1662" s="1">
        <f t="shared" si="205"/>
        <v>1.0790839621593011</v>
      </c>
      <c r="AW1662" s="1">
        <f t="shared" si="206"/>
        <v>0.92344011182374752</v>
      </c>
    </row>
    <row r="1663" spans="1:49" x14ac:dyDescent="0.2">
      <c r="A1663">
        <v>1661</v>
      </c>
      <c r="B1663" t="s">
        <v>13628</v>
      </c>
      <c r="C1663" t="s">
        <v>13627</v>
      </c>
      <c r="F1663" t="s">
        <v>13626</v>
      </c>
      <c r="G1663" t="s">
        <v>2</v>
      </c>
      <c r="H1663" t="s">
        <v>1</v>
      </c>
      <c r="I1663" t="s">
        <v>1558</v>
      </c>
      <c r="J1663">
        <v>60110620</v>
      </c>
      <c r="K1663" t="s">
        <v>13625</v>
      </c>
      <c r="L1663" t="s">
        <v>314</v>
      </c>
      <c r="M1663" t="s">
        <v>313</v>
      </c>
      <c r="N1663">
        <v>1</v>
      </c>
      <c r="O1663" t="s">
        <v>13624</v>
      </c>
      <c r="P1663">
        <v>24475915600</v>
      </c>
      <c r="Q1663">
        <v>60110620</v>
      </c>
      <c r="R1663" s="8">
        <v>41518</v>
      </c>
      <c r="S1663" s="9">
        <f t="shared" si="200"/>
        <v>2013</v>
      </c>
      <c r="T1663" s="9">
        <v>2013</v>
      </c>
      <c r="U1663" s="9">
        <f t="shared" si="201"/>
        <v>9</v>
      </c>
      <c r="V1663" s="8">
        <v>41518</v>
      </c>
      <c r="W1663" t="s">
        <v>13623</v>
      </c>
      <c r="X1663" s="2">
        <v>0.28799999999999998</v>
      </c>
      <c r="Y1663" s="7">
        <f t="shared" si="207"/>
        <v>7.6879955153359488E-3</v>
      </c>
      <c r="AA1663">
        <v>10689605</v>
      </c>
      <c r="AB1663">
        <v>19515</v>
      </c>
      <c r="AC1663">
        <v>15728129</v>
      </c>
      <c r="AD1663" t="s">
        <v>0</v>
      </c>
      <c r="AE1663">
        <v>20</v>
      </c>
      <c r="AF1663">
        <v>3</v>
      </c>
      <c r="AH1663" t="s">
        <v>13622</v>
      </c>
      <c r="AI1663" t="s">
        <v>13621</v>
      </c>
      <c r="AJ1663" t="s">
        <v>13620</v>
      </c>
      <c r="AK1663" t="s">
        <v>13619</v>
      </c>
      <c r="AL1663">
        <v>0</v>
      </c>
      <c r="AM1663" s="5">
        <f t="shared" si="202"/>
        <v>0</v>
      </c>
      <c r="AN1663" s="4">
        <f t="shared" si="203"/>
        <v>0</v>
      </c>
      <c r="AO1663" s="3"/>
      <c r="AP1663">
        <v>0</v>
      </c>
      <c r="AQ1663" t="s">
        <v>226</v>
      </c>
      <c r="AR1663" t="s">
        <v>13618</v>
      </c>
      <c r="AS1663" t="s">
        <v>225</v>
      </c>
      <c r="AT1663" s="2" t="s">
        <v>10</v>
      </c>
      <c r="AU1663" s="1">
        <f t="shared" si="204"/>
        <v>0.53815968607351639</v>
      </c>
      <c r="AV1663" s="1">
        <f t="shared" si="205"/>
        <v>0.38439977576679746</v>
      </c>
      <c r="AW1663" s="1">
        <f t="shared" si="206"/>
        <v>0.23063986546007845</v>
      </c>
    </row>
    <row r="1664" spans="1:49" x14ac:dyDescent="0.2">
      <c r="A1664">
        <v>1662</v>
      </c>
      <c r="B1664" t="s">
        <v>13617</v>
      </c>
      <c r="C1664" t="s">
        <v>13616</v>
      </c>
      <c r="F1664" t="s">
        <v>13615</v>
      </c>
      <c r="G1664" t="s">
        <v>2</v>
      </c>
      <c r="H1664" t="s">
        <v>1</v>
      </c>
      <c r="I1664" t="s">
        <v>13614</v>
      </c>
      <c r="J1664" t="s">
        <v>13609</v>
      </c>
      <c r="K1664" t="s">
        <v>13613</v>
      </c>
      <c r="L1664" t="s">
        <v>13612</v>
      </c>
      <c r="M1664" t="s">
        <v>1303</v>
      </c>
      <c r="N1664">
        <v>2</v>
      </c>
      <c r="O1664" t="s">
        <v>13611</v>
      </c>
      <c r="P1664" t="s">
        <v>13610</v>
      </c>
      <c r="Q1664" t="s">
        <v>13609</v>
      </c>
      <c r="R1664" s="8">
        <v>41518</v>
      </c>
      <c r="S1664" s="9">
        <f t="shared" si="200"/>
        <v>2013</v>
      </c>
      <c r="T1664" s="9">
        <v>2013</v>
      </c>
      <c r="U1664" s="9">
        <f t="shared" si="201"/>
        <v>9</v>
      </c>
      <c r="V1664" s="8">
        <v>41518</v>
      </c>
      <c r="W1664" t="s">
        <v>13608</v>
      </c>
      <c r="X1664" s="2">
        <v>0.55000000000000004</v>
      </c>
      <c r="Y1664" s="7">
        <f t="shared" si="207"/>
        <v>1.468193587998185E-2</v>
      </c>
      <c r="AA1664">
        <v>17388090</v>
      </c>
      <c r="AB1664">
        <v>13300154705</v>
      </c>
      <c r="AC1664">
        <v>20936788</v>
      </c>
      <c r="AD1664" t="s">
        <v>0</v>
      </c>
      <c r="AE1664">
        <v>9</v>
      </c>
      <c r="AF1664">
        <v>5</v>
      </c>
      <c r="AH1664" t="s">
        <v>13607</v>
      </c>
      <c r="AI1664" t="s">
        <v>13606</v>
      </c>
      <c r="AJ1664" t="s">
        <v>13605</v>
      </c>
      <c r="AK1664" t="s">
        <v>13604</v>
      </c>
      <c r="AL1664">
        <v>13</v>
      </c>
      <c r="AM1664" s="5">
        <f t="shared" si="202"/>
        <v>1.4444444444444444</v>
      </c>
      <c r="AN1664" s="4">
        <f t="shared" si="203"/>
        <v>2.1877235054062012E-3</v>
      </c>
      <c r="AO1664" s="3"/>
      <c r="AP1664">
        <v>0</v>
      </c>
      <c r="AR1664" t="s">
        <v>11</v>
      </c>
      <c r="AT1664" s="2">
        <v>3.0169999999999999</v>
      </c>
      <c r="AU1664" s="1">
        <f t="shared" si="204"/>
        <v>1.0933672167609154</v>
      </c>
      <c r="AV1664" s="1">
        <f t="shared" si="205"/>
        <v>0.84348296926940247</v>
      </c>
      <c r="AW1664" s="1">
        <f t="shared" si="206"/>
        <v>0.59359872177788953</v>
      </c>
    </row>
    <row r="1665" spans="1:49" x14ac:dyDescent="0.2">
      <c r="A1665">
        <v>1663</v>
      </c>
      <c r="B1665" t="s">
        <v>13603</v>
      </c>
      <c r="C1665" t="s">
        <v>13602</v>
      </c>
      <c r="F1665" t="s">
        <v>13601</v>
      </c>
      <c r="G1665" t="s">
        <v>2</v>
      </c>
      <c r="H1665" t="s">
        <v>1</v>
      </c>
      <c r="I1665" t="s">
        <v>13600</v>
      </c>
      <c r="J1665" t="s">
        <v>13599</v>
      </c>
      <c r="K1665" t="s">
        <v>13598</v>
      </c>
      <c r="L1665" t="s">
        <v>13597</v>
      </c>
      <c r="M1665" t="s">
        <v>183</v>
      </c>
      <c r="N1665">
        <v>9</v>
      </c>
      <c r="O1665" t="s">
        <v>13596</v>
      </c>
      <c r="P1665" t="s">
        <v>13595</v>
      </c>
      <c r="Q1665" t="s">
        <v>13594</v>
      </c>
      <c r="R1665" s="8">
        <v>41518</v>
      </c>
      <c r="S1665" s="9">
        <f t="shared" si="200"/>
        <v>2013</v>
      </c>
      <c r="T1665" s="9">
        <v>2013</v>
      </c>
      <c r="U1665" s="9">
        <f t="shared" si="201"/>
        <v>9</v>
      </c>
      <c r="V1665" s="8">
        <v>41518</v>
      </c>
      <c r="W1665" t="s">
        <v>216</v>
      </c>
      <c r="X1665" s="2">
        <v>1.3280000000000001</v>
      </c>
      <c r="Y1665" s="7">
        <f t="shared" si="207"/>
        <v>3.5450201542937994E-2</v>
      </c>
      <c r="AA1665">
        <v>7413335</v>
      </c>
      <c r="AB1665">
        <v>29251</v>
      </c>
      <c r="AC1665">
        <v>13616587</v>
      </c>
      <c r="AD1665" t="s">
        <v>0</v>
      </c>
      <c r="AE1665">
        <v>55</v>
      </c>
      <c r="AF1665">
        <v>9</v>
      </c>
      <c r="AG1665">
        <v>95003</v>
      </c>
      <c r="AI1665" t="s">
        <v>13593</v>
      </c>
      <c r="AK1665" t="s">
        <v>13592</v>
      </c>
      <c r="AL1665">
        <v>16</v>
      </c>
      <c r="AM1665" s="5">
        <f t="shared" si="202"/>
        <v>1.7777777777777777</v>
      </c>
      <c r="AN1665" s="4">
        <f t="shared" si="203"/>
        <v>2.6925827758845552E-3</v>
      </c>
      <c r="AO1665" s="3"/>
      <c r="AP1665">
        <v>0</v>
      </c>
      <c r="AR1665" t="s">
        <v>11</v>
      </c>
      <c r="AT1665" s="2">
        <v>2.4580000000000002</v>
      </c>
      <c r="AU1665" s="1">
        <f t="shared" si="204"/>
        <v>2.5622915912821962</v>
      </c>
      <c r="AV1665" s="1">
        <f t="shared" si="205"/>
        <v>1.9071392159411276</v>
      </c>
      <c r="AW1665" s="1">
        <f t="shared" si="206"/>
        <v>1.2519868406000587</v>
      </c>
    </row>
    <row r="1666" spans="1:49" x14ac:dyDescent="0.2">
      <c r="A1666">
        <v>1664</v>
      </c>
      <c r="B1666" t="s">
        <v>13591</v>
      </c>
      <c r="C1666" t="s">
        <v>13590</v>
      </c>
      <c r="F1666" t="s">
        <v>13589</v>
      </c>
      <c r="G1666" t="s">
        <v>2</v>
      </c>
      <c r="H1666" t="s">
        <v>1</v>
      </c>
      <c r="I1666" t="s">
        <v>13588</v>
      </c>
      <c r="J1666" t="s">
        <v>13587</v>
      </c>
      <c r="K1666" t="s">
        <v>13586</v>
      </c>
      <c r="L1666" t="s">
        <v>13585</v>
      </c>
      <c r="M1666" t="s">
        <v>809</v>
      </c>
      <c r="N1666">
        <v>4</v>
      </c>
      <c r="O1666" t="s">
        <v>13584</v>
      </c>
      <c r="P1666" t="s">
        <v>13583</v>
      </c>
      <c r="Q1666" t="s">
        <v>13582</v>
      </c>
      <c r="R1666" s="8">
        <v>41518</v>
      </c>
      <c r="S1666" s="9">
        <f t="shared" ref="S1666:S1729" si="208">YEAR(R1666)</f>
        <v>2013</v>
      </c>
      <c r="T1666" s="9">
        <v>2013</v>
      </c>
      <c r="U1666" s="9">
        <f t="shared" ref="U1666:U1729" si="209">2022-T1666</f>
        <v>9</v>
      </c>
      <c r="V1666" s="8">
        <v>41518</v>
      </c>
      <c r="W1666" t="s">
        <v>216</v>
      </c>
      <c r="X1666" s="2">
        <v>1.3280000000000001</v>
      </c>
      <c r="Y1666" s="7">
        <f t="shared" si="207"/>
        <v>3.5450201542937994E-2</v>
      </c>
      <c r="AA1666">
        <v>7413335</v>
      </c>
      <c r="AB1666">
        <v>29251</v>
      </c>
      <c r="AC1666">
        <v>13616587</v>
      </c>
      <c r="AD1666" t="s">
        <v>0</v>
      </c>
      <c r="AE1666">
        <v>55</v>
      </c>
      <c r="AF1666">
        <v>9</v>
      </c>
      <c r="AG1666">
        <v>95004</v>
      </c>
      <c r="AI1666" t="s">
        <v>13581</v>
      </c>
      <c r="AK1666" t="s">
        <v>13580</v>
      </c>
      <c r="AL1666">
        <v>17</v>
      </c>
      <c r="AM1666" s="5">
        <f t="shared" ref="AM1666:AM1729" si="210">AL1666/U1666</f>
        <v>1.8888888888888888</v>
      </c>
      <c r="AN1666" s="4">
        <f t="shared" ref="AN1666:AN1729" si="211">(AM1666-$AO$4)/($AO$3-$AO$4)</f>
        <v>2.86086919937734E-3</v>
      </c>
      <c r="AO1666" s="3"/>
      <c r="AP1666">
        <v>0</v>
      </c>
      <c r="AR1666" t="s">
        <v>11</v>
      </c>
      <c r="AT1666" s="2">
        <v>2.4580000000000002</v>
      </c>
      <c r="AU1666" s="1">
        <f t="shared" ref="AU1666:AU1729" si="212">(Y1666*0.7+AN1666*0.3)*100</f>
        <v>2.5673401839869796</v>
      </c>
      <c r="AV1666" s="1">
        <f t="shared" ref="AV1666:AV1729" si="213">(Y1666*0.5+AN1666*0.5)*100</f>
        <v>1.9155535371157668</v>
      </c>
      <c r="AW1666" s="1">
        <f t="shared" ref="AW1666:AW1729" si="214">(Y1666*0.3+AN1666*0.7)*100</f>
        <v>1.2637668902445536</v>
      </c>
    </row>
    <row r="1667" spans="1:49" x14ac:dyDescent="0.2">
      <c r="A1667">
        <v>1665</v>
      </c>
      <c r="B1667" t="s">
        <v>13579</v>
      </c>
      <c r="C1667" t="s">
        <v>13578</v>
      </c>
      <c r="D1667" t="s">
        <v>13577</v>
      </c>
      <c r="E1667">
        <v>23608532</v>
      </c>
      <c r="F1667" t="s">
        <v>13576</v>
      </c>
      <c r="G1667" t="s">
        <v>2</v>
      </c>
      <c r="H1667" t="s">
        <v>1</v>
      </c>
      <c r="I1667" t="s">
        <v>13575</v>
      </c>
      <c r="J1667">
        <v>60004283</v>
      </c>
      <c r="K1667" t="s">
        <v>13574</v>
      </c>
      <c r="L1667" t="s">
        <v>1471</v>
      </c>
      <c r="M1667" t="s">
        <v>240</v>
      </c>
      <c r="N1667">
        <v>1</v>
      </c>
      <c r="O1667" t="s">
        <v>13573</v>
      </c>
      <c r="P1667">
        <v>55886925600</v>
      </c>
      <c r="Q1667">
        <v>60004283</v>
      </c>
      <c r="R1667" s="8">
        <v>41518</v>
      </c>
      <c r="S1667" s="9">
        <f t="shared" si="208"/>
        <v>2013</v>
      </c>
      <c r="T1667" s="9">
        <v>2013</v>
      </c>
      <c r="U1667" s="9">
        <f t="shared" si="209"/>
        <v>9</v>
      </c>
      <c r="V1667" s="8">
        <v>41518</v>
      </c>
      <c r="W1667" t="s">
        <v>218</v>
      </c>
      <c r="X1667" s="2">
        <v>0.998</v>
      </c>
      <c r="Y1667" s="7">
        <f t="shared" ref="Y1667:Y1730" si="215">(X1667-$Z$3)/($Z$2-$Z$3)</f>
        <v>2.664104001494888E-2</v>
      </c>
      <c r="AA1667">
        <v>14678039</v>
      </c>
      <c r="AB1667">
        <v>19156</v>
      </c>
      <c r="AC1667">
        <v>18735495</v>
      </c>
      <c r="AD1667" t="s">
        <v>0</v>
      </c>
      <c r="AE1667">
        <v>42</v>
      </c>
      <c r="AF1667">
        <v>5</v>
      </c>
      <c r="AH1667" t="s">
        <v>13572</v>
      </c>
      <c r="AI1667" t="s">
        <v>13571</v>
      </c>
      <c r="AJ1667" t="s">
        <v>13570</v>
      </c>
      <c r="AK1667" t="s">
        <v>13569</v>
      </c>
      <c r="AL1667">
        <v>1</v>
      </c>
      <c r="AM1667" s="5">
        <f t="shared" si="210"/>
        <v>0.1111111111111111</v>
      </c>
      <c r="AN1667" s="4">
        <f t="shared" si="211"/>
        <v>1.682864234927847E-4</v>
      </c>
      <c r="AO1667" s="3"/>
      <c r="AP1667">
        <v>0</v>
      </c>
      <c r="AQ1667" t="s">
        <v>246</v>
      </c>
      <c r="AR1667">
        <v>24540501</v>
      </c>
      <c r="AS1667" t="s">
        <v>245</v>
      </c>
      <c r="AT1667" s="2" t="s">
        <v>10</v>
      </c>
      <c r="AU1667" s="1">
        <f t="shared" si="212"/>
        <v>1.8699213937512049</v>
      </c>
      <c r="AV1667" s="1">
        <f t="shared" si="213"/>
        <v>1.3404663219220834</v>
      </c>
      <c r="AW1667" s="1">
        <f t="shared" si="214"/>
        <v>0.81101125009296127</v>
      </c>
    </row>
    <row r="1668" spans="1:49" x14ac:dyDescent="0.2">
      <c r="A1668">
        <v>1666</v>
      </c>
      <c r="B1668" t="s">
        <v>13568</v>
      </c>
      <c r="C1668" t="s">
        <v>13567</v>
      </c>
      <c r="F1668" t="s">
        <v>13566</v>
      </c>
      <c r="G1668" t="s">
        <v>2</v>
      </c>
      <c r="H1668" t="s">
        <v>1</v>
      </c>
      <c r="I1668" t="s">
        <v>13565</v>
      </c>
      <c r="J1668" t="s">
        <v>13564</v>
      </c>
      <c r="K1668" t="s">
        <v>13563</v>
      </c>
      <c r="L1668" t="s">
        <v>13562</v>
      </c>
      <c r="M1668" t="s">
        <v>13561</v>
      </c>
      <c r="N1668">
        <v>7</v>
      </c>
      <c r="O1668" t="s">
        <v>13560</v>
      </c>
      <c r="P1668" t="s">
        <v>13559</v>
      </c>
      <c r="Q1668" t="s">
        <v>13558</v>
      </c>
      <c r="R1668" s="8">
        <v>41518</v>
      </c>
      <c r="S1668" s="9">
        <f t="shared" si="208"/>
        <v>2013</v>
      </c>
      <c r="T1668" s="9">
        <v>2013</v>
      </c>
      <c r="U1668" s="9">
        <f t="shared" si="209"/>
        <v>9</v>
      </c>
      <c r="V1668" s="8">
        <v>41518</v>
      </c>
      <c r="W1668" t="s">
        <v>1885</v>
      </c>
      <c r="X1668" s="2">
        <v>3.6389999999999998</v>
      </c>
      <c r="Y1668" s="7">
        <f t="shared" si="215"/>
        <v>9.7141026667734443E-2</v>
      </c>
      <c r="AA1668">
        <v>20418205</v>
      </c>
      <c r="AB1668">
        <v>19900192103</v>
      </c>
      <c r="AC1668">
        <v>20418213</v>
      </c>
      <c r="AD1668" t="s">
        <v>0</v>
      </c>
      <c r="AE1668">
        <v>774</v>
      </c>
      <c r="AF1668">
        <v>1</v>
      </c>
      <c r="AG1668" t="s">
        <v>13557</v>
      </c>
      <c r="AI1668" t="s">
        <v>13556</v>
      </c>
      <c r="AJ1668" t="s">
        <v>13555</v>
      </c>
      <c r="AK1668" t="s">
        <v>13554</v>
      </c>
      <c r="AL1668">
        <v>162</v>
      </c>
      <c r="AM1668" s="5">
        <f t="shared" si="210"/>
        <v>18</v>
      </c>
      <c r="AN1668" s="4">
        <f t="shared" si="211"/>
        <v>2.7262400605831124E-2</v>
      </c>
      <c r="AO1668" s="3"/>
      <c r="AP1668">
        <v>0</v>
      </c>
      <c r="AQ1668" t="s">
        <v>246</v>
      </c>
      <c r="AR1668">
        <v>24103003</v>
      </c>
      <c r="AS1668" t="s">
        <v>245</v>
      </c>
      <c r="AT1668" s="2">
        <v>7.4130000000000003</v>
      </c>
      <c r="AU1668" s="1">
        <f t="shared" si="212"/>
        <v>7.6177438849163446</v>
      </c>
      <c r="AV1668" s="1">
        <f t="shared" si="213"/>
        <v>6.2201713636782783</v>
      </c>
      <c r="AW1668" s="1">
        <f t="shared" si="214"/>
        <v>4.822598842440212</v>
      </c>
    </row>
    <row r="1669" spans="1:49" x14ac:dyDescent="0.2">
      <c r="A1669">
        <v>1667</v>
      </c>
      <c r="B1669" t="s">
        <v>13553</v>
      </c>
      <c r="C1669" t="s">
        <v>13552</v>
      </c>
      <c r="F1669" t="s">
        <v>13551</v>
      </c>
      <c r="G1669" t="s">
        <v>2</v>
      </c>
      <c r="H1669" t="s">
        <v>1</v>
      </c>
      <c r="I1669" t="s">
        <v>13550</v>
      </c>
      <c r="J1669" t="s">
        <v>13549</v>
      </c>
      <c r="K1669" t="s">
        <v>13548</v>
      </c>
      <c r="L1669" t="s">
        <v>13547</v>
      </c>
      <c r="M1669" t="s">
        <v>413</v>
      </c>
      <c r="N1669">
        <v>10</v>
      </c>
      <c r="O1669" t="s">
        <v>13546</v>
      </c>
      <c r="P1669" t="s">
        <v>13545</v>
      </c>
      <c r="Q1669" t="s">
        <v>13544</v>
      </c>
      <c r="R1669" s="8">
        <v>41518</v>
      </c>
      <c r="S1669" s="9">
        <f t="shared" si="208"/>
        <v>2013</v>
      </c>
      <c r="T1669" s="9">
        <v>2013</v>
      </c>
      <c r="U1669" s="9">
        <f t="shared" si="209"/>
        <v>9</v>
      </c>
      <c r="V1669" s="8">
        <v>41518</v>
      </c>
      <c r="W1669" t="s">
        <v>912</v>
      </c>
      <c r="X1669" s="2">
        <v>0.371</v>
      </c>
      <c r="Y1669" s="7">
        <f t="shared" si="215"/>
        <v>9.9036331117695747E-3</v>
      </c>
      <c r="AA1669">
        <v>486604</v>
      </c>
      <c r="AB1669">
        <v>28580</v>
      </c>
      <c r="AC1669" t="s">
        <v>911</v>
      </c>
      <c r="AD1669" t="s">
        <v>0</v>
      </c>
      <c r="AE1669">
        <v>48</v>
      </c>
      <c r="AF1669">
        <v>5</v>
      </c>
      <c r="AH1669" t="s">
        <v>13543</v>
      </c>
      <c r="AI1669" t="s">
        <v>13542</v>
      </c>
      <c r="AJ1669" t="s">
        <v>13541</v>
      </c>
      <c r="AK1669" t="s">
        <v>13540</v>
      </c>
      <c r="AL1669">
        <v>10</v>
      </c>
      <c r="AM1669" s="5">
        <f t="shared" si="210"/>
        <v>1.1111111111111112</v>
      </c>
      <c r="AN1669" s="4">
        <f t="shared" si="211"/>
        <v>1.6828642349278472E-3</v>
      </c>
      <c r="AO1669" s="3"/>
      <c r="AP1669">
        <v>0</v>
      </c>
      <c r="AR1669" t="s">
        <v>11</v>
      </c>
      <c r="AT1669" s="2">
        <v>1.431</v>
      </c>
      <c r="AU1669" s="1">
        <f t="shared" si="212"/>
        <v>0.74374024487170554</v>
      </c>
      <c r="AV1669" s="1">
        <f t="shared" si="213"/>
        <v>0.5793248673348711</v>
      </c>
      <c r="AW1669" s="1">
        <f t="shared" si="214"/>
        <v>0.41490948979803655</v>
      </c>
    </row>
    <row r="1670" spans="1:49" x14ac:dyDescent="0.2">
      <c r="A1670">
        <v>1668</v>
      </c>
      <c r="B1670" t="s">
        <v>13539</v>
      </c>
      <c r="C1670" t="s">
        <v>13538</v>
      </c>
      <c r="E1670">
        <v>23918299</v>
      </c>
      <c r="F1670" t="s">
        <v>13537</v>
      </c>
      <c r="G1670" t="s">
        <v>2</v>
      </c>
      <c r="H1670" t="s">
        <v>1</v>
      </c>
      <c r="I1670" t="s">
        <v>13536</v>
      </c>
      <c r="J1670" t="s">
        <v>13535</v>
      </c>
      <c r="K1670" t="s">
        <v>13534</v>
      </c>
      <c r="L1670" t="s">
        <v>13533</v>
      </c>
      <c r="M1670" t="s">
        <v>13532</v>
      </c>
      <c r="N1670">
        <v>8</v>
      </c>
      <c r="O1670" t="s">
        <v>13531</v>
      </c>
      <c r="P1670" t="s">
        <v>13530</v>
      </c>
      <c r="Q1670" t="s">
        <v>13529</v>
      </c>
      <c r="R1670" s="8">
        <v>41518</v>
      </c>
      <c r="S1670" s="9">
        <f t="shared" si="208"/>
        <v>2013</v>
      </c>
      <c r="T1670" s="9">
        <v>2013</v>
      </c>
      <c r="U1670" s="9">
        <f t="shared" si="209"/>
        <v>9</v>
      </c>
      <c r="V1670" s="8">
        <v>41518</v>
      </c>
      <c r="W1670" t="s">
        <v>2675</v>
      </c>
      <c r="X1670" s="2">
        <v>1.1579999999999999</v>
      </c>
      <c r="Y1670" s="7">
        <f t="shared" si="215"/>
        <v>3.0912148634579962E-2</v>
      </c>
      <c r="AA1670">
        <v>1668595</v>
      </c>
      <c r="AB1670">
        <v>14223</v>
      </c>
      <c r="AD1670" t="s">
        <v>0</v>
      </c>
      <c r="AE1670">
        <v>116</v>
      </c>
      <c r="AF1670">
        <v>1</v>
      </c>
      <c r="AH1670" t="s">
        <v>2137</v>
      </c>
      <c r="AI1670" t="s">
        <v>13528</v>
      </c>
      <c r="AJ1670" t="s">
        <v>13527</v>
      </c>
      <c r="AK1670" t="s">
        <v>13526</v>
      </c>
      <c r="AL1670">
        <v>12</v>
      </c>
      <c r="AM1670" s="5">
        <f t="shared" si="210"/>
        <v>1.3333333333333333</v>
      </c>
      <c r="AN1670" s="4">
        <f t="shared" si="211"/>
        <v>2.0194370819134164E-3</v>
      </c>
      <c r="AO1670" s="3"/>
      <c r="AP1670">
        <v>0</v>
      </c>
      <c r="AQ1670" t="s">
        <v>1779</v>
      </c>
      <c r="AR1670" t="s">
        <v>13525</v>
      </c>
      <c r="AS1670" t="s">
        <v>1778</v>
      </c>
      <c r="AT1670" s="2">
        <v>3.573</v>
      </c>
      <c r="AU1670" s="1">
        <f t="shared" si="212"/>
        <v>2.2244335168779998</v>
      </c>
      <c r="AV1670" s="1">
        <f t="shared" si="213"/>
        <v>1.6465792858246688</v>
      </c>
      <c r="AW1670" s="1">
        <f t="shared" si="214"/>
        <v>1.0687250547713381</v>
      </c>
    </row>
    <row r="1671" spans="1:49" x14ac:dyDescent="0.2">
      <c r="A1671">
        <v>1669</v>
      </c>
      <c r="B1671" t="s">
        <v>13524</v>
      </c>
      <c r="C1671" t="s">
        <v>13523</v>
      </c>
      <c r="E1671">
        <v>23828400</v>
      </c>
      <c r="F1671" t="s">
        <v>13522</v>
      </c>
      <c r="G1671" t="s">
        <v>2</v>
      </c>
      <c r="H1671" t="s">
        <v>1</v>
      </c>
      <c r="I1671" t="s">
        <v>13521</v>
      </c>
      <c r="J1671" t="s">
        <v>13520</v>
      </c>
      <c r="K1671" t="s">
        <v>13519</v>
      </c>
      <c r="L1671" t="s">
        <v>13518</v>
      </c>
      <c r="M1671" t="s">
        <v>250</v>
      </c>
      <c r="N1671">
        <v>2</v>
      </c>
      <c r="O1671" t="s">
        <v>13517</v>
      </c>
      <c r="P1671" t="s">
        <v>13516</v>
      </c>
      <c r="Q1671" t="s">
        <v>13515</v>
      </c>
      <c r="R1671" s="8">
        <v>41518</v>
      </c>
      <c r="S1671" s="9">
        <f t="shared" si="208"/>
        <v>2013</v>
      </c>
      <c r="T1671" s="9">
        <v>2013</v>
      </c>
      <c r="U1671" s="9">
        <f t="shared" si="209"/>
        <v>9</v>
      </c>
      <c r="V1671" s="8">
        <v>41518</v>
      </c>
      <c r="W1671" t="s">
        <v>2675</v>
      </c>
      <c r="X1671" s="2">
        <v>1.1579999999999999</v>
      </c>
      <c r="Y1671" s="7">
        <f t="shared" si="215"/>
        <v>3.0912148634579962E-2</v>
      </c>
      <c r="AA1671">
        <v>1668595</v>
      </c>
      <c r="AB1671">
        <v>14223</v>
      </c>
      <c r="AD1671" t="s">
        <v>0</v>
      </c>
      <c r="AE1671">
        <v>116</v>
      </c>
      <c r="AF1671">
        <v>1</v>
      </c>
      <c r="AH1671" s="10">
        <v>43770</v>
      </c>
      <c r="AI1671" t="s">
        <v>13514</v>
      </c>
      <c r="AJ1671" t="s">
        <v>13513</v>
      </c>
      <c r="AK1671" t="s">
        <v>13512</v>
      </c>
      <c r="AL1671">
        <v>17</v>
      </c>
      <c r="AM1671" s="5">
        <f t="shared" si="210"/>
        <v>1.8888888888888888</v>
      </c>
      <c r="AN1671" s="4">
        <f t="shared" si="211"/>
        <v>2.86086919937734E-3</v>
      </c>
      <c r="AO1671" s="3"/>
      <c r="AP1671">
        <v>0</v>
      </c>
      <c r="AQ1671" t="s">
        <v>1239</v>
      </c>
      <c r="AR1671" t="s">
        <v>13511</v>
      </c>
      <c r="AS1671" t="s">
        <v>1238</v>
      </c>
      <c r="AT1671" s="2">
        <v>3.573</v>
      </c>
      <c r="AU1671" s="1">
        <f t="shared" si="212"/>
        <v>2.2496764804019174</v>
      </c>
      <c r="AV1671" s="1">
        <f t="shared" si="213"/>
        <v>1.6886508916978651</v>
      </c>
      <c r="AW1671" s="1">
        <f t="shared" si="214"/>
        <v>1.1276253029938126</v>
      </c>
    </row>
    <row r="1672" spans="1:49" x14ac:dyDescent="0.2">
      <c r="A1672">
        <v>1670</v>
      </c>
      <c r="B1672" t="s">
        <v>13510</v>
      </c>
      <c r="C1672" t="s">
        <v>13509</v>
      </c>
      <c r="D1672" t="s">
        <v>13508</v>
      </c>
      <c r="F1672" t="s">
        <v>13507</v>
      </c>
      <c r="G1672" t="s">
        <v>2</v>
      </c>
      <c r="H1672" t="s">
        <v>1</v>
      </c>
      <c r="I1672" t="s">
        <v>13506</v>
      </c>
      <c r="J1672">
        <v>60026306</v>
      </c>
      <c r="K1672" t="s">
        <v>998</v>
      </c>
      <c r="L1672" t="s">
        <v>997</v>
      </c>
      <c r="M1672" t="s">
        <v>23</v>
      </c>
      <c r="N1672">
        <v>3</v>
      </c>
      <c r="O1672" t="s">
        <v>13505</v>
      </c>
      <c r="P1672" t="s">
        <v>13504</v>
      </c>
      <c r="Q1672" t="s">
        <v>13503</v>
      </c>
      <c r="R1672" s="8">
        <v>41518</v>
      </c>
      <c r="S1672" s="9">
        <f t="shared" si="208"/>
        <v>2013</v>
      </c>
      <c r="T1672" s="9">
        <v>2013</v>
      </c>
      <c r="U1672" s="9">
        <f t="shared" si="209"/>
        <v>9</v>
      </c>
      <c r="V1672" s="8">
        <v>41518</v>
      </c>
      <c r="W1672" t="s">
        <v>2186</v>
      </c>
      <c r="X1672" s="2">
        <v>0.78100000000000003</v>
      </c>
      <c r="Y1672" s="7">
        <f t="shared" si="215"/>
        <v>2.0848348949574224E-2</v>
      </c>
      <c r="AA1672">
        <v>15708705</v>
      </c>
      <c r="AB1672">
        <v>26799</v>
      </c>
      <c r="AD1672" t="s">
        <v>0</v>
      </c>
      <c r="AE1672">
        <v>11</v>
      </c>
      <c r="AF1672">
        <v>7</v>
      </c>
      <c r="AH1672" t="s">
        <v>13502</v>
      </c>
      <c r="AI1672" t="s">
        <v>13501</v>
      </c>
      <c r="AJ1672" t="s">
        <v>13500</v>
      </c>
      <c r="AK1672" t="s">
        <v>13499</v>
      </c>
      <c r="AL1672">
        <v>124</v>
      </c>
      <c r="AM1672" s="5">
        <f t="shared" si="210"/>
        <v>13.777777777777779</v>
      </c>
      <c r="AN1672" s="4">
        <f t="shared" si="211"/>
        <v>2.0867516513105307E-2</v>
      </c>
      <c r="AO1672" s="3"/>
      <c r="AP1672">
        <v>0</v>
      </c>
      <c r="AQ1672" t="s">
        <v>289</v>
      </c>
      <c r="AR1672" t="s">
        <v>13498</v>
      </c>
      <c r="AS1672" t="s">
        <v>288</v>
      </c>
      <c r="AT1672" s="2">
        <v>4.1109999999999998</v>
      </c>
      <c r="AU1672" s="1">
        <f t="shared" si="212"/>
        <v>2.0854099218633548</v>
      </c>
      <c r="AV1672" s="1">
        <f t="shared" si="213"/>
        <v>2.0857932731339766</v>
      </c>
      <c r="AW1672" s="1">
        <f t="shared" si="214"/>
        <v>2.0861766244045983</v>
      </c>
    </row>
    <row r="1673" spans="1:49" x14ac:dyDescent="0.2">
      <c r="A1673">
        <v>1671</v>
      </c>
      <c r="B1673" t="s">
        <v>13497</v>
      </c>
      <c r="C1673" t="s">
        <v>13496</v>
      </c>
      <c r="F1673" t="s">
        <v>13495</v>
      </c>
      <c r="G1673" t="s">
        <v>2</v>
      </c>
      <c r="H1673" t="s">
        <v>1</v>
      </c>
      <c r="I1673" t="s">
        <v>13494</v>
      </c>
      <c r="J1673" t="s">
        <v>13493</v>
      </c>
      <c r="K1673" t="s">
        <v>13492</v>
      </c>
      <c r="L1673" t="s">
        <v>13491</v>
      </c>
      <c r="M1673" t="s">
        <v>8439</v>
      </c>
      <c r="N1673">
        <v>2</v>
      </c>
      <c r="O1673" t="s">
        <v>13490</v>
      </c>
      <c r="P1673" t="s">
        <v>13489</v>
      </c>
      <c r="Q1673" t="s">
        <v>13488</v>
      </c>
      <c r="R1673" s="8">
        <v>41518</v>
      </c>
      <c r="S1673" s="9">
        <f t="shared" si="208"/>
        <v>2013</v>
      </c>
      <c r="T1673" s="9">
        <v>2013</v>
      </c>
      <c r="U1673" s="9">
        <f t="shared" si="209"/>
        <v>9</v>
      </c>
      <c r="V1673" s="8">
        <v>41518</v>
      </c>
      <c r="W1673" t="s">
        <v>2233</v>
      </c>
      <c r="X1673" s="2">
        <v>0.20899999999999999</v>
      </c>
      <c r="Y1673" s="7">
        <f t="shared" si="215"/>
        <v>5.5791356343931021E-3</v>
      </c>
      <c r="AA1673">
        <v>9728821</v>
      </c>
      <c r="AB1673">
        <v>12185</v>
      </c>
      <c r="AC1673">
        <v>9746900</v>
      </c>
      <c r="AD1673" t="s">
        <v>0</v>
      </c>
      <c r="AE1673">
        <v>42</v>
      </c>
      <c r="AF1673">
        <v>3</v>
      </c>
      <c r="AH1673" t="s">
        <v>2442</v>
      </c>
      <c r="AI1673" t="s">
        <v>13487</v>
      </c>
      <c r="AJ1673" t="s">
        <v>13486</v>
      </c>
      <c r="AK1673" t="s">
        <v>13485</v>
      </c>
      <c r="AL1673">
        <v>1</v>
      </c>
      <c r="AM1673" s="5">
        <f t="shared" si="210"/>
        <v>0.1111111111111111</v>
      </c>
      <c r="AN1673" s="4">
        <f t="shared" si="211"/>
        <v>1.682864234927847E-4</v>
      </c>
      <c r="AO1673" s="3"/>
      <c r="AP1673">
        <v>0</v>
      </c>
      <c r="AR1673" t="s">
        <v>11</v>
      </c>
      <c r="AT1673" s="2" t="s">
        <v>10</v>
      </c>
      <c r="AU1673" s="1">
        <f t="shared" si="212"/>
        <v>0.39558808711230065</v>
      </c>
      <c r="AV1673" s="1">
        <f t="shared" si="213"/>
        <v>0.28737110289429435</v>
      </c>
      <c r="AW1673" s="1">
        <f t="shared" si="214"/>
        <v>0.179154118676288</v>
      </c>
    </row>
    <row r="1674" spans="1:49" x14ac:dyDescent="0.2">
      <c r="A1674">
        <v>1672</v>
      </c>
      <c r="B1674" t="s">
        <v>13484</v>
      </c>
      <c r="C1674" t="s">
        <v>13483</v>
      </c>
      <c r="F1674" t="s">
        <v>13482</v>
      </c>
      <c r="G1674" t="s">
        <v>2</v>
      </c>
      <c r="H1674" t="s">
        <v>1</v>
      </c>
      <c r="I1674" t="s">
        <v>13481</v>
      </c>
      <c r="J1674">
        <v>60021378</v>
      </c>
      <c r="K1674" t="s">
        <v>2142</v>
      </c>
      <c r="L1674" t="s">
        <v>2141</v>
      </c>
      <c r="M1674" t="s">
        <v>23</v>
      </c>
      <c r="N1674">
        <v>4</v>
      </c>
      <c r="O1674" t="s">
        <v>13480</v>
      </c>
      <c r="P1674" t="s">
        <v>13479</v>
      </c>
      <c r="Q1674" t="s">
        <v>2705</v>
      </c>
      <c r="R1674" s="8">
        <v>41518</v>
      </c>
      <c r="S1674" s="9">
        <f t="shared" si="208"/>
        <v>2013</v>
      </c>
      <c r="T1674" s="9">
        <v>2013</v>
      </c>
      <c r="U1674" s="9">
        <f t="shared" si="209"/>
        <v>9</v>
      </c>
      <c r="V1674" s="8">
        <v>41518</v>
      </c>
      <c r="W1674" t="s">
        <v>2842</v>
      </c>
      <c r="X1674" s="2">
        <v>0.12</v>
      </c>
      <c r="Y1674" s="7">
        <f t="shared" si="215"/>
        <v>3.2033314647233121E-3</v>
      </c>
      <c r="AA1674">
        <v>10897089</v>
      </c>
      <c r="AB1674">
        <v>20786</v>
      </c>
      <c r="AC1674">
        <v>15387305</v>
      </c>
      <c r="AD1674" t="s">
        <v>0</v>
      </c>
      <c r="AE1674">
        <v>18</v>
      </c>
      <c r="AF1674">
        <v>2</v>
      </c>
      <c r="AH1674" t="s">
        <v>13478</v>
      </c>
      <c r="AI1674" t="s">
        <v>13477</v>
      </c>
      <c r="AK1674" t="s">
        <v>13476</v>
      </c>
      <c r="AL1674">
        <v>5</v>
      </c>
      <c r="AM1674" s="5">
        <f t="shared" si="210"/>
        <v>0.55555555555555558</v>
      </c>
      <c r="AN1674" s="4">
        <f t="shared" si="211"/>
        <v>8.414321174639236E-4</v>
      </c>
      <c r="AO1674" s="3"/>
      <c r="AP1674">
        <v>0</v>
      </c>
      <c r="AR1674" t="s">
        <v>11</v>
      </c>
      <c r="AT1674" s="2">
        <v>0.33300000000000002</v>
      </c>
      <c r="AU1674" s="1">
        <f t="shared" si="212"/>
        <v>0.24947616605454953</v>
      </c>
      <c r="AV1674" s="1">
        <f t="shared" si="213"/>
        <v>0.20223817910936179</v>
      </c>
      <c r="AW1674" s="1">
        <f t="shared" si="214"/>
        <v>0.15500019216417399</v>
      </c>
    </row>
    <row r="1675" spans="1:49" x14ac:dyDescent="0.2">
      <c r="A1675">
        <v>1673</v>
      </c>
      <c r="B1675" t="s">
        <v>13475</v>
      </c>
      <c r="C1675" t="s">
        <v>13474</v>
      </c>
      <c r="F1675" t="s">
        <v>13473</v>
      </c>
      <c r="G1675" t="s">
        <v>2</v>
      </c>
      <c r="H1675" t="s">
        <v>1</v>
      </c>
      <c r="I1675" t="s">
        <v>13472</v>
      </c>
      <c r="J1675">
        <v>60026638</v>
      </c>
      <c r="K1675" t="s">
        <v>1583</v>
      </c>
      <c r="L1675" t="s">
        <v>924</v>
      </c>
      <c r="M1675" t="s">
        <v>923</v>
      </c>
      <c r="N1675">
        <v>5</v>
      </c>
      <c r="O1675" t="s">
        <v>13471</v>
      </c>
      <c r="P1675" t="s">
        <v>13470</v>
      </c>
      <c r="Q1675" t="s">
        <v>13469</v>
      </c>
      <c r="R1675" s="8">
        <v>41518</v>
      </c>
      <c r="S1675" s="9">
        <f t="shared" si="208"/>
        <v>2013</v>
      </c>
      <c r="T1675" s="9">
        <v>2013</v>
      </c>
      <c r="U1675" s="9">
        <f t="shared" si="209"/>
        <v>9</v>
      </c>
      <c r="V1675" s="8">
        <v>41518</v>
      </c>
      <c r="W1675" t="s">
        <v>2842</v>
      </c>
      <c r="X1675" s="2">
        <v>0.12</v>
      </c>
      <c r="Y1675" s="7">
        <f t="shared" si="215"/>
        <v>3.2033314647233121E-3</v>
      </c>
      <c r="AA1675">
        <v>10897089</v>
      </c>
      <c r="AB1675">
        <v>20786</v>
      </c>
      <c r="AC1675">
        <v>15387305</v>
      </c>
      <c r="AD1675" t="s">
        <v>0</v>
      </c>
      <c r="AE1675">
        <v>18</v>
      </c>
      <c r="AF1675">
        <v>2</v>
      </c>
      <c r="AH1675" t="s">
        <v>13468</v>
      </c>
      <c r="AI1675" t="s">
        <v>13467</v>
      </c>
      <c r="AK1675" t="s">
        <v>13466</v>
      </c>
      <c r="AL1675">
        <v>11</v>
      </c>
      <c r="AM1675" s="5">
        <f t="shared" si="210"/>
        <v>1.2222222222222223</v>
      </c>
      <c r="AN1675" s="4">
        <f t="shared" si="211"/>
        <v>1.851150658420632E-3</v>
      </c>
      <c r="AO1675" s="3"/>
      <c r="AP1675">
        <v>0</v>
      </c>
      <c r="AR1675" t="s">
        <v>11</v>
      </c>
      <c r="AT1675" s="2">
        <v>0.33300000000000002</v>
      </c>
      <c r="AU1675" s="1">
        <f t="shared" si="212"/>
        <v>0.27976772228325075</v>
      </c>
      <c r="AV1675" s="1">
        <f t="shared" si="213"/>
        <v>0.2527241061571972</v>
      </c>
      <c r="AW1675" s="1">
        <f t="shared" si="214"/>
        <v>0.2256804900311436</v>
      </c>
    </row>
    <row r="1676" spans="1:49" x14ac:dyDescent="0.2">
      <c r="A1676">
        <v>1674</v>
      </c>
      <c r="B1676" t="s">
        <v>13465</v>
      </c>
      <c r="C1676" t="s">
        <v>13464</v>
      </c>
      <c r="F1676" t="s">
        <v>13463</v>
      </c>
      <c r="G1676" t="s">
        <v>2</v>
      </c>
      <c r="H1676" t="s">
        <v>1</v>
      </c>
      <c r="I1676" t="s">
        <v>13462</v>
      </c>
      <c r="J1676">
        <v>60013959</v>
      </c>
      <c r="K1676" t="s">
        <v>13461</v>
      </c>
      <c r="L1676" t="s">
        <v>13460</v>
      </c>
      <c r="M1676" t="s">
        <v>23</v>
      </c>
      <c r="N1676">
        <v>3</v>
      </c>
      <c r="O1676" t="s">
        <v>13459</v>
      </c>
      <c r="P1676" t="s">
        <v>13458</v>
      </c>
      <c r="Q1676" t="s">
        <v>13457</v>
      </c>
      <c r="R1676" s="8">
        <v>41518</v>
      </c>
      <c r="S1676" s="9">
        <f t="shared" si="208"/>
        <v>2013</v>
      </c>
      <c r="T1676" s="9">
        <v>2013</v>
      </c>
      <c r="U1676" s="9">
        <f t="shared" si="209"/>
        <v>9</v>
      </c>
      <c r="V1676" s="8">
        <v>41518</v>
      </c>
      <c r="W1676" t="s">
        <v>13456</v>
      </c>
      <c r="X1676" s="2">
        <v>3.4249999999999998</v>
      </c>
      <c r="Y1676" s="7">
        <f t="shared" si="215"/>
        <v>9.1428418888977875E-2</v>
      </c>
      <c r="AB1676">
        <v>21100217611</v>
      </c>
      <c r="AC1676" t="s">
        <v>13455</v>
      </c>
      <c r="AD1676" t="s">
        <v>0</v>
      </c>
      <c r="AE1676">
        <v>4</v>
      </c>
      <c r="AF1676">
        <v>9</v>
      </c>
      <c r="AH1676" t="s">
        <v>13454</v>
      </c>
      <c r="AI1676" t="s">
        <v>13453</v>
      </c>
      <c r="AJ1676" t="s">
        <v>13452</v>
      </c>
      <c r="AK1676" t="s">
        <v>13451</v>
      </c>
      <c r="AL1676">
        <v>17</v>
      </c>
      <c r="AM1676" s="5">
        <f t="shared" si="210"/>
        <v>1.8888888888888888</v>
      </c>
      <c r="AN1676" s="4">
        <f t="shared" si="211"/>
        <v>2.86086919937734E-3</v>
      </c>
      <c r="AO1676" s="3"/>
      <c r="AP1676">
        <v>0</v>
      </c>
      <c r="AR1676" t="s">
        <v>11</v>
      </c>
      <c r="AT1676" s="2">
        <v>7.7809999999999997</v>
      </c>
      <c r="AU1676" s="1">
        <f t="shared" si="212"/>
        <v>6.4858153982097715</v>
      </c>
      <c r="AV1676" s="1">
        <f t="shared" si="213"/>
        <v>4.7144644044177602</v>
      </c>
      <c r="AW1676" s="1">
        <f t="shared" si="214"/>
        <v>2.9431134106257502</v>
      </c>
    </row>
    <row r="1677" spans="1:49" x14ac:dyDescent="0.2">
      <c r="A1677">
        <v>1675</v>
      </c>
      <c r="B1677" t="s">
        <v>13450</v>
      </c>
      <c r="C1677" t="s">
        <v>13449</v>
      </c>
      <c r="F1677" t="s">
        <v>13448</v>
      </c>
      <c r="G1677" t="s">
        <v>2</v>
      </c>
      <c r="H1677" t="s">
        <v>1</v>
      </c>
      <c r="I1677" t="s">
        <v>13447</v>
      </c>
      <c r="J1677" t="s">
        <v>2845</v>
      </c>
      <c r="K1677" t="s">
        <v>2844</v>
      </c>
      <c r="L1677" t="s">
        <v>2843</v>
      </c>
      <c r="M1677" t="s">
        <v>1021</v>
      </c>
      <c r="N1677">
        <v>4</v>
      </c>
      <c r="O1677" t="s">
        <v>13446</v>
      </c>
      <c r="P1677" t="s">
        <v>13445</v>
      </c>
      <c r="Q1677" t="s">
        <v>13444</v>
      </c>
      <c r="R1677" s="8">
        <v>41518</v>
      </c>
      <c r="S1677" s="9">
        <f t="shared" si="208"/>
        <v>2013</v>
      </c>
      <c r="T1677" s="9">
        <v>2013</v>
      </c>
      <c r="U1677" s="9">
        <f t="shared" si="209"/>
        <v>9</v>
      </c>
      <c r="V1677" s="8">
        <v>41518</v>
      </c>
      <c r="W1677" t="s">
        <v>2842</v>
      </c>
      <c r="X1677" s="2">
        <v>0.12</v>
      </c>
      <c r="Y1677" s="7">
        <f t="shared" si="215"/>
        <v>3.2033314647233121E-3</v>
      </c>
      <c r="AA1677">
        <v>10897089</v>
      </c>
      <c r="AB1677">
        <v>20786</v>
      </c>
      <c r="AC1677">
        <v>15387305</v>
      </c>
      <c r="AD1677" t="s">
        <v>0</v>
      </c>
      <c r="AE1677">
        <v>18</v>
      </c>
      <c r="AF1677">
        <v>2</v>
      </c>
      <c r="AH1677" t="s">
        <v>13443</v>
      </c>
      <c r="AI1677" t="s">
        <v>13442</v>
      </c>
      <c r="AK1677" t="s">
        <v>13441</v>
      </c>
      <c r="AL1677">
        <v>24</v>
      </c>
      <c r="AM1677" s="5">
        <f t="shared" si="210"/>
        <v>2.6666666666666665</v>
      </c>
      <c r="AN1677" s="4">
        <f t="shared" si="211"/>
        <v>4.0388741638268328E-3</v>
      </c>
      <c r="AO1677" s="3"/>
      <c r="AP1677">
        <v>0</v>
      </c>
      <c r="AR1677" t="s">
        <v>11</v>
      </c>
      <c r="AT1677" s="2">
        <v>0.33300000000000002</v>
      </c>
      <c r="AU1677" s="1">
        <f t="shared" si="212"/>
        <v>0.34539942744543684</v>
      </c>
      <c r="AV1677" s="1">
        <f t="shared" si="213"/>
        <v>0.36211028142750723</v>
      </c>
      <c r="AW1677" s="1">
        <f t="shared" si="214"/>
        <v>0.37882113540957768</v>
      </c>
    </row>
    <row r="1678" spans="1:49" x14ac:dyDescent="0.2">
      <c r="A1678">
        <v>1676</v>
      </c>
      <c r="B1678" t="s">
        <v>13440</v>
      </c>
      <c r="C1678" t="s">
        <v>13439</v>
      </c>
      <c r="F1678" t="s">
        <v>13438</v>
      </c>
      <c r="G1678" t="s">
        <v>2</v>
      </c>
      <c r="H1678" t="s">
        <v>1</v>
      </c>
      <c r="I1678" t="s">
        <v>13437</v>
      </c>
      <c r="J1678" t="s">
        <v>2845</v>
      </c>
      <c r="K1678" t="s">
        <v>2844</v>
      </c>
      <c r="L1678" t="s">
        <v>2843</v>
      </c>
      <c r="M1678" t="s">
        <v>1021</v>
      </c>
      <c r="N1678">
        <v>4</v>
      </c>
      <c r="O1678" t="s">
        <v>13436</v>
      </c>
      <c r="P1678" t="s">
        <v>13435</v>
      </c>
      <c r="Q1678" t="s">
        <v>13434</v>
      </c>
      <c r="R1678" s="8">
        <v>41518</v>
      </c>
      <c r="S1678" s="9">
        <f t="shared" si="208"/>
        <v>2013</v>
      </c>
      <c r="T1678" s="9">
        <v>2013</v>
      </c>
      <c r="U1678" s="9">
        <f t="shared" si="209"/>
        <v>9</v>
      </c>
      <c r="V1678" s="8">
        <v>41518</v>
      </c>
      <c r="W1678" t="s">
        <v>2842</v>
      </c>
      <c r="X1678" s="2">
        <v>0.12</v>
      </c>
      <c r="Y1678" s="7">
        <f t="shared" si="215"/>
        <v>3.2033314647233121E-3</v>
      </c>
      <c r="AA1678">
        <v>10897089</v>
      </c>
      <c r="AB1678">
        <v>20786</v>
      </c>
      <c r="AC1678">
        <v>15387305</v>
      </c>
      <c r="AD1678" t="s">
        <v>0</v>
      </c>
      <c r="AE1678">
        <v>18</v>
      </c>
      <c r="AF1678">
        <v>2</v>
      </c>
      <c r="AH1678" t="s">
        <v>13433</v>
      </c>
      <c r="AI1678" t="s">
        <v>13432</v>
      </c>
      <c r="AK1678" t="s">
        <v>13431</v>
      </c>
      <c r="AL1678">
        <v>91</v>
      </c>
      <c r="AM1678" s="5">
        <f t="shared" si="210"/>
        <v>10.111111111111111</v>
      </c>
      <c r="AN1678" s="4">
        <f t="shared" si="211"/>
        <v>1.5314064537843409E-2</v>
      </c>
      <c r="AO1678" s="3"/>
      <c r="AP1678">
        <v>0</v>
      </c>
      <c r="AR1678" t="s">
        <v>11</v>
      </c>
      <c r="AT1678" s="2">
        <v>0.33300000000000002</v>
      </c>
      <c r="AU1678" s="1">
        <f t="shared" si="212"/>
        <v>0.68365513866593408</v>
      </c>
      <c r="AV1678" s="1">
        <f t="shared" si="213"/>
        <v>0.9258698001283362</v>
      </c>
      <c r="AW1678" s="1">
        <f t="shared" si="214"/>
        <v>1.1680844615907378</v>
      </c>
    </row>
    <row r="1679" spans="1:49" x14ac:dyDescent="0.2">
      <c r="A1679">
        <v>1677</v>
      </c>
      <c r="B1679" t="s">
        <v>13430</v>
      </c>
      <c r="C1679" t="s">
        <v>13429</v>
      </c>
      <c r="F1679" t="s">
        <v>13428</v>
      </c>
      <c r="G1679" t="s">
        <v>2</v>
      </c>
      <c r="H1679" t="s">
        <v>1</v>
      </c>
      <c r="I1679" t="s">
        <v>1973</v>
      </c>
      <c r="J1679" t="s">
        <v>13427</v>
      </c>
      <c r="K1679" t="s">
        <v>13426</v>
      </c>
      <c r="L1679" t="s">
        <v>13425</v>
      </c>
      <c r="M1679" t="s">
        <v>13424</v>
      </c>
      <c r="N1679">
        <v>4</v>
      </c>
      <c r="O1679" t="s">
        <v>13423</v>
      </c>
      <c r="P1679" t="s">
        <v>13422</v>
      </c>
      <c r="Q1679" t="s">
        <v>13421</v>
      </c>
      <c r="R1679" s="8">
        <v>41518</v>
      </c>
      <c r="S1679" s="9">
        <f t="shared" si="208"/>
        <v>2013</v>
      </c>
      <c r="T1679" s="9">
        <v>2013</v>
      </c>
      <c r="U1679" s="9">
        <f t="shared" si="209"/>
        <v>9</v>
      </c>
      <c r="V1679" s="8">
        <v>41518</v>
      </c>
      <c r="W1679" t="s">
        <v>2842</v>
      </c>
      <c r="X1679" s="2">
        <v>0.12</v>
      </c>
      <c r="Y1679" s="7">
        <f t="shared" si="215"/>
        <v>3.2033314647233121E-3</v>
      </c>
      <c r="AA1679">
        <v>10897089</v>
      </c>
      <c r="AB1679">
        <v>20786</v>
      </c>
      <c r="AC1679">
        <v>15387305</v>
      </c>
      <c r="AD1679" t="s">
        <v>0</v>
      </c>
      <c r="AE1679">
        <v>18</v>
      </c>
      <c r="AF1679">
        <v>2</v>
      </c>
      <c r="AH1679" s="10">
        <v>44317</v>
      </c>
      <c r="AI1679" t="s">
        <v>13420</v>
      </c>
      <c r="AK1679" t="s">
        <v>13419</v>
      </c>
      <c r="AL1679">
        <v>151</v>
      </c>
      <c r="AM1679" s="5">
        <f t="shared" si="210"/>
        <v>16.777777777777779</v>
      </c>
      <c r="AN1679" s="4">
        <f t="shared" si="211"/>
        <v>2.5411249947410494E-2</v>
      </c>
      <c r="AO1679" s="3"/>
      <c r="AP1679">
        <v>0</v>
      </c>
      <c r="AQ1679" t="s">
        <v>309</v>
      </c>
      <c r="AR1679">
        <v>317669</v>
      </c>
      <c r="AS1679" t="s">
        <v>308</v>
      </c>
      <c r="AT1679" s="2">
        <v>0.33300000000000002</v>
      </c>
      <c r="AU1679" s="1">
        <f t="shared" si="212"/>
        <v>0.98657070095294652</v>
      </c>
      <c r="AV1679" s="1">
        <f t="shared" si="213"/>
        <v>1.4307290706066904</v>
      </c>
      <c r="AW1679" s="1">
        <f t="shared" si="214"/>
        <v>1.8748874402604336</v>
      </c>
    </row>
    <row r="1680" spans="1:49" x14ac:dyDescent="0.2">
      <c r="A1680">
        <v>1678</v>
      </c>
      <c r="B1680" t="s">
        <v>13418</v>
      </c>
      <c r="C1680" t="s">
        <v>13417</v>
      </c>
      <c r="F1680" t="s">
        <v>13416</v>
      </c>
      <c r="G1680" t="s">
        <v>2</v>
      </c>
      <c r="H1680" t="s">
        <v>1</v>
      </c>
      <c r="I1680" t="s">
        <v>13415</v>
      </c>
      <c r="J1680">
        <v>60021378</v>
      </c>
      <c r="K1680" t="s">
        <v>2142</v>
      </c>
      <c r="L1680" t="s">
        <v>2141</v>
      </c>
      <c r="M1680" t="s">
        <v>23</v>
      </c>
      <c r="N1680">
        <v>4</v>
      </c>
      <c r="O1680" t="s">
        <v>13414</v>
      </c>
      <c r="P1680" t="s">
        <v>13413</v>
      </c>
      <c r="Q1680" t="s">
        <v>2705</v>
      </c>
      <c r="R1680" s="8">
        <v>41518</v>
      </c>
      <c r="S1680" s="9">
        <f t="shared" si="208"/>
        <v>2013</v>
      </c>
      <c r="T1680" s="9">
        <v>2013</v>
      </c>
      <c r="U1680" s="9">
        <f t="shared" si="209"/>
        <v>9</v>
      </c>
      <c r="V1680" s="8">
        <v>41518</v>
      </c>
      <c r="W1680" t="s">
        <v>2842</v>
      </c>
      <c r="X1680" s="2">
        <v>0.12</v>
      </c>
      <c r="Y1680" s="7">
        <f t="shared" si="215"/>
        <v>3.2033314647233121E-3</v>
      </c>
      <c r="AA1680">
        <v>10897089</v>
      </c>
      <c r="AB1680">
        <v>20786</v>
      </c>
      <c r="AC1680">
        <v>15387305</v>
      </c>
      <c r="AD1680" t="s">
        <v>0</v>
      </c>
      <c r="AE1680">
        <v>18</v>
      </c>
      <c r="AF1680">
        <v>2</v>
      </c>
      <c r="AH1680" t="s">
        <v>13412</v>
      </c>
      <c r="AI1680" t="s">
        <v>13411</v>
      </c>
      <c r="AK1680" t="s">
        <v>13410</v>
      </c>
      <c r="AL1680">
        <v>71</v>
      </c>
      <c r="AM1680" s="5">
        <f t="shared" si="210"/>
        <v>7.8888888888888893</v>
      </c>
      <c r="AN1680" s="4">
        <f t="shared" si="211"/>
        <v>1.1948336067987717E-2</v>
      </c>
      <c r="AO1680" s="3"/>
      <c r="AP1680">
        <v>0</v>
      </c>
      <c r="AR1680" t="s">
        <v>11</v>
      </c>
      <c r="AT1680" s="2">
        <v>0.33300000000000002</v>
      </c>
      <c r="AU1680" s="1">
        <f t="shared" si="212"/>
        <v>0.5826832845702633</v>
      </c>
      <c r="AV1680" s="1">
        <f t="shared" si="213"/>
        <v>0.75758337663555142</v>
      </c>
      <c r="AW1680" s="1">
        <f t="shared" si="214"/>
        <v>0.93248346870083931</v>
      </c>
    </row>
    <row r="1681" spans="1:49" x14ac:dyDescent="0.2">
      <c r="A1681">
        <v>1679</v>
      </c>
      <c r="B1681" t="s">
        <v>13409</v>
      </c>
      <c r="C1681" t="s">
        <v>13408</v>
      </c>
      <c r="F1681" t="s">
        <v>13407</v>
      </c>
      <c r="G1681" t="s">
        <v>2</v>
      </c>
      <c r="H1681" t="s">
        <v>1</v>
      </c>
      <c r="I1681" t="s">
        <v>13406</v>
      </c>
      <c r="J1681" t="s">
        <v>13405</v>
      </c>
      <c r="K1681" t="s">
        <v>13404</v>
      </c>
      <c r="L1681" t="s">
        <v>13403</v>
      </c>
      <c r="M1681" t="s">
        <v>13402</v>
      </c>
      <c r="N1681">
        <v>6</v>
      </c>
      <c r="O1681" t="s">
        <v>13401</v>
      </c>
      <c r="P1681" t="s">
        <v>13400</v>
      </c>
      <c r="Q1681" t="s">
        <v>13399</v>
      </c>
      <c r="R1681" s="8">
        <v>41518</v>
      </c>
      <c r="S1681" s="9">
        <f t="shared" si="208"/>
        <v>2013</v>
      </c>
      <c r="T1681" s="9">
        <v>2013</v>
      </c>
      <c r="U1681" s="9">
        <f t="shared" si="209"/>
        <v>9</v>
      </c>
      <c r="V1681" s="8">
        <v>41518</v>
      </c>
      <c r="W1681" t="s">
        <v>13398</v>
      </c>
      <c r="X1681" s="2">
        <v>1.863</v>
      </c>
      <c r="Y1681" s="7">
        <f t="shared" si="215"/>
        <v>4.9731720989829427E-2</v>
      </c>
      <c r="AA1681">
        <v>431397</v>
      </c>
      <c r="AB1681">
        <v>18854</v>
      </c>
      <c r="AC1681">
        <v>19447973</v>
      </c>
      <c r="AD1681" t="s">
        <v>0</v>
      </c>
      <c r="AE1681">
        <v>49</v>
      </c>
      <c r="AF1681">
        <v>9</v>
      </c>
      <c r="AH1681" t="s">
        <v>13397</v>
      </c>
      <c r="AI1681" t="s">
        <v>13396</v>
      </c>
      <c r="AJ1681" t="s">
        <v>13395</v>
      </c>
      <c r="AK1681" t="s">
        <v>13394</v>
      </c>
      <c r="AL1681">
        <v>60</v>
      </c>
      <c r="AM1681" s="5">
        <f t="shared" si="210"/>
        <v>6.666666666666667</v>
      </c>
      <c r="AN1681" s="4">
        <f t="shared" si="211"/>
        <v>1.0097185409567083E-2</v>
      </c>
      <c r="AO1681" s="3"/>
      <c r="AP1681">
        <v>1</v>
      </c>
      <c r="AQ1681" t="s">
        <v>1023</v>
      </c>
      <c r="AR1681" t="s">
        <v>13393</v>
      </c>
      <c r="AS1681" t="s">
        <v>1022</v>
      </c>
      <c r="AT1681" s="2">
        <v>5.24</v>
      </c>
      <c r="AU1681" s="1">
        <f t="shared" si="212"/>
        <v>3.7841360315750721</v>
      </c>
      <c r="AV1681" s="1">
        <f t="shared" si="213"/>
        <v>2.9914453199698254</v>
      </c>
      <c r="AW1681" s="1">
        <f t="shared" si="214"/>
        <v>2.1987546083645784</v>
      </c>
    </row>
    <row r="1682" spans="1:49" x14ac:dyDescent="0.2">
      <c r="A1682">
        <v>1680</v>
      </c>
      <c r="B1682" t="s">
        <v>13392</v>
      </c>
      <c r="C1682" t="s">
        <v>13391</v>
      </c>
      <c r="E1682">
        <v>23990435</v>
      </c>
      <c r="F1682" t="s">
        <v>13390</v>
      </c>
      <c r="G1682" t="s">
        <v>2</v>
      </c>
      <c r="H1682" t="s">
        <v>1</v>
      </c>
      <c r="I1682" t="s">
        <v>13389</v>
      </c>
      <c r="J1682">
        <v>60032442</v>
      </c>
      <c r="K1682" t="s">
        <v>1752</v>
      </c>
      <c r="L1682" t="s">
        <v>1751</v>
      </c>
      <c r="M1682" t="s">
        <v>1348</v>
      </c>
      <c r="N1682">
        <v>4</v>
      </c>
      <c r="O1682" t="s">
        <v>13388</v>
      </c>
      <c r="P1682" t="s">
        <v>13387</v>
      </c>
      <c r="Q1682" t="s">
        <v>13386</v>
      </c>
      <c r="R1682" s="8">
        <v>41518</v>
      </c>
      <c r="S1682" s="9">
        <f t="shared" si="208"/>
        <v>2013</v>
      </c>
      <c r="T1682" s="9">
        <v>2013</v>
      </c>
      <c r="U1682" s="9">
        <f t="shared" si="209"/>
        <v>9</v>
      </c>
      <c r="V1682" s="8">
        <v>41518</v>
      </c>
      <c r="W1682" t="s">
        <v>13385</v>
      </c>
      <c r="X1682" s="2">
        <v>0.39800000000000002</v>
      </c>
      <c r="Y1682" s="7">
        <f t="shared" si="215"/>
        <v>1.0624382691332319E-2</v>
      </c>
      <c r="AA1682">
        <v>12302821</v>
      </c>
      <c r="AB1682">
        <v>19092</v>
      </c>
      <c r="AD1682" t="s">
        <v>0</v>
      </c>
      <c r="AE1682">
        <v>58</v>
      </c>
      <c r="AF1682">
        <v>3</v>
      </c>
      <c r="AH1682" t="s">
        <v>13384</v>
      </c>
      <c r="AI1682" t="s">
        <v>13383</v>
      </c>
      <c r="AJ1682" t="s">
        <v>13382</v>
      </c>
      <c r="AK1682" t="s">
        <v>13381</v>
      </c>
      <c r="AL1682">
        <v>6</v>
      </c>
      <c r="AM1682" s="5">
        <f t="shared" si="210"/>
        <v>0.66666666666666663</v>
      </c>
      <c r="AN1682" s="4">
        <f t="shared" si="211"/>
        <v>1.0097185409567082E-3</v>
      </c>
      <c r="AO1682" s="3"/>
      <c r="AP1682">
        <v>0</v>
      </c>
      <c r="AR1682" t="s">
        <v>11</v>
      </c>
      <c r="AT1682" s="2">
        <v>1.44</v>
      </c>
      <c r="AU1682" s="1">
        <f t="shared" si="212"/>
        <v>0.77399834462196349</v>
      </c>
      <c r="AV1682" s="1">
        <f t="shared" si="213"/>
        <v>0.58170506161445135</v>
      </c>
      <c r="AW1682" s="1">
        <f t="shared" si="214"/>
        <v>0.38941177860693915</v>
      </c>
    </row>
    <row r="1683" spans="1:49" x14ac:dyDescent="0.2">
      <c r="A1683">
        <v>1681</v>
      </c>
      <c r="B1683" t="s">
        <v>13380</v>
      </c>
      <c r="C1683" t="s">
        <v>13379</v>
      </c>
      <c r="E1683">
        <v>23736380</v>
      </c>
      <c r="F1683" t="s">
        <v>13378</v>
      </c>
      <c r="G1683" t="s">
        <v>2</v>
      </c>
      <c r="H1683" t="s">
        <v>1</v>
      </c>
      <c r="I1683" t="s">
        <v>13377</v>
      </c>
      <c r="J1683" t="s">
        <v>13376</v>
      </c>
      <c r="K1683" t="s">
        <v>13375</v>
      </c>
      <c r="L1683" t="s">
        <v>13374</v>
      </c>
      <c r="M1683" t="s">
        <v>13373</v>
      </c>
      <c r="N1683">
        <v>7</v>
      </c>
      <c r="O1683" t="s">
        <v>13372</v>
      </c>
      <c r="P1683" t="s">
        <v>13371</v>
      </c>
      <c r="Q1683" t="s">
        <v>13370</v>
      </c>
      <c r="R1683" s="8">
        <v>41518</v>
      </c>
      <c r="S1683" s="9">
        <f t="shared" si="208"/>
        <v>2013</v>
      </c>
      <c r="T1683" s="9">
        <v>2013</v>
      </c>
      <c r="U1683" s="9">
        <f t="shared" si="209"/>
        <v>9</v>
      </c>
      <c r="V1683" s="8">
        <v>41518</v>
      </c>
      <c r="W1683" t="s">
        <v>2692</v>
      </c>
      <c r="X1683" s="2">
        <v>1.64</v>
      </c>
      <c r="Y1683" s="7">
        <f t="shared" si="215"/>
        <v>4.3778863351218597E-2</v>
      </c>
      <c r="AA1683" t="s">
        <v>2691</v>
      </c>
      <c r="AB1683">
        <v>18446</v>
      </c>
      <c r="AC1683">
        <v>14320878</v>
      </c>
      <c r="AD1683" t="s">
        <v>0</v>
      </c>
      <c r="AE1683">
        <v>353</v>
      </c>
      <c r="AF1683">
        <v>3</v>
      </c>
      <c r="AH1683" t="s">
        <v>13369</v>
      </c>
      <c r="AI1683" t="s">
        <v>13368</v>
      </c>
      <c r="AJ1683" t="s">
        <v>13367</v>
      </c>
      <c r="AK1683" t="s">
        <v>13366</v>
      </c>
      <c r="AL1683">
        <v>20</v>
      </c>
      <c r="AM1683" s="5">
        <f t="shared" si="210"/>
        <v>2.2222222222222223</v>
      </c>
      <c r="AN1683" s="4">
        <f t="shared" si="211"/>
        <v>3.3657284698556944E-3</v>
      </c>
      <c r="AO1683" s="3"/>
      <c r="AP1683">
        <v>0</v>
      </c>
      <c r="AQ1683" t="s">
        <v>65</v>
      </c>
      <c r="AR1683">
        <v>31230062</v>
      </c>
      <c r="AS1683" t="s">
        <v>64</v>
      </c>
      <c r="AT1683" s="2">
        <v>5.2489999999999997</v>
      </c>
      <c r="AU1683" s="1">
        <f t="shared" si="212"/>
        <v>3.1654922886809724</v>
      </c>
      <c r="AV1683" s="1">
        <f t="shared" si="213"/>
        <v>2.3572295910537147</v>
      </c>
      <c r="AW1683" s="1">
        <f t="shared" si="214"/>
        <v>1.5489668934264564</v>
      </c>
    </row>
    <row r="1684" spans="1:49" x14ac:dyDescent="0.2">
      <c r="A1684">
        <v>1682</v>
      </c>
      <c r="B1684" t="s">
        <v>13365</v>
      </c>
      <c r="C1684" t="s">
        <v>13364</v>
      </c>
      <c r="F1684" t="s">
        <v>13363</v>
      </c>
      <c r="G1684" t="s">
        <v>2</v>
      </c>
      <c r="H1684" t="s">
        <v>1</v>
      </c>
      <c r="I1684" t="s">
        <v>13362</v>
      </c>
      <c r="J1684" t="s">
        <v>13361</v>
      </c>
      <c r="K1684" t="s">
        <v>13360</v>
      </c>
      <c r="L1684" t="s">
        <v>13359</v>
      </c>
      <c r="M1684" t="s">
        <v>124</v>
      </c>
      <c r="N1684">
        <v>3</v>
      </c>
      <c r="O1684" t="s">
        <v>13358</v>
      </c>
      <c r="P1684" t="s">
        <v>13357</v>
      </c>
      <c r="Q1684" t="s">
        <v>13356</v>
      </c>
      <c r="R1684" s="8">
        <v>41518</v>
      </c>
      <c r="S1684" s="9">
        <f t="shared" si="208"/>
        <v>2013</v>
      </c>
      <c r="T1684" s="9">
        <v>2013</v>
      </c>
      <c r="U1684" s="9">
        <f t="shared" si="209"/>
        <v>9</v>
      </c>
      <c r="V1684" s="8">
        <v>41518</v>
      </c>
      <c r="W1684" t="s">
        <v>352</v>
      </c>
      <c r="X1684" s="2">
        <v>0.30199999999999999</v>
      </c>
      <c r="Y1684" s="7">
        <f t="shared" si="215"/>
        <v>8.0617175195536687E-3</v>
      </c>
      <c r="AA1684">
        <v>9296212</v>
      </c>
      <c r="AB1684">
        <v>20725</v>
      </c>
      <c r="AD1684" t="s">
        <v>0</v>
      </c>
      <c r="AE1684">
        <v>72</v>
      </c>
      <c r="AF1684">
        <v>2</v>
      </c>
      <c r="AH1684" t="s">
        <v>13355</v>
      </c>
      <c r="AI1684" t="s">
        <v>13354</v>
      </c>
      <c r="AJ1684" t="s">
        <v>13353</v>
      </c>
      <c r="AK1684" t="s">
        <v>13352</v>
      </c>
      <c r="AL1684">
        <v>0</v>
      </c>
      <c r="AM1684" s="5">
        <f t="shared" si="210"/>
        <v>0</v>
      </c>
      <c r="AN1684" s="4">
        <f t="shared" si="211"/>
        <v>0</v>
      </c>
      <c r="AO1684" s="3"/>
      <c r="AP1684">
        <v>0</v>
      </c>
      <c r="AR1684" t="s">
        <v>11</v>
      </c>
      <c r="AT1684" s="2">
        <v>1.671</v>
      </c>
      <c r="AU1684" s="1">
        <f t="shared" si="212"/>
        <v>0.56432022636875678</v>
      </c>
      <c r="AV1684" s="1">
        <f t="shared" si="213"/>
        <v>0.40308587597768342</v>
      </c>
      <c r="AW1684" s="1">
        <f t="shared" si="214"/>
        <v>0.24185152558661005</v>
      </c>
    </row>
    <row r="1685" spans="1:49" x14ac:dyDescent="0.2">
      <c r="A1685">
        <v>1683</v>
      </c>
      <c r="B1685" t="s">
        <v>13351</v>
      </c>
      <c r="C1685" t="s">
        <v>13350</v>
      </c>
      <c r="F1685" t="s">
        <v>13349</v>
      </c>
      <c r="G1685" t="s">
        <v>2</v>
      </c>
      <c r="H1685" t="s">
        <v>1</v>
      </c>
      <c r="I1685" t="s">
        <v>2648</v>
      </c>
      <c r="J1685" t="s">
        <v>13348</v>
      </c>
      <c r="K1685" t="s">
        <v>13347</v>
      </c>
      <c r="L1685" t="s">
        <v>13346</v>
      </c>
      <c r="M1685" t="s">
        <v>13345</v>
      </c>
      <c r="N1685">
        <v>4</v>
      </c>
      <c r="O1685" t="s">
        <v>13344</v>
      </c>
      <c r="P1685" t="s">
        <v>13343</v>
      </c>
      <c r="Q1685" t="s">
        <v>13342</v>
      </c>
      <c r="R1685" s="8">
        <v>41518</v>
      </c>
      <c r="S1685" s="9">
        <f t="shared" si="208"/>
        <v>2013</v>
      </c>
      <c r="T1685" s="9">
        <v>2013</v>
      </c>
      <c r="U1685" s="9">
        <f t="shared" si="209"/>
        <v>9</v>
      </c>
      <c r="V1685" s="8">
        <v>41518</v>
      </c>
      <c r="W1685" t="s">
        <v>352</v>
      </c>
      <c r="X1685" s="2">
        <v>0.30199999999999999</v>
      </c>
      <c r="Y1685" s="7">
        <f t="shared" si="215"/>
        <v>8.0617175195536687E-3</v>
      </c>
      <c r="AA1685">
        <v>9296212</v>
      </c>
      <c r="AB1685">
        <v>20725</v>
      </c>
      <c r="AD1685" t="s">
        <v>0</v>
      </c>
      <c r="AE1685">
        <v>72</v>
      </c>
      <c r="AF1685">
        <v>2</v>
      </c>
      <c r="AH1685" t="s">
        <v>13341</v>
      </c>
      <c r="AI1685" t="s">
        <v>13340</v>
      </c>
      <c r="AJ1685" t="s">
        <v>13339</v>
      </c>
      <c r="AK1685" t="s">
        <v>13338</v>
      </c>
      <c r="AL1685">
        <v>1</v>
      </c>
      <c r="AM1685" s="5">
        <f t="shared" si="210"/>
        <v>0.1111111111111111</v>
      </c>
      <c r="AN1685" s="4">
        <f t="shared" si="211"/>
        <v>1.682864234927847E-4</v>
      </c>
      <c r="AO1685" s="3"/>
      <c r="AP1685">
        <v>0</v>
      </c>
      <c r="AQ1685" t="s">
        <v>1903</v>
      </c>
      <c r="AR1685" t="s">
        <v>13337</v>
      </c>
      <c r="AS1685" t="s">
        <v>1902</v>
      </c>
      <c r="AT1685" s="2">
        <v>1.671</v>
      </c>
      <c r="AU1685" s="1">
        <f t="shared" si="212"/>
        <v>0.56936881907354031</v>
      </c>
      <c r="AV1685" s="1">
        <f t="shared" si="213"/>
        <v>0.41150019715232267</v>
      </c>
      <c r="AW1685" s="1">
        <f t="shared" si="214"/>
        <v>0.25363157523110497</v>
      </c>
    </row>
    <row r="1686" spans="1:49" x14ac:dyDescent="0.2">
      <c r="A1686">
        <v>1684</v>
      </c>
      <c r="B1686" t="s">
        <v>13336</v>
      </c>
      <c r="C1686" t="s">
        <v>13335</v>
      </c>
      <c r="E1686">
        <v>23733265</v>
      </c>
      <c r="F1686" t="s">
        <v>13334</v>
      </c>
      <c r="G1686" t="s">
        <v>2</v>
      </c>
      <c r="H1686" t="s">
        <v>1</v>
      </c>
      <c r="I1686" t="s">
        <v>13333</v>
      </c>
      <c r="J1686" t="s">
        <v>13332</v>
      </c>
      <c r="K1686" t="s">
        <v>13331</v>
      </c>
      <c r="L1686" t="s">
        <v>13330</v>
      </c>
      <c r="M1686" t="s">
        <v>13329</v>
      </c>
      <c r="N1686">
        <v>9</v>
      </c>
      <c r="O1686" t="s">
        <v>13328</v>
      </c>
      <c r="P1686" t="s">
        <v>13327</v>
      </c>
      <c r="Q1686" t="s">
        <v>13326</v>
      </c>
      <c r="R1686" s="8">
        <v>41518</v>
      </c>
      <c r="S1686" s="9">
        <f t="shared" si="208"/>
        <v>2013</v>
      </c>
      <c r="T1686" s="9">
        <v>2013</v>
      </c>
      <c r="U1686" s="9">
        <f t="shared" si="209"/>
        <v>9</v>
      </c>
      <c r="V1686" s="8">
        <v>41518</v>
      </c>
      <c r="W1686" t="s">
        <v>2692</v>
      </c>
      <c r="X1686" s="2">
        <v>1.64</v>
      </c>
      <c r="Y1686" s="7">
        <f t="shared" si="215"/>
        <v>4.3778863351218597E-2</v>
      </c>
      <c r="AA1686" t="s">
        <v>2691</v>
      </c>
      <c r="AB1686">
        <v>18446</v>
      </c>
      <c r="AC1686">
        <v>14320878</v>
      </c>
      <c r="AD1686" t="s">
        <v>0</v>
      </c>
      <c r="AE1686">
        <v>353</v>
      </c>
      <c r="AF1686">
        <v>3</v>
      </c>
      <c r="AH1686" t="s">
        <v>13325</v>
      </c>
      <c r="AI1686" t="s">
        <v>13324</v>
      </c>
      <c r="AJ1686" t="s">
        <v>13323</v>
      </c>
      <c r="AK1686" t="s">
        <v>13322</v>
      </c>
      <c r="AL1686">
        <v>25</v>
      </c>
      <c r="AM1686" s="5">
        <f t="shared" si="210"/>
        <v>2.7777777777777777</v>
      </c>
      <c r="AN1686" s="4">
        <f t="shared" si="211"/>
        <v>4.207160587319618E-3</v>
      </c>
      <c r="AO1686" s="3"/>
      <c r="AP1686">
        <v>0</v>
      </c>
      <c r="AQ1686" t="s">
        <v>185</v>
      </c>
      <c r="AR1686" t="s">
        <v>11</v>
      </c>
      <c r="AS1686" t="s">
        <v>184</v>
      </c>
      <c r="AT1686" s="2">
        <v>5.2489999999999997</v>
      </c>
      <c r="AU1686" s="1">
        <f t="shared" si="212"/>
        <v>3.1907352522048904</v>
      </c>
      <c r="AV1686" s="1">
        <f t="shared" si="213"/>
        <v>2.3993011969269107</v>
      </c>
      <c r="AW1686" s="1">
        <f t="shared" si="214"/>
        <v>1.6078671416489312</v>
      </c>
    </row>
    <row r="1687" spans="1:49" x14ac:dyDescent="0.2">
      <c r="A1687">
        <v>1685</v>
      </c>
      <c r="B1687" t="s">
        <v>13321</v>
      </c>
      <c r="C1687" t="s">
        <v>13320</v>
      </c>
      <c r="F1687" t="s">
        <v>13319</v>
      </c>
      <c r="G1687" t="s">
        <v>2</v>
      </c>
      <c r="H1687" t="s">
        <v>1</v>
      </c>
      <c r="I1687" t="s">
        <v>13318</v>
      </c>
      <c r="J1687">
        <v>60089631</v>
      </c>
      <c r="K1687" t="s">
        <v>1333</v>
      </c>
      <c r="L1687" t="s">
        <v>908</v>
      </c>
      <c r="M1687" t="s">
        <v>907</v>
      </c>
      <c r="N1687">
        <v>3</v>
      </c>
      <c r="O1687" t="s">
        <v>13317</v>
      </c>
      <c r="P1687" t="s">
        <v>13316</v>
      </c>
      <c r="Q1687" t="s">
        <v>13315</v>
      </c>
      <c r="R1687" s="8">
        <v>41518</v>
      </c>
      <c r="S1687" s="9">
        <f t="shared" si="208"/>
        <v>2013</v>
      </c>
      <c r="T1687" s="9">
        <v>2013</v>
      </c>
      <c r="U1687" s="9">
        <f t="shared" si="209"/>
        <v>9</v>
      </c>
      <c r="V1687" s="8">
        <v>41518</v>
      </c>
      <c r="W1687" t="s">
        <v>352</v>
      </c>
      <c r="X1687" s="2">
        <v>0.30199999999999999</v>
      </c>
      <c r="Y1687" s="7">
        <f t="shared" si="215"/>
        <v>8.0617175195536687E-3</v>
      </c>
      <c r="AA1687">
        <v>9296212</v>
      </c>
      <c r="AB1687">
        <v>20725</v>
      </c>
      <c r="AD1687" t="s">
        <v>0</v>
      </c>
      <c r="AE1687">
        <v>72</v>
      </c>
      <c r="AF1687">
        <v>2</v>
      </c>
      <c r="AH1687" t="s">
        <v>13314</v>
      </c>
      <c r="AI1687" t="s">
        <v>13313</v>
      </c>
      <c r="AJ1687" t="s">
        <v>13312</v>
      </c>
      <c r="AK1687" t="s">
        <v>13311</v>
      </c>
      <c r="AL1687">
        <v>3</v>
      </c>
      <c r="AM1687" s="5">
        <f t="shared" si="210"/>
        <v>0.33333333333333331</v>
      </c>
      <c r="AN1687" s="4">
        <f t="shared" si="211"/>
        <v>5.048592704783541E-4</v>
      </c>
      <c r="AO1687" s="3"/>
      <c r="AP1687">
        <v>0</v>
      </c>
      <c r="AR1687" t="s">
        <v>11</v>
      </c>
      <c r="AT1687" s="2">
        <v>1.671</v>
      </c>
      <c r="AU1687" s="1">
        <f t="shared" si="212"/>
        <v>0.57946600448310737</v>
      </c>
      <c r="AV1687" s="1">
        <f t="shared" si="213"/>
        <v>0.42832883950160117</v>
      </c>
      <c r="AW1687" s="1">
        <f t="shared" si="214"/>
        <v>0.27719167452009486</v>
      </c>
    </row>
    <row r="1688" spans="1:49" x14ac:dyDescent="0.2">
      <c r="A1688">
        <v>1686</v>
      </c>
      <c r="B1688" t="s">
        <v>13310</v>
      </c>
      <c r="C1688" t="s">
        <v>13309</v>
      </c>
      <c r="E1688">
        <v>23878079</v>
      </c>
      <c r="F1688" t="s">
        <v>13308</v>
      </c>
      <c r="G1688" t="s">
        <v>2</v>
      </c>
      <c r="H1688" t="s">
        <v>1</v>
      </c>
      <c r="I1688" t="s">
        <v>13307</v>
      </c>
      <c r="J1688" t="s">
        <v>13306</v>
      </c>
      <c r="K1688" t="s">
        <v>13305</v>
      </c>
      <c r="L1688" t="s">
        <v>13304</v>
      </c>
      <c r="M1688" t="s">
        <v>13303</v>
      </c>
      <c r="N1688">
        <v>8</v>
      </c>
      <c r="O1688" t="s">
        <v>13302</v>
      </c>
      <c r="P1688" t="s">
        <v>13301</v>
      </c>
      <c r="Q1688" t="s">
        <v>13300</v>
      </c>
      <c r="R1688" s="8">
        <v>41518</v>
      </c>
      <c r="S1688" s="9">
        <f t="shared" si="208"/>
        <v>2013</v>
      </c>
      <c r="T1688" s="9">
        <v>2013</v>
      </c>
      <c r="U1688" s="9">
        <f t="shared" si="209"/>
        <v>9</v>
      </c>
      <c r="V1688" s="8">
        <v>41518</v>
      </c>
      <c r="W1688" t="s">
        <v>249</v>
      </c>
      <c r="X1688" s="2">
        <v>3.5539999999999998</v>
      </c>
      <c r="Y1688" s="7">
        <f t="shared" si="215"/>
        <v>9.4872000213555435E-2</v>
      </c>
      <c r="AA1688">
        <v>320889</v>
      </c>
      <c r="AB1688">
        <v>16615</v>
      </c>
      <c r="AC1688">
        <v>15322548</v>
      </c>
      <c r="AD1688" t="s">
        <v>0</v>
      </c>
      <c r="AE1688">
        <v>163</v>
      </c>
      <c r="AF1688">
        <v>1</v>
      </c>
      <c r="AH1688" t="s">
        <v>678</v>
      </c>
      <c r="AI1688" t="s">
        <v>13299</v>
      </c>
      <c r="AK1688" t="s">
        <v>13298</v>
      </c>
      <c r="AL1688">
        <v>0</v>
      </c>
      <c r="AM1688" s="5">
        <f t="shared" si="210"/>
        <v>0</v>
      </c>
      <c r="AN1688" s="4">
        <f t="shared" si="211"/>
        <v>0</v>
      </c>
      <c r="AO1688" s="3"/>
      <c r="AP1688">
        <v>1</v>
      </c>
      <c r="AR1688" t="s">
        <v>11</v>
      </c>
      <c r="AT1688" s="2">
        <v>8.34</v>
      </c>
      <c r="AU1688" s="1">
        <f t="shared" si="212"/>
        <v>6.6410400149488806</v>
      </c>
      <c r="AV1688" s="1">
        <f t="shared" si="213"/>
        <v>4.7436000106777714</v>
      </c>
      <c r="AW1688" s="1">
        <f t="shared" si="214"/>
        <v>2.846160006406663</v>
      </c>
    </row>
    <row r="1689" spans="1:49" x14ac:dyDescent="0.2">
      <c r="A1689">
        <v>1687</v>
      </c>
      <c r="B1689" t="s">
        <v>13297</v>
      </c>
      <c r="C1689" t="s">
        <v>13296</v>
      </c>
      <c r="E1689">
        <v>23644766</v>
      </c>
      <c r="F1689" t="s">
        <v>13295</v>
      </c>
      <c r="G1689" t="s">
        <v>2</v>
      </c>
      <c r="H1689" t="s">
        <v>1</v>
      </c>
      <c r="I1689" t="s">
        <v>13294</v>
      </c>
      <c r="J1689" t="s">
        <v>13293</v>
      </c>
      <c r="K1689" t="s">
        <v>13292</v>
      </c>
      <c r="L1689" t="s">
        <v>13291</v>
      </c>
      <c r="M1689" t="s">
        <v>13290</v>
      </c>
      <c r="N1689">
        <v>5</v>
      </c>
      <c r="O1689" t="s">
        <v>13289</v>
      </c>
      <c r="P1689" t="s">
        <v>13288</v>
      </c>
      <c r="Q1689" t="s">
        <v>13287</v>
      </c>
      <c r="R1689" s="8">
        <v>41518</v>
      </c>
      <c r="S1689" s="9">
        <f t="shared" si="208"/>
        <v>2013</v>
      </c>
      <c r="T1689" s="9">
        <v>2013</v>
      </c>
      <c r="U1689" s="9">
        <f t="shared" si="209"/>
        <v>9</v>
      </c>
      <c r="V1689" s="8">
        <v>41518</v>
      </c>
      <c r="W1689" t="s">
        <v>2692</v>
      </c>
      <c r="X1689" s="2">
        <v>1.64</v>
      </c>
      <c r="Y1689" s="7">
        <f t="shared" si="215"/>
        <v>4.3778863351218597E-2</v>
      </c>
      <c r="AA1689" t="s">
        <v>2691</v>
      </c>
      <c r="AB1689">
        <v>18446</v>
      </c>
      <c r="AC1689">
        <v>14320878</v>
      </c>
      <c r="AD1689" t="s">
        <v>0</v>
      </c>
      <c r="AE1689">
        <v>353</v>
      </c>
      <c r="AF1689">
        <v>3</v>
      </c>
      <c r="AH1689" t="s">
        <v>13286</v>
      </c>
      <c r="AI1689" t="s">
        <v>13285</v>
      </c>
      <c r="AJ1689" t="s">
        <v>13284</v>
      </c>
      <c r="AK1689" t="s">
        <v>13283</v>
      </c>
      <c r="AL1689">
        <v>4</v>
      </c>
      <c r="AM1689" s="5">
        <f t="shared" si="210"/>
        <v>0.44444444444444442</v>
      </c>
      <c r="AN1689" s="4">
        <f t="shared" si="211"/>
        <v>6.7314569397113879E-4</v>
      </c>
      <c r="AO1689" s="3"/>
      <c r="AP1689">
        <v>0</v>
      </c>
      <c r="AR1689" t="s">
        <v>11</v>
      </c>
      <c r="AT1689" s="2">
        <v>5.2489999999999997</v>
      </c>
      <c r="AU1689" s="1">
        <f t="shared" si="212"/>
        <v>3.0847148054044355</v>
      </c>
      <c r="AV1689" s="1">
        <f t="shared" si="213"/>
        <v>2.2226004522594867</v>
      </c>
      <c r="AW1689" s="1">
        <f t="shared" si="214"/>
        <v>1.3604860991145376</v>
      </c>
    </row>
    <row r="1690" spans="1:49" x14ac:dyDescent="0.2">
      <c r="A1690">
        <v>1688</v>
      </c>
      <c r="B1690" t="s">
        <v>13282</v>
      </c>
      <c r="C1690" t="s">
        <v>13281</v>
      </c>
      <c r="F1690" t="s">
        <v>13280</v>
      </c>
      <c r="G1690" t="s">
        <v>2</v>
      </c>
      <c r="H1690" t="s">
        <v>1</v>
      </c>
      <c r="I1690" t="s">
        <v>1051</v>
      </c>
      <c r="N1690">
        <v>1</v>
      </c>
      <c r="O1690" t="s">
        <v>13279</v>
      </c>
      <c r="P1690">
        <v>34874139600</v>
      </c>
      <c r="R1690" s="8">
        <v>41518</v>
      </c>
      <c r="S1690" s="9">
        <f t="shared" si="208"/>
        <v>2013</v>
      </c>
      <c r="T1690" s="9">
        <v>2013</v>
      </c>
      <c r="U1690" s="9">
        <f t="shared" si="209"/>
        <v>9</v>
      </c>
      <c r="V1690" s="8">
        <v>41518</v>
      </c>
      <c r="W1690" t="s">
        <v>352</v>
      </c>
      <c r="X1690" s="2">
        <v>0.30199999999999999</v>
      </c>
      <c r="Y1690" s="7">
        <f t="shared" si="215"/>
        <v>8.0617175195536687E-3</v>
      </c>
      <c r="AA1690">
        <v>9296212</v>
      </c>
      <c r="AB1690">
        <v>20725</v>
      </c>
      <c r="AD1690" t="s">
        <v>0</v>
      </c>
      <c r="AE1690">
        <v>72</v>
      </c>
      <c r="AF1690">
        <v>2</v>
      </c>
      <c r="AH1690" t="s">
        <v>13278</v>
      </c>
      <c r="AI1690" t="s">
        <v>13277</v>
      </c>
      <c r="AJ1690" t="s">
        <v>13276</v>
      </c>
      <c r="AK1690" t="s">
        <v>13275</v>
      </c>
      <c r="AL1690">
        <v>0</v>
      </c>
      <c r="AM1690" s="5">
        <f t="shared" si="210"/>
        <v>0</v>
      </c>
      <c r="AN1690" s="4">
        <f t="shared" si="211"/>
        <v>0</v>
      </c>
      <c r="AO1690" s="3"/>
      <c r="AP1690">
        <v>0</v>
      </c>
      <c r="AR1690" t="s">
        <v>11</v>
      </c>
      <c r="AT1690" s="2">
        <v>1.671</v>
      </c>
      <c r="AU1690" s="1">
        <f t="shared" si="212"/>
        <v>0.56432022636875678</v>
      </c>
      <c r="AV1690" s="1">
        <f t="shared" si="213"/>
        <v>0.40308587597768342</v>
      </c>
      <c r="AW1690" s="1">
        <f t="shared" si="214"/>
        <v>0.24185152558661005</v>
      </c>
    </row>
    <row r="1691" spans="1:49" x14ac:dyDescent="0.2">
      <c r="A1691">
        <v>1689</v>
      </c>
      <c r="B1691" t="s">
        <v>13274</v>
      </c>
      <c r="C1691" t="s">
        <v>13273</v>
      </c>
      <c r="E1691">
        <v>23881393</v>
      </c>
      <c r="F1691" t="s">
        <v>13272</v>
      </c>
      <c r="G1691" t="s">
        <v>2</v>
      </c>
      <c r="H1691" t="s">
        <v>1</v>
      </c>
      <c r="I1691" t="s">
        <v>13271</v>
      </c>
      <c r="J1691" t="s">
        <v>13270</v>
      </c>
      <c r="K1691" t="s">
        <v>13269</v>
      </c>
      <c r="L1691" t="s">
        <v>13268</v>
      </c>
      <c r="M1691" t="s">
        <v>50</v>
      </c>
      <c r="N1691">
        <v>6</v>
      </c>
      <c r="O1691" t="s">
        <v>13267</v>
      </c>
      <c r="P1691" t="s">
        <v>13266</v>
      </c>
      <c r="Q1691" t="s">
        <v>13265</v>
      </c>
      <c r="R1691" s="8">
        <v>41518</v>
      </c>
      <c r="S1691" s="9">
        <f t="shared" si="208"/>
        <v>2013</v>
      </c>
      <c r="T1691" s="9">
        <v>2013</v>
      </c>
      <c r="U1691" s="9">
        <f t="shared" si="209"/>
        <v>9</v>
      </c>
      <c r="V1691" s="8">
        <v>41518</v>
      </c>
      <c r="W1691" t="s">
        <v>2426</v>
      </c>
      <c r="X1691" s="2">
        <v>2.6160000000000001</v>
      </c>
      <c r="Y1691" s="7">
        <f t="shared" si="215"/>
        <v>6.9832625930968215E-2</v>
      </c>
      <c r="AA1691">
        <v>220957</v>
      </c>
      <c r="AB1691">
        <v>19210</v>
      </c>
      <c r="AC1691">
        <v>14602431</v>
      </c>
      <c r="AD1691" t="s">
        <v>0</v>
      </c>
      <c r="AE1691">
        <v>64</v>
      </c>
      <c r="AF1691">
        <v>12</v>
      </c>
      <c r="AH1691" t="s">
        <v>13264</v>
      </c>
      <c r="AI1691" t="s">
        <v>13263</v>
      </c>
      <c r="AJ1691" t="s">
        <v>13262</v>
      </c>
      <c r="AK1691" t="s">
        <v>13261</v>
      </c>
      <c r="AL1691">
        <v>13</v>
      </c>
      <c r="AM1691" s="5">
        <f t="shared" si="210"/>
        <v>1.4444444444444444</v>
      </c>
      <c r="AN1691" s="4">
        <f t="shared" si="211"/>
        <v>2.1877235054062012E-3</v>
      </c>
      <c r="AO1691" s="3"/>
      <c r="AP1691">
        <v>1</v>
      </c>
      <c r="AQ1691" t="s">
        <v>1775</v>
      </c>
      <c r="AR1691" t="s">
        <v>13260</v>
      </c>
      <c r="AS1691" t="s">
        <v>13259</v>
      </c>
      <c r="AT1691" s="2">
        <v>6.992</v>
      </c>
      <c r="AU1691" s="1">
        <f t="shared" si="212"/>
        <v>4.9539155203299607</v>
      </c>
      <c r="AV1691" s="1">
        <f t="shared" si="213"/>
        <v>3.6010174718187211</v>
      </c>
      <c r="AW1691" s="1">
        <f t="shared" si="214"/>
        <v>2.2481194233074806</v>
      </c>
    </row>
    <row r="1692" spans="1:49" x14ac:dyDescent="0.2">
      <c r="A1692">
        <v>1690</v>
      </c>
      <c r="B1692" t="s">
        <v>13258</v>
      </c>
      <c r="C1692" t="s">
        <v>13257</v>
      </c>
      <c r="F1692" t="s">
        <v>13256</v>
      </c>
      <c r="G1692" t="s">
        <v>2</v>
      </c>
      <c r="H1692" t="s">
        <v>1</v>
      </c>
      <c r="I1692" t="s">
        <v>2868</v>
      </c>
      <c r="J1692">
        <v>60028583</v>
      </c>
      <c r="K1692" t="s">
        <v>3106</v>
      </c>
      <c r="L1692" t="s">
        <v>3105</v>
      </c>
      <c r="M1692" t="s">
        <v>771</v>
      </c>
      <c r="N1692">
        <v>2</v>
      </c>
      <c r="O1692" t="s">
        <v>13255</v>
      </c>
      <c r="P1692" t="s">
        <v>13254</v>
      </c>
      <c r="Q1692" t="s">
        <v>13253</v>
      </c>
      <c r="R1692" s="8">
        <v>41518</v>
      </c>
      <c r="S1692" s="9">
        <f t="shared" si="208"/>
        <v>2013</v>
      </c>
      <c r="T1692" s="9">
        <v>2013</v>
      </c>
      <c r="U1692" s="9">
        <f t="shared" si="209"/>
        <v>9</v>
      </c>
      <c r="V1692" s="8">
        <v>41518</v>
      </c>
      <c r="W1692" t="s">
        <v>352</v>
      </c>
      <c r="X1692" s="2">
        <v>0.30199999999999999</v>
      </c>
      <c r="Y1692" s="7">
        <f t="shared" si="215"/>
        <v>8.0617175195536687E-3</v>
      </c>
      <c r="AA1692">
        <v>9296212</v>
      </c>
      <c r="AB1692">
        <v>20725</v>
      </c>
      <c r="AD1692" t="s">
        <v>0</v>
      </c>
      <c r="AE1692">
        <v>72</v>
      </c>
      <c r="AF1692">
        <v>2</v>
      </c>
      <c r="AH1692" t="s">
        <v>13252</v>
      </c>
      <c r="AI1692" t="s">
        <v>13251</v>
      </c>
      <c r="AJ1692" t="s">
        <v>13250</v>
      </c>
      <c r="AK1692" t="s">
        <v>13249</v>
      </c>
      <c r="AL1692">
        <v>3</v>
      </c>
      <c r="AM1692" s="5">
        <f t="shared" si="210"/>
        <v>0.33333333333333331</v>
      </c>
      <c r="AN1692" s="4">
        <f t="shared" si="211"/>
        <v>5.048592704783541E-4</v>
      </c>
      <c r="AO1692" s="3"/>
      <c r="AP1692">
        <v>0</v>
      </c>
      <c r="AR1692" t="s">
        <v>11</v>
      </c>
      <c r="AT1692" s="2">
        <v>1.671</v>
      </c>
      <c r="AU1692" s="1">
        <f t="shared" si="212"/>
        <v>0.57946600448310737</v>
      </c>
      <c r="AV1692" s="1">
        <f t="shared" si="213"/>
        <v>0.42832883950160117</v>
      </c>
      <c r="AW1692" s="1">
        <f t="shared" si="214"/>
        <v>0.27719167452009486</v>
      </c>
    </row>
    <row r="1693" spans="1:49" x14ac:dyDescent="0.2">
      <c r="A1693">
        <v>1691</v>
      </c>
      <c r="B1693" t="s">
        <v>13248</v>
      </c>
      <c r="C1693" t="s">
        <v>13247</v>
      </c>
      <c r="F1693" t="s">
        <v>13246</v>
      </c>
      <c r="G1693" t="s">
        <v>2</v>
      </c>
      <c r="H1693" t="s">
        <v>1</v>
      </c>
      <c r="I1693" t="s">
        <v>2463</v>
      </c>
      <c r="J1693">
        <v>60104116</v>
      </c>
      <c r="K1693" t="s">
        <v>1268</v>
      </c>
      <c r="L1693" t="s">
        <v>1267</v>
      </c>
      <c r="M1693" t="s">
        <v>14</v>
      </c>
      <c r="N1693">
        <v>2</v>
      </c>
      <c r="O1693" t="s">
        <v>2462</v>
      </c>
      <c r="P1693" t="s">
        <v>2461</v>
      </c>
      <c r="Q1693" t="s">
        <v>2460</v>
      </c>
      <c r="R1693" s="8">
        <v>41518</v>
      </c>
      <c r="S1693" s="9">
        <f t="shared" si="208"/>
        <v>2013</v>
      </c>
      <c r="T1693" s="9">
        <v>2013</v>
      </c>
      <c r="U1693" s="9">
        <f t="shared" si="209"/>
        <v>9</v>
      </c>
      <c r="V1693" s="8">
        <v>41518</v>
      </c>
      <c r="W1693" t="s">
        <v>352</v>
      </c>
      <c r="X1693" s="2">
        <v>0.30199999999999999</v>
      </c>
      <c r="Y1693" s="7">
        <f t="shared" si="215"/>
        <v>8.0617175195536687E-3</v>
      </c>
      <c r="AA1693">
        <v>9296212</v>
      </c>
      <c r="AB1693">
        <v>20725</v>
      </c>
      <c r="AD1693" t="s">
        <v>0</v>
      </c>
      <c r="AE1693">
        <v>72</v>
      </c>
      <c r="AF1693">
        <v>2</v>
      </c>
      <c r="AH1693" t="s">
        <v>13245</v>
      </c>
      <c r="AI1693" t="s">
        <v>13244</v>
      </c>
      <c r="AJ1693" t="s">
        <v>13243</v>
      </c>
      <c r="AK1693" t="s">
        <v>13242</v>
      </c>
      <c r="AL1693">
        <v>3</v>
      </c>
      <c r="AM1693" s="5">
        <f t="shared" si="210"/>
        <v>0.33333333333333331</v>
      </c>
      <c r="AN1693" s="4">
        <f t="shared" si="211"/>
        <v>5.048592704783541E-4</v>
      </c>
      <c r="AO1693" s="3"/>
      <c r="AP1693">
        <v>0</v>
      </c>
      <c r="AR1693" t="s">
        <v>11</v>
      </c>
      <c r="AT1693" s="2">
        <v>1.671</v>
      </c>
      <c r="AU1693" s="1">
        <f t="shared" si="212"/>
        <v>0.57946600448310737</v>
      </c>
      <c r="AV1693" s="1">
        <f t="shared" si="213"/>
        <v>0.42832883950160117</v>
      </c>
      <c r="AW1693" s="1">
        <f t="shared" si="214"/>
        <v>0.27719167452009486</v>
      </c>
    </row>
    <row r="1694" spans="1:49" x14ac:dyDescent="0.2">
      <c r="A1694">
        <v>1692</v>
      </c>
      <c r="B1694" t="s">
        <v>13241</v>
      </c>
      <c r="C1694" t="s">
        <v>13240</v>
      </c>
      <c r="E1694">
        <v>23323690</v>
      </c>
      <c r="F1694" t="s">
        <v>13239</v>
      </c>
      <c r="G1694" t="s">
        <v>2</v>
      </c>
      <c r="H1694" t="s">
        <v>1</v>
      </c>
      <c r="I1694" t="s">
        <v>2063</v>
      </c>
      <c r="J1694">
        <v>60026914</v>
      </c>
      <c r="K1694" t="s">
        <v>2062</v>
      </c>
      <c r="L1694" t="s">
        <v>2061</v>
      </c>
      <c r="M1694" t="s">
        <v>131</v>
      </c>
      <c r="N1694">
        <v>3</v>
      </c>
      <c r="O1694" t="s">
        <v>13238</v>
      </c>
      <c r="P1694" t="s">
        <v>13237</v>
      </c>
      <c r="Q1694" t="s">
        <v>2060</v>
      </c>
      <c r="R1694" s="8">
        <v>41518</v>
      </c>
      <c r="S1694" s="9">
        <f t="shared" si="208"/>
        <v>2013</v>
      </c>
      <c r="T1694" s="9">
        <v>2013</v>
      </c>
      <c r="U1694" s="9">
        <f t="shared" si="209"/>
        <v>9</v>
      </c>
      <c r="V1694" s="8">
        <v>41518</v>
      </c>
      <c r="W1694" t="s">
        <v>13213</v>
      </c>
      <c r="X1694" s="2">
        <v>0.41599999999999998</v>
      </c>
      <c r="Y1694" s="7">
        <f t="shared" si="215"/>
        <v>1.1104882411040816E-2</v>
      </c>
      <c r="AA1694">
        <v>15368378</v>
      </c>
      <c r="AB1694">
        <v>14876</v>
      </c>
      <c r="AC1694">
        <v>15368386</v>
      </c>
      <c r="AD1694" t="s">
        <v>0</v>
      </c>
      <c r="AE1694">
        <v>32</v>
      </c>
      <c r="AF1694">
        <v>3</v>
      </c>
      <c r="AH1694" t="s">
        <v>13236</v>
      </c>
      <c r="AI1694" t="s">
        <v>13235</v>
      </c>
      <c r="AJ1694" t="s">
        <v>13234</v>
      </c>
      <c r="AK1694" t="s">
        <v>13233</v>
      </c>
      <c r="AL1694">
        <v>19</v>
      </c>
      <c r="AM1694" s="5">
        <f t="shared" si="210"/>
        <v>2.1111111111111112</v>
      </c>
      <c r="AN1694" s="4">
        <f t="shared" si="211"/>
        <v>3.1974420463629096E-3</v>
      </c>
      <c r="AO1694" s="3"/>
      <c r="AP1694">
        <v>0</v>
      </c>
      <c r="AR1694" t="s">
        <v>11</v>
      </c>
      <c r="AT1694" s="2">
        <v>2.8820000000000001</v>
      </c>
      <c r="AU1694" s="1">
        <f t="shared" si="212"/>
        <v>0.87326503016374435</v>
      </c>
      <c r="AV1694" s="1">
        <f t="shared" si="213"/>
        <v>0.71511622287018628</v>
      </c>
      <c r="AW1694" s="1">
        <f t="shared" si="214"/>
        <v>0.55696741557662821</v>
      </c>
    </row>
    <row r="1695" spans="1:49" x14ac:dyDescent="0.2">
      <c r="A1695">
        <v>1693</v>
      </c>
      <c r="B1695" t="s">
        <v>13232</v>
      </c>
      <c r="C1695" t="s">
        <v>13231</v>
      </c>
      <c r="E1695">
        <v>23324105</v>
      </c>
      <c r="F1695" t="s">
        <v>13230</v>
      </c>
      <c r="G1695" t="s">
        <v>2</v>
      </c>
      <c r="H1695" t="s">
        <v>1</v>
      </c>
      <c r="I1695" t="s">
        <v>13229</v>
      </c>
      <c r="J1695">
        <v>60020898</v>
      </c>
      <c r="K1695" t="s">
        <v>2940</v>
      </c>
      <c r="L1695" t="s">
        <v>2939</v>
      </c>
      <c r="M1695" t="s">
        <v>14</v>
      </c>
      <c r="N1695">
        <v>2</v>
      </c>
      <c r="O1695" t="s">
        <v>13228</v>
      </c>
      <c r="P1695" t="s">
        <v>13227</v>
      </c>
      <c r="Q1695" t="s">
        <v>2936</v>
      </c>
      <c r="R1695" s="8">
        <v>41518</v>
      </c>
      <c r="S1695" s="9">
        <f t="shared" si="208"/>
        <v>2013</v>
      </c>
      <c r="T1695" s="9">
        <v>2013</v>
      </c>
      <c r="U1695" s="9">
        <f t="shared" si="209"/>
        <v>9</v>
      </c>
      <c r="V1695" s="8">
        <v>41518</v>
      </c>
      <c r="W1695" t="s">
        <v>13213</v>
      </c>
      <c r="X1695" s="2">
        <v>0.41599999999999998</v>
      </c>
      <c r="Y1695" s="7">
        <f t="shared" si="215"/>
        <v>1.1104882411040816E-2</v>
      </c>
      <c r="AA1695">
        <v>15368378</v>
      </c>
      <c r="AB1695">
        <v>14876</v>
      </c>
      <c r="AC1695">
        <v>15368386</v>
      </c>
      <c r="AD1695" t="s">
        <v>0</v>
      </c>
      <c r="AE1695">
        <v>32</v>
      </c>
      <c r="AF1695">
        <v>3</v>
      </c>
      <c r="AH1695" t="s">
        <v>13226</v>
      </c>
      <c r="AI1695" t="s">
        <v>13225</v>
      </c>
      <c r="AJ1695" t="s">
        <v>13224</v>
      </c>
      <c r="AK1695" t="s">
        <v>13223</v>
      </c>
      <c r="AL1695">
        <v>2</v>
      </c>
      <c r="AM1695" s="5">
        <f t="shared" si="210"/>
        <v>0.22222222222222221</v>
      </c>
      <c r="AN1695" s="4">
        <f t="shared" si="211"/>
        <v>3.365728469855694E-4</v>
      </c>
      <c r="AO1695" s="3"/>
      <c r="AP1695">
        <v>0</v>
      </c>
      <c r="AR1695" t="s">
        <v>11</v>
      </c>
      <c r="AT1695" s="2">
        <v>2.8820000000000001</v>
      </c>
      <c r="AU1695" s="1">
        <f t="shared" si="212"/>
        <v>0.78743895418242404</v>
      </c>
      <c r="AV1695" s="1">
        <f t="shared" si="213"/>
        <v>0.57207276290131925</v>
      </c>
      <c r="AW1695" s="1">
        <f t="shared" si="214"/>
        <v>0.35670657162021435</v>
      </c>
    </row>
    <row r="1696" spans="1:49" x14ac:dyDescent="0.2">
      <c r="A1696">
        <v>1694</v>
      </c>
      <c r="B1696" t="s">
        <v>13222</v>
      </c>
      <c r="C1696" t="s">
        <v>13221</v>
      </c>
      <c r="E1696">
        <v>23323517</v>
      </c>
      <c r="F1696" t="s">
        <v>13220</v>
      </c>
      <c r="G1696" t="s">
        <v>2</v>
      </c>
      <c r="H1696" t="s">
        <v>1</v>
      </c>
      <c r="I1696" t="s">
        <v>13219</v>
      </c>
      <c r="J1696" t="s">
        <v>13214</v>
      </c>
      <c r="K1696" t="s">
        <v>13218</v>
      </c>
      <c r="L1696" t="s">
        <v>13217</v>
      </c>
      <c r="M1696" t="s">
        <v>124</v>
      </c>
      <c r="N1696">
        <v>2</v>
      </c>
      <c r="O1696" t="s">
        <v>13216</v>
      </c>
      <c r="P1696" t="s">
        <v>13215</v>
      </c>
      <c r="Q1696" t="s">
        <v>13214</v>
      </c>
      <c r="R1696" s="8">
        <v>41518</v>
      </c>
      <c r="S1696" s="9">
        <f t="shared" si="208"/>
        <v>2013</v>
      </c>
      <c r="T1696" s="9">
        <v>2013</v>
      </c>
      <c r="U1696" s="9">
        <f t="shared" si="209"/>
        <v>9</v>
      </c>
      <c r="V1696" s="8">
        <v>41518</v>
      </c>
      <c r="W1696" t="s">
        <v>13213</v>
      </c>
      <c r="X1696" s="2">
        <v>0.41599999999999998</v>
      </c>
      <c r="Y1696" s="7">
        <f t="shared" si="215"/>
        <v>1.1104882411040816E-2</v>
      </c>
      <c r="AA1696">
        <v>15368378</v>
      </c>
      <c r="AB1696">
        <v>14876</v>
      </c>
      <c r="AC1696">
        <v>15368386</v>
      </c>
      <c r="AD1696" t="s">
        <v>0</v>
      </c>
      <c r="AE1696">
        <v>32</v>
      </c>
      <c r="AF1696">
        <v>3</v>
      </c>
      <c r="AH1696" t="s">
        <v>7926</v>
      </c>
      <c r="AI1696" t="s">
        <v>13212</v>
      </c>
      <c r="AJ1696" t="s">
        <v>13211</v>
      </c>
      <c r="AK1696" t="s">
        <v>13210</v>
      </c>
      <c r="AL1696">
        <v>1</v>
      </c>
      <c r="AM1696" s="5">
        <f t="shared" si="210"/>
        <v>0.1111111111111111</v>
      </c>
      <c r="AN1696" s="4">
        <f t="shared" si="211"/>
        <v>1.682864234927847E-4</v>
      </c>
      <c r="AO1696" s="3"/>
      <c r="AP1696">
        <v>0</v>
      </c>
      <c r="AR1696" t="s">
        <v>11</v>
      </c>
      <c r="AT1696" s="2">
        <v>2.8820000000000001</v>
      </c>
      <c r="AU1696" s="1">
        <f t="shared" si="212"/>
        <v>0.78239036147764052</v>
      </c>
      <c r="AV1696" s="1">
        <f t="shared" si="213"/>
        <v>0.56365844172668</v>
      </c>
      <c r="AW1696" s="1">
        <f t="shared" si="214"/>
        <v>0.34492652197571944</v>
      </c>
    </row>
    <row r="1697" spans="1:49" x14ac:dyDescent="0.2">
      <c r="A1697">
        <v>1695</v>
      </c>
      <c r="B1697" t="s">
        <v>13209</v>
      </c>
      <c r="C1697" t="s">
        <v>13208</v>
      </c>
      <c r="D1697" t="s">
        <v>13207</v>
      </c>
      <c r="F1697" t="s">
        <v>13206</v>
      </c>
      <c r="G1697" t="s">
        <v>2</v>
      </c>
      <c r="H1697" t="s">
        <v>1</v>
      </c>
      <c r="I1697" t="s">
        <v>13205</v>
      </c>
      <c r="J1697" t="s">
        <v>13204</v>
      </c>
      <c r="K1697" t="s">
        <v>13203</v>
      </c>
      <c r="L1697" t="s">
        <v>13202</v>
      </c>
      <c r="M1697" t="s">
        <v>13201</v>
      </c>
      <c r="N1697">
        <v>7</v>
      </c>
      <c r="O1697" t="s">
        <v>13200</v>
      </c>
      <c r="P1697" t="s">
        <v>13199</v>
      </c>
      <c r="Q1697" t="s">
        <v>13198</v>
      </c>
      <c r="R1697" s="8">
        <v>41518</v>
      </c>
      <c r="S1697" s="9">
        <f t="shared" si="208"/>
        <v>2013</v>
      </c>
      <c r="T1697" s="9">
        <v>2013</v>
      </c>
      <c r="U1697" s="9">
        <f t="shared" si="209"/>
        <v>9</v>
      </c>
      <c r="V1697" s="8">
        <v>41518</v>
      </c>
      <c r="W1697" t="s">
        <v>13197</v>
      </c>
      <c r="X1697" s="2">
        <v>0.69599999999999995</v>
      </c>
      <c r="Y1697" s="7">
        <f t="shared" si="215"/>
        <v>1.857932249539521E-2</v>
      </c>
      <c r="AA1697">
        <v>320633</v>
      </c>
      <c r="AB1697">
        <v>27773</v>
      </c>
      <c r="AD1697" t="s">
        <v>0</v>
      </c>
      <c r="AE1697">
        <v>85</v>
      </c>
      <c r="AH1697" t="s">
        <v>13196</v>
      </c>
      <c r="AI1697" t="s">
        <v>13195</v>
      </c>
      <c r="AJ1697" t="s">
        <v>13194</v>
      </c>
      <c r="AK1697" t="s">
        <v>13193</v>
      </c>
      <c r="AL1697">
        <v>1</v>
      </c>
      <c r="AM1697" s="5">
        <f t="shared" si="210"/>
        <v>0.1111111111111111</v>
      </c>
      <c r="AN1697" s="4">
        <f t="shared" si="211"/>
        <v>1.682864234927847E-4</v>
      </c>
      <c r="AO1697" s="3"/>
      <c r="AP1697">
        <v>0</v>
      </c>
      <c r="AR1697" t="s">
        <v>11</v>
      </c>
      <c r="AT1697" s="2">
        <v>2.0299999999999998</v>
      </c>
      <c r="AU1697" s="1">
        <f t="shared" si="212"/>
        <v>1.3056011673824481</v>
      </c>
      <c r="AV1697" s="1">
        <f t="shared" si="213"/>
        <v>0.93738044594439984</v>
      </c>
      <c r="AW1697" s="1">
        <f t="shared" si="214"/>
        <v>0.56915972450635122</v>
      </c>
    </row>
    <row r="1698" spans="1:49" x14ac:dyDescent="0.2">
      <c r="A1698">
        <v>1696</v>
      </c>
      <c r="B1698" t="s">
        <v>13192</v>
      </c>
      <c r="C1698" t="s">
        <v>13191</v>
      </c>
      <c r="F1698" t="s">
        <v>13190</v>
      </c>
      <c r="G1698" t="s">
        <v>2</v>
      </c>
      <c r="H1698" t="s">
        <v>1</v>
      </c>
      <c r="I1698" t="s">
        <v>13189</v>
      </c>
      <c r="J1698" t="s">
        <v>13188</v>
      </c>
      <c r="K1698" t="s">
        <v>13187</v>
      </c>
      <c r="L1698" t="s">
        <v>13186</v>
      </c>
      <c r="M1698" t="s">
        <v>13185</v>
      </c>
      <c r="N1698">
        <v>4</v>
      </c>
      <c r="O1698" t="s">
        <v>13184</v>
      </c>
      <c r="P1698" t="s">
        <v>13183</v>
      </c>
      <c r="Q1698" t="s">
        <v>13182</v>
      </c>
      <c r="R1698" s="8">
        <v>41518</v>
      </c>
      <c r="S1698" s="9">
        <f t="shared" si="208"/>
        <v>2013</v>
      </c>
      <c r="T1698" s="9">
        <v>2013</v>
      </c>
      <c r="U1698" s="9">
        <f t="shared" si="209"/>
        <v>9</v>
      </c>
      <c r="V1698" s="8">
        <v>41518</v>
      </c>
      <c r="W1698" t="s">
        <v>2853</v>
      </c>
      <c r="X1698" s="2">
        <v>0.32700000000000001</v>
      </c>
      <c r="Y1698" s="7">
        <f t="shared" si="215"/>
        <v>8.7290782413710268E-3</v>
      </c>
      <c r="AA1698">
        <v>18682502</v>
      </c>
      <c r="AB1698">
        <v>19700170911</v>
      </c>
      <c r="AC1698">
        <v>18682510</v>
      </c>
      <c r="AD1698" t="s">
        <v>0</v>
      </c>
      <c r="AE1698">
        <v>5</v>
      </c>
      <c r="AF1698" s="6">
        <v>44228</v>
      </c>
      <c r="AH1698" t="s">
        <v>13181</v>
      </c>
      <c r="AI1698" t="s">
        <v>13180</v>
      </c>
      <c r="AJ1698" t="s">
        <v>13179</v>
      </c>
      <c r="AK1698" t="s">
        <v>13178</v>
      </c>
      <c r="AL1698">
        <v>7</v>
      </c>
      <c r="AM1698" s="5">
        <f t="shared" si="210"/>
        <v>0.77777777777777779</v>
      </c>
      <c r="AN1698" s="4">
        <f t="shared" si="211"/>
        <v>1.178004964449493E-3</v>
      </c>
      <c r="AO1698" s="3"/>
      <c r="AP1698">
        <v>0</v>
      </c>
      <c r="AQ1698" t="s">
        <v>513</v>
      </c>
      <c r="AR1698" t="s">
        <v>11</v>
      </c>
      <c r="AS1698" t="s">
        <v>512</v>
      </c>
      <c r="AT1698" s="2" t="s">
        <v>10</v>
      </c>
      <c r="AU1698" s="1">
        <f t="shared" si="212"/>
        <v>0.64637562582945651</v>
      </c>
      <c r="AV1698" s="1">
        <f t="shared" si="213"/>
        <v>0.49535416029102597</v>
      </c>
      <c r="AW1698" s="1">
        <f t="shared" si="214"/>
        <v>0.34433269475259526</v>
      </c>
    </row>
    <row r="1699" spans="1:49" x14ac:dyDescent="0.2">
      <c r="A1699">
        <v>1697</v>
      </c>
      <c r="B1699" t="s">
        <v>13177</v>
      </c>
      <c r="C1699" t="s">
        <v>13176</v>
      </c>
      <c r="F1699" t="s">
        <v>13175</v>
      </c>
      <c r="G1699" t="s">
        <v>2</v>
      </c>
      <c r="H1699" t="s">
        <v>1</v>
      </c>
      <c r="I1699" t="s">
        <v>13174</v>
      </c>
      <c r="J1699" t="s">
        <v>13173</v>
      </c>
      <c r="K1699" t="s">
        <v>13172</v>
      </c>
      <c r="L1699" t="s">
        <v>13171</v>
      </c>
      <c r="M1699" t="s">
        <v>724</v>
      </c>
      <c r="N1699">
        <v>4</v>
      </c>
      <c r="O1699" t="s">
        <v>13170</v>
      </c>
      <c r="P1699" t="s">
        <v>13169</v>
      </c>
      <c r="Q1699" t="s">
        <v>13168</v>
      </c>
      <c r="R1699" s="8">
        <v>41518</v>
      </c>
      <c r="S1699" s="9">
        <f t="shared" si="208"/>
        <v>2013</v>
      </c>
      <c r="T1699" s="9">
        <v>2013</v>
      </c>
      <c r="U1699" s="9">
        <f t="shared" si="209"/>
        <v>9</v>
      </c>
      <c r="V1699" s="8">
        <v>41518</v>
      </c>
      <c r="W1699" t="s">
        <v>597</v>
      </c>
      <c r="X1699" s="2">
        <v>2.0579999999999998</v>
      </c>
      <c r="Y1699" s="7">
        <f t="shared" si="215"/>
        <v>5.4937134620004803E-2</v>
      </c>
      <c r="AA1699">
        <v>358711</v>
      </c>
      <c r="AB1699">
        <v>28218</v>
      </c>
      <c r="AC1699">
        <v>13652966</v>
      </c>
      <c r="AD1699" t="s">
        <v>0</v>
      </c>
      <c r="AE1699">
        <v>434</v>
      </c>
      <c r="AF1699">
        <v>2</v>
      </c>
      <c r="AH1699" t="s">
        <v>13167</v>
      </c>
      <c r="AI1699" t="s">
        <v>13166</v>
      </c>
      <c r="AJ1699" t="s">
        <v>13165</v>
      </c>
      <c r="AK1699" t="s">
        <v>13164</v>
      </c>
      <c r="AL1699">
        <v>28</v>
      </c>
      <c r="AM1699" s="5">
        <f t="shared" si="210"/>
        <v>3.1111111111111112</v>
      </c>
      <c r="AN1699" s="4">
        <f t="shared" si="211"/>
        <v>4.712019857797972E-3</v>
      </c>
      <c r="AO1699" s="3"/>
      <c r="AP1699">
        <v>1</v>
      </c>
      <c r="AR1699" t="s">
        <v>11</v>
      </c>
      <c r="AT1699" s="2" t="s">
        <v>10</v>
      </c>
      <c r="AU1699" s="1">
        <f t="shared" si="212"/>
        <v>3.9869600191342753</v>
      </c>
      <c r="AV1699" s="1">
        <f t="shared" si="213"/>
        <v>2.9824577238901386</v>
      </c>
      <c r="AW1699" s="1">
        <f t="shared" si="214"/>
        <v>1.9779554286460019</v>
      </c>
    </row>
    <row r="1700" spans="1:49" x14ac:dyDescent="0.2">
      <c r="A1700">
        <v>1698</v>
      </c>
      <c r="B1700" t="s">
        <v>13163</v>
      </c>
      <c r="C1700" t="s">
        <v>13162</v>
      </c>
      <c r="F1700" t="s">
        <v>13161</v>
      </c>
      <c r="G1700" t="s">
        <v>2</v>
      </c>
      <c r="H1700" t="s">
        <v>1</v>
      </c>
      <c r="I1700" t="s">
        <v>13160</v>
      </c>
      <c r="J1700">
        <v>113832859</v>
      </c>
      <c r="K1700" t="s">
        <v>13159</v>
      </c>
      <c r="L1700" t="s">
        <v>13158</v>
      </c>
      <c r="M1700" t="s">
        <v>487</v>
      </c>
      <c r="N1700">
        <v>5</v>
      </c>
      <c r="O1700" t="s">
        <v>13157</v>
      </c>
      <c r="P1700" t="s">
        <v>13156</v>
      </c>
      <c r="Q1700" t="s">
        <v>13155</v>
      </c>
      <c r="R1700" s="8">
        <v>41518</v>
      </c>
      <c r="S1700" s="9">
        <f t="shared" si="208"/>
        <v>2013</v>
      </c>
      <c r="T1700" s="9">
        <v>2013</v>
      </c>
      <c r="U1700" s="9">
        <f t="shared" si="209"/>
        <v>9</v>
      </c>
      <c r="V1700" s="8">
        <v>41518</v>
      </c>
      <c r="W1700" t="s">
        <v>2853</v>
      </c>
      <c r="X1700" s="2">
        <v>0.32700000000000001</v>
      </c>
      <c r="Y1700" s="7">
        <f t="shared" si="215"/>
        <v>8.7290782413710268E-3</v>
      </c>
      <c r="AA1700">
        <v>18682502</v>
      </c>
      <c r="AB1700">
        <v>19700170911</v>
      </c>
      <c r="AC1700">
        <v>18682510</v>
      </c>
      <c r="AD1700" t="s">
        <v>0</v>
      </c>
      <c r="AE1700">
        <v>5</v>
      </c>
      <c r="AF1700" s="6">
        <v>44228</v>
      </c>
      <c r="AH1700" s="10">
        <v>42736</v>
      </c>
      <c r="AI1700" t="s">
        <v>13154</v>
      </c>
      <c r="AJ1700" t="s">
        <v>13153</v>
      </c>
      <c r="AK1700" t="s">
        <v>13152</v>
      </c>
      <c r="AL1700">
        <v>8</v>
      </c>
      <c r="AM1700" s="5">
        <f t="shared" si="210"/>
        <v>0.88888888888888884</v>
      </c>
      <c r="AN1700" s="4">
        <f t="shared" si="211"/>
        <v>1.3462913879422776E-3</v>
      </c>
      <c r="AO1700" s="3"/>
      <c r="AP1700">
        <v>0</v>
      </c>
      <c r="AQ1700" t="s">
        <v>13151</v>
      </c>
      <c r="AR1700" t="s">
        <v>11</v>
      </c>
      <c r="AS1700" t="s">
        <v>13150</v>
      </c>
      <c r="AT1700" s="2" t="s">
        <v>10</v>
      </c>
      <c r="AU1700" s="1">
        <f t="shared" si="212"/>
        <v>0.65142421853424015</v>
      </c>
      <c r="AV1700" s="1">
        <f t="shared" si="213"/>
        <v>0.50376848146566522</v>
      </c>
      <c r="AW1700" s="1">
        <f t="shared" si="214"/>
        <v>0.35611274439709018</v>
      </c>
    </row>
    <row r="1701" spans="1:49" x14ac:dyDescent="0.2">
      <c r="A1701">
        <v>1699</v>
      </c>
      <c r="B1701" t="s">
        <v>13149</v>
      </c>
      <c r="C1701" t="s">
        <v>13148</v>
      </c>
      <c r="F1701" t="s">
        <v>13147</v>
      </c>
      <c r="G1701" t="s">
        <v>2</v>
      </c>
      <c r="H1701" t="s">
        <v>1</v>
      </c>
      <c r="I1701" t="s">
        <v>13146</v>
      </c>
      <c r="J1701" t="s">
        <v>13145</v>
      </c>
      <c r="K1701" t="s">
        <v>13144</v>
      </c>
      <c r="L1701" t="s">
        <v>13143</v>
      </c>
      <c r="M1701" t="s">
        <v>2766</v>
      </c>
      <c r="N1701">
        <v>6</v>
      </c>
      <c r="O1701" t="s">
        <v>13142</v>
      </c>
      <c r="P1701" t="s">
        <v>13141</v>
      </c>
      <c r="Q1701" t="s">
        <v>13140</v>
      </c>
      <c r="R1701" s="8">
        <v>41518</v>
      </c>
      <c r="S1701" s="9">
        <f t="shared" si="208"/>
        <v>2013</v>
      </c>
      <c r="T1701" s="9">
        <v>2013</v>
      </c>
      <c r="U1701" s="9">
        <f t="shared" si="209"/>
        <v>9</v>
      </c>
      <c r="V1701" s="8">
        <v>41518</v>
      </c>
      <c r="W1701" t="s">
        <v>597</v>
      </c>
      <c r="X1701" s="2">
        <v>2.0579999999999998</v>
      </c>
      <c r="Y1701" s="7">
        <f t="shared" si="215"/>
        <v>5.4937134620004803E-2</v>
      </c>
      <c r="AA1701">
        <v>358711</v>
      </c>
      <c r="AB1701">
        <v>28218</v>
      </c>
      <c r="AC1701">
        <v>13652966</v>
      </c>
      <c r="AD1701" t="s">
        <v>0</v>
      </c>
      <c r="AE1701">
        <v>434</v>
      </c>
      <c r="AF1701">
        <v>2</v>
      </c>
      <c r="AH1701" t="s">
        <v>13139</v>
      </c>
      <c r="AI1701" t="s">
        <v>13138</v>
      </c>
      <c r="AJ1701" t="s">
        <v>13137</v>
      </c>
      <c r="AK1701" t="s">
        <v>13136</v>
      </c>
      <c r="AL1701">
        <v>108</v>
      </c>
      <c r="AM1701" s="5">
        <f t="shared" si="210"/>
        <v>12</v>
      </c>
      <c r="AN1701" s="4">
        <f t="shared" si="211"/>
        <v>1.817493373722075E-2</v>
      </c>
      <c r="AO1701" s="3"/>
      <c r="AP1701">
        <v>1</v>
      </c>
      <c r="AQ1701" t="s">
        <v>309</v>
      </c>
      <c r="AR1701">
        <v>259349</v>
      </c>
      <c r="AS1701" t="s">
        <v>308</v>
      </c>
      <c r="AT1701" s="2" t="s">
        <v>10</v>
      </c>
      <c r="AU1701" s="1">
        <f t="shared" si="212"/>
        <v>4.3908474355169584</v>
      </c>
      <c r="AV1701" s="1">
        <f t="shared" si="213"/>
        <v>3.6556034178612777</v>
      </c>
      <c r="AW1701" s="1">
        <f t="shared" si="214"/>
        <v>2.9203594002055966</v>
      </c>
    </row>
    <row r="1702" spans="1:49" x14ac:dyDescent="0.2">
      <c r="A1702">
        <v>1700</v>
      </c>
      <c r="B1702" t="s">
        <v>13135</v>
      </c>
      <c r="C1702" t="s">
        <v>13134</v>
      </c>
      <c r="F1702" t="s">
        <v>13133</v>
      </c>
      <c r="G1702" t="s">
        <v>2</v>
      </c>
      <c r="H1702" t="s">
        <v>1</v>
      </c>
      <c r="I1702" t="s">
        <v>13132</v>
      </c>
      <c r="J1702" t="s">
        <v>13131</v>
      </c>
      <c r="K1702" t="s">
        <v>13130</v>
      </c>
      <c r="L1702" t="s">
        <v>13129</v>
      </c>
      <c r="M1702" t="s">
        <v>13128</v>
      </c>
      <c r="N1702">
        <v>4</v>
      </c>
      <c r="O1702" t="s">
        <v>13127</v>
      </c>
      <c r="P1702" t="s">
        <v>13126</v>
      </c>
      <c r="Q1702" t="s">
        <v>13125</v>
      </c>
      <c r="R1702" s="8">
        <v>41518</v>
      </c>
      <c r="S1702" s="9">
        <f t="shared" si="208"/>
        <v>2013</v>
      </c>
      <c r="T1702" s="9">
        <v>2013</v>
      </c>
      <c r="U1702" s="9">
        <f t="shared" si="209"/>
        <v>9</v>
      </c>
      <c r="V1702" s="8">
        <v>41518</v>
      </c>
      <c r="W1702" t="s">
        <v>597</v>
      </c>
      <c r="X1702" s="2">
        <v>2.0579999999999998</v>
      </c>
      <c r="Y1702" s="7">
        <f t="shared" si="215"/>
        <v>5.4937134620004803E-2</v>
      </c>
      <c r="AA1702">
        <v>358711</v>
      </c>
      <c r="AB1702">
        <v>28218</v>
      </c>
      <c r="AC1702">
        <v>13652966</v>
      </c>
      <c r="AD1702" t="s">
        <v>0</v>
      </c>
      <c r="AE1702">
        <v>434</v>
      </c>
      <c r="AF1702">
        <v>2</v>
      </c>
      <c r="AH1702" t="s">
        <v>13124</v>
      </c>
      <c r="AI1702" t="s">
        <v>13123</v>
      </c>
      <c r="AJ1702" t="s">
        <v>13122</v>
      </c>
      <c r="AK1702" t="s">
        <v>13121</v>
      </c>
      <c r="AL1702">
        <v>33</v>
      </c>
      <c r="AM1702" s="5">
        <f t="shared" si="210"/>
        <v>3.6666666666666665</v>
      </c>
      <c r="AN1702" s="4">
        <f t="shared" si="211"/>
        <v>5.5534519752618956E-3</v>
      </c>
      <c r="AO1702" s="3"/>
      <c r="AP1702">
        <v>0</v>
      </c>
      <c r="AQ1702" t="s">
        <v>309</v>
      </c>
      <c r="AR1702">
        <v>257720</v>
      </c>
      <c r="AS1702" t="s">
        <v>308</v>
      </c>
      <c r="AT1702" s="2" t="s">
        <v>10</v>
      </c>
      <c r="AU1702" s="1">
        <f t="shared" si="212"/>
        <v>4.0122029826581924</v>
      </c>
      <c r="AV1702" s="1">
        <f t="shared" si="213"/>
        <v>3.0245293297633347</v>
      </c>
      <c r="AW1702" s="1">
        <f t="shared" si="214"/>
        <v>2.0368556768684769</v>
      </c>
    </row>
    <row r="1703" spans="1:49" x14ac:dyDescent="0.2">
      <c r="A1703">
        <v>1701</v>
      </c>
      <c r="B1703" t="s">
        <v>13120</v>
      </c>
      <c r="C1703" t="s">
        <v>13119</v>
      </c>
      <c r="E1703">
        <v>23847125</v>
      </c>
      <c r="F1703" t="s">
        <v>13118</v>
      </c>
      <c r="G1703" t="s">
        <v>2</v>
      </c>
      <c r="H1703" t="s">
        <v>1</v>
      </c>
      <c r="I1703" t="s">
        <v>13117</v>
      </c>
      <c r="J1703">
        <v>60006782</v>
      </c>
      <c r="K1703" t="s">
        <v>2419</v>
      </c>
      <c r="L1703" t="s">
        <v>147</v>
      </c>
      <c r="M1703" t="s">
        <v>120</v>
      </c>
      <c r="N1703">
        <v>4</v>
      </c>
      <c r="O1703" t="s">
        <v>13116</v>
      </c>
      <c r="P1703" t="s">
        <v>13115</v>
      </c>
      <c r="Q1703" t="s">
        <v>2418</v>
      </c>
      <c r="R1703" s="8">
        <v>41518</v>
      </c>
      <c r="S1703" s="9">
        <f t="shared" si="208"/>
        <v>2013</v>
      </c>
      <c r="T1703" s="9">
        <v>2013</v>
      </c>
      <c r="U1703" s="9">
        <f t="shared" si="209"/>
        <v>9</v>
      </c>
      <c r="V1703" s="8">
        <v>41518</v>
      </c>
      <c r="W1703" t="s">
        <v>220</v>
      </c>
      <c r="X1703" s="2">
        <v>0.53600000000000003</v>
      </c>
      <c r="Y1703" s="7">
        <f t="shared" si="215"/>
        <v>1.430821387576413E-2</v>
      </c>
      <c r="AA1703" t="s">
        <v>219</v>
      </c>
      <c r="AB1703">
        <v>20920</v>
      </c>
      <c r="AC1703">
        <v>10970029</v>
      </c>
      <c r="AD1703" t="s">
        <v>0</v>
      </c>
      <c r="AE1703">
        <v>76</v>
      </c>
      <c r="AF1703">
        <v>9</v>
      </c>
      <c r="AH1703" t="s">
        <v>13114</v>
      </c>
      <c r="AI1703" t="s">
        <v>13113</v>
      </c>
      <c r="AJ1703" t="s">
        <v>13112</v>
      </c>
      <c r="AK1703" t="s">
        <v>13111</v>
      </c>
      <c r="AL1703">
        <v>14</v>
      </c>
      <c r="AM1703" s="5">
        <f t="shared" si="210"/>
        <v>1.5555555555555556</v>
      </c>
      <c r="AN1703" s="4">
        <f t="shared" si="211"/>
        <v>2.356009928898986E-3</v>
      </c>
      <c r="AO1703" s="3"/>
      <c r="AP1703">
        <v>0</v>
      </c>
      <c r="AR1703" t="s">
        <v>11</v>
      </c>
      <c r="AT1703" s="2">
        <v>2.7690000000000001</v>
      </c>
      <c r="AU1703" s="1">
        <f t="shared" si="212"/>
        <v>1.0722552691704585</v>
      </c>
      <c r="AV1703" s="1">
        <f t="shared" si="213"/>
        <v>0.83321119023315582</v>
      </c>
      <c r="AW1703" s="1">
        <f t="shared" si="214"/>
        <v>0.59416711129585287</v>
      </c>
    </row>
    <row r="1704" spans="1:49" x14ac:dyDescent="0.2">
      <c r="A1704">
        <v>1702</v>
      </c>
      <c r="B1704" t="s">
        <v>13110</v>
      </c>
      <c r="C1704" t="s">
        <v>13109</v>
      </c>
      <c r="E1704">
        <v>23793798</v>
      </c>
      <c r="F1704" t="s">
        <v>13108</v>
      </c>
      <c r="G1704" t="s">
        <v>2</v>
      </c>
      <c r="H1704" t="s">
        <v>1</v>
      </c>
      <c r="I1704" t="s">
        <v>13107</v>
      </c>
      <c r="J1704" t="s">
        <v>13106</v>
      </c>
      <c r="K1704" t="s">
        <v>13105</v>
      </c>
      <c r="L1704" t="s">
        <v>13104</v>
      </c>
      <c r="M1704" t="s">
        <v>13103</v>
      </c>
      <c r="N1704">
        <v>5</v>
      </c>
      <c r="O1704" t="s">
        <v>13102</v>
      </c>
      <c r="P1704" t="s">
        <v>13101</v>
      </c>
      <c r="Q1704" t="s">
        <v>13100</v>
      </c>
      <c r="R1704" s="8">
        <v>41518</v>
      </c>
      <c r="S1704" s="9">
        <f t="shared" si="208"/>
        <v>2013</v>
      </c>
      <c r="T1704" s="9">
        <v>2013</v>
      </c>
      <c r="U1704" s="9">
        <f t="shared" si="209"/>
        <v>9</v>
      </c>
      <c r="V1704" s="8">
        <v>41518</v>
      </c>
      <c r="W1704" t="s">
        <v>2234</v>
      </c>
      <c r="X1704" s="2">
        <v>0.8</v>
      </c>
      <c r="Y1704" s="7">
        <f t="shared" si="215"/>
        <v>2.1355543098155415E-2</v>
      </c>
      <c r="AA1704">
        <v>3407594</v>
      </c>
      <c r="AB1704">
        <v>23456</v>
      </c>
      <c r="AC1704">
        <v>14321351</v>
      </c>
      <c r="AD1704" t="s">
        <v>0</v>
      </c>
      <c r="AE1704">
        <v>199</v>
      </c>
      <c r="AF1704">
        <v>9</v>
      </c>
      <c r="AH1704" t="s">
        <v>1793</v>
      </c>
      <c r="AI1704" t="s">
        <v>13099</v>
      </c>
      <c r="AJ1704" t="s">
        <v>13098</v>
      </c>
      <c r="AK1704" t="s">
        <v>13097</v>
      </c>
      <c r="AL1704">
        <v>14</v>
      </c>
      <c r="AM1704" s="5">
        <f t="shared" si="210"/>
        <v>1.5555555555555556</v>
      </c>
      <c r="AN1704" s="4">
        <f t="shared" si="211"/>
        <v>2.356009928898986E-3</v>
      </c>
      <c r="AO1704" s="3"/>
      <c r="AP1704">
        <v>0</v>
      </c>
      <c r="AR1704" t="s">
        <v>11</v>
      </c>
      <c r="AS1704" t="s">
        <v>13096</v>
      </c>
      <c r="AT1704" s="2" t="s">
        <v>10</v>
      </c>
      <c r="AU1704" s="1">
        <f t="shared" si="212"/>
        <v>1.5655683147378485</v>
      </c>
      <c r="AV1704" s="1">
        <f t="shared" si="213"/>
        <v>1.1855776513527201</v>
      </c>
      <c r="AW1704" s="1">
        <f t="shared" si="214"/>
        <v>0.80558698796759143</v>
      </c>
    </row>
    <row r="1705" spans="1:49" x14ac:dyDescent="0.2">
      <c r="A1705">
        <v>1703</v>
      </c>
      <c r="B1705" t="s">
        <v>13095</v>
      </c>
      <c r="C1705" t="s">
        <v>13094</v>
      </c>
      <c r="E1705">
        <v>23775977</v>
      </c>
      <c r="F1705" t="s">
        <v>13093</v>
      </c>
      <c r="G1705" t="s">
        <v>2</v>
      </c>
      <c r="H1705" t="s">
        <v>1</v>
      </c>
      <c r="I1705" t="s">
        <v>13092</v>
      </c>
      <c r="J1705">
        <v>60013551</v>
      </c>
      <c r="K1705" t="s">
        <v>13091</v>
      </c>
      <c r="L1705" t="s">
        <v>147</v>
      </c>
      <c r="M1705" t="s">
        <v>120</v>
      </c>
      <c r="N1705">
        <v>4</v>
      </c>
      <c r="O1705" t="s">
        <v>13090</v>
      </c>
      <c r="P1705" t="s">
        <v>13089</v>
      </c>
      <c r="Q1705" t="s">
        <v>13088</v>
      </c>
      <c r="R1705" s="8">
        <v>41518</v>
      </c>
      <c r="S1705" s="9">
        <f t="shared" si="208"/>
        <v>2013</v>
      </c>
      <c r="T1705" s="9">
        <v>2013</v>
      </c>
      <c r="U1705" s="9">
        <f t="shared" si="209"/>
        <v>9</v>
      </c>
      <c r="V1705" s="8">
        <v>41518</v>
      </c>
      <c r="W1705" t="s">
        <v>13087</v>
      </c>
      <c r="X1705" s="2">
        <v>0.43</v>
      </c>
      <c r="Y1705" s="7">
        <f t="shared" si="215"/>
        <v>1.1478604415258536E-2</v>
      </c>
      <c r="AA1705">
        <v>8990042</v>
      </c>
      <c r="AB1705">
        <v>16948</v>
      </c>
      <c r="AC1705" t="s">
        <v>13086</v>
      </c>
      <c r="AD1705" t="s">
        <v>0</v>
      </c>
      <c r="AE1705">
        <v>25</v>
      </c>
      <c r="AF1705">
        <v>9</v>
      </c>
      <c r="AH1705" t="s">
        <v>13085</v>
      </c>
      <c r="AI1705" t="s">
        <v>13084</v>
      </c>
      <c r="AJ1705" t="s">
        <v>13083</v>
      </c>
      <c r="AK1705" t="s">
        <v>13082</v>
      </c>
      <c r="AL1705">
        <v>24</v>
      </c>
      <c r="AM1705" s="5">
        <f t="shared" si="210"/>
        <v>2.6666666666666665</v>
      </c>
      <c r="AN1705" s="4">
        <f t="shared" si="211"/>
        <v>4.0388741638268328E-3</v>
      </c>
      <c r="AO1705" s="3"/>
      <c r="AP1705">
        <v>0</v>
      </c>
      <c r="AR1705">
        <v>21277171</v>
      </c>
      <c r="AT1705" s="2">
        <v>2.4369999999999998</v>
      </c>
      <c r="AU1705" s="1">
        <f t="shared" si="212"/>
        <v>0.9246685339829025</v>
      </c>
      <c r="AV1705" s="1">
        <f t="shared" si="213"/>
        <v>0.77587392895426843</v>
      </c>
      <c r="AW1705" s="1">
        <f t="shared" si="214"/>
        <v>0.62707932392563437</v>
      </c>
    </row>
    <row r="1706" spans="1:49" x14ac:dyDescent="0.2">
      <c r="A1706">
        <v>1704</v>
      </c>
      <c r="B1706" t="s">
        <v>13081</v>
      </c>
      <c r="C1706" t="s">
        <v>13080</v>
      </c>
      <c r="E1706">
        <v>23904114</v>
      </c>
      <c r="F1706" t="s">
        <v>13079</v>
      </c>
      <c r="G1706" t="s">
        <v>2</v>
      </c>
      <c r="H1706" t="s">
        <v>1</v>
      </c>
      <c r="I1706" t="s">
        <v>13078</v>
      </c>
      <c r="J1706" t="s">
        <v>13077</v>
      </c>
      <c r="K1706" t="s">
        <v>13076</v>
      </c>
      <c r="L1706" t="s">
        <v>13075</v>
      </c>
      <c r="M1706" t="s">
        <v>1728</v>
      </c>
      <c r="N1706">
        <v>4</v>
      </c>
      <c r="O1706" t="s">
        <v>13074</v>
      </c>
      <c r="P1706" t="s">
        <v>13073</v>
      </c>
      <c r="Q1706" t="s">
        <v>13072</v>
      </c>
      <c r="R1706" s="8">
        <v>41518</v>
      </c>
      <c r="S1706" s="9">
        <f t="shared" si="208"/>
        <v>2013</v>
      </c>
      <c r="T1706" s="9">
        <v>2013</v>
      </c>
      <c r="U1706" s="9">
        <f t="shared" si="209"/>
        <v>9</v>
      </c>
      <c r="V1706" s="8">
        <v>41518</v>
      </c>
      <c r="W1706" t="s">
        <v>13071</v>
      </c>
      <c r="X1706" s="2">
        <v>0.67800000000000005</v>
      </c>
      <c r="Y1706" s="7">
        <f t="shared" si="215"/>
        <v>1.8098822775686717E-2</v>
      </c>
      <c r="AA1706">
        <v>19328486</v>
      </c>
      <c r="AB1706">
        <v>15300154803</v>
      </c>
      <c r="AC1706">
        <v>19328494</v>
      </c>
      <c r="AD1706" t="s">
        <v>0</v>
      </c>
      <c r="AE1706">
        <v>296</v>
      </c>
      <c r="AF1706">
        <v>9</v>
      </c>
      <c r="AH1706" t="s">
        <v>13070</v>
      </c>
      <c r="AI1706" t="s">
        <v>13069</v>
      </c>
      <c r="AJ1706" t="s">
        <v>13068</v>
      </c>
      <c r="AK1706" t="s">
        <v>13067</v>
      </c>
      <c r="AL1706">
        <v>19</v>
      </c>
      <c r="AM1706" s="5">
        <f t="shared" si="210"/>
        <v>2.1111111111111112</v>
      </c>
      <c r="AN1706" s="4">
        <f t="shared" si="211"/>
        <v>3.1974420463629096E-3</v>
      </c>
      <c r="AO1706" s="3"/>
      <c r="AP1706">
        <v>1</v>
      </c>
      <c r="AR1706" t="s">
        <v>11</v>
      </c>
      <c r="AT1706" s="2" t="s">
        <v>10</v>
      </c>
      <c r="AU1706" s="1">
        <f t="shared" si="212"/>
        <v>1.3628408556889575</v>
      </c>
      <c r="AV1706" s="1">
        <f t="shared" si="213"/>
        <v>1.0648132411024813</v>
      </c>
      <c r="AW1706" s="1">
        <f t="shared" si="214"/>
        <v>0.76678562651600513</v>
      </c>
    </row>
    <row r="1707" spans="1:49" x14ac:dyDescent="0.2">
      <c r="A1707">
        <v>1705</v>
      </c>
      <c r="B1707" t="s">
        <v>13066</v>
      </c>
      <c r="C1707" t="s">
        <v>13065</v>
      </c>
      <c r="D1707" t="s">
        <v>13064</v>
      </c>
      <c r="E1707">
        <v>23876610</v>
      </c>
      <c r="F1707" t="s">
        <v>13063</v>
      </c>
      <c r="G1707" t="s">
        <v>2</v>
      </c>
      <c r="H1707" t="s">
        <v>1</v>
      </c>
      <c r="I1707" t="s">
        <v>13062</v>
      </c>
      <c r="J1707" t="s">
        <v>13061</v>
      </c>
      <c r="K1707" t="s">
        <v>13060</v>
      </c>
      <c r="L1707" t="s">
        <v>13059</v>
      </c>
      <c r="M1707" t="s">
        <v>54</v>
      </c>
      <c r="N1707">
        <v>10</v>
      </c>
      <c r="O1707" t="s">
        <v>13058</v>
      </c>
      <c r="P1707" t="s">
        <v>13057</v>
      </c>
      <c r="Q1707" t="s">
        <v>13056</v>
      </c>
      <c r="R1707" s="8">
        <v>41518</v>
      </c>
      <c r="S1707" s="9">
        <f t="shared" si="208"/>
        <v>2013</v>
      </c>
      <c r="T1707" s="9">
        <v>2013</v>
      </c>
      <c r="U1707" s="9">
        <f t="shared" si="209"/>
        <v>9</v>
      </c>
      <c r="V1707" s="8">
        <v>41518</v>
      </c>
      <c r="W1707" t="s">
        <v>2409</v>
      </c>
      <c r="X1707" s="2">
        <v>0.89900000000000002</v>
      </c>
      <c r="Y1707" s="7">
        <f t="shared" si="215"/>
        <v>2.399829155655215E-2</v>
      </c>
      <c r="AA1707">
        <v>221910</v>
      </c>
      <c r="AB1707">
        <v>20487</v>
      </c>
      <c r="AD1707" t="s">
        <v>0</v>
      </c>
      <c r="AE1707">
        <v>59</v>
      </c>
      <c r="AF1707">
        <v>9</v>
      </c>
      <c r="AH1707" t="s">
        <v>13055</v>
      </c>
      <c r="AI1707" t="s">
        <v>13054</v>
      </c>
      <c r="AJ1707" t="s">
        <v>13053</v>
      </c>
      <c r="AK1707" t="s">
        <v>13052</v>
      </c>
      <c r="AL1707">
        <v>14</v>
      </c>
      <c r="AM1707" s="5">
        <f t="shared" si="210"/>
        <v>1.5555555555555556</v>
      </c>
      <c r="AN1707" s="4">
        <f t="shared" si="211"/>
        <v>2.356009928898986E-3</v>
      </c>
      <c r="AO1707" s="3"/>
      <c r="AP1707">
        <v>1</v>
      </c>
      <c r="AQ1707" t="s">
        <v>1605</v>
      </c>
      <c r="AR1707" t="s">
        <v>13051</v>
      </c>
      <c r="AS1707" t="s">
        <v>1604</v>
      </c>
      <c r="AT1707" s="2">
        <v>2.3540000000000001</v>
      </c>
      <c r="AU1707" s="1">
        <f t="shared" si="212"/>
        <v>1.7505607068256199</v>
      </c>
      <c r="AV1707" s="1">
        <f t="shared" si="213"/>
        <v>1.3177150742725567</v>
      </c>
      <c r="AW1707" s="1">
        <f t="shared" si="214"/>
        <v>0.88486944171949333</v>
      </c>
    </row>
    <row r="1708" spans="1:49" x14ac:dyDescent="0.2">
      <c r="A1708">
        <v>1706</v>
      </c>
      <c r="B1708" t="s">
        <v>13050</v>
      </c>
      <c r="C1708" t="s">
        <v>13049</v>
      </c>
      <c r="F1708" t="s">
        <v>13048</v>
      </c>
      <c r="G1708" t="s">
        <v>2</v>
      </c>
      <c r="H1708" t="s">
        <v>1</v>
      </c>
      <c r="I1708" t="s">
        <v>13047</v>
      </c>
      <c r="J1708">
        <v>60027884</v>
      </c>
      <c r="K1708" t="s">
        <v>12996</v>
      </c>
      <c r="L1708" t="s">
        <v>314</v>
      </c>
      <c r="M1708" t="s">
        <v>313</v>
      </c>
      <c r="N1708">
        <v>2</v>
      </c>
      <c r="O1708" t="s">
        <v>13046</v>
      </c>
      <c r="P1708" t="s">
        <v>13045</v>
      </c>
      <c r="Q1708" t="s">
        <v>13044</v>
      </c>
      <c r="R1708" s="8">
        <v>41518</v>
      </c>
      <c r="S1708" s="9">
        <f t="shared" si="208"/>
        <v>2013</v>
      </c>
      <c r="T1708" s="9">
        <v>2013</v>
      </c>
      <c r="U1708" s="9">
        <f t="shared" si="209"/>
        <v>9</v>
      </c>
      <c r="V1708" s="8">
        <v>41518</v>
      </c>
      <c r="W1708" t="s">
        <v>1610</v>
      </c>
      <c r="X1708" s="2">
        <v>0.28599999999999998</v>
      </c>
      <c r="Y1708" s="7">
        <f t="shared" si="215"/>
        <v>7.6346066575905605E-3</v>
      </c>
      <c r="AA1708">
        <v>9205071</v>
      </c>
      <c r="AB1708">
        <v>28139</v>
      </c>
      <c r="AC1708">
        <v>15693937</v>
      </c>
      <c r="AD1708" t="s">
        <v>0</v>
      </c>
      <c r="AE1708">
        <v>27</v>
      </c>
      <c r="AF1708">
        <v>13</v>
      </c>
      <c r="AH1708" t="s">
        <v>13043</v>
      </c>
      <c r="AI1708" t="s">
        <v>13042</v>
      </c>
      <c r="AK1708" t="s">
        <v>13041</v>
      </c>
      <c r="AL1708">
        <v>17</v>
      </c>
      <c r="AM1708" s="5">
        <f t="shared" si="210"/>
        <v>1.8888888888888888</v>
      </c>
      <c r="AN1708" s="4">
        <f t="shared" si="211"/>
        <v>2.86086919937734E-3</v>
      </c>
      <c r="AO1708" s="3"/>
      <c r="AP1708">
        <v>0</v>
      </c>
      <c r="AR1708" t="s">
        <v>11</v>
      </c>
      <c r="AT1708" s="2" t="s">
        <v>10</v>
      </c>
      <c r="AU1708" s="1">
        <f t="shared" si="212"/>
        <v>0.62024854201265933</v>
      </c>
      <c r="AV1708" s="1">
        <f t="shared" si="213"/>
        <v>0.52477379284839498</v>
      </c>
      <c r="AW1708" s="1">
        <f t="shared" si="214"/>
        <v>0.42929904368413063</v>
      </c>
    </row>
    <row r="1709" spans="1:49" x14ac:dyDescent="0.2">
      <c r="A1709">
        <v>1707</v>
      </c>
      <c r="B1709" t="s">
        <v>13040</v>
      </c>
      <c r="C1709" t="s">
        <v>13039</v>
      </c>
      <c r="F1709" t="s">
        <v>13038</v>
      </c>
      <c r="G1709" t="s">
        <v>2</v>
      </c>
      <c r="H1709" t="s">
        <v>1</v>
      </c>
      <c r="I1709" t="s">
        <v>13037</v>
      </c>
      <c r="J1709" t="s">
        <v>13036</v>
      </c>
      <c r="K1709" t="s">
        <v>13035</v>
      </c>
      <c r="L1709" t="s">
        <v>1177</v>
      </c>
      <c r="M1709" t="s">
        <v>1176</v>
      </c>
      <c r="N1709">
        <v>8</v>
      </c>
      <c r="O1709" t="s">
        <v>13034</v>
      </c>
      <c r="P1709" t="s">
        <v>13033</v>
      </c>
      <c r="Q1709" t="s">
        <v>13032</v>
      </c>
      <c r="R1709" s="8">
        <v>41518</v>
      </c>
      <c r="S1709" s="9">
        <f t="shared" si="208"/>
        <v>2013</v>
      </c>
      <c r="T1709" s="9">
        <v>2013</v>
      </c>
      <c r="U1709" s="9">
        <f t="shared" si="209"/>
        <v>9</v>
      </c>
      <c r="V1709" s="8">
        <v>41518</v>
      </c>
      <c r="W1709" t="s">
        <v>1610</v>
      </c>
      <c r="X1709" s="2">
        <v>0.28599999999999998</v>
      </c>
      <c r="Y1709" s="7">
        <f t="shared" si="215"/>
        <v>7.6346066575905605E-3</v>
      </c>
      <c r="AA1709">
        <v>9205071</v>
      </c>
      <c r="AB1709">
        <v>28139</v>
      </c>
      <c r="AC1709">
        <v>15693937</v>
      </c>
      <c r="AD1709" t="s">
        <v>0</v>
      </c>
      <c r="AE1709">
        <v>27</v>
      </c>
      <c r="AF1709">
        <v>14</v>
      </c>
      <c r="AH1709" t="s">
        <v>13031</v>
      </c>
      <c r="AI1709" t="s">
        <v>13030</v>
      </c>
      <c r="AK1709" t="s">
        <v>13029</v>
      </c>
      <c r="AL1709">
        <v>7</v>
      </c>
      <c r="AM1709" s="5">
        <f t="shared" si="210"/>
        <v>0.77777777777777779</v>
      </c>
      <c r="AN1709" s="4">
        <f t="shared" si="211"/>
        <v>1.178004964449493E-3</v>
      </c>
      <c r="AO1709" s="3"/>
      <c r="AP1709">
        <v>0</v>
      </c>
      <c r="AQ1709" t="s">
        <v>65</v>
      </c>
      <c r="AR1709">
        <v>61102011</v>
      </c>
      <c r="AS1709" t="s">
        <v>64</v>
      </c>
      <c r="AT1709" s="2" t="s">
        <v>10</v>
      </c>
      <c r="AU1709" s="1">
        <f t="shared" si="212"/>
        <v>0.56976261496482394</v>
      </c>
      <c r="AV1709" s="1">
        <f t="shared" si="213"/>
        <v>0.44063058110200265</v>
      </c>
      <c r="AW1709" s="1">
        <f t="shared" si="214"/>
        <v>0.3114985472391813</v>
      </c>
    </row>
    <row r="1710" spans="1:49" x14ac:dyDescent="0.2">
      <c r="A1710">
        <v>1708</v>
      </c>
      <c r="B1710" t="s">
        <v>13028</v>
      </c>
      <c r="C1710" t="s">
        <v>13027</v>
      </c>
      <c r="F1710" t="s">
        <v>13026</v>
      </c>
      <c r="G1710" t="s">
        <v>2</v>
      </c>
      <c r="H1710" t="s">
        <v>1</v>
      </c>
      <c r="I1710" t="s">
        <v>13025</v>
      </c>
      <c r="J1710">
        <v>60010421</v>
      </c>
      <c r="K1710" t="s">
        <v>210</v>
      </c>
      <c r="L1710" t="s">
        <v>165</v>
      </c>
      <c r="M1710" t="s">
        <v>120</v>
      </c>
      <c r="N1710">
        <v>2</v>
      </c>
      <c r="O1710" t="s">
        <v>13024</v>
      </c>
      <c r="P1710" t="s">
        <v>13023</v>
      </c>
      <c r="Q1710" t="s">
        <v>698</v>
      </c>
      <c r="R1710" s="8">
        <v>41518</v>
      </c>
      <c r="S1710" s="9">
        <f t="shared" si="208"/>
        <v>2013</v>
      </c>
      <c r="T1710" s="9">
        <v>2013</v>
      </c>
      <c r="U1710" s="9">
        <f t="shared" si="209"/>
        <v>9</v>
      </c>
      <c r="V1710" s="8">
        <v>41518</v>
      </c>
      <c r="W1710" t="s">
        <v>1610</v>
      </c>
      <c r="X1710" s="2">
        <v>0.28599999999999998</v>
      </c>
      <c r="Y1710" s="7">
        <f t="shared" si="215"/>
        <v>7.6346066575905605E-3</v>
      </c>
      <c r="AA1710">
        <v>9205071</v>
      </c>
      <c r="AB1710">
        <v>28139</v>
      </c>
      <c r="AC1710">
        <v>15693937</v>
      </c>
      <c r="AD1710" t="s">
        <v>0</v>
      </c>
      <c r="AE1710">
        <v>27</v>
      </c>
      <c r="AF1710">
        <v>14</v>
      </c>
      <c r="AH1710" t="s">
        <v>13022</v>
      </c>
      <c r="AI1710" t="s">
        <v>13021</v>
      </c>
      <c r="AK1710" t="s">
        <v>13020</v>
      </c>
      <c r="AL1710">
        <v>2</v>
      </c>
      <c r="AM1710" s="5">
        <f t="shared" si="210"/>
        <v>0.22222222222222221</v>
      </c>
      <c r="AN1710" s="4">
        <f t="shared" si="211"/>
        <v>3.365728469855694E-4</v>
      </c>
      <c r="AO1710" s="3"/>
      <c r="AP1710">
        <v>0</v>
      </c>
      <c r="AQ1710" t="s">
        <v>65</v>
      </c>
      <c r="AR1710" t="s">
        <v>2544</v>
      </c>
      <c r="AS1710" t="s">
        <v>64</v>
      </c>
      <c r="AT1710" s="2" t="s">
        <v>10</v>
      </c>
      <c r="AU1710" s="1">
        <f t="shared" si="212"/>
        <v>0.5445196514409063</v>
      </c>
      <c r="AV1710" s="1">
        <f t="shared" si="213"/>
        <v>0.39855897522880646</v>
      </c>
      <c r="AW1710" s="1">
        <f t="shared" si="214"/>
        <v>0.25259829901670666</v>
      </c>
    </row>
    <row r="1711" spans="1:49" x14ac:dyDescent="0.2">
      <c r="A1711">
        <v>1709</v>
      </c>
      <c r="B1711" t="s">
        <v>13019</v>
      </c>
      <c r="C1711" t="s">
        <v>13018</v>
      </c>
      <c r="F1711" t="s">
        <v>13017</v>
      </c>
      <c r="G1711" t="s">
        <v>2</v>
      </c>
      <c r="H1711" t="s">
        <v>1</v>
      </c>
      <c r="I1711" t="s">
        <v>2013</v>
      </c>
      <c r="J1711">
        <v>60116768</v>
      </c>
      <c r="K1711" t="s">
        <v>327</v>
      </c>
      <c r="L1711" t="s">
        <v>99</v>
      </c>
      <c r="M1711" t="s">
        <v>87</v>
      </c>
      <c r="N1711">
        <v>3</v>
      </c>
      <c r="O1711" t="s">
        <v>13016</v>
      </c>
      <c r="P1711" t="s">
        <v>13015</v>
      </c>
      <c r="Q1711" t="s">
        <v>13014</v>
      </c>
      <c r="R1711" s="8">
        <v>41518</v>
      </c>
      <c r="S1711" s="9">
        <f t="shared" si="208"/>
        <v>2013</v>
      </c>
      <c r="T1711" s="9">
        <v>2013</v>
      </c>
      <c r="U1711" s="9">
        <f t="shared" si="209"/>
        <v>9</v>
      </c>
      <c r="V1711" s="8">
        <v>41518</v>
      </c>
      <c r="W1711" t="s">
        <v>1610</v>
      </c>
      <c r="X1711" s="2">
        <v>0.28599999999999998</v>
      </c>
      <c r="Y1711" s="7">
        <f t="shared" si="215"/>
        <v>7.6346066575905605E-3</v>
      </c>
      <c r="AA1711">
        <v>9205071</v>
      </c>
      <c r="AB1711">
        <v>28139</v>
      </c>
      <c r="AC1711">
        <v>15693937</v>
      </c>
      <c r="AD1711" t="s">
        <v>0</v>
      </c>
      <c r="AE1711">
        <v>27</v>
      </c>
      <c r="AF1711">
        <v>13</v>
      </c>
      <c r="AH1711" t="s">
        <v>13013</v>
      </c>
      <c r="AI1711" t="s">
        <v>13012</v>
      </c>
      <c r="AK1711" t="s">
        <v>13011</v>
      </c>
      <c r="AL1711">
        <v>0</v>
      </c>
      <c r="AM1711" s="5">
        <f t="shared" si="210"/>
        <v>0</v>
      </c>
      <c r="AN1711" s="4">
        <f t="shared" si="211"/>
        <v>0</v>
      </c>
      <c r="AO1711" s="3"/>
      <c r="AP1711">
        <v>0</v>
      </c>
      <c r="AR1711" t="s">
        <v>11</v>
      </c>
      <c r="AT1711" s="2" t="s">
        <v>10</v>
      </c>
      <c r="AU1711" s="1">
        <f t="shared" si="212"/>
        <v>0.53442246603133925</v>
      </c>
      <c r="AV1711" s="1">
        <f t="shared" si="213"/>
        <v>0.38173033287952801</v>
      </c>
      <c r="AW1711" s="1">
        <f t="shared" si="214"/>
        <v>0.22903819972771683</v>
      </c>
    </row>
    <row r="1712" spans="1:49" x14ac:dyDescent="0.2">
      <c r="A1712">
        <v>1710</v>
      </c>
      <c r="B1712" t="s">
        <v>13010</v>
      </c>
      <c r="C1712" t="s">
        <v>13009</v>
      </c>
      <c r="F1712" t="s">
        <v>13008</v>
      </c>
      <c r="G1712" t="s">
        <v>2</v>
      </c>
      <c r="H1712" t="s">
        <v>1</v>
      </c>
      <c r="I1712" t="s">
        <v>1559</v>
      </c>
      <c r="J1712">
        <v>60002445</v>
      </c>
      <c r="K1712" t="s">
        <v>1524</v>
      </c>
      <c r="L1712" t="s">
        <v>1523</v>
      </c>
      <c r="M1712" t="s">
        <v>313</v>
      </c>
      <c r="N1712">
        <v>3</v>
      </c>
      <c r="O1712" t="s">
        <v>13007</v>
      </c>
      <c r="P1712" t="s">
        <v>13006</v>
      </c>
      <c r="Q1712" t="s">
        <v>13005</v>
      </c>
      <c r="R1712" s="8">
        <v>41518</v>
      </c>
      <c r="S1712" s="9">
        <f t="shared" si="208"/>
        <v>2013</v>
      </c>
      <c r="T1712" s="9">
        <v>2013</v>
      </c>
      <c r="U1712" s="9">
        <f t="shared" si="209"/>
        <v>9</v>
      </c>
      <c r="V1712" s="8">
        <v>41518</v>
      </c>
      <c r="W1712" t="s">
        <v>1610</v>
      </c>
      <c r="X1712" s="2">
        <v>0.28599999999999998</v>
      </c>
      <c r="Y1712" s="7">
        <f t="shared" si="215"/>
        <v>7.6346066575905605E-3</v>
      </c>
      <c r="AA1712">
        <v>9205071</v>
      </c>
      <c r="AB1712">
        <v>28139</v>
      </c>
      <c r="AC1712">
        <v>15693937</v>
      </c>
      <c r="AD1712" t="s">
        <v>0</v>
      </c>
      <c r="AE1712">
        <v>27</v>
      </c>
      <c r="AF1712">
        <v>14</v>
      </c>
      <c r="AH1712" t="s">
        <v>13004</v>
      </c>
      <c r="AI1712" t="s">
        <v>13003</v>
      </c>
      <c r="AK1712" t="s">
        <v>13002</v>
      </c>
      <c r="AL1712">
        <v>8</v>
      </c>
      <c r="AM1712" s="5">
        <f t="shared" si="210"/>
        <v>0.88888888888888884</v>
      </c>
      <c r="AN1712" s="4">
        <f t="shared" si="211"/>
        <v>1.3462913879422776E-3</v>
      </c>
      <c r="AO1712" s="3"/>
      <c r="AP1712">
        <v>0</v>
      </c>
      <c r="AQ1712" t="s">
        <v>226</v>
      </c>
      <c r="AR1712" t="s">
        <v>13001</v>
      </c>
      <c r="AS1712" t="s">
        <v>225</v>
      </c>
      <c r="AT1712" s="2" t="s">
        <v>10</v>
      </c>
      <c r="AU1712" s="1">
        <f t="shared" si="212"/>
        <v>0.57481120766960758</v>
      </c>
      <c r="AV1712" s="1">
        <f t="shared" si="213"/>
        <v>0.44904490227664196</v>
      </c>
      <c r="AW1712" s="1">
        <f t="shared" si="214"/>
        <v>0.32327859688367622</v>
      </c>
    </row>
    <row r="1713" spans="1:49" x14ac:dyDescent="0.2">
      <c r="A1713">
        <v>1711</v>
      </c>
      <c r="B1713" t="s">
        <v>13000</v>
      </c>
      <c r="C1713" t="s">
        <v>12999</v>
      </c>
      <c r="F1713" t="s">
        <v>12998</v>
      </c>
      <c r="G1713" t="s">
        <v>2</v>
      </c>
      <c r="H1713" t="s">
        <v>1</v>
      </c>
      <c r="I1713" t="s">
        <v>12997</v>
      </c>
      <c r="J1713">
        <v>60027884</v>
      </c>
      <c r="K1713" t="s">
        <v>12996</v>
      </c>
      <c r="L1713" t="s">
        <v>314</v>
      </c>
      <c r="M1713" t="s">
        <v>313</v>
      </c>
      <c r="N1713">
        <v>3</v>
      </c>
      <c r="O1713" t="s">
        <v>12995</v>
      </c>
      <c r="P1713" t="s">
        <v>12994</v>
      </c>
      <c r="Q1713" t="s">
        <v>12993</v>
      </c>
      <c r="R1713" s="8">
        <v>41518</v>
      </c>
      <c r="S1713" s="9">
        <f t="shared" si="208"/>
        <v>2013</v>
      </c>
      <c r="T1713" s="9">
        <v>2013</v>
      </c>
      <c r="U1713" s="9">
        <f t="shared" si="209"/>
        <v>9</v>
      </c>
      <c r="V1713" s="8">
        <v>41518</v>
      </c>
      <c r="W1713" t="s">
        <v>1610</v>
      </c>
      <c r="X1713" s="2">
        <v>0.28599999999999998</v>
      </c>
      <c r="Y1713" s="7">
        <f t="shared" si="215"/>
        <v>7.6346066575905605E-3</v>
      </c>
      <c r="AA1713">
        <v>9205071</v>
      </c>
      <c r="AB1713">
        <v>28139</v>
      </c>
      <c r="AC1713">
        <v>15693937</v>
      </c>
      <c r="AD1713" t="s">
        <v>0</v>
      </c>
      <c r="AE1713">
        <v>27</v>
      </c>
      <c r="AF1713">
        <v>13</v>
      </c>
      <c r="AH1713" t="s">
        <v>12992</v>
      </c>
      <c r="AI1713" t="s">
        <v>12991</v>
      </c>
      <c r="AK1713" t="s">
        <v>12990</v>
      </c>
      <c r="AL1713">
        <v>7</v>
      </c>
      <c r="AM1713" s="5">
        <f t="shared" si="210"/>
        <v>0.77777777777777779</v>
      </c>
      <c r="AN1713" s="4">
        <f t="shared" si="211"/>
        <v>1.178004964449493E-3</v>
      </c>
      <c r="AO1713" s="3"/>
      <c r="AP1713">
        <v>0</v>
      </c>
      <c r="AQ1713" t="s">
        <v>226</v>
      </c>
      <c r="AR1713" t="s">
        <v>12989</v>
      </c>
      <c r="AS1713" t="s">
        <v>225</v>
      </c>
      <c r="AT1713" s="2" t="s">
        <v>10</v>
      </c>
      <c r="AU1713" s="1">
        <f t="shared" si="212"/>
        <v>0.56976261496482394</v>
      </c>
      <c r="AV1713" s="1">
        <f t="shared" si="213"/>
        <v>0.44063058110200265</v>
      </c>
      <c r="AW1713" s="1">
        <f t="shared" si="214"/>
        <v>0.3114985472391813</v>
      </c>
    </row>
    <row r="1714" spans="1:49" x14ac:dyDescent="0.2">
      <c r="A1714">
        <v>1712</v>
      </c>
      <c r="B1714" t="s">
        <v>12988</v>
      </c>
      <c r="C1714" t="s">
        <v>12987</v>
      </c>
      <c r="D1714" t="s">
        <v>12986</v>
      </c>
      <c r="F1714" t="s">
        <v>12985</v>
      </c>
      <c r="G1714" t="s">
        <v>2</v>
      </c>
      <c r="H1714" t="s">
        <v>1</v>
      </c>
      <c r="I1714" t="s">
        <v>768</v>
      </c>
      <c r="J1714">
        <v>60122052</v>
      </c>
      <c r="K1714" t="s">
        <v>12984</v>
      </c>
      <c r="L1714" t="s">
        <v>664</v>
      </c>
      <c r="M1714" t="s">
        <v>120</v>
      </c>
      <c r="N1714">
        <v>9</v>
      </c>
      <c r="O1714" t="s">
        <v>12983</v>
      </c>
      <c r="P1714" t="s">
        <v>12982</v>
      </c>
      <c r="Q1714" t="s">
        <v>12981</v>
      </c>
      <c r="R1714" s="8">
        <v>41518</v>
      </c>
      <c r="S1714" s="9">
        <f t="shared" si="208"/>
        <v>2013</v>
      </c>
      <c r="T1714" s="9">
        <v>2013</v>
      </c>
      <c r="U1714" s="9">
        <f t="shared" si="209"/>
        <v>9</v>
      </c>
      <c r="V1714" s="8">
        <v>41518</v>
      </c>
      <c r="W1714" t="s">
        <v>12980</v>
      </c>
      <c r="X1714" s="2">
        <v>1.4410000000000001</v>
      </c>
      <c r="Y1714" s="7">
        <f t="shared" si="215"/>
        <v>3.8466672005552448E-2</v>
      </c>
      <c r="AA1714" t="s">
        <v>12979</v>
      </c>
      <c r="AB1714">
        <v>22235</v>
      </c>
      <c r="AC1714">
        <v>13652540</v>
      </c>
      <c r="AD1714" t="s">
        <v>0</v>
      </c>
      <c r="AE1714">
        <v>111</v>
      </c>
      <c r="AF1714">
        <v>3</v>
      </c>
      <c r="AH1714" t="s">
        <v>2212</v>
      </c>
      <c r="AI1714" t="s">
        <v>12978</v>
      </c>
      <c r="AJ1714" t="s">
        <v>12977</v>
      </c>
      <c r="AK1714" t="s">
        <v>12976</v>
      </c>
      <c r="AL1714">
        <v>9</v>
      </c>
      <c r="AM1714" s="5">
        <f t="shared" si="210"/>
        <v>1</v>
      </c>
      <c r="AN1714" s="4">
        <f t="shared" si="211"/>
        <v>1.5145778114350624E-3</v>
      </c>
      <c r="AO1714" s="3"/>
      <c r="AP1714">
        <v>1</v>
      </c>
      <c r="AQ1714" t="s">
        <v>65</v>
      </c>
      <c r="AR1714" t="s">
        <v>12975</v>
      </c>
      <c r="AS1714" t="s">
        <v>64</v>
      </c>
      <c r="AT1714" s="2">
        <v>3.8210000000000002</v>
      </c>
      <c r="AU1714" s="1">
        <f t="shared" si="212"/>
        <v>2.7381043747317229</v>
      </c>
      <c r="AV1714" s="1">
        <f t="shared" si="213"/>
        <v>1.9990624908493755</v>
      </c>
      <c r="AW1714" s="1">
        <f t="shared" si="214"/>
        <v>1.2600206069670277</v>
      </c>
    </row>
    <row r="1715" spans="1:49" x14ac:dyDescent="0.2">
      <c r="A1715">
        <v>1713</v>
      </c>
      <c r="B1715" t="s">
        <v>12974</v>
      </c>
      <c r="C1715" t="s">
        <v>12973</v>
      </c>
      <c r="F1715" t="s">
        <v>12972</v>
      </c>
      <c r="G1715" t="s">
        <v>2</v>
      </c>
      <c r="H1715" t="s">
        <v>1</v>
      </c>
      <c r="I1715" t="s">
        <v>12971</v>
      </c>
      <c r="J1715">
        <v>60103561</v>
      </c>
      <c r="K1715" t="s">
        <v>1199</v>
      </c>
      <c r="L1715" t="s">
        <v>1198</v>
      </c>
      <c r="M1715" t="s">
        <v>14</v>
      </c>
      <c r="N1715">
        <v>3</v>
      </c>
      <c r="O1715" t="s">
        <v>12970</v>
      </c>
      <c r="P1715" t="s">
        <v>12969</v>
      </c>
      <c r="Q1715" t="s">
        <v>12968</v>
      </c>
      <c r="R1715" s="8">
        <v>41518</v>
      </c>
      <c r="S1715" s="9">
        <f t="shared" si="208"/>
        <v>2013</v>
      </c>
      <c r="T1715" s="9">
        <v>2013</v>
      </c>
      <c r="U1715" s="9">
        <f t="shared" si="209"/>
        <v>9</v>
      </c>
      <c r="V1715" s="8">
        <v>41518</v>
      </c>
      <c r="W1715" t="s">
        <v>1610</v>
      </c>
      <c r="X1715" s="2">
        <v>0.28599999999999998</v>
      </c>
      <c r="Y1715" s="7">
        <f t="shared" si="215"/>
        <v>7.6346066575905605E-3</v>
      </c>
      <c r="AA1715">
        <v>9205071</v>
      </c>
      <c r="AB1715">
        <v>28139</v>
      </c>
      <c r="AC1715">
        <v>15693937</v>
      </c>
      <c r="AD1715" t="s">
        <v>0</v>
      </c>
      <c r="AE1715">
        <v>27</v>
      </c>
      <c r="AF1715">
        <v>14</v>
      </c>
      <c r="AH1715" t="s">
        <v>12967</v>
      </c>
      <c r="AI1715" t="s">
        <v>12966</v>
      </c>
      <c r="AK1715" t="s">
        <v>12965</v>
      </c>
      <c r="AL1715">
        <v>10</v>
      </c>
      <c r="AM1715" s="5">
        <f t="shared" si="210"/>
        <v>1.1111111111111112</v>
      </c>
      <c r="AN1715" s="4">
        <f t="shared" si="211"/>
        <v>1.6828642349278472E-3</v>
      </c>
      <c r="AO1715" s="3"/>
      <c r="AP1715">
        <v>0</v>
      </c>
      <c r="AR1715" t="s">
        <v>11</v>
      </c>
      <c r="AT1715" s="2" t="s">
        <v>10</v>
      </c>
      <c r="AU1715" s="1">
        <f t="shared" si="212"/>
        <v>0.58490839307917464</v>
      </c>
      <c r="AV1715" s="1">
        <f t="shared" si="213"/>
        <v>0.4658735446259204</v>
      </c>
      <c r="AW1715" s="1">
        <f t="shared" si="214"/>
        <v>0.34683869617266616</v>
      </c>
    </row>
    <row r="1716" spans="1:49" x14ac:dyDescent="0.2">
      <c r="A1716">
        <v>1714</v>
      </c>
      <c r="B1716" t="s">
        <v>12964</v>
      </c>
      <c r="C1716" t="s">
        <v>12963</v>
      </c>
      <c r="F1716" t="s">
        <v>12962</v>
      </c>
      <c r="G1716" t="s">
        <v>2</v>
      </c>
      <c r="H1716" t="s">
        <v>1</v>
      </c>
      <c r="I1716" t="s">
        <v>12961</v>
      </c>
      <c r="J1716" t="s">
        <v>2210</v>
      </c>
      <c r="K1716" t="s">
        <v>2209</v>
      </c>
      <c r="L1716" t="s">
        <v>2208</v>
      </c>
      <c r="M1716" t="s">
        <v>563</v>
      </c>
      <c r="N1716">
        <v>4</v>
      </c>
      <c r="O1716" t="s">
        <v>12960</v>
      </c>
      <c r="P1716" t="s">
        <v>12959</v>
      </c>
      <c r="Q1716" t="s">
        <v>12958</v>
      </c>
      <c r="R1716" s="8">
        <v>41518</v>
      </c>
      <c r="S1716" s="9">
        <f t="shared" si="208"/>
        <v>2013</v>
      </c>
      <c r="T1716" s="9">
        <v>2013</v>
      </c>
      <c r="U1716" s="9">
        <f t="shared" si="209"/>
        <v>9</v>
      </c>
      <c r="V1716" s="8">
        <v>41518</v>
      </c>
      <c r="W1716" t="s">
        <v>1610</v>
      </c>
      <c r="X1716" s="2">
        <v>0.28599999999999998</v>
      </c>
      <c r="Y1716" s="7">
        <f t="shared" si="215"/>
        <v>7.6346066575905605E-3</v>
      </c>
      <c r="AA1716">
        <v>9205071</v>
      </c>
      <c r="AB1716">
        <v>28139</v>
      </c>
      <c r="AC1716">
        <v>15693937</v>
      </c>
      <c r="AD1716" t="s">
        <v>0</v>
      </c>
      <c r="AE1716">
        <v>27</v>
      </c>
      <c r="AF1716">
        <v>13</v>
      </c>
      <c r="AH1716" t="s">
        <v>12957</v>
      </c>
      <c r="AI1716" t="s">
        <v>12956</v>
      </c>
      <c r="AK1716" t="s">
        <v>12955</v>
      </c>
      <c r="AL1716">
        <v>17</v>
      </c>
      <c r="AM1716" s="5">
        <f t="shared" si="210"/>
        <v>1.8888888888888888</v>
      </c>
      <c r="AN1716" s="4">
        <f t="shared" si="211"/>
        <v>2.86086919937734E-3</v>
      </c>
      <c r="AO1716" s="3"/>
      <c r="AP1716">
        <v>0</v>
      </c>
      <c r="AQ1716" t="s">
        <v>2207</v>
      </c>
      <c r="AR1716" t="s">
        <v>12954</v>
      </c>
      <c r="AS1716" t="s">
        <v>2206</v>
      </c>
      <c r="AT1716" s="2" t="s">
        <v>10</v>
      </c>
      <c r="AU1716" s="1">
        <f t="shared" si="212"/>
        <v>0.62024854201265933</v>
      </c>
      <c r="AV1716" s="1">
        <f t="shared" si="213"/>
        <v>0.52477379284839498</v>
      </c>
      <c r="AW1716" s="1">
        <f t="shared" si="214"/>
        <v>0.42929904368413063</v>
      </c>
    </row>
    <row r="1717" spans="1:49" x14ac:dyDescent="0.2">
      <c r="A1717">
        <v>1715</v>
      </c>
      <c r="B1717" t="s">
        <v>12953</v>
      </c>
      <c r="C1717" t="s">
        <v>12952</v>
      </c>
      <c r="F1717" t="s">
        <v>12951</v>
      </c>
      <c r="G1717" t="s">
        <v>2</v>
      </c>
      <c r="H1717" t="s">
        <v>1</v>
      </c>
      <c r="I1717" t="s">
        <v>12950</v>
      </c>
      <c r="J1717" t="s">
        <v>2400</v>
      </c>
      <c r="K1717" t="s">
        <v>2399</v>
      </c>
      <c r="L1717" t="s">
        <v>2398</v>
      </c>
      <c r="M1717" t="s">
        <v>294</v>
      </c>
      <c r="N1717">
        <v>3</v>
      </c>
      <c r="O1717" t="s">
        <v>12949</v>
      </c>
      <c r="P1717" t="s">
        <v>12948</v>
      </c>
      <c r="Q1717" t="s">
        <v>12947</v>
      </c>
      <c r="R1717" s="8">
        <v>41518</v>
      </c>
      <c r="S1717" s="9">
        <f t="shared" si="208"/>
        <v>2013</v>
      </c>
      <c r="T1717" s="9">
        <v>2013</v>
      </c>
      <c r="U1717" s="9">
        <f t="shared" si="209"/>
        <v>9</v>
      </c>
      <c r="V1717" s="8">
        <v>41518</v>
      </c>
      <c r="W1717" t="s">
        <v>1610</v>
      </c>
      <c r="X1717" s="2">
        <v>0.28599999999999998</v>
      </c>
      <c r="Y1717" s="7">
        <f t="shared" si="215"/>
        <v>7.6346066575905605E-3</v>
      </c>
      <c r="AA1717">
        <v>9205071</v>
      </c>
      <c r="AB1717">
        <v>28139</v>
      </c>
      <c r="AC1717">
        <v>15693937</v>
      </c>
      <c r="AD1717" t="s">
        <v>0</v>
      </c>
      <c r="AE1717">
        <v>27</v>
      </c>
      <c r="AF1717">
        <v>14</v>
      </c>
      <c r="AH1717" t="s">
        <v>12946</v>
      </c>
      <c r="AI1717" t="s">
        <v>12945</v>
      </c>
      <c r="AK1717" t="s">
        <v>12944</v>
      </c>
      <c r="AL1717">
        <v>1</v>
      </c>
      <c r="AM1717" s="5">
        <f t="shared" si="210"/>
        <v>0.1111111111111111</v>
      </c>
      <c r="AN1717" s="4">
        <f t="shared" si="211"/>
        <v>1.682864234927847E-4</v>
      </c>
      <c r="AO1717" s="3"/>
      <c r="AP1717">
        <v>0</v>
      </c>
      <c r="AQ1717" t="s">
        <v>553</v>
      </c>
      <c r="AR1717">
        <v>127856</v>
      </c>
      <c r="AS1717" t="s">
        <v>552</v>
      </c>
      <c r="AT1717" s="2" t="s">
        <v>10</v>
      </c>
      <c r="AU1717" s="1">
        <f t="shared" si="212"/>
        <v>0.53947105873612278</v>
      </c>
      <c r="AV1717" s="1">
        <f t="shared" si="213"/>
        <v>0.39014465405416726</v>
      </c>
      <c r="AW1717" s="1">
        <f t="shared" si="214"/>
        <v>0.24081824937221175</v>
      </c>
    </row>
    <row r="1718" spans="1:49" x14ac:dyDescent="0.2">
      <c r="A1718">
        <v>1716</v>
      </c>
      <c r="B1718" t="s">
        <v>12943</v>
      </c>
      <c r="C1718" t="s">
        <v>12942</v>
      </c>
      <c r="F1718" t="s">
        <v>12941</v>
      </c>
      <c r="G1718" t="s">
        <v>2</v>
      </c>
      <c r="H1718" t="s">
        <v>1</v>
      </c>
      <c r="I1718" t="s">
        <v>2115</v>
      </c>
      <c r="J1718">
        <v>60003500</v>
      </c>
      <c r="K1718" t="s">
        <v>976</v>
      </c>
      <c r="L1718" t="s">
        <v>975</v>
      </c>
      <c r="M1718" t="s">
        <v>23</v>
      </c>
      <c r="N1718">
        <v>3</v>
      </c>
      <c r="O1718" t="s">
        <v>12940</v>
      </c>
      <c r="P1718" t="s">
        <v>12939</v>
      </c>
      <c r="Q1718" t="s">
        <v>974</v>
      </c>
      <c r="R1718" s="8">
        <v>41518</v>
      </c>
      <c r="S1718" s="9">
        <f t="shared" si="208"/>
        <v>2013</v>
      </c>
      <c r="T1718" s="9">
        <v>2013</v>
      </c>
      <c r="U1718" s="9">
        <f t="shared" si="209"/>
        <v>9</v>
      </c>
      <c r="V1718" s="8">
        <v>41518</v>
      </c>
      <c r="W1718" t="s">
        <v>1610</v>
      </c>
      <c r="X1718" s="2">
        <v>0.28599999999999998</v>
      </c>
      <c r="Y1718" s="7">
        <f t="shared" si="215"/>
        <v>7.6346066575905605E-3</v>
      </c>
      <c r="AA1718">
        <v>9205071</v>
      </c>
      <c r="AB1718">
        <v>28139</v>
      </c>
      <c r="AC1718">
        <v>15693937</v>
      </c>
      <c r="AD1718" t="s">
        <v>0</v>
      </c>
      <c r="AE1718">
        <v>27</v>
      </c>
      <c r="AF1718">
        <v>13</v>
      </c>
      <c r="AH1718" t="s">
        <v>12938</v>
      </c>
      <c r="AI1718" t="s">
        <v>12937</v>
      </c>
      <c r="AK1718" t="s">
        <v>12936</v>
      </c>
      <c r="AL1718">
        <v>0</v>
      </c>
      <c r="AM1718" s="5">
        <f t="shared" si="210"/>
        <v>0</v>
      </c>
      <c r="AN1718" s="4">
        <f t="shared" si="211"/>
        <v>0</v>
      </c>
      <c r="AO1718" s="3"/>
      <c r="AP1718">
        <v>0</v>
      </c>
      <c r="AR1718" t="s">
        <v>11</v>
      </c>
      <c r="AT1718" s="2" t="s">
        <v>10</v>
      </c>
      <c r="AU1718" s="1">
        <f t="shared" si="212"/>
        <v>0.53442246603133925</v>
      </c>
      <c r="AV1718" s="1">
        <f t="shared" si="213"/>
        <v>0.38173033287952801</v>
      </c>
      <c r="AW1718" s="1">
        <f t="shared" si="214"/>
        <v>0.22903819972771683</v>
      </c>
    </row>
    <row r="1719" spans="1:49" x14ac:dyDescent="0.2">
      <c r="A1719">
        <v>1717</v>
      </c>
      <c r="B1719" t="s">
        <v>12935</v>
      </c>
      <c r="C1719" t="s">
        <v>12934</v>
      </c>
      <c r="F1719" t="s">
        <v>12933</v>
      </c>
      <c r="G1719" t="s">
        <v>2</v>
      </c>
      <c r="H1719" t="s">
        <v>1</v>
      </c>
      <c r="I1719" t="s">
        <v>2078</v>
      </c>
      <c r="J1719" t="s">
        <v>2077</v>
      </c>
      <c r="K1719" t="s">
        <v>2076</v>
      </c>
      <c r="L1719" t="s">
        <v>2075</v>
      </c>
      <c r="M1719" t="s">
        <v>45</v>
      </c>
      <c r="N1719">
        <v>3</v>
      </c>
      <c r="O1719" t="s">
        <v>12932</v>
      </c>
      <c r="P1719" t="s">
        <v>12931</v>
      </c>
      <c r="Q1719" t="s">
        <v>12930</v>
      </c>
      <c r="R1719" s="8">
        <v>41518</v>
      </c>
      <c r="S1719" s="9">
        <f t="shared" si="208"/>
        <v>2013</v>
      </c>
      <c r="T1719" s="9">
        <v>2013</v>
      </c>
      <c r="U1719" s="9">
        <f t="shared" si="209"/>
        <v>9</v>
      </c>
      <c r="V1719" s="8">
        <v>41518</v>
      </c>
      <c r="W1719" t="s">
        <v>232</v>
      </c>
      <c r="X1719" s="2">
        <v>0.42</v>
      </c>
      <c r="Y1719" s="7">
        <f t="shared" si="215"/>
        <v>1.1211660126531593E-2</v>
      </c>
      <c r="AA1719">
        <v>15308669</v>
      </c>
      <c r="AB1719">
        <v>17543</v>
      </c>
      <c r="AC1719">
        <v>15308677</v>
      </c>
      <c r="AD1719" t="s">
        <v>0</v>
      </c>
      <c r="AE1719">
        <v>13</v>
      </c>
      <c r="AF1719">
        <v>13</v>
      </c>
      <c r="AH1719" t="s">
        <v>12929</v>
      </c>
      <c r="AI1719" t="s">
        <v>12928</v>
      </c>
      <c r="AJ1719" t="s">
        <v>12927</v>
      </c>
      <c r="AK1719" t="s">
        <v>12926</v>
      </c>
      <c r="AL1719">
        <v>4</v>
      </c>
      <c r="AM1719" s="5">
        <f t="shared" si="210"/>
        <v>0.44444444444444442</v>
      </c>
      <c r="AN1719" s="4">
        <f t="shared" si="211"/>
        <v>6.7314569397113879E-4</v>
      </c>
      <c r="AO1719" s="3"/>
      <c r="AP1719">
        <v>0</v>
      </c>
      <c r="AR1719" t="s">
        <v>11</v>
      </c>
      <c r="AT1719" s="2" t="s">
        <v>10</v>
      </c>
      <c r="AU1719" s="1">
        <f t="shared" si="212"/>
        <v>0.80501057967634559</v>
      </c>
      <c r="AV1719" s="1">
        <f t="shared" si="213"/>
        <v>0.59424029102513654</v>
      </c>
      <c r="AW1719" s="1">
        <f t="shared" si="214"/>
        <v>0.38347000237392748</v>
      </c>
    </row>
    <row r="1720" spans="1:49" x14ac:dyDescent="0.2">
      <c r="A1720">
        <v>1718</v>
      </c>
      <c r="B1720" t="s">
        <v>12925</v>
      </c>
      <c r="C1720" t="s">
        <v>12924</v>
      </c>
      <c r="F1720" t="s">
        <v>12923</v>
      </c>
      <c r="G1720" t="s">
        <v>2</v>
      </c>
      <c r="H1720" t="s">
        <v>1</v>
      </c>
      <c r="I1720" t="s">
        <v>2656</v>
      </c>
      <c r="J1720">
        <v>60013071</v>
      </c>
      <c r="K1720" t="s">
        <v>12922</v>
      </c>
      <c r="L1720" t="s">
        <v>3105</v>
      </c>
      <c r="M1720" t="s">
        <v>771</v>
      </c>
      <c r="N1720">
        <v>2</v>
      </c>
      <c r="O1720" t="s">
        <v>12921</v>
      </c>
      <c r="P1720" t="s">
        <v>2350</v>
      </c>
      <c r="Q1720" t="s">
        <v>12920</v>
      </c>
      <c r="R1720" s="8">
        <v>41518</v>
      </c>
      <c r="S1720" s="9">
        <f t="shared" si="208"/>
        <v>2013</v>
      </c>
      <c r="T1720" s="9">
        <v>2013</v>
      </c>
      <c r="U1720" s="9">
        <f t="shared" si="209"/>
        <v>9</v>
      </c>
      <c r="V1720" s="8">
        <v>41518</v>
      </c>
      <c r="W1720" t="s">
        <v>232</v>
      </c>
      <c r="X1720" s="2">
        <v>0.42</v>
      </c>
      <c r="Y1720" s="7">
        <f t="shared" si="215"/>
        <v>1.1211660126531593E-2</v>
      </c>
      <c r="AA1720">
        <v>15308669</v>
      </c>
      <c r="AB1720">
        <v>17543</v>
      </c>
      <c r="AC1720">
        <v>15308677</v>
      </c>
      <c r="AD1720" t="s">
        <v>0</v>
      </c>
      <c r="AE1720">
        <v>13</v>
      </c>
      <c r="AF1720">
        <v>13</v>
      </c>
      <c r="AH1720" t="s">
        <v>12919</v>
      </c>
      <c r="AI1720" t="s">
        <v>12918</v>
      </c>
      <c r="AJ1720" t="s">
        <v>12917</v>
      </c>
      <c r="AK1720" t="s">
        <v>12916</v>
      </c>
      <c r="AL1720">
        <v>4</v>
      </c>
      <c r="AM1720" s="5">
        <f t="shared" si="210"/>
        <v>0.44444444444444442</v>
      </c>
      <c r="AN1720" s="4">
        <f t="shared" si="211"/>
        <v>6.7314569397113879E-4</v>
      </c>
      <c r="AO1720" s="3"/>
      <c r="AP1720">
        <v>0</v>
      </c>
      <c r="AR1720" t="s">
        <v>11</v>
      </c>
      <c r="AT1720" s="2" t="s">
        <v>10</v>
      </c>
      <c r="AU1720" s="1">
        <f t="shared" si="212"/>
        <v>0.80501057967634559</v>
      </c>
      <c r="AV1720" s="1">
        <f t="shared" si="213"/>
        <v>0.59424029102513654</v>
      </c>
      <c r="AW1720" s="1">
        <f t="shared" si="214"/>
        <v>0.38347000237392748</v>
      </c>
    </row>
    <row r="1721" spans="1:49" x14ac:dyDescent="0.2">
      <c r="A1721">
        <v>1719</v>
      </c>
      <c r="B1721" t="s">
        <v>12915</v>
      </c>
      <c r="C1721" t="s">
        <v>12914</v>
      </c>
      <c r="F1721" t="s">
        <v>12913</v>
      </c>
      <c r="G1721" t="s">
        <v>2</v>
      </c>
      <c r="H1721" t="s">
        <v>1</v>
      </c>
      <c r="I1721" t="s">
        <v>725</v>
      </c>
      <c r="J1721" t="s">
        <v>12912</v>
      </c>
      <c r="K1721" t="s">
        <v>12911</v>
      </c>
      <c r="L1721" t="s">
        <v>12910</v>
      </c>
      <c r="M1721" t="s">
        <v>188</v>
      </c>
      <c r="N1721">
        <v>5</v>
      </c>
      <c r="O1721" t="s">
        <v>12909</v>
      </c>
      <c r="P1721" t="s">
        <v>12908</v>
      </c>
      <c r="Q1721" t="s">
        <v>12907</v>
      </c>
      <c r="R1721" s="8">
        <v>41518</v>
      </c>
      <c r="S1721" s="9">
        <f t="shared" si="208"/>
        <v>2013</v>
      </c>
      <c r="T1721" s="9">
        <v>2013</v>
      </c>
      <c r="U1721" s="9">
        <f t="shared" si="209"/>
        <v>9</v>
      </c>
      <c r="V1721" s="8">
        <v>41518</v>
      </c>
      <c r="W1721" t="s">
        <v>2825</v>
      </c>
      <c r="X1721" s="2">
        <v>0.52600000000000002</v>
      </c>
      <c r="Y1721" s="7">
        <f t="shared" si="215"/>
        <v>1.4041269587037187E-2</v>
      </c>
      <c r="AA1721">
        <v>15571955</v>
      </c>
      <c r="AB1721">
        <v>4700152486</v>
      </c>
      <c r="AC1721">
        <v>15571963</v>
      </c>
      <c r="AD1721" t="s">
        <v>0</v>
      </c>
      <c r="AE1721">
        <v>8</v>
      </c>
      <c r="AF1721">
        <v>3</v>
      </c>
      <c r="AH1721" t="s">
        <v>12906</v>
      </c>
      <c r="AI1721" t="s">
        <v>12905</v>
      </c>
      <c r="AJ1721" t="s">
        <v>12904</v>
      </c>
      <c r="AK1721" t="s">
        <v>12903</v>
      </c>
      <c r="AL1721">
        <v>15</v>
      </c>
      <c r="AM1721" s="5">
        <f t="shared" si="210"/>
        <v>1.6666666666666667</v>
      </c>
      <c r="AN1721" s="4">
        <f t="shared" si="211"/>
        <v>2.5242963523917708E-3</v>
      </c>
      <c r="AO1721" s="3"/>
      <c r="AP1721">
        <v>0</v>
      </c>
      <c r="AR1721" t="s">
        <v>11</v>
      </c>
      <c r="AT1721" s="2">
        <v>2.4039999999999999</v>
      </c>
      <c r="AU1721" s="1">
        <f t="shared" si="212"/>
        <v>1.0586177616643562</v>
      </c>
      <c r="AV1721" s="1">
        <f t="shared" si="213"/>
        <v>0.82827829697144773</v>
      </c>
      <c r="AW1721" s="1">
        <f t="shared" si="214"/>
        <v>0.5979388322785395</v>
      </c>
    </row>
    <row r="1722" spans="1:49" x14ac:dyDescent="0.2">
      <c r="A1722">
        <v>1720</v>
      </c>
      <c r="B1722" t="s">
        <v>12902</v>
      </c>
      <c r="C1722" t="s">
        <v>12901</v>
      </c>
      <c r="F1722" t="s">
        <v>12900</v>
      </c>
      <c r="G1722" t="s">
        <v>2</v>
      </c>
      <c r="H1722" t="s">
        <v>1</v>
      </c>
      <c r="I1722" t="s">
        <v>12899</v>
      </c>
      <c r="J1722" t="s">
        <v>12898</v>
      </c>
      <c r="K1722" t="s">
        <v>12897</v>
      </c>
      <c r="L1722" t="s">
        <v>12896</v>
      </c>
      <c r="M1722" t="s">
        <v>12895</v>
      </c>
      <c r="N1722">
        <v>6</v>
      </c>
      <c r="O1722" t="s">
        <v>12894</v>
      </c>
      <c r="P1722" t="s">
        <v>12893</v>
      </c>
      <c r="Q1722" t="s">
        <v>12892</v>
      </c>
      <c r="R1722" s="8">
        <v>41518</v>
      </c>
      <c r="S1722" s="9">
        <f t="shared" si="208"/>
        <v>2013</v>
      </c>
      <c r="T1722" s="9">
        <v>2013</v>
      </c>
      <c r="U1722" s="9">
        <f t="shared" si="209"/>
        <v>9</v>
      </c>
      <c r="V1722" s="8">
        <v>41518</v>
      </c>
      <c r="W1722" t="s">
        <v>597</v>
      </c>
      <c r="X1722" s="2">
        <v>2.0579999999999998</v>
      </c>
      <c r="Y1722" s="7">
        <f t="shared" si="215"/>
        <v>5.4937134620004803E-2</v>
      </c>
      <c r="AA1722">
        <v>358711</v>
      </c>
      <c r="AB1722">
        <v>28218</v>
      </c>
      <c r="AC1722">
        <v>13652966</v>
      </c>
      <c r="AD1722" t="s">
        <v>0</v>
      </c>
      <c r="AE1722">
        <v>434</v>
      </c>
      <c r="AF1722">
        <v>1</v>
      </c>
      <c r="AH1722" t="s">
        <v>12891</v>
      </c>
      <c r="AI1722" t="s">
        <v>12890</v>
      </c>
      <c r="AJ1722" t="s">
        <v>12889</v>
      </c>
      <c r="AK1722" t="s">
        <v>12888</v>
      </c>
      <c r="AL1722">
        <v>8</v>
      </c>
      <c r="AM1722" s="5">
        <f t="shared" si="210"/>
        <v>0.88888888888888884</v>
      </c>
      <c r="AN1722" s="4">
        <f t="shared" si="211"/>
        <v>1.3462913879422776E-3</v>
      </c>
      <c r="AO1722" s="3"/>
      <c r="AP1722">
        <v>1</v>
      </c>
      <c r="AQ1722" t="s">
        <v>206</v>
      </c>
      <c r="AR1722" t="s">
        <v>12887</v>
      </c>
      <c r="AS1722" t="s">
        <v>204</v>
      </c>
      <c r="AT1722" s="2" t="s">
        <v>10</v>
      </c>
      <c r="AU1722" s="1">
        <f t="shared" si="212"/>
        <v>3.8859881650386043</v>
      </c>
      <c r="AV1722" s="1">
        <f t="shared" si="213"/>
        <v>2.8141713003973541</v>
      </c>
      <c r="AW1722" s="1">
        <f t="shared" si="214"/>
        <v>1.7423544357561036</v>
      </c>
    </row>
    <row r="1723" spans="1:49" x14ac:dyDescent="0.2">
      <c r="A1723">
        <v>1721</v>
      </c>
      <c r="B1723" t="s">
        <v>12886</v>
      </c>
      <c r="C1723" t="s">
        <v>12885</v>
      </c>
      <c r="E1723">
        <v>23737555</v>
      </c>
      <c r="F1723" t="s">
        <v>12884</v>
      </c>
      <c r="G1723" t="s">
        <v>2</v>
      </c>
      <c r="H1723" t="s">
        <v>1</v>
      </c>
      <c r="I1723" t="s">
        <v>12883</v>
      </c>
      <c r="J1723" t="s">
        <v>12882</v>
      </c>
      <c r="K1723" t="s">
        <v>12881</v>
      </c>
      <c r="L1723" t="s">
        <v>12880</v>
      </c>
      <c r="M1723" t="s">
        <v>12879</v>
      </c>
      <c r="N1723">
        <v>6</v>
      </c>
      <c r="O1723" t="s">
        <v>12878</v>
      </c>
      <c r="P1723" t="s">
        <v>12877</v>
      </c>
      <c r="Q1723" t="s">
        <v>12876</v>
      </c>
      <c r="R1723" s="8">
        <v>41518</v>
      </c>
      <c r="S1723" s="9">
        <f t="shared" si="208"/>
        <v>2013</v>
      </c>
      <c r="T1723" s="9">
        <v>2013</v>
      </c>
      <c r="U1723" s="9">
        <f t="shared" si="209"/>
        <v>9</v>
      </c>
      <c r="V1723" s="8">
        <v>41518</v>
      </c>
      <c r="W1723" t="s">
        <v>2243</v>
      </c>
      <c r="X1723" s="2">
        <v>1.367</v>
      </c>
      <c r="Y1723" s="7">
        <f t="shared" si="215"/>
        <v>3.6491284268973065E-2</v>
      </c>
      <c r="AA1723">
        <v>220949</v>
      </c>
      <c r="AB1723">
        <v>29605</v>
      </c>
      <c r="AD1723" t="s">
        <v>0</v>
      </c>
      <c r="AE1723">
        <v>216</v>
      </c>
      <c r="AF1723">
        <v>17</v>
      </c>
      <c r="AH1723" t="s">
        <v>12875</v>
      </c>
      <c r="AI1723" t="s">
        <v>12874</v>
      </c>
      <c r="AJ1723" t="s">
        <v>12873</v>
      </c>
      <c r="AK1723" t="s">
        <v>12872</v>
      </c>
      <c r="AL1723">
        <v>39</v>
      </c>
      <c r="AM1723" s="5">
        <f t="shared" si="210"/>
        <v>4.333333333333333</v>
      </c>
      <c r="AN1723" s="4">
        <f t="shared" si="211"/>
        <v>6.5631705162186036E-3</v>
      </c>
      <c r="AO1723" s="3"/>
      <c r="AP1723">
        <v>1</v>
      </c>
      <c r="AR1723" t="s">
        <v>11</v>
      </c>
      <c r="AT1723" s="2">
        <v>3.3119999999999998</v>
      </c>
      <c r="AU1723" s="1">
        <f t="shared" si="212"/>
        <v>2.7512850143146728</v>
      </c>
      <c r="AV1723" s="1">
        <f t="shared" si="213"/>
        <v>2.1527227392595836</v>
      </c>
      <c r="AW1723" s="1">
        <f t="shared" si="214"/>
        <v>1.5541604642044942</v>
      </c>
    </row>
    <row r="1724" spans="1:49" x14ac:dyDescent="0.2">
      <c r="A1724">
        <v>1722</v>
      </c>
      <c r="B1724" t="s">
        <v>12871</v>
      </c>
      <c r="C1724" t="s">
        <v>12870</v>
      </c>
      <c r="D1724" t="s">
        <v>12869</v>
      </c>
      <c r="F1724" t="s">
        <v>12868</v>
      </c>
      <c r="G1724" t="s">
        <v>2</v>
      </c>
      <c r="H1724" t="s">
        <v>1</v>
      </c>
      <c r="I1724" t="s">
        <v>12867</v>
      </c>
      <c r="J1724" t="s">
        <v>12866</v>
      </c>
      <c r="K1724" t="s">
        <v>12865</v>
      </c>
      <c r="L1724" t="s">
        <v>12864</v>
      </c>
      <c r="M1724" t="s">
        <v>45</v>
      </c>
      <c r="N1724">
        <v>2</v>
      </c>
      <c r="O1724" t="s">
        <v>12863</v>
      </c>
      <c r="P1724" t="s">
        <v>12862</v>
      </c>
      <c r="Q1724" t="s">
        <v>12861</v>
      </c>
      <c r="R1724" s="8">
        <v>41518</v>
      </c>
      <c r="S1724" s="9">
        <f t="shared" si="208"/>
        <v>2013</v>
      </c>
      <c r="T1724" s="9">
        <v>2013</v>
      </c>
      <c r="U1724" s="9">
        <f t="shared" si="209"/>
        <v>9</v>
      </c>
      <c r="V1724" s="8">
        <v>41518</v>
      </c>
      <c r="W1724" t="s">
        <v>872</v>
      </c>
      <c r="X1724" s="2">
        <v>0.5</v>
      </c>
      <c r="Y1724" s="7">
        <f t="shared" si="215"/>
        <v>1.3347214436347135E-2</v>
      </c>
      <c r="AA1724">
        <v>253154</v>
      </c>
      <c r="AB1724">
        <v>12162</v>
      </c>
      <c r="AC1724">
        <v>14697769</v>
      </c>
      <c r="AD1724" t="s">
        <v>0</v>
      </c>
      <c r="AE1724">
        <v>93</v>
      </c>
      <c r="AF1724">
        <v>6</v>
      </c>
      <c r="AH1724" t="s">
        <v>12860</v>
      </c>
      <c r="AI1724" t="s">
        <v>12859</v>
      </c>
      <c r="AJ1724" t="s">
        <v>12858</v>
      </c>
      <c r="AK1724" t="s">
        <v>12857</v>
      </c>
      <c r="AL1724">
        <v>1</v>
      </c>
      <c r="AM1724" s="5">
        <f t="shared" si="210"/>
        <v>0.1111111111111111</v>
      </c>
      <c r="AN1724" s="4">
        <f t="shared" si="211"/>
        <v>1.682864234927847E-4</v>
      </c>
      <c r="AO1724" s="3"/>
      <c r="AP1724">
        <v>0</v>
      </c>
      <c r="AR1724" t="s">
        <v>11</v>
      </c>
      <c r="AT1724" s="2" t="s">
        <v>10</v>
      </c>
      <c r="AU1724" s="1">
        <f t="shared" si="212"/>
        <v>0.9393536032490829</v>
      </c>
      <c r="AV1724" s="1">
        <f t="shared" si="213"/>
        <v>0.67577504299199598</v>
      </c>
      <c r="AW1724" s="1">
        <f t="shared" si="214"/>
        <v>0.41219648273490889</v>
      </c>
    </row>
    <row r="1725" spans="1:49" x14ac:dyDescent="0.2">
      <c r="A1725">
        <v>1723</v>
      </c>
      <c r="B1725" t="s">
        <v>12856</v>
      </c>
      <c r="C1725" t="s">
        <v>12855</v>
      </c>
      <c r="F1725" t="s">
        <v>12854</v>
      </c>
      <c r="G1725" t="s">
        <v>2</v>
      </c>
      <c r="H1725" t="s">
        <v>1</v>
      </c>
      <c r="I1725" t="s">
        <v>12853</v>
      </c>
      <c r="J1725" t="s">
        <v>12852</v>
      </c>
      <c r="K1725" t="s">
        <v>12851</v>
      </c>
      <c r="L1725" t="s">
        <v>12850</v>
      </c>
      <c r="M1725" t="s">
        <v>12849</v>
      </c>
      <c r="N1725">
        <v>5</v>
      </c>
      <c r="O1725" t="s">
        <v>12848</v>
      </c>
      <c r="P1725" t="s">
        <v>12847</v>
      </c>
      <c r="Q1725" t="s">
        <v>12846</v>
      </c>
      <c r="R1725" s="8">
        <v>41518</v>
      </c>
      <c r="S1725" s="9">
        <f t="shared" si="208"/>
        <v>2013</v>
      </c>
      <c r="T1725" s="9">
        <v>2013</v>
      </c>
      <c r="U1725" s="9">
        <f t="shared" si="209"/>
        <v>9</v>
      </c>
      <c r="V1725" s="8">
        <v>41518</v>
      </c>
      <c r="W1725" t="s">
        <v>179</v>
      </c>
      <c r="X1725" s="2">
        <v>0.33500000000000002</v>
      </c>
      <c r="Y1725" s="7">
        <f t="shared" si="215"/>
        <v>8.94263367235258E-3</v>
      </c>
      <c r="AA1725">
        <v>10964290</v>
      </c>
      <c r="AB1725">
        <v>18201</v>
      </c>
      <c r="AC1725" t="s">
        <v>178</v>
      </c>
      <c r="AD1725" t="s">
        <v>0</v>
      </c>
      <c r="AE1725">
        <v>23</v>
      </c>
      <c r="AF1725">
        <v>5</v>
      </c>
      <c r="AH1725" t="s">
        <v>12845</v>
      </c>
      <c r="AI1725" t="s">
        <v>12844</v>
      </c>
      <c r="AJ1725" t="s">
        <v>12843</v>
      </c>
      <c r="AK1725" t="s">
        <v>12842</v>
      </c>
      <c r="AL1725">
        <v>7</v>
      </c>
      <c r="AM1725" s="5">
        <f t="shared" si="210"/>
        <v>0.77777777777777779</v>
      </c>
      <c r="AN1725" s="4">
        <f t="shared" si="211"/>
        <v>1.178004964449493E-3</v>
      </c>
      <c r="AO1725" s="3"/>
      <c r="AP1725">
        <v>0</v>
      </c>
      <c r="AR1725" t="s">
        <v>11</v>
      </c>
      <c r="AT1725" s="2">
        <v>1.694</v>
      </c>
      <c r="AU1725" s="1">
        <f t="shared" si="212"/>
        <v>0.66132450599816539</v>
      </c>
      <c r="AV1725" s="1">
        <f t="shared" si="213"/>
        <v>0.50603193184010364</v>
      </c>
      <c r="AW1725" s="1">
        <f t="shared" si="214"/>
        <v>0.3507393576820419</v>
      </c>
    </row>
    <row r="1726" spans="1:49" x14ac:dyDescent="0.2">
      <c r="A1726">
        <v>1724</v>
      </c>
      <c r="B1726" t="s">
        <v>12841</v>
      </c>
      <c r="C1726" t="s">
        <v>12840</v>
      </c>
      <c r="F1726" t="s">
        <v>12839</v>
      </c>
      <c r="G1726" t="s">
        <v>2</v>
      </c>
      <c r="H1726" t="s">
        <v>1</v>
      </c>
      <c r="I1726" t="s">
        <v>12838</v>
      </c>
      <c r="J1726">
        <v>60022927</v>
      </c>
      <c r="K1726" t="s">
        <v>12837</v>
      </c>
      <c r="L1726" t="s">
        <v>149</v>
      </c>
      <c r="M1726" t="s">
        <v>131</v>
      </c>
      <c r="N1726">
        <v>3</v>
      </c>
      <c r="O1726" t="s">
        <v>12836</v>
      </c>
      <c r="P1726" t="s">
        <v>12835</v>
      </c>
      <c r="Q1726" t="s">
        <v>12834</v>
      </c>
      <c r="R1726" s="8">
        <v>41518</v>
      </c>
      <c r="S1726" s="9">
        <f t="shared" si="208"/>
        <v>2013</v>
      </c>
      <c r="T1726" s="9">
        <v>2013</v>
      </c>
      <c r="U1726" s="9">
        <f t="shared" si="209"/>
        <v>9</v>
      </c>
      <c r="V1726" s="8">
        <v>41518</v>
      </c>
      <c r="W1726" t="s">
        <v>179</v>
      </c>
      <c r="X1726" s="2">
        <v>0.33500000000000002</v>
      </c>
      <c r="Y1726" s="7">
        <f t="shared" si="215"/>
        <v>8.94263367235258E-3</v>
      </c>
      <c r="AA1726">
        <v>10964290</v>
      </c>
      <c r="AB1726">
        <v>18201</v>
      </c>
      <c r="AC1726" t="s">
        <v>178</v>
      </c>
      <c r="AD1726" t="s">
        <v>0</v>
      </c>
      <c r="AE1726">
        <v>23</v>
      </c>
      <c r="AF1726">
        <v>5</v>
      </c>
      <c r="AH1726" t="s">
        <v>12833</v>
      </c>
      <c r="AI1726" t="s">
        <v>12832</v>
      </c>
      <c r="AJ1726" t="s">
        <v>12831</v>
      </c>
      <c r="AK1726" t="s">
        <v>12830</v>
      </c>
      <c r="AL1726">
        <v>4</v>
      </c>
      <c r="AM1726" s="5">
        <f t="shared" si="210"/>
        <v>0.44444444444444442</v>
      </c>
      <c r="AN1726" s="4">
        <f t="shared" si="211"/>
        <v>6.7314569397113879E-4</v>
      </c>
      <c r="AO1726" s="3"/>
      <c r="AP1726">
        <v>0</v>
      </c>
      <c r="AR1726" t="s">
        <v>11</v>
      </c>
      <c r="AT1726" s="2">
        <v>1.694</v>
      </c>
      <c r="AU1726" s="1">
        <f t="shared" si="212"/>
        <v>0.64617872788381481</v>
      </c>
      <c r="AV1726" s="1">
        <f t="shared" si="213"/>
        <v>0.48078896831618595</v>
      </c>
      <c r="AW1726" s="1">
        <f t="shared" si="214"/>
        <v>0.31539920874855715</v>
      </c>
    </row>
    <row r="1727" spans="1:49" x14ac:dyDescent="0.2">
      <c r="A1727">
        <v>1725</v>
      </c>
      <c r="B1727" t="s">
        <v>12829</v>
      </c>
      <c r="C1727" t="s">
        <v>12828</v>
      </c>
      <c r="F1727" t="s">
        <v>12827</v>
      </c>
      <c r="G1727" t="s">
        <v>2</v>
      </c>
      <c r="H1727" t="s">
        <v>1</v>
      </c>
      <c r="I1727" t="s">
        <v>277</v>
      </c>
      <c r="J1727" t="s">
        <v>276</v>
      </c>
      <c r="K1727" t="s">
        <v>275</v>
      </c>
      <c r="L1727" t="s">
        <v>274</v>
      </c>
      <c r="M1727" t="s">
        <v>207</v>
      </c>
      <c r="N1727">
        <v>6</v>
      </c>
      <c r="O1727" t="s">
        <v>12826</v>
      </c>
      <c r="P1727" t="s">
        <v>12825</v>
      </c>
      <c r="Q1727" t="s">
        <v>12824</v>
      </c>
      <c r="R1727" s="8">
        <v>41518</v>
      </c>
      <c r="S1727" s="9">
        <f t="shared" si="208"/>
        <v>2013</v>
      </c>
      <c r="T1727" s="9">
        <v>2013</v>
      </c>
      <c r="U1727" s="9">
        <f t="shared" si="209"/>
        <v>9</v>
      </c>
      <c r="V1727" s="8">
        <v>41518</v>
      </c>
      <c r="W1727" t="s">
        <v>179</v>
      </c>
      <c r="X1727" s="2">
        <v>0.33500000000000002</v>
      </c>
      <c r="Y1727" s="7">
        <f t="shared" si="215"/>
        <v>8.94263367235258E-3</v>
      </c>
      <c r="AA1727">
        <v>10964290</v>
      </c>
      <c r="AB1727">
        <v>18201</v>
      </c>
      <c r="AC1727" t="s">
        <v>178</v>
      </c>
      <c r="AD1727" t="s">
        <v>0</v>
      </c>
      <c r="AE1727">
        <v>23</v>
      </c>
      <c r="AF1727">
        <v>5</v>
      </c>
      <c r="AH1727" t="s">
        <v>12823</v>
      </c>
      <c r="AI1727" t="s">
        <v>12822</v>
      </c>
      <c r="AJ1727" t="s">
        <v>12821</v>
      </c>
      <c r="AK1727" t="s">
        <v>12820</v>
      </c>
      <c r="AL1727">
        <v>3</v>
      </c>
      <c r="AM1727" s="5">
        <f t="shared" si="210"/>
        <v>0.33333333333333331</v>
      </c>
      <c r="AN1727" s="4">
        <f t="shared" si="211"/>
        <v>5.048592704783541E-4</v>
      </c>
      <c r="AO1727" s="3"/>
      <c r="AP1727">
        <v>0</v>
      </c>
      <c r="AR1727" t="s">
        <v>11</v>
      </c>
      <c r="AT1727" s="2">
        <v>1.694</v>
      </c>
      <c r="AU1727" s="1">
        <f t="shared" si="212"/>
        <v>0.64113013517903128</v>
      </c>
      <c r="AV1727" s="1">
        <f t="shared" si="213"/>
        <v>0.47237464714154676</v>
      </c>
      <c r="AW1727" s="1">
        <f t="shared" si="214"/>
        <v>0.30361915910406218</v>
      </c>
    </row>
    <row r="1728" spans="1:49" x14ac:dyDescent="0.2">
      <c r="A1728">
        <v>1726</v>
      </c>
      <c r="B1728" t="s">
        <v>12819</v>
      </c>
      <c r="C1728" t="s">
        <v>12818</v>
      </c>
      <c r="F1728" t="s">
        <v>12817</v>
      </c>
      <c r="G1728" t="s">
        <v>2</v>
      </c>
      <c r="H1728" t="s">
        <v>1</v>
      </c>
      <c r="I1728" t="s">
        <v>1937</v>
      </c>
      <c r="J1728" t="s">
        <v>12816</v>
      </c>
      <c r="K1728" t="s">
        <v>12815</v>
      </c>
      <c r="L1728" t="s">
        <v>12814</v>
      </c>
      <c r="M1728" t="s">
        <v>5</v>
      </c>
      <c r="N1728">
        <v>4</v>
      </c>
      <c r="O1728" t="s">
        <v>12813</v>
      </c>
      <c r="P1728" t="s">
        <v>12812</v>
      </c>
      <c r="Q1728" t="s">
        <v>12811</v>
      </c>
      <c r="R1728" s="8">
        <v>41518</v>
      </c>
      <c r="S1728" s="9">
        <f t="shared" si="208"/>
        <v>2013</v>
      </c>
      <c r="T1728" s="9">
        <v>2013</v>
      </c>
      <c r="U1728" s="9">
        <f t="shared" si="209"/>
        <v>9</v>
      </c>
      <c r="V1728" s="8">
        <v>41518</v>
      </c>
      <c r="W1728" t="s">
        <v>12810</v>
      </c>
      <c r="X1728" s="2">
        <v>1.635</v>
      </c>
      <c r="Y1728" s="7">
        <f t="shared" si="215"/>
        <v>4.3645391206855129E-2</v>
      </c>
      <c r="AA1728">
        <v>20444753</v>
      </c>
      <c r="AB1728">
        <v>21100240500</v>
      </c>
      <c r="AC1728">
        <v>20444761</v>
      </c>
      <c r="AD1728" t="s">
        <v>0</v>
      </c>
      <c r="AE1728">
        <v>3</v>
      </c>
      <c r="AF1728">
        <v>9</v>
      </c>
      <c r="AH1728" t="s">
        <v>12809</v>
      </c>
      <c r="AI1728" t="s">
        <v>12808</v>
      </c>
      <c r="AK1728" t="s">
        <v>12807</v>
      </c>
      <c r="AL1728">
        <v>33</v>
      </c>
      <c r="AM1728" s="5">
        <f t="shared" si="210"/>
        <v>3.6666666666666665</v>
      </c>
      <c r="AN1728" s="4">
        <f t="shared" si="211"/>
        <v>5.5534519752618956E-3</v>
      </c>
      <c r="AO1728" s="3"/>
      <c r="AP1728">
        <v>0</v>
      </c>
      <c r="AR1728" t="s">
        <v>11</v>
      </c>
      <c r="AT1728" s="2" t="s">
        <v>10</v>
      </c>
      <c r="AU1728" s="1">
        <f t="shared" si="212"/>
        <v>3.2217809437377154</v>
      </c>
      <c r="AV1728" s="1">
        <f t="shared" si="213"/>
        <v>2.459942159105851</v>
      </c>
      <c r="AW1728" s="1">
        <f t="shared" si="214"/>
        <v>1.6981033744739864</v>
      </c>
    </row>
    <row r="1729" spans="1:49" x14ac:dyDescent="0.2">
      <c r="A1729">
        <v>1727</v>
      </c>
      <c r="B1729" t="s">
        <v>12806</v>
      </c>
      <c r="C1729" t="s">
        <v>12805</v>
      </c>
      <c r="F1729" t="s">
        <v>12804</v>
      </c>
      <c r="G1729" t="s">
        <v>2</v>
      </c>
      <c r="H1729" t="s">
        <v>1</v>
      </c>
      <c r="I1729" t="s">
        <v>2401</v>
      </c>
      <c r="J1729" t="s">
        <v>12803</v>
      </c>
      <c r="K1729" t="s">
        <v>12802</v>
      </c>
      <c r="L1729" t="s">
        <v>12801</v>
      </c>
      <c r="M1729" t="s">
        <v>4547</v>
      </c>
      <c r="N1729">
        <v>3</v>
      </c>
      <c r="O1729" t="s">
        <v>12800</v>
      </c>
      <c r="P1729" t="s">
        <v>12799</v>
      </c>
      <c r="Q1729" t="s">
        <v>12798</v>
      </c>
      <c r="R1729" s="8">
        <v>41518</v>
      </c>
      <c r="S1729" s="9">
        <f t="shared" si="208"/>
        <v>2013</v>
      </c>
      <c r="T1729" s="9">
        <v>2013</v>
      </c>
      <c r="U1729" s="9">
        <f t="shared" si="209"/>
        <v>9</v>
      </c>
      <c r="V1729" s="8">
        <v>41518</v>
      </c>
      <c r="W1729" t="s">
        <v>362</v>
      </c>
      <c r="X1729" s="2">
        <v>0.48499999999999999</v>
      </c>
      <c r="Y1729" s="7">
        <f t="shared" si="215"/>
        <v>1.294679800325672E-2</v>
      </c>
      <c r="AA1729">
        <v>9478396</v>
      </c>
      <c r="AB1729">
        <v>27027</v>
      </c>
      <c r="AC1729">
        <v>14320630</v>
      </c>
      <c r="AD1729" t="s">
        <v>0</v>
      </c>
      <c r="AE1729">
        <v>112</v>
      </c>
      <c r="AF1729">
        <v>3</v>
      </c>
      <c r="AH1729" t="s">
        <v>1954</v>
      </c>
      <c r="AI1729" t="s">
        <v>12797</v>
      </c>
      <c r="AK1729" t="s">
        <v>12796</v>
      </c>
      <c r="AL1729">
        <v>34</v>
      </c>
      <c r="AM1729" s="5">
        <f t="shared" si="210"/>
        <v>3.7777777777777777</v>
      </c>
      <c r="AN1729" s="4">
        <f t="shared" si="211"/>
        <v>5.72173839875468E-3</v>
      </c>
      <c r="AO1729" s="3"/>
      <c r="AP1729">
        <v>0</v>
      </c>
      <c r="AR1729" t="s">
        <v>12795</v>
      </c>
      <c r="AT1729" s="2" t="s">
        <v>10</v>
      </c>
      <c r="AU1729" s="1">
        <f t="shared" si="212"/>
        <v>1.077928012190611</v>
      </c>
      <c r="AV1729" s="1">
        <f t="shared" si="213"/>
        <v>0.93342682010056999</v>
      </c>
      <c r="AW1729" s="1">
        <f t="shared" si="214"/>
        <v>0.78892562801052923</v>
      </c>
    </row>
    <row r="1730" spans="1:49" x14ac:dyDescent="0.2">
      <c r="A1730">
        <v>1728</v>
      </c>
      <c r="B1730" t="s">
        <v>12794</v>
      </c>
      <c r="C1730" t="s">
        <v>12793</v>
      </c>
      <c r="F1730" t="s">
        <v>12792</v>
      </c>
      <c r="G1730" t="s">
        <v>2</v>
      </c>
      <c r="H1730" t="s">
        <v>1</v>
      </c>
      <c r="I1730" t="s">
        <v>1078</v>
      </c>
      <c r="J1730" t="s">
        <v>1077</v>
      </c>
      <c r="K1730" t="s">
        <v>1076</v>
      </c>
      <c r="L1730" t="s">
        <v>1075</v>
      </c>
      <c r="M1730" t="s">
        <v>124</v>
      </c>
      <c r="N1730">
        <v>4</v>
      </c>
      <c r="O1730" t="s">
        <v>12791</v>
      </c>
      <c r="P1730" t="s">
        <v>1074</v>
      </c>
      <c r="Q1730" t="s">
        <v>1073</v>
      </c>
      <c r="R1730" s="8">
        <v>41518</v>
      </c>
      <c r="S1730" s="9">
        <f t="shared" ref="S1730:S1793" si="216">YEAR(R1730)</f>
        <v>2013</v>
      </c>
      <c r="T1730" s="9">
        <v>2013</v>
      </c>
      <c r="U1730" s="9">
        <f t="shared" ref="U1730:U1793" si="217">2022-T1730</f>
        <v>9</v>
      </c>
      <c r="V1730" s="8">
        <v>41518</v>
      </c>
      <c r="W1730" t="s">
        <v>1848</v>
      </c>
      <c r="X1730" s="2">
        <v>0.251</v>
      </c>
      <c r="Y1730" s="7">
        <f t="shared" si="215"/>
        <v>6.7003016470462617E-3</v>
      </c>
      <c r="AA1730">
        <v>207217</v>
      </c>
      <c r="AB1730">
        <v>26145</v>
      </c>
      <c r="AC1730">
        <v>13623060</v>
      </c>
      <c r="AD1730" t="s">
        <v>0</v>
      </c>
      <c r="AE1730">
        <v>100</v>
      </c>
      <c r="AF1730">
        <v>9</v>
      </c>
      <c r="AH1730" t="s">
        <v>12790</v>
      </c>
      <c r="AI1730" t="s">
        <v>12789</v>
      </c>
      <c r="AJ1730" t="s">
        <v>12788</v>
      </c>
      <c r="AK1730" t="s">
        <v>12787</v>
      </c>
      <c r="AL1730">
        <v>2</v>
      </c>
      <c r="AM1730" s="5">
        <f t="shared" ref="AM1730:AM1793" si="218">AL1730/U1730</f>
        <v>0.22222222222222221</v>
      </c>
      <c r="AN1730" s="4">
        <f t="shared" ref="AN1730:AN1793" si="219">(AM1730-$AO$4)/($AO$3-$AO$4)</f>
        <v>3.365728469855694E-4</v>
      </c>
      <c r="AO1730" s="3"/>
      <c r="AP1730">
        <v>0</v>
      </c>
      <c r="AR1730" t="s">
        <v>11</v>
      </c>
      <c r="AT1730" s="2">
        <v>1.3360000000000001</v>
      </c>
      <c r="AU1730" s="1">
        <f t="shared" ref="AU1730:AU1793" si="220">(Y1730*0.7+AN1730*0.3)*100</f>
        <v>0.47911830070280537</v>
      </c>
      <c r="AV1730" s="1">
        <f t="shared" ref="AV1730:AV1793" si="221">(Y1730*0.5+AN1730*0.5)*100</f>
        <v>0.35184372470159159</v>
      </c>
      <c r="AW1730" s="1">
        <f t="shared" ref="AW1730:AW1793" si="222">(Y1730*0.3+AN1730*0.7)*100</f>
        <v>0.2245691487003777</v>
      </c>
    </row>
    <row r="1731" spans="1:49" x14ac:dyDescent="0.2">
      <c r="A1731">
        <v>1729</v>
      </c>
      <c r="B1731" t="s">
        <v>12786</v>
      </c>
      <c r="C1731" t="s">
        <v>12785</v>
      </c>
      <c r="F1731" t="s">
        <v>12784</v>
      </c>
      <c r="G1731" t="s">
        <v>2</v>
      </c>
      <c r="H1731" t="s">
        <v>1</v>
      </c>
      <c r="I1731" t="s">
        <v>12783</v>
      </c>
      <c r="J1731" t="s">
        <v>12782</v>
      </c>
      <c r="K1731" t="s">
        <v>12781</v>
      </c>
      <c r="L1731" t="s">
        <v>12780</v>
      </c>
      <c r="M1731" t="s">
        <v>12779</v>
      </c>
      <c r="N1731">
        <v>3</v>
      </c>
      <c r="O1731" t="s">
        <v>12778</v>
      </c>
      <c r="P1731" t="s">
        <v>12777</v>
      </c>
      <c r="Q1731" t="s">
        <v>12776</v>
      </c>
      <c r="R1731" s="8">
        <v>41518</v>
      </c>
      <c r="S1731" s="9">
        <f t="shared" si="216"/>
        <v>2013</v>
      </c>
      <c r="T1731" s="9">
        <v>2013</v>
      </c>
      <c r="U1731" s="9">
        <f t="shared" si="217"/>
        <v>9</v>
      </c>
      <c r="V1731" s="8">
        <v>41518</v>
      </c>
      <c r="W1731" t="s">
        <v>2647</v>
      </c>
      <c r="X1731" s="2">
        <v>0.249</v>
      </c>
      <c r="Y1731" s="7">
        <f t="shared" ref="Y1731:Y1794" si="223">(X1731-$Z$3)/($Z$2-$Z$3)</f>
        <v>6.6469127893008734E-3</v>
      </c>
      <c r="AA1731">
        <v>8943370</v>
      </c>
      <c r="AB1731">
        <v>18200</v>
      </c>
      <c r="AC1731">
        <v>10991204</v>
      </c>
      <c r="AD1731" t="s">
        <v>0</v>
      </c>
      <c r="AE1731">
        <v>26</v>
      </c>
      <c r="AF1731">
        <v>5</v>
      </c>
      <c r="AH1731" t="s">
        <v>12775</v>
      </c>
      <c r="AI1731" t="s">
        <v>12774</v>
      </c>
      <c r="AJ1731" t="s">
        <v>12773</v>
      </c>
      <c r="AK1731" t="s">
        <v>12772</v>
      </c>
      <c r="AL1731">
        <v>0</v>
      </c>
      <c r="AM1731" s="5">
        <f t="shared" si="218"/>
        <v>0</v>
      </c>
      <c r="AN1731" s="4">
        <f t="shared" si="219"/>
        <v>0</v>
      </c>
      <c r="AO1731" s="3"/>
      <c r="AP1731">
        <v>0</v>
      </c>
      <c r="AR1731" t="s">
        <v>11</v>
      </c>
      <c r="AT1731" s="2" t="s">
        <v>10</v>
      </c>
      <c r="AU1731" s="1">
        <f t="shared" si="220"/>
        <v>0.46528389525106117</v>
      </c>
      <c r="AV1731" s="1">
        <f t="shared" si="221"/>
        <v>0.3323456394650437</v>
      </c>
      <c r="AW1731" s="1">
        <f t="shared" si="222"/>
        <v>0.19940738367902619</v>
      </c>
    </row>
    <row r="1732" spans="1:49" x14ac:dyDescent="0.2">
      <c r="A1732">
        <v>1730</v>
      </c>
      <c r="B1732" t="s">
        <v>12771</v>
      </c>
      <c r="C1732" t="s">
        <v>12770</v>
      </c>
      <c r="D1732" t="s">
        <v>12769</v>
      </c>
      <c r="F1732" t="s">
        <v>12768</v>
      </c>
      <c r="G1732" t="s">
        <v>2</v>
      </c>
      <c r="H1732" t="s">
        <v>1</v>
      </c>
      <c r="I1732" t="s">
        <v>12767</v>
      </c>
      <c r="J1732">
        <v>60007029</v>
      </c>
      <c r="K1732" t="s">
        <v>12766</v>
      </c>
      <c r="L1732" t="s">
        <v>12765</v>
      </c>
      <c r="M1732" t="s">
        <v>120</v>
      </c>
      <c r="N1732">
        <v>8</v>
      </c>
      <c r="O1732" t="s">
        <v>12764</v>
      </c>
      <c r="P1732" t="s">
        <v>12763</v>
      </c>
      <c r="Q1732" t="s">
        <v>12762</v>
      </c>
      <c r="R1732" s="8">
        <v>41518</v>
      </c>
      <c r="S1732" s="9">
        <f t="shared" si="216"/>
        <v>2013</v>
      </c>
      <c r="T1732" s="9">
        <v>2013</v>
      </c>
      <c r="U1732" s="9">
        <f t="shared" si="217"/>
        <v>9</v>
      </c>
      <c r="V1732" s="8">
        <v>41518</v>
      </c>
      <c r="W1732" t="s">
        <v>12761</v>
      </c>
      <c r="X1732" s="2">
        <v>0.92500000000000004</v>
      </c>
      <c r="Y1732" s="7">
        <f t="shared" si="223"/>
        <v>2.4692346707242199E-2</v>
      </c>
      <c r="AA1732">
        <v>1413910</v>
      </c>
      <c r="AB1732">
        <v>26444</v>
      </c>
      <c r="AD1732" t="s">
        <v>0</v>
      </c>
      <c r="AE1732">
        <v>98</v>
      </c>
      <c r="AF1732">
        <v>9</v>
      </c>
      <c r="AH1732" t="s">
        <v>12760</v>
      </c>
      <c r="AI1732" t="s">
        <v>12759</v>
      </c>
      <c r="AJ1732" t="s">
        <v>12758</v>
      </c>
      <c r="AK1732" t="s">
        <v>12757</v>
      </c>
      <c r="AL1732">
        <v>7</v>
      </c>
      <c r="AM1732" s="5">
        <f t="shared" si="218"/>
        <v>0.77777777777777779</v>
      </c>
      <c r="AN1732" s="4">
        <f t="shared" si="219"/>
        <v>1.178004964449493E-3</v>
      </c>
      <c r="AO1732" s="3"/>
      <c r="AP1732">
        <v>0</v>
      </c>
      <c r="AQ1732" t="s">
        <v>65</v>
      </c>
      <c r="AR1732">
        <v>51003042</v>
      </c>
      <c r="AS1732" t="s">
        <v>64</v>
      </c>
      <c r="AT1732" s="2">
        <v>5.03</v>
      </c>
      <c r="AU1732" s="1">
        <f t="shared" si="220"/>
        <v>1.7638044184404387</v>
      </c>
      <c r="AV1732" s="1">
        <f t="shared" si="221"/>
        <v>1.2935175835845847</v>
      </c>
      <c r="AW1732" s="1">
        <f t="shared" si="222"/>
        <v>0.82323074872873059</v>
      </c>
    </row>
    <row r="1733" spans="1:49" x14ac:dyDescent="0.2">
      <c r="A1733">
        <v>1731</v>
      </c>
      <c r="B1733" t="s">
        <v>12756</v>
      </c>
      <c r="C1733" t="s">
        <v>12755</v>
      </c>
      <c r="F1733" t="s">
        <v>12754</v>
      </c>
      <c r="G1733" t="s">
        <v>2</v>
      </c>
      <c r="H1733" t="s">
        <v>1</v>
      </c>
      <c r="I1733" t="s">
        <v>9979</v>
      </c>
      <c r="N1733">
        <v>5</v>
      </c>
      <c r="O1733" t="s">
        <v>12753</v>
      </c>
      <c r="P1733" t="s">
        <v>12752</v>
      </c>
      <c r="Q1733" t="s">
        <v>2393</v>
      </c>
      <c r="R1733" s="8">
        <v>41518</v>
      </c>
      <c r="S1733" s="9">
        <f t="shared" si="216"/>
        <v>2013</v>
      </c>
      <c r="T1733" s="9">
        <v>2013</v>
      </c>
      <c r="U1733" s="9">
        <f t="shared" si="217"/>
        <v>9</v>
      </c>
      <c r="V1733" s="8">
        <v>41518</v>
      </c>
      <c r="W1733" t="s">
        <v>179</v>
      </c>
      <c r="X1733" s="2">
        <v>0.33500000000000002</v>
      </c>
      <c r="Y1733" s="7">
        <f t="shared" si="223"/>
        <v>8.94263367235258E-3</v>
      </c>
      <c r="AA1733">
        <v>10964290</v>
      </c>
      <c r="AB1733">
        <v>18201</v>
      </c>
      <c r="AC1733" t="s">
        <v>178</v>
      </c>
      <c r="AD1733" t="s">
        <v>0</v>
      </c>
      <c r="AE1733">
        <v>23</v>
      </c>
      <c r="AF1733">
        <v>5</v>
      </c>
      <c r="AH1733" t="s">
        <v>12751</v>
      </c>
      <c r="AI1733" t="s">
        <v>12750</v>
      </c>
      <c r="AJ1733" t="s">
        <v>12749</v>
      </c>
      <c r="AK1733" t="s">
        <v>12748</v>
      </c>
      <c r="AL1733">
        <v>18</v>
      </c>
      <c r="AM1733" s="5">
        <f t="shared" si="218"/>
        <v>2</v>
      </c>
      <c r="AN1733" s="4">
        <f t="shared" si="219"/>
        <v>3.0291556228701248E-3</v>
      </c>
      <c r="AO1733" s="3"/>
      <c r="AP1733">
        <v>0</v>
      </c>
      <c r="AR1733" t="s">
        <v>11</v>
      </c>
      <c r="AT1733" s="2">
        <v>1.694</v>
      </c>
      <c r="AU1733" s="1">
        <f t="shared" si="220"/>
        <v>0.71685902575078442</v>
      </c>
      <c r="AV1733" s="1">
        <f t="shared" si="221"/>
        <v>0.59858946476113517</v>
      </c>
      <c r="AW1733" s="1">
        <f t="shared" si="222"/>
        <v>0.4803199037714862</v>
      </c>
    </row>
    <row r="1734" spans="1:49" x14ac:dyDescent="0.2">
      <c r="A1734">
        <v>1732</v>
      </c>
      <c r="B1734" t="s">
        <v>12747</v>
      </c>
      <c r="C1734" t="s">
        <v>12746</v>
      </c>
      <c r="F1734" t="s">
        <v>12745</v>
      </c>
      <c r="G1734" t="s">
        <v>2</v>
      </c>
      <c r="H1734" t="s">
        <v>1</v>
      </c>
      <c r="I1734" t="s">
        <v>12744</v>
      </c>
      <c r="J1734" t="s">
        <v>12743</v>
      </c>
      <c r="K1734" t="s">
        <v>12742</v>
      </c>
      <c r="L1734" t="s">
        <v>12741</v>
      </c>
      <c r="M1734" t="s">
        <v>12740</v>
      </c>
      <c r="N1734">
        <v>18</v>
      </c>
      <c r="O1734" t="s">
        <v>12739</v>
      </c>
      <c r="P1734" t="s">
        <v>12738</v>
      </c>
      <c r="Q1734" t="s">
        <v>12737</v>
      </c>
      <c r="R1734" s="8">
        <v>41518</v>
      </c>
      <c r="S1734" s="9">
        <f t="shared" si="216"/>
        <v>2013</v>
      </c>
      <c r="T1734" s="9">
        <v>2013</v>
      </c>
      <c r="U1734" s="9">
        <f t="shared" si="217"/>
        <v>9</v>
      </c>
      <c r="V1734" s="8">
        <v>41518</v>
      </c>
      <c r="W1734" t="s">
        <v>597</v>
      </c>
      <c r="X1734" s="2">
        <v>2.0579999999999998</v>
      </c>
      <c r="Y1734" s="7">
        <f t="shared" si="223"/>
        <v>5.4937134620004803E-2</v>
      </c>
      <c r="AA1734">
        <v>358711</v>
      </c>
      <c r="AB1734">
        <v>28218</v>
      </c>
      <c r="AC1734">
        <v>13652966</v>
      </c>
      <c r="AD1734" t="s">
        <v>0</v>
      </c>
      <c r="AE1734">
        <v>434</v>
      </c>
      <c r="AF1734">
        <v>2</v>
      </c>
      <c r="AH1734" t="s">
        <v>12736</v>
      </c>
      <c r="AI1734" t="s">
        <v>12735</v>
      </c>
      <c r="AJ1734" t="s">
        <v>12734</v>
      </c>
      <c r="AK1734" t="s">
        <v>12733</v>
      </c>
      <c r="AL1734">
        <v>56</v>
      </c>
      <c r="AM1734" s="5">
        <f t="shared" si="218"/>
        <v>6.2222222222222223</v>
      </c>
      <c r="AN1734" s="4">
        <f t="shared" si="219"/>
        <v>9.424039715595944E-3</v>
      </c>
      <c r="AO1734" s="3"/>
      <c r="AP1734">
        <v>1</v>
      </c>
      <c r="AQ1734" t="s">
        <v>206</v>
      </c>
      <c r="AR1734" t="s">
        <v>205</v>
      </c>
      <c r="AS1734" t="s">
        <v>204</v>
      </c>
      <c r="AT1734" s="2" t="s">
        <v>10</v>
      </c>
      <c r="AU1734" s="1">
        <f t="shared" si="220"/>
        <v>4.1283206148682137</v>
      </c>
      <c r="AV1734" s="1">
        <f t="shared" si="221"/>
        <v>3.2180587167800376</v>
      </c>
      <c r="AW1734" s="1">
        <f t="shared" si="222"/>
        <v>2.3077968186918603</v>
      </c>
    </row>
    <row r="1735" spans="1:49" x14ac:dyDescent="0.2">
      <c r="A1735">
        <v>1733</v>
      </c>
      <c r="B1735" t="s">
        <v>12732</v>
      </c>
      <c r="C1735" t="s">
        <v>12731</v>
      </c>
      <c r="D1735" t="s">
        <v>12730</v>
      </c>
      <c r="F1735" t="s">
        <v>12729</v>
      </c>
      <c r="G1735" t="s">
        <v>2</v>
      </c>
      <c r="H1735" t="s">
        <v>1</v>
      </c>
      <c r="I1735" t="s">
        <v>12728</v>
      </c>
      <c r="J1735" t="s">
        <v>12727</v>
      </c>
      <c r="K1735" t="s">
        <v>12726</v>
      </c>
      <c r="L1735" t="s">
        <v>12725</v>
      </c>
      <c r="M1735" t="s">
        <v>521</v>
      </c>
      <c r="N1735">
        <v>5</v>
      </c>
      <c r="O1735" t="s">
        <v>12724</v>
      </c>
      <c r="P1735" t="s">
        <v>12723</v>
      </c>
      <c r="Q1735" t="s">
        <v>12722</v>
      </c>
      <c r="R1735" s="8">
        <v>41518</v>
      </c>
      <c r="S1735" s="9">
        <f t="shared" si="216"/>
        <v>2013</v>
      </c>
      <c r="T1735" s="9">
        <v>2013</v>
      </c>
      <c r="U1735" s="9">
        <f t="shared" si="217"/>
        <v>9</v>
      </c>
      <c r="V1735" s="8">
        <v>41518</v>
      </c>
      <c r="W1735" t="s">
        <v>12721</v>
      </c>
      <c r="X1735" s="2">
        <v>0.60099999999999998</v>
      </c>
      <c r="Y1735" s="7">
        <f t="shared" si="223"/>
        <v>1.6043351752489256E-2</v>
      </c>
      <c r="AA1735">
        <v>759511</v>
      </c>
      <c r="AB1735">
        <v>29570</v>
      </c>
      <c r="AD1735" t="s">
        <v>0</v>
      </c>
      <c r="AE1735">
        <v>43</v>
      </c>
      <c r="AF1735">
        <v>5</v>
      </c>
      <c r="AH1735" t="s">
        <v>645</v>
      </c>
      <c r="AI1735" t="s">
        <v>12720</v>
      </c>
      <c r="AJ1735" t="s">
        <v>12719</v>
      </c>
      <c r="AK1735" t="s">
        <v>12718</v>
      </c>
      <c r="AL1735">
        <v>18</v>
      </c>
      <c r="AM1735" s="5">
        <f t="shared" si="218"/>
        <v>2</v>
      </c>
      <c r="AN1735" s="4">
        <f t="shared" si="219"/>
        <v>3.0291556228701248E-3</v>
      </c>
      <c r="AO1735" s="3"/>
      <c r="AP1735">
        <v>1</v>
      </c>
      <c r="AR1735" t="s">
        <v>11</v>
      </c>
      <c r="AT1735" s="2">
        <v>2.093</v>
      </c>
      <c r="AU1735" s="1">
        <f t="shared" si="220"/>
        <v>1.2139092913603515</v>
      </c>
      <c r="AV1735" s="1">
        <f t="shared" si="221"/>
        <v>0.95362536876796911</v>
      </c>
      <c r="AW1735" s="1">
        <f t="shared" si="222"/>
        <v>0.69334144617558635</v>
      </c>
    </row>
    <row r="1736" spans="1:49" x14ac:dyDescent="0.2">
      <c r="A1736">
        <v>1734</v>
      </c>
      <c r="B1736" t="s">
        <v>12717</v>
      </c>
      <c r="C1736" t="s">
        <v>12716</v>
      </c>
      <c r="E1736">
        <v>23361516</v>
      </c>
      <c r="F1736" t="s">
        <v>12715</v>
      </c>
      <c r="G1736" t="s">
        <v>2</v>
      </c>
      <c r="H1736" t="s">
        <v>1</v>
      </c>
      <c r="I1736" t="s">
        <v>12714</v>
      </c>
      <c r="J1736">
        <v>60033316</v>
      </c>
      <c r="K1736" t="s">
        <v>35</v>
      </c>
      <c r="L1736" t="s">
        <v>34</v>
      </c>
      <c r="M1736" t="s">
        <v>33</v>
      </c>
      <c r="N1736">
        <v>5</v>
      </c>
      <c r="O1736" t="s">
        <v>12713</v>
      </c>
      <c r="P1736" t="s">
        <v>12712</v>
      </c>
      <c r="Q1736" t="s">
        <v>32</v>
      </c>
      <c r="R1736" s="8">
        <v>41518</v>
      </c>
      <c r="S1736" s="9">
        <f t="shared" si="216"/>
        <v>2013</v>
      </c>
      <c r="T1736" s="9">
        <v>2013</v>
      </c>
      <c r="U1736" s="9">
        <f t="shared" si="217"/>
        <v>9</v>
      </c>
      <c r="V1736" s="8">
        <v>41518</v>
      </c>
      <c r="W1736" t="s">
        <v>2406</v>
      </c>
      <c r="X1736" s="2">
        <v>0.435</v>
      </c>
      <c r="Y1736" s="7">
        <f t="shared" si="223"/>
        <v>1.1612076559622007E-2</v>
      </c>
      <c r="AA1736">
        <v>1978462</v>
      </c>
      <c r="AB1736">
        <v>14839</v>
      </c>
      <c r="AC1736" t="s">
        <v>2405</v>
      </c>
      <c r="AD1736" t="s">
        <v>0</v>
      </c>
      <c r="AE1736">
        <v>34</v>
      </c>
      <c r="AF1736">
        <v>6</v>
      </c>
      <c r="AH1736" t="s">
        <v>12711</v>
      </c>
      <c r="AI1736" t="s">
        <v>12710</v>
      </c>
      <c r="AJ1736" t="s">
        <v>12709</v>
      </c>
      <c r="AK1736" t="s">
        <v>12708</v>
      </c>
      <c r="AL1736">
        <v>8</v>
      </c>
      <c r="AM1736" s="5">
        <f t="shared" si="218"/>
        <v>0.88888888888888884</v>
      </c>
      <c r="AN1736" s="4">
        <f t="shared" si="219"/>
        <v>1.3462913879422776E-3</v>
      </c>
      <c r="AO1736" s="3"/>
      <c r="AP1736">
        <v>0</v>
      </c>
      <c r="AR1736" t="s">
        <v>11</v>
      </c>
      <c r="AT1736" s="2">
        <v>2.0099999999999998</v>
      </c>
      <c r="AU1736" s="1">
        <f t="shared" si="220"/>
        <v>0.85323410081180884</v>
      </c>
      <c r="AV1736" s="1">
        <f t="shared" si="221"/>
        <v>0.64791839737821433</v>
      </c>
      <c r="AW1736" s="1">
        <f t="shared" si="222"/>
        <v>0.44260269394461965</v>
      </c>
    </row>
    <row r="1737" spans="1:49" x14ac:dyDescent="0.2">
      <c r="A1737">
        <v>1735</v>
      </c>
      <c r="B1737" t="s">
        <v>12707</v>
      </c>
      <c r="C1737" t="s">
        <v>12706</v>
      </c>
      <c r="E1737">
        <v>23533135</v>
      </c>
      <c r="F1737" t="s">
        <v>12705</v>
      </c>
      <c r="G1737" t="s">
        <v>2</v>
      </c>
      <c r="H1737" t="s">
        <v>1</v>
      </c>
      <c r="I1737" t="s">
        <v>12704</v>
      </c>
      <c r="J1737" t="s">
        <v>12703</v>
      </c>
      <c r="K1737" t="s">
        <v>12702</v>
      </c>
      <c r="L1737" t="s">
        <v>12701</v>
      </c>
      <c r="M1737" t="s">
        <v>12700</v>
      </c>
      <c r="N1737">
        <v>5</v>
      </c>
      <c r="O1737" t="s">
        <v>12699</v>
      </c>
      <c r="P1737" t="s">
        <v>12698</v>
      </c>
      <c r="Q1737" t="s">
        <v>12697</v>
      </c>
      <c r="R1737" s="8">
        <v>41518</v>
      </c>
      <c r="S1737" s="9">
        <f t="shared" si="216"/>
        <v>2013</v>
      </c>
      <c r="T1737" s="9">
        <v>2013</v>
      </c>
      <c r="U1737" s="9">
        <f t="shared" si="217"/>
        <v>9</v>
      </c>
      <c r="V1737" s="8">
        <v>41518</v>
      </c>
      <c r="W1737" t="s">
        <v>2406</v>
      </c>
      <c r="X1737" s="2">
        <v>0.435</v>
      </c>
      <c r="Y1737" s="7">
        <f t="shared" si="223"/>
        <v>1.1612076559622007E-2</v>
      </c>
      <c r="AA1737">
        <v>1978462</v>
      </c>
      <c r="AB1737">
        <v>14839</v>
      </c>
      <c r="AC1737" t="s">
        <v>2405</v>
      </c>
      <c r="AD1737" t="s">
        <v>0</v>
      </c>
      <c r="AE1737">
        <v>34</v>
      </c>
      <c r="AF1737">
        <v>6</v>
      </c>
      <c r="AH1737" t="s">
        <v>12696</v>
      </c>
      <c r="AI1737" t="s">
        <v>12695</v>
      </c>
      <c r="AJ1737" t="s">
        <v>12694</v>
      </c>
      <c r="AK1737" t="s">
        <v>12693</v>
      </c>
      <c r="AL1737">
        <v>6</v>
      </c>
      <c r="AM1737" s="5">
        <f t="shared" si="218"/>
        <v>0.66666666666666663</v>
      </c>
      <c r="AN1737" s="4">
        <f t="shared" si="219"/>
        <v>1.0097185409567082E-3</v>
      </c>
      <c r="AO1737" s="3"/>
      <c r="AP1737">
        <v>0</v>
      </c>
      <c r="AR1737" t="s">
        <v>11</v>
      </c>
      <c r="AT1737" s="2">
        <v>2.0099999999999998</v>
      </c>
      <c r="AU1737" s="1">
        <f t="shared" si="220"/>
        <v>0.84313691540224178</v>
      </c>
      <c r="AV1737" s="1">
        <f t="shared" si="221"/>
        <v>0.63108975502893572</v>
      </c>
      <c r="AW1737" s="1">
        <f t="shared" si="222"/>
        <v>0.41904259465562982</v>
      </c>
    </row>
    <row r="1738" spans="1:49" x14ac:dyDescent="0.2">
      <c r="A1738">
        <v>1736</v>
      </c>
      <c r="B1738" t="s">
        <v>12692</v>
      </c>
      <c r="C1738" t="s">
        <v>12691</v>
      </c>
      <c r="D1738" t="s">
        <v>12690</v>
      </c>
      <c r="F1738" t="s">
        <v>12689</v>
      </c>
      <c r="G1738" t="s">
        <v>2</v>
      </c>
      <c r="H1738" t="s">
        <v>1</v>
      </c>
      <c r="I1738" t="s">
        <v>123</v>
      </c>
      <c r="J1738">
        <v>60023065</v>
      </c>
      <c r="K1738" t="s">
        <v>12688</v>
      </c>
      <c r="L1738" t="s">
        <v>1330</v>
      </c>
      <c r="M1738" t="s">
        <v>87</v>
      </c>
      <c r="N1738">
        <v>3</v>
      </c>
      <c r="O1738" t="s">
        <v>12687</v>
      </c>
      <c r="P1738" t="s">
        <v>12686</v>
      </c>
      <c r="Q1738" t="s">
        <v>12685</v>
      </c>
      <c r="R1738" s="8">
        <v>41518</v>
      </c>
      <c r="S1738" s="9">
        <f t="shared" si="216"/>
        <v>2013</v>
      </c>
      <c r="T1738" s="9">
        <v>2013</v>
      </c>
      <c r="U1738" s="9">
        <f t="shared" si="217"/>
        <v>9</v>
      </c>
      <c r="V1738" s="8">
        <v>41518</v>
      </c>
      <c r="W1738" t="s">
        <v>12684</v>
      </c>
      <c r="X1738" s="2">
        <v>0.93600000000000005</v>
      </c>
      <c r="Y1738" s="7">
        <f t="shared" si="223"/>
        <v>2.4985985424841838E-2</v>
      </c>
      <c r="AA1738">
        <v>2728842</v>
      </c>
      <c r="AB1738">
        <v>21522</v>
      </c>
      <c r="AD1738" t="s">
        <v>0</v>
      </c>
      <c r="AE1738">
        <v>39</v>
      </c>
      <c r="AF1738">
        <v>7</v>
      </c>
      <c r="AH1738" t="s">
        <v>12683</v>
      </c>
      <c r="AI1738" t="s">
        <v>12682</v>
      </c>
      <c r="AJ1738" t="s">
        <v>12681</v>
      </c>
      <c r="AK1738" t="s">
        <v>12680</v>
      </c>
      <c r="AL1738">
        <v>7</v>
      </c>
      <c r="AM1738" s="5">
        <f t="shared" si="218"/>
        <v>0.77777777777777779</v>
      </c>
      <c r="AN1738" s="4">
        <f t="shared" si="219"/>
        <v>1.178004964449493E-3</v>
      </c>
      <c r="AO1738" s="3"/>
      <c r="AP1738">
        <v>0</v>
      </c>
      <c r="AQ1738" t="s">
        <v>1250</v>
      </c>
      <c r="AR1738" t="s">
        <v>12679</v>
      </c>
      <c r="AS1738" t="s">
        <v>1249</v>
      </c>
      <c r="AT1738" s="2">
        <v>4.5270000000000001</v>
      </c>
      <c r="AU1738" s="1">
        <f t="shared" si="220"/>
        <v>1.7843591286724132</v>
      </c>
      <c r="AV1738" s="1">
        <f t="shared" si="221"/>
        <v>1.3081995194645666</v>
      </c>
      <c r="AW1738" s="1">
        <f t="shared" si="222"/>
        <v>0.83203991025671975</v>
      </c>
    </row>
    <row r="1739" spans="1:49" x14ac:dyDescent="0.2">
      <c r="A1739">
        <v>1737</v>
      </c>
      <c r="B1739" t="s">
        <v>12678</v>
      </c>
      <c r="C1739" t="s">
        <v>12677</v>
      </c>
      <c r="E1739">
        <v>23613336</v>
      </c>
      <c r="F1739" t="s">
        <v>12676</v>
      </c>
      <c r="G1739" t="s">
        <v>2</v>
      </c>
      <c r="H1739" t="s">
        <v>1</v>
      </c>
      <c r="I1739" t="s">
        <v>12675</v>
      </c>
      <c r="J1739" t="s">
        <v>12674</v>
      </c>
      <c r="K1739" t="s">
        <v>12673</v>
      </c>
      <c r="L1739" t="s">
        <v>12672</v>
      </c>
      <c r="M1739" t="s">
        <v>12671</v>
      </c>
      <c r="N1739">
        <v>4</v>
      </c>
      <c r="O1739" t="s">
        <v>12670</v>
      </c>
      <c r="P1739" t="s">
        <v>12669</v>
      </c>
      <c r="Q1739" t="s">
        <v>12668</v>
      </c>
      <c r="R1739" s="8">
        <v>41518</v>
      </c>
      <c r="S1739" s="9">
        <f t="shared" si="216"/>
        <v>2013</v>
      </c>
      <c r="T1739" s="9">
        <v>2013</v>
      </c>
      <c r="U1739" s="9">
        <f t="shared" si="217"/>
        <v>9</v>
      </c>
      <c r="V1739" s="8">
        <v>41518</v>
      </c>
      <c r="W1739" t="s">
        <v>2406</v>
      </c>
      <c r="X1739" s="2">
        <v>0.435</v>
      </c>
      <c r="Y1739" s="7">
        <f t="shared" si="223"/>
        <v>1.1612076559622007E-2</v>
      </c>
      <c r="AA1739">
        <v>1978462</v>
      </c>
      <c r="AB1739">
        <v>14839</v>
      </c>
      <c r="AC1739" t="s">
        <v>2405</v>
      </c>
      <c r="AD1739" t="s">
        <v>0</v>
      </c>
      <c r="AE1739">
        <v>34</v>
      </c>
      <c r="AF1739">
        <v>6</v>
      </c>
      <c r="AH1739" t="s">
        <v>6203</v>
      </c>
      <c r="AI1739" t="s">
        <v>12667</v>
      </c>
      <c r="AJ1739" t="s">
        <v>12666</v>
      </c>
      <c r="AK1739" t="s">
        <v>12665</v>
      </c>
      <c r="AL1739">
        <v>19</v>
      </c>
      <c r="AM1739" s="5">
        <f t="shared" si="218"/>
        <v>2.1111111111111112</v>
      </c>
      <c r="AN1739" s="4">
        <f t="shared" si="219"/>
        <v>3.1974420463629096E-3</v>
      </c>
      <c r="AO1739" s="3"/>
      <c r="AP1739">
        <v>0</v>
      </c>
      <c r="AQ1739" t="s">
        <v>309</v>
      </c>
      <c r="AR1739">
        <v>244149</v>
      </c>
      <c r="AS1739" t="s">
        <v>308</v>
      </c>
      <c r="AT1739" s="2">
        <v>2.0099999999999998</v>
      </c>
      <c r="AU1739" s="1">
        <f t="shared" si="220"/>
        <v>0.90876862056442764</v>
      </c>
      <c r="AV1739" s="1">
        <f t="shared" si="221"/>
        <v>0.74047593029924585</v>
      </c>
      <c r="AW1739" s="1">
        <f t="shared" si="222"/>
        <v>0.57218324003406384</v>
      </c>
    </row>
    <row r="1740" spans="1:49" x14ac:dyDescent="0.2">
      <c r="A1740">
        <v>1738</v>
      </c>
      <c r="B1740" t="s">
        <v>12664</v>
      </c>
      <c r="C1740" t="s">
        <v>12663</v>
      </c>
      <c r="D1740" t="s">
        <v>12662</v>
      </c>
      <c r="E1740">
        <v>23831948</v>
      </c>
      <c r="F1740" t="s">
        <v>12661</v>
      </c>
      <c r="G1740" t="s">
        <v>2</v>
      </c>
      <c r="H1740" t="s">
        <v>1</v>
      </c>
      <c r="I1740" t="s">
        <v>12660</v>
      </c>
      <c r="J1740">
        <v>60024690</v>
      </c>
      <c r="K1740" t="s">
        <v>12659</v>
      </c>
      <c r="L1740" t="s">
        <v>12658</v>
      </c>
      <c r="M1740" t="s">
        <v>193</v>
      </c>
      <c r="N1740">
        <v>4</v>
      </c>
      <c r="O1740" t="s">
        <v>12657</v>
      </c>
      <c r="P1740" t="s">
        <v>12656</v>
      </c>
      <c r="Q1740" t="s">
        <v>12655</v>
      </c>
      <c r="R1740" s="8">
        <v>41518</v>
      </c>
      <c r="S1740" s="9">
        <f t="shared" si="216"/>
        <v>2013</v>
      </c>
      <c r="T1740" s="9">
        <v>2013</v>
      </c>
      <c r="U1740" s="9">
        <f t="shared" si="217"/>
        <v>9</v>
      </c>
      <c r="V1740" s="8">
        <v>41518</v>
      </c>
      <c r="W1740" t="s">
        <v>2376</v>
      </c>
      <c r="X1740" s="2">
        <v>1.17</v>
      </c>
      <c r="Y1740" s="7">
        <f t="shared" si="223"/>
        <v>3.1232481781052295E-2</v>
      </c>
      <c r="AA1740">
        <v>9819428</v>
      </c>
      <c r="AB1740">
        <v>16617</v>
      </c>
      <c r="AD1740" t="s">
        <v>0</v>
      </c>
      <c r="AE1740">
        <v>70</v>
      </c>
      <c r="AH1740" t="s">
        <v>12654</v>
      </c>
      <c r="AI1740" t="s">
        <v>12653</v>
      </c>
      <c r="AJ1740" t="s">
        <v>12652</v>
      </c>
      <c r="AK1740" t="s">
        <v>12651</v>
      </c>
      <c r="AL1740">
        <v>8</v>
      </c>
      <c r="AM1740" s="5">
        <f t="shared" si="218"/>
        <v>0.88888888888888884</v>
      </c>
      <c r="AN1740" s="4">
        <f t="shared" si="219"/>
        <v>1.3462913879422776E-3</v>
      </c>
      <c r="AO1740" s="3"/>
      <c r="AP1740">
        <v>0</v>
      </c>
      <c r="AQ1740" t="s">
        <v>12650</v>
      </c>
      <c r="AR1740" t="s">
        <v>11</v>
      </c>
      <c r="AS1740" t="s">
        <v>12649</v>
      </c>
      <c r="AT1740" s="2">
        <v>4.2699999999999996</v>
      </c>
      <c r="AU1740" s="1">
        <f t="shared" si="220"/>
        <v>2.2266624663119292</v>
      </c>
      <c r="AV1740" s="1">
        <f t="shared" si="221"/>
        <v>1.6289386584497287</v>
      </c>
      <c r="AW1740" s="1">
        <f t="shared" si="222"/>
        <v>1.0312148505875283</v>
      </c>
    </row>
    <row r="1741" spans="1:49" x14ac:dyDescent="0.2">
      <c r="A1741">
        <v>1739</v>
      </c>
      <c r="B1741" t="s">
        <v>12648</v>
      </c>
      <c r="C1741" t="s">
        <v>12647</v>
      </c>
      <c r="D1741" t="s">
        <v>12646</v>
      </c>
      <c r="F1741" t="s">
        <v>12645</v>
      </c>
      <c r="G1741" t="s">
        <v>2</v>
      </c>
      <c r="H1741" t="s">
        <v>1</v>
      </c>
      <c r="I1741" t="s">
        <v>12644</v>
      </c>
      <c r="J1741">
        <v>60027090</v>
      </c>
      <c r="K1741" t="s">
        <v>987</v>
      </c>
      <c r="L1741" t="s">
        <v>986</v>
      </c>
      <c r="M1741" t="s">
        <v>23</v>
      </c>
      <c r="N1741">
        <v>3</v>
      </c>
      <c r="O1741" t="s">
        <v>12643</v>
      </c>
      <c r="P1741" t="s">
        <v>12642</v>
      </c>
      <c r="Q1741" t="s">
        <v>12641</v>
      </c>
      <c r="R1741" s="8">
        <v>41518</v>
      </c>
      <c r="S1741" s="9">
        <f t="shared" si="216"/>
        <v>2013</v>
      </c>
      <c r="T1741" s="9">
        <v>2013</v>
      </c>
      <c r="U1741" s="9">
        <f t="shared" si="217"/>
        <v>9</v>
      </c>
      <c r="V1741" s="8">
        <v>41518</v>
      </c>
      <c r="W1741" t="s">
        <v>12640</v>
      </c>
      <c r="X1741" s="2">
        <v>1.016</v>
      </c>
      <c r="Y1741" s="7">
        <f t="shared" si="223"/>
        <v>2.712153973465738E-2</v>
      </c>
      <c r="AA1741">
        <v>1672789</v>
      </c>
      <c r="AB1741">
        <v>29120</v>
      </c>
      <c r="AD1741" t="s">
        <v>0</v>
      </c>
      <c r="AE1741">
        <v>258</v>
      </c>
      <c r="AH1741" t="s">
        <v>12639</v>
      </c>
      <c r="AI1741" t="s">
        <v>12638</v>
      </c>
      <c r="AJ1741" t="s">
        <v>12637</v>
      </c>
      <c r="AK1741" t="s">
        <v>12636</v>
      </c>
      <c r="AL1741">
        <v>28</v>
      </c>
      <c r="AM1741" s="5">
        <f t="shared" si="218"/>
        <v>3.1111111111111112</v>
      </c>
      <c r="AN1741" s="4">
        <f t="shared" si="219"/>
        <v>4.712019857797972E-3</v>
      </c>
      <c r="AO1741" s="3"/>
      <c r="AP1741">
        <v>0</v>
      </c>
      <c r="AQ1741" t="s">
        <v>289</v>
      </c>
      <c r="AR1741">
        <v>1100263</v>
      </c>
      <c r="AS1741" t="s">
        <v>288</v>
      </c>
      <c r="AT1741" s="2" t="s">
        <v>10</v>
      </c>
      <c r="AU1741" s="1">
        <f t="shared" si="220"/>
        <v>2.0398683771599555</v>
      </c>
      <c r="AV1741" s="1">
        <f t="shared" si="221"/>
        <v>1.5916779796227676</v>
      </c>
      <c r="AW1741" s="1">
        <f t="shared" si="222"/>
        <v>1.1434875820855794</v>
      </c>
    </row>
    <row r="1742" spans="1:49" x14ac:dyDescent="0.2">
      <c r="A1742">
        <v>1740</v>
      </c>
      <c r="B1742" t="s">
        <v>12635</v>
      </c>
      <c r="C1742" t="s">
        <v>12634</v>
      </c>
      <c r="D1742" t="s">
        <v>12633</v>
      </c>
      <c r="F1742" t="s">
        <v>12632</v>
      </c>
      <c r="G1742" t="s">
        <v>2</v>
      </c>
      <c r="H1742" t="s">
        <v>1</v>
      </c>
      <c r="I1742" t="s">
        <v>12631</v>
      </c>
      <c r="J1742">
        <v>60019987</v>
      </c>
      <c r="K1742" t="s">
        <v>12630</v>
      </c>
      <c r="L1742" t="s">
        <v>1596</v>
      </c>
      <c r="M1742" t="s">
        <v>629</v>
      </c>
      <c r="N1742">
        <v>2</v>
      </c>
      <c r="O1742" t="s">
        <v>12629</v>
      </c>
      <c r="P1742" t="s">
        <v>12628</v>
      </c>
      <c r="Q1742" t="s">
        <v>12627</v>
      </c>
      <c r="R1742" s="8">
        <v>41518</v>
      </c>
      <c r="S1742" s="9">
        <f t="shared" si="216"/>
        <v>2013</v>
      </c>
      <c r="T1742" s="9">
        <v>2013</v>
      </c>
      <c r="U1742" s="9">
        <f t="shared" si="217"/>
        <v>9</v>
      </c>
      <c r="V1742" s="8">
        <v>41518</v>
      </c>
      <c r="W1742" t="s">
        <v>12626</v>
      </c>
      <c r="X1742" s="2">
        <v>0.86499999999999999</v>
      </c>
      <c r="Y1742" s="7">
        <f t="shared" si="223"/>
        <v>2.3090680974880543E-2</v>
      </c>
      <c r="AA1742">
        <v>16449665</v>
      </c>
      <c r="AB1742">
        <v>14000156254</v>
      </c>
      <c r="AD1742" t="s">
        <v>0</v>
      </c>
      <c r="AE1742">
        <v>13</v>
      </c>
      <c r="AF1742">
        <v>3</v>
      </c>
      <c r="AH1742" t="s">
        <v>12625</v>
      </c>
      <c r="AI1742" t="s">
        <v>12624</v>
      </c>
      <c r="AJ1742" t="s">
        <v>12623</v>
      </c>
      <c r="AK1742" t="s">
        <v>12622</v>
      </c>
      <c r="AL1742">
        <v>12</v>
      </c>
      <c r="AM1742" s="5">
        <f t="shared" si="218"/>
        <v>1.3333333333333333</v>
      </c>
      <c r="AN1742" s="4">
        <f t="shared" si="219"/>
        <v>2.0194370819134164E-3</v>
      </c>
      <c r="AO1742" s="3"/>
      <c r="AP1742">
        <v>0</v>
      </c>
      <c r="AR1742" t="s">
        <v>11</v>
      </c>
      <c r="AT1742" s="2">
        <v>4.3689999999999998</v>
      </c>
      <c r="AU1742" s="1">
        <f t="shared" si="220"/>
        <v>1.6769307806990406</v>
      </c>
      <c r="AV1742" s="1">
        <f t="shared" si="221"/>
        <v>1.255505902839698</v>
      </c>
      <c r="AW1742" s="1">
        <f t="shared" si="222"/>
        <v>0.8340810249803553</v>
      </c>
    </row>
    <row r="1743" spans="1:49" x14ac:dyDescent="0.2">
      <c r="A1743">
        <v>1741</v>
      </c>
      <c r="B1743" t="s">
        <v>12621</v>
      </c>
      <c r="C1743" t="s">
        <v>12620</v>
      </c>
      <c r="D1743" t="s">
        <v>12619</v>
      </c>
      <c r="F1743" t="s">
        <v>12618</v>
      </c>
      <c r="G1743" t="s">
        <v>2</v>
      </c>
      <c r="H1743" t="s">
        <v>1</v>
      </c>
      <c r="I1743" t="s">
        <v>12617</v>
      </c>
      <c r="J1743">
        <v>60091164</v>
      </c>
      <c r="K1743" t="s">
        <v>158</v>
      </c>
      <c r="L1743" t="s">
        <v>157</v>
      </c>
      <c r="M1743" t="s">
        <v>106</v>
      </c>
      <c r="N1743">
        <v>2</v>
      </c>
      <c r="O1743" t="s">
        <v>12616</v>
      </c>
      <c r="P1743" t="s">
        <v>12615</v>
      </c>
      <c r="Q1743" t="s">
        <v>12614</v>
      </c>
      <c r="R1743" s="8">
        <v>41518</v>
      </c>
      <c r="S1743" s="9">
        <f t="shared" si="216"/>
        <v>2013</v>
      </c>
      <c r="T1743" s="9">
        <v>2013</v>
      </c>
      <c r="U1743" s="9">
        <f t="shared" si="217"/>
        <v>9</v>
      </c>
      <c r="V1743" s="8">
        <v>41518</v>
      </c>
      <c r="W1743" t="s">
        <v>148</v>
      </c>
      <c r="X1743" s="2">
        <v>0.54700000000000004</v>
      </c>
      <c r="Y1743" s="7">
        <f t="shared" si="223"/>
        <v>1.4601852593363766E-2</v>
      </c>
      <c r="AA1743">
        <v>14348411</v>
      </c>
      <c r="AB1743">
        <v>17683</v>
      </c>
      <c r="AC1743">
        <v>16180399</v>
      </c>
      <c r="AD1743" t="s">
        <v>0</v>
      </c>
      <c r="AE1743">
        <v>67</v>
      </c>
      <c r="AF1743">
        <v>9</v>
      </c>
      <c r="AH1743" t="s">
        <v>12613</v>
      </c>
      <c r="AI1743" t="s">
        <v>12612</v>
      </c>
      <c r="AJ1743" t="s">
        <v>12611</v>
      </c>
      <c r="AK1743" t="s">
        <v>12610</v>
      </c>
      <c r="AL1743">
        <v>5</v>
      </c>
      <c r="AM1743" s="5">
        <f t="shared" si="218"/>
        <v>0.55555555555555558</v>
      </c>
      <c r="AN1743" s="4">
        <f t="shared" si="219"/>
        <v>8.414321174639236E-4</v>
      </c>
      <c r="AO1743" s="3"/>
      <c r="AP1743">
        <v>0</v>
      </c>
      <c r="AR1743" t="s">
        <v>11</v>
      </c>
      <c r="AT1743" s="2" t="s">
        <v>10</v>
      </c>
      <c r="AU1743" s="1">
        <f t="shared" si="220"/>
        <v>1.0473726450593812</v>
      </c>
      <c r="AV1743" s="1">
        <f t="shared" si="221"/>
        <v>0.77216423554138447</v>
      </c>
      <c r="AW1743" s="1">
        <f t="shared" si="222"/>
        <v>0.49695582602338761</v>
      </c>
    </row>
    <row r="1744" spans="1:49" x14ac:dyDescent="0.2">
      <c r="A1744">
        <v>1742</v>
      </c>
      <c r="B1744" t="s">
        <v>12609</v>
      </c>
      <c r="C1744" t="s">
        <v>12608</v>
      </c>
      <c r="D1744" t="s">
        <v>12607</v>
      </c>
      <c r="F1744" t="s">
        <v>12606</v>
      </c>
      <c r="G1744" t="s">
        <v>2</v>
      </c>
      <c r="H1744" t="s">
        <v>1</v>
      </c>
      <c r="I1744" t="s">
        <v>238</v>
      </c>
      <c r="J1744">
        <v>60005465</v>
      </c>
      <c r="K1744" t="s">
        <v>166</v>
      </c>
      <c r="L1744" t="s">
        <v>165</v>
      </c>
      <c r="M1744" t="s">
        <v>120</v>
      </c>
      <c r="N1744">
        <v>2</v>
      </c>
      <c r="O1744" t="s">
        <v>12605</v>
      </c>
      <c r="P1744" t="s">
        <v>12604</v>
      </c>
      <c r="Q1744" t="s">
        <v>569</v>
      </c>
      <c r="R1744" s="8">
        <v>41518</v>
      </c>
      <c r="S1744" s="9">
        <f t="shared" si="216"/>
        <v>2013</v>
      </c>
      <c r="T1744" s="9">
        <v>2013</v>
      </c>
      <c r="U1744" s="9">
        <f t="shared" si="217"/>
        <v>9</v>
      </c>
      <c r="V1744" s="8">
        <v>41518</v>
      </c>
      <c r="W1744" t="s">
        <v>148</v>
      </c>
      <c r="X1744" s="2">
        <v>0.54700000000000004</v>
      </c>
      <c r="Y1744" s="7">
        <f t="shared" si="223"/>
        <v>1.4601852593363766E-2</v>
      </c>
      <c r="AA1744">
        <v>14348411</v>
      </c>
      <c r="AB1744">
        <v>17683</v>
      </c>
      <c r="AC1744">
        <v>16180399</v>
      </c>
      <c r="AD1744" t="s">
        <v>0</v>
      </c>
      <c r="AE1744">
        <v>67</v>
      </c>
      <c r="AF1744">
        <v>9</v>
      </c>
      <c r="AH1744" t="s">
        <v>12603</v>
      </c>
      <c r="AI1744" t="s">
        <v>12602</v>
      </c>
      <c r="AJ1744" t="s">
        <v>12601</v>
      </c>
      <c r="AK1744" t="s">
        <v>12600</v>
      </c>
      <c r="AL1744">
        <v>5</v>
      </c>
      <c r="AM1744" s="5">
        <f t="shared" si="218"/>
        <v>0.55555555555555558</v>
      </c>
      <c r="AN1744" s="4">
        <f t="shared" si="219"/>
        <v>8.414321174639236E-4</v>
      </c>
      <c r="AO1744" s="3"/>
      <c r="AP1744">
        <v>0</v>
      </c>
      <c r="AQ1744" t="s">
        <v>65</v>
      </c>
      <c r="AR1744">
        <v>109139</v>
      </c>
      <c r="AS1744" t="s">
        <v>64</v>
      </c>
      <c r="AT1744" s="2" t="s">
        <v>10</v>
      </c>
      <c r="AU1744" s="1">
        <f t="shared" si="220"/>
        <v>1.0473726450593812</v>
      </c>
      <c r="AV1744" s="1">
        <f t="shared" si="221"/>
        <v>0.77216423554138447</v>
      </c>
      <c r="AW1744" s="1">
        <f t="shared" si="222"/>
        <v>0.49695582602338761</v>
      </c>
    </row>
    <row r="1745" spans="1:49" x14ac:dyDescent="0.2">
      <c r="A1745">
        <v>1743</v>
      </c>
      <c r="B1745" t="s">
        <v>12599</v>
      </c>
      <c r="C1745" t="s">
        <v>12598</v>
      </c>
      <c r="F1745" t="s">
        <v>12597</v>
      </c>
      <c r="G1745" t="s">
        <v>2</v>
      </c>
      <c r="H1745" t="s">
        <v>1</v>
      </c>
      <c r="I1745" t="s">
        <v>12596</v>
      </c>
      <c r="J1745" t="s">
        <v>12595</v>
      </c>
      <c r="K1745" t="s">
        <v>12594</v>
      </c>
      <c r="L1745" t="s">
        <v>3057</v>
      </c>
      <c r="M1745" t="s">
        <v>45</v>
      </c>
      <c r="N1745">
        <v>3</v>
      </c>
      <c r="O1745" t="s">
        <v>12593</v>
      </c>
      <c r="P1745" t="s">
        <v>12592</v>
      </c>
      <c r="Q1745" t="s">
        <v>12591</v>
      </c>
      <c r="R1745" s="8">
        <v>41518</v>
      </c>
      <c r="S1745" s="9">
        <f t="shared" si="216"/>
        <v>2013</v>
      </c>
      <c r="T1745" s="9">
        <v>2013</v>
      </c>
      <c r="U1745" s="9">
        <f t="shared" si="217"/>
        <v>9</v>
      </c>
      <c r="V1745" s="8">
        <v>41518</v>
      </c>
      <c r="W1745" t="s">
        <v>74</v>
      </c>
      <c r="X1745" s="2">
        <v>0.30399999999999999</v>
      </c>
      <c r="Y1745" s="7">
        <f t="shared" si="223"/>
        <v>8.115106377299057E-3</v>
      </c>
      <c r="AA1745">
        <v>8952477</v>
      </c>
      <c r="AB1745">
        <v>12250</v>
      </c>
      <c r="AC1745">
        <v>10982760</v>
      </c>
      <c r="AD1745" t="s">
        <v>0</v>
      </c>
      <c r="AE1745">
        <v>55</v>
      </c>
      <c r="AF1745">
        <v>9</v>
      </c>
      <c r="AH1745" t="s">
        <v>12590</v>
      </c>
      <c r="AI1745" t="s">
        <v>12589</v>
      </c>
      <c r="AJ1745" t="s">
        <v>12588</v>
      </c>
      <c r="AK1745" t="s">
        <v>12587</v>
      </c>
      <c r="AL1745">
        <v>5</v>
      </c>
      <c r="AM1745" s="5">
        <f t="shared" si="218"/>
        <v>0.55555555555555558</v>
      </c>
      <c r="AN1745" s="4">
        <f t="shared" si="219"/>
        <v>8.414321174639236E-4</v>
      </c>
      <c r="AO1745" s="3"/>
      <c r="AP1745">
        <v>0</v>
      </c>
      <c r="AR1745" t="s">
        <v>11</v>
      </c>
      <c r="AT1745" s="2" t="s">
        <v>10</v>
      </c>
      <c r="AU1745" s="1">
        <f t="shared" si="220"/>
        <v>0.59330040993485167</v>
      </c>
      <c r="AV1745" s="1">
        <f t="shared" si="221"/>
        <v>0.447826924738149</v>
      </c>
      <c r="AW1745" s="1">
        <f t="shared" si="222"/>
        <v>0.30235343954144639</v>
      </c>
    </row>
    <row r="1746" spans="1:49" x14ac:dyDescent="0.2">
      <c r="A1746">
        <v>1744</v>
      </c>
      <c r="B1746" t="s">
        <v>12586</v>
      </c>
      <c r="C1746" t="s">
        <v>12585</v>
      </c>
      <c r="F1746" t="s">
        <v>12584</v>
      </c>
      <c r="G1746" t="s">
        <v>2</v>
      </c>
      <c r="H1746" t="s">
        <v>1</v>
      </c>
      <c r="I1746" t="s">
        <v>751</v>
      </c>
      <c r="J1746">
        <v>60000994</v>
      </c>
      <c r="K1746" t="s">
        <v>133</v>
      </c>
      <c r="L1746" t="s">
        <v>132</v>
      </c>
      <c r="M1746" t="s">
        <v>131</v>
      </c>
      <c r="N1746">
        <v>2</v>
      </c>
      <c r="O1746" t="s">
        <v>2636</v>
      </c>
      <c r="P1746" t="s">
        <v>2635</v>
      </c>
      <c r="Q1746" t="s">
        <v>128</v>
      </c>
      <c r="R1746" s="8">
        <v>41518</v>
      </c>
      <c r="S1746" s="9">
        <f t="shared" si="216"/>
        <v>2013</v>
      </c>
      <c r="T1746" s="9">
        <v>2013</v>
      </c>
      <c r="U1746" s="9">
        <f t="shared" si="217"/>
        <v>9</v>
      </c>
      <c r="V1746" s="8">
        <v>41518</v>
      </c>
      <c r="W1746" t="s">
        <v>74</v>
      </c>
      <c r="X1746" s="2">
        <v>0.30399999999999999</v>
      </c>
      <c r="Y1746" s="7">
        <f t="shared" si="223"/>
        <v>8.115106377299057E-3</v>
      </c>
      <c r="AA1746">
        <v>8952477</v>
      </c>
      <c r="AB1746">
        <v>12250</v>
      </c>
      <c r="AC1746">
        <v>10982760</v>
      </c>
      <c r="AD1746" t="s">
        <v>0</v>
      </c>
      <c r="AE1746">
        <v>55</v>
      </c>
      <c r="AF1746">
        <v>9</v>
      </c>
      <c r="AH1746" t="s">
        <v>12583</v>
      </c>
      <c r="AI1746" t="s">
        <v>12582</v>
      </c>
      <c r="AJ1746" t="s">
        <v>12581</v>
      </c>
      <c r="AK1746" t="s">
        <v>12580</v>
      </c>
      <c r="AL1746">
        <v>6</v>
      </c>
      <c r="AM1746" s="5">
        <f t="shared" si="218"/>
        <v>0.66666666666666663</v>
      </c>
      <c r="AN1746" s="4">
        <f t="shared" si="219"/>
        <v>1.0097185409567082E-3</v>
      </c>
      <c r="AO1746" s="3"/>
      <c r="AP1746">
        <v>0</v>
      </c>
      <c r="AR1746" t="s">
        <v>11</v>
      </c>
      <c r="AT1746" s="2" t="s">
        <v>10</v>
      </c>
      <c r="AU1746" s="1">
        <f t="shared" si="220"/>
        <v>0.5983490026396352</v>
      </c>
      <c r="AV1746" s="1">
        <f t="shared" si="221"/>
        <v>0.45624124591278825</v>
      </c>
      <c r="AW1746" s="1">
        <f t="shared" si="222"/>
        <v>0.31413348918594125</v>
      </c>
    </row>
    <row r="1747" spans="1:49" x14ac:dyDescent="0.2">
      <c r="A1747">
        <v>1745</v>
      </c>
      <c r="B1747" t="s">
        <v>12579</v>
      </c>
      <c r="C1747" t="s">
        <v>12578</v>
      </c>
      <c r="F1747" t="s">
        <v>12577</v>
      </c>
      <c r="G1747" t="s">
        <v>2</v>
      </c>
      <c r="H1747" t="s">
        <v>1</v>
      </c>
      <c r="I1747" t="s">
        <v>12576</v>
      </c>
      <c r="J1747" t="s">
        <v>12575</v>
      </c>
      <c r="K1747" t="s">
        <v>12574</v>
      </c>
      <c r="L1747" t="s">
        <v>12573</v>
      </c>
      <c r="M1747" t="s">
        <v>1734</v>
      </c>
      <c r="N1747">
        <v>6</v>
      </c>
      <c r="O1747" t="s">
        <v>12572</v>
      </c>
      <c r="P1747" t="s">
        <v>12571</v>
      </c>
      <c r="Q1747" t="s">
        <v>12570</v>
      </c>
      <c r="R1747" s="8">
        <v>41518</v>
      </c>
      <c r="S1747" s="9">
        <f t="shared" si="216"/>
        <v>2013</v>
      </c>
      <c r="T1747" s="9">
        <v>2013</v>
      </c>
      <c r="U1747" s="9">
        <f t="shared" si="217"/>
        <v>9</v>
      </c>
      <c r="V1747" s="8">
        <v>41518</v>
      </c>
      <c r="W1747" t="s">
        <v>74</v>
      </c>
      <c r="X1747" s="2">
        <v>0.30399999999999999</v>
      </c>
      <c r="Y1747" s="7">
        <f t="shared" si="223"/>
        <v>8.115106377299057E-3</v>
      </c>
      <c r="AA1747">
        <v>8952477</v>
      </c>
      <c r="AB1747">
        <v>12250</v>
      </c>
      <c r="AC1747">
        <v>10982760</v>
      </c>
      <c r="AD1747" t="s">
        <v>0</v>
      </c>
      <c r="AE1747">
        <v>55</v>
      </c>
      <c r="AF1747">
        <v>9</v>
      </c>
      <c r="AH1747" t="s">
        <v>12569</v>
      </c>
      <c r="AI1747" t="s">
        <v>12568</v>
      </c>
      <c r="AJ1747" t="s">
        <v>12567</v>
      </c>
      <c r="AK1747" t="s">
        <v>12566</v>
      </c>
      <c r="AL1747">
        <v>1</v>
      </c>
      <c r="AM1747" s="5">
        <f t="shared" si="218"/>
        <v>0.1111111111111111</v>
      </c>
      <c r="AN1747" s="4">
        <f t="shared" si="219"/>
        <v>1.682864234927847E-4</v>
      </c>
      <c r="AO1747" s="3"/>
      <c r="AP1747">
        <v>0</v>
      </c>
      <c r="AR1747" t="s">
        <v>11</v>
      </c>
      <c r="AT1747" s="2" t="s">
        <v>10</v>
      </c>
      <c r="AU1747" s="1">
        <f t="shared" si="220"/>
        <v>0.57310603911571745</v>
      </c>
      <c r="AV1747" s="1">
        <f t="shared" si="221"/>
        <v>0.41416964003959206</v>
      </c>
      <c r="AW1747" s="1">
        <f t="shared" si="222"/>
        <v>0.25523324096346667</v>
      </c>
    </row>
    <row r="1748" spans="1:49" x14ac:dyDescent="0.2">
      <c r="A1748">
        <v>1746</v>
      </c>
      <c r="B1748" t="s">
        <v>12565</v>
      </c>
      <c r="C1748" t="s">
        <v>12564</v>
      </c>
      <c r="F1748" t="s">
        <v>12563</v>
      </c>
      <c r="G1748" t="s">
        <v>2</v>
      </c>
      <c r="H1748" t="s">
        <v>1</v>
      </c>
      <c r="I1748" t="s">
        <v>2666</v>
      </c>
      <c r="J1748" t="s">
        <v>2931</v>
      </c>
      <c r="K1748" t="s">
        <v>2934</v>
      </c>
      <c r="L1748" t="s">
        <v>2933</v>
      </c>
      <c r="M1748" t="s">
        <v>124</v>
      </c>
      <c r="N1748">
        <v>2</v>
      </c>
      <c r="O1748" t="s">
        <v>2665</v>
      </c>
      <c r="P1748" t="s">
        <v>2664</v>
      </c>
      <c r="Q1748" t="s">
        <v>2931</v>
      </c>
      <c r="R1748" s="8">
        <v>41518</v>
      </c>
      <c r="S1748" s="9">
        <f t="shared" si="216"/>
        <v>2013</v>
      </c>
      <c r="T1748" s="9">
        <v>2013</v>
      </c>
      <c r="U1748" s="9">
        <f t="shared" si="217"/>
        <v>9</v>
      </c>
      <c r="V1748" s="8">
        <v>41518</v>
      </c>
      <c r="W1748" t="s">
        <v>74</v>
      </c>
      <c r="X1748" s="2">
        <v>0.30399999999999999</v>
      </c>
      <c r="Y1748" s="7">
        <f t="shared" si="223"/>
        <v>8.115106377299057E-3</v>
      </c>
      <c r="AA1748">
        <v>8952477</v>
      </c>
      <c r="AB1748">
        <v>12250</v>
      </c>
      <c r="AC1748">
        <v>10982760</v>
      </c>
      <c r="AD1748" t="s">
        <v>0</v>
      </c>
      <c r="AE1748">
        <v>55</v>
      </c>
      <c r="AF1748">
        <v>9</v>
      </c>
      <c r="AH1748" t="s">
        <v>12562</v>
      </c>
      <c r="AI1748" t="s">
        <v>12561</v>
      </c>
      <c r="AJ1748" t="s">
        <v>12560</v>
      </c>
      <c r="AK1748" t="s">
        <v>12559</v>
      </c>
      <c r="AL1748">
        <v>14</v>
      </c>
      <c r="AM1748" s="5">
        <f t="shared" si="218"/>
        <v>1.5555555555555556</v>
      </c>
      <c r="AN1748" s="4">
        <f t="shared" si="219"/>
        <v>2.356009928898986E-3</v>
      </c>
      <c r="AO1748" s="3"/>
      <c r="AP1748">
        <v>0</v>
      </c>
      <c r="AR1748" t="s">
        <v>11</v>
      </c>
      <c r="AT1748" s="2" t="s">
        <v>10</v>
      </c>
      <c r="AU1748" s="1">
        <f t="shared" si="220"/>
        <v>0.63873774427790353</v>
      </c>
      <c r="AV1748" s="1">
        <f t="shared" si="221"/>
        <v>0.52355581530990214</v>
      </c>
      <c r="AW1748" s="1">
        <f t="shared" si="222"/>
        <v>0.40837388634190075</v>
      </c>
    </row>
    <row r="1749" spans="1:49" x14ac:dyDescent="0.2">
      <c r="A1749">
        <v>1747</v>
      </c>
      <c r="B1749" t="s">
        <v>12558</v>
      </c>
      <c r="C1749" t="s">
        <v>12557</v>
      </c>
      <c r="F1749" t="s">
        <v>12556</v>
      </c>
      <c r="G1749" t="s">
        <v>2</v>
      </c>
      <c r="H1749" t="s">
        <v>1</v>
      </c>
      <c r="I1749" t="s">
        <v>749</v>
      </c>
      <c r="J1749">
        <v>60006541</v>
      </c>
      <c r="K1749" t="s">
        <v>1280</v>
      </c>
      <c r="L1749" t="s">
        <v>1279</v>
      </c>
      <c r="M1749" t="s">
        <v>319</v>
      </c>
      <c r="N1749">
        <v>3</v>
      </c>
      <c r="O1749" t="s">
        <v>12555</v>
      </c>
      <c r="P1749" t="s">
        <v>12554</v>
      </c>
      <c r="Q1749" t="s">
        <v>1278</v>
      </c>
      <c r="R1749" s="8">
        <v>41518</v>
      </c>
      <c r="S1749" s="9">
        <f t="shared" si="216"/>
        <v>2013</v>
      </c>
      <c r="T1749" s="9">
        <v>2013</v>
      </c>
      <c r="U1749" s="9">
        <f t="shared" si="217"/>
        <v>9</v>
      </c>
      <c r="V1749" s="8">
        <v>41518</v>
      </c>
      <c r="W1749" t="s">
        <v>74</v>
      </c>
      <c r="X1749" s="2">
        <v>0.30399999999999999</v>
      </c>
      <c r="Y1749" s="7">
        <f t="shared" si="223"/>
        <v>8.115106377299057E-3</v>
      </c>
      <c r="AA1749">
        <v>8952477</v>
      </c>
      <c r="AB1749">
        <v>12250</v>
      </c>
      <c r="AC1749">
        <v>10982760</v>
      </c>
      <c r="AD1749" t="s">
        <v>0</v>
      </c>
      <c r="AE1749">
        <v>55</v>
      </c>
      <c r="AF1749">
        <v>9</v>
      </c>
      <c r="AH1749" t="s">
        <v>12553</v>
      </c>
      <c r="AI1749" t="s">
        <v>12552</v>
      </c>
      <c r="AJ1749" t="s">
        <v>12551</v>
      </c>
      <c r="AK1749" t="s">
        <v>12550</v>
      </c>
      <c r="AL1749">
        <v>5</v>
      </c>
      <c r="AM1749" s="5">
        <f t="shared" si="218"/>
        <v>0.55555555555555558</v>
      </c>
      <c r="AN1749" s="4">
        <f t="shared" si="219"/>
        <v>8.414321174639236E-4</v>
      </c>
      <c r="AO1749" s="3"/>
      <c r="AP1749">
        <v>0</v>
      </c>
      <c r="AR1749" t="s">
        <v>11</v>
      </c>
      <c r="AT1749" s="2" t="s">
        <v>10</v>
      </c>
      <c r="AU1749" s="1">
        <f t="shared" si="220"/>
        <v>0.59330040993485167</v>
      </c>
      <c r="AV1749" s="1">
        <f t="shared" si="221"/>
        <v>0.447826924738149</v>
      </c>
      <c r="AW1749" s="1">
        <f t="shared" si="222"/>
        <v>0.30235343954144639</v>
      </c>
    </row>
    <row r="1750" spans="1:49" x14ac:dyDescent="0.2">
      <c r="A1750">
        <v>1748</v>
      </c>
      <c r="B1750" t="s">
        <v>12549</v>
      </c>
      <c r="C1750" t="s">
        <v>12548</v>
      </c>
      <c r="F1750" t="s">
        <v>12547</v>
      </c>
      <c r="G1750" t="s">
        <v>2</v>
      </c>
      <c r="H1750" t="s">
        <v>1</v>
      </c>
      <c r="I1750" t="s">
        <v>1029</v>
      </c>
      <c r="J1750">
        <v>60006834</v>
      </c>
      <c r="K1750" t="s">
        <v>961</v>
      </c>
      <c r="L1750" t="s">
        <v>960</v>
      </c>
      <c r="M1750" t="s">
        <v>87</v>
      </c>
      <c r="N1750">
        <v>4</v>
      </c>
      <c r="O1750" t="s">
        <v>12546</v>
      </c>
      <c r="P1750" t="s">
        <v>12545</v>
      </c>
      <c r="Q1750" t="s">
        <v>12544</v>
      </c>
      <c r="R1750" s="8">
        <v>41518</v>
      </c>
      <c r="S1750" s="9">
        <f t="shared" si="216"/>
        <v>2013</v>
      </c>
      <c r="T1750" s="9">
        <v>2013</v>
      </c>
      <c r="U1750" s="9">
        <f t="shared" si="217"/>
        <v>9</v>
      </c>
      <c r="V1750" s="8">
        <v>41518</v>
      </c>
      <c r="W1750" t="s">
        <v>74</v>
      </c>
      <c r="X1750" s="2">
        <v>0.30399999999999999</v>
      </c>
      <c r="Y1750" s="7">
        <f t="shared" si="223"/>
        <v>8.115106377299057E-3</v>
      </c>
      <c r="AA1750">
        <v>8952477</v>
      </c>
      <c r="AB1750">
        <v>12250</v>
      </c>
      <c r="AC1750">
        <v>10982760</v>
      </c>
      <c r="AD1750" t="s">
        <v>0</v>
      </c>
      <c r="AE1750">
        <v>55</v>
      </c>
      <c r="AF1750">
        <v>9</v>
      </c>
      <c r="AH1750" t="s">
        <v>12543</v>
      </c>
      <c r="AI1750" t="s">
        <v>12542</v>
      </c>
      <c r="AJ1750" t="s">
        <v>12541</v>
      </c>
      <c r="AK1750" t="s">
        <v>12540</v>
      </c>
      <c r="AL1750">
        <v>10</v>
      </c>
      <c r="AM1750" s="5">
        <f t="shared" si="218"/>
        <v>1.1111111111111112</v>
      </c>
      <c r="AN1750" s="4">
        <f t="shared" si="219"/>
        <v>1.6828642349278472E-3</v>
      </c>
      <c r="AO1750" s="3"/>
      <c r="AP1750">
        <v>0</v>
      </c>
      <c r="AR1750" t="s">
        <v>11</v>
      </c>
      <c r="AT1750" s="2" t="s">
        <v>10</v>
      </c>
      <c r="AU1750" s="1">
        <f t="shared" si="220"/>
        <v>0.61854337345876931</v>
      </c>
      <c r="AV1750" s="1">
        <f t="shared" si="221"/>
        <v>0.4898985306113452</v>
      </c>
      <c r="AW1750" s="1">
        <f t="shared" si="222"/>
        <v>0.36125368776392097</v>
      </c>
    </row>
    <row r="1751" spans="1:49" x14ac:dyDescent="0.2">
      <c r="A1751">
        <v>1749</v>
      </c>
      <c r="B1751" t="s">
        <v>12539</v>
      </c>
      <c r="C1751" t="s">
        <v>12538</v>
      </c>
      <c r="F1751" t="s">
        <v>12537</v>
      </c>
      <c r="G1751" t="s">
        <v>2</v>
      </c>
      <c r="H1751" t="s">
        <v>1</v>
      </c>
      <c r="I1751" t="s">
        <v>1428</v>
      </c>
      <c r="J1751">
        <v>60016835</v>
      </c>
      <c r="K1751" t="s">
        <v>1089</v>
      </c>
      <c r="L1751" t="s">
        <v>147</v>
      </c>
      <c r="M1751" t="s">
        <v>120</v>
      </c>
      <c r="N1751">
        <v>2</v>
      </c>
      <c r="O1751" t="s">
        <v>12536</v>
      </c>
      <c r="P1751" t="s">
        <v>1427</v>
      </c>
      <c r="Q1751" t="s">
        <v>1088</v>
      </c>
      <c r="R1751" s="8">
        <v>41518</v>
      </c>
      <c r="S1751" s="9">
        <f t="shared" si="216"/>
        <v>2013</v>
      </c>
      <c r="T1751" s="9">
        <v>2013</v>
      </c>
      <c r="U1751" s="9">
        <f t="shared" si="217"/>
        <v>9</v>
      </c>
      <c r="V1751" s="8">
        <v>41518</v>
      </c>
      <c r="W1751" t="s">
        <v>74</v>
      </c>
      <c r="X1751" s="2">
        <v>0.30399999999999999</v>
      </c>
      <c r="Y1751" s="7">
        <f t="shared" si="223"/>
        <v>8.115106377299057E-3</v>
      </c>
      <c r="AA1751">
        <v>8952477</v>
      </c>
      <c r="AB1751">
        <v>12250</v>
      </c>
      <c r="AC1751">
        <v>10982760</v>
      </c>
      <c r="AD1751" t="s">
        <v>0</v>
      </c>
      <c r="AE1751">
        <v>55</v>
      </c>
      <c r="AF1751">
        <v>9</v>
      </c>
      <c r="AH1751" t="s">
        <v>12535</v>
      </c>
      <c r="AI1751" t="s">
        <v>12534</v>
      </c>
      <c r="AJ1751" t="s">
        <v>12533</v>
      </c>
      <c r="AK1751" t="s">
        <v>12532</v>
      </c>
      <c r="AL1751">
        <v>3</v>
      </c>
      <c r="AM1751" s="5">
        <f t="shared" si="218"/>
        <v>0.33333333333333331</v>
      </c>
      <c r="AN1751" s="4">
        <f t="shared" si="219"/>
        <v>5.048592704783541E-4</v>
      </c>
      <c r="AO1751" s="3"/>
      <c r="AP1751">
        <v>0</v>
      </c>
      <c r="AR1751" t="s">
        <v>11</v>
      </c>
      <c r="AT1751" s="2" t="s">
        <v>10</v>
      </c>
      <c r="AU1751" s="1">
        <f t="shared" si="220"/>
        <v>0.58320322452528461</v>
      </c>
      <c r="AV1751" s="1">
        <f t="shared" si="221"/>
        <v>0.43099828238887061</v>
      </c>
      <c r="AW1751" s="1">
        <f t="shared" si="222"/>
        <v>0.2787933402524565</v>
      </c>
    </row>
    <row r="1752" spans="1:49" x14ac:dyDescent="0.2">
      <c r="A1752">
        <v>1750</v>
      </c>
      <c r="B1752" t="s">
        <v>12531</v>
      </c>
      <c r="C1752" t="s">
        <v>12530</v>
      </c>
      <c r="F1752" t="s">
        <v>12529</v>
      </c>
      <c r="G1752" t="s">
        <v>2</v>
      </c>
      <c r="H1752" t="s">
        <v>1</v>
      </c>
      <c r="I1752" t="s">
        <v>116</v>
      </c>
      <c r="J1752" t="s">
        <v>115</v>
      </c>
      <c r="K1752" t="s">
        <v>114</v>
      </c>
      <c r="L1752" t="s">
        <v>113</v>
      </c>
      <c r="M1752" t="s">
        <v>112</v>
      </c>
      <c r="N1752">
        <v>3</v>
      </c>
      <c r="O1752" t="s">
        <v>111</v>
      </c>
      <c r="P1752" t="s">
        <v>110</v>
      </c>
      <c r="Q1752" t="s">
        <v>109</v>
      </c>
      <c r="R1752" s="8">
        <v>41518</v>
      </c>
      <c r="S1752" s="9">
        <f t="shared" si="216"/>
        <v>2013</v>
      </c>
      <c r="T1752" s="9">
        <v>2013</v>
      </c>
      <c r="U1752" s="9">
        <f t="shared" si="217"/>
        <v>9</v>
      </c>
      <c r="V1752" s="8">
        <v>41518</v>
      </c>
      <c r="W1752" t="s">
        <v>74</v>
      </c>
      <c r="X1752" s="2">
        <v>0.30399999999999999</v>
      </c>
      <c r="Y1752" s="7">
        <f t="shared" si="223"/>
        <v>8.115106377299057E-3</v>
      </c>
      <c r="AA1752">
        <v>8952477</v>
      </c>
      <c r="AB1752">
        <v>12250</v>
      </c>
      <c r="AC1752">
        <v>10982760</v>
      </c>
      <c r="AD1752" t="s">
        <v>0</v>
      </c>
      <c r="AE1752">
        <v>55</v>
      </c>
      <c r="AF1752">
        <v>9</v>
      </c>
      <c r="AH1752" t="s">
        <v>12528</v>
      </c>
      <c r="AI1752" t="s">
        <v>12527</v>
      </c>
      <c r="AJ1752" t="s">
        <v>12526</v>
      </c>
      <c r="AK1752" t="s">
        <v>12525</v>
      </c>
      <c r="AL1752">
        <v>40</v>
      </c>
      <c r="AM1752" s="5">
        <f t="shared" si="218"/>
        <v>4.4444444444444446</v>
      </c>
      <c r="AN1752" s="4">
        <f t="shared" si="219"/>
        <v>6.7314569397113888E-3</v>
      </c>
      <c r="AO1752" s="3"/>
      <c r="AP1752">
        <v>0</v>
      </c>
      <c r="AR1752" t="s">
        <v>11</v>
      </c>
      <c r="AT1752" s="2" t="s">
        <v>10</v>
      </c>
      <c r="AU1752" s="1">
        <f t="shared" si="220"/>
        <v>0.77000115460227558</v>
      </c>
      <c r="AV1752" s="1">
        <f t="shared" si="221"/>
        <v>0.7423281658505223</v>
      </c>
      <c r="AW1752" s="1">
        <f t="shared" si="222"/>
        <v>0.71465517709876891</v>
      </c>
    </row>
    <row r="1753" spans="1:49" x14ac:dyDescent="0.2">
      <c r="A1753">
        <v>1751</v>
      </c>
      <c r="B1753" t="s">
        <v>12524</v>
      </c>
      <c r="C1753" t="s">
        <v>12523</v>
      </c>
      <c r="F1753" t="s">
        <v>12522</v>
      </c>
      <c r="G1753" t="s">
        <v>2</v>
      </c>
      <c r="H1753" t="s">
        <v>1</v>
      </c>
      <c r="I1753" t="s">
        <v>12521</v>
      </c>
      <c r="J1753" t="s">
        <v>12520</v>
      </c>
      <c r="K1753" t="s">
        <v>12519</v>
      </c>
      <c r="L1753" t="s">
        <v>12518</v>
      </c>
      <c r="M1753" t="s">
        <v>1734</v>
      </c>
      <c r="N1753">
        <v>4</v>
      </c>
      <c r="O1753" t="s">
        <v>12517</v>
      </c>
      <c r="P1753" t="s">
        <v>12516</v>
      </c>
      <c r="Q1753" t="s">
        <v>12515</v>
      </c>
      <c r="R1753" s="8">
        <v>41518</v>
      </c>
      <c r="S1753" s="9">
        <f t="shared" si="216"/>
        <v>2013</v>
      </c>
      <c r="T1753" s="9">
        <v>2013</v>
      </c>
      <c r="U1753" s="9">
        <f t="shared" si="217"/>
        <v>9</v>
      </c>
      <c r="V1753" s="8">
        <v>41518</v>
      </c>
      <c r="W1753" t="s">
        <v>74</v>
      </c>
      <c r="X1753" s="2">
        <v>0.30399999999999999</v>
      </c>
      <c r="Y1753" s="7">
        <f t="shared" si="223"/>
        <v>8.115106377299057E-3</v>
      </c>
      <c r="AA1753">
        <v>8952477</v>
      </c>
      <c r="AB1753">
        <v>12250</v>
      </c>
      <c r="AC1753">
        <v>10982760</v>
      </c>
      <c r="AD1753" t="s">
        <v>0</v>
      </c>
      <c r="AE1753">
        <v>55</v>
      </c>
      <c r="AF1753">
        <v>9</v>
      </c>
      <c r="AH1753" t="s">
        <v>12514</v>
      </c>
      <c r="AI1753" t="s">
        <v>12513</v>
      </c>
      <c r="AJ1753" t="s">
        <v>12512</v>
      </c>
      <c r="AK1753" t="s">
        <v>12511</v>
      </c>
      <c r="AL1753">
        <v>3</v>
      </c>
      <c r="AM1753" s="5">
        <f t="shared" si="218"/>
        <v>0.33333333333333331</v>
      </c>
      <c r="AN1753" s="4">
        <f t="shared" si="219"/>
        <v>5.048592704783541E-4</v>
      </c>
      <c r="AO1753" s="3"/>
      <c r="AP1753">
        <v>0</v>
      </c>
      <c r="AR1753" t="s">
        <v>11</v>
      </c>
      <c r="AT1753" s="2" t="s">
        <v>10</v>
      </c>
      <c r="AU1753" s="1">
        <f t="shared" si="220"/>
        <v>0.58320322452528461</v>
      </c>
      <c r="AV1753" s="1">
        <f t="shared" si="221"/>
        <v>0.43099828238887061</v>
      </c>
      <c r="AW1753" s="1">
        <f t="shared" si="222"/>
        <v>0.2787933402524565</v>
      </c>
    </row>
    <row r="1754" spans="1:49" x14ac:dyDescent="0.2">
      <c r="A1754">
        <v>1752</v>
      </c>
      <c r="B1754" t="s">
        <v>12510</v>
      </c>
      <c r="C1754" t="s">
        <v>12509</v>
      </c>
      <c r="F1754" t="s">
        <v>12508</v>
      </c>
      <c r="G1754" t="s">
        <v>2</v>
      </c>
      <c r="H1754" t="s">
        <v>1</v>
      </c>
      <c r="I1754" t="s">
        <v>12507</v>
      </c>
      <c r="J1754" t="s">
        <v>1622</v>
      </c>
      <c r="K1754" t="s">
        <v>1621</v>
      </c>
      <c r="L1754" t="s">
        <v>1620</v>
      </c>
      <c r="M1754" t="s">
        <v>1619</v>
      </c>
      <c r="N1754">
        <v>6</v>
      </c>
      <c r="O1754" t="s">
        <v>12506</v>
      </c>
      <c r="P1754" t="s">
        <v>12505</v>
      </c>
      <c r="Q1754" t="s">
        <v>12504</v>
      </c>
      <c r="R1754" s="8">
        <v>41518</v>
      </c>
      <c r="S1754" s="9">
        <f t="shared" si="216"/>
        <v>2013</v>
      </c>
      <c r="T1754" s="9">
        <v>2013</v>
      </c>
      <c r="U1754" s="9">
        <f t="shared" si="217"/>
        <v>9</v>
      </c>
      <c r="V1754" s="8">
        <v>41518</v>
      </c>
      <c r="W1754" t="s">
        <v>74</v>
      </c>
      <c r="X1754" s="2">
        <v>0.30399999999999999</v>
      </c>
      <c r="Y1754" s="7">
        <f t="shared" si="223"/>
        <v>8.115106377299057E-3</v>
      </c>
      <c r="AA1754">
        <v>8952477</v>
      </c>
      <c r="AB1754">
        <v>12250</v>
      </c>
      <c r="AC1754">
        <v>10982760</v>
      </c>
      <c r="AD1754" t="s">
        <v>0</v>
      </c>
      <c r="AE1754">
        <v>55</v>
      </c>
      <c r="AF1754">
        <v>9</v>
      </c>
      <c r="AH1754" t="s">
        <v>12503</v>
      </c>
      <c r="AI1754" t="s">
        <v>12502</v>
      </c>
      <c r="AJ1754" t="s">
        <v>12501</v>
      </c>
      <c r="AK1754" t="s">
        <v>12500</v>
      </c>
      <c r="AL1754">
        <v>12</v>
      </c>
      <c r="AM1754" s="5">
        <f t="shared" si="218"/>
        <v>1.3333333333333333</v>
      </c>
      <c r="AN1754" s="4">
        <f t="shared" si="219"/>
        <v>2.0194370819134164E-3</v>
      </c>
      <c r="AO1754" s="3"/>
      <c r="AP1754">
        <v>0</v>
      </c>
      <c r="AR1754" t="s">
        <v>11</v>
      </c>
      <c r="AT1754" s="2" t="s">
        <v>10</v>
      </c>
      <c r="AU1754" s="1">
        <f t="shared" si="220"/>
        <v>0.62864055886833647</v>
      </c>
      <c r="AV1754" s="1">
        <f t="shared" si="221"/>
        <v>0.50672717296062364</v>
      </c>
      <c r="AW1754" s="1">
        <f t="shared" si="222"/>
        <v>0.38481378705291086</v>
      </c>
    </row>
    <row r="1755" spans="1:49" x14ac:dyDescent="0.2">
      <c r="A1755">
        <v>1753</v>
      </c>
      <c r="B1755" t="s">
        <v>12499</v>
      </c>
      <c r="C1755" t="s">
        <v>12498</v>
      </c>
      <c r="F1755" t="s">
        <v>12497</v>
      </c>
      <c r="G1755" t="s">
        <v>2</v>
      </c>
      <c r="H1755" t="s">
        <v>1</v>
      </c>
      <c r="I1755" t="s">
        <v>2392</v>
      </c>
      <c r="J1755" t="s">
        <v>2391</v>
      </c>
      <c r="K1755" t="s">
        <v>2390</v>
      </c>
      <c r="L1755" t="s">
        <v>212</v>
      </c>
      <c r="M1755" t="s">
        <v>45</v>
      </c>
      <c r="N1755">
        <v>3</v>
      </c>
      <c r="O1755" t="s">
        <v>8306</v>
      </c>
      <c r="P1755" t="s">
        <v>8305</v>
      </c>
      <c r="Q1755" t="s">
        <v>12496</v>
      </c>
      <c r="R1755" s="8">
        <v>41518</v>
      </c>
      <c r="S1755" s="9">
        <f t="shared" si="216"/>
        <v>2013</v>
      </c>
      <c r="T1755" s="9">
        <v>2013</v>
      </c>
      <c r="U1755" s="9">
        <f t="shared" si="217"/>
        <v>9</v>
      </c>
      <c r="V1755" s="8">
        <v>41518</v>
      </c>
      <c r="W1755" t="s">
        <v>74</v>
      </c>
      <c r="X1755" s="2">
        <v>0.30399999999999999</v>
      </c>
      <c r="Y1755" s="7">
        <f t="shared" si="223"/>
        <v>8.115106377299057E-3</v>
      </c>
      <c r="AA1755">
        <v>8952477</v>
      </c>
      <c r="AB1755">
        <v>12250</v>
      </c>
      <c r="AC1755">
        <v>10982760</v>
      </c>
      <c r="AD1755" t="s">
        <v>0</v>
      </c>
      <c r="AE1755">
        <v>55</v>
      </c>
      <c r="AF1755">
        <v>9</v>
      </c>
      <c r="AH1755" t="s">
        <v>12495</v>
      </c>
      <c r="AI1755" t="s">
        <v>12494</v>
      </c>
      <c r="AJ1755" t="s">
        <v>12493</v>
      </c>
      <c r="AK1755" t="s">
        <v>12492</v>
      </c>
      <c r="AL1755">
        <v>0</v>
      </c>
      <c r="AM1755" s="5">
        <f t="shared" si="218"/>
        <v>0</v>
      </c>
      <c r="AN1755" s="4">
        <f t="shared" si="219"/>
        <v>0</v>
      </c>
      <c r="AO1755" s="3"/>
      <c r="AP1755">
        <v>0</v>
      </c>
      <c r="AR1755" t="s">
        <v>11</v>
      </c>
      <c r="AT1755" s="2" t="s">
        <v>10</v>
      </c>
      <c r="AU1755" s="1">
        <f t="shared" si="220"/>
        <v>0.56805744641093392</v>
      </c>
      <c r="AV1755" s="1">
        <f t="shared" si="221"/>
        <v>0.40575531886495286</v>
      </c>
      <c r="AW1755" s="1">
        <f t="shared" si="222"/>
        <v>0.24345319131897172</v>
      </c>
    </row>
    <row r="1756" spans="1:49" x14ac:dyDescent="0.2">
      <c r="A1756">
        <v>1754</v>
      </c>
      <c r="B1756" t="s">
        <v>12491</v>
      </c>
      <c r="C1756" t="s">
        <v>12490</v>
      </c>
      <c r="F1756" t="s">
        <v>12489</v>
      </c>
      <c r="G1756" t="s">
        <v>2</v>
      </c>
      <c r="H1756" t="s">
        <v>1</v>
      </c>
      <c r="I1756" t="s">
        <v>12488</v>
      </c>
      <c r="J1756" t="s">
        <v>12487</v>
      </c>
      <c r="K1756" t="s">
        <v>12486</v>
      </c>
      <c r="L1756" t="s">
        <v>12485</v>
      </c>
      <c r="M1756" t="s">
        <v>233</v>
      </c>
      <c r="N1756">
        <v>1</v>
      </c>
      <c r="O1756" t="s">
        <v>12484</v>
      </c>
      <c r="P1756">
        <v>6602726590</v>
      </c>
      <c r="Q1756" t="s">
        <v>12483</v>
      </c>
      <c r="R1756" s="8">
        <v>41518</v>
      </c>
      <c r="S1756" s="9">
        <f t="shared" si="216"/>
        <v>2013</v>
      </c>
      <c r="T1756" s="9">
        <v>2013</v>
      </c>
      <c r="U1756" s="9">
        <f t="shared" si="217"/>
        <v>9</v>
      </c>
      <c r="V1756" s="8">
        <v>41518</v>
      </c>
      <c r="W1756" t="s">
        <v>74</v>
      </c>
      <c r="X1756" s="2">
        <v>0.30399999999999999</v>
      </c>
      <c r="Y1756" s="7">
        <f t="shared" si="223"/>
        <v>8.115106377299057E-3</v>
      </c>
      <c r="AA1756">
        <v>8952477</v>
      </c>
      <c r="AB1756">
        <v>12250</v>
      </c>
      <c r="AC1756">
        <v>10982760</v>
      </c>
      <c r="AD1756" t="s">
        <v>0</v>
      </c>
      <c r="AE1756">
        <v>55</v>
      </c>
      <c r="AF1756">
        <v>9</v>
      </c>
      <c r="AH1756" t="s">
        <v>12482</v>
      </c>
      <c r="AI1756" t="s">
        <v>12481</v>
      </c>
      <c r="AJ1756" t="s">
        <v>12480</v>
      </c>
      <c r="AK1756" t="s">
        <v>12479</v>
      </c>
      <c r="AL1756">
        <v>2</v>
      </c>
      <c r="AM1756" s="5">
        <f t="shared" si="218"/>
        <v>0.22222222222222221</v>
      </c>
      <c r="AN1756" s="4">
        <f t="shared" si="219"/>
        <v>3.365728469855694E-4</v>
      </c>
      <c r="AO1756" s="3"/>
      <c r="AP1756">
        <v>0</v>
      </c>
      <c r="AR1756" t="s">
        <v>11</v>
      </c>
      <c r="AT1756" s="2" t="s">
        <v>10</v>
      </c>
      <c r="AU1756" s="1">
        <f t="shared" si="220"/>
        <v>0.57815463182050109</v>
      </c>
      <c r="AV1756" s="1">
        <f t="shared" si="221"/>
        <v>0.42258396121423131</v>
      </c>
      <c r="AW1756" s="1">
        <f t="shared" si="222"/>
        <v>0.26701329060796158</v>
      </c>
    </row>
    <row r="1757" spans="1:49" x14ac:dyDescent="0.2">
      <c r="A1757">
        <v>1755</v>
      </c>
      <c r="B1757" t="s">
        <v>12478</v>
      </c>
      <c r="C1757" t="s">
        <v>12477</v>
      </c>
      <c r="F1757" t="s">
        <v>12476</v>
      </c>
      <c r="G1757" t="s">
        <v>2</v>
      </c>
      <c r="H1757" t="s">
        <v>1</v>
      </c>
      <c r="I1757" t="s">
        <v>2712</v>
      </c>
      <c r="J1757">
        <v>60025278</v>
      </c>
      <c r="K1757" t="s">
        <v>682</v>
      </c>
      <c r="L1757" t="s">
        <v>147</v>
      </c>
      <c r="M1757" t="s">
        <v>120</v>
      </c>
      <c r="N1757">
        <v>5</v>
      </c>
      <c r="O1757" t="s">
        <v>12475</v>
      </c>
      <c r="P1757" t="s">
        <v>12474</v>
      </c>
      <c r="Q1757" t="s">
        <v>2026</v>
      </c>
      <c r="R1757" s="8">
        <v>41518</v>
      </c>
      <c r="S1757" s="9">
        <f t="shared" si="216"/>
        <v>2013</v>
      </c>
      <c r="T1757" s="9">
        <v>2013</v>
      </c>
      <c r="U1757" s="9">
        <f t="shared" si="217"/>
        <v>9</v>
      </c>
      <c r="V1757" s="8">
        <v>41518</v>
      </c>
      <c r="W1757" t="s">
        <v>74</v>
      </c>
      <c r="X1757" s="2">
        <v>0.30399999999999999</v>
      </c>
      <c r="Y1757" s="7">
        <f t="shared" si="223"/>
        <v>8.115106377299057E-3</v>
      </c>
      <c r="AA1757">
        <v>8952477</v>
      </c>
      <c r="AB1757">
        <v>12250</v>
      </c>
      <c r="AC1757">
        <v>10982760</v>
      </c>
      <c r="AD1757" t="s">
        <v>0</v>
      </c>
      <c r="AE1757">
        <v>55</v>
      </c>
      <c r="AF1757">
        <v>9</v>
      </c>
      <c r="AH1757" t="s">
        <v>12473</v>
      </c>
      <c r="AI1757" t="s">
        <v>12472</v>
      </c>
      <c r="AJ1757" t="s">
        <v>12471</v>
      </c>
      <c r="AK1757" t="s">
        <v>12470</v>
      </c>
      <c r="AL1757">
        <v>11</v>
      </c>
      <c r="AM1757" s="5">
        <f t="shared" si="218"/>
        <v>1.2222222222222223</v>
      </c>
      <c r="AN1757" s="4">
        <f t="shared" si="219"/>
        <v>1.851150658420632E-3</v>
      </c>
      <c r="AO1757" s="3"/>
      <c r="AP1757">
        <v>0</v>
      </c>
      <c r="AR1757" t="s">
        <v>11</v>
      </c>
      <c r="AT1757" s="2" t="s">
        <v>10</v>
      </c>
      <c r="AU1757" s="1">
        <f t="shared" si="220"/>
        <v>0.62359196616355284</v>
      </c>
      <c r="AV1757" s="1">
        <f t="shared" si="221"/>
        <v>0.49831285178598445</v>
      </c>
      <c r="AW1757" s="1">
        <f t="shared" si="222"/>
        <v>0.37303373740841594</v>
      </c>
    </row>
    <row r="1758" spans="1:49" x14ac:dyDescent="0.2">
      <c r="A1758">
        <v>1756</v>
      </c>
      <c r="B1758" t="s">
        <v>12469</v>
      </c>
      <c r="C1758" t="s">
        <v>12468</v>
      </c>
      <c r="F1758" t="s">
        <v>12467</v>
      </c>
      <c r="G1758" t="s">
        <v>2</v>
      </c>
      <c r="H1758" t="s">
        <v>1</v>
      </c>
      <c r="I1758" t="s">
        <v>1636</v>
      </c>
      <c r="J1758" t="s">
        <v>1635</v>
      </c>
      <c r="K1758" t="s">
        <v>1634</v>
      </c>
      <c r="L1758" t="s">
        <v>1633</v>
      </c>
      <c r="M1758" t="s">
        <v>517</v>
      </c>
      <c r="N1758">
        <v>5</v>
      </c>
      <c r="O1758" t="s">
        <v>12466</v>
      </c>
      <c r="P1758" t="s">
        <v>12465</v>
      </c>
      <c r="Q1758" t="s">
        <v>1668</v>
      </c>
      <c r="R1758" s="8">
        <v>41518</v>
      </c>
      <c r="S1758" s="9">
        <f t="shared" si="216"/>
        <v>2013</v>
      </c>
      <c r="T1758" s="9">
        <v>2013</v>
      </c>
      <c r="U1758" s="9">
        <f t="shared" si="217"/>
        <v>9</v>
      </c>
      <c r="V1758" s="8">
        <v>41518</v>
      </c>
      <c r="W1758" t="s">
        <v>74</v>
      </c>
      <c r="X1758" s="2">
        <v>0.30399999999999999</v>
      </c>
      <c r="Y1758" s="7">
        <f t="shared" si="223"/>
        <v>8.115106377299057E-3</v>
      </c>
      <c r="AA1758">
        <v>8952477</v>
      </c>
      <c r="AB1758">
        <v>12250</v>
      </c>
      <c r="AC1758">
        <v>10982760</v>
      </c>
      <c r="AD1758" t="s">
        <v>0</v>
      </c>
      <c r="AE1758">
        <v>55</v>
      </c>
      <c r="AF1758">
        <v>9</v>
      </c>
      <c r="AH1758" t="s">
        <v>12464</v>
      </c>
      <c r="AI1758" t="s">
        <v>12463</v>
      </c>
      <c r="AJ1758" t="s">
        <v>12462</v>
      </c>
      <c r="AK1758" t="s">
        <v>12461</v>
      </c>
      <c r="AL1758">
        <v>2</v>
      </c>
      <c r="AM1758" s="5">
        <f t="shared" si="218"/>
        <v>0.22222222222222221</v>
      </c>
      <c r="AN1758" s="4">
        <f t="shared" si="219"/>
        <v>3.365728469855694E-4</v>
      </c>
      <c r="AO1758" s="3"/>
      <c r="AP1758">
        <v>0</v>
      </c>
      <c r="AR1758" t="s">
        <v>11</v>
      </c>
      <c r="AT1758" s="2" t="s">
        <v>10</v>
      </c>
      <c r="AU1758" s="1">
        <f t="shared" si="220"/>
        <v>0.57815463182050109</v>
      </c>
      <c r="AV1758" s="1">
        <f t="shared" si="221"/>
        <v>0.42258396121423131</v>
      </c>
      <c r="AW1758" s="1">
        <f t="shared" si="222"/>
        <v>0.26701329060796158</v>
      </c>
    </row>
    <row r="1759" spans="1:49" x14ac:dyDescent="0.2">
      <c r="A1759">
        <v>1757</v>
      </c>
      <c r="B1759" t="s">
        <v>12460</v>
      </c>
      <c r="C1759" t="s">
        <v>12459</v>
      </c>
      <c r="F1759" t="s">
        <v>12458</v>
      </c>
      <c r="G1759" t="s">
        <v>2</v>
      </c>
      <c r="H1759" t="s">
        <v>1</v>
      </c>
      <c r="I1759" t="s">
        <v>25</v>
      </c>
      <c r="J1759">
        <v>60025578</v>
      </c>
      <c r="K1759" t="s">
        <v>169</v>
      </c>
      <c r="L1759" t="s">
        <v>168</v>
      </c>
      <c r="M1759" t="s">
        <v>120</v>
      </c>
      <c r="N1759">
        <v>3</v>
      </c>
      <c r="O1759" t="s">
        <v>12457</v>
      </c>
      <c r="P1759" t="s">
        <v>12456</v>
      </c>
      <c r="Q1759" t="s">
        <v>571</v>
      </c>
      <c r="R1759" s="8">
        <v>41518</v>
      </c>
      <c r="S1759" s="9">
        <f t="shared" si="216"/>
        <v>2013</v>
      </c>
      <c r="T1759" s="9">
        <v>2013</v>
      </c>
      <c r="U1759" s="9">
        <f t="shared" si="217"/>
        <v>9</v>
      </c>
      <c r="V1759" s="8">
        <v>41518</v>
      </c>
      <c r="W1759" t="s">
        <v>74</v>
      </c>
      <c r="X1759" s="2">
        <v>0.30399999999999999</v>
      </c>
      <c r="Y1759" s="7">
        <f t="shared" si="223"/>
        <v>8.115106377299057E-3</v>
      </c>
      <c r="AA1759">
        <v>8952477</v>
      </c>
      <c r="AB1759">
        <v>12250</v>
      </c>
      <c r="AC1759">
        <v>10982760</v>
      </c>
      <c r="AD1759" t="s">
        <v>0</v>
      </c>
      <c r="AE1759">
        <v>55</v>
      </c>
      <c r="AF1759">
        <v>9</v>
      </c>
      <c r="AH1759" t="s">
        <v>12455</v>
      </c>
      <c r="AI1759" t="s">
        <v>12454</v>
      </c>
      <c r="AJ1759" t="s">
        <v>12453</v>
      </c>
      <c r="AK1759" t="s">
        <v>12452</v>
      </c>
      <c r="AL1759">
        <v>2</v>
      </c>
      <c r="AM1759" s="5">
        <f t="shared" si="218"/>
        <v>0.22222222222222221</v>
      </c>
      <c r="AN1759" s="4">
        <f t="shared" si="219"/>
        <v>3.365728469855694E-4</v>
      </c>
      <c r="AO1759" s="3"/>
      <c r="AP1759">
        <v>0</v>
      </c>
      <c r="AR1759" t="s">
        <v>11</v>
      </c>
      <c r="AT1759" s="2" t="s">
        <v>10</v>
      </c>
      <c r="AU1759" s="1">
        <f t="shared" si="220"/>
        <v>0.57815463182050109</v>
      </c>
      <c r="AV1759" s="1">
        <f t="shared" si="221"/>
        <v>0.42258396121423131</v>
      </c>
      <c r="AW1759" s="1">
        <f t="shared" si="222"/>
        <v>0.26701329060796158</v>
      </c>
    </row>
    <row r="1760" spans="1:49" x14ac:dyDescent="0.2">
      <c r="A1760">
        <v>1758</v>
      </c>
      <c r="B1760" t="s">
        <v>12451</v>
      </c>
      <c r="C1760" t="s">
        <v>12450</v>
      </c>
      <c r="F1760" t="s">
        <v>12449</v>
      </c>
      <c r="G1760" t="s">
        <v>2</v>
      </c>
      <c r="H1760" t="s">
        <v>1</v>
      </c>
      <c r="I1760" t="s">
        <v>966</v>
      </c>
      <c r="J1760">
        <v>60005630</v>
      </c>
      <c r="K1760" t="s">
        <v>965</v>
      </c>
      <c r="L1760" t="s">
        <v>964</v>
      </c>
      <c r="M1760" t="s">
        <v>14</v>
      </c>
      <c r="N1760">
        <v>2</v>
      </c>
      <c r="O1760" t="s">
        <v>8206</v>
      </c>
      <c r="P1760" t="s">
        <v>963</v>
      </c>
      <c r="Q1760" t="s">
        <v>962</v>
      </c>
      <c r="R1760" s="8">
        <v>41518</v>
      </c>
      <c r="S1760" s="9">
        <f t="shared" si="216"/>
        <v>2013</v>
      </c>
      <c r="T1760" s="9">
        <v>2013</v>
      </c>
      <c r="U1760" s="9">
        <f t="shared" si="217"/>
        <v>9</v>
      </c>
      <c r="V1760" s="8">
        <v>41518</v>
      </c>
      <c r="W1760" t="s">
        <v>74</v>
      </c>
      <c r="X1760" s="2">
        <v>0.30399999999999999</v>
      </c>
      <c r="Y1760" s="7">
        <f t="shared" si="223"/>
        <v>8.115106377299057E-3</v>
      </c>
      <c r="AA1760">
        <v>8952477</v>
      </c>
      <c r="AB1760">
        <v>12250</v>
      </c>
      <c r="AC1760">
        <v>10982760</v>
      </c>
      <c r="AD1760" t="s">
        <v>0</v>
      </c>
      <c r="AE1760">
        <v>55</v>
      </c>
      <c r="AF1760">
        <v>9</v>
      </c>
      <c r="AH1760" t="s">
        <v>12448</v>
      </c>
      <c r="AI1760" t="s">
        <v>12447</v>
      </c>
      <c r="AJ1760" t="s">
        <v>12446</v>
      </c>
      <c r="AK1760" t="s">
        <v>12445</v>
      </c>
      <c r="AL1760">
        <v>4</v>
      </c>
      <c r="AM1760" s="5">
        <f t="shared" si="218"/>
        <v>0.44444444444444442</v>
      </c>
      <c r="AN1760" s="4">
        <f t="shared" si="219"/>
        <v>6.7314569397113879E-4</v>
      </c>
      <c r="AO1760" s="3"/>
      <c r="AP1760">
        <v>0</v>
      </c>
      <c r="AR1760" t="s">
        <v>11</v>
      </c>
      <c r="AT1760" s="2" t="s">
        <v>10</v>
      </c>
      <c r="AU1760" s="1">
        <f t="shared" si="220"/>
        <v>0.58825181723006814</v>
      </c>
      <c r="AV1760" s="1">
        <f t="shared" si="221"/>
        <v>0.43941260356350981</v>
      </c>
      <c r="AW1760" s="1">
        <f t="shared" si="222"/>
        <v>0.29057338989695147</v>
      </c>
    </row>
    <row r="1761" spans="1:49" x14ac:dyDescent="0.2">
      <c r="A1761">
        <v>1759</v>
      </c>
      <c r="B1761" t="s">
        <v>12444</v>
      </c>
      <c r="C1761" t="s">
        <v>12443</v>
      </c>
      <c r="F1761" t="s">
        <v>12442</v>
      </c>
      <c r="G1761" t="s">
        <v>2</v>
      </c>
      <c r="H1761" t="s">
        <v>1</v>
      </c>
      <c r="I1761" t="s">
        <v>2640</v>
      </c>
      <c r="J1761" t="s">
        <v>12441</v>
      </c>
      <c r="K1761" t="s">
        <v>12440</v>
      </c>
      <c r="L1761" t="s">
        <v>2226</v>
      </c>
      <c r="M1761" t="s">
        <v>709</v>
      </c>
      <c r="N1761">
        <v>4</v>
      </c>
      <c r="O1761" t="s">
        <v>12439</v>
      </c>
      <c r="P1761" t="s">
        <v>12438</v>
      </c>
      <c r="Q1761" t="s">
        <v>12437</v>
      </c>
      <c r="R1761" s="8">
        <v>41518</v>
      </c>
      <c r="S1761" s="9">
        <f t="shared" si="216"/>
        <v>2013</v>
      </c>
      <c r="T1761" s="9">
        <v>2013</v>
      </c>
      <c r="U1761" s="9">
        <f t="shared" si="217"/>
        <v>9</v>
      </c>
      <c r="V1761" s="8">
        <v>41518</v>
      </c>
      <c r="W1761" t="s">
        <v>74</v>
      </c>
      <c r="X1761" s="2">
        <v>0.30399999999999999</v>
      </c>
      <c r="Y1761" s="7">
        <f t="shared" si="223"/>
        <v>8.115106377299057E-3</v>
      </c>
      <c r="AA1761">
        <v>8952477</v>
      </c>
      <c r="AB1761">
        <v>12250</v>
      </c>
      <c r="AC1761">
        <v>10982760</v>
      </c>
      <c r="AD1761" t="s">
        <v>0</v>
      </c>
      <c r="AE1761">
        <v>55</v>
      </c>
      <c r="AF1761">
        <v>9</v>
      </c>
      <c r="AH1761" t="s">
        <v>12436</v>
      </c>
      <c r="AI1761" t="s">
        <v>12435</v>
      </c>
      <c r="AJ1761" t="s">
        <v>12434</v>
      </c>
      <c r="AK1761" t="s">
        <v>12433</v>
      </c>
      <c r="AL1761">
        <v>0</v>
      </c>
      <c r="AM1761" s="5">
        <f t="shared" si="218"/>
        <v>0</v>
      </c>
      <c r="AN1761" s="4">
        <f t="shared" si="219"/>
        <v>0</v>
      </c>
      <c r="AO1761" s="3"/>
      <c r="AP1761">
        <v>0</v>
      </c>
      <c r="AR1761" t="s">
        <v>11</v>
      </c>
      <c r="AT1761" s="2" t="s">
        <v>10</v>
      </c>
      <c r="AU1761" s="1">
        <f t="shared" si="220"/>
        <v>0.56805744641093392</v>
      </c>
      <c r="AV1761" s="1">
        <f t="shared" si="221"/>
        <v>0.40575531886495286</v>
      </c>
      <c r="AW1761" s="1">
        <f t="shared" si="222"/>
        <v>0.24345319131897172</v>
      </c>
    </row>
    <row r="1762" spans="1:49" x14ac:dyDescent="0.2">
      <c r="A1762">
        <v>1760</v>
      </c>
      <c r="B1762" t="s">
        <v>12432</v>
      </c>
      <c r="C1762" t="s">
        <v>12431</v>
      </c>
      <c r="F1762" t="s">
        <v>12430</v>
      </c>
      <c r="G1762" t="s">
        <v>2</v>
      </c>
      <c r="H1762" t="s">
        <v>1</v>
      </c>
      <c r="I1762" t="s">
        <v>12429</v>
      </c>
      <c r="J1762" t="s">
        <v>12428</v>
      </c>
      <c r="K1762" t="s">
        <v>12427</v>
      </c>
      <c r="L1762" t="s">
        <v>12426</v>
      </c>
      <c r="M1762" t="s">
        <v>12425</v>
      </c>
      <c r="N1762">
        <v>4</v>
      </c>
      <c r="O1762" t="s">
        <v>12424</v>
      </c>
      <c r="P1762" t="s">
        <v>12423</v>
      </c>
      <c r="Q1762" t="s">
        <v>12422</v>
      </c>
      <c r="R1762" s="8">
        <v>41518</v>
      </c>
      <c r="S1762" s="9">
        <f t="shared" si="216"/>
        <v>2013</v>
      </c>
      <c r="T1762" s="9">
        <v>2013</v>
      </c>
      <c r="U1762" s="9">
        <f t="shared" si="217"/>
        <v>9</v>
      </c>
      <c r="V1762" s="8">
        <v>41518</v>
      </c>
      <c r="W1762" t="s">
        <v>74</v>
      </c>
      <c r="X1762" s="2">
        <v>0.30399999999999999</v>
      </c>
      <c r="Y1762" s="7">
        <f t="shared" si="223"/>
        <v>8.115106377299057E-3</v>
      </c>
      <c r="AA1762">
        <v>8952477</v>
      </c>
      <c r="AB1762">
        <v>12250</v>
      </c>
      <c r="AC1762">
        <v>10982760</v>
      </c>
      <c r="AD1762" t="s">
        <v>0</v>
      </c>
      <c r="AE1762">
        <v>55</v>
      </c>
      <c r="AF1762">
        <v>9</v>
      </c>
      <c r="AH1762" t="s">
        <v>12421</v>
      </c>
      <c r="AI1762" t="s">
        <v>12420</v>
      </c>
      <c r="AJ1762" t="s">
        <v>12419</v>
      </c>
      <c r="AK1762" t="s">
        <v>12418</v>
      </c>
      <c r="AL1762">
        <v>0</v>
      </c>
      <c r="AM1762" s="5">
        <f t="shared" si="218"/>
        <v>0</v>
      </c>
      <c r="AN1762" s="4">
        <f t="shared" si="219"/>
        <v>0</v>
      </c>
      <c r="AO1762" s="3"/>
      <c r="AP1762">
        <v>0</v>
      </c>
      <c r="AR1762" t="s">
        <v>11</v>
      </c>
      <c r="AT1762" s="2" t="s">
        <v>10</v>
      </c>
      <c r="AU1762" s="1">
        <f t="shared" si="220"/>
        <v>0.56805744641093392</v>
      </c>
      <c r="AV1762" s="1">
        <f t="shared" si="221"/>
        <v>0.40575531886495286</v>
      </c>
      <c r="AW1762" s="1">
        <f t="shared" si="222"/>
        <v>0.24345319131897172</v>
      </c>
    </row>
    <row r="1763" spans="1:49" x14ac:dyDescent="0.2">
      <c r="A1763">
        <v>1761</v>
      </c>
      <c r="B1763" t="s">
        <v>12417</v>
      </c>
      <c r="C1763" t="s">
        <v>12416</v>
      </c>
      <c r="F1763" t="s">
        <v>12415</v>
      </c>
      <c r="G1763" t="s">
        <v>2</v>
      </c>
      <c r="H1763" t="s">
        <v>1</v>
      </c>
      <c r="I1763" t="s">
        <v>3127</v>
      </c>
      <c r="J1763" t="s">
        <v>12410</v>
      </c>
      <c r="K1763" t="s">
        <v>12414</v>
      </c>
      <c r="L1763" t="s">
        <v>12413</v>
      </c>
      <c r="M1763" t="s">
        <v>455</v>
      </c>
      <c r="N1763">
        <v>2</v>
      </c>
      <c r="O1763" t="s">
        <v>12412</v>
      </c>
      <c r="P1763" t="s">
        <v>12411</v>
      </c>
      <c r="Q1763" t="s">
        <v>12410</v>
      </c>
      <c r="R1763" s="8">
        <v>41518</v>
      </c>
      <c r="S1763" s="9">
        <f t="shared" si="216"/>
        <v>2013</v>
      </c>
      <c r="T1763" s="9">
        <v>2013</v>
      </c>
      <c r="U1763" s="9">
        <f t="shared" si="217"/>
        <v>9</v>
      </c>
      <c r="V1763" s="8">
        <v>41518</v>
      </c>
      <c r="W1763" t="s">
        <v>74</v>
      </c>
      <c r="X1763" s="2">
        <v>0.30399999999999999</v>
      </c>
      <c r="Y1763" s="7">
        <f t="shared" si="223"/>
        <v>8.115106377299057E-3</v>
      </c>
      <c r="AA1763">
        <v>8952477</v>
      </c>
      <c r="AB1763">
        <v>12250</v>
      </c>
      <c r="AC1763">
        <v>10982760</v>
      </c>
      <c r="AD1763" t="s">
        <v>0</v>
      </c>
      <c r="AE1763">
        <v>55</v>
      </c>
      <c r="AF1763">
        <v>9</v>
      </c>
      <c r="AH1763" t="s">
        <v>12409</v>
      </c>
      <c r="AI1763" t="s">
        <v>12408</v>
      </c>
      <c r="AJ1763" t="s">
        <v>12407</v>
      </c>
      <c r="AK1763" t="s">
        <v>12406</v>
      </c>
      <c r="AL1763">
        <v>2</v>
      </c>
      <c r="AM1763" s="5">
        <f t="shared" si="218"/>
        <v>0.22222222222222221</v>
      </c>
      <c r="AN1763" s="4">
        <f t="shared" si="219"/>
        <v>3.365728469855694E-4</v>
      </c>
      <c r="AO1763" s="3"/>
      <c r="AP1763">
        <v>0</v>
      </c>
      <c r="AR1763" t="s">
        <v>11</v>
      </c>
      <c r="AT1763" s="2" t="s">
        <v>10</v>
      </c>
      <c r="AU1763" s="1">
        <f t="shared" si="220"/>
        <v>0.57815463182050109</v>
      </c>
      <c r="AV1763" s="1">
        <f t="shared" si="221"/>
        <v>0.42258396121423131</v>
      </c>
      <c r="AW1763" s="1">
        <f t="shared" si="222"/>
        <v>0.26701329060796158</v>
      </c>
    </row>
    <row r="1764" spans="1:49" x14ac:dyDescent="0.2">
      <c r="A1764">
        <v>1762</v>
      </c>
      <c r="B1764" t="s">
        <v>12405</v>
      </c>
      <c r="C1764" t="s">
        <v>12404</v>
      </c>
      <c r="F1764" t="s">
        <v>12403</v>
      </c>
      <c r="G1764" t="s">
        <v>2</v>
      </c>
      <c r="H1764" t="s">
        <v>1</v>
      </c>
      <c r="I1764" t="s">
        <v>12402</v>
      </c>
      <c r="J1764" t="s">
        <v>12401</v>
      </c>
      <c r="K1764" t="s">
        <v>12400</v>
      </c>
      <c r="L1764" t="s">
        <v>12399</v>
      </c>
      <c r="M1764" t="s">
        <v>63</v>
      </c>
      <c r="N1764">
        <v>7</v>
      </c>
      <c r="O1764" t="s">
        <v>12398</v>
      </c>
      <c r="P1764" t="s">
        <v>12397</v>
      </c>
      <c r="Q1764" t="s">
        <v>12396</v>
      </c>
      <c r="R1764" s="8">
        <v>41518</v>
      </c>
      <c r="S1764" s="9">
        <f t="shared" si="216"/>
        <v>2013</v>
      </c>
      <c r="T1764" s="9">
        <v>2013</v>
      </c>
      <c r="U1764" s="9">
        <f t="shared" si="217"/>
        <v>9</v>
      </c>
      <c r="V1764" s="8">
        <v>41518</v>
      </c>
      <c r="W1764" t="s">
        <v>74</v>
      </c>
      <c r="X1764" s="2">
        <v>0.30399999999999999</v>
      </c>
      <c r="Y1764" s="7">
        <f t="shared" si="223"/>
        <v>8.115106377299057E-3</v>
      </c>
      <c r="AA1764">
        <v>8952477</v>
      </c>
      <c r="AB1764">
        <v>12250</v>
      </c>
      <c r="AC1764">
        <v>10982760</v>
      </c>
      <c r="AD1764" t="s">
        <v>0</v>
      </c>
      <c r="AE1764">
        <v>55</v>
      </c>
      <c r="AF1764">
        <v>9</v>
      </c>
      <c r="AH1764" t="s">
        <v>12395</v>
      </c>
      <c r="AI1764" t="s">
        <v>12394</v>
      </c>
      <c r="AJ1764" t="s">
        <v>12393</v>
      </c>
      <c r="AK1764" t="s">
        <v>12392</v>
      </c>
      <c r="AL1764">
        <v>10</v>
      </c>
      <c r="AM1764" s="5">
        <f t="shared" si="218"/>
        <v>1.1111111111111112</v>
      </c>
      <c r="AN1764" s="4">
        <f t="shared" si="219"/>
        <v>1.6828642349278472E-3</v>
      </c>
      <c r="AO1764" s="3"/>
      <c r="AP1764">
        <v>0</v>
      </c>
      <c r="AR1764" t="s">
        <v>11</v>
      </c>
      <c r="AT1764" s="2" t="s">
        <v>10</v>
      </c>
      <c r="AU1764" s="1">
        <f t="shared" si="220"/>
        <v>0.61854337345876931</v>
      </c>
      <c r="AV1764" s="1">
        <f t="shared" si="221"/>
        <v>0.4898985306113452</v>
      </c>
      <c r="AW1764" s="1">
        <f t="shared" si="222"/>
        <v>0.36125368776392097</v>
      </c>
    </row>
    <row r="1765" spans="1:49" x14ac:dyDescent="0.2">
      <c r="A1765">
        <v>1763</v>
      </c>
      <c r="B1765" t="s">
        <v>12391</v>
      </c>
      <c r="C1765" t="s">
        <v>12390</v>
      </c>
      <c r="F1765" t="s">
        <v>12389</v>
      </c>
      <c r="G1765" t="s">
        <v>2</v>
      </c>
      <c r="H1765" t="s">
        <v>1</v>
      </c>
      <c r="I1765" t="s">
        <v>576</v>
      </c>
      <c r="J1765">
        <v>60025578</v>
      </c>
      <c r="K1765" t="s">
        <v>169</v>
      </c>
      <c r="L1765" t="s">
        <v>168</v>
      </c>
      <c r="M1765" t="s">
        <v>120</v>
      </c>
      <c r="N1765">
        <v>3</v>
      </c>
      <c r="O1765" t="s">
        <v>12388</v>
      </c>
      <c r="P1765" t="s">
        <v>12387</v>
      </c>
      <c r="Q1765" t="s">
        <v>571</v>
      </c>
      <c r="R1765" s="8">
        <v>41518</v>
      </c>
      <c r="S1765" s="9">
        <f t="shared" si="216"/>
        <v>2013</v>
      </c>
      <c r="T1765" s="9">
        <v>2013</v>
      </c>
      <c r="U1765" s="9">
        <f t="shared" si="217"/>
        <v>9</v>
      </c>
      <c r="V1765" s="8">
        <v>41518</v>
      </c>
      <c r="W1765" t="s">
        <v>74</v>
      </c>
      <c r="X1765" s="2">
        <v>0.30399999999999999</v>
      </c>
      <c r="Y1765" s="7">
        <f t="shared" si="223"/>
        <v>8.115106377299057E-3</v>
      </c>
      <c r="AA1765">
        <v>8952477</v>
      </c>
      <c r="AB1765">
        <v>12250</v>
      </c>
      <c r="AC1765">
        <v>10982760</v>
      </c>
      <c r="AD1765" t="s">
        <v>0</v>
      </c>
      <c r="AE1765">
        <v>55</v>
      </c>
      <c r="AF1765">
        <v>9</v>
      </c>
      <c r="AH1765" t="s">
        <v>1849</v>
      </c>
      <c r="AI1765" t="s">
        <v>12386</v>
      </c>
      <c r="AJ1765" t="s">
        <v>12385</v>
      </c>
      <c r="AK1765" t="s">
        <v>12384</v>
      </c>
      <c r="AL1765">
        <v>19</v>
      </c>
      <c r="AM1765" s="5">
        <f t="shared" si="218"/>
        <v>2.1111111111111112</v>
      </c>
      <c r="AN1765" s="4">
        <f t="shared" si="219"/>
        <v>3.1974420463629096E-3</v>
      </c>
      <c r="AO1765" s="3"/>
      <c r="AP1765">
        <v>0</v>
      </c>
      <c r="AR1765" t="s">
        <v>11</v>
      </c>
      <c r="AT1765" s="2" t="s">
        <v>10</v>
      </c>
      <c r="AU1765" s="1">
        <f t="shared" si="220"/>
        <v>0.66398070780182117</v>
      </c>
      <c r="AV1765" s="1">
        <f t="shared" si="221"/>
        <v>0.56562742118309839</v>
      </c>
      <c r="AW1765" s="1">
        <f t="shared" si="222"/>
        <v>0.46727413456437544</v>
      </c>
    </row>
    <row r="1766" spans="1:49" x14ac:dyDescent="0.2">
      <c r="A1766">
        <v>1764</v>
      </c>
      <c r="B1766" t="s">
        <v>12383</v>
      </c>
      <c r="C1766" t="s">
        <v>12382</v>
      </c>
      <c r="F1766" t="s">
        <v>12381</v>
      </c>
      <c r="G1766" t="s">
        <v>2</v>
      </c>
      <c r="H1766" t="s">
        <v>1</v>
      </c>
      <c r="I1766" t="s">
        <v>551</v>
      </c>
      <c r="J1766">
        <v>60012835</v>
      </c>
      <c r="K1766" t="s">
        <v>550</v>
      </c>
      <c r="L1766" t="s">
        <v>149</v>
      </c>
      <c r="M1766" t="s">
        <v>131</v>
      </c>
      <c r="N1766">
        <v>3</v>
      </c>
      <c r="O1766" t="s">
        <v>549</v>
      </c>
      <c r="P1766" t="s">
        <v>548</v>
      </c>
      <c r="Q1766" t="s">
        <v>547</v>
      </c>
      <c r="R1766" s="8">
        <v>41518</v>
      </c>
      <c r="S1766" s="9">
        <f t="shared" si="216"/>
        <v>2013</v>
      </c>
      <c r="T1766" s="9">
        <v>2013</v>
      </c>
      <c r="U1766" s="9">
        <f t="shared" si="217"/>
        <v>9</v>
      </c>
      <c r="V1766" s="8">
        <v>41518</v>
      </c>
      <c r="W1766" t="s">
        <v>74</v>
      </c>
      <c r="X1766" s="2">
        <v>0.30399999999999999</v>
      </c>
      <c r="Y1766" s="7">
        <f t="shared" si="223"/>
        <v>8.115106377299057E-3</v>
      </c>
      <c r="AA1766">
        <v>8952477</v>
      </c>
      <c r="AB1766">
        <v>12250</v>
      </c>
      <c r="AC1766">
        <v>10982760</v>
      </c>
      <c r="AD1766" t="s">
        <v>0</v>
      </c>
      <c r="AE1766">
        <v>55</v>
      </c>
      <c r="AF1766">
        <v>9</v>
      </c>
      <c r="AH1766" t="s">
        <v>12380</v>
      </c>
      <c r="AI1766" t="s">
        <v>12379</v>
      </c>
      <c r="AJ1766" t="s">
        <v>12378</v>
      </c>
      <c r="AK1766" t="s">
        <v>12377</v>
      </c>
      <c r="AL1766">
        <v>2</v>
      </c>
      <c r="AM1766" s="5">
        <f t="shared" si="218"/>
        <v>0.22222222222222221</v>
      </c>
      <c r="AN1766" s="4">
        <f t="shared" si="219"/>
        <v>3.365728469855694E-4</v>
      </c>
      <c r="AO1766" s="3"/>
      <c r="AP1766">
        <v>0</v>
      </c>
      <c r="AR1766" t="s">
        <v>11</v>
      </c>
      <c r="AT1766" s="2" t="s">
        <v>10</v>
      </c>
      <c r="AU1766" s="1">
        <f t="shared" si="220"/>
        <v>0.57815463182050109</v>
      </c>
      <c r="AV1766" s="1">
        <f t="shared" si="221"/>
        <v>0.42258396121423131</v>
      </c>
      <c r="AW1766" s="1">
        <f t="shared" si="222"/>
        <v>0.26701329060796158</v>
      </c>
    </row>
    <row r="1767" spans="1:49" x14ac:dyDescent="0.2">
      <c r="A1767">
        <v>1765</v>
      </c>
      <c r="B1767" t="s">
        <v>12376</v>
      </c>
      <c r="C1767" t="s">
        <v>12375</v>
      </c>
      <c r="F1767" t="s">
        <v>12374</v>
      </c>
      <c r="G1767" t="s">
        <v>2</v>
      </c>
      <c r="H1767" t="s">
        <v>1</v>
      </c>
      <c r="I1767" t="s">
        <v>690</v>
      </c>
      <c r="J1767">
        <v>60071140</v>
      </c>
      <c r="K1767" t="s">
        <v>1749</v>
      </c>
      <c r="L1767" t="s">
        <v>1748</v>
      </c>
      <c r="M1767" t="s">
        <v>1747</v>
      </c>
      <c r="N1767">
        <v>2</v>
      </c>
      <c r="O1767" t="s">
        <v>12373</v>
      </c>
      <c r="P1767" t="s">
        <v>12372</v>
      </c>
      <c r="Q1767" t="s">
        <v>1744</v>
      </c>
      <c r="R1767" s="8">
        <v>41518</v>
      </c>
      <c r="S1767" s="9">
        <f t="shared" si="216"/>
        <v>2013</v>
      </c>
      <c r="T1767" s="9">
        <v>2013</v>
      </c>
      <c r="U1767" s="9">
        <f t="shared" si="217"/>
        <v>9</v>
      </c>
      <c r="V1767" s="8">
        <v>41518</v>
      </c>
      <c r="W1767" t="s">
        <v>74</v>
      </c>
      <c r="X1767" s="2">
        <v>0.30399999999999999</v>
      </c>
      <c r="Y1767" s="7">
        <f t="shared" si="223"/>
        <v>8.115106377299057E-3</v>
      </c>
      <c r="AA1767">
        <v>8952477</v>
      </c>
      <c r="AB1767">
        <v>12250</v>
      </c>
      <c r="AC1767">
        <v>10982760</v>
      </c>
      <c r="AD1767" t="s">
        <v>0</v>
      </c>
      <c r="AE1767">
        <v>55</v>
      </c>
      <c r="AF1767">
        <v>9</v>
      </c>
      <c r="AH1767" t="s">
        <v>12371</v>
      </c>
      <c r="AI1767" t="s">
        <v>12370</v>
      </c>
      <c r="AJ1767" t="s">
        <v>12369</v>
      </c>
      <c r="AK1767" t="s">
        <v>12368</v>
      </c>
      <c r="AL1767">
        <v>4</v>
      </c>
      <c r="AM1767" s="5">
        <f t="shared" si="218"/>
        <v>0.44444444444444442</v>
      </c>
      <c r="AN1767" s="4">
        <f t="shared" si="219"/>
        <v>6.7314569397113879E-4</v>
      </c>
      <c r="AO1767" s="3"/>
      <c r="AP1767">
        <v>0</v>
      </c>
      <c r="AQ1767" t="s">
        <v>12367</v>
      </c>
      <c r="AR1767">
        <v>110034021</v>
      </c>
      <c r="AS1767" t="s">
        <v>12366</v>
      </c>
      <c r="AT1767" s="2" t="s">
        <v>10</v>
      </c>
      <c r="AU1767" s="1">
        <f t="shared" si="220"/>
        <v>0.58825181723006814</v>
      </c>
      <c r="AV1767" s="1">
        <f t="shared" si="221"/>
        <v>0.43941260356350981</v>
      </c>
      <c r="AW1767" s="1">
        <f t="shared" si="222"/>
        <v>0.29057338989695147</v>
      </c>
    </row>
    <row r="1768" spans="1:49" x14ac:dyDescent="0.2">
      <c r="A1768">
        <v>1766</v>
      </c>
      <c r="B1768" t="s">
        <v>12365</v>
      </c>
      <c r="C1768" t="s">
        <v>12364</v>
      </c>
      <c r="F1768" t="s">
        <v>12363</v>
      </c>
      <c r="G1768" t="s">
        <v>2</v>
      </c>
      <c r="H1768" t="s">
        <v>1</v>
      </c>
      <c r="I1768" t="s">
        <v>3127</v>
      </c>
      <c r="J1768">
        <v>60109945</v>
      </c>
      <c r="K1768" t="s">
        <v>3126</v>
      </c>
      <c r="L1768" t="s">
        <v>3125</v>
      </c>
      <c r="M1768" t="s">
        <v>131</v>
      </c>
      <c r="N1768">
        <v>1</v>
      </c>
      <c r="O1768" t="s">
        <v>3124</v>
      </c>
      <c r="P1768">
        <v>55365324200</v>
      </c>
      <c r="Q1768">
        <v>60109945</v>
      </c>
      <c r="R1768" s="8">
        <v>41518</v>
      </c>
      <c r="S1768" s="9">
        <f t="shared" si="216"/>
        <v>2013</v>
      </c>
      <c r="T1768" s="9">
        <v>2013</v>
      </c>
      <c r="U1768" s="9">
        <f t="shared" si="217"/>
        <v>9</v>
      </c>
      <c r="V1768" s="8">
        <v>41518</v>
      </c>
      <c r="W1768" t="s">
        <v>74</v>
      </c>
      <c r="X1768" s="2">
        <v>0.30399999999999999</v>
      </c>
      <c r="Y1768" s="7">
        <f t="shared" si="223"/>
        <v>8.115106377299057E-3</v>
      </c>
      <c r="AA1768">
        <v>8952477</v>
      </c>
      <c r="AB1768">
        <v>12250</v>
      </c>
      <c r="AC1768">
        <v>10982760</v>
      </c>
      <c r="AD1768" t="s">
        <v>0</v>
      </c>
      <c r="AE1768">
        <v>55</v>
      </c>
      <c r="AF1768">
        <v>9</v>
      </c>
      <c r="AH1768" t="s">
        <v>12362</v>
      </c>
      <c r="AI1768" t="s">
        <v>12361</v>
      </c>
      <c r="AJ1768" t="s">
        <v>12360</v>
      </c>
      <c r="AK1768" t="s">
        <v>12359</v>
      </c>
      <c r="AL1768">
        <v>11</v>
      </c>
      <c r="AM1768" s="5">
        <f t="shared" si="218"/>
        <v>1.2222222222222223</v>
      </c>
      <c r="AN1768" s="4">
        <f t="shared" si="219"/>
        <v>1.851150658420632E-3</v>
      </c>
      <c r="AO1768" s="3"/>
      <c r="AP1768">
        <v>0</v>
      </c>
      <c r="AR1768" t="s">
        <v>11</v>
      </c>
      <c r="AT1768" s="2" t="s">
        <v>10</v>
      </c>
      <c r="AU1768" s="1">
        <f t="shared" si="220"/>
        <v>0.62359196616355284</v>
      </c>
      <c r="AV1768" s="1">
        <f t="shared" si="221"/>
        <v>0.49831285178598445</v>
      </c>
      <c r="AW1768" s="1">
        <f t="shared" si="222"/>
        <v>0.37303373740841594</v>
      </c>
    </row>
    <row r="1769" spans="1:49" x14ac:dyDescent="0.2">
      <c r="A1769">
        <v>1767</v>
      </c>
      <c r="B1769" t="s">
        <v>12358</v>
      </c>
      <c r="C1769" t="s">
        <v>12357</v>
      </c>
      <c r="F1769" t="s">
        <v>12356</v>
      </c>
      <c r="G1769" t="s">
        <v>2</v>
      </c>
      <c r="H1769" t="s">
        <v>1</v>
      </c>
      <c r="I1769" t="s">
        <v>12355</v>
      </c>
      <c r="J1769">
        <v>60097583</v>
      </c>
      <c r="K1769" t="s">
        <v>2031</v>
      </c>
      <c r="L1769" t="s">
        <v>2030</v>
      </c>
      <c r="M1769" t="s">
        <v>14</v>
      </c>
      <c r="N1769">
        <v>2</v>
      </c>
      <c r="O1769" t="s">
        <v>12354</v>
      </c>
      <c r="P1769" t="s">
        <v>704</v>
      </c>
      <c r="Q1769" t="s">
        <v>2029</v>
      </c>
      <c r="R1769" s="8">
        <v>41518</v>
      </c>
      <c r="S1769" s="9">
        <f t="shared" si="216"/>
        <v>2013</v>
      </c>
      <c r="T1769" s="9">
        <v>2013</v>
      </c>
      <c r="U1769" s="9">
        <f t="shared" si="217"/>
        <v>9</v>
      </c>
      <c r="V1769" s="8">
        <v>41518</v>
      </c>
      <c r="W1769" t="s">
        <v>74</v>
      </c>
      <c r="X1769" s="2">
        <v>0.30399999999999999</v>
      </c>
      <c r="Y1769" s="7">
        <f t="shared" si="223"/>
        <v>8.115106377299057E-3</v>
      </c>
      <c r="AA1769">
        <v>8952477</v>
      </c>
      <c r="AB1769">
        <v>12250</v>
      </c>
      <c r="AC1769">
        <v>10982760</v>
      </c>
      <c r="AD1769" t="s">
        <v>0</v>
      </c>
      <c r="AE1769">
        <v>55</v>
      </c>
      <c r="AF1769">
        <v>9</v>
      </c>
      <c r="AH1769" t="s">
        <v>12353</v>
      </c>
      <c r="AI1769" t="s">
        <v>12352</v>
      </c>
      <c r="AJ1769" t="s">
        <v>12351</v>
      </c>
      <c r="AK1769" t="s">
        <v>12350</v>
      </c>
      <c r="AL1769">
        <v>4</v>
      </c>
      <c r="AM1769" s="5">
        <f t="shared" si="218"/>
        <v>0.44444444444444442</v>
      </c>
      <c r="AN1769" s="4">
        <f t="shared" si="219"/>
        <v>6.7314569397113879E-4</v>
      </c>
      <c r="AO1769" s="3"/>
      <c r="AP1769">
        <v>0</v>
      </c>
      <c r="AR1769" t="s">
        <v>11</v>
      </c>
      <c r="AT1769" s="2" t="s">
        <v>10</v>
      </c>
      <c r="AU1769" s="1">
        <f t="shared" si="220"/>
        <v>0.58825181723006814</v>
      </c>
      <c r="AV1769" s="1">
        <f t="shared" si="221"/>
        <v>0.43941260356350981</v>
      </c>
      <c r="AW1769" s="1">
        <f t="shared" si="222"/>
        <v>0.29057338989695147</v>
      </c>
    </row>
    <row r="1770" spans="1:49" x14ac:dyDescent="0.2">
      <c r="A1770">
        <v>1768</v>
      </c>
      <c r="B1770" t="s">
        <v>12349</v>
      </c>
      <c r="C1770" t="s">
        <v>12348</v>
      </c>
      <c r="F1770" t="s">
        <v>12347</v>
      </c>
      <c r="G1770" t="s">
        <v>2</v>
      </c>
      <c r="H1770" t="s">
        <v>1</v>
      </c>
      <c r="I1770" t="s">
        <v>12346</v>
      </c>
      <c r="J1770" t="s">
        <v>12345</v>
      </c>
      <c r="K1770" t="s">
        <v>12344</v>
      </c>
      <c r="L1770" t="s">
        <v>12343</v>
      </c>
      <c r="M1770" t="s">
        <v>236</v>
      </c>
      <c r="N1770">
        <v>5</v>
      </c>
      <c r="O1770" t="s">
        <v>12342</v>
      </c>
      <c r="P1770" t="s">
        <v>12341</v>
      </c>
      <c r="Q1770" t="s">
        <v>12340</v>
      </c>
      <c r="R1770" s="8">
        <v>41518</v>
      </c>
      <c r="S1770" s="9">
        <f t="shared" si="216"/>
        <v>2013</v>
      </c>
      <c r="T1770" s="9">
        <v>2013</v>
      </c>
      <c r="U1770" s="9">
        <f t="shared" si="217"/>
        <v>9</v>
      </c>
      <c r="V1770" s="8">
        <v>41518</v>
      </c>
      <c r="W1770" t="s">
        <v>74</v>
      </c>
      <c r="X1770" s="2">
        <v>0.30399999999999999</v>
      </c>
      <c r="Y1770" s="7">
        <f t="shared" si="223"/>
        <v>8.115106377299057E-3</v>
      </c>
      <c r="AA1770">
        <v>8952477</v>
      </c>
      <c r="AB1770">
        <v>12250</v>
      </c>
      <c r="AC1770">
        <v>10982760</v>
      </c>
      <c r="AD1770" t="s">
        <v>0</v>
      </c>
      <c r="AE1770">
        <v>55</v>
      </c>
      <c r="AF1770">
        <v>9</v>
      </c>
      <c r="AH1770" t="s">
        <v>12339</v>
      </c>
      <c r="AI1770" t="s">
        <v>12338</v>
      </c>
      <c r="AJ1770" t="s">
        <v>12337</v>
      </c>
      <c r="AK1770" t="s">
        <v>12336</v>
      </c>
      <c r="AL1770">
        <v>4</v>
      </c>
      <c r="AM1770" s="5">
        <f t="shared" si="218"/>
        <v>0.44444444444444442</v>
      </c>
      <c r="AN1770" s="4">
        <f t="shared" si="219"/>
        <v>6.7314569397113879E-4</v>
      </c>
      <c r="AO1770" s="3"/>
      <c r="AP1770">
        <v>0</v>
      </c>
      <c r="AQ1770" t="s">
        <v>246</v>
      </c>
      <c r="AR1770">
        <v>23560433</v>
      </c>
      <c r="AS1770" t="s">
        <v>245</v>
      </c>
      <c r="AT1770" s="2" t="s">
        <v>10</v>
      </c>
      <c r="AU1770" s="1">
        <f t="shared" si="220"/>
        <v>0.58825181723006814</v>
      </c>
      <c r="AV1770" s="1">
        <f t="shared" si="221"/>
        <v>0.43941260356350981</v>
      </c>
      <c r="AW1770" s="1">
        <f t="shared" si="222"/>
        <v>0.29057338989695147</v>
      </c>
    </row>
    <row r="1771" spans="1:49" x14ac:dyDescent="0.2">
      <c r="A1771">
        <v>1769</v>
      </c>
      <c r="B1771" t="s">
        <v>12335</v>
      </c>
      <c r="C1771" t="s">
        <v>12334</v>
      </c>
      <c r="F1771" t="s">
        <v>12333</v>
      </c>
      <c r="G1771" t="s">
        <v>2</v>
      </c>
      <c r="H1771" t="s">
        <v>1</v>
      </c>
      <c r="I1771" t="s">
        <v>12332</v>
      </c>
      <c r="J1771" t="s">
        <v>781</v>
      </c>
      <c r="K1771" t="s">
        <v>783</v>
      </c>
      <c r="L1771" t="s">
        <v>782</v>
      </c>
      <c r="M1771" t="s">
        <v>124</v>
      </c>
      <c r="N1771">
        <v>3</v>
      </c>
      <c r="O1771" t="s">
        <v>12331</v>
      </c>
      <c r="P1771" t="s">
        <v>12330</v>
      </c>
      <c r="Q1771" t="s">
        <v>12329</v>
      </c>
      <c r="R1771" s="8">
        <v>41518</v>
      </c>
      <c r="S1771" s="9">
        <f t="shared" si="216"/>
        <v>2013</v>
      </c>
      <c r="T1771" s="9">
        <v>2013</v>
      </c>
      <c r="U1771" s="9">
        <f t="shared" si="217"/>
        <v>9</v>
      </c>
      <c r="V1771" s="8">
        <v>41518</v>
      </c>
      <c r="W1771" t="s">
        <v>74</v>
      </c>
      <c r="X1771" s="2">
        <v>0.30399999999999999</v>
      </c>
      <c r="Y1771" s="7">
        <f t="shared" si="223"/>
        <v>8.115106377299057E-3</v>
      </c>
      <c r="AA1771">
        <v>8952477</v>
      </c>
      <c r="AB1771">
        <v>12250</v>
      </c>
      <c r="AC1771">
        <v>10982760</v>
      </c>
      <c r="AD1771" t="s">
        <v>0</v>
      </c>
      <c r="AE1771">
        <v>55</v>
      </c>
      <c r="AF1771">
        <v>9</v>
      </c>
      <c r="AH1771" t="s">
        <v>12328</v>
      </c>
      <c r="AI1771" t="s">
        <v>12327</v>
      </c>
      <c r="AJ1771" t="s">
        <v>12326</v>
      </c>
      <c r="AK1771" t="s">
        <v>12325</v>
      </c>
      <c r="AL1771">
        <v>4</v>
      </c>
      <c r="AM1771" s="5">
        <f t="shared" si="218"/>
        <v>0.44444444444444442</v>
      </c>
      <c r="AN1771" s="4">
        <f t="shared" si="219"/>
        <v>6.7314569397113879E-4</v>
      </c>
      <c r="AO1771" s="3"/>
      <c r="AP1771">
        <v>0</v>
      </c>
      <c r="AR1771" t="s">
        <v>11</v>
      </c>
      <c r="AT1771" s="2" t="s">
        <v>10</v>
      </c>
      <c r="AU1771" s="1">
        <f t="shared" si="220"/>
        <v>0.58825181723006814</v>
      </c>
      <c r="AV1771" s="1">
        <f t="shared" si="221"/>
        <v>0.43941260356350981</v>
      </c>
      <c r="AW1771" s="1">
        <f t="shared" si="222"/>
        <v>0.29057338989695147</v>
      </c>
    </row>
    <row r="1772" spans="1:49" x14ac:dyDescent="0.2">
      <c r="A1772">
        <v>1770</v>
      </c>
      <c r="B1772" t="s">
        <v>12324</v>
      </c>
      <c r="C1772" t="s">
        <v>12323</v>
      </c>
      <c r="F1772" t="s">
        <v>12322</v>
      </c>
      <c r="G1772" t="s">
        <v>2</v>
      </c>
      <c r="H1772" t="s">
        <v>1</v>
      </c>
      <c r="I1772" t="s">
        <v>2643</v>
      </c>
      <c r="J1772" t="s">
        <v>12321</v>
      </c>
      <c r="K1772" t="s">
        <v>12320</v>
      </c>
      <c r="L1772" t="s">
        <v>12319</v>
      </c>
      <c r="M1772" t="s">
        <v>11991</v>
      </c>
      <c r="N1772">
        <v>2</v>
      </c>
      <c r="O1772" t="s">
        <v>2642</v>
      </c>
      <c r="P1772" t="s">
        <v>2641</v>
      </c>
      <c r="Q1772" t="s">
        <v>12318</v>
      </c>
      <c r="R1772" s="8">
        <v>41518</v>
      </c>
      <c r="S1772" s="9">
        <f t="shared" si="216"/>
        <v>2013</v>
      </c>
      <c r="T1772" s="9">
        <v>2013</v>
      </c>
      <c r="U1772" s="9">
        <f t="shared" si="217"/>
        <v>9</v>
      </c>
      <c r="V1772" s="8">
        <v>41518</v>
      </c>
      <c r="W1772" t="s">
        <v>74</v>
      </c>
      <c r="X1772" s="2">
        <v>0.30399999999999999</v>
      </c>
      <c r="Y1772" s="7">
        <f t="shared" si="223"/>
        <v>8.115106377299057E-3</v>
      </c>
      <c r="AA1772">
        <v>8952477</v>
      </c>
      <c r="AB1772">
        <v>12250</v>
      </c>
      <c r="AC1772">
        <v>10982760</v>
      </c>
      <c r="AD1772" t="s">
        <v>0</v>
      </c>
      <c r="AE1772">
        <v>55</v>
      </c>
      <c r="AF1772">
        <v>9</v>
      </c>
      <c r="AH1772" t="s">
        <v>12317</v>
      </c>
      <c r="AI1772" t="s">
        <v>12316</v>
      </c>
      <c r="AJ1772" t="s">
        <v>12315</v>
      </c>
      <c r="AK1772" t="s">
        <v>12314</v>
      </c>
      <c r="AL1772">
        <v>2</v>
      </c>
      <c r="AM1772" s="5">
        <f t="shared" si="218"/>
        <v>0.22222222222222221</v>
      </c>
      <c r="AN1772" s="4">
        <f t="shared" si="219"/>
        <v>3.365728469855694E-4</v>
      </c>
      <c r="AO1772" s="3"/>
      <c r="AP1772">
        <v>0</v>
      </c>
      <c r="AR1772" t="s">
        <v>11</v>
      </c>
      <c r="AT1772" s="2" t="s">
        <v>10</v>
      </c>
      <c r="AU1772" s="1">
        <f t="shared" si="220"/>
        <v>0.57815463182050109</v>
      </c>
      <c r="AV1772" s="1">
        <f t="shared" si="221"/>
        <v>0.42258396121423131</v>
      </c>
      <c r="AW1772" s="1">
        <f t="shared" si="222"/>
        <v>0.26701329060796158</v>
      </c>
    </row>
    <row r="1773" spans="1:49" x14ac:dyDescent="0.2">
      <c r="A1773">
        <v>1771</v>
      </c>
      <c r="B1773" t="s">
        <v>12313</v>
      </c>
      <c r="C1773" t="s">
        <v>12312</v>
      </c>
      <c r="F1773" t="s">
        <v>12311</v>
      </c>
      <c r="G1773" t="s">
        <v>2</v>
      </c>
      <c r="H1773" t="s">
        <v>1</v>
      </c>
      <c r="I1773" t="s">
        <v>2732</v>
      </c>
      <c r="J1773" t="s">
        <v>2731</v>
      </c>
      <c r="K1773" t="s">
        <v>2730</v>
      </c>
      <c r="L1773" t="s">
        <v>2729</v>
      </c>
      <c r="M1773" t="s">
        <v>2107</v>
      </c>
      <c r="N1773">
        <v>2</v>
      </c>
      <c r="O1773" t="s">
        <v>12310</v>
      </c>
      <c r="P1773" t="s">
        <v>12309</v>
      </c>
      <c r="Q1773" t="s">
        <v>12308</v>
      </c>
      <c r="R1773" s="8">
        <v>41518</v>
      </c>
      <c r="S1773" s="9">
        <f t="shared" si="216"/>
        <v>2013</v>
      </c>
      <c r="T1773" s="9">
        <v>2013</v>
      </c>
      <c r="U1773" s="9">
        <f t="shared" si="217"/>
        <v>9</v>
      </c>
      <c r="V1773" s="8">
        <v>41518</v>
      </c>
      <c r="W1773" t="s">
        <v>74</v>
      </c>
      <c r="X1773" s="2">
        <v>0.30399999999999999</v>
      </c>
      <c r="Y1773" s="7">
        <f t="shared" si="223"/>
        <v>8.115106377299057E-3</v>
      </c>
      <c r="AA1773">
        <v>8952477</v>
      </c>
      <c r="AB1773">
        <v>12250</v>
      </c>
      <c r="AC1773">
        <v>10982760</v>
      </c>
      <c r="AD1773" t="s">
        <v>0</v>
      </c>
      <c r="AE1773">
        <v>55</v>
      </c>
      <c r="AF1773">
        <v>9</v>
      </c>
      <c r="AH1773" t="s">
        <v>12307</v>
      </c>
      <c r="AI1773" t="s">
        <v>12306</v>
      </c>
      <c r="AJ1773" t="s">
        <v>12305</v>
      </c>
      <c r="AK1773" t="s">
        <v>12304</v>
      </c>
      <c r="AL1773">
        <v>18</v>
      </c>
      <c r="AM1773" s="5">
        <f t="shared" si="218"/>
        <v>2</v>
      </c>
      <c r="AN1773" s="4">
        <f t="shared" si="219"/>
        <v>3.0291556228701248E-3</v>
      </c>
      <c r="AO1773" s="3"/>
      <c r="AP1773">
        <v>0</v>
      </c>
      <c r="AR1773" t="s">
        <v>11</v>
      </c>
      <c r="AT1773" s="2" t="s">
        <v>10</v>
      </c>
      <c r="AU1773" s="1">
        <f t="shared" si="220"/>
        <v>0.65893211509703775</v>
      </c>
      <c r="AV1773" s="1">
        <f t="shared" si="221"/>
        <v>0.55721310000845914</v>
      </c>
      <c r="AW1773" s="1">
        <f t="shared" si="222"/>
        <v>0.45549408491988047</v>
      </c>
    </row>
    <row r="1774" spans="1:49" x14ac:dyDescent="0.2">
      <c r="A1774">
        <v>1772</v>
      </c>
      <c r="B1774" t="s">
        <v>12303</v>
      </c>
      <c r="C1774" t="s">
        <v>12302</v>
      </c>
      <c r="D1774" t="s">
        <v>12301</v>
      </c>
      <c r="F1774" t="s">
        <v>12300</v>
      </c>
      <c r="G1774" t="s">
        <v>2</v>
      </c>
      <c r="H1774" t="s">
        <v>1</v>
      </c>
      <c r="I1774" t="s">
        <v>12299</v>
      </c>
      <c r="J1774">
        <v>60068504</v>
      </c>
      <c r="K1774" t="s">
        <v>1174</v>
      </c>
      <c r="L1774" t="s">
        <v>1173</v>
      </c>
      <c r="M1774" t="s">
        <v>625</v>
      </c>
      <c r="N1774">
        <v>1</v>
      </c>
      <c r="O1774" t="s">
        <v>12298</v>
      </c>
      <c r="P1774">
        <v>22994281900</v>
      </c>
      <c r="Q1774">
        <v>60068504</v>
      </c>
      <c r="R1774" s="8">
        <v>41518</v>
      </c>
      <c r="S1774" s="9">
        <f t="shared" si="216"/>
        <v>2013</v>
      </c>
      <c r="T1774" s="9">
        <v>2013</v>
      </c>
      <c r="U1774" s="9">
        <f t="shared" si="217"/>
        <v>9</v>
      </c>
      <c r="V1774" s="8">
        <v>41518</v>
      </c>
      <c r="W1774" t="s">
        <v>12297</v>
      </c>
      <c r="X1774" s="2">
        <v>0.51500000000000001</v>
      </c>
      <c r="Y1774" s="7">
        <f t="shared" si="223"/>
        <v>1.374763086943755E-2</v>
      </c>
      <c r="AA1774">
        <v>13646826</v>
      </c>
      <c r="AB1774">
        <v>28436</v>
      </c>
      <c r="AD1774" t="s">
        <v>0</v>
      </c>
      <c r="AE1774">
        <v>102</v>
      </c>
      <c r="AH1774" t="s">
        <v>12296</v>
      </c>
      <c r="AI1774" t="s">
        <v>12295</v>
      </c>
      <c r="AJ1774" t="s">
        <v>12294</v>
      </c>
      <c r="AK1774" t="s">
        <v>12293</v>
      </c>
      <c r="AL1774">
        <v>2</v>
      </c>
      <c r="AM1774" s="5">
        <f t="shared" si="218"/>
        <v>0.22222222222222221</v>
      </c>
      <c r="AN1774" s="4">
        <f t="shared" si="219"/>
        <v>3.365728469855694E-4</v>
      </c>
      <c r="AO1774" s="3"/>
      <c r="AP1774">
        <v>0</v>
      </c>
      <c r="AR1774" t="s">
        <v>11</v>
      </c>
      <c r="AT1774" s="2" t="s">
        <v>10</v>
      </c>
      <c r="AU1774" s="1">
        <f t="shared" si="220"/>
        <v>0.97243134627019545</v>
      </c>
      <c r="AV1774" s="1">
        <f t="shared" si="221"/>
        <v>0.70421018582115591</v>
      </c>
      <c r="AW1774" s="1">
        <f t="shared" si="222"/>
        <v>0.43598902537211637</v>
      </c>
    </row>
    <row r="1775" spans="1:49" x14ac:dyDescent="0.2">
      <c r="A1775">
        <v>1773</v>
      </c>
      <c r="B1775" t="s">
        <v>12292</v>
      </c>
      <c r="C1775" t="s">
        <v>12291</v>
      </c>
      <c r="D1775" t="s">
        <v>12290</v>
      </c>
      <c r="E1775">
        <v>23777916</v>
      </c>
      <c r="F1775" t="s">
        <v>12289</v>
      </c>
      <c r="G1775" t="s">
        <v>2</v>
      </c>
      <c r="H1775" t="s">
        <v>1</v>
      </c>
      <c r="I1775" t="s">
        <v>12288</v>
      </c>
      <c r="J1775" t="s">
        <v>12287</v>
      </c>
      <c r="K1775" t="s">
        <v>12286</v>
      </c>
      <c r="L1775" t="s">
        <v>12285</v>
      </c>
      <c r="M1775" t="s">
        <v>5</v>
      </c>
      <c r="N1775">
        <v>8</v>
      </c>
      <c r="O1775" t="s">
        <v>12284</v>
      </c>
      <c r="P1775" t="s">
        <v>12283</v>
      </c>
      <c r="Q1775" t="s">
        <v>12282</v>
      </c>
      <c r="R1775" s="8">
        <v>41518</v>
      </c>
      <c r="S1775" s="9">
        <f t="shared" si="216"/>
        <v>2013</v>
      </c>
      <c r="T1775" s="9">
        <v>2013</v>
      </c>
      <c r="U1775" s="9">
        <f t="shared" si="217"/>
        <v>9</v>
      </c>
      <c r="V1775" s="8">
        <v>41518</v>
      </c>
      <c r="W1775" t="s">
        <v>3315</v>
      </c>
      <c r="X1775" s="2">
        <v>3.2090000000000001</v>
      </c>
      <c r="Y1775" s="7">
        <f t="shared" si="223"/>
        <v>8.5662422252475917E-2</v>
      </c>
      <c r="AA1775">
        <v>1429612</v>
      </c>
      <c r="AB1775">
        <v>28200</v>
      </c>
      <c r="AC1775">
        <v>18785905</v>
      </c>
      <c r="AD1775" t="s">
        <v>0</v>
      </c>
      <c r="AE1775">
        <v>34</v>
      </c>
      <c r="AF1775">
        <v>28</v>
      </c>
      <c r="AH1775" t="s">
        <v>12281</v>
      </c>
      <c r="AI1775" t="s">
        <v>12280</v>
      </c>
      <c r="AJ1775" t="s">
        <v>12279</v>
      </c>
      <c r="AK1775" t="s">
        <v>12278</v>
      </c>
      <c r="AL1775">
        <v>103</v>
      </c>
      <c r="AM1775" s="5">
        <f t="shared" si="218"/>
        <v>11.444444444444445</v>
      </c>
      <c r="AN1775" s="4">
        <f t="shared" si="219"/>
        <v>1.7333501619756827E-2</v>
      </c>
      <c r="AO1775" s="3"/>
      <c r="AP1775">
        <v>0</v>
      </c>
      <c r="AQ1775" t="s">
        <v>65</v>
      </c>
      <c r="AR1775" t="s">
        <v>12277</v>
      </c>
      <c r="AS1775" t="s">
        <v>64</v>
      </c>
      <c r="AT1775" s="2">
        <v>12.478999999999999</v>
      </c>
      <c r="AU1775" s="1">
        <f t="shared" si="220"/>
        <v>6.5163746062660195</v>
      </c>
      <c r="AV1775" s="1">
        <f t="shared" si="221"/>
        <v>5.1497961936116372</v>
      </c>
      <c r="AW1775" s="1">
        <f t="shared" si="222"/>
        <v>3.7832177809572558</v>
      </c>
    </row>
    <row r="1776" spans="1:49" x14ac:dyDescent="0.2">
      <c r="A1776">
        <v>1774</v>
      </c>
      <c r="B1776" t="s">
        <v>12276</v>
      </c>
      <c r="C1776" t="s">
        <v>12275</v>
      </c>
      <c r="E1776">
        <v>23812833</v>
      </c>
      <c r="F1776" t="s">
        <v>12274</v>
      </c>
      <c r="G1776" t="s">
        <v>2</v>
      </c>
      <c r="H1776" t="s">
        <v>1</v>
      </c>
      <c r="I1776" t="s">
        <v>12273</v>
      </c>
      <c r="J1776" t="s">
        <v>12272</v>
      </c>
      <c r="K1776" t="s">
        <v>12271</v>
      </c>
      <c r="L1776" t="s">
        <v>12270</v>
      </c>
      <c r="M1776" t="s">
        <v>54</v>
      </c>
      <c r="N1776">
        <v>7</v>
      </c>
      <c r="O1776" t="s">
        <v>12269</v>
      </c>
      <c r="P1776" t="s">
        <v>12268</v>
      </c>
      <c r="Q1776" t="s">
        <v>12267</v>
      </c>
      <c r="R1776" s="8">
        <v>41518</v>
      </c>
      <c r="S1776" s="9">
        <f t="shared" si="216"/>
        <v>2013</v>
      </c>
      <c r="T1776" s="9">
        <v>2013</v>
      </c>
      <c r="U1776" s="9">
        <f t="shared" si="217"/>
        <v>9</v>
      </c>
      <c r="V1776" s="8">
        <v>41518</v>
      </c>
      <c r="W1776" t="s">
        <v>2675</v>
      </c>
      <c r="X1776" s="2">
        <v>1.1579999999999999</v>
      </c>
      <c r="Y1776" s="7">
        <f t="shared" si="223"/>
        <v>3.0912148634579962E-2</v>
      </c>
      <c r="AA1776">
        <v>1668595</v>
      </c>
      <c r="AB1776">
        <v>14223</v>
      </c>
      <c r="AD1776" t="s">
        <v>0</v>
      </c>
      <c r="AE1776">
        <v>116</v>
      </c>
      <c r="AF1776">
        <v>1</v>
      </c>
      <c r="AH1776" s="6">
        <v>44440</v>
      </c>
      <c r="AI1776" t="s">
        <v>12266</v>
      </c>
      <c r="AJ1776" t="s">
        <v>12265</v>
      </c>
      <c r="AK1776" t="s">
        <v>12264</v>
      </c>
      <c r="AL1776">
        <v>16</v>
      </c>
      <c r="AM1776" s="5">
        <f t="shared" si="218"/>
        <v>1.7777777777777777</v>
      </c>
      <c r="AN1776" s="4">
        <f t="shared" si="219"/>
        <v>2.6925827758845552E-3</v>
      </c>
      <c r="AO1776" s="3"/>
      <c r="AP1776">
        <v>0</v>
      </c>
      <c r="AQ1776" t="s">
        <v>1239</v>
      </c>
      <c r="AR1776" t="s">
        <v>12263</v>
      </c>
      <c r="AS1776" t="s">
        <v>1238</v>
      </c>
      <c r="AT1776" s="2">
        <v>3.573</v>
      </c>
      <c r="AU1776" s="1">
        <f t="shared" si="220"/>
        <v>2.2446278876971339</v>
      </c>
      <c r="AV1776" s="1">
        <f t="shared" si="221"/>
        <v>1.6802365705232258</v>
      </c>
      <c r="AW1776" s="1">
        <f t="shared" si="222"/>
        <v>1.1158452533493177</v>
      </c>
    </row>
    <row r="1777" spans="1:49" x14ac:dyDescent="0.2">
      <c r="A1777">
        <v>1775</v>
      </c>
      <c r="B1777" t="s">
        <v>12262</v>
      </c>
      <c r="C1777" t="s">
        <v>12261</v>
      </c>
      <c r="D1777" t="s">
        <v>12260</v>
      </c>
      <c r="F1777" t="s">
        <v>12259</v>
      </c>
      <c r="G1777" t="s">
        <v>2</v>
      </c>
      <c r="H1777" t="s">
        <v>1</v>
      </c>
      <c r="I1777" t="s">
        <v>12258</v>
      </c>
      <c r="J1777">
        <v>60026838</v>
      </c>
      <c r="K1777" t="s">
        <v>12257</v>
      </c>
      <c r="L1777" t="s">
        <v>12256</v>
      </c>
      <c r="M1777" t="s">
        <v>95</v>
      </c>
      <c r="N1777">
        <v>2</v>
      </c>
      <c r="O1777" t="s">
        <v>12255</v>
      </c>
      <c r="P1777" t="s">
        <v>12254</v>
      </c>
      <c r="Q1777" t="s">
        <v>12253</v>
      </c>
      <c r="R1777" s="8">
        <v>41518</v>
      </c>
      <c r="S1777" s="9">
        <f t="shared" si="216"/>
        <v>2013</v>
      </c>
      <c r="T1777" s="9">
        <v>2013</v>
      </c>
      <c r="U1777" s="9">
        <f t="shared" si="217"/>
        <v>9</v>
      </c>
      <c r="V1777" s="8">
        <v>41518</v>
      </c>
      <c r="W1777" t="s">
        <v>27</v>
      </c>
      <c r="X1777" s="2">
        <v>1.319</v>
      </c>
      <c r="Y1777" s="7">
        <f t="shared" si="223"/>
        <v>3.5209951683083739E-2</v>
      </c>
      <c r="AA1777">
        <v>104655</v>
      </c>
      <c r="AB1777">
        <v>13184</v>
      </c>
      <c r="AD1777" t="s">
        <v>0</v>
      </c>
      <c r="AE1777">
        <v>184</v>
      </c>
      <c r="AF1777">
        <v>9</v>
      </c>
      <c r="AH1777" t="s">
        <v>12252</v>
      </c>
      <c r="AI1777" t="s">
        <v>12251</v>
      </c>
      <c r="AJ1777" t="s">
        <v>12250</v>
      </c>
      <c r="AK1777" t="s">
        <v>12249</v>
      </c>
      <c r="AL1777">
        <v>2</v>
      </c>
      <c r="AM1777" s="5">
        <f t="shared" si="218"/>
        <v>0.22222222222222221</v>
      </c>
      <c r="AN1777" s="4">
        <f t="shared" si="219"/>
        <v>3.365728469855694E-4</v>
      </c>
      <c r="AO1777" s="3"/>
      <c r="AP1777">
        <v>0</v>
      </c>
      <c r="AR1777" t="s">
        <v>11</v>
      </c>
      <c r="AT1777" s="2">
        <v>4.3899999999999997</v>
      </c>
      <c r="AU1777" s="1">
        <f t="shared" si="220"/>
        <v>2.4747938032254289</v>
      </c>
      <c r="AV1777" s="1">
        <f t="shared" si="221"/>
        <v>1.7773262265034655</v>
      </c>
      <c r="AW1777" s="1">
        <f t="shared" si="222"/>
        <v>1.0798586497815019</v>
      </c>
    </row>
    <row r="1778" spans="1:49" x14ac:dyDescent="0.2">
      <c r="A1778">
        <v>1776</v>
      </c>
      <c r="B1778" t="s">
        <v>12248</v>
      </c>
      <c r="C1778" t="s">
        <v>12247</v>
      </c>
      <c r="D1778" t="s">
        <v>12246</v>
      </c>
      <c r="E1778">
        <v>23712118</v>
      </c>
      <c r="F1778" t="s">
        <v>12245</v>
      </c>
      <c r="G1778" t="s">
        <v>2</v>
      </c>
      <c r="H1778" t="s">
        <v>1</v>
      </c>
      <c r="I1778" t="s">
        <v>12244</v>
      </c>
      <c r="J1778" t="s">
        <v>12243</v>
      </c>
      <c r="K1778" t="s">
        <v>12242</v>
      </c>
      <c r="L1778" t="s">
        <v>12241</v>
      </c>
      <c r="M1778" t="s">
        <v>62</v>
      </c>
      <c r="N1778">
        <v>4</v>
      </c>
      <c r="O1778" t="s">
        <v>12240</v>
      </c>
      <c r="P1778" t="s">
        <v>12239</v>
      </c>
      <c r="Q1778" t="s">
        <v>12238</v>
      </c>
      <c r="R1778" s="8">
        <v>41518</v>
      </c>
      <c r="S1778" s="9">
        <f t="shared" si="216"/>
        <v>2013</v>
      </c>
      <c r="T1778" s="9">
        <v>2013</v>
      </c>
      <c r="U1778" s="9">
        <f t="shared" si="217"/>
        <v>9</v>
      </c>
      <c r="V1778" s="8">
        <v>41518</v>
      </c>
      <c r="W1778" t="s">
        <v>2204</v>
      </c>
      <c r="X1778" s="2">
        <v>1.7949999999999999</v>
      </c>
      <c r="Y1778" s="7">
        <f t="shared" si="223"/>
        <v>4.7916499826486214E-2</v>
      </c>
      <c r="AA1778">
        <v>489697</v>
      </c>
      <c r="AB1778">
        <v>25349</v>
      </c>
      <c r="AC1778">
        <v>18791026</v>
      </c>
      <c r="AD1778" t="s">
        <v>0</v>
      </c>
      <c r="AE1778" t="s">
        <v>12237</v>
      </c>
      <c r="AH1778" t="s">
        <v>2007</v>
      </c>
      <c r="AI1778" t="s">
        <v>12236</v>
      </c>
      <c r="AJ1778" t="s">
        <v>12235</v>
      </c>
      <c r="AK1778" t="s">
        <v>12234</v>
      </c>
      <c r="AL1778">
        <v>2</v>
      </c>
      <c r="AM1778" s="5">
        <f t="shared" si="218"/>
        <v>0.22222222222222221</v>
      </c>
      <c r="AN1778" s="4">
        <f t="shared" si="219"/>
        <v>3.365728469855694E-4</v>
      </c>
      <c r="AO1778" s="3"/>
      <c r="AP1778">
        <v>0</v>
      </c>
      <c r="AR1778" t="s">
        <v>11</v>
      </c>
      <c r="AT1778" s="2">
        <v>7.9630000000000001</v>
      </c>
      <c r="AU1778" s="1">
        <f t="shared" si="220"/>
        <v>3.3642521732636017</v>
      </c>
      <c r="AV1778" s="1">
        <f t="shared" si="221"/>
        <v>2.4126536336735893</v>
      </c>
      <c r="AW1778" s="1">
        <f t="shared" si="222"/>
        <v>1.4610550940835763</v>
      </c>
    </row>
    <row r="1779" spans="1:49" x14ac:dyDescent="0.2">
      <c r="A1779">
        <v>1777</v>
      </c>
      <c r="B1779" t="s">
        <v>12233</v>
      </c>
      <c r="C1779" t="s">
        <v>12232</v>
      </c>
      <c r="D1779" t="s">
        <v>12231</v>
      </c>
      <c r="F1779" t="s">
        <v>12230</v>
      </c>
      <c r="G1779" t="s">
        <v>2</v>
      </c>
      <c r="H1779" t="s">
        <v>1</v>
      </c>
      <c r="I1779" t="s">
        <v>336</v>
      </c>
      <c r="J1779">
        <v>60025578</v>
      </c>
      <c r="K1779" t="s">
        <v>169</v>
      </c>
      <c r="L1779" t="s">
        <v>168</v>
      </c>
      <c r="M1779" t="s">
        <v>120</v>
      </c>
      <c r="N1779">
        <v>4</v>
      </c>
      <c r="O1779" t="s">
        <v>12229</v>
      </c>
      <c r="P1779" t="s">
        <v>12228</v>
      </c>
      <c r="Q1779" t="s">
        <v>167</v>
      </c>
      <c r="R1779" s="8">
        <v>41518</v>
      </c>
      <c r="S1779" s="9">
        <f t="shared" si="216"/>
        <v>2013</v>
      </c>
      <c r="T1779" s="9">
        <v>2013</v>
      </c>
      <c r="U1779" s="9">
        <f t="shared" si="217"/>
        <v>9</v>
      </c>
      <c r="V1779" s="8">
        <v>41518</v>
      </c>
      <c r="W1779" t="s">
        <v>4</v>
      </c>
      <c r="X1779" s="2">
        <v>0.90700000000000003</v>
      </c>
      <c r="Y1779" s="7">
        <f t="shared" si="223"/>
        <v>2.4211846987533703E-2</v>
      </c>
      <c r="AA1779">
        <v>1651684</v>
      </c>
      <c r="AB1779">
        <v>25548</v>
      </c>
      <c r="AD1779" t="s">
        <v>0</v>
      </c>
      <c r="AE1779">
        <v>93</v>
      </c>
      <c r="AF1779">
        <v>9</v>
      </c>
      <c r="AH1779" t="s">
        <v>12227</v>
      </c>
      <c r="AI1779" t="s">
        <v>12226</v>
      </c>
      <c r="AJ1779" t="s">
        <v>12225</v>
      </c>
      <c r="AK1779" t="s">
        <v>12224</v>
      </c>
      <c r="AL1779">
        <v>22</v>
      </c>
      <c r="AM1779" s="5">
        <f t="shared" si="218"/>
        <v>2.4444444444444446</v>
      </c>
      <c r="AN1779" s="4">
        <f t="shared" si="219"/>
        <v>3.702301316841264E-3</v>
      </c>
      <c r="AO1779" s="3"/>
      <c r="AP1779">
        <v>0</v>
      </c>
      <c r="AQ1779" t="s">
        <v>65</v>
      </c>
      <c r="AR1779" t="s">
        <v>12223</v>
      </c>
      <c r="AS1779" t="s">
        <v>64</v>
      </c>
      <c r="AT1779" s="2">
        <v>4.6619999999999999</v>
      </c>
      <c r="AU1779" s="1">
        <f t="shared" si="220"/>
        <v>1.8058983286325971</v>
      </c>
      <c r="AV1779" s="1">
        <f t="shared" si="221"/>
        <v>1.3957074152187483</v>
      </c>
      <c r="AW1779" s="1">
        <f t="shared" si="222"/>
        <v>0.98551650180489958</v>
      </c>
    </row>
    <row r="1780" spans="1:49" x14ac:dyDescent="0.2">
      <c r="A1780">
        <v>1778</v>
      </c>
      <c r="B1780" t="s">
        <v>12222</v>
      </c>
      <c r="C1780" t="s">
        <v>12221</v>
      </c>
      <c r="D1780" t="s">
        <v>12220</v>
      </c>
      <c r="E1780">
        <v>23603125</v>
      </c>
      <c r="F1780" t="s">
        <v>12219</v>
      </c>
      <c r="G1780" t="s">
        <v>2</v>
      </c>
      <c r="H1780" t="s">
        <v>1</v>
      </c>
      <c r="I1780" t="s">
        <v>2134</v>
      </c>
      <c r="J1780">
        <v>60117975</v>
      </c>
      <c r="K1780" t="s">
        <v>12218</v>
      </c>
      <c r="L1780" t="s">
        <v>777</v>
      </c>
      <c r="M1780" t="s">
        <v>120</v>
      </c>
      <c r="N1780">
        <v>6</v>
      </c>
      <c r="O1780" t="s">
        <v>12217</v>
      </c>
      <c r="P1780" t="s">
        <v>12216</v>
      </c>
      <c r="Q1780" t="s">
        <v>12215</v>
      </c>
      <c r="R1780" s="8">
        <v>41518</v>
      </c>
      <c r="S1780" s="9">
        <f t="shared" si="216"/>
        <v>2013</v>
      </c>
      <c r="T1780" s="9">
        <v>2013</v>
      </c>
      <c r="U1780" s="9">
        <f t="shared" si="217"/>
        <v>9</v>
      </c>
      <c r="V1780" s="8">
        <v>41518</v>
      </c>
      <c r="W1780" t="s">
        <v>12214</v>
      </c>
      <c r="X1780" s="2">
        <v>0.92700000000000005</v>
      </c>
      <c r="Y1780" s="7">
        <f t="shared" si="223"/>
        <v>2.4745735564987589E-2</v>
      </c>
      <c r="AA1780" t="s">
        <v>12213</v>
      </c>
      <c r="AB1780">
        <v>20775</v>
      </c>
      <c r="AD1780" t="s">
        <v>0</v>
      </c>
      <c r="AE1780">
        <v>41</v>
      </c>
      <c r="AF1780">
        <v>1</v>
      </c>
      <c r="AH1780" s="6">
        <v>44470</v>
      </c>
      <c r="AI1780" t="s">
        <v>12212</v>
      </c>
      <c r="AJ1780" t="s">
        <v>12211</v>
      </c>
      <c r="AK1780" t="s">
        <v>12210</v>
      </c>
      <c r="AL1780">
        <v>24</v>
      </c>
      <c r="AM1780" s="5">
        <f t="shared" si="218"/>
        <v>2.6666666666666665</v>
      </c>
      <c r="AN1780" s="4">
        <f t="shared" si="219"/>
        <v>4.0388741638268328E-3</v>
      </c>
      <c r="AO1780" s="3"/>
      <c r="AP1780">
        <v>0</v>
      </c>
      <c r="AQ1780" t="s">
        <v>65</v>
      </c>
      <c r="AR1780">
        <v>31021003</v>
      </c>
      <c r="AS1780" t="s">
        <v>64</v>
      </c>
      <c r="AT1780" s="2" t="s">
        <v>10</v>
      </c>
      <c r="AU1780" s="1">
        <f t="shared" si="220"/>
        <v>1.8533677144639358</v>
      </c>
      <c r="AV1780" s="1">
        <f t="shared" si="221"/>
        <v>1.439230486440721</v>
      </c>
      <c r="AW1780" s="1">
        <f t="shared" si="222"/>
        <v>1.0250932584175061</v>
      </c>
    </row>
    <row r="1781" spans="1:49" x14ac:dyDescent="0.2">
      <c r="A1781">
        <v>1779</v>
      </c>
      <c r="B1781" t="s">
        <v>12209</v>
      </c>
      <c r="C1781" t="s">
        <v>12208</v>
      </c>
      <c r="F1781" t="s">
        <v>12207</v>
      </c>
      <c r="G1781" t="s">
        <v>2</v>
      </c>
      <c r="H1781" t="s">
        <v>1</v>
      </c>
      <c r="I1781" t="s">
        <v>12206</v>
      </c>
      <c r="J1781" t="s">
        <v>12205</v>
      </c>
      <c r="K1781" t="s">
        <v>12204</v>
      </c>
      <c r="L1781" t="s">
        <v>12203</v>
      </c>
      <c r="M1781" t="s">
        <v>12202</v>
      </c>
      <c r="N1781">
        <v>10</v>
      </c>
      <c r="O1781" t="s">
        <v>12201</v>
      </c>
      <c r="P1781" t="s">
        <v>12200</v>
      </c>
      <c r="Q1781" t="s">
        <v>12199</v>
      </c>
      <c r="R1781" s="8">
        <v>41518</v>
      </c>
      <c r="S1781" s="9">
        <f t="shared" si="216"/>
        <v>2013</v>
      </c>
      <c r="T1781" s="9">
        <v>2013</v>
      </c>
      <c r="U1781" s="9">
        <f t="shared" si="217"/>
        <v>9</v>
      </c>
      <c r="V1781" s="8">
        <v>41518</v>
      </c>
      <c r="W1781" t="s">
        <v>2408</v>
      </c>
      <c r="X1781" s="2">
        <v>1.026</v>
      </c>
      <c r="Y1781" s="7">
        <f t="shared" si="223"/>
        <v>2.738848402338432E-2</v>
      </c>
      <c r="AA1781">
        <v>380938</v>
      </c>
      <c r="AB1781">
        <v>28245</v>
      </c>
      <c r="AC1781" t="s">
        <v>2407</v>
      </c>
      <c r="AD1781" t="s">
        <v>0</v>
      </c>
      <c r="AE1781">
        <v>286</v>
      </c>
      <c r="AF1781">
        <v>2</v>
      </c>
      <c r="AH1781" t="s">
        <v>12198</v>
      </c>
      <c r="AI1781" t="s">
        <v>12197</v>
      </c>
      <c r="AJ1781" t="s">
        <v>12196</v>
      </c>
      <c r="AK1781" t="s">
        <v>12195</v>
      </c>
      <c r="AL1781">
        <v>14</v>
      </c>
      <c r="AM1781" s="5">
        <f t="shared" si="218"/>
        <v>1.5555555555555556</v>
      </c>
      <c r="AN1781" s="4">
        <f t="shared" si="219"/>
        <v>2.356009928898986E-3</v>
      </c>
      <c r="AO1781" s="3"/>
      <c r="AP1781">
        <v>0</v>
      </c>
      <c r="AQ1781" t="s">
        <v>1845</v>
      </c>
      <c r="AR1781" t="s">
        <v>11</v>
      </c>
      <c r="AS1781" t="s">
        <v>1844</v>
      </c>
      <c r="AT1781" s="2">
        <v>2.6709999999999998</v>
      </c>
      <c r="AU1781" s="1">
        <f t="shared" si="220"/>
        <v>1.9878741795038721</v>
      </c>
      <c r="AV1781" s="1">
        <f t="shared" si="221"/>
        <v>1.4872246976141652</v>
      </c>
      <c r="AW1781" s="1">
        <f t="shared" si="222"/>
        <v>0.98657521572445861</v>
      </c>
    </row>
    <row r="1782" spans="1:49" x14ac:dyDescent="0.2">
      <c r="A1782">
        <v>1780</v>
      </c>
      <c r="B1782" t="s">
        <v>12194</v>
      </c>
      <c r="C1782" t="s">
        <v>12193</v>
      </c>
      <c r="D1782" t="s">
        <v>12192</v>
      </c>
      <c r="F1782" t="s">
        <v>12191</v>
      </c>
      <c r="G1782" t="s">
        <v>2</v>
      </c>
      <c r="H1782" t="s">
        <v>1</v>
      </c>
      <c r="I1782" t="s">
        <v>12190</v>
      </c>
      <c r="J1782">
        <v>60026777</v>
      </c>
      <c r="K1782" t="s">
        <v>10772</v>
      </c>
      <c r="L1782" t="s">
        <v>1163</v>
      </c>
      <c r="M1782" t="s">
        <v>193</v>
      </c>
      <c r="N1782">
        <v>4</v>
      </c>
      <c r="O1782" t="s">
        <v>12189</v>
      </c>
      <c r="P1782" t="s">
        <v>12188</v>
      </c>
      <c r="Q1782" t="s">
        <v>10769</v>
      </c>
      <c r="R1782" s="8">
        <v>41518</v>
      </c>
      <c r="S1782" s="9">
        <f t="shared" si="216"/>
        <v>2013</v>
      </c>
      <c r="T1782" s="9">
        <v>2013</v>
      </c>
      <c r="U1782" s="9">
        <f t="shared" si="217"/>
        <v>9</v>
      </c>
      <c r="V1782" s="8">
        <v>41518</v>
      </c>
      <c r="W1782" t="s">
        <v>4</v>
      </c>
      <c r="X1782" s="2">
        <v>0.90700000000000003</v>
      </c>
      <c r="Y1782" s="7">
        <f t="shared" si="223"/>
        <v>2.4211846987533703E-2</v>
      </c>
      <c r="AA1782">
        <v>1651684</v>
      </c>
      <c r="AB1782">
        <v>25548</v>
      </c>
      <c r="AD1782" t="s">
        <v>0</v>
      </c>
      <c r="AE1782">
        <v>93</v>
      </c>
      <c r="AF1782">
        <v>9</v>
      </c>
      <c r="AH1782" t="s">
        <v>12187</v>
      </c>
      <c r="AI1782" t="s">
        <v>12186</v>
      </c>
      <c r="AJ1782" t="s">
        <v>12185</v>
      </c>
      <c r="AK1782" t="s">
        <v>12184</v>
      </c>
      <c r="AL1782">
        <v>12</v>
      </c>
      <c r="AM1782" s="5">
        <f t="shared" si="218"/>
        <v>1.3333333333333333</v>
      </c>
      <c r="AN1782" s="4">
        <f t="shared" si="219"/>
        <v>2.0194370819134164E-3</v>
      </c>
      <c r="AO1782" s="3"/>
      <c r="AP1782">
        <v>0</v>
      </c>
      <c r="AR1782" t="s">
        <v>11</v>
      </c>
      <c r="AT1782" s="2">
        <v>4.6619999999999999</v>
      </c>
      <c r="AU1782" s="1">
        <f t="shared" si="220"/>
        <v>1.7554124015847616</v>
      </c>
      <c r="AV1782" s="1">
        <f t="shared" si="221"/>
        <v>1.311564203472356</v>
      </c>
      <c r="AW1782" s="1">
        <f t="shared" si="222"/>
        <v>0.86771600535995008</v>
      </c>
    </row>
    <row r="1783" spans="1:49" x14ac:dyDescent="0.2">
      <c r="A1783">
        <v>1781</v>
      </c>
      <c r="B1783" t="s">
        <v>12183</v>
      </c>
      <c r="C1783" t="s">
        <v>12182</v>
      </c>
      <c r="D1783" t="s">
        <v>12181</v>
      </c>
      <c r="F1783" t="s">
        <v>12180</v>
      </c>
      <c r="G1783" t="s">
        <v>2</v>
      </c>
      <c r="H1783" t="s">
        <v>1</v>
      </c>
      <c r="I1783" t="s">
        <v>12179</v>
      </c>
      <c r="J1783">
        <v>60030040</v>
      </c>
      <c r="K1783" t="s">
        <v>1042</v>
      </c>
      <c r="L1783" t="s">
        <v>1041</v>
      </c>
      <c r="M1783" t="s">
        <v>95</v>
      </c>
      <c r="N1783">
        <v>3</v>
      </c>
      <c r="O1783" t="s">
        <v>12178</v>
      </c>
      <c r="P1783" t="s">
        <v>12177</v>
      </c>
      <c r="Q1783" t="s">
        <v>12176</v>
      </c>
      <c r="R1783" s="8">
        <v>41518</v>
      </c>
      <c r="S1783" s="9">
        <f t="shared" si="216"/>
        <v>2013</v>
      </c>
      <c r="T1783" s="9">
        <v>2013</v>
      </c>
      <c r="U1783" s="9">
        <f t="shared" si="217"/>
        <v>9</v>
      </c>
      <c r="V1783" s="8">
        <v>41518</v>
      </c>
      <c r="W1783" t="s">
        <v>4</v>
      </c>
      <c r="X1783" s="2">
        <v>0.90700000000000003</v>
      </c>
      <c r="Y1783" s="7">
        <f t="shared" si="223"/>
        <v>2.4211846987533703E-2</v>
      </c>
      <c r="AA1783">
        <v>1651684</v>
      </c>
      <c r="AB1783">
        <v>25548</v>
      </c>
      <c r="AD1783" t="s">
        <v>0</v>
      </c>
      <c r="AE1783">
        <v>93</v>
      </c>
      <c r="AF1783">
        <v>9</v>
      </c>
      <c r="AH1783" t="s">
        <v>12175</v>
      </c>
      <c r="AI1783" t="s">
        <v>12174</v>
      </c>
      <c r="AJ1783" t="s">
        <v>12173</v>
      </c>
      <c r="AK1783" t="s">
        <v>12172</v>
      </c>
      <c r="AL1783">
        <v>9</v>
      </c>
      <c r="AM1783" s="5">
        <f t="shared" si="218"/>
        <v>1</v>
      </c>
      <c r="AN1783" s="4">
        <f t="shared" si="219"/>
        <v>1.5145778114350624E-3</v>
      </c>
      <c r="AO1783" s="3"/>
      <c r="AP1783">
        <v>0</v>
      </c>
      <c r="AR1783" t="s">
        <v>11</v>
      </c>
      <c r="AT1783" s="2">
        <v>4.6619999999999999</v>
      </c>
      <c r="AU1783" s="1">
        <f t="shared" si="220"/>
        <v>1.7402666234704107</v>
      </c>
      <c r="AV1783" s="1">
        <f t="shared" si="221"/>
        <v>1.2863212399484383</v>
      </c>
      <c r="AW1783" s="1">
        <f t="shared" si="222"/>
        <v>0.8323758564264655</v>
      </c>
    </row>
    <row r="1784" spans="1:49" x14ac:dyDescent="0.2">
      <c r="A1784">
        <v>1782</v>
      </c>
      <c r="B1784" t="s">
        <v>12171</v>
      </c>
      <c r="C1784" t="s">
        <v>12170</v>
      </c>
      <c r="D1784" t="s">
        <v>12169</v>
      </c>
      <c r="F1784" t="s">
        <v>12168</v>
      </c>
      <c r="G1784" t="s">
        <v>2</v>
      </c>
      <c r="H1784" t="s">
        <v>1</v>
      </c>
      <c r="I1784" t="s">
        <v>12167</v>
      </c>
      <c r="J1784">
        <v>60004095</v>
      </c>
      <c r="K1784" t="s">
        <v>3797</v>
      </c>
      <c r="L1784" t="s">
        <v>1842</v>
      </c>
      <c r="M1784" t="s">
        <v>14</v>
      </c>
      <c r="N1784">
        <v>3</v>
      </c>
      <c r="O1784" t="s">
        <v>12166</v>
      </c>
      <c r="P1784" t="s">
        <v>12165</v>
      </c>
      <c r="Q1784" t="s">
        <v>12164</v>
      </c>
      <c r="R1784" s="8">
        <v>41518</v>
      </c>
      <c r="S1784" s="9">
        <f t="shared" si="216"/>
        <v>2013</v>
      </c>
      <c r="T1784" s="9">
        <v>2013</v>
      </c>
      <c r="U1784" s="9">
        <f t="shared" si="217"/>
        <v>9</v>
      </c>
      <c r="V1784" s="8">
        <v>41518</v>
      </c>
      <c r="W1784" t="s">
        <v>2185</v>
      </c>
      <c r="X1784" s="2">
        <v>0.436</v>
      </c>
      <c r="Y1784" s="7">
        <f t="shared" si="223"/>
        <v>1.1638770988494702E-2</v>
      </c>
      <c r="AA1784">
        <v>12268615</v>
      </c>
      <c r="AB1784">
        <v>11700154717</v>
      </c>
      <c r="AD1784" t="s">
        <v>0</v>
      </c>
      <c r="AE1784">
        <v>16</v>
      </c>
      <c r="AF1784">
        <v>3</v>
      </c>
      <c r="AH1784" t="s">
        <v>12163</v>
      </c>
      <c r="AI1784" t="s">
        <v>12162</v>
      </c>
      <c r="AJ1784" t="s">
        <v>12161</v>
      </c>
      <c r="AK1784" t="s">
        <v>12160</v>
      </c>
      <c r="AL1784">
        <v>6</v>
      </c>
      <c r="AM1784" s="5">
        <f t="shared" si="218"/>
        <v>0.66666666666666663</v>
      </c>
      <c r="AN1784" s="4">
        <f t="shared" si="219"/>
        <v>1.0097185409567082E-3</v>
      </c>
      <c r="AO1784" s="3"/>
      <c r="AP1784">
        <v>0</v>
      </c>
      <c r="AR1784" t="s">
        <v>11</v>
      </c>
      <c r="AS1784" t="s">
        <v>12159</v>
      </c>
      <c r="AT1784" s="2">
        <v>1.3029999999999999</v>
      </c>
      <c r="AU1784" s="1">
        <f t="shared" si="220"/>
        <v>0.84500552542333041</v>
      </c>
      <c r="AV1784" s="1">
        <f t="shared" si="221"/>
        <v>0.6324244764725705</v>
      </c>
      <c r="AW1784" s="1">
        <f t="shared" si="222"/>
        <v>0.41984342752181059</v>
      </c>
    </row>
    <row r="1785" spans="1:49" x14ac:dyDescent="0.2">
      <c r="A1785">
        <v>1783</v>
      </c>
      <c r="B1785" t="s">
        <v>12158</v>
      </c>
      <c r="C1785" t="s">
        <v>12157</v>
      </c>
      <c r="D1785" t="s">
        <v>12156</v>
      </c>
      <c r="F1785" t="s">
        <v>12155</v>
      </c>
      <c r="G1785" t="s">
        <v>2</v>
      </c>
      <c r="H1785" t="s">
        <v>1</v>
      </c>
      <c r="I1785" t="s">
        <v>12154</v>
      </c>
      <c r="J1785">
        <v>60000145</v>
      </c>
      <c r="K1785" t="s">
        <v>12153</v>
      </c>
      <c r="L1785" t="s">
        <v>252</v>
      </c>
      <c r="M1785" t="s">
        <v>33</v>
      </c>
      <c r="N1785">
        <v>5</v>
      </c>
      <c r="O1785" t="s">
        <v>12152</v>
      </c>
      <c r="P1785" t="s">
        <v>12151</v>
      </c>
      <c r="Q1785" t="s">
        <v>12150</v>
      </c>
      <c r="R1785" s="8">
        <v>41516</v>
      </c>
      <c r="S1785" s="9">
        <f t="shared" si="216"/>
        <v>2013</v>
      </c>
      <c r="T1785" s="9">
        <v>2013</v>
      </c>
      <c r="U1785" s="9">
        <f t="shared" si="217"/>
        <v>9</v>
      </c>
      <c r="V1785" s="8">
        <v>2013</v>
      </c>
      <c r="W1785" t="s">
        <v>1579</v>
      </c>
      <c r="X1785" s="2">
        <v>0.747</v>
      </c>
      <c r="Y1785" s="7">
        <f t="shared" si="223"/>
        <v>1.9940738367902621E-2</v>
      </c>
      <c r="AA1785">
        <v>1689002</v>
      </c>
      <c r="AB1785">
        <v>29067</v>
      </c>
      <c r="AD1785" t="s">
        <v>0</v>
      </c>
      <c r="AE1785">
        <v>732</v>
      </c>
      <c r="AH1785" t="s">
        <v>12149</v>
      </c>
      <c r="AI1785" t="s">
        <v>12148</v>
      </c>
      <c r="AJ1785" t="s">
        <v>12147</v>
      </c>
      <c r="AK1785" t="s">
        <v>12146</v>
      </c>
      <c r="AL1785">
        <v>0</v>
      </c>
      <c r="AM1785" s="5">
        <f t="shared" si="218"/>
        <v>0</v>
      </c>
      <c r="AN1785" s="4">
        <f t="shared" si="219"/>
        <v>0</v>
      </c>
      <c r="AO1785" s="3"/>
      <c r="AP1785">
        <v>0</v>
      </c>
      <c r="AR1785" t="s">
        <v>11</v>
      </c>
      <c r="AT1785" s="2" t="s">
        <v>10</v>
      </c>
      <c r="AU1785" s="1">
        <f t="shared" si="220"/>
        <v>1.3958516857531835</v>
      </c>
      <c r="AV1785" s="1">
        <f t="shared" si="221"/>
        <v>0.99703691839513109</v>
      </c>
      <c r="AW1785" s="1">
        <f t="shared" si="222"/>
        <v>0.59822215103707854</v>
      </c>
    </row>
    <row r="1786" spans="1:49" x14ac:dyDescent="0.2">
      <c r="A1786">
        <v>1784</v>
      </c>
      <c r="B1786" t="s">
        <v>12145</v>
      </c>
      <c r="C1786" t="s">
        <v>12144</v>
      </c>
      <c r="F1786" t="s">
        <v>12143</v>
      </c>
      <c r="G1786" t="s">
        <v>2</v>
      </c>
      <c r="H1786" t="s">
        <v>1</v>
      </c>
      <c r="I1786" t="s">
        <v>12142</v>
      </c>
      <c r="J1786">
        <v>60003003</v>
      </c>
      <c r="K1786" t="s">
        <v>199</v>
      </c>
      <c r="L1786" t="s">
        <v>198</v>
      </c>
      <c r="M1786" t="s">
        <v>193</v>
      </c>
      <c r="N1786">
        <v>4</v>
      </c>
      <c r="O1786" t="s">
        <v>12141</v>
      </c>
      <c r="P1786" t="s">
        <v>12140</v>
      </c>
      <c r="Q1786" t="s">
        <v>12139</v>
      </c>
      <c r="R1786" s="8">
        <v>41516</v>
      </c>
      <c r="S1786" s="9">
        <f t="shared" si="216"/>
        <v>2013</v>
      </c>
      <c r="T1786" s="9">
        <v>2013</v>
      </c>
      <c r="U1786" s="9">
        <f t="shared" si="217"/>
        <v>9</v>
      </c>
      <c r="V1786" s="8">
        <v>2013</v>
      </c>
      <c r="W1786" t="s">
        <v>418</v>
      </c>
      <c r="X1786" s="2">
        <v>0.92900000000000005</v>
      </c>
      <c r="Y1786" s="7">
        <f t="shared" si="223"/>
        <v>2.4799124422732979E-2</v>
      </c>
      <c r="AA1786">
        <v>10897798</v>
      </c>
      <c r="AB1786">
        <v>18896</v>
      </c>
      <c r="AD1786" t="s">
        <v>0</v>
      </c>
      <c r="AE1786">
        <v>17</v>
      </c>
      <c r="AF1786">
        <v>8</v>
      </c>
      <c r="AG1786">
        <v>6560043</v>
      </c>
      <c r="AH1786" t="s">
        <v>12138</v>
      </c>
      <c r="AI1786" t="s">
        <v>12137</v>
      </c>
      <c r="AJ1786" t="s">
        <v>12136</v>
      </c>
      <c r="AK1786" t="s">
        <v>12135</v>
      </c>
      <c r="AL1786">
        <v>22</v>
      </c>
      <c r="AM1786" s="5">
        <f t="shared" si="218"/>
        <v>2.4444444444444446</v>
      </c>
      <c r="AN1786" s="4">
        <f t="shared" si="219"/>
        <v>3.702301316841264E-3</v>
      </c>
      <c r="AO1786" s="3"/>
      <c r="AP1786">
        <v>0</v>
      </c>
      <c r="AR1786" t="s">
        <v>11</v>
      </c>
      <c r="AT1786" s="2">
        <v>3.4359999999999999</v>
      </c>
      <c r="AU1786" s="1">
        <f t="shared" si="220"/>
        <v>1.8470077490965464</v>
      </c>
      <c r="AV1786" s="1">
        <f t="shared" si="221"/>
        <v>1.4250712869787121</v>
      </c>
      <c r="AW1786" s="1">
        <f t="shared" si="222"/>
        <v>1.0031348248608778</v>
      </c>
    </row>
    <row r="1787" spans="1:49" x14ac:dyDescent="0.2">
      <c r="A1787">
        <v>1785</v>
      </c>
      <c r="B1787" t="s">
        <v>12134</v>
      </c>
      <c r="F1787" t="s">
        <v>12133</v>
      </c>
      <c r="G1787" t="s">
        <v>2</v>
      </c>
      <c r="H1787" t="s">
        <v>1</v>
      </c>
      <c r="I1787" t="s">
        <v>2139</v>
      </c>
      <c r="J1787">
        <v>60109850</v>
      </c>
      <c r="K1787" t="s">
        <v>12132</v>
      </c>
      <c r="L1787" t="s">
        <v>12131</v>
      </c>
      <c r="M1787" t="s">
        <v>131</v>
      </c>
      <c r="N1787">
        <v>1</v>
      </c>
      <c r="O1787" t="s">
        <v>12130</v>
      </c>
      <c r="P1787">
        <v>55579318900</v>
      </c>
      <c r="Q1787">
        <v>60109850</v>
      </c>
      <c r="R1787" s="8">
        <v>41516</v>
      </c>
      <c r="S1787" s="9">
        <f t="shared" si="216"/>
        <v>2013</v>
      </c>
      <c r="T1787" s="9">
        <v>2013</v>
      </c>
      <c r="U1787" s="9">
        <f t="shared" si="217"/>
        <v>9</v>
      </c>
      <c r="V1787" s="8">
        <v>2013</v>
      </c>
      <c r="W1787" t="s">
        <v>730</v>
      </c>
      <c r="X1787" s="2" t="s">
        <v>10</v>
      </c>
      <c r="Y1787" s="7" t="e">
        <f t="shared" si="223"/>
        <v>#VALUE!</v>
      </c>
      <c r="AA1787">
        <v>19950756</v>
      </c>
      <c r="AB1787">
        <v>19700177004</v>
      </c>
      <c r="AC1787">
        <v>19981066</v>
      </c>
      <c r="AD1787" t="s">
        <v>0</v>
      </c>
      <c r="AE1787">
        <v>7</v>
      </c>
      <c r="AF1787">
        <v>7</v>
      </c>
      <c r="AH1787" t="s">
        <v>12129</v>
      </c>
      <c r="AI1787" t="s">
        <v>12128</v>
      </c>
      <c r="AJ1787" t="s">
        <v>12127</v>
      </c>
      <c r="AK1787" t="s">
        <v>12126</v>
      </c>
      <c r="AL1787">
        <v>0</v>
      </c>
      <c r="AM1787" s="5">
        <f t="shared" si="218"/>
        <v>0</v>
      </c>
      <c r="AN1787" s="4">
        <f t="shared" si="219"/>
        <v>0</v>
      </c>
      <c r="AO1787" s="3"/>
      <c r="AP1787">
        <v>0</v>
      </c>
      <c r="AR1787" t="s">
        <v>11</v>
      </c>
      <c r="AT1787" s="2" t="s">
        <v>10</v>
      </c>
      <c r="AU1787" s="1" t="e">
        <f t="shared" si="220"/>
        <v>#VALUE!</v>
      </c>
      <c r="AV1787" s="1" t="e">
        <f t="shared" si="221"/>
        <v>#VALUE!</v>
      </c>
      <c r="AW1787" s="1" t="e">
        <f t="shared" si="222"/>
        <v>#VALUE!</v>
      </c>
    </row>
    <row r="1788" spans="1:49" x14ac:dyDescent="0.2">
      <c r="A1788">
        <v>1786</v>
      </c>
      <c r="B1788" t="s">
        <v>12125</v>
      </c>
      <c r="C1788" t="s">
        <v>12124</v>
      </c>
      <c r="F1788" t="s">
        <v>12123</v>
      </c>
      <c r="G1788" t="s">
        <v>2</v>
      </c>
      <c r="H1788" t="s">
        <v>1</v>
      </c>
      <c r="I1788" t="s">
        <v>12122</v>
      </c>
      <c r="J1788" t="s">
        <v>12121</v>
      </c>
      <c r="K1788" t="s">
        <v>12120</v>
      </c>
      <c r="L1788" t="s">
        <v>12119</v>
      </c>
      <c r="M1788" t="s">
        <v>12118</v>
      </c>
      <c r="N1788">
        <v>4</v>
      </c>
      <c r="O1788" t="s">
        <v>12117</v>
      </c>
      <c r="P1788" t="s">
        <v>12116</v>
      </c>
      <c r="Q1788" t="s">
        <v>12115</v>
      </c>
      <c r="R1788" s="8">
        <v>41516</v>
      </c>
      <c r="S1788" s="9">
        <f t="shared" si="216"/>
        <v>2013</v>
      </c>
      <c r="T1788" s="9">
        <v>2013</v>
      </c>
      <c r="U1788" s="9">
        <f t="shared" si="217"/>
        <v>9</v>
      </c>
      <c r="V1788" s="8">
        <v>2013</v>
      </c>
      <c r="W1788" t="s">
        <v>1716</v>
      </c>
      <c r="X1788" s="2">
        <v>0.22800000000000001</v>
      </c>
      <c r="Y1788" s="7">
        <f t="shared" si="223"/>
        <v>6.0863297829742936E-3</v>
      </c>
      <c r="AA1788">
        <v>19350090</v>
      </c>
      <c r="AB1788">
        <v>21100197928</v>
      </c>
      <c r="AC1788">
        <v>23250399</v>
      </c>
      <c r="AD1788" t="s">
        <v>0</v>
      </c>
      <c r="AE1788">
        <v>7</v>
      </c>
      <c r="AF1788">
        <v>5</v>
      </c>
      <c r="AH1788" t="s">
        <v>12114</v>
      </c>
      <c r="AI1788" t="s">
        <v>12113</v>
      </c>
      <c r="AJ1788" t="s">
        <v>12112</v>
      </c>
      <c r="AK1788" t="s">
        <v>12111</v>
      </c>
      <c r="AL1788">
        <v>10</v>
      </c>
      <c r="AM1788" s="5">
        <f t="shared" si="218"/>
        <v>1.1111111111111112</v>
      </c>
      <c r="AN1788" s="4">
        <f t="shared" si="219"/>
        <v>1.6828642349278472E-3</v>
      </c>
      <c r="AO1788" s="3"/>
      <c r="AP1788">
        <v>0</v>
      </c>
      <c r="AR1788" t="s">
        <v>11</v>
      </c>
      <c r="AT1788" s="2" t="s">
        <v>10</v>
      </c>
      <c r="AU1788" s="1">
        <f t="shared" si="220"/>
        <v>0.47652901185603597</v>
      </c>
      <c r="AV1788" s="1">
        <f t="shared" si="221"/>
        <v>0.38845970089510706</v>
      </c>
      <c r="AW1788" s="1">
        <f t="shared" si="222"/>
        <v>0.3003903899341781</v>
      </c>
    </row>
    <row r="1789" spans="1:49" x14ac:dyDescent="0.2">
      <c r="A1789">
        <v>1787</v>
      </c>
      <c r="B1789" t="s">
        <v>12110</v>
      </c>
      <c r="C1789" t="s">
        <v>12109</v>
      </c>
      <c r="F1789" t="s">
        <v>12108</v>
      </c>
      <c r="G1789" t="s">
        <v>2</v>
      </c>
      <c r="H1789" t="s">
        <v>1</v>
      </c>
      <c r="I1789" t="s">
        <v>12107</v>
      </c>
      <c r="J1789" t="s">
        <v>2217</v>
      </c>
      <c r="K1789" t="s">
        <v>2216</v>
      </c>
      <c r="L1789" t="s">
        <v>2215</v>
      </c>
      <c r="M1789" t="s">
        <v>183</v>
      </c>
      <c r="N1789">
        <v>6</v>
      </c>
      <c r="O1789" t="s">
        <v>12106</v>
      </c>
      <c r="P1789" t="s">
        <v>12105</v>
      </c>
      <c r="Q1789" t="s">
        <v>12104</v>
      </c>
      <c r="R1789" s="8">
        <v>41516</v>
      </c>
      <c r="S1789" s="9">
        <f t="shared" si="216"/>
        <v>2013</v>
      </c>
      <c r="T1789" s="9">
        <v>2013</v>
      </c>
      <c r="U1789" s="9">
        <f t="shared" si="217"/>
        <v>9</v>
      </c>
      <c r="V1789" s="8">
        <v>2013</v>
      </c>
      <c r="W1789" t="s">
        <v>702</v>
      </c>
      <c r="X1789" s="2">
        <v>0.20799999999999999</v>
      </c>
      <c r="Y1789" s="7">
        <f t="shared" si="223"/>
        <v>5.552441205520408E-3</v>
      </c>
      <c r="AA1789">
        <v>19376472</v>
      </c>
      <c r="AB1789">
        <v>16800154725</v>
      </c>
      <c r="AD1789" t="s">
        <v>0</v>
      </c>
      <c r="AF1789">
        <v>50</v>
      </c>
      <c r="AH1789" t="s">
        <v>12103</v>
      </c>
      <c r="AI1789" t="s">
        <v>12102</v>
      </c>
      <c r="AK1789" t="s">
        <v>12101</v>
      </c>
      <c r="AL1789">
        <v>1</v>
      </c>
      <c r="AM1789" s="5">
        <f t="shared" si="218"/>
        <v>0.1111111111111111</v>
      </c>
      <c r="AN1789" s="4">
        <f t="shared" si="219"/>
        <v>1.682864234927847E-4</v>
      </c>
      <c r="AO1789" s="3"/>
      <c r="AP1789">
        <v>0</v>
      </c>
      <c r="AQ1789" t="s">
        <v>1845</v>
      </c>
      <c r="AR1789" t="s">
        <v>12100</v>
      </c>
      <c r="AS1789" t="s">
        <v>1844</v>
      </c>
      <c r="AT1789" s="2" t="s">
        <v>10</v>
      </c>
      <c r="AU1789" s="1">
        <f t="shared" si="220"/>
        <v>0.39371947709121202</v>
      </c>
      <c r="AV1789" s="1">
        <f t="shared" si="221"/>
        <v>0.28603638145065963</v>
      </c>
      <c r="AW1789" s="1">
        <f t="shared" si="222"/>
        <v>0.17835328581010718</v>
      </c>
    </row>
    <row r="1790" spans="1:49" x14ac:dyDescent="0.2">
      <c r="A1790">
        <v>1788</v>
      </c>
      <c r="B1790" t="s">
        <v>12099</v>
      </c>
      <c r="C1790" t="s">
        <v>12098</v>
      </c>
      <c r="F1790" t="s">
        <v>12097</v>
      </c>
      <c r="G1790" t="s">
        <v>2</v>
      </c>
      <c r="H1790" t="s">
        <v>1</v>
      </c>
      <c r="I1790" t="s">
        <v>322</v>
      </c>
      <c r="J1790">
        <v>60032179</v>
      </c>
      <c r="K1790" t="s">
        <v>453</v>
      </c>
      <c r="L1790" t="s">
        <v>452</v>
      </c>
      <c r="M1790" t="s">
        <v>23</v>
      </c>
      <c r="N1790">
        <v>3</v>
      </c>
      <c r="O1790" t="s">
        <v>12096</v>
      </c>
      <c r="P1790" t="s">
        <v>12095</v>
      </c>
      <c r="Q1790" t="s">
        <v>1191</v>
      </c>
      <c r="R1790" s="8">
        <v>41516</v>
      </c>
      <c r="S1790" s="9">
        <f t="shared" si="216"/>
        <v>2013</v>
      </c>
      <c r="T1790" s="9">
        <v>2013</v>
      </c>
      <c r="U1790" s="9">
        <f t="shared" si="217"/>
        <v>9</v>
      </c>
      <c r="V1790" s="8">
        <v>2013</v>
      </c>
      <c r="W1790" t="s">
        <v>702</v>
      </c>
      <c r="X1790" s="2">
        <v>0.20799999999999999</v>
      </c>
      <c r="Y1790" s="7">
        <f t="shared" si="223"/>
        <v>5.552441205520408E-3</v>
      </c>
      <c r="AA1790">
        <v>19376472</v>
      </c>
      <c r="AB1790">
        <v>16800154725</v>
      </c>
      <c r="AD1790" t="s">
        <v>0</v>
      </c>
      <c r="AF1790">
        <v>50</v>
      </c>
      <c r="AH1790" t="s">
        <v>12094</v>
      </c>
      <c r="AI1790" t="s">
        <v>12093</v>
      </c>
      <c r="AK1790" t="s">
        <v>12092</v>
      </c>
      <c r="AL1790">
        <v>3</v>
      </c>
      <c r="AM1790" s="5">
        <f t="shared" si="218"/>
        <v>0.33333333333333331</v>
      </c>
      <c r="AN1790" s="4">
        <f t="shared" si="219"/>
        <v>5.048592704783541E-4</v>
      </c>
      <c r="AO1790" s="3"/>
      <c r="AP1790">
        <v>0</v>
      </c>
      <c r="AR1790" t="s">
        <v>11</v>
      </c>
      <c r="AT1790" s="2" t="s">
        <v>10</v>
      </c>
      <c r="AU1790" s="1">
        <f t="shared" si="220"/>
        <v>0.40381666250077913</v>
      </c>
      <c r="AV1790" s="1">
        <f t="shared" si="221"/>
        <v>0.30286502379993807</v>
      </c>
      <c r="AW1790" s="1">
        <f t="shared" si="222"/>
        <v>0.20191338509909701</v>
      </c>
    </row>
    <row r="1791" spans="1:49" x14ac:dyDescent="0.2">
      <c r="A1791">
        <v>1789</v>
      </c>
      <c r="B1791" t="s">
        <v>12091</v>
      </c>
      <c r="C1791" t="s">
        <v>12090</v>
      </c>
      <c r="F1791" t="s">
        <v>12089</v>
      </c>
      <c r="G1791" t="s">
        <v>2</v>
      </c>
      <c r="H1791" t="s">
        <v>1</v>
      </c>
      <c r="I1791" t="s">
        <v>7283</v>
      </c>
      <c r="J1791">
        <v>60003977</v>
      </c>
      <c r="K1791" t="s">
        <v>6122</v>
      </c>
      <c r="L1791" t="s">
        <v>168</v>
      </c>
      <c r="M1791" t="s">
        <v>120</v>
      </c>
      <c r="N1791">
        <v>4</v>
      </c>
      <c r="O1791" t="s">
        <v>12088</v>
      </c>
      <c r="P1791" t="s">
        <v>12087</v>
      </c>
      <c r="Q1791" t="s">
        <v>6119</v>
      </c>
      <c r="R1791" s="8">
        <v>41516</v>
      </c>
      <c r="S1791" s="9">
        <f t="shared" si="216"/>
        <v>2013</v>
      </c>
      <c r="T1791" s="9">
        <v>2013</v>
      </c>
      <c r="U1791" s="9">
        <f t="shared" si="217"/>
        <v>9</v>
      </c>
      <c r="V1791" s="8">
        <v>2013</v>
      </c>
      <c r="W1791" t="s">
        <v>702</v>
      </c>
      <c r="X1791" s="2">
        <v>0.20799999999999999</v>
      </c>
      <c r="Y1791" s="7">
        <f t="shared" si="223"/>
        <v>5.552441205520408E-3</v>
      </c>
      <c r="AA1791">
        <v>19376472</v>
      </c>
      <c r="AB1791">
        <v>16800154725</v>
      </c>
      <c r="AD1791" t="s">
        <v>0</v>
      </c>
      <c r="AF1791">
        <v>50</v>
      </c>
      <c r="AH1791" t="s">
        <v>256</v>
      </c>
      <c r="AI1791" t="s">
        <v>12086</v>
      </c>
      <c r="AK1791" t="s">
        <v>12085</v>
      </c>
      <c r="AL1791">
        <v>8</v>
      </c>
      <c r="AM1791" s="5">
        <f t="shared" si="218"/>
        <v>0.88888888888888884</v>
      </c>
      <c r="AN1791" s="4">
        <f t="shared" si="219"/>
        <v>1.3462913879422776E-3</v>
      </c>
      <c r="AO1791" s="3"/>
      <c r="AP1791">
        <v>0</v>
      </c>
      <c r="AR1791" t="s">
        <v>11</v>
      </c>
      <c r="AT1791" s="2" t="s">
        <v>10</v>
      </c>
      <c r="AU1791" s="1">
        <f t="shared" si="220"/>
        <v>0.42905962602469688</v>
      </c>
      <c r="AV1791" s="1">
        <f t="shared" si="221"/>
        <v>0.34493662967313427</v>
      </c>
      <c r="AW1791" s="1">
        <f t="shared" si="222"/>
        <v>0.2608136333215717</v>
      </c>
    </row>
    <row r="1792" spans="1:49" x14ac:dyDescent="0.2">
      <c r="A1792">
        <v>1790</v>
      </c>
      <c r="B1792" t="s">
        <v>12084</v>
      </c>
      <c r="C1792" t="s">
        <v>12083</v>
      </c>
      <c r="F1792" t="s">
        <v>12082</v>
      </c>
      <c r="G1792" t="s">
        <v>2</v>
      </c>
      <c r="H1792" t="s">
        <v>1</v>
      </c>
      <c r="I1792" t="s">
        <v>12081</v>
      </c>
      <c r="J1792">
        <v>60005465</v>
      </c>
      <c r="K1792" t="s">
        <v>166</v>
      </c>
      <c r="L1792" t="s">
        <v>165</v>
      </c>
      <c r="M1792" t="s">
        <v>120</v>
      </c>
      <c r="N1792">
        <v>3</v>
      </c>
      <c r="O1792" t="s">
        <v>12080</v>
      </c>
      <c r="P1792" t="s">
        <v>12079</v>
      </c>
      <c r="Q1792" t="s">
        <v>617</v>
      </c>
      <c r="R1792" s="8">
        <v>41516</v>
      </c>
      <c r="S1792" s="9">
        <f t="shared" si="216"/>
        <v>2013</v>
      </c>
      <c r="T1792" s="9">
        <v>2013</v>
      </c>
      <c r="U1792" s="9">
        <f t="shared" si="217"/>
        <v>9</v>
      </c>
      <c r="V1792" s="8">
        <v>2013</v>
      </c>
      <c r="W1792" t="s">
        <v>418</v>
      </c>
      <c r="X1792" s="2">
        <v>0.92900000000000005</v>
      </c>
      <c r="Y1792" s="7">
        <f t="shared" si="223"/>
        <v>2.4799124422732979E-2</v>
      </c>
      <c r="AA1792">
        <v>10897798</v>
      </c>
      <c r="AB1792">
        <v>18896</v>
      </c>
      <c r="AD1792" t="s">
        <v>0</v>
      </c>
      <c r="AE1792">
        <v>17</v>
      </c>
      <c r="AF1792">
        <v>8</v>
      </c>
      <c r="AG1792">
        <v>6560080</v>
      </c>
      <c r="AH1792" t="s">
        <v>12078</v>
      </c>
      <c r="AI1792" t="s">
        <v>12077</v>
      </c>
      <c r="AJ1792" t="s">
        <v>12076</v>
      </c>
      <c r="AK1792" t="s">
        <v>12075</v>
      </c>
      <c r="AL1792">
        <v>8</v>
      </c>
      <c r="AM1792" s="5">
        <f t="shared" si="218"/>
        <v>0.88888888888888884</v>
      </c>
      <c r="AN1792" s="4">
        <f t="shared" si="219"/>
        <v>1.3462913879422776E-3</v>
      </c>
      <c r="AO1792" s="3"/>
      <c r="AP1792">
        <v>0</v>
      </c>
      <c r="AQ1792" t="s">
        <v>65</v>
      </c>
      <c r="AR1792">
        <v>61271164</v>
      </c>
      <c r="AS1792" t="s">
        <v>64</v>
      </c>
      <c r="AT1792" s="2">
        <v>3.4359999999999999</v>
      </c>
      <c r="AU1792" s="1">
        <f t="shared" si="220"/>
        <v>1.7763274512295768</v>
      </c>
      <c r="AV1792" s="1">
        <f t="shared" si="221"/>
        <v>1.3072707905337628</v>
      </c>
      <c r="AW1792" s="1">
        <f t="shared" si="222"/>
        <v>0.83821412983794874</v>
      </c>
    </row>
    <row r="1793" spans="1:49" x14ac:dyDescent="0.2">
      <c r="A1793">
        <v>1791</v>
      </c>
      <c r="B1793" t="s">
        <v>12074</v>
      </c>
      <c r="C1793" t="s">
        <v>12073</v>
      </c>
      <c r="F1793" t="s">
        <v>12072</v>
      </c>
      <c r="G1793" t="s">
        <v>2</v>
      </c>
      <c r="H1793" t="s">
        <v>1</v>
      </c>
      <c r="I1793" t="s">
        <v>2648</v>
      </c>
      <c r="J1793">
        <v>60019106</v>
      </c>
      <c r="K1793" t="s">
        <v>11088</v>
      </c>
      <c r="L1793" t="s">
        <v>11087</v>
      </c>
      <c r="M1793" t="s">
        <v>14</v>
      </c>
      <c r="N1793">
        <v>4</v>
      </c>
      <c r="O1793" t="s">
        <v>12071</v>
      </c>
      <c r="P1793" t="s">
        <v>12070</v>
      </c>
      <c r="Q1793" t="s">
        <v>11084</v>
      </c>
      <c r="R1793" s="8">
        <v>41516</v>
      </c>
      <c r="S1793" s="9">
        <f t="shared" si="216"/>
        <v>2013</v>
      </c>
      <c r="T1793" s="9">
        <v>2013</v>
      </c>
      <c r="U1793" s="9">
        <f t="shared" si="217"/>
        <v>9</v>
      </c>
      <c r="V1793" s="8">
        <v>2013</v>
      </c>
      <c r="W1793" t="s">
        <v>702</v>
      </c>
      <c r="X1793" s="2">
        <v>0.20799999999999999</v>
      </c>
      <c r="Y1793" s="7">
        <f t="shared" si="223"/>
        <v>5.552441205520408E-3</v>
      </c>
      <c r="AA1793">
        <v>19376472</v>
      </c>
      <c r="AB1793">
        <v>16800154725</v>
      </c>
      <c r="AD1793" t="s">
        <v>0</v>
      </c>
      <c r="AF1793">
        <v>50</v>
      </c>
      <c r="AH1793" t="s">
        <v>12069</v>
      </c>
      <c r="AI1793" t="s">
        <v>12068</v>
      </c>
      <c r="AK1793" t="s">
        <v>12067</v>
      </c>
      <c r="AL1793">
        <v>29</v>
      </c>
      <c r="AM1793" s="5">
        <f t="shared" si="218"/>
        <v>3.2222222222222223</v>
      </c>
      <c r="AN1793" s="4">
        <f t="shared" si="219"/>
        <v>4.8803062812907572E-3</v>
      </c>
      <c r="AO1793" s="3"/>
      <c r="AP1793">
        <v>1</v>
      </c>
      <c r="AR1793" t="s">
        <v>11</v>
      </c>
      <c r="AT1793" s="2" t="s">
        <v>10</v>
      </c>
      <c r="AU1793" s="1">
        <f t="shared" si="220"/>
        <v>0.53508007282515124</v>
      </c>
      <c r="AV1793" s="1">
        <f t="shared" si="221"/>
        <v>0.52163737434055824</v>
      </c>
      <c r="AW1793" s="1">
        <f t="shared" si="222"/>
        <v>0.50819467585596523</v>
      </c>
    </row>
    <row r="1794" spans="1:49" x14ac:dyDescent="0.2">
      <c r="A1794">
        <v>1792</v>
      </c>
      <c r="B1794" t="s">
        <v>12066</v>
      </c>
      <c r="C1794" t="s">
        <v>12065</v>
      </c>
      <c r="F1794" t="s">
        <v>12064</v>
      </c>
      <c r="G1794" t="s">
        <v>2</v>
      </c>
      <c r="H1794" t="s">
        <v>1</v>
      </c>
      <c r="I1794" t="s">
        <v>398</v>
      </c>
      <c r="J1794" t="s">
        <v>12063</v>
      </c>
      <c r="K1794" t="s">
        <v>12062</v>
      </c>
      <c r="L1794" t="s">
        <v>12061</v>
      </c>
      <c r="M1794" t="s">
        <v>1192</v>
      </c>
      <c r="N1794">
        <v>6</v>
      </c>
      <c r="O1794" t="s">
        <v>12060</v>
      </c>
      <c r="P1794" t="s">
        <v>12059</v>
      </c>
      <c r="Q1794" t="s">
        <v>12058</v>
      </c>
      <c r="R1794" s="8">
        <v>41516</v>
      </c>
      <c r="S1794" s="9">
        <f t="shared" ref="S1794:S1857" si="224">YEAR(R1794)</f>
        <v>2013</v>
      </c>
      <c r="T1794" s="9">
        <v>2013</v>
      </c>
      <c r="U1794" s="9">
        <f t="shared" ref="U1794:U1857" si="225">2022-T1794</f>
        <v>9</v>
      </c>
      <c r="V1794" s="8">
        <v>2013</v>
      </c>
      <c r="W1794" t="s">
        <v>702</v>
      </c>
      <c r="X1794" s="2">
        <v>0.20799999999999999</v>
      </c>
      <c r="Y1794" s="7">
        <f t="shared" si="223"/>
        <v>5.552441205520408E-3</v>
      </c>
      <c r="AA1794">
        <v>19376472</v>
      </c>
      <c r="AB1794">
        <v>16800154725</v>
      </c>
      <c r="AD1794" t="s">
        <v>0</v>
      </c>
      <c r="AF1794">
        <v>51</v>
      </c>
      <c r="AH1794" t="s">
        <v>12057</v>
      </c>
      <c r="AI1794" t="s">
        <v>12056</v>
      </c>
      <c r="AK1794" t="s">
        <v>12055</v>
      </c>
      <c r="AL1794">
        <v>0</v>
      </c>
      <c r="AM1794" s="5">
        <f t="shared" ref="AM1794:AM1857" si="226">AL1794/U1794</f>
        <v>0</v>
      </c>
      <c r="AN1794" s="4">
        <f t="shared" ref="AN1794:AN1857" si="227">(AM1794-$AO$4)/($AO$3-$AO$4)</f>
        <v>0</v>
      </c>
      <c r="AO1794" s="3"/>
      <c r="AP1794">
        <v>0</v>
      </c>
      <c r="AR1794" t="s">
        <v>11</v>
      </c>
      <c r="AT1794" s="2" t="s">
        <v>10</v>
      </c>
      <c r="AU1794" s="1">
        <f t="shared" ref="AU1794:AU1857" si="228">(Y1794*0.7+AN1794*0.3)*100</f>
        <v>0.38867088438642855</v>
      </c>
      <c r="AV1794" s="1">
        <f t="shared" ref="AV1794:AV1857" si="229">(Y1794*0.5+AN1794*0.5)*100</f>
        <v>0.27762206027602038</v>
      </c>
      <c r="AW1794" s="1">
        <f t="shared" ref="AW1794:AW1857" si="230">(Y1794*0.3+AN1794*0.7)*100</f>
        <v>0.16657323616561223</v>
      </c>
    </row>
    <row r="1795" spans="1:49" x14ac:dyDescent="0.2">
      <c r="A1795">
        <v>1793</v>
      </c>
      <c r="B1795" t="s">
        <v>12054</v>
      </c>
      <c r="C1795" t="s">
        <v>12053</v>
      </c>
      <c r="F1795" t="s">
        <v>12052</v>
      </c>
      <c r="G1795" t="s">
        <v>2</v>
      </c>
      <c r="H1795" t="s">
        <v>1</v>
      </c>
      <c r="I1795" t="s">
        <v>244</v>
      </c>
      <c r="J1795" t="s">
        <v>596</v>
      </c>
      <c r="K1795" t="s">
        <v>595</v>
      </c>
      <c r="L1795" t="s">
        <v>594</v>
      </c>
      <c r="M1795" t="s">
        <v>5</v>
      </c>
      <c r="N1795">
        <v>3</v>
      </c>
      <c r="O1795" t="s">
        <v>12051</v>
      </c>
      <c r="P1795" t="s">
        <v>12050</v>
      </c>
      <c r="Q1795" t="s">
        <v>12049</v>
      </c>
      <c r="R1795" s="8">
        <v>41516</v>
      </c>
      <c r="S1795" s="9">
        <f t="shared" si="224"/>
        <v>2013</v>
      </c>
      <c r="T1795" s="9">
        <v>2013</v>
      </c>
      <c r="U1795" s="9">
        <f t="shared" si="225"/>
        <v>9</v>
      </c>
      <c r="V1795" s="8">
        <v>2013</v>
      </c>
      <c r="W1795" t="s">
        <v>1716</v>
      </c>
      <c r="X1795" s="2">
        <v>0.22800000000000001</v>
      </c>
      <c r="Y1795" s="7">
        <f t="shared" ref="Y1795:Y1858" si="231">(X1795-$Z$3)/($Z$2-$Z$3)</f>
        <v>6.0863297829742936E-3</v>
      </c>
      <c r="AA1795">
        <v>19350090</v>
      </c>
      <c r="AB1795">
        <v>21100197928</v>
      </c>
      <c r="AC1795">
        <v>23250399</v>
      </c>
      <c r="AD1795" t="s">
        <v>0</v>
      </c>
      <c r="AE1795">
        <v>7</v>
      </c>
      <c r="AF1795">
        <v>6</v>
      </c>
      <c r="AH1795" t="s">
        <v>12048</v>
      </c>
      <c r="AI1795" t="s">
        <v>12047</v>
      </c>
      <c r="AJ1795" t="s">
        <v>12046</v>
      </c>
      <c r="AK1795" t="s">
        <v>12045</v>
      </c>
      <c r="AL1795">
        <v>0</v>
      </c>
      <c r="AM1795" s="5">
        <f t="shared" si="226"/>
        <v>0</v>
      </c>
      <c r="AN1795" s="4">
        <f t="shared" si="227"/>
        <v>0</v>
      </c>
      <c r="AO1795" s="3"/>
      <c r="AP1795">
        <v>0</v>
      </c>
      <c r="AQ1795" t="s">
        <v>65</v>
      </c>
      <c r="AR1795">
        <v>61167005</v>
      </c>
      <c r="AS1795" t="s">
        <v>64</v>
      </c>
      <c r="AT1795" s="2" t="s">
        <v>10</v>
      </c>
      <c r="AU1795" s="1">
        <f t="shared" si="228"/>
        <v>0.42604308480820058</v>
      </c>
      <c r="AV1795" s="1">
        <f t="shared" si="229"/>
        <v>0.30431648914871468</v>
      </c>
      <c r="AW1795" s="1">
        <f t="shared" si="230"/>
        <v>0.1825898934892288</v>
      </c>
    </row>
    <row r="1796" spans="1:49" x14ac:dyDescent="0.2">
      <c r="A1796">
        <v>1794</v>
      </c>
      <c r="B1796" t="s">
        <v>12044</v>
      </c>
      <c r="C1796" t="s">
        <v>12043</v>
      </c>
      <c r="F1796" t="s">
        <v>12042</v>
      </c>
      <c r="G1796" t="s">
        <v>2</v>
      </c>
      <c r="H1796" t="s">
        <v>1</v>
      </c>
      <c r="I1796" t="s">
        <v>12041</v>
      </c>
      <c r="J1796">
        <v>60030988</v>
      </c>
      <c r="K1796" t="s">
        <v>12040</v>
      </c>
      <c r="L1796" t="s">
        <v>12039</v>
      </c>
      <c r="M1796" t="s">
        <v>415</v>
      </c>
      <c r="N1796">
        <v>2</v>
      </c>
      <c r="O1796" t="s">
        <v>12038</v>
      </c>
      <c r="P1796" t="s">
        <v>12037</v>
      </c>
      <c r="Q1796" t="s">
        <v>12036</v>
      </c>
      <c r="R1796" s="8">
        <v>41516</v>
      </c>
      <c r="S1796" s="9">
        <f t="shared" si="224"/>
        <v>2013</v>
      </c>
      <c r="T1796" s="9">
        <v>2013</v>
      </c>
      <c r="U1796" s="9">
        <f t="shared" si="225"/>
        <v>9</v>
      </c>
      <c r="V1796" s="8">
        <v>2013</v>
      </c>
      <c r="W1796" t="s">
        <v>702</v>
      </c>
      <c r="X1796" s="2">
        <v>0.20799999999999999</v>
      </c>
      <c r="Y1796" s="7">
        <f t="shared" si="231"/>
        <v>5.552441205520408E-3</v>
      </c>
      <c r="AA1796">
        <v>19376472</v>
      </c>
      <c r="AB1796">
        <v>16800154725</v>
      </c>
      <c r="AD1796" t="s">
        <v>0</v>
      </c>
      <c r="AF1796">
        <v>51</v>
      </c>
      <c r="AH1796" t="s">
        <v>12035</v>
      </c>
      <c r="AI1796" t="s">
        <v>12034</v>
      </c>
      <c r="AK1796" t="s">
        <v>12033</v>
      </c>
      <c r="AL1796">
        <v>9</v>
      </c>
      <c r="AM1796" s="5">
        <f t="shared" si="226"/>
        <v>1</v>
      </c>
      <c r="AN1796" s="4">
        <f t="shared" si="227"/>
        <v>1.5145778114350624E-3</v>
      </c>
      <c r="AO1796" s="3"/>
      <c r="AP1796">
        <v>0</v>
      </c>
      <c r="AR1796" t="s">
        <v>11</v>
      </c>
      <c r="AT1796" s="2" t="s">
        <v>10</v>
      </c>
      <c r="AU1796" s="1">
        <f t="shared" si="228"/>
        <v>0.43410821872948041</v>
      </c>
      <c r="AV1796" s="1">
        <f t="shared" si="229"/>
        <v>0.35335095084777352</v>
      </c>
      <c r="AW1796" s="1">
        <f t="shared" si="230"/>
        <v>0.27259368296606662</v>
      </c>
    </row>
    <row r="1797" spans="1:49" x14ac:dyDescent="0.2">
      <c r="A1797">
        <v>1795</v>
      </c>
      <c r="B1797" t="s">
        <v>12032</v>
      </c>
      <c r="C1797" t="s">
        <v>12031</v>
      </c>
      <c r="F1797" t="s">
        <v>12030</v>
      </c>
      <c r="G1797" t="s">
        <v>2</v>
      </c>
      <c r="H1797" t="s">
        <v>1</v>
      </c>
      <c r="I1797" t="s">
        <v>12029</v>
      </c>
      <c r="J1797">
        <v>60026714</v>
      </c>
      <c r="K1797" t="s">
        <v>16</v>
      </c>
      <c r="L1797" t="s">
        <v>15</v>
      </c>
      <c r="M1797" t="s">
        <v>14</v>
      </c>
      <c r="N1797">
        <v>3</v>
      </c>
      <c r="O1797" t="s">
        <v>12028</v>
      </c>
      <c r="P1797" t="s">
        <v>12027</v>
      </c>
      <c r="Q1797" t="s">
        <v>2284</v>
      </c>
      <c r="R1797" s="8">
        <v>41516</v>
      </c>
      <c r="S1797" s="9">
        <f t="shared" si="224"/>
        <v>2013</v>
      </c>
      <c r="T1797" s="9">
        <v>2013</v>
      </c>
      <c r="U1797" s="9">
        <f t="shared" si="225"/>
        <v>9</v>
      </c>
      <c r="V1797" s="8">
        <v>2013</v>
      </c>
      <c r="W1797" t="s">
        <v>12026</v>
      </c>
      <c r="X1797" s="2">
        <v>2.496</v>
      </c>
      <c r="Y1797" s="7">
        <f t="shared" si="231"/>
        <v>6.6629294466244895E-2</v>
      </c>
      <c r="AA1797">
        <v>15513203</v>
      </c>
      <c r="AB1797">
        <v>144912</v>
      </c>
      <c r="AD1797" t="s">
        <v>0</v>
      </c>
      <c r="AE1797">
        <v>9</v>
      </c>
      <c r="AF1797">
        <v>3</v>
      </c>
      <c r="AG1797">
        <v>6469217</v>
      </c>
      <c r="AH1797" t="s">
        <v>12025</v>
      </c>
      <c r="AI1797" t="s">
        <v>12024</v>
      </c>
      <c r="AJ1797" t="s">
        <v>12023</v>
      </c>
      <c r="AK1797" t="s">
        <v>12022</v>
      </c>
      <c r="AL1797">
        <v>81</v>
      </c>
      <c r="AM1797" s="5">
        <f t="shared" si="226"/>
        <v>9</v>
      </c>
      <c r="AN1797" s="4">
        <f t="shared" si="227"/>
        <v>1.3631200302915562E-2</v>
      </c>
      <c r="AO1797" s="3"/>
      <c r="AP1797">
        <v>0</v>
      </c>
      <c r="AR1797" t="s">
        <v>11</v>
      </c>
      <c r="AT1797" s="2">
        <v>10.215</v>
      </c>
      <c r="AU1797" s="1">
        <f t="shared" si="228"/>
        <v>5.0729866217246098</v>
      </c>
      <c r="AV1797" s="1">
        <f t="shared" si="229"/>
        <v>4.0130247384580233</v>
      </c>
      <c r="AW1797" s="1">
        <f t="shared" si="230"/>
        <v>2.953062855191436</v>
      </c>
    </row>
    <row r="1798" spans="1:49" x14ac:dyDescent="0.2">
      <c r="A1798">
        <v>1796</v>
      </c>
      <c r="B1798" t="s">
        <v>12021</v>
      </c>
      <c r="C1798" t="s">
        <v>12020</v>
      </c>
      <c r="E1798">
        <v>23986098</v>
      </c>
      <c r="F1798" t="s">
        <v>12019</v>
      </c>
      <c r="G1798" t="s">
        <v>2</v>
      </c>
      <c r="H1798" t="s">
        <v>1</v>
      </c>
      <c r="I1798" t="s">
        <v>12018</v>
      </c>
      <c r="J1798">
        <v>60021508</v>
      </c>
      <c r="K1798" t="s">
        <v>1618</v>
      </c>
      <c r="L1798" t="s">
        <v>1617</v>
      </c>
      <c r="M1798" t="s">
        <v>23</v>
      </c>
      <c r="N1798">
        <v>8</v>
      </c>
      <c r="O1798" t="s">
        <v>12017</v>
      </c>
      <c r="P1798" t="s">
        <v>12016</v>
      </c>
      <c r="Q1798" t="s">
        <v>12015</v>
      </c>
      <c r="R1798" s="8">
        <v>41515</v>
      </c>
      <c r="S1798" s="9">
        <f t="shared" si="224"/>
        <v>2013</v>
      </c>
      <c r="T1798" s="9">
        <v>2013</v>
      </c>
      <c r="U1798" s="9">
        <f t="shared" si="225"/>
        <v>9</v>
      </c>
      <c r="V1798" s="8">
        <v>41515</v>
      </c>
      <c r="W1798" t="s">
        <v>2349</v>
      </c>
      <c r="X1798" s="2">
        <v>1.24</v>
      </c>
      <c r="Y1798" s="7">
        <f t="shared" si="231"/>
        <v>3.3101091802140895E-2</v>
      </c>
      <c r="AB1798">
        <v>21100200805</v>
      </c>
      <c r="AC1798">
        <v>20452322</v>
      </c>
      <c r="AD1798" t="s">
        <v>0</v>
      </c>
      <c r="AE1798">
        <v>3</v>
      </c>
      <c r="AG1798">
        <v>2494</v>
      </c>
      <c r="AI1798" t="s">
        <v>12014</v>
      </c>
      <c r="AK1798" t="s">
        <v>12013</v>
      </c>
      <c r="AL1798">
        <v>50</v>
      </c>
      <c r="AM1798" s="5">
        <f t="shared" si="226"/>
        <v>5.5555555555555554</v>
      </c>
      <c r="AN1798" s="4">
        <f t="shared" si="227"/>
        <v>8.414321174639236E-3</v>
      </c>
      <c r="AO1798" s="3"/>
      <c r="AP1798">
        <v>1</v>
      </c>
      <c r="AQ1798" t="s">
        <v>1878</v>
      </c>
      <c r="AR1798" t="s">
        <v>12012</v>
      </c>
      <c r="AS1798" t="s">
        <v>1877</v>
      </c>
      <c r="AT1798" s="2">
        <v>4.3789999999999996</v>
      </c>
      <c r="AU1798" s="1">
        <f t="shared" si="228"/>
        <v>2.5695060613890397</v>
      </c>
      <c r="AV1798" s="1">
        <f t="shared" si="229"/>
        <v>2.0757706488390064</v>
      </c>
      <c r="AW1798" s="1">
        <f t="shared" si="230"/>
        <v>1.5820352362889736</v>
      </c>
    </row>
    <row r="1799" spans="1:49" x14ac:dyDescent="0.2">
      <c r="A1799">
        <v>1797</v>
      </c>
      <c r="B1799" t="s">
        <v>12011</v>
      </c>
      <c r="C1799" t="s">
        <v>12010</v>
      </c>
      <c r="E1799">
        <v>24009736</v>
      </c>
      <c r="F1799" t="s">
        <v>12009</v>
      </c>
      <c r="G1799" t="s">
        <v>2</v>
      </c>
      <c r="H1799" t="s">
        <v>1</v>
      </c>
      <c r="I1799" t="s">
        <v>12008</v>
      </c>
      <c r="J1799" t="s">
        <v>12007</v>
      </c>
      <c r="K1799" t="s">
        <v>12006</v>
      </c>
      <c r="L1799" t="s">
        <v>12005</v>
      </c>
      <c r="M1799" t="s">
        <v>2317</v>
      </c>
      <c r="N1799">
        <v>9</v>
      </c>
      <c r="O1799" t="s">
        <v>12004</v>
      </c>
      <c r="P1799" t="s">
        <v>12003</v>
      </c>
      <c r="Q1799" t="s">
        <v>12002</v>
      </c>
      <c r="R1799" s="8">
        <v>41515</v>
      </c>
      <c r="S1799" s="9">
        <f t="shared" si="224"/>
        <v>2013</v>
      </c>
      <c r="T1799" s="9">
        <v>2013</v>
      </c>
      <c r="U1799" s="9">
        <f t="shared" si="225"/>
        <v>9</v>
      </c>
      <c r="V1799" s="8">
        <v>41515</v>
      </c>
      <c r="W1799" t="s">
        <v>1925</v>
      </c>
      <c r="X1799" s="2">
        <v>0.99</v>
      </c>
      <c r="Y1799" s="7">
        <f t="shared" si="231"/>
        <v>2.6427484583967327E-2</v>
      </c>
      <c r="AB1799">
        <v>10600153309</v>
      </c>
      <c r="AC1799">
        <v>19326203</v>
      </c>
      <c r="AD1799" t="s">
        <v>0</v>
      </c>
      <c r="AE1799">
        <v>8</v>
      </c>
      <c r="AF1799">
        <v>8</v>
      </c>
      <c r="AG1799" t="s">
        <v>12001</v>
      </c>
      <c r="AI1799" t="s">
        <v>12000</v>
      </c>
      <c r="AK1799" t="s">
        <v>11999</v>
      </c>
      <c r="AL1799">
        <v>22</v>
      </c>
      <c r="AM1799" s="5">
        <f t="shared" si="226"/>
        <v>2.4444444444444446</v>
      </c>
      <c r="AN1799" s="4">
        <f t="shared" si="227"/>
        <v>3.702301316841264E-3</v>
      </c>
      <c r="AO1799" s="3"/>
      <c r="AP1799">
        <v>1</v>
      </c>
      <c r="AQ1799" t="s">
        <v>1878</v>
      </c>
      <c r="AR1799" t="s">
        <v>11998</v>
      </c>
      <c r="AS1799" t="s">
        <v>1877</v>
      </c>
      <c r="AT1799" s="2">
        <v>3.24</v>
      </c>
      <c r="AU1799" s="1">
        <f t="shared" si="228"/>
        <v>1.9609929603829508</v>
      </c>
      <c r="AV1799" s="1">
        <f t="shared" si="229"/>
        <v>1.5064892950404296</v>
      </c>
      <c r="AW1799" s="1">
        <f t="shared" si="230"/>
        <v>1.0519856296979082</v>
      </c>
    </row>
    <row r="1800" spans="1:49" x14ac:dyDescent="0.2">
      <c r="A1800">
        <v>1798</v>
      </c>
      <c r="B1800" t="s">
        <v>11997</v>
      </c>
      <c r="C1800" t="s">
        <v>11996</v>
      </c>
      <c r="F1800" t="s">
        <v>11995</v>
      </c>
      <c r="G1800" t="s">
        <v>2</v>
      </c>
      <c r="H1800" t="s">
        <v>1</v>
      </c>
      <c r="I1800" t="s">
        <v>1722</v>
      </c>
      <c r="J1800" t="s">
        <v>11994</v>
      </c>
      <c r="K1800" t="s">
        <v>11993</v>
      </c>
      <c r="L1800" t="s">
        <v>11992</v>
      </c>
      <c r="M1800" t="s">
        <v>11991</v>
      </c>
      <c r="N1800">
        <v>2</v>
      </c>
      <c r="O1800" t="s">
        <v>11990</v>
      </c>
      <c r="P1800" t="s">
        <v>11989</v>
      </c>
      <c r="Q1800" t="s">
        <v>11988</v>
      </c>
      <c r="R1800" s="8">
        <v>41515</v>
      </c>
      <c r="S1800" s="9">
        <f t="shared" si="224"/>
        <v>2013</v>
      </c>
      <c r="T1800" s="9">
        <v>2013</v>
      </c>
      <c r="U1800" s="9">
        <f t="shared" si="225"/>
        <v>9</v>
      </c>
      <c r="V1800" s="8">
        <v>41515</v>
      </c>
      <c r="W1800" t="s">
        <v>1859</v>
      </c>
      <c r="X1800" s="2">
        <v>0.375</v>
      </c>
      <c r="Y1800" s="7">
        <f t="shared" si="231"/>
        <v>1.0010410827260351E-2</v>
      </c>
      <c r="AA1800">
        <v>135194</v>
      </c>
      <c r="AB1800">
        <v>24918</v>
      </c>
      <c r="AD1800" t="s">
        <v>0</v>
      </c>
      <c r="AE1800">
        <v>49</v>
      </c>
      <c r="AF1800">
        <v>18</v>
      </c>
      <c r="AH1800" t="s">
        <v>11987</v>
      </c>
      <c r="AI1800" t="s">
        <v>11986</v>
      </c>
      <c r="AK1800" t="s">
        <v>11985</v>
      </c>
      <c r="AL1800">
        <v>1</v>
      </c>
      <c r="AM1800" s="5">
        <f t="shared" si="226"/>
        <v>0.1111111111111111</v>
      </c>
      <c r="AN1800" s="4">
        <f t="shared" si="227"/>
        <v>1.682864234927847E-4</v>
      </c>
      <c r="AO1800" s="3"/>
      <c r="AP1800">
        <v>0</v>
      </c>
      <c r="AR1800" t="s">
        <v>11</v>
      </c>
      <c r="AT1800" s="2">
        <v>1.3140000000000001</v>
      </c>
      <c r="AU1800" s="1">
        <f t="shared" si="228"/>
        <v>0.70577735061300817</v>
      </c>
      <c r="AV1800" s="1">
        <f t="shared" si="229"/>
        <v>0.50893486253765674</v>
      </c>
      <c r="AW1800" s="1">
        <f t="shared" si="230"/>
        <v>0.31209237446230542</v>
      </c>
    </row>
    <row r="1801" spans="1:49" x14ac:dyDescent="0.2">
      <c r="A1801">
        <v>1799</v>
      </c>
      <c r="B1801" t="s">
        <v>11984</v>
      </c>
      <c r="C1801" t="s">
        <v>11983</v>
      </c>
      <c r="F1801" t="s">
        <v>11982</v>
      </c>
      <c r="G1801" t="s">
        <v>2</v>
      </c>
      <c r="H1801" t="s">
        <v>1</v>
      </c>
      <c r="I1801" t="s">
        <v>1032</v>
      </c>
      <c r="J1801">
        <v>60069720</v>
      </c>
      <c r="K1801" t="s">
        <v>587</v>
      </c>
      <c r="L1801" t="s">
        <v>168</v>
      </c>
      <c r="M1801" t="s">
        <v>120</v>
      </c>
      <c r="N1801">
        <v>4</v>
      </c>
      <c r="O1801" t="s">
        <v>11981</v>
      </c>
      <c r="P1801" t="s">
        <v>11980</v>
      </c>
      <c r="Q1801" t="s">
        <v>586</v>
      </c>
      <c r="R1801" s="8">
        <v>41515</v>
      </c>
      <c r="S1801" s="9">
        <f t="shared" si="224"/>
        <v>2013</v>
      </c>
      <c r="T1801" s="9">
        <v>2013</v>
      </c>
      <c r="U1801" s="9">
        <f t="shared" si="225"/>
        <v>9</v>
      </c>
      <c r="V1801" s="8">
        <v>41515</v>
      </c>
      <c r="W1801" t="s">
        <v>1859</v>
      </c>
      <c r="X1801" s="2">
        <v>0.375</v>
      </c>
      <c r="Y1801" s="7">
        <f t="shared" si="231"/>
        <v>1.0010410827260351E-2</v>
      </c>
      <c r="AA1801">
        <v>135194</v>
      </c>
      <c r="AB1801">
        <v>24918</v>
      </c>
      <c r="AD1801" t="s">
        <v>0</v>
      </c>
      <c r="AE1801">
        <v>49</v>
      </c>
      <c r="AF1801">
        <v>18</v>
      </c>
      <c r="AH1801" t="s">
        <v>11979</v>
      </c>
      <c r="AI1801" t="s">
        <v>11978</v>
      </c>
      <c r="AK1801" t="s">
        <v>11977</v>
      </c>
      <c r="AL1801">
        <v>9</v>
      </c>
      <c r="AM1801" s="5">
        <f t="shared" si="226"/>
        <v>1</v>
      </c>
      <c r="AN1801" s="4">
        <f t="shared" si="227"/>
        <v>1.5145778114350624E-3</v>
      </c>
      <c r="AO1801" s="3"/>
      <c r="AP1801">
        <v>0</v>
      </c>
      <c r="AQ1801" t="s">
        <v>65</v>
      </c>
      <c r="AR1801">
        <v>60971118</v>
      </c>
      <c r="AS1801" t="s">
        <v>64</v>
      </c>
      <c r="AT1801" s="2">
        <v>1.3140000000000001</v>
      </c>
      <c r="AU1801" s="1">
        <f t="shared" si="228"/>
        <v>0.74616609225127639</v>
      </c>
      <c r="AV1801" s="1">
        <f t="shared" si="229"/>
        <v>0.57624943193477074</v>
      </c>
      <c r="AW1801" s="1">
        <f t="shared" si="230"/>
        <v>0.40633277161826492</v>
      </c>
    </row>
    <row r="1802" spans="1:49" x14ac:dyDescent="0.2">
      <c r="A1802">
        <v>1800</v>
      </c>
      <c r="B1802" t="s">
        <v>11976</v>
      </c>
      <c r="C1802" t="s">
        <v>11975</v>
      </c>
      <c r="F1802" t="s">
        <v>11974</v>
      </c>
      <c r="G1802" t="s">
        <v>2</v>
      </c>
      <c r="H1802" t="s">
        <v>1</v>
      </c>
      <c r="I1802" t="s">
        <v>11973</v>
      </c>
      <c r="J1802">
        <v>60005465</v>
      </c>
      <c r="K1802" t="s">
        <v>166</v>
      </c>
      <c r="L1802" t="s">
        <v>165</v>
      </c>
      <c r="M1802" t="s">
        <v>120</v>
      </c>
      <c r="N1802">
        <v>4</v>
      </c>
      <c r="O1802" t="s">
        <v>11972</v>
      </c>
      <c r="P1802" t="s">
        <v>11971</v>
      </c>
      <c r="Q1802" t="s">
        <v>164</v>
      </c>
      <c r="R1802" s="8">
        <v>41515</v>
      </c>
      <c r="S1802" s="9">
        <f t="shared" si="224"/>
        <v>2013</v>
      </c>
      <c r="T1802" s="9">
        <v>2013</v>
      </c>
      <c r="U1802" s="9">
        <f t="shared" si="225"/>
        <v>9</v>
      </c>
      <c r="V1802" s="8">
        <v>41515</v>
      </c>
      <c r="W1802" t="s">
        <v>1859</v>
      </c>
      <c r="X1802" s="2">
        <v>0.375</v>
      </c>
      <c r="Y1802" s="7">
        <f t="shared" si="231"/>
        <v>1.0010410827260351E-2</v>
      </c>
      <c r="AA1802">
        <v>135194</v>
      </c>
      <c r="AB1802">
        <v>24918</v>
      </c>
      <c r="AD1802" t="s">
        <v>0</v>
      </c>
      <c r="AE1802">
        <v>49</v>
      </c>
      <c r="AF1802">
        <v>18</v>
      </c>
      <c r="AH1802" t="s">
        <v>11970</v>
      </c>
      <c r="AI1802" t="s">
        <v>11969</v>
      </c>
      <c r="AK1802" t="s">
        <v>11968</v>
      </c>
      <c r="AL1802">
        <v>9</v>
      </c>
      <c r="AM1802" s="5">
        <f t="shared" si="226"/>
        <v>1</v>
      </c>
      <c r="AN1802" s="4">
        <f t="shared" si="227"/>
        <v>1.5145778114350624E-3</v>
      </c>
      <c r="AO1802" s="3"/>
      <c r="AP1802">
        <v>0</v>
      </c>
      <c r="AQ1802" t="s">
        <v>65</v>
      </c>
      <c r="AR1802">
        <v>61271026</v>
      </c>
      <c r="AS1802" t="s">
        <v>64</v>
      </c>
      <c r="AT1802" s="2">
        <v>1.3140000000000001</v>
      </c>
      <c r="AU1802" s="1">
        <f t="shared" si="228"/>
        <v>0.74616609225127639</v>
      </c>
      <c r="AV1802" s="1">
        <f t="shared" si="229"/>
        <v>0.57624943193477074</v>
      </c>
      <c r="AW1802" s="1">
        <f t="shared" si="230"/>
        <v>0.40633277161826492</v>
      </c>
    </row>
    <row r="1803" spans="1:49" x14ac:dyDescent="0.2">
      <c r="A1803">
        <v>1801</v>
      </c>
      <c r="B1803" t="s">
        <v>11967</v>
      </c>
      <c r="C1803" t="s">
        <v>11966</v>
      </c>
      <c r="F1803" t="s">
        <v>11965</v>
      </c>
      <c r="G1803" t="s">
        <v>2</v>
      </c>
      <c r="H1803" t="s">
        <v>1</v>
      </c>
      <c r="I1803" t="s">
        <v>11964</v>
      </c>
      <c r="J1803">
        <v>60011989</v>
      </c>
      <c r="K1803" t="s">
        <v>11963</v>
      </c>
      <c r="L1803" t="s">
        <v>863</v>
      </c>
      <c r="M1803" t="s">
        <v>240</v>
      </c>
      <c r="N1803">
        <v>3</v>
      </c>
      <c r="O1803" t="s">
        <v>11962</v>
      </c>
      <c r="P1803" t="s">
        <v>11961</v>
      </c>
      <c r="Q1803" t="s">
        <v>11960</v>
      </c>
      <c r="R1803" s="8">
        <v>41515</v>
      </c>
      <c r="S1803" s="9">
        <f t="shared" si="224"/>
        <v>2013</v>
      </c>
      <c r="T1803" s="9">
        <v>2013</v>
      </c>
      <c r="U1803" s="9">
        <f t="shared" si="225"/>
        <v>9</v>
      </c>
      <c r="V1803" s="8">
        <v>41515</v>
      </c>
      <c r="W1803" t="s">
        <v>1859</v>
      </c>
      <c r="X1803" s="2">
        <v>0.375</v>
      </c>
      <c r="Y1803" s="7">
        <f t="shared" si="231"/>
        <v>1.0010410827260351E-2</v>
      </c>
      <c r="AA1803">
        <v>135194</v>
      </c>
      <c r="AB1803">
        <v>24918</v>
      </c>
      <c r="AD1803" t="s">
        <v>0</v>
      </c>
      <c r="AE1803">
        <v>49</v>
      </c>
      <c r="AF1803">
        <v>18</v>
      </c>
      <c r="AH1803" t="s">
        <v>11959</v>
      </c>
      <c r="AI1803" t="s">
        <v>11958</v>
      </c>
      <c r="AK1803" t="s">
        <v>11957</v>
      </c>
      <c r="AL1803">
        <v>1</v>
      </c>
      <c r="AM1803" s="5">
        <f t="shared" si="226"/>
        <v>0.1111111111111111</v>
      </c>
      <c r="AN1803" s="4">
        <f t="shared" si="227"/>
        <v>1.682864234927847E-4</v>
      </c>
      <c r="AO1803" s="3"/>
      <c r="AP1803">
        <v>0</v>
      </c>
      <c r="AR1803" t="s">
        <v>11</v>
      </c>
      <c r="AT1803" s="2">
        <v>1.3140000000000001</v>
      </c>
      <c r="AU1803" s="1">
        <f t="shared" si="228"/>
        <v>0.70577735061300817</v>
      </c>
      <c r="AV1803" s="1">
        <f t="shared" si="229"/>
        <v>0.50893486253765674</v>
      </c>
      <c r="AW1803" s="1">
        <f t="shared" si="230"/>
        <v>0.31209237446230542</v>
      </c>
    </row>
    <row r="1804" spans="1:49" x14ac:dyDescent="0.2">
      <c r="A1804">
        <v>1802</v>
      </c>
      <c r="B1804" t="s">
        <v>11956</v>
      </c>
      <c r="C1804" t="s">
        <v>11955</v>
      </c>
      <c r="F1804" t="s">
        <v>11954</v>
      </c>
      <c r="G1804" t="s">
        <v>2</v>
      </c>
      <c r="H1804" t="s">
        <v>1</v>
      </c>
      <c r="I1804" t="s">
        <v>1425</v>
      </c>
      <c r="J1804">
        <v>60005465</v>
      </c>
      <c r="K1804" t="s">
        <v>166</v>
      </c>
      <c r="L1804" t="s">
        <v>165</v>
      </c>
      <c r="M1804" t="s">
        <v>120</v>
      </c>
      <c r="N1804">
        <v>4</v>
      </c>
      <c r="O1804" t="s">
        <v>11953</v>
      </c>
      <c r="P1804" t="s">
        <v>11952</v>
      </c>
      <c r="Q1804" t="s">
        <v>164</v>
      </c>
      <c r="R1804" s="8">
        <v>41515</v>
      </c>
      <c r="S1804" s="9">
        <f t="shared" si="224"/>
        <v>2013</v>
      </c>
      <c r="T1804" s="9">
        <v>2013</v>
      </c>
      <c r="U1804" s="9">
        <f t="shared" si="225"/>
        <v>9</v>
      </c>
      <c r="V1804" s="8">
        <v>41515</v>
      </c>
      <c r="W1804" t="s">
        <v>1859</v>
      </c>
      <c r="X1804" s="2">
        <v>0.375</v>
      </c>
      <c r="Y1804" s="7">
        <f t="shared" si="231"/>
        <v>1.0010410827260351E-2</v>
      </c>
      <c r="AA1804">
        <v>135194</v>
      </c>
      <c r="AB1804">
        <v>24918</v>
      </c>
      <c r="AD1804" t="s">
        <v>0</v>
      </c>
      <c r="AE1804">
        <v>49</v>
      </c>
      <c r="AF1804">
        <v>18</v>
      </c>
      <c r="AH1804" t="s">
        <v>11951</v>
      </c>
      <c r="AI1804" t="s">
        <v>11950</v>
      </c>
      <c r="AK1804" t="s">
        <v>11949</v>
      </c>
      <c r="AL1804">
        <v>28</v>
      </c>
      <c r="AM1804" s="5">
        <f t="shared" si="226"/>
        <v>3.1111111111111112</v>
      </c>
      <c r="AN1804" s="4">
        <f t="shared" si="227"/>
        <v>4.712019857797972E-3</v>
      </c>
      <c r="AO1804" s="3"/>
      <c r="AP1804">
        <v>0</v>
      </c>
      <c r="AR1804" t="s">
        <v>11</v>
      </c>
      <c r="AT1804" s="2">
        <v>1.3140000000000001</v>
      </c>
      <c r="AU1804" s="1">
        <f t="shared" si="228"/>
        <v>0.84208935364216364</v>
      </c>
      <c r="AV1804" s="1">
        <f t="shared" si="229"/>
        <v>0.73612153425291615</v>
      </c>
      <c r="AW1804" s="1">
        <f t="shared" si="230"/>
        <v>0.63015371486366856</v>
      </c>
    </row>
    <row r="1805" spans="1:49" x14ac:dyDescent="0.2">
      <c r="A1805">
        <v>1803</v>
      </c>
      <c r="B1805" t="s">
        <v>11948</v>
      </c>
      <c r="C1805" t="s">
        <v>11947</v>
      </c>
      <c r="F1805" t="s">
        <v>11946</v>
      </c>
      <c r="G1805" t="s">
        <v>2</v>
      </c>
      <c r="H1805" t="s">
        <v>1</v>
      </c>
      <c r="I1805" t="s">
        <v>11945</v>
      </c>
      <c r="J1805">
        <v>60008592</v>
      </c>
      <c r="K1805" t="s">
        <v>1522</v>
      </c>
      <c r="L1805" t="s">
        <v>319</v>
      </c>
      <c r="M1805" t="s">
        <v>319</v>
      </c>
      <c r="N1805">
        <v>3</v>
      </c>
      <c r="O1805" t="s">
        <v>11944</v>
      </c>
      <c r="P1805" t="s">
        <v>11943</v>
      </c>
      <c r="Q1805" t="s">
        <v>11942</v>
      </c>
      <c r="R1805" s="8">
        <v>41515</v>
      </c>
      <c r="S1805" s="9">
        <f t="shared" si="224"/>
        <v>2013</v>
      </c>
      <c r="T1805" s="9">
        <v>2013</v>
      </c>
      <c r="U1805" s="9">
        <f t="shared" si="225"/>
        <v>9</v>
      </c>
      <c r="V1805" s="8">
        <v>2013</v>
      </c>
      <c r="W1805" t="s">
        <v>1724</v>
      </c>
      <c r="X1805" s="2">
        <v>1.6379999999999999</v>
      </c>
      <c r="Y1805" s="7">
        <f t="shared" si="231"/>
        <v>4.3725474493473214E-2</v>
      </c>
      <c r="AA1805" t="s">
        <v>1723</v>
      </c>
      <c r="AB1805">
        <v>17391</v>
      </c>
      <c r="AD1805" t="s">
        <v>0</v>
      </c>
      <c r="AE1805">
        <v>61</v>
      </c>
      <c r="AF1805">
        <v>18</v>
      </c>
      <c r="AG1805">
        <v>6544291</v>
      </c>
      <c r="AH1805" t="s">
        <v>11941</v>
      </c>
      <c r="AI1805" t="s">
        <v>11940</v>
      </c>
      <c r="AJ1805" t="s">
        <v>11939</v>
      </c>
      <c r="AK1805" t="s">
        <v>11938</v>
      </c>
      <c r="AL1805">
        <v>37</v>
      </c>
      <c r="AM1805" s="5">
        <f t="shared" si="226"/>
        <v>4.1111111111111107</v>
      </c>
      <c r="AN1805" s="4">
        <f t="shared" si="227"/>
        <v>6.226597669233034E-3</v>
      </c>
      <c r="AO1805" s="3"/>
      <c r="AP1805">
        <v>0</v>
      </c>
      <c r="AR1805" t="s">
        <v>11</v>
      </c>
      <c r="AT1805" s="2">
        <v>4.931</v>
      </c>
      <c r="AU1805" s="1">
        <f t="shared" si="228"/>
        <v>3.2475811446201162</v>
      </c>
      <c r="AV1805" s="1">
        <f t="shared" si="229"/>
        <v>2.4976036081353126</v>
      </c>
      <c r="AW1805" s="1">
        <f t="shared" si="230"/>
        <v>1.7476260716505088</v>
      </c>
    </row>
    <row r="1806" spans="1:49" x14ac:dyDescent="0.2">
      <c r="A1806">
        <v>1804</v>
      </c>
      <c r="B1806" t="s">
        <v>11937</v>
      </c>
      <c r="C1806" t="s">
        <v>11936</v>
      </c>
      <c r="F1806" t="s">
        <v>11935</v>
      </c>
      <c r="G1806" t="s">
        <v>2</v>
      </c>
      <c r="H1806" t="s">
        <v>1</v>
      </c>
      <c r="I1806" t="s">
        <v>11934</v>
      </c>
      <c r="J1806" t="s">
        <v>11933</v>
      </c>
      <c r="K1806" t="s">
        <v>11932</v>
      </c>
      <c r="L1806" t="s">
        <v>11931</v>
      </c>
      <c r="M1806" t="s">
        <v>54</v>
      </c>
      <c r="N1806">
        <v>4</v>
      </c>
      <c r="O1806" t="s">
        <v>11930</v>
      </c>
      <c r="P1806" t="s">
        <v>11929</v>
      </c>
      <c r="Q1806" t="s">
        <v>11928</v>
      </c>
      <c r="R1806" s="8">
        <v>41514</v>
      </c>
      <c r="S1806" s="9">
        <f t="shared" si="224"/>
        <v>2013</v>
      </c>
      <c r="T1806" s="9">
        <v>2013</v>
      </c>
      <c r="U1806" s="9">
        <f t="shared" si="225"/>
        <v>9</v>
      </c>
      <c r="V1806" s="8">
        <v>41514</v>
      </c>
      <c r="W1806" t="s">
        <v>2153</v>
      </c>
      <c r="X1806" s="2">
        <v>1.071</v>
      </c>
      <c r="Y1806" s="7">
        <f t="shared" si="231"/>
        <v>2.8589733322655561E-2</v>
      </c>
      <c r="AA1806">
        <v>219606</v>
      </c>
      <c r="AB1806">
        <v>28134</v>
      </c>
      <c r="AD1806" t="s">
        <v>0</v>
      </c>
      <c r="AE1806">
        <v>139</v>
      </c>
      <c r="AF1806">
        <v>8</v>
      </c>
      <c r="AG1806">
        <v>84507</v>
      </c>
      <c r="AI1806" t="s">
        <v>11927</v>
      </c>
      <c r="AK1806" t="s">
        <v>11926</v>
      </c>
      <c r="AL1806">
        <v>12</v>
      </c>
      <c r="AM1806" s="5">
        <f t="shared" si="226"/>
        <v>1.3333333333333333</v>
      </c>
      <c r="AN1806" s="4">
        <f t="shared" si="227"/>
        <v>2.0194370819134164E-3</v>
      </c>
      <c r="AO1806" s="3"/>
      <c r="AP1806">
        <v>0</v>
      </c>
      <c r="AQ1806" t="s">
        <v>289</v>
      </c>
      <c r="AR1806">
        <v>1104869</v>
      </c>
      <c r="AS1806" t="s">
        <v>288</v>
      </c>
      <c r="AT1806" s="2">
        <v>3.488</v>
      </c>
      <c r="AU1806" s="1">
        <f t="shared" si="228"/>
        <v>2.0618644450432919</v>
      </c>
      <c r="AV1806" s="1">
        <f t="shared" si="229"/>
        <v>1.5304585202284489</v>
      </c>
      <c r="AW1806" s="1">
        <f t="shared" si="230"/>
        <v>0.99905259541360603</v>
      </c>
    </row>
    <row r="1807" spans="1:49" x14ac:dyDescent="0.2">
      <c r="A1807">
        <v>1805</v>
      </c>
      <c r="B1807" t="s">
        <v>11925</v>
      </c>
      <c r="C1807" t="s">
        <v>11924</v>
      </c>
      <c r="F1807" t="s">
        <v>11923</v>
      </c>
      <c r="G1807" t="s">
        <v>2</v>
      </c>
      <c r="H1807" t="s">
        <v>1</v>
      </c>
      <c r="I1807" t="s">
        <v>1980</v>
      </c>
      <c r="J1807" t="s">
        <v>1979</v>
      </c>
      <c r="K1807" t="s">
        <v>1978</v>
      </c>
      <c r="L1807" t="s">
        <v>1977</v>
      </c>
      <c r="M1807" t="s">
        <v>1976</v>
      </c>
      <c r="N1807">
        <v>3</v>
      </c>
      <c r="O1807" t="s">
        <v>1975</v>
      </c>
      <c r="P1807" t="s">
        <v>1974</v>
      </c>
      <c r="Q1807" t="s">
        <v>11922</v>
      </c>
      <c r="R1807" s="8">
        <v>41514</v>
      </c>
      <c r="S1807" s="9">
        <f t="shared" si="224"/>
        <v>2013</v>
      </c>
      <c r="T1807" s="9">
        <v>2013</v>
      </c>
      <c r="U1807" s="9">
        <f t="shared" si="225"/>
        <v>9</v>
      </c>
      <c r="V1807" s="8">
        <v>2013</v>
      </c>
      <c r="W1807" t="s">
        <v>1720</v>
      </c>
      <c r="X1807" s="2">
        <v>1.087</v>
      </c>
      <c r="Y1807" s="7">
        <f t="shared" si="231"/>
        <v>2.9016844184618671E-2</v>
      </c>
      <c r="AA1807" t="s">
        <v>1719</v>
      </c>
      <c r="AB1807">
        <v>19800188022</v>
      </c>
      <c r="AD1807" t="s">
        <v>0</v>
      </c>
      <c r="AE1807">
        <v>3</v>
      </c>
      <c r="AF1807">
        <v>5</v>
      </c>
      <c r="AG1807">
        <v>6584802</v>
      </c>
      <c r="AH1807" t="s">
        <v>523</v>
      </c>
      <c r="AI1807" t="s">
        <v>11921</v>
      </c>
      <c r="AJ1807" t="s">
        <v>11920</v>
      </c>
      <c r="AK1807" t="s">
        <v>11919</v>
      </c>
      <c r="AL1807">
        <v>9</v>
      </c>
      <c r="AM1807" s="5">
        <f t="shared" si="226"/>
        <v>1</v>
      </c>
      <c r="AN1807" s="4">
        <f t="shared" si="227"/>
        <v>1.5145778114350624E-3</v>
      </c>
      <c r="AO1807" s="3"/>
      <c r="AP1807">
        <v>0</v>
      </c>
      <c r="AR1807" t="s">
        <v>11</v>
      </c>
      <c r="AT1807" s="2">
        <v>3.274</v>
      </c>
      <c r="AU1807" s="1">
        <f t="shared" si="228"/>
        <v>2.0766164272663588</v>
      </c>
      <c r="AV1807" s="1">
        <f t="shared" si="229"/>
        <v>1.5265710998026867</v>
      </c>
      <c r="AW1807" s="1">
        <f t="shared" si="230"/>
        <v>0.97652577233901439</v>
      </c>
    </row>
    <row r="1808" spans="1:49" x14ac:dyDescent="0.2">
      <c r="A1808">
        <v>1806</v>
      </c>
      <c r="B1808" t="s">
        <v>11918</v>
      </c>
      <c r="C1808" t="s">
        <v>11917</v>
      </c>
      <c r="F1808" t="s">
        <v>11916</v>
      </c>
      <c r="G1808" t="s">
        <v>2</v>
      </c>
      <c r="H1808" t="s">
        <v>1</v>
      </c>
      <c r="I1808" t="s">
        <v>11915</v>
      </c>
      <c r="J1808" t="s">
        <v>11914</v>
      </c>
      <c r="K1808" t="s">
        <v>11913</v>
      </c>
      <c r="L1808" t="s">
        <v>11912</v>
      </c>
      <c r="M1808" t="s">
        <v>63</v>
      </c>
      <c r="N1808">
        <v>2</v>
      </c>
      <c r="O1808" t="s">
        <v>11911</v>
      </c>
      <c r="P1808" t="s">
        <v>11910</v>
      </c>
      <c r="Q1808" t="s">
        <v>11909</v>
      </c>
      <c r="R1808" s="8">
        <v>41514</v>
      </c>
      <c r="S1808" s="9">
        <f t="shared" si="224"/>
        <v>2013</v>
      </c>
      <c r="T1808" s="9">
        <v>2013</v>
      </c>
      <c r="U1808" s="9">
        <f t="shared" si="225"/>
        <v>9</v>
      </c>
      <c r="V1808" s="8">
        <v>41514</v>
      </c>
      <c r="W1808" t="s">
        <v>1952</v>
      </c>
      <c r="X1808" s="2">
        <v>0.69899999999999995</v>
      </c>
      <c r="Y1808" s="7">
        <f t="shared" si="231"/>
        <v>1.8659405782013295E-2</v>
      </c>
      <c r="AA1808">
        <v>218979</v>
      </c>
      <c r="AB1808">
        <v>28132</v>
      </c>
      <c r="AD1808" t="s">
        <v>0</v>
      </c>
      <c r="AE1808">
        <v>114</v>
      </c>
      <c r="AF1808">
        <v>8</v>
      </c>
      <c r="AG1808">
        <v>83105</v>
      </c>
      <c r="AI1808" t="s">
        <v>11908</v>
      </c>
      <c r="AK1808" t="s">
        <v>11907</v>
      </c>
      <c r="AL1808">
        <v>19</v>
      </c>
      <c r="AM1808" s="5">
        <f t="shared" si="226"/>
        <v>2.1111111111111112</v>
      </c>
      <c r="AN1808" s="4">
        <f t="shared" si="227"/>
        <v>3.1974420463629096E-3</v>
      </c>
      <c r="AO1808" s="3"/>
      <c r="AP1808">
        <v>0</v>
      </c>
      <c r="AR1808" t="s">
        <v>11</v>
      </c>
      <c r="AT1808" s="2">
        <v>2.5459999999999998</v>
      </c>
      <c r="AU1808" s="1">
        <f t="shared" si="228"/>
        <v>1.4020816661318178</v>
      </c>
      <c r="AV1808" s="1">
        <f t="shared" si="229"/>
        <v>1.0928423914188101</v>
      </c>
      <c r="AW1808" s="1">
        <f t="shared" si="230"/>
        <v>0.7836031167058024</v>
      </c>
    </row>
    <row r="1809" spans="1:49" x14ac:dyDescent="0.2">
      <c r="A1809">
        <v>1807</v>
      </c>
      <c r="B1809" t="s">
        <v>11906</v>
      </c>
      <c r="C1809" t="s">
        <v>11905</v>
      </c>
      <c r="F1809" t="s">
        <v>11904</v>
      </c>
      <c r="G1809" t="s">
        <v>2</v>
      </c>
      <c r="H1809" t="s">
        <v>1</v>
      </c>
      <c r="I1809" t="s">
        <v>11903</v>
      </c>
      <c r="J1809">
        <v>60016849</v>
      </c>
      <c r="K1809" t="s">
        <v>1490</v>
      </c>
      <c r="L1809" t="s">
        <v>1489</v>
      </c>
      <c r="M1809" t="s">
        <v>12</v>
      </c>
      <c r="N1809">
        <v>1</v>
      </c>
      <c r="O1809" t="s">
        <v>11902</v>
      </c>
      <c r="P1809">
        <v>25522266000</v>
      </c>
      <c r="Q1809">
        <v>60016849</v>
      </c>
      <c r="R1809" s="8">
        <v>41514</v>
      </c>
      <c r="S1809" s="9">
        <f t="shared" si="224"/>
        <v>2013</v>
      </c>
      <c r="T1809" s="9">
        <v>2013</v>
      </c>
      <c r="U1809" s="9">
        <f t="shared" si="225"/>
        <v>9</v>
      </c>
      <c r="V1809" s="8">
        <v>41514</v>
      </c>
      <c r="W1809" t="s">
        <v>1952</v>
      </c>
      <c r="X1809" s="2">
        <v>0.69899999999999995</v>
      </c>
      <c r="Y1809" s="7">
        <f t="shared" si="231"/>
        <v>1.8659405782013295E-2</v>
      </c>
      <c r="AA1809">
        <v>218979</v>
      </c>
      <c r="AB1809">
        <v>28132</v>
      </c>
      <c r="AD1809" t="s">
        <v>0</v>
      </c>
      <c r="AE1809">
        <v>114</v>
      </c>
      <c r="AF1809">
        <v>8</v>
      </c>
      <c r="AG1809">
        <v>84504</v>
      </c>
      <c r="AI1809" t="s">
        <v>11901</v>
      </c>
      <c r="AK1809" t="s">
        <v>11900</v>
      </c>
      <c r="AL1809">
        <v>18</v>
      </c>
      <c r="AM1809" s="5">
        <f t="shared" si="226"/>
        <v>2</v>
      </c>
      <c r="AN1809" s="4">
        <f t="shared" si="227"/>
        <v>3.0291556228701248E-3</v>
      </c>
      <c r="AO1809" s="3"/>
      <c r="AP1809">
        <v>0</v>
      </c>
      <c r="AR1809" t="s">
        <v>11</v>
      </c>
      <c r="AT1809" s="2">
        <v>2.5459999999999998</v>
      </c>
      <c r="AU1809" s="1">
        <f t="shared" si="228"/>
        <v>1.3970330734270342</v>
      </c>
      <c r="AV1809" s="1">
        <f t="shared" si="229"/>
        <v>1.0844280702441711</v>
      </c>
      <c r="AW1809" s="1">
        <f t="shared" si="230"/>
        <v>0.77182306706130754</v>
      </c>
    </row>
    <row r="1810" spans="1:49" x14ac:dyDescent="0.2">
      <c r="A1810">
        <v>1808</v>
      </c>
      <c r="B1810" t="s">
        <v>11899</v>
      </c>
      <c r="C1810" t="s">
        <v>11898</v>
      </c>
      <c r="E1810">
        <v>26146731</v>
      </c>
      <c r="F1810" t="s">
        <v>11897</v>
      </c>
      <c r="G1810" t="s">
        <v>2</v>
      </c>
      <c r="H1810" t="s">
        <v>1</v>
      </c>
      <c r="I1810" t="s">
        <v>11896</v>
      </c>
      <c r="J1810">
        <v>60059360</v>
      </c>
      <c r="K1810" t="s">
        <v>1786</v>
      </c>
      <c r="L1810" t="s">
        <v>1785</v>
      </c>
      <c r="M1810" t="s">
        <v>12</v>
      </c>
      <c r="N1810">
        <v>2</v>
      </c>
      <c r="O1810" t="s">
        <v>11895</v>
      </c>
      <c r="P1810" t="s">
        <v>11894</v>
      </c>
      <c r="Q1810" t="s">
        <v>1784</v>
      </c>
      <c r="R1810" s="8">
        <v>41514</v>
      </c>
      <c r="S1810" s="9">
        <f t="shared" si="224"/>
        <v>2013</v>
      </c>
      <c r="T1810" s="9">
        <v>2013</v>
      </c>
      <c r="U1810" s="9">
        <f t="shared" si="225"/>
        <v>9</v>
      </c>
      <c r="V1810" s="8">
        <v>41514</v>
      </c>
      <c r="W1810" t="s">
        <v>2146</v>
      </c>
      <c r="X1810" s="2">
        <v>0.621</v>
      </c>
      <c r="Y1810" s="7">
        <f t="shared" si="231"/>
        <v>1.6577240329943142E-2</v>
      </c>
      <c r="AA1810">
        <v>11755326</v>
      </c>
      <c r="AB1810">
        <v>4700151916</v>
      </c>
      <c r="AC1810">
        <v>11755334</v>
      </c>
      <c r="AD1810" t="s">
        <v>0</v>
      </c>
      <c r="AE1810">
        <v>3702</v>
      </c>
      <c r="AF1810">
        <v>4</v>
      </c>
      <c r="AH1810" t="s">
        <v>11893</v>
      </c>
      <c r="AI1810" t="s">
        <v>11892</v>
      </c>
      <c r="AJ1810" t="s">
        <v>11891</v>
      </c>
      <c r="AK1810" t="s">
        <v>11890</v>
      </c>
      <c r="AL1810">
        <v>0</v>
      </c>
      <c r="AM1810" s="5">
        <f t="shared" si="226"/>
        <v>0</v>
      </c>
      <c r="AN1810" s="4">
        <f t="shared" si="227"/>
        <v>0</v>
      </c>
      <c r="AO1810" s="3"/>
      <c r="AP1810">
        <v>0</v>
      </c>
      <c r="AR1810" t="s">
        <v>11</v>
      </c>
      <c r="AT1810" s="2">
        <v>1.091</v>
      </c>
      <c r="AU1810" s="1">
        <f t="shared" si="228"/>
        <v>1.1604068230960198</v>
      </c>
      <c r="AV1810" s="1">
        <f t="shared" si="229"/>
        <v>0.82886201649715707</v>
      </c>
      <c r="AW1810" s="1">
        <f t="shared" si="230"/>
        <v>0.4973172098982942</v>
      </c>
    </row>
    <row r="1811" spans="1:49" x14ac:dyDescent="0.2">
      <c r="A1811">
        <v>1809</v>
      </c>
      <c r="B1811" t="s">
        <v>11889</v>
      </c>
      <c r="C1811" t="s">
        <v>11888</v>
      </c>
      <c r="F1811" t="s">
        <v>11887</v>
      </c>
      <c r="G1811" t="s">
        <v>2</v>
      </c>
      <c r="H1811" t="s">
        <v>1</v>
      </c>
      <c r="I1811" t="s">
        <v>11886</v>
      </c>
      <c r="J1811">
        <v>60027021</v>
      </c>
      <c r="K1811" t="s">
        <v>2133</v>
      </c>
      <c r="L1811" t="s">
        <v>147</v>
      </c>
      <c r="M1811" t="s">
        <v>120</v>
      </c>
      <c r="N1811">
        <v>5</v>
      </c>
      <c r="O1811" t="s">
        <v>11885</v>
      </c>
      <c r="P1811" t="s">
        <v>11884</v>
      </c>
      <c r="Q1811" t="s">
        <v>11883</v>
      </c>
      <c r="R1811" s="8">
        <v>41514</v>
      </c>
      <c r="S1811" s="9">
        <f t="shared" si="224"/>
        <v>2013</v>
      </c>
      <c r="T1811" s="9">
        <v>2013</v>
      </c>
      <c r="U1811" s="9">
        <f t="shared" si="225"/>
        <v>9</v>
      </c>
      <c r="V1811" s="8">
        <v>2013</v>
      </c>
      <c r="W1811" t="s">
        <v>762</v>
      </c>
      <c r="X1811" s="2">
        <v>1.3280000000000001</v>
      </c>
      <c r="Y1811" s="7">
        <f t="shared" si="231"/>
        <v>3.5450201542937994E-2</v>
      </c>
      <c r="AA1811">
        <v>15361225</v>
      </c>
      <c r="AB1811">
        <v>18894</v>
      </c>
      <c r="AD1811" t="s">
        <v>0</v>
      </c>
      <c r="AE1811">
        <v>12</v>
      </c>
      <c r="AG1811">
        <v>6574217</v>
      </c>
      <c r="AH1811" t="s">
        <v>11882</v>
      </c>
      <c r="AI1811" t="s">
        <v>11881</v>
      </c>
      <c r="AJ1811" t="s">
        <v>11880</v>
      </c>
      <c r="AK1811" t="s">
        <v>11879</v>
      </c>
      <c r="AL1811">
        <v>32</v>
      </c>
      <c r="AM1811" s="5">
        <f t="shared" si="226"/>
        <v>3.5555555555555554</v>
      </c>
      <c r="AN1811" s="4">
        <f t="shared" si="227"/>
        <v>5.3851655517691104E-3</v>
      </c>
      <c r="AO1811" s="3"/>
      <c r="AP1811">
        <v>0</v>
      </c>
      <c r="AR1811" t="s">
        <v>11</v>
      </c>
      <c r="AT1811" s="2">
        <v>3.8340000000000001</v>
      </c>
      <c r="AU1811" s="1">
        <f t="shared" si="228"/>
        <v>2.6430690745587326</v>
      </c>
      <c r="AV1811" s="1">
        <f t="shared" si="229"/>
        <v>2.0417683547353551</v>
      </c>
      <c r="AW1811" s="1">
        <f t="shared" si="230"/>
        <v>1.4404676349119774</v>
      </c>
    </row>
    <row r="1812" spans="1:49" x14ac:dyDescent="0.2">
      <c r="A1812">
        <v>1810</v>
      </c>
      <c r="B1812" t="s">
        <v>11878</v>
      </c>
      <c r="C1812" t="s">
        <v>11877</v>
      </c>
      <c r="F1812" t="s">
        <v>11876</v>
      </c>
      <c r="G1812" t="s">
        <v>2</v>
      </c>
      <c r="H1812" t="s">
        <v>1</v>
      </c>
      <c r="I1812" t="s">
        <v>244</v>
      </c>
      <c r="J1812" t="s">
        <v>11875</v>
      </c>
      <c r="K1812" t="s">
        <v>11874</v>
      </c>
      <c r="L1812" t="s">
        <v>11873</v>
      </c>
      <c r="M1812" t="s">
        <v>11872</v>
      </c>
      <c r="N1812">
        <v>3</v>
      </c>
      <c r="O1812" t="s">
        <v>11871</v>
      </c>
      <c r="P1812" t="s">
        <v>11870</v>
      </c>
      <c r="Q1812" t="s">
        <v>11869</v>
      </c>
      <c r="R1812" s="8">
        <v>41514</v>
      </c>
      <c r="S1812" s="9">
        <f t="shared" si="224"/>
        <v>2013</v>
      </c>
      <c r="T1812" s="9">
        <v>2013</v>
      </c>
      <c r="U1812" s="9">
        <f t="shared" si="225"/>
        <v>9</v>
      </c>
      <c r="V1812" s="8">
        <v>2013</v>
      </c>
      <c r="W1812" t="s">
        <v>1731</v>
      </c>
      <c r="X1812" s="2">
        <v>1.218</v>
      </c>
      <c r="Y1812" s="7">
        <f t="shared" si="231"/>
        <v>3.2513814366941618E-2</v>
      </c>
      <c r="AA1812">
        <v>189448</v>
      </c>
      <c r="AB1812">
        <v>15107</v>
      </c>
      <c r="AD1812" t="s">
        <v>0</v>
      </c>
      <c r="AE1812">
        <v>59</v>
      </c>
      <c r="AF1812">
        <v>9</v>
      </c>
      <c r="AG1812">
        <v>6517903</v>
      </c>
      <c r="AH1812" t="s">
        <v>11868</v>
      </c>
      <c r="AI1812" t="s">
        <v>11867</v>
      </c>
      <c r="AJ1812" t="s">
        <v>11866</v>
      </c>
      <c r="AK1812" t="s">
        <v>11865</v>
      </c>
      <c r="AL1812">
        <v>10</v>
      </c>
      <c r="AM1812" s="5">
        <f t="shared" si="226"/>
        <v>1.1111111111111112</v>
      </c>
      <c r="AN1812" s="4">
        <f t="shared" si="227"/>
        <v>1.6828642349278472E-3</v>
      </c>
      <c r="AO1812" s="3"/>
      <c r="AP1812">
        <v>0</v>
      </c>
      <c r="AR1812" t="s">
        <v>11</v>
      </c>
      <c r="AT1812" s="2" t="s">
        <v>10</v>
      </c>
      <c r="AU1812" s="1">
        <f t="shared" si="228"/>
        <v>2.3264529327337486</v>
      </c>
      <c r="AV1812" s="1">
        <f t="shared" si="229"/>
        <v>1.7098339300934733</v>
      </c>
      <c r="AW1812" s="1">
        <f t="shared" si="230"/>
        <v>1.0932149274531977</v>
      </c>
    </row>
    <row r="1813" spans="1:49" x14ac:dyDescent="0.2">
      <c r="A1813">
        <v>1811</v>
      </c>
      <c r="B1813" t="s">
        <v>11864</v>
      </c>
      <c r="C1813" t="s">
        <v>11863</v>
      </c>
      <c r="F1813" t="s">
        <v>11862</v>
      </c>
      <c r="G1813" t="s">
        <v>2</v>
      </c>
      <c r="H1813" t="s">
        <v>1</v>
      </c>
      <c r="I1813" t="s">
        <v>11861</v>
      </c>
      <c r="J1813" t="s">
        <v>11860</v>
      </c>
      <c r="K1813" t="s">
        <v>11859</v>
      </c>
      <c r="L1813" t="s">
        <v>11858</v>
      </c>
      <c r="M1813" t="s">
        <v>235</v>
      </c>
      <c r="N1813">
        <v>4</v>
      </c>
      <c r="O1813" t="s">
        <v>11857</v>
      </c>
      <c r="P1813" t="s">
        <v>11856</v>
      </c>
      <c r="Q1813" t="s">
        <v>11855</v>
      </c>
      <c r="R1813" s="8">
        <v>41514</v>
      </c>
      <c r="S1813" s="9">
        <f t="shared" si="224"/>
        <v>2013</v>
      </c>
      <c r="T1813" s="9">
        <v>2013</v>
      </c>
      <c r="U1813" s="9">
        <f t="shared" si="225"/>
        <v>9</v>
      </c>
      <c r="V1813" s="8">
        <v>2013</v>
      </c>
      <c r="W1813" t="s">
        <v>11854</v>
      </c>
      <c r="X1813" s="2">
        <v>1.679</v>
      </c>
      <c r="Y1813" s="7">
        <f t="shared" si="231"/>
        <v>4.4819946077253682E-2</v>
      </c>
      <c r="AA1813">
        <v>18671381</v>
      </c>
      <c r="AB1813">
        <v>21100197156</v>
      </c>
      <c r="AC1813">
        <v>18678548</v>
      </c>
      <c r="AD1813" t="s">
        <v>0</v>
      </c>
      <c r="AE1813">
        <v>6</v>
      </c>
      <c r="AF1813">
        <v>5</v>
      </c>
      <c r="AH1813" t="s">
        <v>11853</v>
      </c>
      <c r="AI1813" t="s">
        <v>11852</v>
      </c>
      <c r="AK1813" t="s">
        <v>11851</v>
      </c>
      <c r="AL1813">
        <v>10</v>
      </c>
      <c r="AM1813" s="5">
        <f t="shared" si="226"/>
        <v>1.1111111111111112</v>
      </c>
      <c r="AN1813" s="4">
        <f t="shared" si="227"/>
        <v>1.6828642349278472E-3</v>
      </c>
      <c r="AO1813" s="3"/>
      <c r="AP1813">
        <v>1</v>
      </c>
      <c r="AR1813" t="s">
        <v>11</v>
      </c>
      <c r="AT1813" s="2">
        <v>4.1760000000000002</v>
      </c>
      <c r="AU1813" s="1">
        <f t="shared" si="228"/>
        <v>3.1878821524555927</v>
      </c>
      <c r="AV1813" s="1">
        <f t="shared" si="229"/>
        <v>2.3251405156090765</v>
      </c>
      <c r="AW1813" s="1">
        <f t="shared" si="230"/>
        <v>1.4623988787625597</v>
      </c>
    </row>
    <row r="1814" spans="1:49" x14ac:dyDescent="0.2">
      <c r="A1814">
        <v>1812</v>
      </c>
      <c r="B1814" t="s">
        <v>11850</v>
      </c>
      <c r="C1814" t="s">
        <v>11849</v>
      </c>
      <c r="F1814" t="s">
        <v>11848</v>
      </c>
      <c r="G1814" t="s">
        <v>2</v>
      </c>
      <c r="H1814" t="s">
        <v>1</v>
      </c>
      <c r="I1814" t="s">
        <v>11847</v>
      </c>
      <c r="J1814" t="s">
        <v>11846</v>
      </c>
      <c r="K1814" t="s">
        <v>11845</v>
      </c>
      <c r="L1814" t="s">
        <v>11844</v>
      </c>
      <c r="M1814" t="s">
        <v>5</v>
      </c>
      <c r="N1814">
        <v>5</v>
      </c>
      <c r="O1814" t="s">
        <v>11843</v>
      </c>
      <c r="P1814" t="s">
        <v>11842</v>
      </c>
      <c r="Q1814" t="s">
        <v>11841</v>
      </c>
      <c r="R1814" s="8">
        <v>41514</v>
      </c>
      <c r="S1814" s="9">
        <f t="shared" si="224"/>
        <v>2013</v>
      </c>
      <c r="T1814" s="9">
        <v>2013</v>
      </c>
      <c r="U1814" s="9">
        <f t="shared" si="225"/>
        <v>9</v>
      </c>
      <c r="V1814" s="8">
        <v>2013</v>
      </c>
      <c r="W1814" t="s">
        <v>762</v>
      </c>
      <c r="X1814" s="2">
        <v>1.3280000000000001</v>
      </c>
      <c r="Y1814" s="7">
        <f t="shared" si="231"/>
        <v>3.5450201542937994E-2</v>
      </c>
      <c r="AA1814">
        <v>15361225</v>
      </c>
      <c r="AB1814">
        <v>18894</v>
      </c>
      <c r="AD1814" t="s">
        <v>0</v>
      </c>
      <c r="AE1814">
        <v>12</v>
      </c>
      <c r="AG1814">
        <v>6576160</v>
      </c>
      <c r="AH1814" t="s">
        <v>11840</v>
      </c>
      <c r="AI1814" t="s">
        <v>11839</v>
      </c>
      <c r="AJ1814" t="s">
        <v>11838</v>
      </c>
      <c r="AK1814" t="s">
        <v>11837</v>
      </c>
      <c r="AL1814">
        <v>84</v>
      </c>
      <c r="AM1814" s="5">
        <f t="shared" si="226"/>
        <v>9.3333333333333339</v>
      </c>
      <c r="AN1814" s="4">
        <f t="shared" si="227"/>
        <v>1.4136059573393917E-2</v>
      </c>
      <c r="AO1814" s="3"/>
      <c r="AP1814">
        <v>0</v>
      </c>
      <c r="AR1814" t="s">
        <v>11</v>
      </c>
      <c r="AT1814" s="2">
        <v>3.8340000000000001</v>
      </c>
      <c r="AU1814" s="1">
        <f t="shared" si="228"/>
        <v>2.905595895207477</v>
      </c>
      <c r="AV1814" s="1">
        <f t="shared" si="229"/>
        <v>2.4793130558165952</v>
      </c>
      <c r="AW1814" s="1">
        <f t="shared" si="230"/>
        <v>2.0530302164257139</v>
      </c>
    </row>
    <row r="1815" spans="1:49" x14ac:dyDescent="0.2">
      <c r="A1815">
        <v>1813</v>
      </c>
      <c r="B1815" t="s">
        <v>11836</v>
      </c>
      <c r="F1815" t="s">
        <v>11835</v>
      </c>
      <c r="G1815" t="s">
        <v>2</v>
      </c>
      <c r="H1815" t="s">
        <v>1</v>
      </c>
      <c r="I1815" t="s">
        <v>11834</v>
      </c>
      <c r="J1815" t="s">
        <v>11833</v>
      </c>
      <c r="K1815" t="s">
        <v>11832</v>
      </c>
      <c r="L1815" t="s">
        <v>11831</v>
      </c>
      <c r="M1815" t="s">
        <v>618</v>
      </c>
      <c r="N1815">
        <v>3</v>
      </c>
      <c r="O1815" t="s">
        <v>11830</v>
      </c>
      <c r="P1815" t="s">
        <v>11829</v>
      </c>
      <c r="Q1815" t="s">
        <v>11828</v>
      </c>
      <c r="R1815" s="8">
        <v>41514</v>
      </c>
      <c r="S1815" s="9">
        <f t="shared" si="224"/>
        <v>2013</v>
      </c>
      <c r="T1815" s="9">
        <v>2013</v>
      </c>
      <c r="U1815" s="9">
        <f t="shared" si="225"/>
        <v>9</v>
      </c>
      <c r="V1815" s="8">
        <v>2013</v>
      </c>
      <c r="W1815" t="s">
        <v>5557</v>
      </c>
      <c r="X1815" s="2" t="s">
        <v>10</v>
      </c>
      <c r="Y1815" s="7" t="e">
        <f t="shared" si="231"/>
        <v>#VALUE!</v>
      </c>
      <c r="AB1815">
        <v>19700174810</v>
      </c>
      <c r="AC1815">
        <v>9751491</v>
      </c>
      <c r="AD1815" t="s">
        <v>0</v>
      </c>
      <c r="AE1815">
        <v>5</v>
      </c>
      <c r="AF1815" t="s">
        <v>11827</v>
      </c>
      <c r="AH1815" t="s">
        <v>11826</v>
      </c>
      <c r="AI1815" t="s">
        <v>11825</v>
      </c>
      <c r="AJ1815" t="s">
        <v>11824</v>
      </c>
      <c r="AK1815" t="s">
        <v>11823</v>
      </c>
      <c r="AL1815">
        <v>4</v>
      </c>
      <c r="AM1815" s="5">
        <f t="shared" si="226"/>
        <v>0.44444444444444442</v>
      </c>
      <c r="AN1815" s="4">
        <f t="shared" si="227"/>
        <v>6.7314569397113879E-4</v>
      </c>
      <c r="AO1815" s="3"/>
      <c r="AP1815">
        <v>0</v>
      </c>
      <c r="AR1815" t="s">
        <v>11</v>
      </c>
      <c r="AT1815" s="2" t="s">
        <v>10</v>
      </c>
      <c r="AU1815" s="1" t="e">
        <f t="shared" si="228"/>
        <v>#VALUE!</v>
      </c>
      <c r="AV1815" s="1" t="e">
        <f t="shared" si="229"/>
        <v>#VALUE!</v>
      </c>
      <c r="AW1815" s="1" t="e">
        <f t="shared" si="230"/>
        <v>#VALUE!</v>
      </c>
    </row>
    <row r="1816" spans="1:49" x14ac:dyDescent="0.2">
      <c r="A1816">
        <v>1814</v>
      </c>
      <c r="B1816" t="s">
        <v>11822</v>
      </c>
      <c r="C1816" t="s">
        <v>11821</v>
      </c>
      <c r="F1816" t="s">
        <v>11820</v>
      </c>
      <c r="G1816" t="s">
        <v>2</v>
      </c>
      <c r="H1816" t="s">
        <v>1</v>
      </c>
      <c r="I1816" t="s">
        <v>11819</v>
      </c>
      <c r="J1816" t="s">
        <v>11818</v>
      </c>
      <c r="K1816" t="s">
        <v>11817</v>
      </c>
      <c r="L1816" t="s">
        <v>11767</v>
      </c>
      <c r="M1816" t="s">
        <v>124</v>
      </c>
      <c r="N1816">
        <v>2</v>
      </c>
      <c r="O1816" t="s">
        <v>11816</v>
      </c>
      <c r="P1816" t="s">
        <v>11815</v>
      </c>
      <c r="Q1816" t="s">
        <v>11814</v>
      </c>
      <c r="R1816" s="8">
        <v>41514</v>
      </c>
      <c r="S1816" s="9">
        <f t="shared" si="224"/>
        <v>2013</v>
      </c>
      <c r="T1816" s="9">
        <v>2013</v>
      </c>
      <c r="U1816" s="9">
        <f t="shared" si="225"/>
        <v>9</v>
      </c>
      <c r="V1816" s="8">
        <v>2013</v>
      </c>
      <c r="W1816" t="s">
        <v>1731</v>
      </c>
      <c r="X1816" s="2">
        <v>1.218</v>
      </c>
      <c r="Y1816" s="7">
        <f t="shared" si="231"/>
        <v>3.2513814366941618E-2</v>
      </c>
      <c r="AA1816">
        <v>189448</v>
      </c>
      <c r="AB1816">
        <v>15107</v>
      </c>
      <c r="AD1816" t="s">
        <v>0</v>
      </c>
      <c r="AE1816">
        <v>59</v>
      </c>
      <c r="AF1816">
        <v>9</v>
      </c>
      <c r="AG1816">
        <v>6521379</v>
      </c>
      <c r="AH1816" t="s">
        <v>11813</v>
      </c>
      <c r="AI1816" t="s">
        <v>11812</v>
      </c>
      <c r="AJ1816" t="s">
        <v>11811</v>
      </c>
      <c r="AK1816" t="s">
        <v>11810</v>
      </c>
      <c r="AL1816">
        <v>2</v>
      </c>
      <c r="AM1816" s="5">
        <f t="shared" si="226"/>
        <v>0.22222222222222221</v>
      </c>
      <c r="AN1816" s="4">
        <f t="shared" si="227"/>
        <v>3.365728469855694E-4</v>
      </c>
      <c r="AO1816" s="3"/>
      <c r="AP1816">
        <v>0</v>
      </c>
      <c r="AR1816" t="s">
        <v>11</v>
      </c>
      <c r="AT1816" s="2" t="s">
        <v>10</v>
      </c>
      <c r="AU1816" s="1">
        <f t="shared" si="228"/>
        <v>2.2860641910954804</v>
      </c>
      <c r="AV1816" s="1">
        <f t="shared" si="229"/>
        <v>1.6425193606963595</v>
      </c>
      <c r="AW1816" s="1">
        <f t="shared" si="230"/>
        <v>0.99897453029723826</v>
      </c>
    </row>
    <row r="1817" spans="1:49" x14ac:dyDescent="0.2">
      <c r="A1817">
        <v>1815</v>
      </c>
      <c r="B1817" t="s">
        <v>11809</v>
      </c>
      <c r="C1817" t="s">
        <v>11808</v>
      </c>
      <c r="F1817" t="s">
        <v>11807</v>
      </c>
      <c r="G1817" t="s">
        <v>2</v>
      </c>
      <c r="H1817" t="s">
        <v>1</v>
      </c>
      <c r="I1817" t="s">
        <v>918</v>
      </c>
      <c r="J1817">
        <v>60007278</v>
      </c>
      <c r="K1817" t="s">
        <v>1727</v>
      </c>
      <c r="L1817" t="s">
        <v>1726</v>
      </c>
      <c r="M1817" t="s">
        <v>23</v>
      </c>
      <c r="N1817">
        <v>2</v>
      </c>
      <c r="O1817" t="s">
        <v>11806</v>
      </c>
      <c r="P1817" t="s">
        <v>11805</v>
      </c>
      <c r="Q1817" t="s">
        <v>1725</v>
      </c>
      <c r="R1817" s="8">
        <v>41514</v>
      </c>
      <c r="S1817" s="9">
        <f t="shared" si="224"/>
        <v>2013</v>
      </c>
      <c r="T1817" s="9">
        <v>2013</v>
      </c>
      <c r="U1817" s="9">
        <f t="shared" si="225"/>
        <v>9</v>
      </c>
      <c r="V1817" s="8">
        <v>2013</v>
      </c>
      <c r="W1817" t="s">
        <v>1731</v>
      </c>
      <c r="X1817" s="2">
        <v>1.218</v>
      </c>
      <c r="Y1817" s="7">
        <f t="shared" si="231"/>
        <v>3.2513814366941618E-2</v>
      </c>
      <c r="AA1817">
        <v>189448</v>
      </c>
      <c r="AB1817">
        <v>15107</v>
      </c>
      <c r="AD1817" t="s">
        <v>0</v>
      </c>
      <c r="AE1817">
        <v>59</v>
      </c>
      <c r="AF1817">
        <v>9</v>
      </c>
      <c r="AG1817">
        <v>6517929</v>
      </c>
      <c r="AH1817" t="s">
        <v>11804</v>
      </c>
      <c r="AI1817" t="s">
        <v>11803</v>
      </c>
      <c r="AJ1817" t="s">
        <v>11802</v>
      </c>
      <c r="AK1817" t="s">
        <v>11801</v>
      </c>
      <c r="AL1817">
        <v>19</v>
      </c>
      <c r="AM1817" s="5">
        <f t="shared" si="226"/>
        <v>2.1111111111111112</v>
      </c>
      <c r="AN1817" s="4">
        <f t="shared" si="227"/>
        <v>3.1974420463629096E-3</v>
      </c>
      <c r="AO1817" s="3"/>
      <c r="AP1817">
        <v>0</v>
      </c>
      <c r="AQ1817" t="s">
        <v>289</v>
      </c>
      <c r="AR1817" t="s">
        <v>2888</v>
      </c>
      <c r="AS1817" t="s">
        <v>288</v>
      </c>
      <c r="AT1817" s="2" t="s">
        <v>10</v>
      </c>
      <c r="AU1817" s="1">
        <f t="shared" si="228"/>
        <v>2.3718902670768003</v>
      </c>
      <c r="AV1817" s="1">
        <f t="shared" si="229"/>
        <v>1.7855628206652263</v>
      </c>
      <c r="AW1817" s="1">
        <f t="shared" si="230"/>
        <v>1.1992353742536523</v>
      </c>
    </row>
    <row r="1818" spans="1:49" x14ac:dyDescent="0.2">
      <c r="A1818">
        <v>1816</v>
      </c>
      <c r="B1818" t="s">
        <v>11800</v>
      </c>
      <c r="C1818" t="s">
        <v>11799</v>
      </c>
      <c r="F1818" t="s">
        <v>11798</v>
      </c>
      <c r="G1818" t="s">
        <v>2</v>
      </c>
      <c r="H1818" t="s">
        <v>1</v>
      </c>
      <c r="I1818" t="s">
        <v>11797</v>
      </c>
      <c r="J1818" t="s">
        <v>11796</v>
      </c>
      <c r="K1818" t="s">
        <v>11795</v>
      </c>
      <c r="L1818" t="s">
        <v>11794</v>
      </c>
      <c r="M1818" t="s">
        <v>45</v>
      </c>
      <c r="N1818">
        <v>5</v>
      </c>
      <c r="O1818" t="s">
        <v>11793</v>
      </c>
      <c r="P1818" t="s">
        <v>11792</v>
      </c>
      <c r="Q1818" t="s">
        <v>11791</v>
      </c>
      <c r="R1818" s="8">
        <v>41514</v>
      </c>
      <c r="S1818" s="9">
        <f t="shared" si="224"/>
        <v>2013</v>
      </c>
      <c r="T1818" s="9">
        <v>2013</v>
      </c>
      <c r="U1818" s="9">
        <f t="shared" si="225"/>
        <v>9</v>
      </c>
      <c r="V1818" s="8">
        <v>2013</v>
      </c>
      <c r="W1818" t="s">
        <v>762</v>
      </c>
      <c r="X1818" s="2">
        <v>1.3280000000000001</v>
      </c>
      <c r="Y1818" s="7">
        <f t="shared" si="231"/>
        <v>3.5450201542937994E-2</v>
      </c>
      <c r="AA1818">
        <v>15361225</v>
      </c>
      <c r="AB1818">
        <v>18894</v>
      </c>
      <c r="AD1818" t="s">
        <v>0</v>
      </c>
      <c r="AE1818">
        <v>12</v>
      </c>
      <c r="AG1818">
        <v>6573360</v>
      </c>
      <c r="AH1818" t="s">
        <v>11790</v>
      </c>
      <c r="AI1818" t="s">
        <v>11789</v>
      </c>
      <c r="AJ1818" t="s">
        <v>11788</v>
      </c>
      <c r="AK1818" t="s">
        <v>11787</v>
      </c>
      <c r="AL1818">
        <v>4</v>
      </c>
      <c r="AM1818" s="5">
        <f t="shared" si="226"/>
        <v>0.44444444444444442</v>
      </c>
      <c r="AN1818" s="4">
        <f t="shared" si="227"/>
        <v>6.7314569397113879E-4</v>
      </c>
      <c r="AO1818" s="3"/>
      <c r="AP1818">
        <v>0</v>
      </c>
      <c r="AR1818" t="s">
        <v>11</v>
      </c>
      <c r="AT1818" s="2">
        <v>3.8340000000000001</v>
      </c>
      <c r="AU1818" s="1">
        <f t="shared" si="228"/>
        <v>2.5017084788247939</v>
      </c>
      <c r="AV1818" s="1">
        <f t="shared" si="229"/>
        <v>1.8061673618454566</v>
      </c>
      <c r="AW1818" s="1">
        <f t="shared" si="230"/>
        <v>1.1106262448661195</v>
      </c>
    </row>
    <row r="1819" spans="1:49" x14ac:dyDescent="0.2">
      <c r="A1819">
        <v>1817</v>
      </c>
      <c r="B1819" t="s">
        <v>11786</v>
      </c>
      <c r="C1819" t="s">
        <v>11785</v>
      </c>
      <c r="F1819" t="s">
        <v>11784</v>
      </c>
      <c r="G1819" t="s">
        <v>2</v>
      </c>
      <c r="H1819" t="s">
        <v>1</v>
      </c>
      <c r="I1819" t="s">
        <v>11783</v>
      </c>
      <c r="J1819" t="s">
        <v>11782</v>
      </c>
      <c r="K1819" t="s">
        <v>11781</v>
      </c>
      <c r="L1819" t="s">
        <v>11780</v>
      </c>
      <c r="M1819" t="s">
        <v>1929</v>
      </c>
      <c r="N1819">
        <v>5</v>
      </c>
      <c r="O1819" t="s">
        <v>11779</v>
      </c>
      <c r="P1819" t="s">
        <v>11778</v>
      </c>
      <c r="Q1819" t="s">
        <v>11777</v>
      </c>
      <c r="R1819" s="8">
        <v>41514</v>
      </c>
      <c r="S1819" s="9">
        <f t="shared" si="224"/>
        <v>2013</v>
      </c>
      <c r="T1819" s="9">
        <v>2013</v>
      </c>
      <c r="U1819" s="9">
        <f t="shared" si="225"/>
        <v>9</v>
      </c>
      <c r="V1819" s="8">
        <v>2013</v>
      </c>
      <c r="W1819" t="s">
        <v>762</v>
      </c>
      <c r="X1819" s="2">
        <v>1.3280000000000001</v>
      </c>
      <c r="Y1819" s="7">
        <f t="shared" si="231"/>
        <v>3.5450201542937994E-2</v>
      </c>
      <c r="AA1819">
        <v>15361225</v>
      </c>
      <c r="AB1819">
        <v>18894</v>
      </c>
      <c r="AD1819" t="s">
        <v>0</v>
      </c>
      <c r="AE1819">
        <v>12</v>
      </c>
      <c r="AG1819">
        <v>6573356</v>
      </c>
      <c r="AH1819" t="s">
        <v>11750</v>
      </c>
      <c r="AI1819" t="s">
        <v>11776</v>
      </c>
      <c r="AJ1819" t="s">
        <v>11775</v>
      </c>
      <c r="AK1819" t="s">
        <v>11774</v>
      </c>
      <c r="AL1819">
        <v>61</v>
      </c>
      <c r="AM1819" s="5">
        <f t="shared" si="226"/>
        <v>6.7777777777777777</v>
      </c>
      <c r="AN1819" s="4">
        <f t="shared" si="227"/>
        <v>1.0265471833059868E-2</v>
      </c>
      <c r="AO1819" s="3"/>
      <c r="AP1819">
        <v>0</v>
      </c>
      <c r="AR1819" t="s">
        <v>11</v>
      </c>
      <c r="AT1819" s="2">
        <v>3.8340000000000001</v>
      </c>
      <c r="AU1819" s="1">
        <f t="shared" si="228"/>
        <v>2.7894782629974557</v>
      </c>
      <c r="AV1819" s="1">
        <f t="shared" si="229"/>
        <v>2.2857836687998931</v>
      </c>
      <c r="AW1819" s="1">
        <f t="shared" si="230"/>
        <v>1.7820890746023306</v>
      </c>
    </row>
    <row r="1820" spans="1:49" x14ac:dyDescent="0.2">
      <c r="A1820">
        <v>1818</v>
      </c>
      <c r="B1820" t="s">
        <v>11773</v>
      </c>
      <c r="C1820" t="s">
        <v>11772</v>
      </c>
      <c r="F1820" t="s">
        <v>11771</v>
      </c>
      <c r="G1820" t="s">
        <v>2</v>
      </c>
      <c r="H1820" t="s">
        <v>1</v>
      </c>
      <c r="I1820" t="s">
        <v>11770</v>
      </c>
      <c r="J1820" t="s">
        <v>11769</v>
      </c>
      <c r="K1820" t="s">
        <v>11768</v>
      </c>
      <c r="L1820" t="s">
        <v>11767</v>
      </c>
      <c r="M1820" t="s">
        <v>124</v>
      </c>
      <c r="N1820">
        <v>3</v>
      </c>
      <c r="O1820" t="s">
        <v>11766</v>
      </c>
      <c r="P1820" t="s">
        <v>11765</v>
      </c>
      <c r="Q1820" t="s">
        <v>11764</v>
      </c>
      <c r="R1820" s="8">
        <v>41514</v>
      </c>
      <c r="S1820" s="9">
        <f t="shared" si="224"/>
        <v>2013</v>
      </c>
      <c r="T1820" s="9">
        <v>2013</v>
      </c>
      <c r="U1820" s="9">
        <f t="shared" si="225"/>
        <v>9</v>
      </c>
      <c r="V1820" s="8">
        <v>2013</v>
      </c>
      <c r="W1820" t="s">
        <v>1731</v>
      </c>
      <c r="X1820" s="2">
        <v>1.218</v>
      </c>
      <c r="Y1820" s="7">
        <f t="shared" si="231"/>
        <v>3.2513814366941618E-2</v>
      </c>
      <c r="AA1820">
        <v>189448</v>
      </c>
      <c r="AB1820">
        <v>15107</v>
      </c>
      <c r="AD1820" t="s">
        <v>0</v>
      </c>
      <c r="AE1820">
        <v>59</v>
      </c>
      <c r="AF1820">
        <v>9</v>
      </c>
      <c r="AG1820">
        <v>6527343</v>
      </c>
      <c r="AH1820" t="s">
        <v>11763</v>
      </c>
      <c r="AI1820" t="s">
        <v>11762</v>
      </c>
      <c r="AJ1820" t="s">
        <v>11761</v>
      </c>
      <c r="AK1820" t="s">
        <v>11760</v>
      </c>
      <c r="AL1820">
        <v>1</v>
      </c>
      <c r="AM1820" s="5">
        <f t="shared" si="226"/>
        <v>0.1111111111111111</v>
      </c>
      <c r="AN1820" s="4">
        <f t="shared" si="227"/>
        <v>1.682864234927847E-4</v>
      </c>
      <c r="AO1820" s="3"/>
      <c r="AP1820">
        <v>0</v>
      </c>
      <c r="AR1820" t="s">
        <v>11</v>
      </c>
      <c r="AT1820" s="2" t="s">
        <v>10</v>
      </c>
      <c r="AU1820" s="1">
        <f t="shared" si="228"/>
        <v>2.2810155983906966</v>
      </c>
      <c r="AV1820" s="1">
        <f t="shared" si="229"/>
        <v>1.6341050395217203</v>
      </c>
      <c r="AW1820" s="1">
        <f t="shared" si="230"/>
        <v>0.9871944806527434</v>
      </c>
    </row>
    <row r="1821" spans="1:49" x14ac:dyDescent="0.2">
      <c r="A1821">
        <v>1819</v>
      </c>
      <c r="B1821" t="s">
        <v>11759</v>
      </c>
      <c r="C1821" t="s">
        <v>11758</v>
      </c>
      <c r="F1821" t="s">
        <v>11757</v>
      </c>
      <c r="G1821" t="s">
        <v>2</v>
      </c>
      <c r="H1821" t="s">
        <v>1</v>
      </c>
      <c r="I1821" t="s">
        <v>2230</v>
      </c>
      <c r="J1821" t="s">
        <v>11756</v>
      </c>
      <c r="K1821" t="s">
        <v>11755</v>
      </c>
      <c r="L1821" t="s">
        <v>11754</v>
      </c>
      <c r="M1821" t="s">
        <v>139</v>
      </c>
      <c r="N1821">
        <v>6</v>
      </c>
      <c r="O1821" t="s">
        <v>11753</v>
      </c>
      <c r="P1821" t="s">
        <v>11752</v>
      </c>
      <c r="Q1821" t="s">
        <v>11751</v>
      </c>
      <c r="R1821" s="8">
        <v>41514</v>
      </c>
      <c r="S1821" s="9">
        <f t="shared" si="224"/>
        <v>2013</v>
      </c>
      <c r="T1821" s="9">
        <v>2013</v>
      </c>
      <c r="U1821" s="9">
        <f t="shared" si="225"/>
        <v>9</v>
      </c>
      <c r="V1821" s="8">
        <v>2013</v>
      </c>
      <c r="W1821" t="s">
        <v>2326</v>
      </c>
      <c r="X1821" s="2">
        <v>0.81499999999999995</v>
      </c>
      <c r="Y1821" s="7">
        <f t="shared" si="231"/>
        <v>2.1755959531245827E-2</v>
      </c>
      <c r="AA1821">
        <v>10709908</v>
      </c>
      <c r="AB1821">
        <v>17316</v>
      </c>
      <c r="AD1821" t="s">
        <v>0</v>
      </c>
      <c r="AE1821">
        <v>20</v>
      </c>
      <c r="AF1821">
        <v>10</v>
      </c>
      <c r="AG1821">
        <v>6572838</v>
      </c>
      <c r="AH1821" t="s">
        <v>11750</v>
      </c>
      <c r="AI1821" t="s">
        <v>11749</v>
      </c>
      <c r="AJ1821" t="s">
        <v>11748</v>
      </c>
      <c r="AK1821" t="s">
        <v>11747</v>
      </c>
      <c r="AL1821">
        <v>20</v>
      </c>
      <c r="AM1821" s="5">
        <f t="shared" si="226"/>
        <v>2.2222222222222223</v>
      </c>
      <c r="AN1821" s="4">
        <f t="shared" si="227"/>
        <v>3.3657284698556944E-3</v>
      </c>
      <c r="AO1821" s="3"/>
      <c r="AP1821">
        <v>0</v>
      </c>
      <c r="AR1821" t="s">
        <v>11</v>
      </c>
      <c r="AT1821" s="2">
        <v>3.109</v>
      </c>
      <c r="AU1821" s="1">
        <f t="shared" si="228"/>
        <v>1.6238890212828787</v>
      </c>
      <c r="AV1821" s="1">
        <f t="shared" si="229"/>
        <v>1.2560844000550762</v>
      </c>
      <c r="AW1821" s="1">
        <f t="shared" si="230"/>
        <v>0.88827977882727327</v>
      </c>
    </row>
    <row r="1822" spans="1:49" x14ac:dyDescent="0.2">
      <c r="A1822">
        <v>1820</v>
      </c>
      <c r="B1822" t="s">
        <v>11746</v>
      </c>
      <c r="C1822" t="s">
        <v>11745</v>
      </c>
      <c r="F1822" t="s">
        <v>11744</v>
      </c>
      <c r="G1822" t="s">
        <v>2</v>
      </c>
      <c r="H1822" t="s">
        <v>1</v>
      </c>
      <c r="I1822" t="s">
        <v>11743</v>
      </c>
      <c r="J1822">
        <v>60003977</v>
      </c>
      <c r="K1822" t="s">
        <v>6122</v>
      </c>
      <c r="L1822" t="s">
        <v>168</v>
      </c>
      <c r="M1822" t="s">
        <v>120</v>
      </c>
      <c r="N1822">
        <v>4</v>
      </c>
      <c r="O1822" t="s">
        <v>11742</v>
      </c>
      <c r="P1822" t="s">
        <v>11741</v>
      </c>
      <c r="Q1822" t="s">
        <v>6119</v>
      </c>
      <c r="R1822" s="8">
        <v>41514</v>
      </c>
      <c r="S1822" s="9">
        <f t="shared" si="224"/>
        <v>2013</v>
      </c>
      <c r="T1822" s="9">
        <v>2013</v>
      </c>
      <c r="U1822" s="9">
        <f t="shared" si="225"/>
        <v>9</v>
      </c>
      <c r="V1822" s="8">
        <v>2013</v>
      </c>
      <c r="W1822" t="s">
        <v>762</v>
      </c>
      <c r="X1822" s="2">
        <v>1.3280000000000001</v>
      </c>
      <c r="Y1822" s="7">
        <f t="shared" si="231"/>
        <v>3.5450201542937994E-2</v>
      </c>
      <c r="AA1822">
        <v>15361225</v>
      </c>
      <c r="AB1822">
        <v>18894</v>
      </c>
      <c r="AD1822" t="s">
        <v>0</v>
      </c>
      <c r="AE1822">
        <v>12</v>
      </c>
      <c r="AG1822">
        <v>6573316</v>
      </c>
      <c r="AH1822" t="s">
        <v>11740</v>
      </c>
      <c r="AI1822" t="s">
        <v>11739</v>
      </c>
      <c r="AJ1822" t="s">
        <v>11738</v>
      </c>
      <c r="AK1822" t="s">
        <v>11737</v>
      </c>
      <c r="AL1822">
        <v>4</v>
      </c>
      <c r="AM1822" s="5">
        <f t="shared" si="226"/>
        <v>0.44444444444444442</v>
      </c>
      <c r="AN1822" s="4">
        <f t="shared" si="227"/>
        <v>6.7314569397113879E-4</v>
      </c>
      <c r="AO1822" s="3"/>
      <c r="AP1822">
        <v>0</v>
      </c>
      <c r="AR1822" t="s">
        <v>11</v>
      </c>
      <c r="AT1822" s="2">
        <v>3.8340000000000001</v>
      </c>
      <c r="AU1822" s="1">
        <f t="shared" si="228"/>
        <v>2.5017084788247939</v>
      </c>
      <c r="AV1822" s="1">
        <f t="shared" si="229"/>
        <v>1.8061673618454566</v>
      </c>
      <c r="AW1822" s="1">
        <f t="shared" si="230"/>
        <v>1.1106262448661195</v>
      </c>
    </row>
    <row r="1823" spans="1:49" x14ac:dyDescent="0.2">
      <c r="A1823">
        <v>1821</v>
      </c>
      <c r="B1823" t="s">
        <v>11736</v>
      </c>
      <c r="C1823" t="s">
        <v>11735</v>
      </c>
      <c r="F1823" t="s">
        <v>11734</v>
      </c>
      <c r="G1823" t="s">
        <v>2</v>
      </c>
      <c r="H1823" t="s">
        <v>1</v>
      </c>
      <c r="I1823" t="s">
        <v>1512</v>
      </c>
      <c r="J1823">
        <v>60014237</v>
      </c>
      <c r="K1823" t="s">
        <v>1511</v>
      </c>
      <c r="L1823" t="s">
        <v>314</v>
      </c>
      <c r="M1823" t="s">
        <v>313</v>
      </c>
      <c r="N1823">
        <v>2</v>
      </c>
      <c r="O1823" t="s">
        <v>1510</v>
      </c>
      <c r="P1823" t="s">
        <v>1509</v>
      </c>
      <c r="Q1823" t="s">
        <v>1508</v>
      </c>
      <c r="R1823" s="8">
        <v>41514</v>
      </c>
      <c r="S1823" s="9">
        <f t="shared" si="224"/>
        <v>2013</v>
      </c>
      <c r="T1823" s="9">
        <v>2013</v>
      </c>
      <c r="U1823" s="9">
        <f t="shared" si="225"/>
        <v>9</v>
      </c>
      <c r="V1823" s="8">
        <v>2013</v>
      </c>
      <c r="W1823" t="s">
        <v>762</v>
      </c>
      <c r="X1823" s="2">
        <v>1.3280000000000001</v>
      </c>
      <c r="Y1823" s="7">
        <f t="shared" si="231"/>
        <v>3.5450201542937994E-2</v>
      </c>
      <c r="AA1823">
        <v>15361225</v>
      </c>
      <c r="AB1823">
        <v>18894</v>
      </c>
      <c r="AD1823" t="s">
        <v>0</v>
      </c>
      <c r="AE1823">
        <v>12</v>
      </c>
      <c r="AG1823">
        <v>6573334</v>
      </c>
      <c r="AH1823" t="s">
        <v>2634</v>
      </c>
      <c r="AI1823" t="s">
        <v>11733</v>
      </c>
      <c r="AJ1823" t="s">
        <v>11732</v>
      </c>
      <c r="AK1823" t="s">
        <v>11731</v>
      </c>
      <c r="AL1823">
        <v>27</v>
      </c>
      <c r="AM1823" s="5">
        <f t="shared" si="226"/>
        <v>3</v>
      </c>
      <c r="AN1823" s="4">
        <f t="shared" si="227"/>
        <v>4.5437334343051876E-3</v>
      </c>
      <c r="AO1823" s="3"/>
      <c r="AP1823">
        <v>0</v>
      </c>
      <c r="AR1823" t="s">
        <v>11</v>
      </c>
      <c r="AT1823" s="2">
        <v>3.8340000000000001</v>
      </c>
      <c r="AU1823" s="1">
        <f t="shared" si="228"/>
        <v>2.6178261110348151</v>
      </c>
      <c r="AV1823" s="1">
        <f t="shared" si="229"/>
        <v>1.9996967488621591</v>
      </c>
      <c r="AW1823" s="1">
        <f t="shared" si="230"/>
        <v>1.3815673866895029</v>
      </c>
    </row>
    <row r="1824" spans="1:49" x14ac:dyDescent="0.2">
      <c r="A1824">
        <v>1822</v>
      </c>
      <c r="B1824" t="s">
        <v>11730</v>
      </c>
      <c r="C1824" t="s">
        <v>11729</v>
      </c>
      <c r="F1824" t="s">
        <v>11728</v>
      </c>
      <c r="G1824" t="s">
        <v>2</v>
      </c>
      <c r="H1824" t="s">
        <v>1</v>
      </c>
      <c r="I1824" t="s">
        <v>720</v>
      </c>
      <c r="J1824">
        <v>60025578</v>
      </c>
      <c r="K1824" t="s">
        <v>169</v>
      </c>
      <c r="L1824" t="s">
        <v>168</v>
      </c>
      <c r="M1824" t="s">
        <v>120</v>
      </c>
      <c r="N1824">
        <v>4</v>
      </c>
      <c r="O1824" t="s">
        <v>11727</v>
      </c>
      <c r="P1824" t="s">
        <v>11726</v>
      </c>
      <c r="Q1824" t="s">
        <v>167</v>
      </c>
      <c r="R1824" s="8">
        <v>41514</v>
      </c>
      <c r="S1824" s="9">
        <f t="shared" si="224"/>
        <v>2013</v>
      </c>
      <c r="T1824" s="9">
        <v>2013</v>
      </c>
      <c r="U1824" s="9">
        <f t="shared" si="225"/>
        <v>9</v>
      </c>
      <c r="V1824" s="8">
        <v>2013</v>
      </c>
      <c r="W1824" t="s">
        <v>762</v>
      </c>
      <c r="X1824" s="2">
        <v>1.3280000000000001</v>
      </c>
      <c r="Y1824" s="7">
        <f t="shared" si="231"/>
        <v>3.5450201542937994E-2</v>
      </c>
      <c r="AA1824">
        <v>15361225</v>
      </c>
      <c r="AB1824">
        <v>18894</v>
      </c>
      <c r="AD1824" t="s">
        <v>0</v>
      </c>
      <c r="AE1824">
        <v>12</v>
      </c>
      <c r="AG1824">
        <v>6572850</v>
      </c>
      <c r="AH1824" t="s">
        <v>11725</v>
      </c>
      <c r="AI1824" t="s">
        <v>11724</v>
      </c>
      <c r="AJ1824" t="s">
        <v>11723</v>
      </c>
      <c r="AK1824" t="s">
        <v>11722</v>
      </c>
      <c r="AL1824">
        <v>15</v>
      </c>
      <c r="AM1824" s="5">
        <f t="shared" si="226"/>
        <v>1.6666666666666667</v>
      </c>
      <c r="AN1824" s="4">
        <f t="shared" si="227"/>
        <v>2.5242963523917708E-3</v>
      </c>
      <c r="AO1824" s="3"/>
      <c r="AP1824">
        <v>0</v>
      </c>
      <c r="AR1824" t="s">
        <v>11</v>
      </c>
      <c r="AT1824" s="2">
        <v>3.8340000000000001</v>
      </c>
      <c r="AU1824" s="1">
        <f t="shared" si="228"/>
        <v>2.5572429985774128</v>
      </c>
      <c r="AV1824" s="1">
        <f t="shared" si="229"/>
        <v>1.8987248947664883</v>
      </c>
      <c r="AW1824" s="1">
        <f t="shared" si="230"/>
        <v>1.2402067909555639</v>
      </c>
    </row>
    <row r="1825" spans="1:49" x14ac:dyDescent="0.2">
      <c r="A1825">
        <v>1823</v>
      </c>
      <c r="B1825" t="s">
        <v>11721</v>
      </c>
      <c r="C1825" t="s">
        <v>11720</v>
      </c>
      <c r="F1825" t="s">
        <v>11719</v>
      </c>
      <c r="G1825" t="s">
        <v>2</v>
      </c>
      <c r="H1825" t="s">
        <v>1</v>
      </c>
      <c r="I1825" t="s">
        <v>11718</v>
      </c>
      <c r="J1825">
        <v>60008088</v>
      </c>
      <c r="K1825" t="s">
        <v>2397</v>
      </c>
      <c r="L1825" t="s">
        <v>2396</v>
      </c>
      <c r="M1825" t="s">
        <v>972</v>
      </c>
      <c r="N1825">
        <v>4</v>
      </c>
      <c r="O1825" t="s">
        <v>11717</v>
      </c>
      <c r="P1825" t="s">
        <v>11716</v>
      </c>
      <c r="Q1825" t="s">
        <v>11715</v>
      </c>
      <c r="R1825" s="8">
        <v>41514</v>
      </c>
      <c r="S1825" s="9">
        <f t="shared" si="224"/>
        <v>2013</v>
      </c>
      <c r="T1825" s="9">
        <v>2013</v>
      </c>
      <c r="U1825" s="9">
        <f t="shared" si="225"/>
        <v>9</v>
      </c>
      <c r="V1825" s="8">
        <v>2013</v>
      </c>
      <c r="W1825" t="s">
        <v>11714</v>
      </c>
      <c r="X1825" s="2">
        <v>0.13500000000000001</v>
      </c>
      <c r="Y1825" s="7">
        <f t="shared" si="231"/>
        <v>3.6037478978137266E-3</v>
      </c>
      <c r="AA1825">
        <v>18722121</v>
      </c>
      <c r="AB1825">
        <v>11500153307</v>
      </c>
      <c r="AD1825" t="s">
        <v>0</v>
      </c>
      <c r="AE1825">
        <v>7</v>
      </c>
      <c r="AF1825">
        <v>2</v>
      </c>
      <c r="AH1825" t="s">
        <v>11713</v>
      </c>
      <c r="AI1825" t="s">
        <v>11712</v>
      </c>
      <c r="AJ1825" t="s">
        <v>11711</v>
      </c>
      <c r="AK1825" t="s">
        <v>11710</v>
      </c>
      <c r="AL1825">
        <v>4</v>
      </c>
      <c r="AM1825" s="5">
        <f t="shared" si="226"/>
        <v>0.44444444444444442</v>
      </c>
      <c r="AN1825" s="4">
        <f t="shared" si="227"/>
        <v>6.7314569397113879E-4</v>
      </c>
      <c r="AO1825" s="3"/>
      <c r="AP1825">
        <v>0</v>
      </c>
      <c r="AR1825" t="s">
        <v>11</v>
      </c>
      <c r="AT1825" s="2" t="s">
        <v>10</v>
      </c>
      <c r="AU1825" s="1">
        <f t="shared" si="228"/>
        <v>0.27245672366609502</v>
      </c>
      <c r="AV1825" s="1">
        <f t="shared" si="229"/>
        <v>0.21384467958924328</v>
      </c>
      <c r="AW1825" s="1">
        <f t="shared" si="230"/>
        <v>0.1552326355123915</v>
      </c>
    </row>
    <row r="1826" spans="1:49" x14ac:dyDescent="0.2">
      <c r="A1826">
        <v>1824</v>
      </c>
      <c r="B1826" t="s">
        <v>11709</v>
      </c>
      <c r="C1826" t="s">
        <v>11708</v>
      </c>
      <c r="F1826" t="s">
        <v>11707</v>
      </c>
      <c r="G1826" t="s">
        <v>2</v>
      </c>
      <c r="H1826" t="s">
        <v>1</v>
      </c>
      <c r="I1826" t="s">
        <v>2520</v>
      </c>
      <c r="J1826" t="s">
        <v>11706</v>
      </c>
      <c r="K1826" t="s">
        <v>11705</v>
      </c>
      <c r="L1826" t="s">
        <v>11704</v>
      </c>
      <c r="M1826" t="s">
        <v>11703</v>
      </c>
      <c r="N1826">
        <v>3</v>
      </c>
      <c r="O1826" t="s">
        <v>11702</v>
      </c>
      <c r="P1826" t="s">
        <v>2519</v>
      </c>
      <c r="Q1826" t="s">
        <v>11701</v>
      </c>
      <c r="R1826" s="8">
        <v>41514</v>
      </c>
      <c r="S1826" s="9">
        <f t="shared" si="224"/>
        <v>2013</v>
      </c>
      <c r="T1826" s="9">
        <v>2013</v>
      </c>
      <c r="U1826" s="9">
        <f t="shared" si="225"/>
        <v>9</v>
      </c>
      <c r="V1826" s="8">
        <v>2013</v>
      </c>
      <c r="W1826" t="s">
        <v>1731</v>
      </c>
      <c r="X1826" s="2">
        <v>1.218</v>
      </c>
      <c r="Y1826" s="7">
        <f t="shared" si="231"/>
        <v>3.2513814366941618E-2</v>
      </c>
      <c r="AA1826">
        <v>189448</v>
      </c>
      <c r="AB1826">
        <v>15107</v>
      </c>
      <c r="AD1826" t="s">
        <v>0</v>
      </c>
      <c r="AE1826">
        <v>59</v>
      </c>
      <c r="AF1826">
        <v>9</v>
      </c>
      <c r="AG1826">
        <v>6517941</v>
      </c>
      <c r="AH1826" t="s">
        <v>11700</v>
      </c>
      <c r="AI1826" t="s">
        <v>11699</v>
      </c>
      <c r="AJ1826" t="s">
        <v>11698</v>
      </c>
      <c r="AK1826" t="s">
        <v>11697</v>
      </c>
      <c r="AL1826">
        <v>5</v>
      </c>
      <c r="AM1826" s="5">
        <f t="shared" si="226"/>
        <v>0.55555555555555558</v>
      </c>
      <c r="AN1826" s="4">
        <f t="shared" si="227"/>
        <v>8.414321174639236E-4</v>
      </c>
      <c r="AO1826" s="3"/>
      <c r="AP1826">
        <v>0</v>
      </c>
      <c r="AR1826" t="s">
        <v>11</v>
      </c>
      <c r="AT1826" s="2" t="s">
        <v>10</v>
      </c>
      <c r="AU1826" s="1">
        <f t="shared" si="228"/>
        <v>2.3012099692098307</v>
      </c>
      <c r="AV1826" s="1">
        <f t="shared" si="229"/>
        <v>1.667762324220277</v>
      </c>
      <c r="AW1826" s="1">
        <f t="shared" si="230"/>
        <v>1.0343146792307232</v>
      </c>
    </row>
    <row r="1827" spans="1:49" x14ac:dyDescent="0.2">
      <c r="A1827">
        <v>1825</v>
      </c>
      <c r="B1827" t="s">
        <v>11696</v>
      </c>
      <c r="C1827" t="s">
        <v>11695</v>
      </c>
      <c r="D1827" t="s">
        <v>11694</v>
      </c>
      <c r="F1827" t="s">
        <v>11693</v>
      </c>
      <c r="G1827" t="s">
        <v>2</v>
      </c>
      <c r="H1827" t="s">
        <v>1</v>
      </c>
      <c r="I1827" t="s">
        <v>11692</v>
      </c>
      <c r="J1827">
        <v>60026134</v>
      </c>
      <c r="K1827" t="s">
        <v>1260</v>
      </c>
      <c r="L1827" t="s">
        <v>1259</v>
      </c>
      <c r="M1827" t="s">
        <v>29</v>
      </c>
      <c r="N1827">
        <v>4</v>
      </c>
      <c r="O1827" t="s">
        <v>11691</v>
      </c>
      <c r="P1827" t="s">
        <v>11690</v>
      </c>
      <c r="Q1827" t="s">
        <v>1258</v>
      </c>
      <c r="R1827" s="8">
        <v>41514</v>
      </c>
      <c r="S1827" s="9">
        <f t="shared" si="224"/>
        <v>2013</v>
      </c>
      <c r="T1827" s="9">
        <v>2013</v>
      </c>
      <c r="U1827" s="9">
        <f t="shared" si="225"/>
        <v>9</v>
      </c>
      <c r="V1827" s="8">
        <v>2013</v>
      </c>
      <c r="W1827" t="s">
        <v>1913</v>
      </c>
      <c r="X1827" s="2">
        <v>1.23</v>
      </c>
      <c r="Y1827" s="7">
        <f t="shared" si="231"/>
        <v>3.2834147513413951E-2</v>
      </c>
      <c r="AA1827">
        <v>9638695</v>
      </c>
      <c r="AB1827">
        <v>17852</v>
      </c>
      <c r="AD1827" t="s">
        <v>0</v>
      </c>
      <c r="AE1827">
        <v>60</v>
      </c>
      <c r="AH1827" t="s">
        <v>304</v>
      </c>
      <c r="AI1827" t="s">
        <v>11689</v>
      </c>
      <c r="AJ1827" t="s">
        <v>11688</v>
      </c>
      <c r="AK1827" t="s">
        <v>11687</v>
      </c>
      <c r="AL1827">
        <v>25</v>
      </c>
      <c r="AM1827" s="5">
        <f t="shared" si="226"/>
        <v>2.7777777777777777</v>
      </c>
      <c r="AN1827" s="4">
        <f t="shared" si="227"/>
        <v>4.207160587319618E-3</v>
      </c>
      <c r="AO1827" s="3"/>
      <c r="AP1827">
        <v>0</v>
      </c>
      <c r="AQ1827" t="s">
        <v>11686</v>
      </c>
      <c r="AR1827" t="s">
        <v>11685</v>
      </c>
      <c r="AS1827" t="s">
        <v>11684</v>
      </c>
      <c r="AT1827" s="2" t="s">
        <v>10</v>
      </c>
      <c r="AU1827" s="1">
        <f t="shared" si="228"/>
        <v>2.4246051435585647</v>
      </c>
      <c r="AV1827" s="1">
        <f t="shared" si="229"/>
        <v>1.8520654050366785</v>
      </c>
      <c r="AW1827" s="1">
        <f t="shared" si="230"/>
        <v>1.2795256665147918</v>
      </c>
    </row>
    <row r="1828" spans="1:49" x14ac:dyDescent="0.2">
      <c r="A1828">
        <v>1826</v>
      </c>
      <c r="B1828" t="s">
        <v>11683</v>
      </c>
      <c r="C1828" t="s">
        <v>11682</v>
      </c>
      <c r="F1828" t="s">
        <v>11681</v>
      </c>
      <c r="G1828" t="s">
        <v>2</v>
      </c>
      <c r="H1828" t="s">
        <v>1</v>
      </c>
      <c r="I1828" t="s">
        <v>1043</v>
      </c>
      <c r="J1828">
        <v>60029311</v>
      </c>
      <c r="K1828" t="s">
        <v>11680</v>
      </c>
      <c r="L1828" t="s">
        <v>71</v>
      </c>
      <c r="M1828" t="s">
        <v>23</v>
      </c>
      <c r="N1828">
        <v>2</v>
      </c>
      <c r="O1828" t="s">
        <v>11679</v>
      </c>
      <c r="P1828" t="s">
        <v>11678</v>
      </c>
      <c r="Q1828" t="s">
        <v>11677</v>
      </c>
      <c r="R1828" s="8">
        <v>41514</v>
      </c>
      <c r="S1828" s="9">
        <f t="shared" si="224"/>
        <v>2013</v>
      </c>
      <c r="T1828" s="9">
        <v>2013</v>
      </c>
      <c r="U1828" s="9">
        <f t="shared" si="225"/>
        <v>9</v>
      </c>
      <c r="V1828" s="8">
        <v>2013</v>
      </c>
      <c r="W1828" t="s">
        <v>1731</v>
      </c>
      <c r="X1828" s="2">
        <v>1.218</v>
      </c>
      <c r="Y1828" s="7">
        <f t="shared" si="231"/>
        <v>3.2513814366941618E-2</v>
      </c>
      <c r="AA1828">
        <v>189448</v>
      </c>
      <c r="AB1828">
        <v>15107</v>
      </c>
      <c r="AD1828" t="s">
        <v>0</v>
      </c>
      <c r="AE1828">
        <v>59</v>
      </c>
      <c r="AF1828">
        <v>9</v>
      </c>
      <c r="AG1828">
        <v>6522158</v>
      </c>
      <c r="AH1828" t="s">
        <v>11676</v>
      </c>
      <c r="AI1828" t="s">
        <v>11675</v>
      </c>
      <c r="AJ1828" t="s">
        <v>11674</v>
      </c>
      <c r="AK1828" t="s">
        <v>11673</v>
      </c>
      <c r="AL1828">
        <v>111</v>
      </c>
      <c r="AM1828" s="5">
        <f t="shared" si="226"/>
        <v>12.333333333333334</v>
      </c>
      <c r="AN1828" s="4">
        <f t="shared" si="227"/>
        <v>1.8679793007699105E-2</v>
      </c>
      <c r="AO1828" s="3"/>
      <c r="AP1828">
        <v>0</v>
      </c>
      <c r="AQ1828" t="s">
        <v>289</v>
      </c>
      <c r="AR1828">
        <v>1161801</v>
      </c>
      <c r="AS1828" t="s">
        <v>288</v>
      </c>
      <c r="AT1828" s="2" t="s">
        <v>10</v>
      </c>
      <c r="AU1828" s="1">
        <f t="shared" si="228"/>
        <v>2.8363607959168862</v>
      </c>
      <c r="AV1828" s="1">
        <f t="shared" si="229"/>
        <v>2.5596803687320362</v>
      </c>
      <c r="AW1828" s="1">
        <f t="shared" si="230"/>
        <v>2.2829999415471858</v>
      </c>
    </row>
    <row r="1829" spans="1:49" x14ac:dyDescent="0.2">
      <c r="A1829">
        <v>1827</v>
      </c>
      <c r="B1829" t="s">
        <v>11672</v>
      </c>
      <c r="C1829" t="s">
        <v>11671</v>
      </c>
      <c r="F1829" t="s">
        <v>11670</v>
      </c>
      <c r="G1829" t="s">
        <v>2</v>
      </c>
      <c r="H1829" t="s">
        <v>1</v>
      </c>
      <c r="I1829" t="s">
        <v>880</v>
      </c>
      <c r="J1829">
        <v>60025578</v>
      </c>
      <c r="K1829" t="s">
        <v>169</v>
      </c>
      <c r="L1829" t="s">
        <v>168</v>
      </c>
      <c r="M1829" t="s">
        <v>120</v>
      </c>
      <c r="N1829">
        <v>3</v>
      </c>
      <c r="O1829" t="s">
        <v>879</v>
      </c>
      <c r="P1829" t="s">
        <v>878</v>
      </c>
      <c r="Q1829" t="s">
        <v>571</v>
      </c>
      <c r="R1829" s="8">
        <v>41514</v>
      </c>
      <c r="S1829" s="9">
        <f t="shared" si="224"/>
        <v>2013</v>
      </c>
      <c r="T1829" s="9">
        <v>2013</v>
      </c>
      <c r="U1829" s="9">
        <f t="shared" si="225"/>
        <v>9</v>
      </c>
      <c r="V1829" s="8">
        <v>2013</v>
      </c>
      <c r="W1829" t="s">
        <v>762</v>
      </c>
      <c r="X1829" s="2">
        <v>1.3280000000000001</v>
      </c>
      <c r="Y1829" s="7">
        <f t="shared" si="231"/>
        <v>3.5450201542937994E-2</v>
      </c>
      <c r="AA1829">
        <v>15361225</v>
      </c>
      <c r="AB1829">
        <v>18894</v>
      </c>
      <c r="AD1829" t="s">
        <v>0</v>
      </c>
      <c r="AE1829">
        <v>12</v>
      </c>
      <c r="AG1829">
        <v>6575146</v>
      </c>
      <c r="AH1829" t="s">
        <v>11669</v>
      </c>
      <c r="AI1829" t="s">
        <v>11668</v>
      </c>
      <c r="AJ1829" t="s">
        <v>11667</v>
      </c>
      <c r="AK1829" t="s">
        <v>11666</v>
      </c>
      <c r="AL1829">
        <v>16</v>
      </c>
      <c r="AM1829" s="5">
        <f t="shared" si="226"/>
        <v>1.7777777777777777</v>
      </c>
      <c r="AN1829" s="4">
        <f t="shared" si="227"/>
        <v>2.6925827758845552E-3</v>
      </c>
      <c r="AO1829" s="3"/>
      <c r="AP1829">
        <v>0</v>
      </c>
      <c r="AQ1829" t="s">
        <v>65</v>
      </c>
      <c r="AR1829">
        <v>61179021</v>
      </c>
      <c r="AS1829" t="s">
        <v>64</v>
      </c>
      <c r="AT1829" s="2">
        <v>3.8340000000000001</v>
      </c>
      <c r="AU1829" s="1">
        <f t="shared" si="228"/>
        <v>2.5622915912821962</v>
      </c>
      <c r="AV1829" s="1">
        <f t="shared" si="229"/>
        <v>1.9071392159411276</v>
      </c>
      <c r="AW1829" s="1">
        <f t="shared" si="230"/>
        <v>1.2519868406000587</v>
      </c>
    </row>
    <row r="1830" spans="1:49" x14ac:dyDescent="0.2">
      <c r="A1830">
        <v>1828</v>
      </c>
      <c r="B1830" t="s">
        <v>11665</v>
      </c>
      <c r="C1830" t="s">
        <v>11664</v>
      </c>
      <c r="E1830">
        <v>23844838</v>
      </c>
      <c r="F1830" t="s">
        <v>11663</v>
      </c>
      <c r="G1830" t="s">
        <v>2</v>
      </c>
      <c r="H1830" t="s">
        <v>1</v>
      </c>
      <c r="I1830" t="s">
        <v>11662</v>
      </c>
      <c r="J1830" t="s">
        <v>11661</v>
      </c>
      <c r="K1830" t="s">
        <v>11660</v>
      </c>
      <c r="L1830" t="s">
        <v>11659</v>
      </c>
      <c r="M1830" t="s">
        <v>11658</v>
      </c>
      <c r="N1830">
        <v>9</v>
      </c>
      <c r="O1830" t="s">
        <v>11657</v>
      </c>
      <c r="P1830" t="s">
        <v>11656</v>
      </c>
      <c r="Q1830" t="s">
        <v>11655</v>
      </c>
      <c r="R1830" s="8">
        <v>41513</v>
      </c>
      <c r="S1830" s="9">
        <f t="shared" si="224"/>
        <v>2013</v>
      </c>
      <c r="T1830" s="9">
        <v>2013</v>
      </c>
      <c r="U1830" s="9">
        <f t="shared" si="225"/>
        <v>9</v>
      </c>
      <c r="V1830" s="8">
        <v>41513</v>
      </c>
      <c r="W1830" t="s">
        <v>1956</v>
      </c>
      <c r="X1830" s="2">
        <v>5.5540000000000003</v>
      </c>
      <c r="Y1830" s="7">
        <f t="shared" si="231"/>
        <v>0.14826085795894398</v>
      </c>
      <c r="AA1830">
        <v>19360851</v>
      </c>
      <c r="AB1830">
        <v>11500153511</v>
      </c>
      <c r="AC1830" t="s">
        <v>1955</v>
      </c>
      <c r="AD1830" t="s">
        <v>0</v>
      </c>
      <c r="AE1830">
        <v>7</v>
      </c>
      <c r="AF1830">
        <v>8</v>
      </c>
      <c r="AH1830" t="s">
        <v>11654</v>
      </c>
      <c r="AI1830" t="s">
        <v>11653</v>
      </c>
      <c r="AJ1830" t="s">
        <v>11652</v>
      </c>
      <c r="AK1830" t="s">
        <v>11651</v>
      </c>
      <c r="AL1830">
        <v>53</v>
      </c>
      <c r="AM1830" s="5">
        <f t="shared" si="226"/>
        <v>5.8888888888888893</v>
      </c>
      <c r="AN1830" s="4">
        <f t="shared" si="227"/>
        <v>8.9191804451175909E-3</v>
      </c>
      <c r="AO1830" s="3"/>
      <c r="AP1830">
        <v>0</v>
      </c>
      <c r="AR1830" t="s">
        <v>11</v>
      </c>
      <c r="AT1830" s="2">
        <v>15.881</v>
      </c>
      <c r="AU1830" s="1">
        <f t="shared" si="228"/>
        <v>10.645835470479605</v>
      </c>
      <c r="AV1830" s="1">
        <f t="shared" si="229"/>
        <v>7.8590019202030774</v>
      </c>
      <c r="AW1830" s="1">
        <f t="shared" si="230"/>
        <v>5.0721683699265503</v>
      </c>
    </row>
    <row r="1831" spans="1:49" x14ac:dyDescent="0.2">
      <c r="A1831">
        <v>1829</v>
      </c>
      <c r="B1831" t="s">
        <v>11650</v>
      </c>
      <c r="C1831" t="s">
        <v>11649</v>
      </c>
      <c r="F1831" t="s">
        <v>11648</v>
      </c>
      <c r="G1831" t="s">
        <v>2</v>
      </c>
      <c r="H1831" t="s">
        <v>1</v>
      </c>
      <c r="I1831" t="s">
        <v>11647</v>
      </c>
      <c r="J1831" t="s">
        <v>11646</v>
      </c>
      <c r="K1831" t="s">
        <v>11645</v>
      </c>
      <c r="L1831" t="s">
        <v>11644</v>
      </c>
      <c r="M1831" t="s">
        <v>270</v>
      </c>
      <c r="N1831">
        <v>3</v>
      </c>
      <c r="O1831" t="s">
        <v>11643</v>
      </c>
      <c r="P1831" t="s">
        <v>11642</v>
      </c>
      <c r="Q1831" t="s">
        <v>11641</v>
      </c>
      <c r="R1831" s="8">
        <v>41513</v>
      </c>
      <c r="S1831" s="9">
        <f t="shared" si="224"/>
        <v>2013</v>
      </c>
      <c r="T1831" s="9">
        <v>2013</v>
      </c>
      <c r="U1831" s="9">
        <f t="shared" si="225"/>
        <v>9</v>
      </c>
      <c r="V1831" s="8">
        <v>2013</v>
      </c>
      <c r="W1831" t="s">
        <v>1322</v>
      </c>
      <c r="X1831" s="2">
        <v>1.022</v>
      </c>
      <c r="Y1831" s="7">
        <f t="shared" si="231"/>
        <v>2.7281706307893543E-2</v>
      </c>
      <c r="AA1831">
        <v>10636692</v>
      </c>
      <c r="AB1831">
        <v>27237</v>
      </c>
      <c r="AD1831" t="s">
        <v>0</v>
      </c>
      <c r="AE1831">
        <v>21</v>
      </c>
      <c r="AF1831">
        <v>4</v>
      </c>
      <c r="AG1831">
        <v>6484202</v>
      </c>
      <c r="AH1831" t="s">
        <v>11640</v>
      </c>
      <c r="AI1831" t="s">
        <v>11639</v>
      </c>
      <c r="AJ1831" t="s">
        <v>11638</v>
      </c>
      <c r="AK1831" t="s">
        <v>11637</v>
      </c>
      <c r="AL1831">
        <v>27</v>
      </c>
      <c r="AM1831" s="5">
        <f t="shared" si="226"/>
        <v>3</v>
      </c>
      <c r="AN1831" s="4">
        <f t="shared" si="227"/>
        <v>4.5437334343051876E-3</v>
      </c>
      <c r="AO1831" s="3"/>
      <c r="AP1831">
        <v>0</v>
      </c>
      <c r="AQ1831" t="s">
        <v>289</v>
      </c>
      <c r="AR1831">
        <v>1117121</v>
      </c>
      <c r="AS1831" t="s">
        <v>288</v>
      </c>
      <c r="AT1831" s="2" t="s">
        <v>10</v>
      </c>
      <c r="AU1831" s="1">
        <f t="shared" si="228"/>
        <v>2.0460314445817036</v>
      </c>
      <c r="AV1831" s="1">
        <f t="shared" si="229"/>
        <v>1.5912719871099366</v>
      </c>
      <c r="AW1831" s="1">
        <f t="shared" si="230"/>
        <v>1.1365125296381693</v>
      </c>
    </row>
    <row r="1832" spans="1:49" x14ac:dyDescent="0.2">
      <c r="A1832">
        <v>1830</v>
      </c>
      <c r="B1832" t="s">
        <v>11636</v>
      </c>
      <c r="F1832" t="s">
        <v>11635</v>
      </c>
      <c r="G1832" t="s">
        <v>2</v>
      </c>
      <c r="H1832" t="s">
        <v>1</v>
      </c>
      <c r="I1832" t="s">
        <v>238</v>
      </c>
      <c r="J1832">
        <v>60005465</v>
      </c>
      <c r="K1832" t="s">
        <v>166</v>
      </c>
      <c r="L1832" t="s">
        <v>165</v>
      </c>
      <c r="M1832" t="s">
        <v>120</v>
      </c>
      <c r="N1832">
        <v>3</v>
      </c>
      <c r="O1832" t="s">
        <v>11634</v>
      </c>
      <c r="P1832" t="s">
        <v>11633</v>
      </c>
      <c r="Q1832" t="s">
        <v>617</v>
      </c>
      <c r="R1832" s="8">
        <v>41513</v>
      </c>
      <c r="S1832" s="9">
        <f t="shared" si="224"/>
        <v>2013</v>
      </c>
      <c r="T1832" s="9">
        <v>2013</v>
      </c>
      <c r="U1832" s="9">
        <f t="shared" si="225"/>
        <v>9</v>
      </c>
      <c r="V1832" s="8">
        <v>2013</v>
      </c>
      <c r="W1832" t="s">
        <v>2438</v>
      </c>
      <c r="X1832" s="2">
        <v>0.22500000000000001</v>
      </c>
      <c r="Y1832" s="7">
        <f t="shared" si="231"/>
        <v>6.0062464963562111E-3</v>
      </c>
      <c r="AA1832">
        <v>12102512</v>
      </c>
      <c r="AB1832">
        <v>17500155108</v>
      </c>
      <c r="AD1832" t="s">
        <v>0</v>
      </c>
      <c r="AE1832">
        <v>22</v>
      </c>
      <c r="AF1832">
        <v>2</v>
      </c>
      <c r="AH1832" t="s">
        <v>11632</v>
      </c>
      <c r="AI1832" t="s">
        <v>11631</v>
      </c>
      <c r="AJ1832" t="s">
        <v>11630</v>
      </c>
      <c r="AK1832" t="s">
        <v>11629</v>
      </c>
      <c r="AL1832">
        <v>6</v>
      </c>
      <c r="AM1832" s="5">
        <f t="shared" si="226"/>
        <v>0.66666666666666663</v>
      </c>
      <c r="AN1832" s="4">
        <f t="shared" si="227"/>
        <v>1.0097185409567082E-3</v>
      </c>
      <c r="AO1832" s="3"/>
      <c r="AP1832">
        <v>0</v>
      </c>
      <c r="AQ1832" t="s">
        <v>65</v>
      </c>
      <c r="AR1832">
        <v>60772146</v>
      </c>
      <c r="AS1832" t="s">
        <v>64</v>
      </c>
      <c r="AT1832" s="2">
        <v>0.95099999999999996</v>
      </c>
      <c r="AU1832" s="1">
        <f t="shared" si="228"/>
        <v>0.45072881097363598</v>
      </c>
      <c r="AV1832" s="1">
        <f t="shared" si="229"/>
        <v>0.35079825186564595</v>
      </c>
      <c r="AW1832" s="1">
        <f t="shared" si="230"/>
        <v>0.25086769275765591</v>
      </c>
    </row>
    <row r="1833" spans="1:49" x14ac:dyDescent="0.2">
      <c r="A1833">
        <v>1831</v>
      </c>
      <c r="B1833" t="s">
        <v>11628</v>
      </c>
      <c r="F1833" t="s">
        <v>11627</v>
      </c>
      <c r="G1833" t="s">
        <v>2</v>
      </c>
      <c r="H1833" t="s">
        <v>1</v>
      </c>
      <c r="I1833" t="s">
        <v>11626</v>
      </c>
      <c r="J1833" t="s">
        <v>11625</v>
      </c>
      <c r="K1833" t="s">
        <v>11624</v>
      </c>
      <c r="L1833" t="s">
        <v>11623</v>
      </c>
      <c r="M1833" t="s">
        <v>11622</v>
      </c>
      <c r="N1833">
        <v>3</v>
      </c>
      <c r="O1833" t="s">
        <v>11621</v>
      </c>
      <c r="P1833" t="s">
        <v>11620</v>
      </c>
      <c r="Q1833" t="s">
        <v>11619</v>
      </c>
      <c r="R1833" s="8">
        <v>41513</v>
      </c>
      <c r="S1833" s="9">
        <f t="shared" si="224"/>
        <v>2013</v>
      </c>
      <c r="T1833" s="9">
        <v>2013</v>
      </c>
      <c r="U1833" s="9">
        <f t="shared" si="225"/>
        <v>9</v>
      </c>
      <c r="V1833" s="8">
        <v>2013</v>
      </c>
      <c r="W1833" t="s">
        <v>2438</v>
      </c>
      <c r="X1833" s="2">
        <v>0.22500000000000001</v>
      </c>
      <c r="Y1833" s="7">
        <f t="shared" si="231"/>
        <v>6.0062464963562111E-3</v>
      </c>
      <c r="AA1833">
        <v>12102512</v>
      </c>
      <c r="AB1833">
        <v>17500155108</v>
      </c>
      <c r="AD1833" t="s">
        <v>0</v>
      </c>
      <c r="AE1833">
        <v>22</v>
      </c>
      <c r="AF1833">
        <v>2</v>
      </c>
      <c r="AH1833" t="s">
        <v>497</v>
      </c>
      <c r="AI1833" t="s">
        <v>11618</v>
      </c>
      <c r="AJ1833" t="s">
        <v>11617</v>
      </c>
      <c r="AK1833" t="s">
        <v>11616</v>
      </c>
      <c r="AL1833">
        <v>0</v>
      </c>
      <c r="AM1833" s="5">
        <f t="shared" si="226"/>
        <v>0</v>
      </c>
      <c r="AN1833" s="4">
        <f t="shared" si="227"/>
        <v>0</v>
      </c>
      <c r="AO1833" s="3"/>
      <c r="AP1833">
        <v>0</v>
      </c>
      <c r="AR1833" t="s">
        <v>11</v>
      </c>
      <c r="AT1833" s="2">
        <v>0.95099999999999996</v>
      </c>
      <c r="AU1833" s="1">
        <f t="shared" si="228"/>
        <v>0.42043725474493476</v>
      </c>
      <c r="AV1833" s="1">
        <f t="shared" si="229"/>
        <v>0.30031232481781056</v>
      </c>
      <c r="AW1833" s="1">
        <f t="shared" si="230"/>
        <v>0.18018739489068633</v>
      </c>
    </row>
    <row r="1834" spans="1:49" x14ac:dyDescent="0.2">
      <c r="A1834">
        <v>1832</v>
      </c>
      <c r="B1834" t="s">
        <v>11615</v>
      </c>
      <c r="F1834" t="s">
        <v>11614</v>
      </c>
      <c r="G1834" t="s">
        <v>2</v>
      </c>
      <c r="H1834" t="s">
        <v>1</v>
      </c>
      <c r="I1834" t="s">
        <v>1129</v>
      </c>
      <c r="J1834">
        <v>60073711</v>
      </c>
      <c r="K1834" t="s">
        <v>260</v>
      </c>
      <c r="L1834" t="s">
        <v>168</v>
      </c>
      <c r="M1834" t="s">
        <v>120</v>
      </c>
      <c r="N1834">
        <v>4</v>
      </c>
      <c r="O1834" t="s">
        <v>11613</v>
      </c>
      <c r="P1834" t="s">
        <v>11612</v>
      </c>
      <c r="Q1834" t="s">
        <v>259</v>
      </c>
      <c r="R1834" s="8">
        <v>41513</v>
      </c>
      <c r="S1834" s="9">
        <f t="shared" si="224"/>
        <v>2013</v>
      </c>
      <c r="T1834" s="9">
        <v>2013</v>
      </c>
      <c r="U1834" s="9">
        <f t="shared" si="225"/>
        <v>9</v>
      </c>
      <c r="V1834" s="8">
        <v>2013</v>
      </c>
      <c r="W1834" t="s">
        <v>2438</v>
      </c>
      <c r="X1834" s="2">
        <v>0.22500000000000001</v>
      </c>
      <c r="Y1834" s="7">
        <f t="shared" si="231"/>
        <v>6.0062464963562111E-3</v>
      </c>
      <c r="AA1834">
        <v>12102512</v>
      </c>
      <c r="AB1834">
        <v>17500155108</v>
      </c>
      <c r="AD1834" t="s">
        <v>0</v>
      </c>
      <c r="AE1834">
        <v>22</v>
      </c>
      <c r="AF1834">
        <v>2</v>
      </c>
      <c r="AH1834" t="s">
        <v>11611</v>
      </c>
      <c r="AI1834" t="s">
        <v>11610</v>
      </c>
      <c r="AJ1834" t="s">
        <v>11609</v>
      </c>
      <c r="AK1834" t="s">
        <v>11608</v>
      </c>
      <c r="AL1834">
        <v>0</v>
      </c>
      <c r="AM1834" s="5">
        <f t="shared" si="226"/>
        <v>0</v>
      </c>
      <c r="AN1834" s="4">
        <f t="shared" si="227"/>
        <v>0</v>
      </c>
      <c r="AO1834" s="3"/>
      <c r="AP1834">
        <v>0</v>
      </c>
      <c r="AR1834" t="s">
        <v>11</v>
      </c>
      <c r="AT1834" s="2">
        <v>0.95099999999999996</v>
      </c>
      <c r="AU1834" s="1">
        <f t="shared" si="228"/>
        <v>0.42043725474493476</v>
      </c>
      <c r="AV1834" s="1">
        <f t="shared" si="229"/>
        <v>0.30031232481781056</v>
      </c>
      <c r="AW1834" s="1">
        <f t="shared" si="230"/>
        <v>0.18018739489068633</v>
      </c>
    </row>
    <row r="1835" spans="1:49" x14ac:dyDescent="0.2">
      <c r="A1835">
        <v>1833</v>
      </c>
      <c r="B1835" t="s">
        <v>11607</v>
      </c>
      <c r="C1835" t="s">
        <v>11606</v>
      </c>
      <c r="F1835" t="s">
        <v>11605</v>
      </c>
      <c r="G1835" t="s">
        <v>2</v>
      </c>
      <c r="H1835" t="s">
        <v>1</v>
      </c>
      <c r="I1835" t="s">
        <v>11604</v>
      </c>
      <c r="J1835" t="s">
        <v>11603</v>
      </c>
      <c r="K1835" t="s">
        <v>11602</v>
      </c>
      <c r="L1835" t="s">
        <v>11601</v>
      </c>
      <c r="M1835" t="s">
        <v>11600</v>
      </c>
      <c r="N1835">
        <v>4</v>
      </c>
      <c r="O1835" t="s">
        <v>11599</v>
      </c>
      <c r="P1835" t="s">
        <v>11598</v>
      </c>
      <c r="Q1835" t="s">
        <v>11597</v>
      </c>
      <c r="R1835" s="8">
        <v>41512</v>
      </c>
      <c r="S1835" s="9">
        <f t="shared" si="224"/>
        <v>2013</v>
      </c>
      <c r="T1835" s="9">
        <v>2013</v>
      </c>
      <c r="U1835" s="9">
        <f t="shared" si="225"/>
        <v>9</v>
      </c>
      <c r="V1835" s="8">
        <v>2013</v>
      </c>
      <c r="W1835" t="s">
        <v>1867</v>
      </c>
      <c r="X1835" s="2">
        <v>0.496</v>
      </c>
      <c r="Y1835" s="7">
        <f t="shared" si="231"/>
        <v>1.3240436720856359E-2</v>
      </c>
      <c r="AA1835">
        <v>21563950</v>
      </c>
      <c r="AB1835">
        <v>21100199777</v>
      </c>
      <c r="AD1835" t="s">
        <v>0</v>
      </c>
      <c r="AE1835">
        <v>3</v>
      </c>
      <c r="AF1835">
        <v>11</v>
      </c>
      <c r="AG1835">
        <v>6583248</v>
      </c>
      <c r="AH1835" t="s">
        <v>11596</v>
      </c>
      <c r="AI1835" t="s">
        <v>11595</v>
      </c>
      <c r="AJ1835" t="s">
        <v>11594</v>
      </c>
      <c r="AK1835" t="s">
        <v>11593</v>
      </c>
      <c r="AL1835">
        <v>18</v>
      </c>
      <c r="AM1835" s="5">
        <f t="shared" si="226"/>
        <v>2</v>
      </c>
      <c r="AN1835" s="4">
        <f t="shared" si="227"/>
        <v>3.0291556228701248E-3</v>
      </c>
      <c r="AO1835" s="3"/>
      <c r="AP1835">
        <v>0</v>
      </c>
      <c r="AR1835" t="s">
        <v>11</v>
      </c>
      <c r="AT1835" s="2" t="s">
        <v>10</v>
      </c>
      <c r="AU1835" s="1">
        <f t="shared" si="228"/>
        <v>1.0177052391460488</v>
      </c>
      <c r="AV1835" s="1">
        <f t="shared" si="229"/>
        <v>0.81347961718632422</v>
      </c>
      <c r="AW1835" s="1">
        <f t="shared" si="230"/>
        <v>0.6092539952265994</v>
      </c>
    </row>
    <row r="1836" spans="1:49" x14ac:dyDescent="0.2">
      <c r="A1836">
        <v>1834</v>
      </c>
      <c r="B1836" t="s">
        <v>11592</v>
      </c>
      <c r="C1836" t="s">
        <v>11591</v>
      </c>
      <c r="F1836" t="s">
        <v>11590</v>
      </c>
      <c r="G1836" t="s">
        <v>2</v>
      </c>
      <c r="H1836" t="s">
        <v>1</v>
      </c>
      <c r="I1836" t="s">
        <v>11589</v>
      </c>
      <c r="J1836">
        <v>60077017</v>
      </c>
      <c r="K1836" t="s">
        <v>11588</v>
      </c>
      <c r="L1836" t="s">
        <v>11587</v>
      </c>
      <c r="M1836" t="s">
        <v>23</v>
      </c>
      <c r="N1836">
        <v>5</v>
      </c>
      <c r="O1836" t="s">
        <v>11586</v>
      </c>
      <c r="P1836" t="s">
        <v>11585</v>
      </c>
      <c r="Q1836" t="s">
        <v>11584</v>
      </c>
      <c r="R1836" s="8">
        <v>41512</v>
      </c>
      <c r="S1836" s="9">
        <f t="shared" si="224"/>
        <v>2013</v>
      </c>
      <c r="T1836" s="9">
        <v>2013</v>
      </c>
      <c r="U1836" s="9">
        <f t="shared" si="225"/>
        <v>9</v>
      </c>
      <c r="V1836" s="8">
        <v>2013</v>
      </c>
      <c r="W1836" t="s">
        <v>399</v>
      </c>
      <c r="X1836" s="2">
        <v>1.3720000000000001</v>
      </c>
      <c r="Y1836" s="7">
        <f t="shared" si="231"/>
        <v>3.662475641333654E-2</v>
      </c>
      <c r="AA1836">
        <v>189480</v>
      </c>
      <c r="AB1836">
        <v>17366</v>
      </c>
      <c r="AD1836" t="s">
        <v>0</v>
      </c>
      <c r="AE1836">
        <v>61</v>
      </c>
      <c r="AF1836">
        <v>10</v>
      </c>
      <c r="AG1836">
        <v>2277989</v>
      </c>
      <c r="AH1836" t="s">
        <v>11583</v>
      </c>
      <c r="AI1836" t="s">
        <v>11582</v>
      </c>
      <c r="AJ1836" t="s">
        <v>11581</v>
      </c>
      <c r="AK1836" t="s">
        <v>11580</v>
      </c>
      <c r="AL1836">
        <v>24</v>
      </c>
      <c r="AM1836" s="5">
        <f t="shared" si="226"/>
        <v>2.6666666666666665</v>
      </c>
      <c r="AN1836" s="4">
        <f t="shared" si="227"/>
        <v>4.0388741638268328E-3</v>
      </c>
      <c r="AO1836" s="3"/>
      <c r="AP1836">
        <v>0</v>
      </c>
      <c r="AR1836" t="s">
        <v>11</v>
      </c>
      <c r="AT1836" s="2" t="s">
        <v>10</v>
      </c>
      <c r="AU1836" s="1">
        <f t="shared" si="228"/>
        <v>2.6848991738483625</v>
      </c>
      <c r="AV1836" s="1">
        <f t="shared" si="229"/>
        <v>2.0331815288581687</v>
      </c>
      <c r="AW1836" s="1">
        <f t="shared" si="230"/>
        <v>1.3814638838679745</v>
      </c>
    </row>
    <row r="1837" spans="1:49" x14ac:dyDescent="0.2">
      <c r="A1837">
        <v>1835</v>
      </c>
      <c r="B1837" t="s">
        <v>11579</v>
      </c>
      <c r="C1837" t="s">
        <v>11578</v>
      </c>
      <c r="F1837" t="s">
        <v>11577</v>
      </c>
      <c r="G1837" t="s">
        <v>2</v>
      </c>
      <c r="H1837" t="s">
        <v>1</v>
      </c>
      <c r="I1837" t="s">
        <v>11576</v>
      </c>
      <c r="J1837">
        <v>60010421</v>
      </c>
      <c r="K1837" t="s">
        <v>210</v>
      </c>
      <c r="L1837" t="s">
        <v>165</v>
      </c>
      <c r="M1837" t="s">
        <v>120</v>
      </c>
      <c r="N1837">
        <v>2</v>
      </c>
      <c r="O1837" t="s">
        <v>11575</v>
      </c>
      <c r="P1837" t="s">
        <v>11574</v>
      </c>
      <c r="Q1837" t="s">
        <v>698</v>
      </c>
      <c r="R1837" s="8">
        <v>41512</v>
      </c>
      <c r="S1837" s="9">
        <f t="shared" si="224"/>
        <v>2013</v>
      </c>
      <c r="T1837" s="9">
        <v>2013</v>
      </c>
      <c r="U1837" s="9">
        <f t="shared" si="225"/>
        <v>9</v>
      </c>
      <c r="V1837" s="8">
        <v>2013</v>
      </c>
      <c r="W1837" t="s">
        <v>418</v>
      </c>
      <c r="X1837" s="2">
        <v>0.92900000000000005</v>
      </c>
      <c r="Y1837" s="7">
        <f t="shared" si="231"/>
        <v>2.4799124422732979E-2</v>
      </c>
      <c r="AA1837">
        <v>10897798</v>
      </c>
      <c r="AB1837">
        <v>18896</v>
      </c>
      <c r="AD1837" t="s">
        <v>0</v>
      </c>
      <c r="AE1837">
        <v>17</v>
      </c>
      <c r="AF1837">
        <v>9</v>
      </c>
      <c r="AG1837">
        <v>6584538</v>
      </c>
      <c r="AH1837" t="s">
        <v>11573</v>
      </c>
      <c r="AI1837" t="s">
        <v>11572</v>
      </c>
      <c r="AJ1837" t="s">
        <v>11571</v>
      </c>
      <c r="AK1837" t="s">
        <v>11570</v>
      </c>
      <c r="AL1837">
        <v>5</v>
      </c>
      <c r="AM1837" s="5">
        <f t="shared" si="226"/>
        <v>0.55555555555555558</v>
      </c>
      <c r="AN1837" s="4">
        <f t="shared" si="227"/>
        <v>8.414321174639236E-4</v>
      </c>
      <c r="AO1837" s="3"/>
      <c r="AP1837">
        <v>0</v>
      </c>
      <c r="AR1837" t="s">
        <v>11</v>
      </c>
      <c r="AT1837" s="2">
        <v>3.4359999999999999</v>
      </c>
      <c r="AU1837" s="1">
        <f t="shared" si="228"/>
        <v>1.7611816731152259</v>
      </c>
      <c r="AV1837" s="1">
        <f t="shared" si="229"/>
        <v>1.2820278270098451</v>
      </c>
      <c r="AW1837" s="1">
        <f t="shared" si="230"/>
        <v>0.80287398090446405</v>
      </c>
    </row>
    <row r="1838" spans="1:49" x14ac:dyDescent="0.2">
      <c r="A1838">
        <v>1836</v>
      </c>
      <c r="B1838" t="s">
        <v>11569</v>
      </c>
      <c r="C1838" t="s">
        <v>11568</v>
      </c>
      <c r="F1838" t="s">
        <v>11567</v>
      </c>
      <c r="G1838" t="s">
        <v>2</v>
      </c>
      <c r="H1838" t="s">
        <v>1</v>
      </c>
      <c r="I1838" t="s">
        <v>11566</v>
      </c>
      <c r="J1838">
        <v>60027271</v>
      </c>
      <c r="K1838" t="s">
        <v>1458</v>
      </c>
      <c r="L1838" t="s">
        <v>1457</v>
      </c>
      <c r="M1838" t="s">
        <v>23</v>
      </c>
      <c r="N1838">
        <v>2</v>
      </c>
      <c r="O1838" t="s">
        <v>11565</v>
      </c>
      <c r="P1838" t="s">
        <v>11564</v>
      </c>
      <c r="Q1838" t="s">
        <v>11563</v>
      </c>
      <c r="R1838" s="8">
        <v>41512</v>
      </c>
      <c r="S1838" s="9">
        <f t="shared" si="224"/>
        <v>2013</v>
      </c>
      <c r="T1838" s="9">
        <v>2013</v>
      </c>
      <c r="U1838" s="9">
        <f t="shared" si="225"/>
        <v>9</v>
      </c>
      <c r="V1838" s="8">
        <v>2013</v>
      </c>
      <c r="W1838" t="s">
        <v>1720</v>
      </c>
      <c r="X1838" s="2">
        <v>1.087</v>
      </c>
      <c r="Y1838" s="7">
        <f t="shared" si="231"/>
        <v>2.9016844184618671E-2</v>
      </c>
      <c r="AA1838" t="s">
        <v>1719</v>
      </c>
      <c r="AB1838">
        <v>19800188022</v>
      </c>
      <c r="AD1838" t="s">
        <v>0</v>
      </c>
      <c r="AE1838">
        <v>3</v>
      </c>
      <c r="AF1838">
        <v>5</v>
      </c>
      <c r="AG1838">
        <v>6582671</v>
      </c>
      <c r="AH1838" t="s">
        <v>11562</v>
      </c>
      <c r="AI1838" t="s">
        <v>11561</v>
      </c>
      <c r="AJ1838" t="s">
        <v>11560</v>
      </c>
      <c r="AK1838" t="s">
        <v>11559</v>
      </c>
      <c r="AL1838">
        <v>8</v>
      </c>
      <c r="AM1838" s="5">
        <f t="shared" si="226"/>
        <v>0.88888888888888884</v>
      </c>
      <c r="AN1838" s="4">
        <f t="shared" si="227"/>
        <v>1.3462913879422776E-3</v>
      </c>
      <c r="AO1838" s="3"/>
      <c r="AP1838">
        <v>0</v>
      </c>
      <c r="AR1838" t="s">
        <v>11</v>
      </c>
      <c r="AT1838" s="2">
        <v>3.274</v>
      </c>
      <c r="AU1838" s="1">
        <f t="shared" si="228"/>
        <v>2.0715678345615753</v>
      </c>
      <c r="AV1838" s="1">
        <f t="shared" si="229"/>
        <v>1.5181567786280474</v>
      </c>
      <c r="AW1838" s="1">
        <f t="shared" si="230"/>
        <v>0.96474572269451953</v>
      </c>
    </row>
    <row r="1839" spans="1:49" x14ac:dyDescent="0.2">
      <c r="A1839">
        <v>1837</v>
      </c>
      <c r="B1839" t="s">
        <v>11558</v>
      </c>
      <c r="C1839" t="s">
        <v>11557</v>
      </c>
      <c r="F1839" t="s">
        <v>11556</v>
      </c>
      <c r="G1839" t="s">
        <v>2</v>
      </c>
      <c r="H1839" t="s">
        <v>1</v>
      </c>
      <c r="I1839" t="s">
        <v>11555</v>
      </c>
      <c r="J1839">
        <v>60021988</v>
      </c>
      <c r="K1839" t="s">
        <v>1600</v>
      </c>
      <c r="L1839" t="s">
        <v>1599</v>
      </c>
      <c r="M1839" t="s">
        <v>14</v>
      </c>
      <c r="N1839">
        <v>2</v>
      </c>
      <c r="O1839" t="s">
        <v>11554</v>
      </c>
      <c r="P1839" t="s">
        <v>11553</v>
      </c>
      <c r="Q1839" t="s">
        <v>1598</v>
      </c>
      <c r="R1839" s="8">
        <v>41512</v>
      </c>
      <c r="S1839" s="9">
        <f t="shared" si="224"/>
        <v>2013</v>
      </c>
      <c r="T1839" s="9">
        <v>2013</v>
      </c>
      <c r="U1839" s="9">
        <f t="shared" si="225"/>
        <v>9</v>
      </c>
      <c r="V1839" s="8">
        <v>2013</v>
      </c>
      <c r="W1839" t="s">
        <v>418</v>
      </c>
      <c r="X1839" s="2">
        <v>0.92900000000000005</v>
      </c>
      <c r="Y1839" s="7">
        <f t="shared" si="231"/>
        <v>2.4799124422732979E-2</v>
      </c>
      <c r="AA1839">
        <v>10897798</v>
      </c>
      <c r="AB1839">
        <v>18896</v>
      </c>
      <c r="AD1839" t="s">
        <v>0</v>
      </c>
      <c r="AE1839">
        <v>17</v>
      </c>
      <c r="AF1839">
        <v>9</v>
      </c>
      <c r="AG1839">
        <v>6584534</v>
      </c>
      <c r="AH1839" t="s">
        <v>11552</v>
      </c>
      <c r="AI1839" t="s">
        <v>11551</v>
      </c>
      <c r="AJ1839" t="s">
        <v>11550</v>
      </c>
      <c r="AK1839" t="s">
        <v>11549</v>
      </c>
      <c r="AL1839">
        <v>13</v>
      </c>
      <c r="AM1839" s="5">
        <f t="shared" si="226"/>
        <v>1.4444444444444444</v>
      </c>
      <c r="AN1839" s="4">
        <f t="shared" si="227"/>
        <v>2.1877235054062012E-3</v>
      </c>
      <c r="AO1839" s="3"/>
      <c r="AP1839">
        <v>0</v>
      </c>
      <c r="AR1839" t="s">
        <v>11</v>
      </c>
      <c r="AT1839" s="2">
        <v>3.4359999999999999</v>
      </c>
      <c r="AU1839" s="1">
        <f t="shared" si="228"/>
        <v>1.8015704147534943</v>
      </c>
      <c r="AV1839" s="1">
        <f t="shared" si="229"/>
        <v>1.3493423964069591</v>
      </c>
      <c r="AW1839" s="1">
        <f t="shared" si="230"/>
        <v>0.89711437806042349</v>
      </c>
    </row>
    <row r="1840" spans="1:49" x14ac:dyDescent="0.2">
      <c r="A1840">
        <v>1838</v>
      </c>
      <c r="B1840" t="s">
        <v>11548</v>
      </c>
      <c r="C1840" t="s">
        <v>11547</v>
      </c>
      <c r="F1840" t="s">
        <v>11546</v>
      </c>
      <c r="G1840" t="s">
        <v>2</v>
      </c>
      <c r="H1840" t="s">
        <v>1</v>
      </c>
      <c r="I1840" t="s">
        <v>11545</v>
      </c>
      <c r="J1840" t="s">
        <v>11544</v>
      </c>
      <c r="K1840" t="s">
        <v>11543</v>
      </c>
      <c r="L1840" t="s">
        <v>11542</v>
      </c>
      <c r="M1840" t="s">
        <v>11541</v>
      </c>
      <c r="N1840">
        <v>7</v>
      </c>
      <c r="O1840" t="s">
        <v>11540</v>
      </c>
      <c r="P1840" t="s">
        <v>11539</v>
      </c>
      <c r="Q1840" t="s">
        <v>11538</v>
      </c>
      <c r="R1840" s="8">
        <v>41512</v>
      </c>
      <c r="S1840" s="9">
        <f t="shared" si="224"/>
        <v>2013</v>
      </c>
      <c r="T1840" s="9">
        <v>2013</v>
      </c>
      <c r="U1840" s="9">
        <f t="shared" si="225"/>
        <v>9</v>
      </c>
      <c r="V1840" s="8">
        <v>41512</v>
      </c>
      <c r="W1840" t="s">
        <v>1889</v>
      </c>
      <c r="X1840" s="2">
        <v>1.1819999999999999</v>
      </c>
      <c r="Y1840" s="7">
        <f t="shared" si="231"/>
        <v>3.1552814927524625E-2</v>
      </c>
      <c r="AA1840">
        <v>36951</v>
      </c>
      <c r="AB1840">
        <v>27030</v>
      </c>
      <c r="AD1840" t="s">
        <v>0</v>
      </c>
      <c r="AE1840">
        <v>103</v>
      </c>
      <c r="AF1840">
        <v>9</v>
      </c>
      <c r="AG1840">
        <v>93505</v>
      </c>
      <c r="AI1840" t="s">
        <v>11537</v>
      </c>
      <c r="AK1840" t="s">
        <v>11536</v>
      </c>
      <c r="AL1840">
        <v>13</v>
      </c>
      <c r="AM1840" s="5">
        <f t="shared" si="226"/>
        <v>1.4444444444444444</v>
      </c>
      <c r="AN1840" s="4">
        <f t="shared" si="227"/>
        <v>2.1877235054062012E-3</v>
      </c>
      <c r="AO1840" s="3"/>
      <c r="AP1840">
        <v>0</v>
      </c>
      <c r="AR1840" t="s">
        <v>11535</v>
      </c>
      <c r="AT1840" s="2">
        <v>3.7909999999999999</v>
      </c>
      <c r="AU1840" s="1">
        <f t="shared" si="228"/>
        <v>2.2743287500889093</v>
      </c>
      <c r="AV1840" s="1">
        <f t="shared" si="229"/>
        <v>1.6870269216465412</v>
      </c>
      <c r="AW1840" s="1">
        <f t="shared" si="230"/>
        <v>1.0997250932041729</v>
      </c>
    </row>
    <row r="1841" spans="1:49" x14ac:dyDescent="0.2">
      <c r="A1841">
        <v>1839</v>
      </c>
      <c r="B1841" t="s">
        <v>11534</v>
      </c>
      <c r="C1841" t="s">
        <v>11533</v>
      </c>
      <c r="F1841" t="s">
        <v>11532</v>
      </c>
      <c r="G1841" t="s">
        <v>2</v>
      </c>
      <c r="H1841" t="s">
        <v>1</v>
      </c>
      <c r="I1841" t="s">
        <v>11531</v>
      </c>
      <c r="J1841" t="s">
        <v>11530</v>
      </c>
      <c r="K1841" t="s">
        <v>11529</v>
      </c>
      <c r="L1841" t="s">
        <v>11528</v>
      </c>
      <c r="M1841" t="s">
        <v>69</v>
      </c>
      <c r="N1841">
        <v>7</v>
      </c>
      <c r="O1841" t="s">
        <v>11527</v>
      </c>
      <c r="P1841" t="s">
        <v>11526</v>
      </c>
      <c r="Q1841" t="s">
        <v>11525</v>
      </c>
      <c r="R1841" s="8">
        <v>41512</v>
      </c>
      <c r="S1841" s="9">
        <f t="shared" si="224"/>
        <v>2013</v>
      </c>
      <c r="T1841" s="9">
        <v>2013</v>
      </c>
      <c r="U1841" s="9">
        <f t="shared" si="225"/>
        <v>9</v>
      </c>
      <c r="V1841" s="8">
        <v>41512</v>
      </c>
      <c r="W1841" t="s">
        <v>1130</v>
      </c>
      <c r="X1841" s="2">
        <v>1.3939999999999999</v>
      </c>
      <c r="Y1841" s="7">
        <f t="shared" si="231"/>
        <v>3.721203384853581E-2</v>
      </c>
      <c r="AB1841">
        <v>12862</v>
      </c>
      <c r="AC1841">
        <v>10944087</v>
      </c>
      <c r="AD1841" t="s">
        <v>0</v>
      </c>
      <c r="AE1841">
        <v>21</v>
      </c>
      <c r="AF1841">
        <v>17</v>
      </c>
      <c r="AH1841" t="s">
        <v>11524</v>
      </c>
      <c r="AI1841" t="s">
        <v>11523</v>
      </c>
      <c r="AK1841" t="s">
        <v>11522</v>
      </c>
      <c r="AL1841">
        <v>142</v>
      </c>
      <c r="AM1841" s="5">
        <f t="shared" si="226"/>
        <v>15.777777777777779</v>
      </c>
      <c r="AN1841" s="4">
        <f t="shared" si="227"/>
        <v>2.3896672135975433E-2</v>
      </c>
      <c r="AO1841" s="3"/>
      <c r="AP1841">
        <v>1</v>
      </c>
      <c r="AQ1841" t="s">
        <v>65</v>
      </c>
      <c r="AR1841">
        <v>91233202</v>
      </c>
      <c r="AS1841" t="s">
        <v>64</v>
      </c>
      <c r="AT1841" s="2">
        <v>3.8940000000000001</v>
      </c>
      <c r="AU1841" s="1">
        <f t="shared" si="228"/>
        <v>3.3217425334767694</v>
      </c>
      <c r="AV1841" s="1">
        <f t="shared" si="229"/>
        <v>3.0554352992255622</v>
      </c>
      <c r="AW1841" s="1">
        <f t="shared" si="230"/>
        <v>2.7891280649743542</v>
      </c>
    </row>
    <row r="1842" spans="1:49" x14ac:dyDescent="0.2">
      <c r="A1842">
        <v>1840</v>
      </c>
      <c r="B1842" t="s">
        <v>11521</v>
      </c>
      <c r="C1842" t="s">
        <v>11520</v>
      </c>
      <c r="F1842" t="s">
        <v>11519</v>
      </c>
      <c r="G1842" t="s">
        <v>2</v>
      </c>
      <c r="H1842" t="s">
        <v>1</v>
      </c>
      <c r="I1842" t="s">
        <v>11518</v>
      </c>
      <c r="J1842" t="s">
        <v>11517</v>
      </c>
      <c r="K1842" t="s">
        <v>11516</v>
      </c>
      <c r="L1842" t="s">
        <v>11515</v>
      </c>
      <c r="M1842" t="s">
        <v>2954</v>
      </c>
      <c r="N1842">
        <v>5</v>
      </c>
      <c r="O1842" t="s">
        <v>11514</v>
      </c>
      <c r="P1842" t="s">
        <v>11513</v>
      </c>
      <c r="Q1842" t="s">
        <v>11512</v>
      </c>
      <c r="R1842" s="8">
        <v>41512</v>
      </c>
      <c r="S1842" s="9">
        <f t="shared" si="224"/>
        <v>2013</v>
      </c>
      <c r="T1842" s="9">
        <v>2013</v>
      </c>
      <c r="U1842" s="9">
        <f t="shared" si="225"/>
        <v>9</v>
      </c>
      <c r="V1842" s="8">
        <v>41512</v>
      </c>
      <c r="W1842" t="s">
        <v>11511</v>
      </c>
      <c r="X1842" s="2">
        <v>1.016</v>
      </c>
      <c r="Y1842" s="7">
        <f t="shared" si="231"/>
        <v>2.712153973465738E-2</v>
      </c>
      <c r="AA1842">
        <v>14394235</v>
      </c>
      <c r="AB1842">
        <v>26588</v>
      </c>
      <c r="AC1842">
        <v>14397641</v>
      </c>
      <c r="AD1842" t="s">
        <v>0</v>
      </c>
      <c r="AE1842">
        <v>14</v>
      </c>
      <c r="AF1842">
        <v>12</v>
      </c>
      <c r="AH1842" t="s">
        <v>11510</v>
      </c>
      <c r="AI1842" t="s">
        <v>11509</v>
      </c>
      <c r="AJ1842" t="s">
        <v>11508</v>
      </c>
      <c r="AK1842" t="s">
        <v>11507</v>
      </c>
      <c r="AL1842">
        <v>7</v>
      </c>
      <c r="AM1842" s="5">
        <f t="shared" si="226"/>
        <v>0.77777777777777779</v>
      </c>
      <c r="AN1842" s="4">
        <f t="shared" si="227"/>
        <v>1.178004964449493E-3</v>
      </c>
      <c r="AO1842" s="3"/>
      <c r="AP1842">
        <v>0</v>
      </c>
      <c r="AR1842" t="s">
        <v>11</v>
      </c>
      <c r="AT1842" s="2">
        <v>3.1019999999999999</v>
      </c>
      <c r="AU1842" s="1">
        <f t="shared" si="228"/>
        <v>1.9338479303595013</v>
      </c>
      <c r="AV1842" s="1">
        <f t="shared" si="229"/>
        <v>1.4149772349553436</v>
      </c>
      <c r="AW1842" s="1">
        <f t="shared" si="230"/>
        <v>0.89610653955118602</v>
      </c>
    </row>
    <row r="1843" spans="1:49" x14ac:dyDescent="0.2">
      <c r="A1843">
        <v>1841</v>
      </c>
      <c r="B1843" t="s">
        <v>11506</v>
      </c>
      <c r="C1843" t="s">
        <v>11505</v>
      </c>
      <c r="F1843" t="s">
        <v>11504</v>
      </c>
      <c r="G1843" t="s">
        <v>2</v>
      </c>
      <c r="H1843" t="s">
        <v>1</v>
      </c>
      <c r="I1843" t="s">
        <v>11503</v>
      </c>
      <c r="J1843">
        <v>60000627</v>
      </c>
      <c r="K1843" t="s">
        <v>1804</v>
      </c>
      <c r="L1843" t="s">
        <v>1803</v>
      </c>
      <c r="M1843" t="s">
        <v>131</v>
      </c>
      <c r="N1843">
        <v>4</v>
      </c>
      <c r="O1843" t="s">
        <v>11502</v>
      </c>
      <c r="P1843" t="s">
        <v>11501</v>
      </c>
      <c r="Q1843" t="s">
        <v>11500</v>
      </c>
      <c r="R1843" s="8">
        <v>41512</v>
      </c>
      <c r="S1843" s="9">
        <f t="shared" si="224"/>
        <v>2013</v>
      </c>
      <c r="T1843" s="9">
        <v>2013</v>
      </c>
      <c r="U1843" s="9">
        <f t="shared" si="225"/>
        <v>9</v>
      </c>
      <c r="V1843" s="8">
        <v>2013</v>
      </c>
      <c r="W1843" t="s">
        <v>762</v>
      </c>
      <c r="X1843" s="2">
        <v>1.3280000000000001</v>
      </c>
      <c r="Y1843" s="7">
        <f t="shared" si="231"/>
        <v>3.5450201542937994E-2</v>
      </c>
      <c r="AA1843">
        <v>15361225</v>
      </c>
      <c r="AB1843">
        <v>18894</v>
      </c>
      <c r="AD1843" t="s">
        <v>0</v>
      </c>
      <c r="AE1843">
        <v>12</v>
      </c>
      <c r="AG1843">
        <v>6560363</v>
      </c>
      <c r="AH1843" t="s">
        <v>11499</v>
      </c>
      <c r="AI1843" t="s">
        <v>11498</v>
      </c>
      <c r="AJ1843" t="s">
        <v>11497</v>
      </c>
      <c r="AK1843" t="s">
        <v>11496</v>
      </c>
      <c r="AL1843">
        <v>68</v>
      </c>
      <c r="AM1843" s="5">
        <f t="shared" si="226"/>
        <v>7.5555555555555554</v>
      </c>
      <c r="AN1843" s="4">
        <f t="shared" si="227"/>
        <v>1.144347679750936E-2</v>
      </c>
      <c r="AO1843" s="3"/>
      <c r="AP1843">
        <v>0</v>
      </c>
      <c r="AR1843" t="s">
        <v>11</v>
      </c>
      <c r="AT1843" s="2">
        <v>3.8340000000000001</v>
      </c>
      <c r="AU1843" s="1">
        <f t="shared" si="228"/>
        <v>2.8248184119309405</v>
      </c>
      <c r="AV1843" s="1">
        <f t="shared" si="229"/>
        <v>2.3446839170223677</v>
      </c>
      <c r="AW1843" s="1">
        <f t="shared" si="230"/>
        <v>1.864549422113795</v>
      </c>
    </row>
    <row r="1844" spans="1:49" x14ac:dyDescent="0.2">
      <c r="A1844">
        <v>1842</v>
      </c>
      <c r="B1844" t="s">
        <v>11495</v>
      </c>
      <c r="C1844" t="s">
        <v>11494</v>
      </c>
      <c r="F1844" t="s">
        <v>11493</v>
      </c>
      <c r="G1844" t="s">
        <v>2</v>
      </c>
      <c r="H1844" t="s">
        <v>1</v>
      </c>
      <c r="I1844" t="s">
        <v>11492</v>
      </c>
      <c r="J1844" t="s">
        <v>11491</v>
      </c>
      <c r="K1844" t="s">
        <v>11490</v>
      </c>
      <c r="L1844" t="s">
        <v>11489</v>
      </c>
      <c r="M1844" t="s">
        <v>11488</v>
      </c>
      <c r="N1844">
        <v>3</v>
      </c>
      <c r="O1844" t="s">
        <v>11487</v>
      </c>
      <c r="P1844" t="s">
        <v>11486</v>
      </c>
      <c r="Q1844" t="s">
        <v>11485</v>
      </c>
      <c r="R1844" s="8">
        <v>41512</v>
      </c>
      <c r="S1844" s="9">
        <f t="shared" si="224"/>
        <v>2013</v>
      </c>
      <c r="T1844" s="9">
        <v>2013</v>
      </c>
      <c r="U1844" s="9">
        <f t="shared" si="225"/>
        <v>9</v>
      </c>
      <c r="V1844" s="8">
        <v>2013</v>
      </c>
      <c r="W1844" t="s">
        <v>2596</v>
      </c>
      <c r="X1844" s="2">
        <v>0.39600000000000002</v>
      </c>
      <c r="Y1844" s="7">
        <f t="shared" si="231"/>
        <v>1.0570993833586931E-2</v>
      </c>
      <c r="AA1844">
        <v>8858985</v>
      </c>
      <c r="AB1844">
        <v>25993</v>
      </c>
      <c r="AD1844" t="s">
        <v>0</v>
      </c>
      <c r="AE1844">
        <v>28</v>
      </c>
      <c r="AF1844">
        <v>8</v>
      </c>
      <c r="AG1844">
        <v>6575404</v>
      </c>
      <c r="AH1844" s="6">
        <v>44444</v>
      </c>
      <c r="AI1844" t="s">
        <v>11484</v>
      </c>
      <c r="AK1844" t="s">
        <v>11483</v>
      </c>
      <c r="AL1844">
        <v>6</v>
      </c>
      <c r="AM1844" s="5">
        <f t="shared" si="226"/>
        <v>0.66666666666666663</v>
      </c>
      <c r="AN1844" s="4">
        <f t="shared" si="227"/>
        <v>1.0097185409567082E-3</v>
      </c>
      <c r="AO1844" s="3"/>
      <c r="AP1844">
        <v>0</v>
      </c>
      <c r="AR1844" t="s">
        <v>11</v>
      </c>
      <c r="AT1844" s="2" t="s">
        <v>10</v>
      </c>
      <c r="AU1844" s="1">
        <f t="shared" si="228"/>
        <v>0.77026112457978635</v>
      </c>
      <c r="AV1844" s="1">
        <f t="shared" si="229"/>
        <v>0.5790356187271819</v>
      </c>
      <c r="AW1844" s="1">
        <f t="shared" si="230"/>
        <v>0.38781011287457745</v>
      </c>
    </row>
    <row r="1845" spans="1:49" x14ac:dyDescent="0.2">
      <c r="A1845">
        <v>1843</v>
      </c>
      <c r="B1845" t="s">
        <v>11482</v>
      </c>
      <c r="C1845" t="s">
        <v>11481</v>
      </c>
      <c r="F1845" t="s">
        <v>11480</v>
      </c>
      <c r="G1845" t="s">
        <v>2</v>
      </c>
      <c r="H1845" t="s">
        <v>1</v>
      </c>
      <c r="I1845" t="s">
        <v>11479</v>
      </c>
      <c r="J1845" t="s">
        <v>11478</v>
      </c>
      <c r="K1845" t="s">
        <v>11477</v>
      </c>
      <c r="L1845" t="s">
        <v>11476</v>
      </c>
      <c r="M1845" t="s">
        <v>1566</v>
      </c>
      <c r="N1845">
        <v>5</v>
      </c>
      <c r="O1845" t="s">
        <v>11475</v>
      </c>
      <c r="P1845" t="s">
        <v>11474</v>
      </c>
      <c r="Q1845" t="s">
        <v>11473</v>
      </c>
      <c r="R1845" s="8">
        <v>41512</v>
      </c>
      <c r="S1845" s="9">
        <f t="shared" si="224"/>
        <v>2013</v>
      </c>
      <c r="T1845" s="9">
        <v>2013</v>
      </c>
      <c r="U1845" s="9">
        <f t="shared" si="225"/>
        <v>9</v>
      </c>
      <c r="V1845" s="8">
        <v>2013</v>
      </c>
      <c r="W1845" t="s">
        <v>2263</v>
      </c>
      <c r="X1845" s="2">
        <v>0.50800000000000001</v>
      </c>
      <c r="Y1845" s="7">
        <f t="shared" si="231"/>
        <v>1.356076986732869E-2</v>
      </c>
      <c r="AA1845">
        <v>16735447</v>
      </c>
      <c r="AB1845">
        <v>19700177325</v>
      </c>
      <c r="AD1845" t="s">
        <v>0</v>
      </c>
      <c r="AE1845">
        <v>10</v>
      </c>
      <c r="AF1845">
        <v>7</v>
      </c>
      <c r="AH1845" t="s">
        <v>11472</v>
      </c>
      <c r="AI1845" t="s">
        <v>11471</v>
      </c>
      <c r="AJ1845" t="s">
        <v>11470</v>
      </c>
      <c r="AK1845" t="s">
        <v>11469</v>
      </c>
      <c r="AL1845">
        <v>12</v>
      </c>
      <c r="AM1845" s="5">
        <f t="shared" si="226"/>
        <v>1.3333333333333333</v>
      </c>
      <c r="AN1845" s="4">
        <f t="shared" si="227"/>
        <v>2.0194370819134164E-3</v>
      </c>
      <c r="AO1845" s="3"/>
      <c r="AP1845">
        <v>0</v>
      </c>
      <c r="AR1845" t="s">
        <v>11</v>
      </c>
      <c r="AT1845" s="2">
        <v>2.6880000000000002</v>
      </c>
      <c r="AU1845" s="1">
        <f t="shared" si="228"/>
        <v>1.0098370031704107</v>
      </c>
      <c r="AV1845" s="1">
        <f t="shared" si="229"/>
        <v>0.77901034746210529</v>
      </c>
      <c r="AW1845" s="1">
        <f t="shared" si="230"/>
        <v>0.54818369175379988</v>
      </c>
    </row>
    <row r="1846" spans="1:49" x14ac:dyDescent="0.2">
      <c r="A1846">
        <v>1844</v>
      </c>
      <c r="B1846" t="s">
        <v>11468</v>
      </c>
      <c r="C1846" t="s">
        <v>11467</v>
      </c>
      <c r="F1846" t="s">
        <v>11466</v>
      </c>
      <c r="G1846" t="s">
        <v>2</v>
      </c>
      <c r="H1846" t="s">
        <v>1</v>
      </c>
      <c r="I1846" t="s">
        <v>11465</v>
      </c>
      <c r="J1846" t="s">
        <v>11464</v>
      </c>
      <c r="K1846" t="s">
        <v>11463</v>
      </c>
      <c r="L1846" t="s">
        <v>11462</v>
      </c>
      <c r="M1846" t="s">
        <v>1503</v>
      </c>
      <c r="N1846">
        <v>4</v>
      </c>
      <c r="O1846" t="s">
        <v>11461</v>
      </c>
      <c r="P1846" t="s">
        <v>11460</v>
      </c>
      <c r="Q1846" t="s">
        <v>11459</v>
      </c>
      <c r="R1846" s="8">
        <v>41512</v>
      </c>
      <c r="S1846" s="9">
        <f t="shared" si="224"/>
        <v>2013</v>
      </c>
      <c r="T1846" s="9">
        <v>2013</v>
      </c>
      <c r="U1846" s="9">
        <f t="shared" si="225"/>
        <v>9</v>
      </c>
      <c r="V1846" s="8">
        <v>2013</v>
      </c>
      <c r="W1846" t="s">
        <v>762</v>
      </c>
      <c r="X1846" s="2">
        <v>1.3280000000000001</v>
      </c>
      <c r="Y1846" s="7">
        <f t="shared" si="231"/>
        <v>3.5450201542937994E-2</v>
      </c>
      <c r="AA1846">
        <v>15361225</v>
      </c>
      <c r="AB1846">
        <v>18894</v>
      </c>
      <c r="AD1846" t="s">
        <v>0</v>
      </c>
      <c r="AE1846">
        <v>12</v>
      </c>
      <c r="AG1846">
        <v>6563129</v>
      </c>
      <c r="AH1846" t="s">
        <v>11458</v>
      </c>
      <c r="AI1846" t="s">
        <v>11457</v>
      </c>
      <c r="AJ1846" t="s">
        <v>11456</v>
      </c>
      <c r="AK1846" t="s">
        <v>11455</v>
      </c>
      <c r="AL1846">
        <v>11</v>
      </c>
      <c r="AM1846" s="5">
        <f t="shared" si="226"/>
        <v>1.2222222222222223</v>
      </c>
      <c r="AN1846" s="4">
        <f t="shared" si="227"/>
        <v>1.851150658420632E-3</v>
      </c>
      <c r="AO1846" s="3"/>
      <c r="AP1846">
        <v>0</v>
      </c>
      <c r="AR1846" t="s">
        <v>11</v>
      </c>
      <c r="AT1846" s="2">
        <v>3.8340000000000001</v>
      </c>
      <c r="AU1846" s="1">
        <f t="shared" si="228"/>
        <v>2.5370486277582782</v>
      </c>
      <c r="AV1846" s="1">
        <f t="shared" si="229"/>
        <v>1.8650676100679313</v>
      </c>
      <c r="AW1846" s="1">
        <f t="shared" si="230"/>
        <v>1.1930865923775842</v>
      </c>
    </row>
    <row r="1847" spans="1:49" x14ac:dyDescent="0.2">
      <c r="A1847">
        <v>1845</v>
      </c>
      <c r="B1847" t="s">
        <v>11454</v>
      </c>
      <c r="C1847" t="s">
        <v>11453</v>
      </c>
      <c r="F1847" t="s">
        <v>11452</v>
      </c>
      <c r="G1847" t="s">
        <v>2</v>
      </c>
      <c r="H1847" t="s">
        <v>1</v>
      </c>
      <c r="I1847" t="s">
        <v>11451</v>
      </c>
      <c r="J1847">
        <v>60033089</v>
      </c>
      <c r="K1847" t="s">
        <v>11450</v>
      </c>
      <c r="L1847" t="s">
        <v>807</v>
      </c>
      <c r="M1847" t="s">
        <v>240</v>
      </c>
      <c r="N1847">
        <v>2</v>
      </c>
      <c r="O1847" t="s">
        <v>11449</v>
      </c>
      <c r="P1847" t="s">
        <v>11448</v>
      </c>
      <c r="Q1847" t="s">
        <v>11447</v>
      </c>
      <c r="R1847" s="8">
        <v>41512</v>
      </c>
      <c r="S1847" s="9">
        <f t="shared" si="224"/>
        <v>2013</v>
      </c>
      <c r="T1847" s="9">
        <v>2013</v>
      </c>
      <c r="U1847" s="9">
        <f t="shared" si="225"/>
        <v>9</v>
      </c>
      <c r="V1847" s="8">
        <v>2013</v>
      </c>
      <c r="W1847" t="s">
        <v>2263</v>
      </c>
      <c r="X1847" s="2">
        <v>0.50800000000000001</v>
      </c>
      <c r="Y1847" s="7">
        <f t="shared" si="231"/>
        <v>1.356076986732869E-2</v>
      </c>
      <c r="AA1847">
        <v>16735447</v>
      </c>
      <c r="AB1847">
        <v>19700177325</v>
      </c>
      <c r="AD1847" t="s">
        <v>0</v>
      </c>
      <c r="AE1847">
        <v>10</v>
      </c>
      <c r="AF1847">
        <v>7</v>
      </c>
      <c r="AG1847">
        <v>6570797</v>
      </c>
      <c r="AH1847" t="s">
        <v>11446</v>
      </c>
      <c r="AI1847" t="s">
        <v>11445</v>
      </c>
      <c r="AJ1847" t="s">
        <v>11444</v>
      </c>
      <c r="AK1847" t="s">
        <v>11443</v>
      </c>
      <c r="AL1847">
        <v>8</v>
      </c>
      <c r="AM1847" s="5">
        <f t="shared" si="226"/>
        <v>0.88888888888888884</v>
      </c>
      <c r="AN1847" s="4">
        <f t="shared" si="227"/>
        <v>1.3462913879422776E-3</v>
      </c>
      <c r="AO1847" s="3"/>
      <c r="AP1847">
        <v>0</v>
      </c>
      <c r="AR1847" t="s">
        <v>11</v>
      </c>
      <c r="AT1847" s="2">
        <v>2.6880000000000002</v>
      </c>
      <c r="AU1847" s="1">
        <f t="shared" si="228"/>
        <v>0.9896426323512767</v>
      </c>
      <c r="AV1847" s="1">
        <f t="shared" si="229"/>
        <v>0.74535306276354829</v>
      </c>
      <c r="AW1847" s="1">
        <f t="shared" si="230"/>
        <v>0.50106349317582022</v>
      </c>
    </row>
    <row r="1848" spans="1:49" x14ac:dyDescent="0.2">
      <c r="A1848">
        <v>1846</v>
      </c>
      <c r="B1848" t="s">
        <v>11442</v>
      </c>
      <c r="C1848" t="s">
        <v>11441</v>
      </c>
      <c r="F1848" t="s">
        <v>11440</v>
      </c>
      <c r="G1848" t="s">
        <v>2</v>
      </c>
      <c r="H1848" t="s">
        <v>1</v>
      </c>
      <c r="I1848" t="s">
        <v>11439</v>
      </c>
      <c r="J1848" t="s">
        <v>11438</v>
      </c>
      <c r="K1848" t="s">
        <v>11437</v>
      </c>
      <c r="L1848" t="s">
        <v>11436</v>
      </c>
      <c r="M1848" t="s">
        <v>809</v>
      </c>
      <c r="N1848">
        <v>4</v>
      </c>
      <c r="O1848" t="s">
        <v>11435</v>
      </c>
      <c r="P1848" t="s">
        <v>11434</v>
      </c>
      <c r="Q1848" t="s">
        <v>11433</v>
      </c>
      <c r="R1848" s="8">
        <v>41512</v>
      </c>
      <c r="S1848" s="9">
        <f t="shared" si="224"/>
        <v>2013</v>
      </c>
      <c r="T1848" s="9">
        <v>2013</v>
      </c>
      <c r="U1848" s="9">
        <f t="shared" si="225"/>
        <v>9</v>
      </c>
      <c r="V1848" s="8">
        <v>2013</v>
      </c>
      <c r="W1848" t="s">
        <v>215</v>
      </c>
      <c r="X1848" s="2">
        <v>0.68100000000000005</v>
      </c>
      <c r="Y1848" s="7">
        <f t="shared" si="231"/>
        <v>1.8178906062304798E-2</v>
      </c>
      <c r="AA1848" t="s">
        <v>214</v>
      </c>
      <c r="AB1848">
        <v>15047</v>
      </c>
      <c r="AD1848" t="s">
        <v>0</v>
      </c>
      <c r="AE1848">
        <v>13</v>
      </c>
      <c r="AF1848">
        <v>9</v>
      </c>
      <c r="AG1848">
        <v>6521351</v>
      </c>
      <c r="AH1848" t="s">
        <v>11432</v>
      </c>
      <c r="AI1848" t="s">
        <v>11431</v>
      </c>
      <c r="AJ1848" t="s">
        <v>11430</v>
      </c>
      <c r="AK1848" t="s">
        <v>11429</v>
      </c>
      <c r="AL1848">
        <v>25</v>
      </c>
      <c r="AM1848" s="5">
        <f t="shared" si="226"/>
        <v>2.7777777777777777</v>
      </c>
      <c r="AN1848" s="4">
        <f t="shared" si="227"/>
        <v>4.207160587319618E-3</v>
      </c>
      <c r="AO1848" s="3"/>
      <c r="AP1848">
        <v>0</v>
      </c>
      <c r="AR1848" t="s">
        <v>11</v>
      </c>
      <c r="AT1848" s="2">
        <v>3.3010000000000002</v>
      </c>
      <c r="AU1848" s="1">
        <f t="shared" si="228"/>
        <v>1.3987382419809244</v>
      </c>
      <c r="AV1848" s="1">
        <f t="shared" si="229"/>
        <v>1.1193033324812207</v>
      </c>
      <c r="AW1848" s="1">
        <f t="shared" si="230"/>
        <v>0.8398684229815172</v>
      </c>
    </row>
    <row r="1849" spans="1:49" x14ac:dyDescent="0.2">
      <c r="A1849">
        <v>1847</v>
      </c>
      <c r="B1849" t="s">
        <v>11428</v>
      </c>
      <c r="C1849" t="s">
        <v>11427</v>
      </c>
      <c r="F1849" t="s">
        <v>11426</v>
      </c>
      <c r="G1849" t="s">
        <v>2</v>
      </c>
      <c r="H1849" t="s">
        <v>1</v>
      </c>
      <c r="I1849" t="s">
        <v>1991</v>
      </c>
      <c r="J1849">
        <v>60003977</v>
      </c>
      <c r="K1849" t="s">
        <v>6122</v>
      </c>
      <c r="L1849" t="s">
        <v>168</v>
      </c>
      <c r="M1849" t="s">
        <v>120</v>
      </c>
      <c r="N1849">
        <v>4</v>
      </c>
      <c r="O1849" t="s">
        <v>11425</v>
      </c>
      <c r="P1849" t="s">
        <v>11424</v>
      </c>
      <c r="Q1849" t="s">
        <v>6119</v>
      </c>
      <c r="R1849" s="8">
        <v>41512</v>
      </c>
      <c r="S1849" s="9">
        <f t="shared" si="224"/>
        <v>2013</v>
      </c>
      <c r="T1849" s="9">
        <v>2013</v>
      </c>
      <c r="U1849" s="9">
        <f t="shared" si="225"/>
        <v>9</v>
      </c>
      <c r="V1849" s="8">
        <v>2013</v>
      </c>
      <c r="W1849" t="s">
        <v>2263</v>
      </c>
      <c r="X1849" s="2">
        <v>0.50800000000000001</v>
      </c>
      <c r="Y1849" s="7">
        <f t="shared" si="231"/>
        <v>1.356076986732869E-2</v>
      </c>
      <c r="AA1849">
        <v>16735447</v>
      </c>
      <c r="AB1849">
        <v>19700177325</v>
      </c>
      <c r="AD1849" t="s">
        <v>0</v>
      </c>
      <c r="AE1849">
        <v>10</v>
      </c>
      <c r="AF1849">
        <v>7</v>
      </c>
      <c r="AG1849">
        <v>6570796</v>
      </c>
      <c r="AH1849" t="s">
        <v>1000</v>
      </c>
      <c r="AI1849" t="s">
        <v>11423</v>
      </c>
      <c r="AJ1849" t="s">
        <v>11422</v>
      </c>
      <c r="AK1849" t="s">
        <v>11421</v>
      </c>
      <c r="AL1849">
        <v>10</v>
      </c>
      <c r="AM1849" s="5">
        <f t="shared" si="226"/>
        <v>1.1111111111111112</v>
      </c>
      <c r="AN1849" s="4">
        <f t="shared" si="227"/>
        <v>1.6828642349278472E-3</v>
      </c>
      <c r="AO1849" s="3"/>
      <c r="AP1849">
        <v>0</v>
      </c>
      <c r="AR1849" t="s">
        <v>11</v>
      </c>
      <c r="AT1849" s="2">
        <v>2.6880000000000002</v>
      </c>
      <c r="AU1849" s="1">
        <f t="shared" si="228"/>
        <v>0.99973981776084375</v>
      </c>
      <c r="AV1849" s="1">
        <f t="shared" si="229"/>
        <v>0.7621817051128269</v>
      </c>
      <c r="AW1849" s="1">
        <f t="shared" si="230"/>
        <v>0.52462359246481005</v>
      </c>
    </row>
    <row r="1850" spans="1:49" x14ac:dyDescent="0.2">
      <c r="A1850">
        <v>1848</v>
      </c>
      <c r="B1850" t="s">
        <v>11420</v>
      </c>
      <c r="C1850" t="s">
        <v>11419</v>
      </c>
      <c r="F1850" t="s">
        <v>11418</v>
      </c>
      <c r="G1850" t="s">
        <v>2</v>
      </c>
      <c r="H1850" t="s">
        <v>1</v>
      </c>
      <c r="I1850" t="s">
        <v>670</v>
      </c>
      <c r="J1850" t="s">
        <v>11417</v>
      </c>
      <c r="K1850" t="s">
        <v>11416</v>
      </c>
      <c r="L1850" t="s">
        <v>11415</v>
      </c>
      <c r="M1850" t="s">
        <v>139</v>
      </c>
      <c r="N1850">
        <v>6</v>
      </c>
      <c r="O1850" t="s">
        <v>11414</v>
      </c>
      <c r="P1850" t="s">
        <v>11413</v>
      </c>
      <c r="Q1850" t="s">
        <v>11412</v>
      </c>
      <c r="R1850" s="8">
        <v>41512</v>
      </c>
      <c r="S1850" s="9">
        <f t="shared" si="224"/>
        <v>2013</v>
      </c>
      <c r="T1850" s="9">
        <v>2013</v>
      </c>
      <c r="U1850" s="9">
        <f t="shared" si="225"/>
        <v>9</v>
      </c>
      <c r="V1850" s="8">
        <v>2013</v>
      </c>
      <c r="W1850" t="s">
        <v>1875</v>
      </c>
      <c r="X1850" s="2">
        <v>1.3460000000000001</v>
      </c>
      <c r="Y1850" s="7">
        <f t="shared" si="231"/>
        <v>3.593070126264649E-2</v>
      </c>
      <c r="AA1850">
        <v>7338724</v>
      </c>
      <c r="AB1850">
        <v>12178</v>
      </c>
      <c r="AD1850" t="s">
        <v>0</v>
      </c>
      <c r="AE1850">
        <v>31</v>
      </c>
      <c r="AF1850">
        <v>17</v>
      </c>
      <c r="AG1850">
        <v>6564455</v>
      </c>
      <c r="AH1850" t="s">
        <v>11411</v>
      </c>
      <c r="AI1850" t="s">
        <v>11410</v>
      </c>
      <c r="AJ1850" t="s">
        <v>11409</v>
      </c>
      <c r="AK1850" t="s">
        <v>11408</v>
      </c>
      <c r="AL1850">
        <v>111</v>
      </c>
      <c r="AM1850" s="5">
        <f t="shared" si="226"/>
        <v>12.333333333333334</v>
      </c>
      <c r="AN1850" s="4">
        <f t="shared" si="227"/>
        <v>1.8679793007699105E-2</v>
      </c>
      <c r="AO1850" s="3"/>
      <c r="AP1850">
        <v>0</v>
      </c>
      <c r="AR1850" t="s">
        <v>11</v>
      </c>
      <c r="AT1850" s="2">
        <v>4.1420000000000003</v>
      </c>
      <c r="AU1850" s="1">
        <f t="shared" si="228"/>
        <v>3.0755428786162273</v>
      </c>
      <c r="AV1850" s="1">
        <f t="shared" si="229"/>
        <v>2.7305247135172799</v>
      </c>
      <c r="AW1850" s="1">
        <f t="shared" si="230"/>
        <v>2.385506548418332</v>
      </c>
    </row>
    <row r="1851" spans="1:49" x14ac:dyDescent="0.2">
      <c r="A1851">
        <v>1849</v>
      </c>
      <c r="B1851" t="s">
        <v>11407</v>
      </c>
      <c r="C1851" t="s">
        <v>11406</v>
      </c>
      <c r="F1851" t="s">
        <v>11405</v>
      </c>
      <c r="G1851" t="s">
        <v>2</v>
      </c>
      <c r="H1851" t="s">
        <v>1</v>
      </c>
      <c r="I1851" t="s">
        <v>860</v>
      </c>
      <c r="J1851" t="s">
        <v>11404</v>
      </c>
      <c r="K1851" t="s">
        <v>11403</v>
      </c>
      <c r="L1851" t="s">
        <v>1573</v>
      </c>
      <c r="M1851" t="s">
        <v>63</v>
      </c>
      <c r="N1851">
        <v>5</v>
      </c>
      <c r="O1851" t="s">
        <v>11402</v>
      </c>
      <c r="P1851" t="s">
        <v>11401</v>
      </c>
      <c r="Q1851" t="s">
        <v>11400</v>
      </c>
      <c r="R1851" s="8">
        <v>41512</v>
      </c>
      <c r="S1851" s="9">
        <f t="shared" si="224"/>
        <v>2013</v>
      </c>
      <c r="T1851" s="9">
        <v>2013</v>
      </c>
      <c r="U1851" s="9">
        <f t="shared" si="225"/>
        <v>9</v>
      </c>
      <c r="V1851" s="8">
        <v>2013</v>
      </c>
      <c r="W1851" t="s">
        <v>762</v>
      </c>
      <c r="X1851" s="2">
        <v>1.3280000000000001</v>
      </c>
      <c r="Y1851" s="7">
        <f t="shared" si="231"/>
        <v>3.5450201542937994E-2</v>
      </c>
      <c r="AA1851">
        <v>15361225</v>
      </c>
      <c r="AB1851">
        <v>18894</v>
      </c>
      <c r="AD1851" t="s">
        <v>0</v>
      </c>
      <c r="AE1851">
        <v>12</v>
      </c>
      <c r="AG1851">
        <v>6563105</v>
      </c>
      <c r="AH1851" t="s">
        <v>11399</v>
      </c>
      <c r="AI1851" t="s">
        <v>11398</v>
      </c>
      <c r="AJ1851" t="s">
        <v>11397</v>
      </c>
      <c r="AK1851" t="s">
        <v>11396</v>
      </c>
      <c r="AL1851">
        <v>26</v>
      </c>
      <c r="AM1851" s="5">
        <f t="shared" si="226"/>
        <v>2.8888888888888888</v>
      </c>
      <c r="AN1851" s="4">
        <f t="shared" si="227"/>
        <v>4.3754470108124024E-3</v>
      </c>
      <c r="AO1851" s="3"/>
      <c r="AP1851">
        <v>0</v>
      </c>
      <c r="AR1851" t="s">
        <v>11</v>
      </c>
      <c r="AT1851" s="2">
        <v>3.8340000000000001</v>
      </c>
      <c r="AU1851" s="1">
        <f t="shared" si="228"/>
        <v>2.6127775183300317</v>
      </c>
      <c r="AV1851" s="1">
        <f t="shared" si="229"/>
        <v>1.9912824276875198</v>
      </c>
      <c r="AW1851" s="1">
        <f t="shared" si="230"/>
        <v>1.369787337045008</v>
      </c>
    </row>
    <row r="1852" spans="1:49" x14ac:dyDescent="0.2">
      <c r="A1852">
        <v>1850</v>
      </c>
      <c r="B1852" t="s">
        <v>11395</v>
      </c>
      <c r="C1852" t="s">
        <v>11394</v>
      </c>
      <c r="F1852" t="s">
        <v>11393</v>
      </c>
      <c r="G1852" t="s">
        <v>2</v>
      </c>
      <c r="H1852" t="s">
        <v>1</v>
      </c>
      <c r="I1852" t="s">
        <v>267</v>
      </c>
      <c r="J1852">
        <v>60017161</v>
      </c>
      <c r="K1852" t="s">
        <v>1765</v>
      </c>
      <c r="L1852" t="s">
        <v>284</v>
      </c>
      <c r="M1852" t="s">
        <v>283</v>
      </c>
      <c r="N1852">
        <v>4</v>
      </c>
      <c r="O1852" t="s">
        <v>11392</v>
      </c>
      <c r="P1852" t="s">
        <v>11391</v>
      </c>
      <c r="Q1852" t="s">
        <v>11390</v>
      </c>
      <c r="R1852" s="8">
        <v>41512</v>
      </c>
      <c r="S1852" s="9">
        <f t="shared" si="224"/>
        <v>2013</v>
      </c>
      <c r="T1852" s="9">
        <v>2013</v>
      </c>
      <c r="U1852" s="9">
        <f t="shared" si="225"/>
        <v>9</v>
      </c>
      <c r="V1852" s="8">
        <v>2013</v>
      </c>
      <c r="W1852" t="s">
        <v>762</v>
      </c>
      <c r="X1852" s="2">
        <v>1.3280000000000001</v>
      </c>
      <c r="Y1852" s="7">
        <f t="shared" si="231"/>
        <v>3.5450201542937994E-2</v>
      </c>
      <c r="AA1852">
        <v>15361225</v>
      </c>
      <c r="AB1852">
        <v>18894</v>
      </c>
      <c r="AD1852" t="s">
        <v>0</v>
      </c>
      <c r="AE1852">
        <v>12</v>
      </c>
      <c r="AG1852">
        <v>6557434</v>
      </c>
      <c r="AH1852" t="s">
        <v>11389</v>
      </c>
      <c r="AI1852" t="s">
        <v>11388</v>
      </c>
      <c r="AJ1852" t="s">
        <v>11387</v>
      </c>
      <c r="AK1852" t="s">
        <v>11386</v>
      </c>
      <c r="AL1852">
        <v>261</v>
      </c>
      <c r="AM1852" s="5">
        <f t="shared" si="226"/>
        <v>29</v>
      </c>
      <c r="AN1852" s="4">
        <f t="shared" si="227"/>
        <v>4.3922756531616813E-2</v>
      </c>
      <c r="AO1852" s="3"/>
      <c r="AP1852">
        <v>0</v>
      </c>
      <c r="AR1852" t="s">
        <v>11</v>
      </c>
      <c r="AT1852" s="2">
        <v>3.8340000000000001</v>
      </c>
      <c r="AU1852" s="1">
        <f t="shared" si="228"/>
        <v>3.7991968039541644</v>
      </c>
      <c r="AV1852" s="1">
        <f t="shared" si="229"/>
        <v>3.96864790372774</v>
      </c>
      <c r="AW1852" s="1">
        <f t="shared" si="230"/>
        <v>4.138099003501317</v>
      </c>
    </row>
    <row r="1853" spans="1:49" x14ac:dyDescent="0.2">
      <c r="A1853">
        <v>1851</v>
      </c>
      <c r="B1853" t="s">
        <v>11385</v>
      </c>
      <c r="C1853" t="s">
        <v>11384</v>
      </c>
      <c r="E1853">
        <v>26185846</v>
      </c>
      <c r="F1853" t="s">
        <v>11383</v>
      </c>
      <c r="G1853" t="s">
        <v>2</v>
      </c>
      <c r="H1853" t="s">
        <v>1</v>
      </c>
      <c r="I1853" t="s">
        <v>11382</v>
      </c>
      <c r="J1853" t="s">
        <v>11381</v>
      </c>
      <c r="K1853" t="s">
        <v>11380</v>
      </c>
      <c r="L1853" t="s">
        <v>11379</v>
      </c>
      <c r="M1853" t="s">
        <v>11378</v>
      </c>
      <c r="N1853">
        <v>2</v>
      </c>
      <c r="O1853" t="s">
        <v>11377</v>
      </c>
      <c r="P1853" t="s">
        <v>11376</v>
      </c>
      <c r="Q1853" t="s">
        <v>11375</v>
      </c>
      <c r="R1853" s="8">
        <v>41512</v>
      </c>
      <c r="S1853" s="9">
        <f t="shared" si="224"/>
        <v>2013</v>
      </c>
      <c r="T1853" s="9">
        <v>2013</v>
      </c>
      <c r="U1853" s="9">
        <f t="shared" si="225"/>
        <v>9</v>
      </c>
      <c r="V1853" s="8">
        <v>2013</v>
      </c>
      <c r="W1853" t="s">
        <v>2146</v>
      </c>
      <c r="X1853" s="2">
        <v>0.621</v>
      </c>
      <c r="Y1853" s="7">
        <f t="shared" si="231"/>
        <v>1.6577240329943142E-2</v>
      </c>
      <c r="AA1853">
        <v>11755326</v>
      </c>
      <c r="AB1853">
        <v>4700151916</v>
      </c>
      <c r="AC1853">
        <v>11755334</v>
      </c>
      <c r="AD1853" t="s">
        <v>0</v>
      </c>
      <c r="AE1853">
        <v>3693</v>
      </c>
      <c r="AF1853">
        <v>2</v>
      </c>
      <c r="AH1853" t="s">
        <v>11374</v>
      </c>
      <c r="AI1853" t="s">
        <v>11373</v>
      </c>
      <c r="AJ1853" t="s">
        <v>11372</v>
      </c>
      <c r="AK1853" t="s">
        <v>11371</v>
      </c>
      <c r="AL1853">
        <v>9</v>
      </c>
      <c r="AM1853" s="5">
        <f t="shared" si="226"/>
        <v>1</v>
      </c>
      <c r="AN1853" s="4">
        <f t="shared" si="227"/>
        <v>1.5145778114350624E-3</v>
      </c>
      <c r="AO1853" s="3"/>
      <c r="AP1853">
        <v>0</v>
      </c>
      <c r="AR1853" t="s">
        <v>11</v>
      </c>
      <c r="AT1853" s="2">
        <v>1.091</v>
      </c>
      <c r="AU1853" s="1">
        <f t="shared" si="228"/>
        <v>1.2058441574390719</v>
      </c>
      <c r="AV1853" s="1">
        <f t="shared" si="229"/>
        <v>0.90459090706891021</v>
      </c>
      <c r="AW1853" s="1">
        <f t="shared" si="230"/>
        <v>0.60333765669874861</v>
      </c>
    </row>
    <row r="1854" spans="1:49" x14ac:dyDescent="0.2">
      <c r="A1854">
        <v>1852</v>
      </c>
      <c r="B1854" t="s">
        <v>11370</v>
      </c>
      <c r="C1854" t="s">
        <v>11369</v>
      </c>
      <c r="F1854" t="s">
        <v>11368</v>
      </c>
      <c r="G1854" t="s">
        <v>2</v>
      </c>
      <c r="H1854" t="s">
        <v>1</v>
      </c>
      <c r="I1854" t="s">
        <v>11367</v>
      </c>
      <c r="J1854">
        <v>60069750</v>
      </c>
      <c r="K1854" t="s">
        <v>11366</v>
      </c>
      <c r="L1854" t="s">
        <v>168</v>
      </c>
      <c r="M1854" t="s">
        <v>120</v>
      </c>
      <c r="N1854">
        <v>5</v>
      </c>
      <c r="O1854" t="s">
        <v>11365</v>
      </c>
      <c r="P1854" t="s">
        <v>11364</v>
      </c>
      <c r="Q1854" t="s">
        <v>11363</v>
      </c>
      <c r="R1854" s="8">
        <v>41512</v>
      </c>
      <c r="S1854" s="9">
        <f t="shared" si="224"/>
        <v>2013</v>
      </c>
      <c r="T1854" s="9">
        <v>2013</v>
      </c>
      <c r="U1854" s="9">
        <f t="shared" si="225"/>
        <v>9</v>
      </c>
      <c r="V1854" s="8">
        <v>2013</v>
      </c>
      <c r="W1854" t="s">
        <v>2263</v>
      </c>
      <c r="X1854" s="2">
        <v>0.50800000000000001</v>
      </c>
      <c r="Y1854" s="7">
        <f t="shared" si="231"/>
        <v>1.356076986732869E-2</v>
      </c>
      <c r="AA1854">
        <v>16735447</v>
      </c>
      <c r="AB1854">
        <v>19700177325</v>
      </c>
      <c r="AD1854" t="s">
        <v>0</v>
      </c>
      <c r="AE1854">
        <v>10</v>
      </c>
      <c r="AF1854">
        <v>7</v>
      </c>
      <c r="AG1854">
        <v>6570795</v>
      </c>
      <c r="AH1854" s="10">
        <v>43435</v>
      </c>
      <c r="AI1854" t="s">
        <v>11362</v>
      </c>
      <c r="AJ1854" t="s">
        <v>11361</v>
      </c>
      <c r="AK1854" t="s">
        <v>11360</v>
      </c>
      <c r="AL1854">
        <v>3</v>
      </c>
      <c r="AM1854" s="5">
        <f t="shared" si="226"/>
        <v>0.33333333333333331</v>
      </c>
      <c r="AN1854" s="4">
        <f t="shared" si="227"/>
        <v>5.048592704783541E-4</v>
      </c>
      <c r="AO1854" s="3"/>
      <c r="AP1854">
        <v>0</v>
      </c>
      <c r="AR1854" t="s">
        <v>11</v>
      </c>
      <c r="AT1854" s="2">
        <v>2.6880000000000002</v>
      </c>
      <c r="AU1854" s="1">
        <f t="shared" si="228"/>
        <v>0.96439966882735895</v>
      </c>
      <c r="AV1854" s="1">
        <f t="shared" si="229"/>
        <v>0.70328145689035226</v>
      </c>
      <c r="AW1854" s="1">
        <f t="shared" si="230"/>
        <v>0.44216324495334547</v>
      </c>
    </row>
    <row r="1855" spans="1:49" x14ac:dyDescent="0.2">
      <c r="A1855">
        <v>1853</v>
      </c>
      <c r="B1855" t="s">
        <v>11359</v>
      </c>
      <c r="C1855" t="s">
        <v>11358</v>
      </c>
      <c r="E1855">
        <v>23979481</v>
      </c>
      <c r="F1855" t="s">
        <v>11357</v>
      </c>
      <c r="G1855" t="s">
        <v>2</v>
      </c>
      <c r="H1855" t="s">
        <v>1</v>
      </c>
      <c r="I1855" t="s">
        <v>11356</v>
      </c>
      <c r="J1855">
        <v>60007903</v>
      </c>
      <c r="K1855" t="s">
        <v>1870</v>
      </c>
      <c r="L1855" t="s">
        <v>1869</v>
      </c>
      <c r="M1855" t="s">
        <v>306</v>
      </c>
      <c r="N1855">
        <v>2</v>
      </c>
      <c r="O1855" t="s">
        <v>11355</v>
      </c>
      <c r="P1855" t="s">
        <v>11354</v>
      </c>
      <c r="Q1855" t="s">
        <v>11353</v>
      </c>
      <c r="R1855" s="8">
        <v>41509</v>
      </c>
      <c r="S1855" s="9">
        <f t="shared" si="224"/>
        <v>2013</v>
      </c>
      <c r="T1855" s="9">
        <v>2013</v>
      </c>
      <c r="U1855" s="9">
        <f t="shared" si="225"/>
        <v>9</v>
      </c>
      <c r="V1855" s="8">
        <v>41509</v>
      </c>
      <c r="W1855" t="s">
        <v>389</v>
      </c>
      <c r="X1855" s="2">
        <v>0.63600000000000001</v>
      </c>
      <c r="Y1855" s="7">
        <f t="shared" si="231"/>
        <v>1.6977656763033557E-2</v>
      </c>
      <c r="AA1855">
        <v>14248220</v>
      </c>
      <c r="AB1855">
        <v>130124</v>
      </c>
      <c r="AD1855" t="s">
        <v>0</v>
      </c>
      <c r="AE1855">
        <v>13</v>
      </c>
      <c r="AF1855">
        <v>9</v>
      </c>
      <c r="AH1855" t="s">
        <v>11352</v>
      </c>
      <c r="AI1855" t="s">
        <v>11351</v>
      </c>
      <c r="AJ1855" t="s">
        <v>11350</v>
      </c>
      <c r="AK1855" t="s">
        <v>11349</v>
      </c>
      <c r="AL1855">
        <v>13</v>
      </c>
      <c r="AM1855" s="5">
        <f t="shared" si="226"/>
        <v>1.4444444444444444</v>
      </c>
      <c r="AN1855" s="4">
        <f t="shared" si="227"/>
        <v>2.1877235054062012E-3</v>
      </c>
      <c r="AO1855" s="3"/>
      <c r="AP1855">
        <v>1</v>
      </c>
      <c r="AR1855" t="s">
        <v>11</v>
      </c>
      <c r="AT1855" s="2" t="s">
        <v>10</v>
      </c>
      <c r="AU1855" s="1">
        <f t="shared" si="228"/>
        <v>1.254067678574535</v>
      </c>
      <c r="AV1855" s="1">
        <f t="shared" si="229"/>
        <v>0.958269013421988</v>
      </c>
      <c r="AW1855" s="1">
        <f t="shared" si="230"/>
        <v>0.66247034826944073</v>
      </c>
    </row>
    <row r="1856" spans="1:49" x14ac:dyDescent="0.2">
      <c r="A1856">
        <v>1854</v>
      </c>
      <c r="B1856" t="s">
        <v>11348</v>
      </c>
      <c r="C1856" t="s">
        <v>11347</v>
      </c>
      <c r="E1856">
        <v>24104665</v>
      </c>
      <c r="F1856" t="s">
        <v>11346</v>
      </c>
      <c r="G1856" t="s">
        <v>2</v>
      </c>
      <c r="H1856" t="s">
        <v>1</v>
      </c>
      <c r="I1856" t="s">
        <v>11345</v>
      </c>
      <c r="J1856">
        <v>60011476</v>
      </c>
      <c r="K1856" t="s">
        <v>49</v>
      </c>
      <c r="L1856" t="s">
        <v>797</v>
      </c>
      <c r="M1856" t="s">
        <v>29</v>
      </c>
      <c r="N1856">
        <v>3</v>
      </c>
      <c r="O1856" t="s">
        <v>11344</v>
      </c>
      <c r="P1856" t="s">
        <v>11343</v>
      </c>
      <c r="Q1856" t="s">
        <v>1156</v>
      </c>
      <c r="R1856" s="8">
        <v>41509</v>
      </c>
      <c r="S1856" s="9">
        <f t="shared" si="224"/>
        <v>2013</v>
      </c>
      <c r="T1856" s="9">
        <v>2013</v>
      </c>
      <c r="U1856" s="9">
        <f t="shared" si="225"/>
        <v>9</v>
      </c>
      <c r="V1856" s="8">
        <v>2013</v>
      </c>
      <c r="W1856" t="s">
        <v>467</v>
      </c>
      <c r="X1856" s="2">
        <v>1.524</v>
      </c>
      <c r="Y1856" s="7">
        <f t="shared" si="231"/>
        <v>4.0682309601986065E-2</v>
      </c>
      <c r="AA1856">
        <v>1469592</v>
      </c>
      <c r="AB1856">
        <v>12863</v>
      </c>
      <c r="AC1856">
        <v>15394794</v>
      </c>
      <c r="AD1856" t="s">
        <v>0</v>
      </c>
      <c r="AE1856">
        <v>38</v>
      </c>
      <c r="AF1856">
        <v>16</v>
      </c>
      <c r="AH1856" t="s">
        <v>11342</v>
      </c>
      <c r="AI1856" t="s">
        <v>11341</v>
      </c>
      <c r="AK1856" t="s">
        <v>11340</v>
      </c>
      <c r="AL1856">
        <v>6</v>
      </c>
      <c r="AM1856" s="5">
        <f t="shared" si="226"/>
        <v>0.66666666666666663</v>
      </c>
      <c r="AN1856" s="4">
        <f t="shared" si="227"/>
        <v>1.0097185409567082E-3</v>
      </c>
      <c r="AO1856" s="3"/>
      <c r="AP1856">
        <v>0</v>
      </c>
      <c r="AR1856" t="s">
        <v>11</v>
      </c>
      <c r="AT1856" s="2">
        <v>3.7759999999999998</v>
      </c>
      <c r="AU1856" s="1">
        <f t="shared" si="228"/>
        <v>2.8780532283677256</v>
      </c>
      <c r="AV1856" s="1">
        <f t="shared" si="229"/>
        <v>2.0846014071471388</v>
      </c>
      <c r="AW1856" s="1">
        <f t="shared" si="230"/>
        <v>1.2911495859265516</v>
      </c>
    </row>
    <row r="1857" spans="1:49" x14ac:dyDescent="0.2">
      <c r="A1857">
        <v>1855</v>
      </c>
      <c r="B1857" t="s">
        <v>11339</v>
      </c>
      <c r="C1857" t="s">
        <v>11338</v>
      </c>
      <c r="E1857">
        <v>23843218</v>
      </c>
      <c r="F1857" t="s">
        <v>11337</v>
      </c>
      <c r="G1857" t="s">
        <v>2</v>
      </c>
      <c r="H1857" t="s">
        <v>1</v>
      </c>
      <c r="I1857" t="s">
        <v>11336</v>
      </c>
      <c r="J1857" t="s">
        <v>11335</v>
      </c>
      <c r="K1857" t="s">
        <v>11334</v>
      </c>
      <c r="L1857" t="s">
        <v>11333</v>
      </c>
      <c r="M1857" t="s">
        <v>183</v>
      </c>
      <c r="N1857">
        <v>4</v>
      </c>
      <c r="O1857" t="s">
        <v>11332</v>
      </c>
      <c r="P1857" t="s">
        <v>11331</v>
      </c>
      <c r="Q1857" t="s">
        <v>11330</v>
      </c>
      <c r="R1857" s="8">
        <v>41509</v>
      </c>
      <c r="S1857" s="9">
        <f t="shared" si="224"/>
        <v>2013</v>
      </c>
      <c r="T1857" s="9">
        <v>2013</v>
      </c>
      <c r="U1857" s="9">
        <f t="shared" si="225"/>
        <v>9</v>
      </c>
      <c r="V1857" s="8">
        <v>41509</v>
      </c>
      <c r="W1857" t="s">
        <v>11329</v>
      </c>
      <c r="X1857" s="2">
        <v>1.5960000000000001</v>
      </c>
      <c r="Y1857" s="7">
        <f t="shared" si="231"/>
        <v>4.2604308480820058E-2</v>
      </c>
      <c r="AA1857">
        <v>17449561</v>
      </c>
      <c r="AB1857">
        <v>145678</v>
      </c>
      <c r="AC1857" t="s">
        <v>11328</v>
      </c>
      <c r="AD1857" t="s">
        <v>0</v>
      </c>
      <c r="AE1857">
        <v>9</v>
      </c>
      <c r="AF1857">
        <v>4</v>
      </c>
      <c r="AG1857">
        <v>20130422</v>
      </c>
      <c r="AI1857" t="s">
        <v>11327</v>
      </c>
      <c r="AJ1857" t="s">
        <v>11326</v>
      </c>
      <c r="AK1857" t="s">
        <v>11325</v>
      </c>
      <c r="AL1857">
        <v>11</v>
      </c>
      <c r="AM1857" s="5">
        <f t="shared" si="226"/>
        <v>1.2222222222222223</v>
      </c>
      <c r="AN1857" s="4">
        <f t="shared" si="227"/>
        <v>1.851150658420632E-3</v>
      </c>
      <c r="AO1857" s="3"/>
      <c r="AP1857">
        <v>1</v>
      </c>
      <c r="AR1857" t="s">
        <v>11</v>
      </c>
      <c r="AT1857" s="2">
        <v>3.7029999999999998</v>
      </c>
      <c r="AU1857" s="1">
        <f t="shared" si="228"/>
        <v>3.0378361134100227</v>
      </c>
      <c r="AV1857" s="1">
        <f t="shared" si="229"/>
        <v>2.2227729569620345</v>
      </c>
      <c r="AW1857" s="1">
        <f t="shared" si="230"/>
        <v>1.407709800514046</v>
      </c>
    </row>
    <row r="1858" spans="1:49" x14ac:dyDescent="0.2">
      <c r="A1858">
        <v>1856</v>
      </c>
      <c r="B1858" t="s">
        <v>11324</v>
      </c>
      <c r="C1858" t="s">
        <v>11323</v>
      </c>
      <c r="F1858" t="s">
        <v>11322</v>
      </c>
      <c r="G1858" t="s">
        <v>2</v>
      </c>
      <c r="H1858" t="s">
        <v>1</v>
      </c>
      <c r="I1858" t="s">
        <v>8923</v>
      </c>
      <c r="J1858" t="s">
        <v>11321</v>
      </c>
      <c r="K1858" t="s">
        <v>11320</v>
      </c>
      <c r="L1858" t="s">
        <v>11319</v>
      </c>
      <c r="M1858" t="s">
        <v>11318</v>
      </c>
      <c r="N1858">
        <v>11</v>
      </c>
      <c r="O1858" t="s">
        <v>11317</v>
      </c>
      <c r="P1858" t="s">
        <v>11316</v>
      </c>
      <c r="Q1858" t="s">
        <v>11315</v>
      </c>
      <c r="R1858" s="8">
        <v>41508</v>
      </c>
      <c r="S1858" s="9">
        <f t="shared" ref="S1858:S1921" si="232">YEAR(R1858)</f>
        <v>2013</v>
      </c>
      <c r="T1858" s="9">
        <v>2013</v>
      </c>
      <c r="U1858" s="9">
        <f t="shared" ref="U1858:U1921" si="233">2022-T1858</f>
        <v>9</v>
      </c>
      <c r="V1858" s="8">
        <v>41508</v>
      </c>
      <c r="W1858" t="s">
        <v>1928</v>
      </c>
      <c r="X1858" s="2">
        <v>1.401</v>
      </c>
      <c r="Y1858" s="7">
        <f t="shared" si="231"/>
        <v>3.7398894850644675E-2</v>
      </c>
      <c r="AA1858">
        <v>19327447</v>
      </c>
      <c r="AB1858">
        <v>5200153123</v>
      </c>
      <c r="AC1858">
        <v>19327455</v>
      </c>
      <c r="AD1858" t="s">
        <v>0</v>
      </c>
      <c r="AE1858">
        <v>117</v>
      </c>
      <c r="AF1858">
        <v>33</v>
      </c>
      <c r="AH1858" t="s">
        <v>11314</v>
      </c>
      <c r="AI1858" t="s">
        <v>11313</v>
      </c>
      <c r="AK1858" t="s">
        <v>11312</v>
      </c>
      <c r="AL1858">
        <v>18</v>
      </c>
      <c r="AM1858" s="5">
        <f t="shared" ref="AM1858:AM1921" si="234">AL1858/U1858</f>
        <v>2</v>
      </c>
      <c r="AN1858" s="4">
        <f t="shared" ref="AN1858:AN1921" si="235">(AM1858-$AO$4)/($AO$3-$AO$4)</f>
        <v>3.0291556228701248E-3</v>
      </c>
      <c r="AO1858" s="3"/>
      <c r="AP1858">
        <v>0</v>
      </c>
      <c r="AQ1858" t="s">
        <v>1605</v>
      </c>
      <c r="AR1858" t="s">
        <v>11311</v>
      </c>
      <c r="AS1858" t="s">
        <v>1604</v>
      </c>
      <c r="AT1858" s="2">
        <v>4.1260000000000003</v>
      </c>
      <c r="AU1858" s="1">
        <f t="shared" ref="AU1858:AU1921" si="236">(Y1858*0.7+AN1858*0.3)*100</f>
        <v>2.7087973082312313</v>
      </c>
      <c r="AV1858" s="1">
        <f t="shared" ref="AV1858:AV1921" si="237">(Y1858*0.5+AN1858*0.5)*100</f>
        <v>2.0214025236757398</v>
      </c>
      <c r="AW1858" s="1">
        <f t="shared" ref="AW1858:AW1921" si="238">(Y1858*0.3+AN1858*0.7)*100</f>
        <v>1.3340077391202489</v>
      </c>
    </row>
    <row r="1859" spans="1:49" x14ac:dyDescent="0.2">
      <c r="A1859">
        <v>1857</v>
      </c>
      <c r="B1859" t="s">
        <v>11310</v>
      </c>
      <c r="C1859" t="s">
        <v>11309</v>
      </c>
      <c r="F1859" t="s">
        <v>11308</v>
      </c>
      <c r="G1859" t="s">
        <v>2</v>
      </c>
      <c r="H1859" t="s">
        <v>1</v>
      </c>
      <c r="I1859" t="s">
        <v>11307</v>
      </c>
      <c r="J1859">
        <v>60002636</v>
      </c>
      <c r="K1859" t="s">
        <v>11306</v>
      </c>
      <c r="L1859" t="s">
        <v>10301</v>
      </c>
      <c r="M1859" t="s">
        <v>10300</v>
      </c>
      <c r="N1859">
        <v>5</v>
      </c>
      <c r="O1859" t="s">
        <v>11305</v>
      </c>
      <c r="P1859" t="s">
        <v>11304</v>
      </c>
      <c r="Q1859" t="s">
        <v>11303</v>
      </c>
      <c r="R1859" s="8">
        <v>41508</v>
      </c>
      <c r="S1859" s="9">
        <f t="shared" si="232"/>
        <v>2013</v>
      </c>
      <c r="T1859" s="9">
        <v>2013</v>
      </c>
      <c r="U1859" s="9">
        <f t="shared" si="233"/>
        <v>9</v>
      </c>
      <c r="V1859" s="8">
        <v>41508</v>
      </c>
      <c r="W1859" t="s">
        <v>11302</v>
      </c>
      <c r="X1859" s="2">
        <v>0.75600000000000001</v>
      </c>
      <c r="Y1859" s="7">
        <f t="shared" ref="Y1859:Y1922" si="239">(X1859-$Z$3)/($Z$2-$Z$3)</f>
        <v>2.0180988227756869E-2</v>
      </c>
      <c r="AA1859">
        <v>10895639</v>
      </c>
      <c r="AB1859">
        <v>26969</v>
      </c>
      <c r="AC1859">
        <v>15205215</v>
      </c>
      <c r="AD1859" t="s">
        <v>0</v>
      </c>
      <c r="AE1859">
        <v>117</v>
      </c>
      <c r="AF1859">
        <v>33</v>
      </c>
      <c r="AH1859" t="s">
        <v>11301</v>
      </c>
      <c r="AI1859" t="s">
        <v>11300</v>
      </c>
      <c r="AK1859" t="s">
        <v>11299</v>
      </c>
      <c r="AL1859">
        <v>9</v>
      </c>
      <c r="AM1859" s="5">
        <f t="shared" si="234"/>
        <v>1</v>
      </c>
      <c r="AN1859" s="4">
        <f t="shared" si="235"/>
        <v>1.5145778114350624E-3</v>
      </c>
      <c r="AO1859" s="3"/>
      <c r="AP1859">
        <v>0</v>
      </c>
      <c r="AR1859" t="s">
        <v>11</v>
      </c>
      <c r="AT1859" s="2">
        <v>2.7810000000000001</v>
      </c>
      <c r="AU1859" s="1">
        <f t="shared" si="236"/>
        <v>1.4581065102860327</v>
      </c>
      <c r="AV1859" s="1">
        <f t="shared" si="237"/>
        <v>1.0847783019595965</v>
      </c>
      <c r="AW1859" s="1">
        <f t="shared" si="238"/>
        <v>0.71145009363316047</v>
      </c>
    </row>
    <row r="1860" spans="1:49" x14ac:dyDescent="0.2">
      <c r="A1860">
        <v>1858</v>
      </c>
      <c r="B1860" t="s">
        <v>11298</v>
      </c>
      <c r="C1860" t="s">
        <v>11297</v>
      </c>
      <c r="F1860" t="s">
        <v>11296</v>
      </c>
      <c r="G1860" t="s">
        <v>2</v>
      </c>
      <c r="H1860" t="s">
        <v>1</v>
      </c>
      <c r="I1860" t="s">
        <v>11295</v>
      </c>
      <c r="J1860">
        <v>60002765</v>
      </c>
      <c r="K1860" t="s">
        <v>11294</v>
      </c>
      <c r="L1860" t="s">
        <v>11293</v>
      </c>
      <c r="M1860" t="s">
        <v>306</v>
      </c>
      <c r="N1860">
        <v>3</v>
      </c>
      <c r="O1860" t="s">
        <v>11292</v>
      </c>
      <c r="P1860" t="s">
        <v>11291</v>
      </c>
      <c r="Q1860" t="s">
        <v>11290</v>
      </c>
      <c r="R1860" s="8">
        <v>41507</v>
      </c>
      <c r="S1860" s="9">
        <f t="shared" si="232"/>
        <v>2013</v>
      </c>
      <c r="T1860" s="9">
        <v>2013</v>
      </c>
      <c r="U1860" s="9">
        <f t="shared" si="233"/>
        <v>9</v>
      </c>
      <c r="V1860" s="8">
        <v>2013</v>
      </c>
      <c r="W1860" t="s">
        <v>5703</v>
      </c>
      <c r="X1860" s="2">
        <v>0.377</v>
      </c>
      <c r="Y1860" s="7">
        <f t="shared" si="239"/>
        <v>1.006379968500574E-2</v>
      </c>
      <c r="AA1860">
        <v>9500340</v>
      </c>
      <c r="AB1860">
        <v>12181</v>
      </c>
      <c r="AC1860">
        <v>13623044</v>
      </c>
      <c r="AD1860" t="s">
        <v>0</v>
      </c>
      <c r="AE1860">
        <v>60</v>
      </c>
      <c r="AF1860">
        <v>10</v>
      </c>
      <c r="AH1860" t="s">
        <v>11289</v>
      </c>
      <c r="AI1860" t="s">
        <v>11288</v>
      </c>
      <c r="AJ1860" t="s">
        <v>11287</v>
      </c>
      <c r="AK1860" t="s">
        <v>11286</v>
      </c>
      <c r="AL1860">
        <v>4</v>
      </c>
      <c r="AM1860" s="5">
        <f t="shared" si="234"/>
        <v>0.44444444444444442</v>
      </c>
      <c r="AN1860" s="4">
        <f t="shared" si="235"/>
        <v>6.7314569397113879E-4</v>
      </c>
      <c r="AO1860" s="3"/>
      <c r="AP1860">
        <v>0</v>
      </c>
      <c r="AR1860" t="s">
        <v>11</v>
      </c>
      <c r="AT1860" s="2">
        <v>1.464</v>
      </c>
      <c r="AU1860" s="1">
        <f t="shared" si="236"/>
        <v>0.72466034876953589</v>
      </c>
      <c r="AV1860" s="1">
        <f t="shared" si="237"/>
        <v>0.53684726894884394</v>
      </c>
      <c r="AW1860" s="1">
        <f t="shared" si="238"/>
        <v>0.34903418912815193</v>
      </c>
    </row>
    <row r="1861" spans="1:49" x14ac:dyDescent="0.2">
      <c r="A1861">
        <v>1859</v>
      </c>
      <c r="B1861" t="s">
        <v>11285</v>
      </c>
      <c r="C1861" t="s">
        <v>11284</v>
      </c>
      <c r="F1861" t="s">
        <v>11283</v>
      </c>
      <c r="G1861" t="s">
        <v>2</v>
      </c>
      <c r="H1861" t="s">
        <v>1</v>
      </c>
      <c r="I1861" t="s">
        <v>11282</v>
      </c>
      <c r="J1861" t="s">
        <v>11281</v>
      </c>
      <c r="K1861" t="s">
        <v>11280</v>
      </c>
      <c r="L1861" t="s">
        <v>11279</v>
      </c>
      <c r="M1861" t="s">
        <v>11278</v>
      </c>
      <c r="N1861">
        <v>4</v>
      </c>
      <c r="O1861" t="s">
        <v>11277</v>
      </c>
      <c r="P1861" t="s">
        <v>11276</v>
      </c>
      <c r="Q1861" t="s">
        <v>11275</v>
      </c>
      <c r="R1861" s="8">
        <v>41507</v>
      </c>
      <c r="S1861" s="9">
        <f t="shared" si="232"/>
        <v>2013</v>
      </c>
      <c r="T1861" s="9">
        <v>2013</v>
      </c>
      <c r="U1861" s="9">
        <f t="shared" si="233"/>
        <v>9</v>
      </c>
      <c r="V1861" s="8">
        <v>2013</v>
      </c>
      <c r="W1861" t="s">
        <v>234</v>
      </c>
      <c r="X1861" s="2">
        <v>2.141</v>
      </c>
      <c r="Y1861" s="7">
        <f t="shared" si="239"/>
        <v>5.7152772216438434E-2</v>
      </c>
      <c r="AA1861">
        <v>1962892</v>
      </c>
      <c r="AB1861">
        <v>17360</v>
      </c>
      <c r="AD1861" t="s">
        <v>0</v>
      </c>
      <c r="AE1861">
        <v>51</v>
      </c>
      <c r="AF1861">
        <v>9</v>
      </c>
      <c r="AG1861">
        <v>6581906</v>
      </c>
      <c r="AH1861" t="s">
        <v>11274</v>
      </c>
      <c r="AI1861" t="s">
        <v>11273</v>
      </c>
      <c r="AJ1861" t="s">
        <v>11272</v>
      </c>
      <c r="AK1861" t="s">
        <v>11271</v>
      </c>
      <c r="AL1861">
        <v>7</v>
      </c>
      <c r="AM1861" s="5">
        <f t="shared" si="234"/>
        <v>0.77777777777777779</v>
      </c>
      <c r="AN1861" s="4">
        <f t="shared" si="235"/>
        <v>1.178004964449493E-3</v>
      </c>
      <c r="AO1861" s="3"/>
      <c r="AP1861">
        <v>0</v>
      </c>
      <c r="AR1861" t="s">
        <v>11</v>
      </c>
      <c r="AT1861" s="2" t="s">
        <v>10</v>
      </c>
      <c r="AU1861" s="1">
        <f t="shared" si="236"/>
        <v>4.0360342040841743</v>
      </c>
      <c r="AV1861" s="1">
        <f t="shared" si="237"/>
        <v>2.9165388590443966</v>
      </c>
      <c r="AW1861" s="1">
        <f t="shared" si="238"/>
        <v>1.7970435140046175</v>
      </c>
    </row>
    <row r="1862" spans="1:49" x14ac:dyDescent="0.2">
      <c r="A1862">
        <v>1860</v>
      </c>
      <c r="B1862" t="s">
        <v>11270</v>
      </c>
      <c r="C1862" t="s">
        <v>11269</v>
      </c>
      <c r="F1862" t="s">
        <v>11268</v>
      </c>
      <c r="G1862" t="s">
        <v>2</v>
      </c>
      <c r="H1862" t="s">
        <v>1</v>
      </c>
      <c r="I1862" t="s">
        <v>11267</v>
      </c>
      <c r="J1862">
        <v>60012005</v>
      </c>
      <c r="K1862" t="s">
        <v>578</v>
      </c>
      <c r="L1862" t="s">
        <v>577</v>
      </c>
      <c r="M1862" t="s">
        <v>161</v>
      </c>
      <c r="N1862">
        <v>2</v>
      </c>
      <c r="O1862" t="s">
        <v>11266</v>
      </c>
      <c r="P1862" t="s">
        <v>11265</v>
      </c>
      <c r="Q1862" t="s">
        <v>11264</v>
      </c>
      <c r="R1862" s="8">
        <v>41507</v>
      </c>
      <c r="S1862" s="9">
        <f t="shared" si="232"/>
        <v>2013</v>
      </c>
      <c r="T1862" s="9">
        <v>2013</v>
      </c>
      <c r="U1862" s="9">
        <f t="shared" si="233"/>
        <v>9</v>
      </c>
      <c r="V1862" s="8">
        <v>2013</v>
      </c>
      <c r="W1862" t="s">
        <v>11243</v>
      </c>
      <c r="X1862" s="2" t="s">
        <v>10</v>
      </c>
      <c r="Y1862" s="7" t="e">
        <f t="shared" si="239"/>
        <v>#VALUE!</v>
      </c>
      <c r="AA1862">
        <v>19131844</v>
      </c>
      <c r="AB1862">
        <v>19900191611</v>
      </c>
      <c r="AC1862">
        <v>19131852</v>
      </c>
      <c r="AD1862" t="s">
        <v>0</v>
      </c>
      <c r="AE1862">
        <v>7</v>
      </c>
      <c r="AF1862">
        <v>7</v>
      </c>
      <c r="AH1862" t="s">
        <v>11263</v>
      </c>
      <c r="AI1862" t="s">
        <v>11262</v>
      </c>
      <c r="AJ1862" t="s">
        <v>11261</v>
      </c>
      <c r="AK1862" t="s">
        <v>11260</v>
      </c>
      <c r="AL1862">
        <v>2</v>
      </c>
      <c r="AM1862" s="5">
        <f t="shared" si="234"/>
        <v>0.22222222222222221</v>
      </c>
      <c r="AN1862" s="4">
        <f t="shared" si="235"/>
        <v>3.365728469855694E-4</v>
      </c>
      <c r="AO1862" s="3"/>
      <c r="AP1862">
        <v>1</v>
      </c>
      <c r="AR1862" t="s">
        <v>11</v>
      </c>
      <c r="AT1862" s="2" t="s">
        <v>10</v>
      </c>
      <c r="AU1862" s="1" t="e">
        <f t="shared" si="236"/>
        <v>#VALUE!</v>
      </c>
      <c r="AV1862" s="1" t="e">
        <f t="shared" si="237"/>
        <v>#VALUE!</v>
      </c>
      <c r="AW1862" s="1" t="e">
        <f t="shared" si="238"/>
        <v>#VALUE!</v>
      </c>
    </row>
    <row r="1863" spans="1:49" x14ac:dyDescent="0.2">
      <c r="A1863">
        <v>1861</v>
      </c>
      <c r="B1863" t="s">
        <v>11259</v>
      </c>
      <c r="F1863" t="s">
        <v>11258</v>
      </c>
      <c r="G1863" t="s">
        <v>2</v>
      </c>
      <c r="H1863" t="s">
        <v>1</v>
      </c>
      <c r="I1863" t="s">
        <v>11257</v>
      </c>
      <c r="J1863" t="s">
        <v>11256</v>
      </c>
      <c r="K1863" t="s">
        <v>11255</v>
      </c>
      <c r="L1863" t="s">
        <v>11254</v>
      </c>
      <c r="M1863" t="s">
        <v>11253</v>
      </c>
      <c r="N1863">
        <v>8</v>
      </c>
      <c r="O1863" t="s">
        <v>11252</v>
      </c>
      <c r="P1863" t="s">
        <v>11251</v>
      </c>
      <c r="Q1863" t="s">
        <v>11250</v>
      </c>
      <c r="R1863" s="8">
        <v>41507</v>
      </c>
      <c r="S1863" s="9">
        <f t="shared" si="232"/>
        <v>2013</v>
      </c>
      <c r="T1863" s="9">
        <v>2013</v>
      </c>
      <c r="U1863" s="9">
        <f t="shared" si="233"/>
        <v>9</v>
      </c>
      <c r="V1863" s="8">
        <v>2013</v>
      </c>
      <c r="W1863" t="s">
        <v>2588</v>
      </c>
      <c r="X1863" s="2">
        <v>0.216</v>
      </c>
      <c r="Y1863" s="7">
        <f t="shared" si="239"/>
        <v>5.765996636501962E-3</v>
      </c>
      <c r="AA1863">
        <v>16829344</v>
      </c>
      <c r="AB1863">
        <v>19700182270</v>
      </c>
      <c r="AD1863" t="s">
        <v>0</v>
      </c>
      <c r="AF1863">
        <v>4</v>
      </c>
      <c r="AH1863" t="s">
        <v>11249</v>
      </c>
      <c r="AI1863" t="s">
        <v>11248</v>
      </c>
      <c r="AK1863" t="s">
        <v>11247</v>
      </c>
      <c r="AL1863">
        <v>4</v>
      </c>
      <c r="AM1863" s="5">
        <f t="shared" si="234"/>
        <v>0.44444444444444442</v>
      </c>
      <c r="AN1863" s="4">
        <f t="shared" si="235"/>
        <v>6.7314569397113879E-4</v>
      </c>
      <c r="AO1863" s="3"/>
      <c r="AP1863">
        <v>0</v>
      </c>
      <c r="AR1863" t="s">
        <v>11</v>
      </c>
      <c r="AT1863" s="2" t="s">
        <v>10</v>
      </c>
      <c r="AU1863" s="1">
        <f t="shared" si="236"/>
        <v>0.42381413537427148</v>
      </c>
      <c r="AV1863" s="1">
        <f t="shared" si="237"/>
        <v>0.321957116523655</v>
      </c>
      <c r="AW1863" s="1">
        <f t="shared" si="238"/>
        <v>0.22010009767303856</v>
      </c>
    </row>
    <row r="1864" spans="1:49" x14ac:dyDescent="0.2">
      <c r="A1864">
        <v>1862</v>
      </c>
      <c r="B1864" t="s">
        <v>11246</v>
      </c>
      <c r="C1864" t="s">
        <v>11245</v>
      </c>
      <c r="F1864" t="s">
        <v>11244</v>
      </c>
      <c r="G1864" t="s">
        <v>2</v>
      </c>
      <c r="H1864" t="s">
        <v>1</v>
      </c>
      <c r="I1864" t="s">
        <v>1540</v>
      </c>
      <c r="J1864">
        <v>60001821</v>
      </c>
      <c r="K1864" t="s">
        <v>366</v>
      </c>
      <c r="L1864" t="s">
        <v>365</v>
      </c>
      <c r="M1864" t="s">
        <v>161</v>
      </c>
      <c r="N1864">
        <v>3</v>
      </c>
      <c r="O1864" t="s">
        <v>1539</v>
      </c>
      <c r="P1864" t="s">
        <v>1538</v>
      </c>
      <c r="Q1864" t="s">
        <v>765</v>
      </c>
      <c r="R1864" s="8">
        <v>41507</v>
      </c>
      <c r="S1864" s="9">
        <f t="shared" si="232"/>
        <v>2013</v>
      </c>
      <c r="T1864" s="9">
        <v>2013</v>
      </c>
      <c r="U1864" s="9">
        <f t="shared" si="233"/>
        <v>9</v>
      </c>
      <c r="V1864" s="8">
        <v>2013</v>
      </c>
      <c r="W1864" t="s">
        <v>11243</v>
      </c>
      <c r="X1864" s="2" t="s">
        <v>10</v>
      </c>
      <c r="Y1864" s="7" t="e">
        <f t="shared" si="239"/>
        <v>#VALUE!</v>
      </c>
      <c r="AA1864">
        <v>19131844</v>
      </c>
      <c r="AB1864">
        <v>19900191611</v>
      </c>
      <c r="AC1864">
        <v>19131852</v>
      </c>
      <c r="AD1864" t="s">
        <v>0</v>
      </c>
      <c r="AE1864">
        <v>7</v>
      </c>
      <c r="AF1864">
        <v>8</v>
      </c>
      <c r="AH1864" t="s">
        <v>11242</v>
      </c>
      <c r="AI1864" t="s">
        <v>11241</v>
      </c>
      <c r="AJ1864" t="s">
        <v>11240</v>
      </c>
      <c r="AK1864" t="s">
        <v>11239</v>
      </c>
      <c r="AL1864">
        <v>3</v>
      </c>
      <c r="AM1864" s="5">
        <f t="shared" si="234"/>
        <v>0.33333333333333331</v>
      </c>
      <c r="AN1864" s="4">
        <f t="shared" si="235"/>
        <v>5.048592704783541E-4</v>
      </c>
      <c r="AO1864" s="3"/>
      <c r="AP1864">
        <v>1</v>
      </c>
      <c r="AR1864" t="s">
        <v>11</v>
      </c>
      <c r="AT1864" s="2" t="s">
        <v>10</v>
      </c>
      <c r="AU1864" s="1" t="e">
        <f t="shared" si="236"/>
        <v>#VALUE!</v>
      </c>
      <c r="AV1864" s="1" t="e">
        <f t="shared" si="237"/>
        <v>#VALUE!</v>
      </c>
      <c r="AW1864" s="1" t="e">
        <f t="shared" si="238"/>
        <v>#VALUE!</v>
      </c>
    </row>
    <row r="1865" spans="1:49" x14ac:dyDescent="0.2">
      <c r="A1865">
        <v>1863</v>
      </c>
      <c r="B1865" t="s">
        <v>11238</v>
      </c>
      <c r="C1865" t="s">
        <v>11237</v>
      </c>
      <c r="F1865" t="s">
        <v>11236</v>
      </c>
      <c r="G1865" t="s">
        <v>2</v>
      </c>
      <c r="H1865" t="s">
        <v>1</v>
      </c>
      <c r="I1865" t="s">
        <v>11235</v>
      </c>
      <c r="J1865" t="s">
        <v>11234</v>
      </c>
      <c r="K1865" t="s">
        <v>11233</v>
      </c>
      <c r="L1865" t="s">
        <v>11232</v>
      </c>
      <c r="M1865" t="s">
        <v>816</v>
      </c>
      <c r="N1865">
        <v>3</v>
      </c>
      <c r="O1865" t="s">
        <v>11231</v>
      </c>
      <c r="P1865" t="s">
        <v>11230</v>
      </c>
      <c r="Q1865" t="s">
        <v>11229</v>
      </c>
      <c r="R1865" s="8">
        <v>41507</v>
      </c>
      <c r="S1865" s="9">
        <f t="shared" si="232"/>
        <v>2013</v>
      </c>
      <c r="T1865" s="9">
        <v>2013</v>
      </c>
      <c r="U1865" s="9">
        <f t="shared" si="233"/>
        <v>9</v>
      </c>
      <c r="V1865" s="8">
        <v>41507</v>
      </c>
      <c r="W1865" t="s">
        <v>2525</v>
      </c>
      <c r="X1865" s="2">
        <v>1.528</v>
      </c>
      <c r="Y1865" s="7">
        <f t="shared" si="239"/>
        <v>4.0789087317476845E-2</v>
      </c>
      <c r="AA1865">
        <v>2649381</v>
      </c>
      <c r="AB1865">
        <v>27433</v>
      </c>
      <c r="AC1865">
        <v>13616382</v>
      </c>
      <c r="AD1865" t="s">
        <v>0</v>
      </c>
      <c r="AE1865">
        <v>30</v>
      </c>
      <c r="AF1865">
        <v>16</v>
      </c>
      <c r="AG1865">
        <v>165017</v>
      </c>
      <c r="AI1865" t="s">
        <v>11228</v>
      </c>
      <c r="AK1865" t="s">
        <v>11227</v>
      </c>
      <c r="AL1865">
        <v>28</v>
      </c>
      <c r="AM1865" s="5">
        <f t="shared" si="234"/>
        <v>3.1111111111111112</v>
      </c>
      <c r="AN1865" s="4">
        <f t="shared" si="235"/>
        <v>4.712019857797972E-3</v>
      </c>
      <c r="AO1865" s="3"/>
      <c r="AP1865">
        <v>0</v>
      </c>
      <c r="AR1865" t="s">
        <v>11</v>
      </c>
      <c r="AT1865" s="2">
        <v>3.528</v>
      </c>
      <c r="AU1865" s="1">
        <f t="shared" si="236"/>
        <v>2.9965967079573179</v>
      </c>
      <c r="AV1865" s="1">
        <f t="shared" si="237"/>
        <v>2.2750553587637405</v>
      </c>
      <c r="AW1865" s="1">
        <f t="shared" si="238"/>
        <v>1.5535140095701634</v>
      </c>
    </row>
    <row r="1866" spans="1:49" x14ac:dyDescent="0.2">
      <c r="A1866">
        <v>1864</v>
      </c>
      <c r="B1866" t="s">
        <v>11226</v>
      </c>
      <c r="C1866" t="s">
        <v>11225</v>
      </c>
      <c r="F1866" t="s">
        <v>11224</v>
      </c>
      <c r="G1866" t="s">
        <v>2</v>
      </c>
      <c r="H1866" t="s">
        <v>1</v>
      </c>
      <c r="I1866" t="s">
        <v>11223</v>
      </c>
      <c r="J1866" t="s">
        <v>11222</v>
      </c>
      <c r="K1866" t="s">
        <v>11221</v>
      </c>
      <c r="L1866" t="s">
        <v>11220</v>
      </c>
      <c r="M1866" t="s">
        <v>11219</v>
      </c>
      <c r="N1866">
        <v>10</v>
      </c>
      <c r="O1866" t="s">
        <v>11218</v>
      </c>
      <c r="P1866" t="s">
        <v>11217</v>
      </c>
      <c r="Q1866" t="s">
        <v>11216</v>
      </c>
      <c r="R1866" s="8">
        <v>41507</v>
      </c>
      <c r="S1866" s="9">
        <f t="shared" si="232"/>
        <v>2013</v>
      </c>
      <c r="T1866" s="9">
        <v>2013</v>
      </c>
      <c r="U1866" s="9">
        <f t="shared" si="233"/>
        <v>9</v>
      </c>
      <c r="V1866" s="8">
        <v>41507</v>
      </c>
      <c r="W1866" t="s">
        <v>11215</v>
      </c>
      <c r="X1866" s="2">
        <v>1.403</v>
      </c>
      <c r="Y1866" s="7">
        <f t="shared" si="239"/>
        <v>3.7452283708390058E-2</v>
      </c>
      <c r="AA1866">
        <v>17599954</v>
      </c>
      <c r="AB1866">
        <v>19700182678</v>
      </c>
      <c r="AC1866">
        <v>17599962</v>
      </c>
      <c r="AD1866" t="s">
        <v>0</v>
      </c>
      <c r="AE1866">
        <v>4</v>
      </c>
      <c r="AF1866">
        <v>16</v>
      </c>
      <c r="AH1866" t="s">
        <v>11214</v>
      </c>
      <c r="AI1866" t="s">
        <v>11213</v>
      </c>
      <c r="AK1866" t="s">
        <v>11212</v>
      </c>
      <c r="AL1866">
        <v>47</v>
      </c>
      <c r="AM1866" s="5">
        <f t="shared" si="234"/>
        <v>5.2222222222222223</v>
      </c>
      <c r="AN1866" s="4">
        <f t="shared" si="235"/>
        <v>7.9094619041608812E-3</v>
      </c>
      <c r="AO1866" s="3"/>
      <c r="AP1866">
        <v>0</v>
      </c>
      <c r="AR1866" t="s">
        <v>11</v>
      </c>
      <c r="AT1866" s="2">
        <v>5.5819999999999999</v>
      </c>
      <c r="AU1866" s="1">
        <f t="shared" si="236"/>
        <v>2.8589437167121305</v>
      </c>
      <c r="AV1866" s="1">
        <f t="shared" si="237"/>
        <v>2.2680872806275469</v>
      </c>
      <c r="AW1866" s="1">
        <f t="shared" si="238"/>
        <v>1.6772308445429633</v>
      </c>
    </row>
    <row r="1867" spans="1:49" x14ac:dyDescent="0.2">
      <c r="A1867">
        <v>1865</v>
      </c>
      <c r="B1867" t="s">
        <v>11211</v>
      </c>
      <c r="C1867" t="s">
        <v>11210</v>
      </c>
      <c r="D1867" t="s">
        <v>11209</v>
      </c>
      <c r="E1867">
        <v>23972853</v>
      </c>
      <c r="F1867" t="s">
        <v>11208</v>
      </c>
      <c r="G1867" t="s">
        <v>2</v>
      </c>
      <c r="H1867" t="s">
        <v>1</v>
      </c>
      <c r="I1867" t="s">
        <v>11207</v>
      </c>
      <c r="J1867" t="s">
        <v>11206</v>
      </c>
      <c r="K1867" t="s">
        <v>11205</v>
      </c>
      <c r="L1867" t="s">
        <v>11204</v>
      </c>
      <c r="M1867" t="s">
        <v>11203</v>
      </c>
      <c r="N1867">
        <v>7</v>
      </c>
      <c r="O1867" t="s">
        <v>11202</v>
      </c>
      <c r="P1867" t="s">
        <v>11201</v>
      </c>
      <c r="Q1867" t="s">
        <v>11200</v>
      </c>
      <c r="R1867" s="8">
        <v>41506</v>
      </c>
      <c r="S1867" s="9">
        <f t="shared" si="232"/>
        <v>2013</v>
      </c>
      <c r="T1867" s="9">
        <v>2013</v>
      </c>
      <c r="U1867" s="9">
        <f t="shared" si="233"/>
        <v>9</v>
      </c>
      <c r="V1867" s="8">
        <v>41506</v>
      </c>
      <c r="W1867" t="s">
        <v>2943</v>
      </c>
      <c r="X1867" s="2">
        <v>1.7130000000000001</v>
      </c>
      <c r="Y1867" s="7">
        <f t="shared" si="239"/>
        <v>4.5727556658925285E-2</v>
      </c>
      <c r="AA1867">
        <v>63495</v>
      </c>
      <c r="AB1867">
        <v>14859</v>
      </c>
      <c r="AC1867">
        <v>15420086</v>
      </c>
      <c r="AD1867" t="s">
        <v>0</v>
      </c>
      <c r="AE1867">
        <v>105</v>
      </c>
      <c r="AF1867">
        <v>4</v>
      </c>
      <c r="AH1867" t="s">
        <v>11199</v>
      </c>
      <c r="AI1867" t="s">
        <v>11198</v>
      </c>
      <c r="AK1867" t="s">
        <v>11197</v>
      </c>
      <c r="AL1867">
        <v>24</v>
      </c>
      <c r="AM1867" s="5">
        <f t="shared" si="234"/>
        <v>2.6666666666666665</v>
      </c>
      <c r="AN1867" s="4">
        <f t="shared" si="235"/>
        <v>4.0388741638268328E-3</v>
      </c>
      <c r="AO1867" s="3"/>
      <c r="AP1867">
        <v>1</v>
      </c>
      <c r="AQ1867" t="s">
        <v>309</v>
      </c>
      <c r="AR1867" t="s">
        <v>11196</v>
      </c>
      <c r="AS1867" t="s">
        <v>308</v>
      </c>
      <c r="AT1867" s="2">
        <v>4.0330000000000004</v>
      </c>
      <c r="AU1867" s="1">
        <f t="shared" si="236"/>
        <v>3.3220951910395748</v>
      </c>
      <c r="AV1867" s="1">
        <f t="shared" si="237"/>
        <v>2.4883215411376058</v>
      </c>
      <c r="AW1867" s="1">
        <f t="shared" si="238"/>
        <v>1.6545478912356366</v>
      </c>
    </row>
    <row r="1868" spans="1:49" x14ac:dyDescent="0.2">
      <c r="A1868">
        <v>1866</v>
      </c>
      <c r="B1868" t="s">
        <v>11195</v>
      </c>
      <c r="C1868" t="s">
        <v>11194</v>
      </c>
      <c r="E1868">
        <v>23977347</v>
      </c>
      <c r="F1868" t="s">
        <v>11193</v>
      </c>
      <c r="G1868" t="s">
        <v>2</v>
      </c>
      <c r="H1868" t="s">
        <v>1</v>
      </c>
      <c r="I1868" t="s">
        <v>11192</v>
      </c>
      <c r="J1868" t="s">
        <v>11191</v>
      </c>
      <c r="K1868" t="s">
        <v>11190</v>
      </c>
      <c r="L1868" t="s">
        <v>11189</v>
      </c>
      <c r="M1868" t="s">
        <v>11188</v>
      </c>
      <c r="N1868">
        <v>5</v>
      </c>
      <c r="O1868" t="s">
        <v>11187</v>
      </c>
      <c r="P1868" t="s">
        <v>11186</v>
      </c>
      <c r="Q1868" t="s">
        <v>11185</v>
      </c>
      <c r="R1868" s="8">
        <v>41506</v>
      </c>
      <c r="S1868" s="9">
        <f t="shared" si="232"/>
        <v>2013</v>
      </c>
      <c r="T1868" s="9">
        <v>2013</v>
      </c>
      <c r="U1868" s="9">
        <f t="shared" si="233"/>
        <v>9</v>
      </c>
      <c r="V1868" s="8">
        <v>41506</v>
      </c>
      <c r="W1868" t="s">
        <v>1925</v>
      </c>
      <c r="X1868" s="2">
        <v>0.99</v>
      </c>
      <c r="Y1868" s="7">
        <f t="shared" si="239"/>
        <v>2.6427484583967327E-2</v>
      </c>
      <c r="AB1868">
        <v>10600153309</v>
      </c>
      <c r="AC1868">
        <v>19326203</v>
      </c>
      <c r="AD1868" t="s">
        <v>0</v>
      </c>
      <c r="AE1868">
        <v>8</v>
      </c>
      <c r="AF1868">
        <v>8</v>
      </c>
      <c r="AG1868" t="s">
        <v>11184</v>
      </c>
      <c r="AI1868" t="s">
        <v>11183</v>
      </c>
      <c r="AK1868" t="s">
        <v>11182</v>
      </c>
      <c r="AL1868">
        <v>39</v>
      </c>
      <c r="AM1868" s="5">
        <f t="shared" si="234"/>
        <v>4.333333333333333</v>
      </c>
      <c r="AN1868" s="4">
        <f t="shared" si="235"/>
        <v>6.5631705162186036E-3</v>
      </c>
      <c r="AO1868" s="3"/>
      <c r="AP1868">
        <v>1</v>
      </c>
      <c r="AR1868" t="s">
        <v>11</v>
      </c>
      <c r="AT1868" s="2">
        <v>3.24</v>
      </c>
      <c r="AU1868" s="1">
        <f t="shared" si="236"/>
        <v>2.0468190363642709</v>
      </c>
      <c r="AV1868" s="1">
        <f t="shared" si="237"/>
        <v>1.6495327550092964</v>
      </c>
      <c r="AW1868" s="1">
        <f t="shared" si="238"/>
        <v>1.252246473654322</v>
      </c>
    </row>
    <row r="1869" spans="1:49" x14ac:dyDescent="0.2">
      <c r="A1869">
        <v>1867</v>
      </c>
      <c r="B1869" t="s">
        <v>11181</v>
      </c>
      <c r="C1869" t="s">
        <v>11180</v>
      </c>
      <c r="F1869" t="s">
        <v>11179</v>
      </c>
      <c r="G1869" t="s">
        <v>2</v>
      </c>
      <c r="H1869" t="s">
        <v>1</v>
      </c>
      <c r="I1869" t="s">
        <v>11178</v>
      </c>
      <c r="J1869">
        <v>60018208</v>
      </c>
      <c r="K1869" t="s">
        <v>11177</v>
      </c>
      <c r="L1869" t="s">
        <v>11176</v>
      </c>
      <c r="M1869" t="s">
        <v>23</v>
      </c>
      <c r="N1869">
        <v>3</v>
      </c>
      <c r="O1869" t="s">
        <v>11175</v>
      </c>
      <c r="P1869" t="s">
        <v>11174</v>
      </c>
      <c r="Q1869" t="s">
        <v>11173</v>
      </c>
      <c r="R1869" s="8">
        <v>41506</v>
      </c>
      <c r="S1869" s="9">
        <f t="shared" si="232"/>
        <v>2013</v>
      </c>
      <c r="T1869" s="9">
        <v>2013</v>
      </c>
      <c r="U1869" s="9">
        <f t="shared" si="233"/>
        <v>9</v>
      </c>
      <c r="V1869" s="8">
        <v>2013</v>
      </c>
      <c r="W1869" t="s">
        <v>399</v>
      </c>
      <c r="X1869" s="2">
        <v>1.3720000000000001</v>
      </c>
      <c r="Y1869" s="7">
        <f t="shared" si="239"/>
        <v>3.662475641333654E-2</v>
      </c>
      <c r="AA1869">
        <v>189480</v>
      </c>
      <c r="AB1869">
        <v>17366</v>
      </c>
      <c r="AD1869" t="s">
        <v>0</v>
      </c>
      <c r="AE1869">
        <v>61</v>
      </c>
      <c r="AF1869">
        <v>8</v>
      </c>
      <c r="AG1869">
        <v>6545286</v>
      </c>
      <c r="AH1869" t="s">
        <v>11172</v>
      </c>
      <c r="AI1869" t="s">
        <v>11171</v>
      </c>
      <c r="AJ1869" t="s">
        <v>11170</v>
      </c>
      <c r="AK1869" t="s">
        <v>11169</v>
      </c>
      <c r="AL1869">
        <v>41</v>
      </c>
      <c r="AM1869" s="5">
        <f t="shared" si="234"/>
        <v>4.5555555555555554</v>
      </c>
      <c r="AN1869" s="4">
        <f t="shared" si="235"/>
        <v>6.8997433632041732E-3</v>
      </c>
      <c r="AO1869" s="3"/>
      <c r="AP1869">
        <v>0</v>
      </c>
      <c r="AQ1869" t="s">
        <v>289</v>
      </c>
      <c r="AR1869" t="s">
        <v>11</v>
      </c>
      <c r="AS1869" t="s">
        <v>288</v>
      </c>
      <c r="AT1869" s="2" t="s">
        <v>10</v>
      </c>
      <c r="AU1869" s="1">
        <f t="shared" si="236"/>
        <v>2.7707252498296828</v>
      </c>
      <c r="AV1869" s="1">
        <f t="shared" si="237"/>
        <v>2.1762249888270357</v>
      </c>
      <c r="AW1869" s="1">
        <f t="shared" si="238"/>
        <v>1.5817247278243882</v>
      </c>
    </row>
    <row r="1870" spans="1:49" x14ac:dyDescent="0.2">
      <c r="A1870">
        <v>1868</v>
      </c>
      <c r="B1870" t="s">
        <v>11168</v>
      </c>
      <c r="C1870" t="s">
        <v>11167</v>
      </c>
      <c r="F1870" t="s">
        <v>11166</v>
      </c>
      <c r="G1870" t="s">
        <v>2</v>
      </c>
      <c r="H1870" t="s">
        <v>1</v>
      </c>
      <c r="I1870" t="s">
        <v>2514</v>
      </c>
      <c r="J1870">
        <v>60010586</v>
      </c>
      <c r="K1870" t="s">
        <v>2513</v>
      </c>
      <c r="L1870" t="s">
        <v>2066</v>
      </c>
      <c r="M1870" t="s">
        <v>95</v>
      </c>
      <c r="N1870">
        <v>2</v>
      </c>
      <c r="O1870" t="s">
        <v>2512</v>
      </c>
      <c r="P1870" t="s">
        <v>2511</v>
      </c>
      <c r="Q1870" t="s">
        <v>2510</v>
      </c>
      <c r="R1870" s="8">
        <v>41506</v>
      </c>
      <c r="S1870" s="9">
        <f t="shared" si="232"/>
        <v>2013</v>
      </c>
      <c r="T1870" s="9">
        <v>2013</v>
      </c>
      <c r="U1870" s="9">
        <f t="shared" si="233"/>
        <v>9</v>
      </c>
      <c r="V1870" s="8">
        <v>2013</v>
      </c>
      <c r="W1870" t="s">
        <v>762</v>
      </c>
      <c r="X1870" s="2">
        <v>1.3280000000000001</v>
      </c>
      <c r="Y1870" s="7">
        <f t="shared" si="239"/>
        <v>3.5450201542937994E-2</v>
      </c>
      <c r="AA1870">
        <v>15361225</v>
      </c>
      <c r="AB1870">
        <v>18894</v>
      </c>
      <c r="AD1870" t="s">
        <v>0</v>
      </c>
      <c r="AE1870">
        <v>12</v>
      </c>
      <c r="AG1870">
        <v>6557458</v>
      </c>
      <c r="AH1870" t="s">
        <v>11165</v>
      </c>
      <c r="AI1870" t="s">
        <v>11164</v>
      </c>
      <c r="AJ1870" t="s">
        <v>2509</v>
      </c>
      <c r="AK1870" t="s">
        <v>11163</v>
      </c>
      <c r="AL1870">
        <v>26</v>
      </c>
      <c r="AM1870" s="5">
        <f t="shared" si="234"/>
        <v>2.8888888888888888</v>
      </c>
      <c r="AN1870" s="4">
        <f t="shared" si="235"/>
        <v>4.3754470108124024E-3</v>
      </c>
      <c r="AO1870" s="3"/>
      <c r="AP1870">
        <v>0</v>
      </c>
      <c r="AR1870" t="s">
        <v>11</v>
      </c>
      <c r="AT1870" s="2">
        <v>3.8340000000000001</v>
      </c>
      <c r="AU1870" s="1">
        <f t="shared" si="236"/>
        <v>2.6127775183300317</v>
      </c>
      <c r="AV1870" s="1">
        <f t="shared" si="237"/>
        <v>1.9912824276875198</v>
      </c>
      <c r="AW1870" s="1">
        <f t="shared" si="238"/>
        <v>1.369787337045008</v>
      </c>
    </row>
    <row r="1871" spans="1:49" x14ac:dyDescent="0.2">
      <c r="A1871">
        <v>1869</v>
      </c>
      <c r="B1871" t="s">
        <v>11162</v>
      </c>
      <c r="C1871" t="s">
        <v>11161</v>
      </c>
      <c r="D1871" t="s">
        <v>11160</v>
      </c>
      <c r="F1871" t="s">
        <v>11159</v>
      </c>
      <c r="G1871" t="s">
        <v>2</v>
      </c>
      <c r="H1871" t="s">
        <v>1</v>
      </c>
      <c r="I1871" t="s">
        <v>11158</v>
      </c>
      <c r="J1871" t="s">
        <v>11157</v>
      </c>
      <c r="K1871" t="s">
        <v>11156</v>
      </c>
      <c r="L1871" t="s">
        <v>11155</v>
      </c>
      <c r="M1871" t="s">
        <v>11154</v>
      </c>
      <c r="N1871">
        <v>4</v>
      </c>
      <c r="O1871" t="s">
        <v>11153</v>
      </c>
      <c r="P1871" t="s">
        <v>11152</v>
      </c>
      <c r="Q1871" t="s">
        <v>11151</v>
      </c>
      <c r="R1871" s="8">
        <v>41506</v>
      </c>
      <c r="S1871" s="9">
        <f t="shared" si="232"/>
        <v>2013</v>
      </c>
      <c r="T1871" s="9">
        <v>2013</v>
      </c>
      <c r="U1871" s="9">
        <f t="shared" si="233"/>
        <v>9</v>
      </c>
      <c r="V1871" s="8">
        <v>2013</v>
      </c>
      <c r="W1871" t="s">
        <v>11150</v>
      </c>
      <c r="X1871" s="2">
        <v>1.129</v>
      </c>
      <c r="Y1871" s="7">
        <f t="shared" si="239"/>
        <v>3.0138010197271831E-2</v>
      </c>
      <c r="AA1871">
        <v>9276505</v>
      </c>
      <c r="AB1871">
        <v>26764</v>
      </c>
      <c r="AD1871" t="s">
        <v>0</v>
      </c>
      <c r="AE1871">
        <v>48</v>
      </c>
      <c r="AH1871" t="s">
        <v>11149</v>
      </c>
      <c r="AI1871" t="s">
        <v>11148</v>
      </c>
      <c r="AJ1871" t="s">
        <v>11147</v>
      </c>
      <c r="AK1871" t="s">
        <v>11146</v>
      </c>
      <c r="AL1871">
        <v>18</v>
      </c>
      <c r="AM1871" s="5">
        <f t="shared" si="234"/>
        <v>2</v>
      </c>
      <c r="AN1871" s="4">
        <f t="shared" si="235"/>
        <v>3.0291556228701248E-3</v>
      </c>
      <c r="AO1871" s="3"/>
      <c r="AP1871">
        <v>0</v>
      </c>
      <c r="AQ1871" t="s">
        <v>11145</v>
      </c>
      <c r="AR1871" t="s">
        <v>11144</v>
      </c>
      <c r="AS1871" t="s">
        <v>11143</v>
      </c>
      <c r="AT1871" s="2">
        <v>2.7240000000000002</v>
      </c>
      <c r="AU1871" s="1">
        <f t="shared" si="236"/>
        <v>2.2005353824951319</v>
      </c>
      <c r="AV1871" s="1">
        <f t="shared" si="237"/>
        <v>1.6583582910070978</v>
      </c>
      <c r="AW1871" s="1">
        <f t="shared" si="238"/>
        <v>1.1161811995190636</v>
      </c>
    </row>
    <row r="1872" spans="1:49" x14ac:dyDescent="0.2">
      <c r="A1872">
        <v>1870</v>
      </c>
      <c r="B1872" t="s">
        <v>11142</v>
      </c>
      <c r="F1872" t="s">
        <v>11141</v>
      </c>
      <c r="G1872" t="s">
        <v>2</v>
      </c>
      <c r="H1872" t="s">
        <v>1</v>
      </c>
      <c r="I1872" t="s">
        <v>11008</v>
      </c>
      <c r="J1872">
        <v>60002103</v>
      </c>
      <c r="K1872" t="s">
        <v>11007</v>
      </c>
      <c r="L1872" t="s">
        <v>11006</v>
      </c>
      <c r="M1872" t="s">
        <v>248</v>
      </c>
      <c r="N1872">
        <v>2</v>
      </c>
      <c r="O1872" t="s">
        <v>11005</v>
      </c>
      <c r="P1872" t="s">
        <v>11004</v>
      </c>
      <c r="Q1872" t="s">
        <v>11003</v>
      </c>
      <c r="R1872" s="8">
        <v>41506</v>
      </c>
      <c r="S1872" s="9">
        <f t="shared" si="232"/>
        <v>2013</v>
      </c>
      <c r="T1872" s="9">
        <v>2013</v>
      </c>
      <c r="U1872" s="9">
        <f t="shared" si="233"/>
        <v>9</v>
      </c>
      <c r="V1872" s="8">
        <v>2013</v>
      </c>
      <c r="W1872" t="s">
        <v>11002</v>
      </c>
      <c r="X1872" s="2" t="s">
        <v>10</v>
      </c>
      <c r="Y1872" s="7" t="e">
        <f t="shared" si="239"/>
        <v>#VALUE!</v>
      </c>
      <c r="AA1872">
        <v>15845982</v>
      </c>
      <c r="AB1872">
        <v>20100195032</v>
      </c>
      <c r="AD1872" t="s">
        <v>0</v>
      </c>
      <c r="AF1872">
        <v>43</v>
      </c>
      <c r="AH1872" t="s">
        <v>2007</v>
      </c>
      <c r="AI1872" t="s">
        <v>11140</v>
      </c>
      <c r="AJ1872" t="s">
        <v>11000</v>
      </c>
      <c r="AK1872" t="s">
        <v>11139</v>
      </c>
      <c r="AL1872">
        <v>0</v>
      </c>
      <c r="AM1872" s="5">
        <f t="shared" si="234"/>
        <v>0</v>
      </c>
      <c r="AN1872" s="4">
        <f t="shared" si="235"/>
        <v>0</v>
      </c>
      <c r="AO1872" s="3"/>
      <c r="AP1872">
        <v>0</v>
      </c>
      <c r="AR1872" t="s">
        <v>11</v>
      </c>
      <c r="AT1872" s="2" t="s">
        <v>10</v>
      </c>
      <c r="AU1872" s="1" t="e">
        <f t="shared" si="236"/>
        <v>#VALUE!</v>
      </c>
      <c r="AV1872" s="1" t="e">
        <f t="shared" si="237"/>
        <v>#VALUE!</v>
      </c>
      <c r="AW1872" s="1" t="e">
        <f t="shared" si="238"/>
        <v>#VALUE!</v>
      </c>
    </row>
    <row r="1873" spans="1:49" x14ac:dyDescent="0.2">
      <c r="A1873">
        <v>1871</v>
      </c>
      <c r="B1873" t="s">
        <v>11138</v>
      </c>
      <c r="F1873" t="s">
        <v>11137</v>
      </c>
      <c r="G1873" t="s">
        <v>2</v>
      </c>
      <c r="H1873" t="s">
        <v>1</v>
      </c>
      <c r="I1873" t="s">
        <v>1378</v>
      </c>
      <c r="J1873" t="s">
        <v>2484</v>
      </c>
      <c r="K1873" t="s">
        <v>2486</v>
      </c>
      <c r="L1873" t="s">
        <v>2485</v>
      </c>
      <c r="M1873" t="s">
        <v>124</v>
      </c>
      <c r="N1873">
        <v>5</v>
      </c>
      <c r="O1873" t="s">
        <v>11136</v>
      </c>
      <c r="P1873" t="s">
        <v>11135</v>
      </c>
      <c r="Q1873" t="s">
        <v>11134</v>
      </c>
      <c r="R1873" s="8">
        <v>41506</v>
      </c>
      <c r="S1873" s="9">
        <f t="shared" si="232"/>
        <v>2013</v>
      </c>
      <c r="T1873" s="9">
        <v>2013</v>
      </c>
      <c r="U1873" s="9">
        <f t="shared" si="233"/>
        <v>9</v>
      </c>
      <c r="V1873" s="8">
        <v>2013</v>
      </c>
      <c r="W1873" t="s">
        <v>950</v>
      </c>
      <c r="X1873" s="2">
        <v>0.127</v>
      </c>
      <c r="Y1873" s="7">
        <f t="shared" si="239"/>
        <v>3.3901924668321725E-3</v>
      </c>
      <c r="AB1873">
        <v>21100200818</v>
      </c>
      <c r="AC1873">
        <v>15530396</v>
      </c>
      <c r="AD1873" t="s">
        <v>0</v>
      </c>
      <c r="AE1873">
        <v>8</v>
      </c>
      <c r="AF1873">
        <v>3</v>
      </c>
      <c r="AH1873" t="s">
        <v>11133</v>
      </c>
      <c r="AI1873" t="s">
        <v>11132</v>
      </c>
      <c r="AJ1873" t="s">
        <v>11131</v>
      </c>
      <c r="AK1873" t="s">
        <v>11130</v>
      </c>
      <c r="AL1873">
        <v>6</v>
      </c>
      <c r="AM1873" s="5">
        <f t="shared" si="234"/>
        <v>0.66666666666666663</v>
      </c>
      <c r="AN1873" s="4">
        <f t="shared" si="235"/>
        <v>1.0097185409567082E-3</v>
      </c>
      <c r="AO1873" s="3"/>
      <c r="AP1873">
        <v>0</v>
      </c>
      <c r="AR1873" t="s">
        <v>11</v>
      </c>
      <c r="AT1873" s="2" t="s">
        <v>10</v>
      </c>
      <c r="AU1873" s="1">
        <f t="shared" si="236"/>
        <v>0.26760502890695331</v>
      </c>
      <c r="AV1873" s="1">
        <f t="shared" si="237"/>
        <v>0.21999555038944404</v>
      </c>
      <c r="AW1873" s="1">
        <f t="shared" si="238"/>
        <v>0.17238607187193475</v>
      </c>
    </row>
    <row r="1874" spans="1:49" x14ac:dyDescent="0.2">
      <c r="A1874">
        <v>1872</v>
      </c>
      <c r="B1874" t="s">
        <v>11129</v>
      </c>
      <c r="F1874" t="s">
        <v>11128</v>
      </c>
      <c r="G1874" t="s">
        <v>2</v>
      </c>
      <c r="H1874" t="s">
        <v>1</v>
      </c>
      <c r="I1874" t="s">
        <v>11127</v>
      </c>
      <c r="J1874">
        <v>60070307</v>
      </c>
      <c r="K1874" t="s">
        <v>10911</v>
      </c>
      <c r="L1874" t="s">
        <v>3983</v>
      </c>
      <c r="M1874" t="s">
        <v>14</v>
      </c>
      <c r="N1874">
        <v>4</v>
      </c>
      <c r="O1874" t="s">
        <v>11126</v>
      </c>
      <c r="P1874" t="s">
        <v>11125</v>
      </c>
      <c r="Q1874" t="s">
        <v>10908</v>
      </c>
      <c r="R1874" s="8">
        <v>41506</v>
      </c>
      <c r="S1874" s="9">
        <f t="shared" si="232"/>
        <v>2013</v>
      </c>
      <c r="T1874" s="9">
        <v>2013</v>
      </c>
      <c r="U1874" s="9">
        <f t="shared" si="233"/>
        <v>9</v>
      </c>
      <c r="V1874" s="8">
        <v>2013</v>
      </c>
      <c r="W1874" t="s">
        <v>950</v>
      </c>
      <c r="X1874" s="2">
        <v>0.127</v>
      </c>
      <c r="Y1874" s="7">
        <f t="shared" si="239"/>
        <v>3.3901924668321725E-3</v>
      </c>
      <c r="AB1874">
        <v>21100200818</v>
      </c>
      <c r="AC1874">
        <v>15530396</v>
      </c>
      <c r="AD1874" t="s">
        <v>0</v>
      </c>
      <c r="AE1874">
        <v>8</v>
      </c>
      <c r="AF1874">
        <v>2</v>
      </c>
      <c r="AH1874" t="s">
        <v>11124</v>
      </c>
      <c r="AI1874" t="s">
        <v>11123</v>
      </c>
      <c r="AJ1874" t="s">
        <v>11122</v>
      </c>
      <c r="AK1874" t="s">
        <v>11121</v>
      </c>
      <c r="AL1874">
        <v>3</v>
      </c>
      <c r="AM1874" s="5">
        <f t="shared" si="234"/>
        <v>0.33333333333333331</v>
      </c>
      <c r="AN1874" s="4">
        <f t="shared" si="235"/>
        <v>5.048592704783541E-4</v>
      </c>
      <c r="AO1874" s="3"/>
      <c r="AP1874">
        <v>0</v>
      </c>
      <c r="AR1874" t="s">
        <v>11</v>
      </c>
      <c r="AT1874" s="2" t="s">
        <v>10</v>
      </c>
      <c r="AU1874" s="1">
        <f t="shared" si="236"/>
        <v>0.25245925079260267</v>
      </c>
      <c r="AV1874" s="1">
        <f t="shared" si="237"/>
        <v>0.19475258686552632</v>
      </c>
      <c r="AW1874" s="1">
        <f t="shared" si="238"/>
        <v>0.13704592293844997</v>
      </c>
    </row>
    <row r="1875" spans="1:49" x14ac:dyDescent="0.2">
      <c r="A1875">
        <v>1873</v>
      </c>
      <c r="B1875" t="s">
        <v>11120</v>
      </c>
      <c r="C1875" t="s">
        <v>11119</v>
      </c>
      <c r="F1875" t="s">
        <v>11118</v>
      </c>
      <c r="G1875" t="s">
        <v>2</v>
      </c>
      <c r="H1875" t="s">
        <v>1</v>
      </c>
      <c r="I1875" t="s">
        <v>2659</v>
      </c>
      <c r="J1875">
        <v>60010065</v>
      </c>
      <c r="K1875" t="s">
        <v>298</v>
      </c>
      <c r="L1875" t="s">
        <v>297</v>
      </c>
      <c r="M1875" t="s">
        <v>23</v>
      </c>
      <c r="N1875">
        <v>2</v>
      </c>
      <c r="O1875" t="s">
        <v>2658</v>
      </c>
      <c r="P1875" t="s">
        <v>2657</v>
      </c>
      <c r="Q1875" t="s">
        <v>296</v>
      </c>
      <c r="R1875" s="8">
        <v>41506</v>
      </c>
      <c r="S1875" s="9">
        <f t="shared" si="232"/>
        <v>2013</v>
      </c>
      <c r="T1875" s="9">
        <v>2013</v>
      </c>
      <c r="U1875" s="9">
        <f t="shared" si="233"/>
        <v>9</v>
      </c>
      <c r="V1875" s="8">
        <v>2013</v>
      </c>
      <c r="W1875" t="s">
        <v>11117</v>
      </c>
      <c r="X1875" s="2">
        <v>2.5459999999999998</v>
      </c>
      <c r="Y1875" s="7">
        <f t="shared" si="239"/>
        <v>6.7964015909879605E-2</v>
      </c>
      <c r="AA1875">
        <v>8908044</v>
      </c>
      <c r="AB1875">
        <v>27239</v>
      </c>
      <c r="AD1875" t="s">
        <v>0</v>
      </c>
      <c r="AE1875">
        <v>27</v>
      </c>
      <c r="AF1875">
        <v>4</v>
      </c>
      <c r="AG1875">
        <v>6574665</v>
      </c>
      <c r="AH1875" t="s">
        <v>11116</v>
      </c>
      <c r="AI1875" t="s">
        <v>11115</v>
      </c>
      <c r="AK1875" t="s">
        <v>11114</v>
      </c>
      <c r="AL1875">
        <v>32</v>
      </c>
      <c r="AM1875" s="5">
        <f t="shared" si="234"/>
        <v>3.5555555555555554</v>
      </c>
      <c r="AN1875" s="4">
        <f t="shared" si="235"/>
        <v>5.3851655517691104E-3</v>
      </c>
      <c r="AO1875" s="3"/>
      <c r="AP1875">
        <v>0</v>
      </c>
      <c r="AR1875" t="s">
        <v>11</v>
      </c>
      <c r="AT1875" s="2">
        <v>10.693</v>
      </c>
      <c r="AU1875" s="1">
        <f t="shared" si="236"/>
        <v>4.9190360802446458</v>
      </c>
      <c r="AV1875" s="1">
        <f t="shared" si="237"/>
        <v>3.6674590730824361</v>
      </c>
      <c r="AW1875" s="1">
        <f t="shared" si="238"/>
        <v>2.415882065920226</v>
      </c>
    </row>
    <row r="1876" spans="1:49" x14ac:dyDescent="0.2">
      <c r="A1876">
        <v>1874</v>
      </c>
      <c r="B1876" t="s">
        <v>11113</v>
      </c>
      <c r="C1876" t="s">
        <v>11112</v>
      </c>
      <c r="F1876" t="s">
        <v>11111</v>
      </c>
      <c r="G1876" t="s">
        <v>2</v>
      </c>
      <c r="H1876" t="s">
        <v>1</v>
      </c>
      <c r="I1876" t="s">
        <v>1214</v>
      </c>
      <c r="J1876">
        <v>60015986</v>
      </c>
      <c r="K1876" t="s">
        <v>197</v>
      </c>
      <c r="L1876" t="s">
        <v>196</v>
      </c>
      <c r="M1876" t="s">
        <v>193</v>
      </c>
      <c r="N1876">
        <v>4</v>
      </c>
      <c r="O1876" t="s">
        <v>11110</v>
      </c>
      <c r="P1876" t="s">
        <v>11109</v>
      </c>
      <c r="Q1876" t="s">
        <v>195</v>
      </c>
      <c r="R1876" s="8">
        <v>41506</v>
      </c>
      <c r="S1876" s="9">
        <f t="shared" si="232"/>
        <v>2013</v>
      </c>
      <c r="T1876" s="9">
        <v>2013</v>
      </c>
      <c r="U1876" s="9">
        <f t="shared" si="233"/>
        <v>9</v>
      </c>
      <c r="V1876" s="8">
        <v>2013</v>
      </c>
      <c r="W1876" t="s">
        <v>9757</v>
      </c>
      <c r="X1876" s="2">
        <v>0.318</v>
      </c>
      <c r="Y1876" s="7">
        <f t="shared" si="239"/>
        <v>8.4888283815167786E-3</v>
      </c>
      <c r="AA1876">
        <v>20900147</v>
      </c>
      <c r="AB1876">
        <v>21100197510</v>
      </c>
      <c r="AC1876">
        <v>20900155</v>
      </c>
      <c r="AD1876" t="s">
        <v>0</v>
      </c>
      <c r="AG1876">
        <v>245867</v>
      </c>
      <c r="AI1876" t="s">
        <v>11108</v>
      </c>
      <c r="AK1876" t="s">
        <v>11107</v>
      </c>
      <c r="AL1876">
        <v>25</v>
      </c>
      <c r="AM1876" s="5">
        <f t="shared" si="234"/>
        <v>2.7777777777777777</v>
      </c>
      <c r="AN1876" s="4">
        <f t="shared" si="235"/>
        <v>4.207160587319618E-3</v>
      </c>
      <c r="AO1876" s="3"/>
      <c r="AP1876">
        <v>1</v>
      </c>
      <c r="AR1876" t="s">
        <v>11</v>
      </c>
      <c r="AT1876" s="2" t="s">
        <v>10</v>
      </c>
      <c r="AU1876" s="1">
        <f t="shared" si="236"/>
        <v>0.72043280432576307</v>
      </c>
      <c r="AV1876" s="1">
        <f t="shared" si="237"/>
        <v>0.63479944844181979</v>
      </c>
      <c r="AW1876" s="1">
        <f t="shared" si="238"/>
        <v>0.54916609255787663</v>
      </c>
    </row>
    <row r="1877" spans="1:49" x14ac:dyDescent="0.2">
      <c r="A1877">
        <v>1875</v>
      </c>
      <c r="B1877" t="s">
        <v>11106</v>
      </c>
      <c r="C1877" t="s">
        <v>11105</v>
      </c>
      <c r="F1877" t="s">
        <v>11104</v>
      </c>
      <c r="G1877" t="s">
        <v>2</v>
      </c>
      <c r="H1877" t="s">
        <v>1</v>
      </c>
      <c r="I1877" t="s">
        <v>11103</v>
      </c>
      <c r="J1877" t="s">
        <v>11102</v>
      </c>
      <c r="K1877" t="s">
        <v>11101</v>
      </c>
      <c r="L1877" t="s">
        <v>11100</v>
      </c>
      <c r="M1877" t="s">
        <v>11099</v>
      </c>
      <c r="N1877">
        <v>5</v>
      </c>
      <c r="O1877" t="s">
        <v>11098</v>
      </c>
      <c r="P1877" t="s">
        <v>11097</v>
      </c>
      <c r="Q1877" t="s">
        <v>11096</v>
      </c>
      <c r="R1877" s="8">
        <v>41506</v>
      </c>
      <c r="S1877" s="9">
        <f t="shared" si="232"/>
        <v>2013</v>
      </c>
      <c r="T1877" s="9">
        <v>2013</v>
      </c>
      <c r="U1877" s="9">
        <f t="shared" si="233"/>
        <v>9</v>
      </c>
      <c r="V1877" s="8">
        <v>2013</v>
      </c>
      <c r="W1877" t="s">
        <v>1724</v>
      </c>
      <c r="X1877" s="2">
        <v>1.6379999999999999</v>
      </c>
      <c r="Y1877" s="7">
        <f t="shared" si="239"/>
        <v>4.3725474493473214E-2</v>
      </c>
      <c r="AA1877" t="s">
        <v>1723</v>
      </c>
      <c r="AB1877">
        <v>17391</v>
      </c>
      <c r="AD1877" t="s">
        <v>0</v>
      </c>
      <c r="AE1877">
        <v>61</v>
      </c>
      <c r="AF1877">
        <v>17</v>
      </c>
      <c r="AG1877">
        <v>6522472</v>
      </c>
      <c r="AH1877" t="s">
        <v>11095</v>
      </c>
      <c r="AI1877" t="s">
        <v>11094</v>
      </c>
      <c r="AJ1877" t="s">
        <v>11093</v>
      </c>
      <c r="AK1877" t="s">
        <v>11092</v>
      </c>
      <c r="AL1877">
        <v>100</v>
      </c>
      <c r="AM1877" s="5">
        <f t="shared" si="234"/>
        <v>11.111111111111111</v>
      </c>
      <c r="AN1877" s="4">
        <f t="shared" si="235"/>
        <v>1.6828642349278472E-2</v>
      </c>
      <c r="AO1877" s="3"/>
      <c r="AP1877">
        <v>0</v>
      </c>
      <c r="AR1877" t="s">
        <v>11</v>
      </c>
      <c r="AT1877" s="2">
        <v>4.931</v>
      </c>
      <c r="AU1877" s="1">
        <f t="shared" si="236"/>
        <v>3.5656424850214794</v>
      </c>
      <c r="AV1877" s="1">
        <f t="shared" si="237"/>
        <v>3.0277058421375842</v>
      </c>
      <c r="AW1877" s="1">
        <f t="shared" si="238"/>
        <v>2.4897691992536894</v>
      </c>
    </row>
    <row r="1878" spans="1:49" x14ac:dyDescent="0.2">
      <c r="A1878">
        <v>1876</v>
      </c>
      <c r="B1878" t="s">
        <v>11091</v>
      </c>
      <c r="F1878" t="s">
        <v>11090</v>
      </c>
      <c r="G1878" t="s">
        <v>2</v>
      </c>
      <c r="H1878" t="s">
        <v>1</v>
      </c>
      <c r="I1878" t="s">
        <v>11089</v>
      </c>
      <c r="J1878">
        <v>60019106</v>
      </c>
      <c r="K1878" t="s">
        <v>11088</v>
      </c>
      <c r="L1878" t="s">
        <v>11087</v>
      </c>
      <c r="M1878" t="s">
        <v>14</v>
      </c>
      <c r="N1878">
        <v>4</v>
      </c>
      <c r="O1878" t="s">
        <v>11086</v>
      </c>
      <c r="P1878" t="s">
        <v>11085</v>
      </c>
      <c r="Q1878" t="s">
        <v>11084</v>
      </c>
      <c r="R1878" s="8">
        <v>41506</v>
      </c>
      <c r="S1878" s="9">
        <f t="shared" si="232"/>
        <v>2013</v>
      </c>
      <c r="T1878" s="9">
        <v>2013</v>
      </c>
      <c r="U1878" s="9">
        <f t="shared" si="233"/>
        <v>9</v>
      </c>
      <c r="V1878" s="8">
        <v>2013</v>
      </c>
      <c r="W1878" t="s">
        <v>950</v>
      </c>
      <c r="X1878" s="2">
        <v>0.127</v>
      </c>
      <c r="Y1878" s="7">
        <f t="shared" si="239"/>
        <v>3.3901924668321725E-3</v>
      </c>
      <c r="AB1878">
        <v>21100200818</v>
      </c>
      <c r="AC1878">
        <v>15530396</v>
      </c>
      <c r="AD1878" t="s">
        <v>0</v>
      </c>
      <c r="AE1878">
        <v>8</v>
      </c>
      <c r="AF1878">
        <v>3</v>
      </c>
      <c r="AH1878" t="s">
        <v>11083</v>
      </c>
      <c r="AI1878" t="s">
        <v>11082</v>
      </c>
      <c r="AK1878" t="s">
        <v>11081</v>
      </c>
      <c r="AL1878">
        <v>2</v>
      </c>
      <c r="AM1878" s="5">
        <f t="shared" si="234"/>
        <v>0.22222222222222221</v>
      </c>
      <c r="AN1878" s="4">
        <f t="shared" si="235"/>
        <v>3.365728469855694E-4</v>
      </c>
      <c r="AO1878" s="3"/>
      <c r="AP1878">
        <v>0</v>
      </c>
      <c r="AR1878" t="s">
        <v>11</v>
      </c>
      <c r="AT1878" s="2" t="s">
        <v>10</v>
      </c>
      <c r="AU1878" s="1">
        <f t="shared" si="236"/>
        <v>0.24741065808781917</v>
      </c>
      <c r="AV1878" s="1">
        <f t="shared" si="237"/>
        <v>0.18633826569088707</v>
      </c>
      <c r="AW1878" s="1">
        <f t="shared" si="238"/>
        <v>0.12526587329395505</v>
      </c>
    </row>
    <row r="1879" spans="1:49" x14ac:dyDescent="0.2">
      <c r="A1879">
        <v>1877</v>
      </c>
      <c r="B1879" t="s">
        <v>11080</v>
      </c>
      <c r="C1879" t="s">
        <v>11079</v>
      </c>
      <c r="F1879" t="s">
        <v>11078</v>
      </c>
      <c r="G1879" t="s">
        <v>2</v>
      </c>
      <c r="H1879" t="s">
        <v>1</v>
      </c>
      <c r="I1879" t="s">
        <v>11077</v>
      </c>
      <c r="J1879" t="s">
        <v>11076</v>
      </c>
      <c r="K1879" t="s">
        <v>11075</v>
      </c>
      <c r="L1879" t="s">
        <v>1521</v>
      </c>
      <c r="M1879" t="s">
        <v>63</v>
      </c>
      <c r="N1879">
        <v>4</v>
      </c>
      <c r="O1879" t="s">
        <v>11074</v>
      </c>
      <c r="P1879" t="s">
        <v>11073</v>
      </c>
      <c r="Q1879" t="s">
        <v>11072</v>
      </c>
      <c r="R1879" s="8">
        <v>41506</v>
      </c>
      <c r="S1879" s="9">
        <f t="shared" si="232"/>
        <v>2013</v>
      </c>
      <c r="T1879" s="9">
        <v>2013</v>
      </c>
      <c r="U1879" s="9">
        <f t="shared" si="233"/>
        <v>9</v>
      </c>
      <c r="V1879" s="8">
        <v>2013</v>
      </c>
      <c r="W1879" t="s">
        <v>11014</v>
      </c>
      <c r="X1879" s="2">
        <v>0.48899999999999999</v>
      </c>
      <c r="Y1879" s="7">
        <f t="shared" si="239"/>
        <v>1.3053575718747497E-2</v>
      </c>
      <c r="AA1879">
        <v>17518784</v>
      </c>
      <c r="AB1879">
        <v>5700165202</v>
      </c>
      <c r="AD1879" t="s">
        <v>0</v>
      </c>
      <c r="AE1879">
        <v>7</v>
      </c>
      <c r="AF1879">
        <v>5</v>
      </c>
      <c r="AH1879" t="s">
        <v>11071</v>
      </c>
      <c r="AI1879" t="s">
        <v>11070</v>
      </c>
      <c r="AK1879" t="s">
        <v>11069</v>
      </c>
      <c r="AL1879">
        <v>5</v>
      </c>
      <c r="AM1879" s="5">
        <f t="shared" si="234"/>
        <v>0.55555555555555558</v>
      </c>
      <c r="AN1879" s="4">
        <f t="shared" si="235"/>
        <v>8.414321174639236E-4</v>
      </c>
      <c r="AO1879" s="3"/>
      <c r="AP1879">
        <v>0</v>
      </c>
      <c r="AR1879" t="s">
        <v>11</v>
      </c>
      <c r="AT1879" s="2" t="s">
        <v>10</v>
      </c>
      <c r="AU1879" s="1">
        <f t="shared" si="236"/>
        <v>0.93899326383624238</v>
      </c>
      <c r="AV1879" s="1">
        <f t="shared" si="237"/>
        <v>0.69475039181057108</v>
      </c>
      <c r="AW1879" s="1">
        <f t="shared" si="238"/>
        <v>0.4505075197848995</v>
      </c>
    </row>
    <row r="1880" spans="1:49" x14ac:dyDescent="0.2">
      <c r="A1880">
        <v>1878</v>
      </c>
      <c r="B1880" t="s">
        <v>11068</v>
      </c>
      <c r="C1880" t="s">
        <v>11067</v>
      </c>
      <c r="F1880" t="s">
        <v>11066</v>
      </c>
      <c r="G1880" t="s">
        <v>2</v>
      </c>
      <c r="H1880" t="s">
        <v>1</v>
      </c>
      <c r="I1880" t="s">
        <v>11065</v>
      </c>
      <c r="J1880" t="s">
        <v>11064</v>
      </c>
      <c r="K1880" t="s">
        <v>11063</v>
      </c>
      <c r="L1880" t="s">
        <v>11062</v>
      </c>
      <c r="M1880" t="s">
        <v>11061</v>
      </c>
      <c r="N1880">
        <v>4</v>
      </c>
      <c r="O1880" t="s">
        <v>11060</v>
      </c>
      <c r="P1880" t="s">
        <v>11059</v>
      </c>
      <c r="Q1880" t="s">
        <v>11058</v>
      </c>
      <c r="R1880" s="8">
        <v>41506</v>
      </c>
      <c r="S1880" s="9">
        <f t="shared" si="232"/>
        <v>2013</v>
      </c>
      <c r="T1880" s="9">
        <v>2013</v>
      </c>
      <c r="U1880" s="9">
        <f t="shared" si="233"/>
        <v>9</v>
      </c>
      <c r="V1880" s="8">
        <v>2013</v>
      </c>
      <c r="W1880" t="s">
        <v>1772</v>
      </c>
      <c r="X1880" s="2">
        <v>0.74</v>
      </c>
      <c r="Y1880" s="7">
        <f t="shared" si="239"/>
        <v>1.9753877365793759E-2</v>
      </c>
      <c r="AA1880">
        <v>10709878</v>
      </c>
      <c r="AB1880">
        <v>17343</v>
      </c>
      <c r="AD1880" t="s">
        <v>0</v>
      </c>
      <c r="AE1880">
        <v>20</v>
      </c>
      <c r="AF1880">
        <v>4</v>
      </c>
      <c r="AG1880">
        <v>6571427</v>
      </c>
      <c r="AH1880" t="s">
        <v>11057</v>
      </c>
      <c r="AI1880" t="s">
        <v>11056</v>
      </c>
      <c r="AJ1880" t="s">
        <v>11055</v>
      </c>
      <c r="AK1880" t="s">
        <v>11054</v>
      </c>
      <c r="AL1880">
        <v>21</v>
      </c>
      <c r="AM1880" s="5">
        <f t="shared" si="234"/>
        <v>2.3333333333333335</v>
      </c>
      <c r="AN1880" s="4">
        <f t="shared" si="235"/>
        <v>3.5340148933484792E-3</v>
      </c>
      <c r="AO1880" s="3"/>
      <c r="AP1880">
        <v>0</v>
      </c>
      <c r="AR1880" t="s">
        <v>11</v>
      </c>
      <c r="AT1880" s="2" t="s">
        <v>10</v>
      </c>
      <c r="AU1880" s="1">
        <f t="shared" si="236"/>
        <v>1.4887918624060172</v>
      </c>
      <c r="AV1880" s="1">
        <f t="shared" si="237"/>
        <v>1.1643946129571119</v>
      </c>
      <c r="AW1880" s="1">
        <f t="shared" si="238"/>
        <v>0.83999736350820631</v>
      </c>
    </row>
    <row r="1881" spans="1:49" x14ac:dyDescent="0.2">
      <c r="A1881">
        <v>1879</v>
      </c>
      <c r="B1881" t="s">
        <v>11053</v>
      </c>
      <c r="F1881" t="s">
        <v>11052</v>
      </c>
      <c r="G1881" t="s">
        <v>2</v>
      </c>
      <c r="H1881" t="s">
        <v>1</v>
      </c>
      <c r="I1881" t="s">
        <v>11051</v>
      </c>
      <c r="J1881">
        <v>60026714</v>
      </c>
      <c r="K1881" t="s">
        <v>16</v>
      </c>
      <c r="L1881" t="s">
        <v>15</v>
      </c>
      <c r="M1881" t="s">
        <v>14</v>
      </c>
      <c r="N1881">
        <v>2</v>
      </c>
      <c r="O1881" t="s">
        <v>11050</v>
      </c>
      <c r="P1881" t="s">
        <v>11049</v>
      </c>
      <c r="Q1881" t="s">
        <v>2014</v>
      </c>
      <c r="R1881" s="8">
        <v>41506</v>
      </c>
      <c r="S1881" s="9">
        <f t="shared" si="232"/>
        <v>2013</v>
      </c>
      <c r="T1881" s="9">
        <v>2013</v>
      </c>
      <c r="U1881" s="9">
        <f t="shared" si="233"/>
        <v>9</v>
      </c>
      <c r="V1881" s="8">
        <v>2013</v>
      </c>
      <c r="W1881" t="s">
        <v>950</v>
      </c>
      <c r="X1881" s="2">
        <v>0.127</v>
      </c>
      <c r="Y1881" s="7">
        <f t="shared" si="239"/>
        <v>3.3901924668321725E-3</v>
      </c>
      <c r="AB1881">
        <v>21100200818</v>
      </c>
      <c r="AC1881">
        <v>15530396</v>
      </c>
      <c r="AD1881" t="s">
        <v>0</v>
      </c>
      <c r="AE1881">
        <v>8</v>
      </c>
      <c r="AF1881">
        <v>3</v>
      </c>
      <c r="AH1881" t="s">
        <v>585</v>
      </c>
      <c r="AI1881" t="s">
        <v>11048</v>
      </c>
      <c r="AJ1881" t="s">
        <v>11047</v>
      </c>
      <c r="AK1881" t="s">
        <v>11046</v>
      </c>
      <c r="AL1881">
        <v>2</v>
      </c>
      <c r="AM1881" s="5">
        <f t="shared" si="234"/>
        <v>0.22222222222222221</v>
      </c>
      <c r="AN1881" s="4">
        <f t="shared" si="235"/>
        <v>3.365728469855694E-4</v>
      </c>
      <c r="AO1881" s="3"/>
      <c r="AP1881">
        <v>0</v>
      </c>
      <c r="AR1881" t="s">
        <v>11</v>
      </c>
      <c r="AT1881" s="2" t="s">
        <v>10</v>
      </c>
      <c r="AU1881" s="1">
        <f t="shared" si="236"/>
        <v>0.24741065808781917</v>
      </c>
      <c r="AV1881" s="1">
        <f t="shared" si="237"/>
        <v>0.18633826569088707</v>
      </c>
      <c r="AW1881" s="1">
        <f t="shared" si="238"/>
        <v>0.12526587329395505</v>
      </c>
    </row>
    <row r="1882" spans="1:49" x14ac:dyDescent="0.2">
      <c r="A1882">
        <v>1880</v>
      </c>
      <c r="B1882" t="s">
        <v>11045</v>
      </c>
      <c r="F1882" t="s">
        <v>11044</v>
      </c>
      <c r="G1882" t="s">
        <v>2</v>
      </c>
      <c r="H1882" t="s">
        <v>1</v>
      </c>
      <c r="I1882" t="s">
        <v>11043</v>
      </c>
      <c r="J1882">
        <v>60004351</v>
      </c>
      <c r="K1882" t="s">
        <v>1005</v>
      </c>
      <c r="L1882" t="s">
        <v>1004</v>
      </c>
      <c r="M1882" t="s">
        <v>161</v>
      </c>
      <c r="N1882">
        <v>3</v>
      </c>
      <c r="O1882" t="s">
        <v>11042</v>
      </c>
      <c r="P1882" t="s">
        <v>11041</v>
      </c>
      <c r="Q1882" t="s">
        <v>11040</v>
      </c>
      <c r="R1882" s="8">
        <v>41506</v>
      </c>
      <c r="S1882" s="9">
        <f t="shared" si="232"/>
        <v>2013</v>
      </c>
      <c r="T1882" s="9">
        <v>2013</v>
      </c>
      <c r="U1882" s="9">
        <f t="shared" si="233"/>
        <v>9</v>
      </c>
      <c r="V1882" s="8">
        <v>2013</v>
      </c>
      <c r="W1882" t="s">
        <v>950</v>
      </c>
      <c r="X1882" s="2">
        <v>0.127</v>
      </c>
      <c r="Y1882" s="7">
        <f t="shared" si="239"/>
        <v>3.3901924668321725E-3</v>
      </c>
      <c r="AB1882">
        <v>21100200818</v>
      </c>
      <c r="AC1882">
        <v>15530396</v>
      </c>
      <c r="AD1882" t="s">
        <v>0</v>
      </c>
      <c r="AE1882">
        <v>8</v>
      </c>
      <c r="AF1882">
        <v>2</v>
      </c>
      <c r="AH1882" t="s">
        <v>11039</v>
      </c>
      <c r="AI1882" t="s">
        <v>11038</v>
      </c>
      <c r="AJ1882" t="s">
        <v>11037</v>
      </c>
      <c r="AK1882" t="s">
        <v>11036</v>
      </c>
      <c r="AL1882">
        <v>0</v>
      </c>
      <c r="AM1882" s="5">
        <f t="shared" si="234"/>
        <v>0</v>
      </c>
      <c r="AN1882" s="4">
        <f t="shared" si="235"/>
        <v>0</v>
      </c>
      <c r="AO1882" s="3"/>
      <c r="AP1882">
        <v>0</v>
      </c>
      <c r="AR1882" t="s">
        <v>11</v>
      </c>
      <c r="AT1882" s="2" t="s">
        <v>10</v>
      </c>
      <c r="AU1882" s="1">
        <f t="shared" si="236"/>
        <v>0.23731347267825206</v>
      </c>
      <c r="AV1882" s="1">
        <f t="shared" si="237"/>
        <v>0.16950962334160863</v>
      </c>
      <c r="AW1882" s="1">
        <f t="shared" si="238"/>
        <v>0.10170577400496518</v>
      </c>
    </row>
    <row r="1883" spans="1:49" x14ac:dyDescent="0.2">
      <c r="A1883">
        <v>1881</v>
      </c>
      <c r="B1883" t="s">
        <v>11035</v>
      </c>
      <c r="C1883" t="s">
        <v>11034</v>
      </c>
      <c r="F1883" t="s">
        <v>11033</v>
      </c>
      <c r="G1883" t="s">
        <v>2</v>
      </c>
      <c r="H1883" t="s">
        <v>1</v>
      </c>
      <c r="I1883" t="s">
        <v>11032</v>
      </c>
      <c r="J1883" t="s">
        <v>11031</v>
      </c>
      <c r="K1883" t="s">
        <v>11030</v>
      </c>
      <c r="L1883" t="s">
        <v>1388</v>
      </c>
      <c r="M1883" t="s">
        <v>5</v>
      </c>
      <c r="N1883">
        <v>4</v>
      </c>
      <c r="O1883" t="s">
        <v>11029</v>
      </c>
      <c r="P1883" t="s">
        <v>11028</v>
      </c>
      <c r="Q1883" t="s">
        <v>11027</v>
      </c>
      <c r="R1883" s="8">
        <v>41506</v>
      </c>
      <c r="S1883" s="9">
        <f t="shared" si="232"/>
        <v>2013</v>
      </c>
      <c r="T1883" s="9">
        <v>2013</v>
      </c>
      <c r="U1883" s="9">
        <f t="shared" si="233"/>
        <v>9</v>
      </c>
      <c r="V1883" s="8">
        <v>2013</v>
      </c>
      <c r="W1883" t="s">
        <v>11014</v>
      </c>
      <c r="X1883" s="2">
        <v>0.48899999999999999</v>
      </c>
      <c r="Y1883" s="7">
        <f t="shared" si="239"/>
        <v>1.3053575718747497E-2</v>
      </c>
      <c r="AA1883">
        <v>17518784</v>
      </c>
      <c r="AB1883">
        <v>5700165202</v>
      </c>
      <c r="AD1883" t="s">
        <v>0</v>
      </c>
      <c r="AE1883">
        <v>7</v>
      </c>
      <c r="AF1883">
        <v>5</v>
      </c>
      <c r="AH1883" t="s">
        <v>11026</v>
      </c>
      <c r="AI1883" t="s">
        <v>11025</v>
      </c>
      <c r="AK1883" t="s">
        <v>11024</v>
      </c>
      <c r="AL1883">
        <v>29</v>
      </c>
      <c r="AM1883" s="5">
        <f t="shared" si="234"/>
        <v>3.2222222222222223</v>
      </c>
      <c r="AN1883" s="4">
        <f t="shared" si="235"/>
        <v>4.8803062812907572E-3</v>
      </c>
      <c r="AO1883" s="3"/>
      <c r="AP1883">
        <v>0</v>
      </c>
      <c r="AQ1883" t="s">
        <v>65</v>
      </c>
      <c r="AR1883">
        <v>61172169</v>
      </c>
      <c r="AS1883" t="s">
        <v>64</v>
      </c>
      <c r="AT1883" s="2" t="s">
        <v>10</v>
      </c>
      <c r="AU1883" s="1">
        <f t="shared" si="236"/>
        <v>1.0601594887510473</v>
      </c>
      <c r="AV1883" s="1">
        <f t="shared" si="237"/>
        <v>0.89669410000191263</v>
      </c>
      <c r="AW1883" s="1">
        <f t="shared" si="238"/>
        <v>0.73322871125277789</v>
      </c>
    </row>
    <row r="1884" spans="1:49" x14ac:dyDescent="0.2">
      <c r="A1884">
        <v>1882</v>
      </c>
      <c r="B1884" t="s">
        <v>11023</v>
      </c>
      <c r="C1884" t="s">
        <v>11022</v>
      </c>
      <c r="F1884" t="s">
        <v>11021</v>
      </c>
      <c r="G1884" t="s">
        <v>2</v>
      </c>
      <c r="H1884" t="s">
        <v>1</v>
      </c>
      <c r="I1884" t="s">
        <v>1558</v>
      </c>
      <c r="J1884" t="s">
        <v>11020</v>
      </c>
      <c r="K1884" t="s">
        <v>11019</v>
      </c>
      <c r="L1884" t="s">
        <v>11018</v>
      </c>
      <c r="M1884" t="s">
        <v>5</v>
      </c>
      <c r="N1884">
        <v>5</v>
      </c>
      <c r="O1884" t="s">
        <v>11017</v>
      </c>
      <c r="P1884" t="s">
        <v>11016</v>
      </c>
      <c r="Q1884" t="s">
        <v>11015</v>
      </c>
      <c r="R1884" s="8">
        <v>41506</v>
      </c>
      <c r="S1884" s="9">
        <f t="shared" si="232"/>
        <v>2013</v>
      </c>
      <c r="T1884" s="9">
        <v>2013</v>
      </c>
      <c r="U1884" s="9">
        <f t="shared" si="233"/>
        <v>9</v>
      </c>
      <c r="V1884" s="8">
        <v>2013</v>
      </c>
      <c r="W1884" t="s">
        <v>11014</v>
      </c>
      <c r="X1884" s="2">
        <v>0.48899999999999999</v>
      </c>
      <c r="Y1884" s="7">
        <f t="shared" si="239"/>
        <v>1.3053575718747497E-2</v>
      </c>
      <c r="AA1884">
        <v>17518784</v>
      </c>
      <c r="AB1884">
        <v>5700165202</v>
      </c>
      <c r="AD1884" t="s">
        <v>0</v>
      </c>
      <c r="AE1884">
        <v>7</v>
      </c>
      <c r="AF1884">
        <v>6</v>
      </c>
      <c r="AH1884" t="s">
        <v>11013</v>
      </c>
      <c r="AI1884" t="s">
        <v>11012</v>
      </c>
      <c r="AK1884" t="s">
        <v>11011</v>
      </c>
      <c r="AL1884">
        <v>2</v>
      </c>
      <c r="AM1884" s="5">
        <f t="shared" si="234"/>
        <v>0.22222222222222221</v>
      </c>
      <c r="AN1884" s="4">
        <f t="shared" si="235"/>
        <v>3.365728469855694E-4</v>
      </c>
      <c r="AO1884" s="3"/>
      <c r="AP1884">
        <v>0</v>
      </c>
      <c r="AR1884" t="s">
        <v>11</v>
      </c>
      <c r="AT1884" s="2" t="s">
        <v>10</v>
      </c>
      <c r="AU1884" s="1">
        <f t="shared" si="236"/>
        <v>0.92384748572189168</v>
      </c>
      <c r="AV1884" s="1">
        <f t="shared" si="237"/>
        <v>0.66950742828665333</v>
      </c>
      <c r="AW1884" s="1">
        <f t="shared" si="238"/>
        <v>0.41516737085141475</v>
      </c>
    </row>
    <row r="1885" spans="1:49" x14ac:dyDescent="0.2">
      <c r="A1885">
        <v>1883</v>
      </c>
      <c r="B1885" t="s">
        <v>11010</v>
      </c>
      <c r="F1885" t="s">
        <v>11009</v>
      </c>
      <c r="G1885" t="s">
        <v>2</v>
      </c>
      <c r="H1885" t="s">
        <v>1</v>
      </c>
      <c r="I1885" t="s">
        <v>11008</v>
      </c>
      <c r="J1885">
        <v>60002103</v>
      </c>
      <c r="K1885" t="s">
        <v>11007</v>
      </c>
      <c r="L1885" t="s">
        <v>11006</v>
      </c>
      <c r="M1885" t="s">
        <v>248</v>
      </c>
      <c r="N1885">
        <v>2</v>
      </c>
      <c r="O1885" t="s">
        <v>11005</v>
      </c>
      <c r="P1885" t="s">
        <v>11004</v>
      </c>
      <c r="Q1885" t="s">
        <v>11003</v>
      </c>
      <c r="R1885" s="8">
        <v>41506</v>
      </c>
      <c r="S1885" s="9">
        <f t="shared" si="232"/>
        <v>2013</v>
      </c>
      <c r="T1885" s="9">
        <v>2013</v>
      </c>
      <c r="U1885" s="9">
        <f t="shared" si="233"/>
        <v>9</v>
      </c>
      <c r="V1885" s="8">
        <v>2013</v>
      </c>
      <c r="W1885" t="s">
        <v>11002</v>
      </c>
      <c r="X1885" s="2" t="s">
        <v>10</v>
      </c>
      <c r="Y1885" s="7" t="e">
        <f t="shared" si="239"/>
        <v>#VALUE!</v>
      </c>
      <c r="AA1885">
        <v>15845982</v>
      </c>
      <c r="AB1885">
        <v>20100195032</v>
      </c>
      <c r="AD1885" t="s">
        <v>0</v>
      </c>
      <c r="AF1885">
        <v>43</v>
      </c>
      <c r="AH1885" t="s">
        <v>2278</v>
      </c>
      <c r="AI1885" t="s">
        <v>11001</v>
      </c>
      <c r="AJ1885" t="s">
        <v>11000</v>
      </c>
      <c r="AK1885" t="s">
        <v>10999</v>
      </c>
      <c r="AL1885">
        <v>0</v>
      </c>
      <c r="AM1885" s="5">
        <f t="shared" si="234"/>
        <v>0</v>
      </c>
      <c r="AN1885" s="4">
        <f t="shared" si="235"/>
        <v>0</v>
      </c>
      <c r="AO1885" s="3"/>
      <c r="AP1885">
        <v>0</v>
      </c>
      <c r="AR1885" t="s">
        <v>11</v>
      </c>
      <c r="AT1885" s="2" t="s">
        <v>10</v>
      </c>
      <c r="AU1885" s="1" t="e">
        <f t="shared" si="236"/>
        <v>#VALUE!</v>
      </c>
      <c r="AV1885" s="1" t="e">
        <f t="shared" si="237"/>
        <v>#VALUE!</v>
      </c>
      <c r="AW1885" s="1" t="e">
        <f t="shared" si="238"/>
        <v>#VALUE!</v>
      </c>
    </row>
    <row r="1886" spans="1:49" x14ac:dyDescent="0.2">
      <c r="A1886">
        <v>1884</v>
      </c>
      <c r="B1886" t="s">
        <v>10998</v>
      </c>
      <c r="C1886" t="s">
        <v>10997</v>
      </c>
      <c r="F1886" t="s">
        <v>10996</v>
      </c>
      <c r="G1886" t="s">
        <v>2</v>
      </c>
      <c r="H1886" t="s">
        <v>1</v>
      </c>
      <c r="I1886" t="s">
        <v>10995</v>
      </c>
      <c r="J1886" t="s">
        <v>10994</v>
      </c>
      <c r="K1886" t="s">
        <v>10993</v>
      </c>
      <c r="L1886" t="s">
        <v>10992</v>
      </c>
      <c r="M1886" t="s">
        <v>1212</v>
      </c>
      <c r="N1886">
        <v>4</v>
      </c>
      <c r="O1886" t="s">
        <v>10991</v>
      </c>
      <c r="P1886" t="s">
        <v>10990</v>
      </c>
      <c r="Q1886" t="s">
        <v>10989</v>
      </c>
      <c r="R1886" s="8">
        <v>41506</v>
      </c>
      <c r="S1886" s="9">
        <f t="shared" si="232"/>
        <v>2013</v>
      </c>
      <c r="T1886" s="9">
        <v>2013</v>
      </c>
      <c r="U1886" s="9">
        <f t="shared" si="233"/>
        <v>9</v>
      </c>
      <c r="V1886" s="8">
        <v>2013</v>
      </c>
      <c r="W1886" t="s">
        <v>762</v>
      </c>
      <c r="X1886" s="2">
        <v>1.3280000000000001</v>
      </c>
      <c r="Y1886" s="7">
        <f t="shared" si="239"/>
        <v>3.5450201542937994E-2</v>
      </c>
      <c r="AA1886">
        <v>15361225</v>
      </c>
      <c r="AB1886">
        <v>18894</v>
      </c>
      <c r="AD1886" t="s">
        <v>0</v>
      </c>
      <c r="AE1886">
        <v>12</v>
      </c>
      <c r="AG1886">
        <v>6557012</v>
      </c>
      <c r="AH1886" t="s">
        <v>10988</v>
      </c>
      <c r="AI1886" t="s">
        <v>10987</v>
      </c>
      <c r="AJ1886" t="s">
        <v>10986</v>
      </c>
      <c r="AK1886" t="s">
        <v>10985</v>
      </c>
      <c r="AL1886">
        <v>9</v>
      </c>
      <c r="AM1886" s="5">
        <f t="shared" si="234"/>
        <v>1</v>
      </c>
      <c r="AN1886" s="4">
        <f t="shared" si="235"/>
        <v>1.5145778114350624E-3</v>
      </c>
      <c r="AO1886" s="3"/>
      <c r="AP1886">
        <v>0</v>
      </c>
      <c r="AR1886" t="s">
        <v>11</v>
      </c>
      <c r="AT1886" s="2">
        <v>3.8340000000000001</v>
      </c>
      <c r="AU1886" s="1">
        <f t="shared" si="236"/>
        <v>2.5269514423487114</v>
      </c>
      <c r="AV1886" s="1">
        <f t="shared" si="237"/>
        <v>1.8482389677186528</v>
      </c>
      <c r="AW1886" s="1">
        <f t="shared" si="238"/>
        <v>1.1695264930885942</v>
      </c>
    </row>
    <row r="1887" spans="1:49" x14ac:dyDescent="0.2">
      <c r="A1887">
        <v>1885</v>
      </c>
      <c r="B1887" t="s">
        <v>10984</v>
      </c>
      <c r="C1887" t="s">
        <v>10983</v>
      </c>
      <c r="F1887" t="s">
        <v>10982</v>
      </c>
      <c r="G1887" t="s">
        <v>2</v>
      </c>
      <c r="H1887" t="s">
        <v>1</v>
      </c>
      <c r="I1887" t="s">
        <v>1705</v>
      </c>
      <c r="J1887">
        <v>60074388</v>
      </c>
      <c r="K1887" t="s">
        <v>10782</v>
      </c>
      <c r="L1887" t="s">
        <v>88</v>
      </c>
      <c r="M1887" t="s">
        <v>87</v>
      </c>
      <c r="N1887">
        <v>3</v>
      </c>
      <c r="O1887" t="s">
        <v>10981</v>
      </c>
      <c r="P1887" t="s">
        <v>10980</v>
      </c>
      <c r="Q1887" t="s">
        <v>10779</v>
      </c>
      <c r="R1887" s="8">
        <v>41506</v>
      </c>
      <c r="S1887" s="9">
        <f t="shared" si="232"/>
        <v>2013</v>
      </c>
      <c r="T1887" s="9">
        <v>2013</v>
      </c>
      <c r="U1887" s="9">
        <f t="shared" si="233"/>
        <v>9</v>
      </c>
      <c r="V1887" s="8">
        <v>2013</v>
      </c>
      <c r="W1887" t="s">
        <v>762</v>
      </c>
      <c r="X1887" s="2">
        <v>1.3280000000000001</v>
      </c>
      <c r="Y1887" s="7">
        <f t="shared" si="239"/>
        <v>3.5450201542937994E-2</v>
      </c>
      <c r="AA1887">
        <v>15361225</v>
      </c>
      <c r="AB1887">
        <v>18894</v>
      </c>
      <c r="AD1887" t="s">
        <v>0</v>
      </c>
      <c r="AE1887">
        <v>12</v>
      </c>
      <c r="AG1887">
        <v>6558530</v>
      </c>
      <c r="AH1887" t="s">
        <v>10979</v>
      </c>
      <c r="AI1887" t="s">
        <v>10978</v>
      </c>
      <c r="AJ1887" t="s">
        <v>10977</v>
      </c>
      <c r="AK1887" t="s">
        <v>10976</v>
      </c>
      <c r="AL1887">
        <v>15</v>
      </c>
      <c r="AM1887" s="5">
        <f t="shared" si="234"/>
        <v>1.6666666666666667</v>
      </c>
      <c r="AN1887" s="4">
        <f t="shared" si="235"/>
        <v>2.5242963523917708E-3</v>
      </c>
      <c r="AO1887" s="3"/>
      <c r="AP1887">
        <v>0</v>
      </c>
      <c r="AR1887" t="s">
        <v>11</v>
      </c>
      <c r="AT1887" s="2">
        <v>3.8340000000000001</v>
      </c>
      <c r="AU1887" s="1">
        <f t="shared" si="236"/>
        <v>2.5572429985774128</v>
      </c>
      <c r="AV1887" s="1">
        <f t="shared" si="237"/>
        <v>1.8987248947664883</v>
      </c>
      <c r="AW1887" s="1">
        <f t="shared" si="238"/>
        <v>1.2402067909555639</v>
      </c>
    </row>
    <row r="1888" spans="1:49" x14ac:dyDescent="0.2">
      <c r="A1888">
        <v>1886</v>
      </c>
      <c r="B1888" t="s">
        <v>10975</v>
      </c>
      <c r="F1888" t="s">
        <v>10974</v>
      </c>
      <c r="G1888" t="s">
        <v>2</v>
      </c>
      <c r="H1888" t="s">
        <v>1</v>
      </c>
      <c r="I1888" t="s">
        <v>10973</v>
      </c>
      <c r="J1888">
        <v>110117001</v>
      </c>
      <c r="K1888" t="s">
        <v>10972</v>
      </c>
      <c r="L1888" t="s">
        <v>10971</v>
      </c>
      <c r="M1888" t="s">
        <v>14</v>
      </c>
      <c r="N1888">
        <v>5</v>
      </c>
      <c r="O1888" t="s">
        <v>10970</v>
      </c>
      <c r="P1888" t="s">
        <v>10969</v>
      </c>
      <c r="Q1888" t="s">
        <v>10968</v>
      </c>
      <c r="R1888" s="8">
        <v>41506</v>
      </c>
      <c r="S1888" s="9">
        <f t="shared" si="232"/>
        <v>2013</v>
      </c>
      <c r="T1888" s="9">
        <v>2013</v>
      </c>
      <c r="U1888" s="9">
        <f t="shared" si="233"/>
        <v>9</v>
      </c>
      <c r="V1888" s="8">
        <v>2013</v>
      </c>
      <c r="W1888" t="s">
        <v>950</v>
      </c>
      <c r="X1888" s="2">
        <v>0.127</v>
      </c>
      <c r="Y1888" s="7">
        <f t="shared" si="239"/>
        <v>3.3901924668321725E-3</v>
      </c>
      <c r="AB1888">
        <v>21100200818</v>
      </c>
      <c r="AC1888">
        <v>15530396</v>
      </c>
      <c r="AD1888" t="s">
        <v>0</v>
      </c>
      <c r="AE1888">
        <v>8</v>
      </c>
      <c r="AF1888">
        <v>2</v>
      </c>
      <c r="AH1888" t="s">
        <v>10967</v>
      </c>
      <c r="AI1888" t="s">
        <v>10966</v>
      </c>
      <c r="AJ1888" t="s">
        <v>10965</v>
      </c>
      <c r="AK1888" t="s">
        <v>10964</v>
      </c>
      <c r="AL1888">
        <v>0</v>
      </c>
      <c r="AM1888" s="5">
        <f t="shared" si="234"/>
        <v>0</v>
      </c>
      <c r="AN1888" s="4">
        <f t="shared" si="235"/>
        <v>0</v>
      </c>
      <c r="AO1888" s="3"/>
      <c r="AP1888">
        <v>0</v>
      </c>
      <c r="AR1888" t="s">
        <v>11</v>
      </c>
      <c r="AT1888" s="2" t="s">
        <v>10</v>
      </c>
      <c r="AU1888" s="1">
        <f t="shared" si="236"/>
        <v>0.23731347267825206</v>
      </c>
      <c r="AV1888" s="1">
        <f t="shared" si="237"/>
        <v>0.16950962334160863</v>
      </c>
      <c r="AW1888" s="1">
        <f t="shared" si="238"/>
        <v>0.10170577400496518</v>
      </c>
    </row>
    <row r="1889" spans="1:49" x14ac:dyDescent="0.2">
      <c r="A1889">
        <v>1887</v>
      </c>
      <c r="B1889" t="s">
        <v>10963</v>
      </c>
      <c r="C1889" t="s">
        <v>10962</v>
      </c>
      <c r="F1889" t="s">
        <v>10961</v>
      </c>
      <c r="G1889" t="s">
        <v>2</v>
      </c>
      <c r="H1889" t="s">
        <v>1</v>
      </c>
      <c r="I1889" t="s">
        <v>10960</v>
      </c>
      <c r="J1889">
        <v>60025278</v>
      </c>
      <c r="K1889" t="s">
        <v>682</v>
      </c>
      <c r="L1889" t="s">
        <v>147</v>
      </c>
      <c r="M1889" t="s">
        <v>120</v>
      </c>
      <c r="N1889">
        <v>2</v>
      </c>
      <c r="O1889" t="s">
        <v>10959</v>
      </c>
      <c r="P1889" t="s">
        <v>10958</v>
      </c>
      <c r="Q1889" t="s">
        <v>1008</v>
      </c>
      <c r="R1889" s="8">
        <v>41506</v>
      </c>
      <c r="S1889" s="9">
        <f t="shared" si="232"/>
        <v>2013</v>
      </c>
      <c r="T1889" s="9">
        <v>2013</v>
      </c>
      <c r="U1889" s="9">
        <f t="shared" si="233"/>
        <v>9</v>
      </c>
      <c r="V1889" s="8">
        <v>2013</v>
      </c>
      <c r="W1889" t="s">
        <v>762</v>
      </c>
      <c r="X1889" s="2">
        <v>1.3280000000000001</v>
      </c>
      <c r="Y1889" s="7">
        <f t="shared" si="239"/>
        <v>3.5450201542937994E-2</v>
      </c>
      <c r="AA1889">
        <v>15361225</v>
      </c>
      <c r="AB1889">
        <v>18894</v>
      </c>
      <c r="AD1889" t="s">
        <v>0</v>
      </c>
      <c r="AE1889">
        <v>12</v>
      </c>
      <c r="AG1889">
        <v>6549138</v>
      </c>
      <c r="AH1889" t="s">
        <v>10957</v>
      </c>
      <c r="AI1889" t="s">
        <v>10956</v>
      </c>
      <c r="AJ1889" t="s">
        <v>10955</v>
      </c>
      <c r="AK1889" t="s">
        <v>10954</v>
      </c>
      <c r="AL1889">
        <v>19</v>
      </c>
      <c r="AM1889" s="5">
        <f t="shared" si="234"/>
        <v>2.1111111111111112</v>
      </c>
      <c r="AN1889" s="4">
        <f t="shared" si="235"/>
        <v>3.1974420463629096E-3</v>
      </c>
      <c r="AO1889" s="3"/>
      <c r="AP1889">
        <v>0</v>
      </c>
      <c r="AR1889" t="s">
        <v>11</v>
      </c>
      <c r="AT1889" s="2">
        <v>3.8340000000000001</v>
      </c>
      <c r="AU1889" s="1">
        <f t="shared" si="236"/>
        <v>2.5774373693965469</v>
      </c>
      <c r="AV1889" s="1">
        <f t="shared" si="237"/>
        <v>1.9323821794650451</v>
      </c>
      <c r="AW1889" s="1">
        <f t="shared" si="238"/>
        <v>1.2873269895335433</v>
      </c>
    </row>
    <row r="1890" spans="1:49" x14ac:dyDescent="0.2">
      <c r="A1890">
        <v>1888</v>
      </c>
      <c r="B1890" t="s">
        <v>10953</v>
      </c>
      <c r="C1890" t="s">
        <v>10952</v>
      </c>
      <c r="F1890" t="s">
        <v>10951</v>
      </c>
      <c r="G1890" t="s">
        <v>2</v>
      </c>
      <c r="H1890" t="s">
        <v>1</v>
      </c>
      <c r="I1890" t="s">
        <v>10950</v>
      </c>
      <c r="J1890">
        <v>60005510</v>
      </c>
      <c r="K1890" t="s">
        <v>285</v>
      </c>
      <c r="L1890" t="s">
        <v>284</v>
      </c>
      <c r="M1890" t="s">
        <v>283</v>
      </c>
      <c r="N1890">
        <v>4</v>
      </c>
      <c r="O1890" t="s">
        <v>10949</v>
      </c>
      <c r="P1890" t="s">
        <v>10948</v>
      </c>
      <c r="Q1890" t="s">
        <v>282</v>
      </c>
      <c r="R1890" s="8">
        <v>41506</v>
      </c>
      <c r="S1890" s="9">
        <f t="shared" si="232"/>
        <v>2013</v>
      </c>
      <c r="T1890" s="9">
        <v>2013</v>
      </c>
      <c r="U1890" s="9">
        <f t="shared" si="233"/>
        <v>9</v>
      </c>
      <c r="V1890" s="8">
        <v>2013</v>
      </c>
      <c r="W1890" t="s">
        <v>399</v>
      </c>
      <c r="X1890" s="2">
        <v>1.3720000000000001</v>
      </c>
      <c r="Y1890" s="7">
        <f t="shared" si="239"/>
        <v>3.662475641333654E-2</v>
      </c>
      <c r="AA1890">
        <v>189480</v>
      </c>
      <c r="AB1890">
        <v>17366</v>
      </c>
      <c r="AD1890" t="s">
        <v>0</v>
      </c>
      <c r="AE1890">
        <v>61</v>
      </c>
      <c r="AF1890">
        <v>8</v>
      </c>
      <c r="AG1890">
        <v>6558860</v>
      </c>
      <c r="AH1890" t="s">
        <v>10947</v>
      </c>
      <c r="AI1890" t="s">
        <v>10946</v>
      </c>
      <c r="AJ1890" t="s">
        <v>10945</v>
      </c>
      <c r="AK1890" t="s">
        <v>10944</v>
      </c>
      <c r="AL1890">
        <v>11</v>
      </c>
      <c r="AM1890" s="5">
        <f t="shared" si="234"/>
        <v>1.2222222222222223</v>
      </c>
      <c r="AN1890" s="4">
        <f t="shared" si="235"/>
        <v>1.851150658420632E-3</v>
      </c>
      <c r="AO1890" s="3"/>
      <c r="AP1890">
        <v>0</v>
      </c>
      <c r="AR1890" t="s">
        <v>11</v>
      </c>
      <c r="AT1890" s="2" t="s">
        <v>10</v>
      </c>
      <c r="AU1890" s="1">
        <f t="shared" si="236"/>
        <v>2.6192674686861763</v>
      </c>
      <c r="AV1890" s="1">
        <f t="shared" si="237"/>
        <v>1.9237953535878587</v>
      </c>
      <c r="AW1890" s="1">
        <f t="shared" si="238"/>
        <v>1.2283232384895406</v>
      </c>
    </row>
    <row r="1891" spans="1:49" x14ac:dyDescent="0.2">
      <c r="A1891">
        <v>1889</v>
      </c>
      <c r="B1891" t="s">
        <v>10943</v>
      </c>
      <c r="C1891" t="s">
        <v>10942</v>
      </c>
      <c r="F1891" t="s">
        <v>10941</v>
      </c>
      <c r="G1891" t="s">
        <v>2</v>
      </c>
      <c r="H1891" t="s">
        <v>1</v>
      </c>
      <c r="I1891" t="s">
        <v>10940</v>
      </c>
      <c r="J1891">
        <v>60021120</v>
      </c>
      <c r="K1891" t="s">
        <v>2322</v>
      </c>
      <c r="L1891" t="s">
        <v>2321</v>
      </c>
      <c r="M1891" t="s">
        <v>240</v>
      </c>
      <c r="N1891">
        <v>6</v>
      </c>
      <c r="O1891" t="s">
        <v>10939</v>
      </c>
      <c r="P1891" t="s">
        <v>10938</v>
      </c>
      <c r="Q1891" t="s">
        <v>10937</v>
      </c>
      <c r="R1891" s="8">
        <v>41506</v>
      </c>
      <c r="S1891" s="9">
        <f t="shared" si="232"/>
        <v>2013</v>
      </c>
      <c r="T1891" s="9">
        <v>2013</v>
      </c>
      <c r="U1891" s="9">
        <f t="shared" si="233"/>
        <v>9</v>
      </c>
      <c r="V1891" s="8">
        <v>2013</v>
      </c>
      <c r="W1891" t="s">
        <v>1772</v>
      </c>
      <c r="X1891" s="2">
        <v>0.74</v>
      </c>
      <c r="Y1891" s="7">
        <f t="shared" si="239"/>
        <v>1.9753877365793759E-2</v>
      </c>
      <c r="AA1891">
        <v>10709878</v>
      </c>
      <c r="AB1891">
        <v>17343</v>
      </c>
      <c r="AD1891" t="s">
        <v>0</v>
      </c>
      <c r="AE1891">
        <v>20</v>
      </c>
      <c r="AF1891">
        <v>4</v>
      </c>
      <c r="AG1891">
        <v>6571451</v>
      </c>
      <c r="AH1891" t="s">
        <v>10936</v>
      </c>
      <c r="AI1891" t="s">
        <v>10935</v>
      </c>
      <c r="AJ1891" t="s">
        <v>10934</v>
      </c>
      <c r="AK1891" t="s">
        <v>10933</v>
      </c>
      <c r="AL1891">
        <v>9</v>
      </c>
      <c r="AM1891" s="5">
        <f t="shared" si="234"/>
        <v>1</v>
      </c>
      <c r="AN1891" s="4">
        <f t="shared" si="235"/>
        <v>1.5145778114350624E-3</v>
      </c>
      <c r="AO1891" s="3"/>
      <c r="AP1891">
        <v>0</v>
      </c>
      <c r="AQ1891" t="s">
        <v>246</v>
      </c>
      <c r="AR1891">
        <v>25289076</v>
      </c>
      <c r="AS1891" t="s">
        <v>245</v>
      </c>
      <c r="AT1891" s="2" t="s">
        <v>10</v>
      </c>
      <c r="AU1891" s="1">
        <f t="shared" si="236"/>
        <v>1.4282087499486149</v>
      </c>
      <c r="AV1891" s="1">
        <f t="shared" si="237"/>
        <v>1.0634227588614411</v>
      </c>
      <c r="AW1891" s="1">
        <f t="shared" si="238"/>
        <v>0.69863676777426709</v>
      </c>
    </row>
    <row r="1892" spans="1:49" x14ac:dyDescent="0.2">
      <c r="A1892">
        <v>1890</v>
      </c>
      <c r="B1892" t="s">
        <v>10932</v>
      </c>
      <c r="F1892" t="s">
        <v>10931</v>
      </c>
      <c r="G1892" t="s">
        <v>2</v>
      </c>
      <c r="H1892" t="s">
        <v>1</v>
      </c>
      <c r="I1892" t="s">
        <v>10930</v>
      </c>
      <c r="J1892">
        <v>60070307</v>
      </c>
      <c r="K1892" t="s">
        <v>10911</v>
      </c>
      <c r="L1892" t="s">
        <v>3983</v>
      </c>
      <c r="M1892" t="s">
        <v>14</v>
      </c>
      <c r="N1892">
        <v>3</v>
      </c>
      <c r="O1892" t="s">
        <v>10929</v>
      </c>
      <c r="P1892" t="s">
        <v>10928</v>
      </c>
      <c r="Q1892" t="s">
        <v>10927</v>
      </c>
      <c r="R1892" s="8">
        <v>41506</v>
      </c>
      <c r="S1892" s="9">
        <f t="shared" si="232"/>
        <v>2013</v>
      </c>
      <c r="T1892" s="9">
        <v>2013</v>
      </c>
      <c r="U1892" s="9">
        <f t="shared" si="233"/>
        <v>9</v>
      </c>
      <c r="V1892" s="8">
        <v>2013</v>
      </c>
      <c r="W1892" t="s">
        <v>950</v>
      </c>
      <c r="X1892" s="2">
        <v>0.127</v>
      </c>
      <c r="Y1892" s="7">
        <f t="shared" si="239"/>
        <v>3.3901924668321725E-3</v>
      </c>
      <c r="AB1892">
        <v>21100200818</v>
      </c>
      <c r="AC1892">
        <v>15530396</v>
      </c>
      <c r="AD1892" t="s">
        <v>0</v>
      </c>
      <c r="AE1892">
        <v>8</v>
      </c>
      <c r="AF1892">
        <v>3</v>
      </c>
      <c r="AH1892" t="s">
        <v>1886</v>
      </c>
      <c r="AI1892" t="s">
        <v>10926</v>
      </c>
      <c r="AJ1892" t="s">
        <v>10925</v>
      </c>
      <c r="AK1892" t="s">
        <v>10924</v>
      </c>
      <c r="AL1892">
        <v>0</v>
      </c>
      <c r="AM1892" s="5">
        <f t="shared" si="234"/>
        <v>0</v>
      </c>
      <c r="AN1892" s="4">
        <f t="shared" si="235"/>
        <v>0</v>
      </c>
      <c r="AO1892" s="3"/>
      <c r="AP1892">
        <v>0</v>
      </c>
      <c r="AR1892" t="s">
        <v>11</v>
      </c>
      <c r="AT1892" s="2" t="s">
        <v>10</v>
      </c>
      <c r="AU1892" s="1">
        <f t="shared" si="236"/>
        <v>0.23731347267825206</v>
      </c>
      <c r="AV1892" s="1">
        <f t="shared" si="237"/>
        <v>0.16950962334160863</v>
      </c>
      <c r="AW1892" s="1">
        <f t="shared" si="238"/>
        <v>0.10170577400496518</v>
      </c>
    </row>
    <row r="1893" spans="1:49" x14ac:dyDescent="0.2">
      <c r="A1893">
        <v>1891</v>
      </c>
      <c r="B1893" t="s">
        <v>10923</v>
      </c>
      <c r="F1893" t="s">
        <v>10922</v>
      </c>
      <c r="G1893" t="s">
        <v>2</v>
      </c>
      <c r="H1893" t="s">
        <v>1</v>
      </c>
      <c r="I1893" t="s">
        <v>2070</v>
      </c>
      <c r="J1893">
        <v>60020825</v>
      </c>
      <c r="K1893" t="s">
        <v>2069</v>
      </c>
      <c r="L1893" t="s">
        <v>1904</v>
      </c>
      <c r="M1893" t="s">
        <v>14</v>
      </c>
      <c r="N1893">
        <v>2</v>
      </c>
      <c r="O1893" t="s">
        <v>10921</v>
      </c>
      <c r="P1893" t="s">
        <v>10920</v>
      </c>
      <c r="Q1893" t="s">
        <v>2067</v>
      </c>
      <c r="R1893" s="8">
        <v>41506</v>
      </c>
      <c r="S1893" s="9">
        <f t="shared" si="232"/>
        <v>2013</v>
      </c>
      <c r="T1893" s="9">
        <v>2013</v>
      </c>
      <c r="U1893" s="9">
        <f t="shared" si="233"/>
        <v>9</v>
      </c>
      <c r="V1893" s="8">
        <v>2013</v>
      </c>
      <c r="W1893" t="s">
        <v>10919</v>
      </c>
      <c r="X1893" s="2" t="s">
        <v>10</v>
      </c>
      <c r="Y1893" s="7" t="e">
        <f t="shared" si="239"/>
        <v>#VALUE!</v>
      </c>
      <c r="AA1893">
        <v>17043</v>
      </c>
      <c r="AB1893">
        <v>13884</v>
      </c>
      <c r="AD1893" t="s">
        <v>0</v>
      </c>
      <c r="AE1893">
        <v>58</v>
      </c>
      <c r="AF1893">
        <v>2</v>
      </c>
      <c r="AH1893" t="s">
        <v>10918</v>
      </c>
      <c r="AI1893" t="s">
        <v>10917</v>
      </c>
      <c r="AJ1893" t="s">
        <v>10916</v>
      </c>
      <c r="AK1893" t="s">
        <v>10915</v>
      </c>
      <c r="AL1893">
        <v>0</v>
      </c>
      <c r="AM1893" s="5">
        <f t="shared" si="234"/>
        <v>0</v>
      </c>
      <c r="AN1893" s="4">
        <f t="shared" si="235"/>
        <v>0</v>
      </c>
      <c r="AO1893" s="3"/>
      <c r="AP1893">
        <v>0</v>
      </c>
      <c r="AR1893" t="s">
        <v>11</v>
      </c>
      <c r="AT1893" s="2" t="s">
        <v>10</v>
      </c>
      <c r="AU1893" s="1" t="e">
        <f t="shared" si="236"/>
        <v>#VALUE!</v>
      </c>
      <c r="AV1893" s="1" t="e">
        <f t="shared" si="237"/>
        <v>#VALUE!</v>
      </c>
      <c r="AW1893" s="1" t="e">
        <f t="shared" si="238"/>
        <v>#VALUE!</v>
      </c>
    </row>
    <row r="1894" spans="1:49" x14ac:dyDescent="0.2">
      <c r="A1894">
        <v>1892</v>
      </c>
      <c r="B1894" t="s">
        <v>10914</v>
      </c>
      <c r="F1894" t="s">
        <v>10913</v>
      </c>
      <c r="G1894" t="s">
        <v>2</v>
      </c>
      <c r="H1894" t="s">
        <v>1</v>
      </c>
      <c r="I1894" t="s">
        <v>10912</v>
      </c>
      <c r="J1894">
        <v>60070307</v>
      </c>
      <c r="K1894" t="s">
        <v>10911</v>
      </c>
      <c r="L1894" t="s">
        <v>3983</v>
      </c>
      <c r="M1894" t="s">
        <v>14</v>
      </c>
      <c r="N1894">
        <v>4</v>
      </c>
      <c r="O1894" t="s">
        <v>10910</v>
      </c>
      <c r="P1894" t="s">
        <v>10909</v>
      </c>
      <c r="Q1894" t="s">
        <v>10908</v>
      </c>
      <c r="R1894" s="8">
        <v>41506</v>
      </c>
      <c r="S1894" s="9">
        <f t="shared" si="232"/>
        <v>2013</v>
      </c>
      <c r="T1894" s="9">
        <v>2013</v>
      </c>
      <c r="U1894" s="9">
        <f t="shared" si="233"/>
        <v>9</v>
      </c>
      <c r="V1894" s="8">
        <v>2013</v>
      </c>
      <c r="W1894" t="s">
        <v>950</v>
      </c>
      <c r="X1894" s="2">
        <v>0.127</v>
      </c>
      <c r="Y1894" s="7">
        <f t="shared" si="239"/>
        <v>3.3901924668321725E-3</v>
      </c>
      <c r="AB1894">
        <v>21100200818</v>
      </c>
      <c r="AC1894">
        <v>15530396</v>
      </c>
      <c r="AD1894" t="s">
        <v>0</v>
      </c>
      <c r="AE1894">
        <v>8</v>
      </c>
      <c r="AF1894">
        <v>3</v>
      </c>
      <c r="AH1894" t="s">
        <v>10907</v>
      </c>
      <c r="AI1894" t="s">
        <v>10906</v>
      </c>
      <c r="AJ1894" t="s">
        <v>10905</v>
      </c>
      <c r="AK1894" t="s">
        <v>10904</v>
      </c>
      <c r="AL1894">
        <v>1</v>
      </c>
      <c r="AM1894" s="5">
        <f t="shared" si="234"/>
        <v>0.1111111111111111</v>
      </c>
      <c r="AN1894" s="4">
        <f t="shared" si="235"/>
        <v>1.682864234927847E-4</v>
      </c>
      <c r="AO1894" s="3"/>
      <c r="AP1894">
        <v>0</v>
      </c>
      <c r="AR1894" t="s">
        <v>11</v>
      </c>
      <c r="AT1894" s="2" t="s">
        <v>10</v>
      </c>
      <c r="AU1894" s="1">
        <f t="shared" si="236"/>
        <v>0.24236206538303562</v>
      </c>
      <c r="AV1894" s="1">
        <f t="shared" si="237"/>
        <v>0.17792394451624788</v>
      </c>
      <c r="AW1894" s="1">
        <f t="shared" si="238"/>
        <v>0.11348582364946011</v>
      </c>
    </row>
    <row r="1895" spans="1:49" x14ac:dyDescent="0.2">
      <c r="A1895">
        <v>1893</v>
      </c>
      <c r="B1895" t="s">
        <v>10903</v>
      </c>
      <c r="C1895" t="s">
        <v>10902</v>
      </c>
      <c r="F1895" t="s">
        <v>10901</v>
      </c>
      <c r="G1895" t="s">
        <v>2</v>
      </c>
      <c r="H1895" t="s">
        <v>1</v>
      </c>
      <c r="I1895" t="s">
        <v>10900</v>
      </c>
      <c r="J1895" t="s">
        <v>10899</v>
      </c>
      <c r="K1895" t="s">
        <v>10898</v>
      </c>
      <c r="L1895" t="s">
        <v>10897</v>
      </c>
      <c r="M1895" t="s">
        <v>10896</v>
      </c>
      <c r="N1895">
        <v>4</v>
      </c>
      <c r="O1895" t="s">
        <v>10895</v>
      </c>
      <c r="P1895" t="s">
        <v>10894</v>
      </c>
      <c r="Q1895" t="s">
        <v>10893</v>
      </c>
      <c r="R1895" s="8">
        <v>41506</v>
      </c>
      <c r="S1895" s="9">
        <f t="shared" si="232"/>
        <v>2013</v>
      </c>
      <c r="T1895" s="9">
        <v>2013</v>
      </c>
      <c r="U1895" s="9">
        <f t="shared" si="233"/>
        <v>9</v>
      </c>
      <c r="V1895" s="8">
        <v>2013</v>
      </c>
      <c r="W1895" t="s">
        <v>399</v>
      </c>
      <c r="X1895" s="2">
        <v>1.3720000000000001</v>
      </c>
      <c r="Y1895" s="7">
        <f t="shared" si="239"/>
        <v>3.662475641333654E-2</v>
      </c>
      <c r="AA1895">
        <v>189480</v>
      </c>
      <c r="AB1895">
        <v>17366</v>
      </c>
      <c r="AD1895" t="s">
        <v>0</v>
      </c>
      <c r="AE1895">
        <v>61</v>
      </c>
      <c r="AF1895">
        <v>8</v>
      </c>
      <c r="AG1895">
        <v>6545366</v>
      </c>
      <c r="AH1895" t="s">
        <v>10892</v>
      </c>
      <c r="AI1895" t="s">
        <v>10891</v>
      </c>
      <c r="AJ1895" t="s">
        <v>10890</v>
      </c>
      <c r="AK1895" t="s">
        <v>10889</v>
      </c>
      <c r="AL1895">
        <v>31</v>
      </c>
      <c r="AM1895" s="5">
        <f t="shared" si="234"/>
        <v>3.4444444444444446</v>
      </c>
      <c r="AN1895" s="4">
        <f t="shared" si="235"/>
        <v>5.2168791282763268E-3</v>
      </c>
      <c r="AO1895" s="3"/>
      <c r="AP1895">
        <v>0</v>
      </c>
      <c r="AR1895" t="s">
        <v>11</v>
      </c>
      <c r="AT1895" s="2" t="s">
        <v>10</v>
      </c>
      <c r="AU1895" s="1">
        <f t="shared" si="236"/>
        <v>2.7202393227818473</v>
      </c>
      <c r="AV1895" s="1">
        <f t="shared" si="237"/>
        <v>2.0920817770806432</v>
      </c>
      <c r="AW1895" s="1">
        <f t="shared" si="238"/>
        <v>1.4639242313794389</v>
      </c>
    </row>
    <row r="1896" spans="1:49" x14ac:dyDescent="0.2">
      <c r="A1896">
        <v>1894</v>
      </c>
      <c r="B1896" t="s">
        <v>10888</v>
      </c>
      <c r="F1896" t="s">
        <v>10887</v>
      </c>
      <c r="G1896" t="s">
        <v>2</v>
      </c>
      <c r="H1896" t="s">
        <v>1</v>
      </c>
      <c r="I1896" t="s">
        <v>10886</v>
      </c>
      <c r="J1896">
        <v>60088882</v>
      </c>
      <c r="K1896" t="s">
        <v>10885</v>
      </c>
      <c r="L1896" t="s">
        <v>819</v>
      </c>
      <c r="M1896" t="s">
        <v>818</v>
      </c>
      <c r="N1896">
        <v>2</v>
      </c>
      <c r="O1896" t="s">
        <v>10884</v>
      </c>
      <c r="P1896" t="s">
        <v>10883</v>
      </c>
      <c r="Q1896" t="s">
        <v>10882</v>
      </c>
      <c r="R1896" s="8">
        <v>41506</v>
      </c>
      <c r="S1896" s="9">
        <f t="shared" si="232"/>
        <v>2013</v>
      </c>
      <c r="T1896" s="9">
        <v>2013</v>
      </c>
      <c r="U1896" s="9">
        <f t="shared" si="233"/>
        <v>9</v>
      </c>
      <c r="V1896" s="8">
        <v>2013</v>
      </c>
      <c r="W1896" t="s">
        <v>950</v>
      </c>
      <c r="X1896" s="2">
        <v>0.127</v>
      </c>
      <c r="Y1896" s="7">
        <f t="shared" si="239"/>
        <v>3.3901924668321725E-3</v>
      </c>
      <c r="AB1896">
        <v>21100200818</v>
      </c>
      <c r="AC1896">
        <v>15530396</v>
      </c>
      <c r="AD1896" t="s">
        <v>0</v>
      </c>
      <c r="AE1896">
        <v>8</v>
      </c>
      <c r="AF1896">
        <v>2</v>
      </c>
      <c r="AH1896" t="s">
        <v>10881</v>
      </c>
      <c r="AI1896" t="s">
        <v>10880</v>
      </c>
      <c r="AJ1896" t="s">
        <v>10879</v>
      </c>
      <c r="AK1896" t="s">
        <v>10878</v>
      </c>
      <c r="AL1896">
        <v>0</v>
      </c>
      <c r="AM1896" s="5">
        <f t="shared" si="234"/>
        <v>0</v>
      </c>
      <c r="AN1896" s="4">
        <f t="shared" si="235"/>
        <v>0</v>
      </c>
      <c r="AO1896" s="3"/>
      <c r="AP1896">
        <v>0</v>
      </c>
      <c r="AR1896" t="s">
        <v>11</v>
      </c>
      <c r="AT1896" s="2" t="s">
        <v>10</v>
      </c>
      <c r="AU1896" s="1">
        <f t="shared" si="236"/>
        <v>0.23731347267825206</v>
      </c>
      <c r="AV1896" s="1">
        <f t="shared" si="237"/>
        <v>0.16950962334160863</v>
      </c>
      <c r="AW1896" s="1">
        <f t="shared" si="238"/>
        <v>0.10170577400496518</v>
      </c>
    </row>
    <row r="1897" spans="1:49" x14ac:dyDescent="0.2">
      <c r="A1897">
        <v>1895</v>
      </c>
      <c r="B1897" t="s">
        <v>10877</v>
      </c>
      <c r="C1897" t="s">
        <v>10876</v>
      </c>
      <c r="F1897" t="s">
        <v>10875</v>
      </c>
      <c r="G1897" t="s">
        <v>2</v>
      </c>
      <c r="H1897" t="s">
        <v>1</v>
      </c>
      <c r="I1897" t="s">
        <v>10874</v>
      </c>
      <c r="J1897">
        <v>60024350</v>
      </c>
      <c r="K1897" t="s">
        <v>928</v>
      </c>
      <c r="L1897" t="s">
        <v>927</v>
      </c>
      <c r="M1897" t="s">
        <v>120</v>
      </c>
      <c r="N1897">
        <v>4</v>
      </c>
      <c r="O1897" t="s">
        <v>10873</v>
      </c>
      <c r="P1897" t="s">
        <v>10872</v>
      </c>
      <c r="Q1897" t="s">
        <v>1186</v>
      </c>
      <c r="R1897" s="8">
        <v>41506</v>
      </c>
      <c r="S1897" s="9">
        <f t="shared" si="232"/>
        <v>2013</v>
      </c>
      <c r="T1897" s="9">
        <v>2013</v>
      </c>
      <c r="U1897" s="9">
        <f t="shared" si="233"/>
        <v>9</v>
      </c>
      <c r="V1897" s="8">
        <v>2013</v>
      </c>
      <c r="W1897" t="s">
        <v>762</v>
      </c>
      <c r="X1897" s="2">
        <v>1.3280000000000001</v>
      </c>
      <c r="Y1897" s="7">
        <f t="shared" si="239"/>
        <v>3.5450201542937994E-2</v>
      </c>
      <c r="AA1897">
        <v>15361225</v>
      </c>
      <c r="AB1897">
        <v>18894</v>
      </c>
      <c r="AD1897" t="s">
        <v>0</v>
      </c>
      <c r="AE1897">
        <v>12</v>
      </c>
      <c r="AG1897">
        <v>6557454</v>
      </c>
      <c r="AH1897" t="s">
        <v>10871</v>
      </c>
      <c r="AI1897" t="s">
        <v>10870</v>
      </c>
      <c r="AJ1897" t="s">
        <v>10869</v>
      </c>
      <c r="AK1897" t="s">
        <v>10868</v>
      </c>
      <c r="AL1897">
        <v>20</v>
      </c>
      <c r="AM1897" s="5">
        <f t="shared" si="234"/>
        <v>2.2222222222222223</v>
      </c>
      <c r="AN1897" s="4">
        <f t="shared" si="235"/>
        <v>3.3657284698556944E-3</v>
      </c>
      <c r="AO1897" s="3"/>
      <c r="AP1897">
        <v>0</v>
      </c>
      <c r="AR1897" t="s">
        <v>11</v>
      </c>
      <c r="AT1897" s="2">
        <v>3.8340000000000001</v>
      </c>
      <c r="AU1897" s="1">
        <f t="shared" si="236"/>
        <v>2.5824859621013307</v>
      </c>
      <c r="AV1897" s="1">
        <f t="shared" si="237"/>
        <v>1.9407965006396843</v>
      </c>
      <c r="AW1897" s="1">
        <f t="shared" si="238"/>
        <v>1.2991070391780384</v>
      </c>
    </row>
    <row r="1898" spans="1:49" x14ac:dyDescent="0.2">
      <c r="A1898">
        <v>1896</v>
      </c>
      <c r="B1898" t="s">
        <v>10867</v>
      </c>
      <c r="C1898" t="s">
        <v>10866</v>
      </c>
      <c r="F1898" t="s">
        <v>10865</v>
      </c>
      <c r="G1898" t="s">
        <v>2</v>
      </c>
      <c r="H1898" t="s">
        <v>1</v>
      </c>
      <c r="I1898" t="s">
        <v>10864</v>
      </c>
      <c r="J1898" t="s">
        <v>10863</v>
      </c>
      <c r="K1898" t="s">
        <v>10862</v>
      </c>
      <c r="L1898" t="s">
        <v>10861</v>
      </c>
      <c r="M1898" t="s">
        <v>1261</v>
      </c>
      <c r="N1898">
        <v>3</v>
      </c>
      <c r="O1898" t="s">
        <v>10860</v>
      </c>
      <c r="P1898" t="s">
        <v>10859</v>
      </c>
      <c r="Q1898" t="s">
        <v>10858</v>
      </c>
      <c r="R1898" s="8">
        <v>41505</v>
      </c>
      <c r="S1898" s="9">
        <f t="shared" si="232"/>
        <v>2013</v>
      </c>
      <c r="T1898" s="9">
        <v>2013</v>
      </c>
      <c r="U1898" s="9">
        <f t="shared" si="233"/>
        <v>9</v>
      </c>
      <c r="V1898" s="8">
        <v>2013</v>
      </c>
      <c r="W1898" t="s">
        <v>1867</v>
      </c>
      <c r="X1898" s="2">
        <v>0.496</v>
      </c>
      <c r="Y1898" s="7">
        <f t="shared" si="239"/>
        <v>1.3240436720856359E-2</v>
      </c>
      <c r="AA1898">
        <v>21563950</v>
      </c>
      <c r="AB1898">
        <v>21100199777</v>
      </c>
      <c r="AD1898" t="s">
        <v>0</v>
      </c>
      <c r="AE1898">
        <v>3</v>
      </c>
      <c r="AF1898">
        <v>9</v>
      </c>
      <c r="AG1898">
        <v>6578119</v>
      </c>
      <c r="AH1898" t="s">
        <v>10857</v>
      </c>
      <c r="AI1898" t="s">
        <v>10856</v>
      </c>
      <c r="AJ1898" t="s">
        <v>10855</v>
      </c>
      <c r="AK1898" t="s">
        <v>10854</v>
      </c>
      <c r="AL1898">
        <v>29</v>
      </c>
      <c r="AM1898" s="5">
        <f t="shared" si="234"/>
        <v>3.2222222222222223</v>
      </c>
      <c r="AN1898" s="4">
        <f t="shared" si="235"/>
        <v>4.8803062812907572E-3</v>
      </c>
      <c r="AO1898" s="3"/>
      <c r="AP1898">
        <v>0</v>
      </c>
      <c r="AR1898" t="s">
        <v>11</v>
      </c>
      <c r="AS1898" t="s">
        <v>5065</v>
      </c>
      <c r="AT1898" s="2" t="s">
        <v>10</v>
      </c>
      <c r="AU1898" s="1">
        <f t="shared" si="236"/>
        <v>1.0732397588986677</v>
      </c>
      <c r="AV1898" s="1">
        <f t="shared" si="237"/>
        <v>0.90603715010735586</v>
      </c>
      <c r="AW1898" s="1">
        <f t="shared" si="238"/>
        <v>0.73883454131604376</v>
      </c>
    </row>
    <row r="1899" spans="1:49" x14ac:dyDescent="0.2">
      <c r="A1899">
        <v>1897</v>
      </c>
      <c r="B1899" t="s">
        <v>10853</v>
      </c>
      <c r="C1899" t="s">
        <v>10852</v>
      </c>
      <c r="F1899" t="s">
        <v>10851</v>
      </c>
      <c r="G1899" t="s">
        <v>2</v>
      </c>
      <c r="H1899" t="s">
        <v>1</v>
      </c>
      <c r="I1899" t="s">
        <v>5520</v>
      </c>
      <c r="J1899">
        <v>60089930</v>
      </c>
      <c r="K1899" t="s">
        <v>10850</v>
      </c>
      <c r="L1899" t="s">
        <v>168</v>
      </c>
      <c r="M1899" t="s">
        <v>120</v>
      </c>
      <c r="N1899">
        <v>5</v>
      </c>
      <c r="O1899" t="s">
        <v>10849</v>
      </c>
      <c r="P1899" t="s">
        <v>10848</v>
      </c>
      <c r="Q1899" t="s">
        <v>10847</v>
      </c>
      <c r="R1899" s="8">
        <v>41505</v>
      </c>
      <c r="S1899" s="9">
        <f t="shared" si="232"/>
        <v>2013</v>
      </c>
      <c r="T1899" s="9">
        <v>2013</v>
      </c>
      <c r="U1899" s="9">
        <f t="shared" si="233"/>
        <v>9</v>
      </c>
      <c r="V1899" s="8">
        <v>41505</v>
      </c>
      <c r="W1899" t="s">
        <v>1889</v>
      </c>
      <c r="X1899" s="2">
        <v>1.1819999999999999</v>
      </c>
      <c r="Y1899" s="7">
        <f t="shared" si="239"/>
        <v>3.1552814927524625E-2</v>
      </c>
      <c r="AA1899">
        <v>36951</v>
      </c>
      <c r="AB1899">
        <v>27030</v>
      </c>
      <c r="AD1899" t="s">
        <v>0</v>
      </c>
      <c r="AE1899">
        <v>103</v>
      </c>
      <c r="AF1899">
        <v>8</v>
      </c>
      <c r="AG1899">
        <v>84102</v>
      </c>
      <c r="AI1899" t="s">
        <v>10846</v>
      </c>
      <c r="AK1899" t="s">
        <v>10845</v>
      </c>
      <c r="AL1899">
        <v>13</v>
      </c>
      <c r="AM1899" s="5">
        <f t="shared" si="234"/>
        <v>1.4444444444444444</v>
      </c>
      <c r="AN1899" s="4">
        <f t="shared" si="235"/>
        <v>2.1877235054062012E-3</v>
      </c>
      <c r="AO1899" s="3"/>
      <c r="AP1899">
        <v>0</v>
      </c>
      <c r="AQ1899" t="s">
        <v>65</v>
      </c>
      <c r="AR1899">
        <v>51105300</v>
      </c>
      <c r="AS1899" t="s">
        <v>64</v>
      </c>
      <c r="AT1899" s="2">
        <v>3.7909999999999999</v>
      </c>
      <c r="AU1899" s="1">
        <f t="shared" si="236"/>
        <v>2.2743287500889093</v>
      </c>
      <c r="AV1899" s="1">
        <f t="shared" si="237"/>
        <v>1.6870269216465412</v>
      </c>
      <c r="AW1899" s="1">
        <f t="shared" si="238"/>
        <v>1.0997250932041729</v>
      </c>
    </row>
    <row r="1900" spans="1:49" x14ac:dyDescent="0.2">
      <c r="A1900">
        <v>1898</v>
      </c>
      <c r="B1900" t="s">
        <v>10844</v>
      </c>
      <c r="C1900" t="s">
        <v>10843</v>
      </c>
      <c r="F1900" t="s">
        <v>10842</v>
      </c>
      <c r="G1900" t="s">
        <v>2</v>
      </c>
      <c r="H1900" t="s">
        <v>1</v>
      </c>
      <c r="I1900" t="s">
        <v>10841</v>
      </c>
      <c r="J1900" t="s">
        <v>2523</v>
      </c>
      <c r="K1900" t="s">
        <v>2522</v>
      </c>
      <c r="L1900" t="s">
        <v>2521</v>
      </c>
      <c r="M1900" t="s">
        <v>183</v>
      </c>
      <c r="N1900">
        <v>4</v>
      </c>
      <c r="O1900" t="s">
        <v>10840</v>
      </c>
      <c r="P1900" t="s">
        <v>10839</v>
      </c>
      <c r="Q1900" t="s">
        <v>10838</v>
      </c>
      <c r="R1900" s="8">
        <v>41505</v>
      </c>
      <c r="S1900" s="9">
        <f t="shared" si="232"/>
        <v>2013</v>
      </c>
      <c r="T1900" s="9">
        <v>2013</v>
      </c>
      <c r="U1900" s="9">
        <f t="shared" si="233"/>
        <v>9</v>
      </c>
      <c r="V1900" s="8">
        <v>2013</v>
      </c>
      <c r="W1900" t="s">
        <v>342</v>
      </c>
      <c r="X1900" s="2">
        <v>2.5710000000000002</v>
      </c>
      <c r="Y1900" s="7">
        <f t="shared" si="239"/>
        <v>6.8631376631696966E-2</v>
      </c>
      <c r="AA1900">
        <v>189200</v>
      </c>
      <c r="AB1900">
        <v>17278</v>
      </c>
      <c r="AD1900" t="s">
        <v>0</v>
      </c>
      <c r="AE1900">
        <v>48</v>
      </c>
      <c r="AF1900">
        <v>9</v>
      </c>
      <c r="AG1900">
        <v>6578195</v>
      </c>
      <c r="AH1900" t="s">
        <v>10837</v>
      </c>
      <c r="AI1900" t="s">
        <v>10836</v>
      </c>
      <c r="AJ1900" t="s">
        <v>10835</v>
      </c>
      <c r="AK1900" t="s">
        <v>10834</v>
      </c>
      <c r="AL1900">
        <v>75</v>
      </c>
      <c r="AM1900" s="5">
        <f t="shared" si="234"/>
        <v>8.3333333333333339</v>
      </c>
      <c r="AN1900" s="4">
        <f t="shared" si="235"/>
        <v>1.2621481761958854E-2</v>
      </c>
      <c r="AO1900" s="3"/>
      <c r="AP1900">
        <v>0</v>
      </c>
      <c r="AR1900" t="s">
        <v>11</v>
      </c>
      <c r="AT1900" s="2">
        <v>5.0129999999999999</v>
      </c>
      <c r="AU1900" s="1">
        <f t="shared" si="236"/>
        <v>5.1828408170775528</v>
      </c>
      <c r="AV1900" s="1">
        <f t="shared" si="237"/>
        <v>4.0626429196827907</v>
      </c>
      <c r="AW1900" s="1">
        <f t="shared" si="238"/>
        <v>2.942445022288029</v>
      </c>
    </row>
    <row r="1901" spans="1:49" x14ac:dyDescent="0.2">
      <c r="A1901">
        <v>1899</v>
      </c>
      <c r="B1901" t="s">
        <v>10833</v>
      </c>
      <c r="C1901" t="s">
        <v>10832</v>
      </c>
      <c r="E1901">
        <v>23919915</v>
      </c>
      <c r="F1901" t="s">
        <v>10831</v>
      </c>
      <c r="G1901" t="s">
        <v>2</v>
      </c>
      <c r="H1901" t="s">
        <v>1</v>
      </c>
      <c r="I1901" t="s">
        <v>10830</v>
      </c>
      <c r="J1901">
        <v>60009875</v>
      </c>
      <c r="K1901" t="s">
        <v>10829</v>
      </c>
      <c r="L1901" t="s">
        <v>10828</v>
      </c>
      <c r="M1901" t="s">
        <v>23</v>
      </c>
      <c r="N1901">
        <v>4</v>
      </c>
      <c r="O1901" t="s">
        <v>10827</v>
      </c>
      <c r="P1901" t="s">
        <v>10826</v>
      </c>
      <c r="Q1901" t="s">
        <v>10825</v>
      </c>
      <c r="R1901" s="8">
        <v>41505</v>
      </c>
      <c r="S1901" s="9">
        <f t="shared" si="232"/>
        <v>2013</v>
      </c>
      <c r="T1901" s="9">
        <v>2013</v>
      </c>
      <c r="U1901" s="9">
        <f t="shared" si="233"/>
        <v>9</v>
      </c>
      <c r="V1901" s="8">
        <v>41505</v>
      </c>
      <c r="W1901" t="s">
        <v>2114</v>
      </c>
      <c r="X1901" s="2">
        <v>1.3480000000000001</v>
      </c>
      <c r="Y1901" s="7">
        <f t="shared" si="239"/>
        <v>3.598409012039188E-2</v>
      </c>
      <c r="AA1901">
        <v>201669</v>
      </c>
      <c r="AB1901">
        <v>25264</v>
      </c>
      <c r="AC1901" t="s">
        <v>9468</v>
      </c>
      <c r="AD1901" t="s">
        <v>0</v>
      </c>
      <c r="AE1901">
        <v>52</v>
      </c>
      <c r="AF1901">
        <v>16</v>
      </c>
      <c r="AH1901" t="s">
        <v>10824</v>
      </c>
      <c r="AI1901" t="s">
        <v>10823</v>
      </c>
      <c r="AK1901" t="s">
        <v>10822</v>
      </c>
      <c r="AL1901">
        <v>52</v>
      </c>
      <c r="AM1901" s="5">
        <f t="shared" si="234"/>
        <v>5.7777777777777777</v>
      </c>
      <c r="AN1901" s="4">
        <f t="shared" si="235"/>
        <v>8.7508940216248048E-3</v>
      </c>
      <c r="AO1901" s="3"/>
      <c r="AP1901">
        <v>0</v>
      </c>
      <c r="AR1901" t="s">
        <v>10821</v>
      </c>
      <c r="AT1901" s="2">
        <v>5.165</v>
      </c>
      <c r="AU1901" s="1">
        <f t="shared" si="236"/>
        <v>2.7814131290761757</v>
      </c>
      <c r="AV1901" s="1">
        <f t="shared" si="237"/>
        <v>2.2367492071008339</v>
      </c>
      <c r="AW1901" s="1">
        <f t="shared" si="238"/>
        <v>1.6920852851254928</v>
      </c>
    </row>
    <row r="1902" spans="1:49" x14ac:dyDescent="0.2">
      <c r="A1902">
        <v>1900</v>
      </c>
      <c r="B1902" t="s">
        <v>10820</v>
      </c>
      <c r="C1902" t="s">
        <v>10819</v>
      </c>
      <c r="E1902">
        <v>23889495</v>
      </c>
      <c r="F1902" t="s">
        <v>10818</v>
      </c>
      <c r="G1902" t="s">
        <v>2</v>
      </c>
      <c r="H1902" t="s">
        <v>1</v>
      </c>
      <c r="I1902" t="s">
        <v>10817</v>
      </c>
      <c r="J1902">
        <v>60029445</v>
      </c>
      <c r="K1902" t="s">
        <v>1480</v>
      </c>
      <c r="L1902" t="s">
        <v>1479</v>
      </c>
      <c r="M1902" t="s">
        <v>23</v>
      </c>
      <c r="N1902">
        <v>5</v>
      </c>
      <c r="O1902" t="s">
        <v>10816</v>
      </c>
      <c r="P1902" t="s">
        <v>10815</v>
      </c>
      <c r="Q1902" t="s">
        <v>10814</v>
      </c>
      <c r="R1902" s="8">
        <v>41505</v>
      </c>
      <c r="S1902" s="9">
        <f t="shared" si="232"/>
        <v>2013</v>
      </c>
      <c r="T1902" s="9">
        <v>2013</v>
      </c>
      <c r="U1902" s="9">
        <f t="shared" si="233"/>
        <v>9</v>
      </c>
      <c r="V1902" s="8">
        <v>41505</v>
      </c>
      <c r="W1902" t="s">
        <v>2114</v>
      </c>
      <c r="X1902" s="2">
        <v>1.3480000000000001</v>
      </c>
      <c r="Y1902" s="7">
        <f t="shared" si="239"/>
        <v>3.598409012039188E-2</v>
      </c>
      <c r="AA1902">
        <v>201669</v>
      </c>
      <c r="AB1902">
        <v>25264</v>
      </c>
      <c r="AC1902" t="s">
        <v>9468</v>
      </c>
      <c r="AD1902" t="s">
        <v>0</v>
      </c>
      <c r="AE1902">
        <v>52</v>
      </c>
      <c r="AF1902">
        <v>16</v>
      </c>
      <c r="AH1902" t="s">
        <v>10813</v>
      </c>
      <c r="AI1902" t="s">
        <v>10812</v>
      </c>
      <c r="AK1902" t="s">
        <v>10811</v>
      </c>
      <c r="AL1902">
        <v>38</v>
      </c>
      <c r="AM1902" s="5">
        <f t="shared" si="234"/>
        <v>4.2222222222222223</v>
      </c>
      <c r="AN1902" s="4">
        <f t="shared" si="235"/>
        <v>6.3948840927258192E-3</v>
      </c>
      <c r="AO1902" s="3"/>
      <c r="AP1902">
        <v>0</v>
      </c>
      <c r="AQ1902" t="s">
        <v>289</v>
      </c>
      <c r="AR1902">
        <v>1151665</v>
      </c>
      <c r="AS1902" t="s">
        <v>288</v>
      </c>
      <c r="AT1902" s="2">
        <v>5.165</v>
      </c>
      <c r="AU1902" s="1">
        <f t="shared" si="236"/>
        <v>2.7107328312092061</v>
      </c>
      <c r="AV1902" s="1">
        <f t="shared" si="237"/>
        <v>2.1189487106558849</v>
      </c>
      <c r="AW1902" s="1">
        <f t="shared" si="238"/>
        <v>1.5271645901025637</v>
      </c>
    </row>
    <row r="1903" spans="1:49" x14ac:dyDescent="0.2">
      <c r="A1903">
        <v>1901</v>
      </c>
      <c r="B1903" t="s">
        <v>10810</v>
      </c>
      <c r="C1903" t="s">
        <v>10809</v>
      </c>
      <c r="F1903" t="s">
        <v>10808</v>
      </c>
      <c r="G1903" t="s">
        <v>2</v>
      </c>
      <c r="H1903" t="s">
        <v>1</v>
      </c>
      <c r="I1903" t="s">
        <v>572</v>
      </c>
      <c r="J1903">
        <v>60025578</v>
      </c>
      <c r="K1903" t="s">
        <v>169</v>
      </c>
      <c r="L1903" t="s">
        <v>168</v>
      </c>
      <c r="M1903" t="s">
        <v>120</v>
      </c>
      <c r="N1903">
        <v>3</v>
      </c>
      <c r="O1903" t="s">
        <v>10807</v>
      </c>
      <c r="P1903" t="s">
        <v>1180</v>
      </c>
      <c r="Q1903" t="s">
        <v>571</v>
      </c>
      <c r="R1903" s="8">
        <v>41505</v>
      </c>
      <c r="S1903" s="9">
        <f t="shared" si="232"/>
        <v>2013</v>
      </c>
      <c r="T1903" s="9">
        <v>2013</v>
      </c>
      <c r="U1903" s="9">
        <f t="shared" si="233"/>
        <v>9</v>
      </c>
      <c r="V1903" s="8">
        <v>2013</v>
      </c>
      <c r="W1903" t="s">
        <v>1702</v>
      </c>
      <c r="X1903" s="2">
        <v>0.28199999999999997</v>
      </c>
      <c r="Y1903" s="7">
        <f t="shared" si="239"/>
        <v>7.527828942099783E-3</v>
      </c>
      <c r="AA1903">
        <v>16875869</v>
      </c>
      <c r="AB1903">
        <v>19700186861</v>
      </c>
      <c r="AC1903">
        <v>16875877</v>
      </c>
      <c r="AD1903" t="s">
        <v>0</v>
      </c>
      <c r="AE1903">
        <v>2013</v>
      </c>
      <c r="AG1903">
        <v>735847</v>
      </c>
      <c r="AI1903" t="s">
        <v>10806</v>
      </c>
      <c r="AK1903" t="s">
        <v>10805</v>
      </c>
      <c r="AL1903">
        <v>10</v>
      </c>
      <c r="AM1903" s="5">
        <f t="shared" si="234"/>
        <v>1.1111111111111112</v>
      </c>
      <c r="AN1903" s="4">
        <f t="shared" si="235"/>
        <v>1.6828642349278472E-3</v>
      </c>
      <c r="AO1903" s="3"/>
      <c r="AP1903">
        <v>1</v>
      </c>
      <c r="AR1903" t="s">
        <v>11</v>
      </c>
      <c r="AT1903" s="2">
        <v>1.1739999999999999</v>
      </c>
      <c r="AU1903" s="1">
        <f t="shared" si="236"/>
        <v>0.57743395299482014</v>
      </c>
      <c r="AV1903" s="1">
        <f t="shared" si="237"/>
        <v>0.46053465885138156</v>
      </c>
      <c r="AW1903" s="1">
        <f t="shared" si="238"/>
        <v>0.34363536470794276</v>
      </c>
    </row>
    <row r="1904" spans="1:49" x14ac:dyDescent="0.2">
      <c r="A1904">
        <v>1902</v>
      </c>
      <c r="B1904" t="s">
        <v>10804</v>
      </c>
      <c r="C1904" t="s">
        <v>10803</v>
      </c>
      <c r="F1904" t="s">
        <v>10802</v>
      </c>
      <c r="G1904" t="s">
        <v>2</v>
      </c>
      <c r="H1904" t="s">
        <v>1</v>
      </c>
      <c r="I1904" t="s">
        <v>10801</v>
      </c>
      <c r="J1904">
        <v>113798581</v>
      </c>
      <c r="K1904" t="s">
        <v>10800</v>
      </c>
      <c r="L1904" t="s">
        <v>804</v>
      </c>
      <c r="M1904" t="s">
        <v>331</v>
      </c>
      <c r="N1904">
        <v>5</v>
      </c>
      <c r="O1904" t="s">
        <v>10799</v>
      </c>
      <c r="P1904" t="s">
        <v>10798</v>
      </c>
      <c r="Q1904" t="s">
        <v>10797</v>
      </c>
      <c r="R1904" s="8">
        <v>41505</v>
      </c>
      <c r="S1904" s="9">
        <f t="shared" si="232"/>
        <v>2013</v>
      </c>
      <c r="T1904" s="9">
        <v>2013</v>
      </c>
      <c r="U1904" s="9">
        <f t="shared" si="233"/>
        <v>9</v>
      </c>
      <c r="V1904" s="8">
        <v>2013</v>
      </c>
      <c r="W1904" t="s">
        <v>1702</v>
      </c>
      <c r="X1904" s="2">
        <v>0.28199999999999997</v>
      </c>
      <c r="Y1904" s="7">
        <f t="shared" si="239"/>
        <v>7.527828942099783E-3</v>
      </c>
      <c r="AA1904">
        <v>16875869</v>
      </c>
      <c r="AB1904">
        <v>19700186861</v>
      </c>
      <c r="AC1904">
        <v>16875877</v>
      </c>
      <c r="AD1904" t="s">
        <v>0</v>
      </c>
      <c r="AE1904">
        <v>2013</v>
      </c>
      <c r="AG1904">
        <v>931527</v>
      </c>
      <c r="AI1904" t="s">
        <v>10796</v>
      </c>
      <c r="AK1904" t="s">
        <v>10795</v>
      </c>
      <c r="AL1904">
        <v>4</v>
      </c>
      <c r="AM1904" s="5">
        <f t="shared" si="234"/>
        <v>0.44444444444444442</v>
      </c>
      <c r="AN1904" s="4">
        <f t="shared" si="235"/>
        <v>6.7314569397113879E-4</v>
      </c>
      <c r="AO1904" s="3"/>
      <c r="AP1904">
        <v>1</v>
      </c>
      <c r="AR1904" t="s">
        <v>11</v>
      </c>
      <c r="AT1904" s="2">
        <v>1.1739999999999999</v>
      </c>
      <c r="AU1904" s="1">
        <f t="shared" si="236"/>
        <v>0.54714239676611898</v>
      </c>
      <c r="AV1904" s="1">
        <f t="shared" si="237"/>
        <v>0.41004873180354606</v>
      </c>
      <c r="AW1904" s="1">
        <f t="shared" si="238"/>
        <v>0.2729550668409732</v>
      </c>
    </row>
    <row r="1905" spans="1:49" x14ac:dyDescent="0.2">
      <c r="A1905">
        <v>1903</v>
      </c>
      <c r="B1905" t="s">
        <v>10794</v>
      </c>
      <c r="C1905" t="s">
        <v>10793</v>
      </c>
      <c r="E1905">
        <v>23970843</v>
      </c>
      <c r="F1905" t="s">
        <v>10792</v>
      </c>
      <c r="G1905" t="s">
        <v>2</v>
      </c>
      <c r="H1905" t="s">
        <v>1</v>
      </c>
      <c r="I1905" t="s">
        <v>10791</v>
      </c>
      <c r="J1905">
        <v>60103561</v>
      </c>
      <c r="K1905" t="s">
        <v>1199</v>
      </c>
      <c r="L1905" t="s">
        <v>1198</v>
      </c>
      <c r="M1905" t="s">
        <v>14</v>
      </c>
      <c r="N1905">
        <v>4</v>
      </c>
      <c r="O1905" t="s">
        <v>10790</v>
      </c>
      <c r="P1905" t="s">
        <v>10789</v>
      </c>
      <c r="Q1905" t="s">
        <v>1197</v>
      </c>
      <c r="R1905" s="8">
        <v>41505</v>
      </c>
      <c r="S1905" s="9">
        <f t="shared" si="232"/>
        <v>2013</v>
      </c>
      <c r="T1905" s="9">
        <v>2013</v>
      </c>
      <c r="U1905" s="9">
        <f t="shared" si="233"/>
        <v>9</v>
      </c>
      <c r="V1905" s="8">
        <v>2013</v>
      </c>
      <c r="W1905" t="s">
        <v>1711</v>
      </c>
      <c r="X1905" s="2">
        <v>0.45300000000000001</v>
      </c>
      <c r="Y1905" s="7">
        <f t="shared" si="239"/>
        <v>1.2092576279330504E-2</v>
      </c>
      <c r="AB1905">
        <v>24219</v>
      </c>
      <c r="AC1905" t="s">
        <v>1710</v>
      </c>
      <c r="AD1905" t="s">
        <v>0</v>
      </c>
      <c r="AE1905">
        <v>2013</v>
      </c>
      <c r="AG1905">
        <v>982017</v>
      </c>
      <c r="AI1905" t="s">
        <v>10788</v>
      </c>
      <c r="AK1905" t="s">
        <v>10787</v>
      </c>
      <c r="AL1905">
        <v>8</v>
      </c>
      <c r="AM1905" s="5">
        <f t="shared" si="234"/>
        <v>0.88888888888888884</v>
      </c>
      <c r="AN1905" s="4">
        <f t="shared" si="235"/>
        <v>1.3462913879422776E-3</v>
      </c>
      <c r="AO1905" s="3"/>
      <c r="AP1905">
        <v>1</v>
      </c>
      <c r="AR1905" t="s">
        <v>11</v>
      </c>
      <c r="AT1905" s="2" t="s">
        <v>10</v>
      </c>
      <c r="AU1905" s="1">
        <f t="shared" si="236"/>
        <v>0.88686908119140362</v>
      </c>
      <c r="AV1905" s="1">
        <f t="shared" si="237"/>
        <v>0.67194338336363912</v>
      </c>
      <c r="AW1905" s="1">
        <f t="shared" si="238"/>
        <v>0.45701768553587452</v>
      </c>
    </row>
    <row r="1906" spans="1:49" x14ac:dyDescent="0.2">
      <c r="A1906">
        <v>1904</v>
      </c>
      <c r="B1906" t="s">
        <v>10786</v>
      </c>
      <c r="C1906" t="s">
        <v>10785</v>
      </c>
      <c r="F1906" t="s">
        <v>10784</v>
      </c>
      <c r="G1906" t="s">
        <v>2</v>
      </c>
      <c r="H1906" t="s">
        <v>1</v>
      </c>
      <c r="I1906" t="s">
        <v>10783</v>
      </c>
      <c r="J1906">
        <v>60074388</v>
      </c>
      <c r="K1906" t="s">
        <v>10782</v>
      </c>
      <c r="L1906" t="s">
        <v>88</v>
      </c>
      <c r="M1906" t="s">
        <v>87</v>
      </c>
      <c r="N1906">
        <v>3</v>
      </c>
      <c r="O1906" t="s">
        <v>10781</v>
      </c>
      <c r="P1906" t="s">
        <v>10780</v>
      </c>
      <c r="Q1906" t="s">
        <v>10779</v>
      </c>
      <c r="R1906" s="8">
        <v>41505</v>
      </c>
      <c r="S1906" s="9">
        <f t="shared" si="232"/>
        <v>2013</v>
      </c>
      <c r="T1906" s="9">
        <v>2013</v>
      </c>
      <c r="U1906" s="9">
        <f t="shared" si="233"/>
        <v>9</v>
      </c>
      <c r="V1906" s="8">
        <v>2013</v>
      </c>
      <c r="W1906" t="s">
        <v>1702</v>
      </c>
      <c r="X1906" s="2">
        <v>0.28199999999999997</v>
      </c>
      <c r="Y1906" s="7">
        <f t="shared" si="239"/>
        <v>7.527828942099783E-3</v>
      </c>
      <c r="AA1906">
        <v>16875869</v>
      </c>
      <c r="AB1906">
        <v>19700186861</v>
      </c>
      <c r="AC1906">
        <v>16875877</v>
      </c>
      <c r="AD1906" t="s">
        <v>0</v>
      </c>
      <c r="AE1906">
        <v>2013</v>
      </c>
      <c r="AG1906">
        <v>149296</v>
      </c>
      <c r="AI1906" t="s">
        <v>10778</v>
      </c>
      <c r="AK1906" t="s">
        <v>10777</v>
      </c>
      <c r="AL1906">
        <v>2</v>
      </c>
      <c r="AM1906" s="5">
        <f t="shared" si="234"/>
        <v>0.22222222222222221</v>
      </c>
      <c r="AN1906" s="4">
        <f t="shared" si="235"/>
        <v>3.365728469855694E-4</v>
      </c>
      <c r="AO1906" s="3"/>
      <c r="AP1906">
        <v>1</v>
      </c>
      <c r="AR1906" t="s">
        <v>11</v>
      </c>
      <c r="AT1906" s="2">
        <v>1.1739999999999999</v>
      </c>
      <c r="AU1906" s="1">
        <f t="shared" si="236"/>
        <v>0.53704521135655181</v>
      </c>
      <c r="AV1906" s="1">
        <f t="shared" si="237"/>
        <v>0.39322008945426762</v>
      </c>
      <c r="AW1906" s="1">
        <f t="shared" si="238"/>
        <v>0.24939496755198332</v>
      </c>
    </row>
    <row r="1907" spans="1:49" x14ac:dyDescent="0.2">
      <c r="A1907">
        <v>1905</v>
      </c>
      <c r="B1907" t="s">
        <v>10776</v>
      </c>
      <c r="C1907" t="s">
        <v>10775</v>
      </c>
      <c r="F1907" t="s">
        <v>10774</v>
      </c>
      <c r="G1907" t="s">
        <v>2</v>
      </c>
      <c r="H1907" t="s">
        <v>1</v>
      </c>
      <c r="I1907" t="s">
        <v>10773</v>
      </c>
      <c r="J1907">
        <v>60026777</v>
      </c>
      <c r="K1907" t="s">
        <v>10772</v>
      </c>
      <c r="L1907" t="s">
        <v>1163</v>
      </c>
      <c r="M1907" t="s">
        <v>193</v>
      </c>
      <c r="N1907">
        <v>4</v>
      </c>
      <c r="O1907" t="s">
        <v>10771</v>
      </c>
      <c r="P1907" t="s">
        <v>10770</v>
      </c>
      <c r="Q1907" t="s">
        <v>10769</v>
      </c>
      <c r="R1907" s="8">
        <v>41505</v>
      </c>
      <c r="S1907" s="9">
        <f t="shared" si="232"/>
        <v>2013</v>
      </c>
      <c r="T1907" s="9">
        <v>2013</v>
      </c>
      <c r="U1907" s="9">
        <f t="shared" si="233"/>
        <v>9</v>
      </c>
      <c r="V1907" s="8">
        <v>2013</v>
      </c>
      <c r="W1907" t="s">
        <v>1702</v>
      </c>
      <c r="X1907" s="2">
        <v>0.28199999999999997</v>
      </c>
      <c r="Y1907" s="7">
        <f t="shared" si="239"/>
        <v>7.527828942099783E-3</v>
      </c>
      <c r="AA1907">
        <v>16875869</v>
      </c>
      <c r="AB1907">
        <v>19700186861</v>
      </c>
      <c r="AC1907">
        <v>16875877</v>
      </c>
      <c r="AD1907" t="s">
        <v>0</v>
      </c>
      <c r="AE1907">
        <v>2013</v>
      </c>
      <c r="AG1907">
        <v>585238</v>
      </c>
      <c r="AI1907" t="s">
        <v>10768</v>
      </c>
      <c r="AK1907" t="s">
        <v>10767</v>
      </c>
      <c r="AL1907">
        <v>17</v>
      </c>
      <c r="AM1907" s="5">
        <f t="shared" si="234"/>
        <v>1.8888888888888888</v>
      </c>
      <c r="AN1907" s="4">
        <f t="shared" si="235"/>
        <v>2.86086919937734E-3</v>
      </c>
      <c r="AO1907" s="3"/>
      <c r="AP1907">
        <v>1</v>
      </c>
      <c r="AR1907" t="s">
        <v>11</v>
      </c>
      <c r="AT1907" s="2">
        <v>1.1739999999999999</v>
      </c>
      <c r="AU1907" s="1">
        <f t="shared" si="236"/>
        <v>0.61277410192830495</v>
      </c>
      <c r="AV1907" s="1">
        <f t="shared" si="237"/>
        <v>0.5194349070738562</v>
      </c>
      <c r="AW1907" s="1">
        <f t="shared" si="238"/>
        <v>0.42609571221940729</v>
      </c>
    </row>
    <row r="1908" spans="1:49" x14ac:dyDescent="0.2">
      <c r="A1908">
        <v>1906</v>
      </c>
      <c r="B1908" t="s">
        <v>10766</v>
      </c>
      <c r="C1908" t="s">
        <v>10765</v>
      </c>
      <c r="D1908" t="s">
        <v>10764</v>
      </c>
      <c r="F1908" t="s">
        <v>10763</v>
      </c>
      <c r="G1908" t="s">
        <v>2</v>
      </c>
      <c r="H1908" t="s">
        <v>1</v>
      </c>
      <c r="I1908" t="s">
        <v>10762</v>
      </c>
      <c r="N1908">
        <v>1</v>
      </c>
      <c r="O1908" t="s">
        <v>10761</v>
      </c>
      <c r="P1908">
        <v>55875972900</v>
      </c>
      <c r="R1908" s="8">
        <v>41505</v>
      </c>
      <c r="S1908" s="9">
        <f t="shared" si="232"/>
        <v>2013</v>
      </c>
      <c r="T1908" s="9">
        <v>2013</v>
      </c>
      <c r="U1908" s="9">
        <f t="shared" si="233"/>
        <v>9</v>
      </c>
      <c r="V1908" s="8">
        <v>2013</v>
      </c>
      <c r="W1908" t="s">
        <v>1884</v>
      </c>
      <c r="X1908" s="2">
        <v>15.993</v>
      </c>
      <c r="Y1908" s="7">
        <f t="shared" si="239"/>
        <v>0.42692400096099947</v>
      </c>
      <c r="AA1908">
        <v>280836</v>
      </c>
      <c r="AB1908">
        <v>21206</v>
      </c>
      <c r="AC1908">
        <v>14764687</v>
      </c>
      <c r="AD1908" t="s">
        <v>0</v>
      </c>
      <c r="AE1908">
        <v>500</v>
      </c>
      <c r="AF1908">
        <v>7461</v>
      </c>
      <c r="AH1908" t="s">
        <v>10760</v>
      </c>
      <c r="AL1908">
        <v>25</v>
      </c>
      <c r="AM1908" s="5">
        <f t="shared" si="234"/>
        <v>2.7777777777777777</v>
      </c>
      <c r="AN1908" s="4">
        <f t="shared" si="235"/>
        <v>4.207160587319618E-3</v>
      </c>
      <c r="AO1908" s="3"/>
      <c r="AP1908">
        <v>1</v>
      </c>
      <c r="AR1908" t="s">
        <v>11</v>
      </c>
      <c r="AT1908" s="2">
        <v>49.962000000000003</v>
      </c>
      <c r="AU1908" s="1">
        <f t="shared" si="236"/>
        <v>30.010894884889549</v>
      </c>
      <c r="AV1908" s="1">
        <f t="shared" si="237"/>
        <v>21.556558077415954</v>
      </c>
      <c r="AW1908" s="1">
        <f t="shared" si="238"/>
        <v>13.102221269942357</v>
      </c>
    </row>
    <row r="1909" spans="1:49" x14ac:dyDescent="0.2">
      <c r="A1909">
        <v>1907</v>
      </c>
      <c r="B1909" t="s">
        <v>10759</v>
      </c>
      <c r="C1909" t="s">
        <v>10758</v>
      </c>
      <c r="F1909" t="s">
        <v>10757</v>
      </c>
      <c r="G1909" t="s">
        <v>2</v>
      </c>
      <c r="H1909" t="s">
        <v>1</v>
      </c>
      <c r="I1909" t="s">
        <v>10756</v>
      </c>
      <c r="J1909">
        <v>60021005</v>
      </c>
      <c r="K1909" t="s">
        <v>1148</v>
      </c>
      <c r="L1909" t="s">
        <v>1147</v>
      </c>
      <c r="M1909" t="s">
        <v>161</v>
      </c>
      <c r="N1909">
        <v>5</v>
      </c>
      <c r="O1909" t="s">
        <v>10755</v>
      </c>
      <c r="P1909" t="s">
        <v>10754</v>
      </c>
      <c r="Q1909" t="s">
        <v>1391</v>
      </c>
      <c r="R1909" s="8">
        <v>41505</v>
      </c>
      <c r="S1909" s="9">
        <f t="shared" si="232"/>
        <v>2013</v>
      </c>
      <c r="T1909" s="9">
        <v>2013</v>
      </c>
      <c r="U1909" s="9">
        <f t="shared" si="233"/>
        <v>9</v>
      </c>
      <c r="V1909" s="8">
        <v>2013</v>
      </c>
      <c r="W1909" t="s">
        <v>2136</v>
      </c>
      <c r="X1909" s="2">
        <v>0.32400000000000001</v>
      </c>
      <c r="Y1909" s="7">
        <f t="shared" si="239"/>
        <v>8.6489949547529435E-3</v>
      </c>
      <c r="AA1909">
        <v>15501329</v>
      </c>
      <c r="AB1909">
        <v>5800173381</v>
      </c>
      <c r="AC1909">
        <v>15501477</v>
      </c>
      <c r="AD1909" t="s">
        <v>0</v>
      </c>
      <c r="AE1909">
        <v>2013</v>
      </c>
      <c r="AG1909">
        <v>125423</v>
      </c>
      <c r="AH1909" s="6">
        <v>44440</v>
      </c>
      <c r="AI1909" t="s">
        <v>10753</v>
      </c>
      <c r="AK1909" t="s">
        <v>10752</v>
      </c>
      <c r="AL1909">
        <v>16</v>
      </c>
      <c r="AM1909" s="5">
        <f t="shared" si="234"/>
        <v>1.7777777777777777</v>
      </c>
      <c r="AN1909" s="4">
        <f t="shared" si="235"/>
        <v>2.6925827758845552E-3</v>
      </c>
      <c r="AO1909" s="3"/>
      <c r="AP1909">
        <v>1</v>
      </c>
      <c r="AR1909" t="s">
        <v>11</v>
      </c>
      <c r="AT1909" s="2">
        <v>1.64</v>
      </c>
      <c r="AU1909" s="1">
        <f t="shared" si="236"/>
        <v>0.68620713010924272</v>
      </c>
      <c r="AV1909" s="1">
        <f t="shared" si="237"/>
        <v>0.56707888653187488</v>
      </c>
      <c r="AW1909" s="1">
        <f t="shared" si="238"/>
        <v>0.44795064295450715</v>
      </c>
    </row>
    <row r="1910" spans="1:49" x14ac:dyDescent="0.2">
      <c r="A1910">
        <v>1908</v>
      </c>
      <c r="B1910" t="s">
        <v>10751</v>
      </c>
      <c r="C1910" t="s">
        <v>10750</v>
      </c>
      <c r="F1910" t="s">
        <v>10749</v>
      </c>
      <c r="G1910" t="s">
        <v>2</v>
      </c>
      <c r="H1910" t="s">
        <v>1</v>
      </c>
      <c r="I1910" t="s">
        <v>791</v>
      </c>
      <c r="J1910">
        <v>60005465</v>
      </c>
      <c r="K1910" t="s">
        <v>166</v>
      </c>
      <c r="L1910" t="s">
        <v>165</v>
      </c>
      <c r="M1910" t="s">
        <v>120</v>
      </c>
      <c r="N1910">
        <v>5</v>
      </c>
      <c r="O1910" t="s">
        <v>7490</v>
      </c>
      <c r="P1910" t="s">
        <v>2543</v>
      </c>
      <c r="Q1910" t="s">
        <v>379</v>
      </c>
      <c r="R1910" s="8">
        <v>41504</v>
      </c>
      <c r="S1910" s="9">
        <f t="shared" si="232"/>
        <v>2013</v>
      </c>
      <c r="T1910" s="9">
        <v>2013</v>
      </c>
      <c r="U1910" s="9">
        <f t="shared" si="233"/>
        <v>9</v>
      </c>
      <c r="V1910" s="8">
        <v>41504</v>
      </c>
      <c r="W1910" t="s">
        <v>377</v>
      </c>
      <c r="X1910" s="2">
        <v>0.22500000000000001</v>
      </c>
      <c r="Y1910" s="7">
        <f t="shared" si="239"/>
        <v>6.0062464963562111E-3</v>
      </c>
      <c r="AA1910">
        <v>2726343</v>
      </c>
      <c r="AB1910">
        <v>16128</v>
      </c>
      <c r="AC1910" t="s">
        <v>376</v>
      </c>
      <c r="AD1910" t="s">
        <v>0</v>
      </c>
      <c r="AE1910">
        <v>33</v>
      </c>
      <c r="AF1910">
        <v>6</v>
      </c>
      <c r="AH1910" t="s">
        <v>10748</v>
      </c>
      <c r="AI1910" t="s">
        <v>10747</v>
      </c>
      <c r="AJ1910" t="s">
        <v>10746</v>
      </c>
      <c r="AK1910" t="s">
        <v>10745</v>
      </c>
      <c r="AL1910">
        <v>0</v>
      </c>
      <c r="AM1910" s="5">
        <f t="shared" si="234"/>
        <v>0</v>
      </c>
      <c r="AN1910" s="4">
        <f t="shared" si="235"/>
        <v>0</v>
      </c>
      <c r="AO1910" s="3"/>
      <c r="AP1910">
        <v>0</v>
      </c>
      <c r="AR1910" t="s">
        <v>11</v>
      </c>
      <c r="AT1910" s="2">
        <v>1.099</v>
      </c>
      <c r="AU1910" s="1">
        <f t="shared" si="236"/>
        <v>0.42043725474493476</v>
      </c>
      <c r="AV1910" s="1">
        <f t="shared" si="237"/>
        <v>0.30031232481781056</v>
      </c>
      <c r="AW1910" s="1">
        <f t="shared" si="238"/>
        <v>0.18018739489068633</v>
      </c>
    </row>
    <row r="1911" spans="1:49" x14ac:dyDescent="0.2">
      <c r="A1911">
        <v>1909</v>
      </c>
      <c r="B1911" t="s">
        <v>10744</v>
      </c>
      <c r="C1911" t="s">
        <v>10743</v>
      </c>
      <c r="F1911" t="s">
        <v>10742</v>
      </c>
      <c r="G1911" t="s">
        <v>2</v>
      </c>
      <c r="H1911" t="s">
        <v>1</v>
      </c>
      <c r="I1911" t="s">
        <v>10741</v>
      </c>
      <c r="J1911">
        <v>60009387</v>
      </c>
      <c r="K1911" t="s">
        <v>1181</v>
      </c>
      <c r="L1911" t="s">
        <v>314</v>
      </c>
      <c r="M1911" t="s">
        <v>313</v>
      </c>
      <c r="N1911">
        <v>2</v>
      </c>
      <c r="O1911" t="s">
        <v>10740</v>
      </c>
      <c r="P1911" t="s">
        <v>10739</v>
      </c>
      <c r="Q1911" t="s">
        <v>1396</v>
      </c>
      <c r="R1911" s="8">
        <v>41504</v>
      </c>
      <c r="S1911" s="9">
        <f t="shared" si="232"/>
        <v>2013</v>
      </c>
      <c r="T1911" s="9">
        <v>2013</v>
      </c>
      <c r="U1911" s="9">
        <f t="shared" si="233"/>
        <v>9</v>
      </c>
      <c r="V1911" s="8">
        <v>41504</v>
      </c>
      <c r="W1911" t="s">
        <v>377</v>
      </c>
      <c r="X1911" s="2">
        <v>0.22500000000000001</v>
      </c>
      <c r="Y1911" s="7">
        <f t="shared" si="239"/>
        <v>6.0062464963562111E-3</v>
      </c>
      <c r="AA1911">
        <v>2726343</v>
      </c>
      <c r="AB1911">
        <v>16128</v>
      </c>
      <c r="AC1911" t="s">
        <v>376</v>
      </c>
      <c r="AD1911" t="s">
        <v>0</v>
      </c>
      <c r="AE1911">
        <v>33</v>
      </c>
      <c r="AF1911">
        <v>6</v>
      </c>
      <c r="AH1911" t="s">
        <v>10738</v>
      </c>
      <c r="AI1911" t="s">
        <v>10737</v>
      </c>
      <c r="AJ1911" t="s">
        <v>10736</v>
      </c>
      <c r="AK1911" t="s">
        <v>10735</v>
      </c>
      <c r="AL1911">
        <v>1</v>
      </c>
      <c r="AM1911" s="5">
        <f t="shared" si="234"/>
        <v>0.1111111111111111</v>
      </c>
      <c r="AN1911" s="4">
        <f t="shared" si="235"/>
        <v>1.682864234927847E-4</v>
      </c>
      <c r="AO1911" s="3"/>
      <c r="AP1911">
        <v>0</v>
      </c>
      <c r="AQ1911" t="s">
        <v>226</v>
      </c>
      <c r="AR1911" t="s">
        <v>10734</v>
      </c>
      <c r="AS1911" t="s">
        <v>225</v>
      </c>
      <c r="AT1911" s="2">
        <v>1.099</v>
      </c>
      <c r="AU1911" s="1">
        <f t="shared" si="236"/>
        <v>0.42548584744971829</v>
      </c>
      <c r="AV1911" s="1">
        <f t="shared" si="237"/>
        <v>0.30872664599244976</v>
      </c>
      <c r="AW1911" s="1">
        <f t="shared" si="238"/>
        <v>0.19196744453518128</v>
      </c>
    </row>
    <row r="1912" spans="1:49" x14ac:dyDescent="0.2">
      <c r="A1912">
        <v>1910</v>
      </c>
      <c r="B1912" t="s">
        <v>10733</v>
      </c>
      <c r="C1912" t="s">
        <v>10732</v>
      </c>
      <c r="F1912" t="s">
        <v>10731</v>
      </c>
      <c r="G1912" t="s">
        <v>2</v>
      </c>
      <c r="H1912" t="s">
        <v>1</v>
      </c>
      <c r="I1912" t="s">
        <v>10730</v>
      </c>
      <c r="J1912">
        <v>60031630</v>
      </c>
      <c r="K1912" t="s">
        <v>10729</v>
      </c>
      <c r="L1912" t="s">
        <v>10728</v>
      </c>
      <c r="M1912" t="s">
        <v>161</v>
      </c>
      <c r="N1912">
        <v>3</v>
      </c>
      <c r="O1912" t="s">
        <v>10727</v>
      </c>
      <c r="P1912" t="s">
        <v>10726</v>
      </c>
      <c r="Q1912" t="s">
        <v>10725</v>
      </c>
      <c r="R1912" s="8">
        <v>41504</v>
      </c>
      <c r="S1912" s="9">
        <f t="shared" si="232"/>
        <v>2013</v>
      </c>
      <c r="T1912" s="9">
        <v>2013</v>
      </c>
      <c r="U1912" s="9">
        <f t="shared" si="233"/>
        <v>9</v>
      </c>
      <c r="V1912" s="8">
        <v>41504</v>
      </c>
      <c r="W1912" t="s">
        <v>377</v>
      </c>
      <c r="X1912" s="2">
        <v>0.22500000000000001</v>
      </c>
      <c r="Y1912" s="7">
        <f t="shared" si="239"/>
        <v>6.0062464963562111E-3</v>
      </c>
      <c r="AA1912">
        <v>2726343</v>
      </c>
      <c r="AB1912">
        <v>16128</v>
      </c>
      <c r="AC1912" t="s">
        <v>376</v>
      </c>
      <c r="AD1912" t="s">
        <v>0</v>
      </c>
      <c r="AE1912">
        <v>33</v>
      </c>
      <c r="AF1912">
        <v>6</v>
      </c>
      <c r="AH1912" t="s">
        <v>10724</v>
      </c>
      <c r="AI1912" t="s">
        <v>10723</v>
      </c>
      <c r="AJ1912" t="s">
        <v>10722</v>
      </c>
      <c r="AK1912" t="s">
        <v>10721</v>
      </c>
      <c r="AL1912">
        <v>4</v>
      </c>
      <c r="AM1912" s="5">
        <f t="shared" si="234"/>
        <v>0.44444444444444442</v>
      </c>
      <c r="AN1912" s="4">
        <f t="shared" si="235"/>
        <v>6.7314569397113879E-4</v>
      </c>
      <c r="AO1912" s="3"/>
      <c r="AP1912">
        <v>0</v>
      </c>
      <c r="AQ1912" t="s">
        <v>10720</v>
      </c>
      <c r="AR1912" t="s">
        <v>10719</v>
      </c>
      <c r="AS1912" t="s">
        <v>10718</v>
      </c>
      <c r="AT1912" s="2">
        <v>1.099</v>
      </c>
      <c r="AU1912" s="1">
        <f t="shared" si="236"/>
        <v>0.44063162556406898</v>
      </c>
      <c r="AV1912" s="1">
        <f t="shared" si="237"/>
        <v>0.3339696095163675</v>
      </c>
      <c r="AW1912" s="1">
        <f t="shared" si="238"/>
        <v>0.22730759346866602</v>
      </c>
    </row>
    <row r="1913" spans="1:49" x14ac:dyDescent="0.2">
      <c r="A1913">
        <v>1911</v>
      </c>
      <c r="B1913" t="s">
        <v>10717</v>
      </c>
      <c r="F1913" t="s">
        <v>10716</v>
      </c>
      <c r="G1913" t="s">
        <v>2</v>
      </c>
      <c r="H1913" t="s">
        <v>1</v>
      </c>
      <c r="I1913" t="s">
        <v>1308</v>
      </c>
      <c r="J1913" t="s">
        <v>5886</v>
      </c>
      <c r="K1913" t="s">
        <v>5885</v>
      </c>
      <c r="L1913" t="s">
        <v>5884</v>
      </c>
      <c r="M1913" t="s">
        <v>5883</v>
      </c>
      <c r="N1913">
        <v>3</v>
      </c>
      <c r="O1913" t="s">
        <v>10715</v>
      </c>
      <c r="P1913" t="s">
        <v>10714</v>
      </c>
      <c r="Q1913" t="s">
        <v>10713</v>
      </c>
      <c r="R1913" s="8">
        <v>41502</v>
      </c>
      <c r="S1913" s="9">
        <f t="shared" si="232"/>
        <v>2013</v>
      </c>
      <c r="T1913" s="9">
        <v>2013</v>
      </c>
      <c r="U1913" s="9">
        <f t="shared" si="233"/>
        <v>9</v>
      </c>
      <c r="V1913" s="8">
        <v>2013</v>
      </c>
      <c r="W1913" t="s">
        <v>628</v>
      </c>
      <c r="X1913" s="2">
        <v>0.19</v>
      </c>
      <c r="Y1913" s="7">
        <f t="shared" si="239"/>
        <v>5.0719414858119115E-3</v>
      </c>
      <c r="AA1913">
        <v>332097</v>
      </c>
      <c r="AB1913">
        <v>18700</v>
      </c>
      <c r="AD1913" t="s">
        <v>0</v>
      </c>
      <c r="AE1913">
        <v>89</v>
      </c>
      <c r="AF1913" s="11">
        <v>4.1666666666666664E-2</v>
      </c>
      <c r="AH1913" t="s">
        <v>10712</v>
      </c>
      <c r="AI1913" t="s">
        <v>10711</v>
      </c>
      <c r="AJ1913" t="s">
        <v>10710</v>
      </c>
      <c r="AK1913" t="s">
        <v>10709</v>
      </c>
      <c r="AL1913">
        <v>1</v>
      </c>
      <c r="AM1913" s="5">
        <f t="shared" si="234"/>
        <v>0.1111111111111111</v>
      </c>
      <c r="AN1913" s="4">
        <f t="shared" si="235"/>
        <v>1.682864234927847E-4</v>
      </c>
      <c r="AO1913" s="3"/>
      <c r="AP1913">
        <v>0</v>
      </c>
      <c r="AR1913" t="s">
        <v>11</v>
      </c>
      <c r="AT1913" s="2" t="s">
        <v>10</v>
      </c>
      <c r="AU1913" s="1">
        <f t="shared" si="236"/>
        <v>0.36008449671161735</v>
      </c>
      <c r="AV1913" s="1">
        <f t="shared" si="237"/>
        <v>0.26201139546523478</v>
      </c>
      <c r="AW1913" s="1">
        <f t="shared" si="238"/>
        <v>0.16393829421885228</v>
      </c>
    </row>
    <row r="1914" spans="1:49" x14ac:dyDescent="0.2">
      <c r="A1914">
        <v>1912</v>
      </c>
      <c r="B1914" t="s">
        <v>10708</v>
      </c>
      <c r="C1914" t="s">
        <v>10707</v>
      </c>
      <c r="F1914" t="s">
        <v>10706</v>
      </c>
      <c r="G1914" t="s">
        <v>2</v>
      </c>
      <c r="H1914" t="s">
        <v>1</v>
      </c>
      <c r="I1914" t="s">
        <v>10705</v>
      </c>
      <c r="J1914" t="s">
        <v>10704</v>
      </c>
      <c r="K1914" t="s">
        <v>10703</v>
      </c>
      <c r="L1914" t="s">
        <v>10702</v>
      </c>
      <c r="M1914" t="s">
        <v>10701</v>
      </c>
      <c r="N1914">
        <v>3</v>
      </c>
      <c r="O1914" t="s">
        <v>10700</v>
      </c>
      <c r="P1914" t="s">
        <v>10699</v>
      </c>
      <c r="Q1914" t="s">
        <v>10698</v>
      </c>
      <c r="R1914" s="8">
        <v>41501</v>
      </c>
      <c r="S1914" s="9">
        <f t="shared" si="232"/>
        <v>2013</v>
      </c>
      <c r="T1914" s="9">
        <v>2013</v>
      </c>
      <c r="U1914" s="9">
        <f t="shared" si="233"/>
        <v>9</v>
      </c>
      <c r="V1914" s="8">
        <v>41501</v>
      </c>
      <c r="W1914" t="s">
        <v>394</v>
      </c>
      <c r="X1914" s="2">
        <v>0.113</v>
      </c>
      <c r="Y1914" s="7">
        <f t="shared" si="239"/>
        <v>3.0164704626144527E-3</v>
      </c>
      <c r="AA1914">
        <v>15539105</v>
      </c>
      <c r="AB1914">
        <v>145341</v>
      </c>
      <c r="AD1914" t="s">
        <v>0</v>
      </c>
      <c r="AE1914">
        <v>9</v>
      </c>
      <c r="AF1914">
        <v>16</v>
      </c>
      <c r="AH1914" t="s">
        <v>10697</v>
      </c>
      <c r="AI1914" t="s">
        <v>10696</v>
      </c>
      <c r="AJ1914" t="s">
        <v>10695</v>
      </c>
      <c r="AK1914" t="s">
        <v>10694</v>
      </c>
      <c r="AL1914">
        <v>3</v>
      </c>
      <c r="AM1914" s="5">
        <f t="shared" si="234"/>
        <v>0.33333333333333331</v>
      </c>
      <c r="AN1914" s="4">
        <f t="shared" si="235"/>
        <v>5.048592704783541E-4</v>
      </c>
      <c r="AO1914" s="3"/>
      <c r="AP1914">
        <v>0</v>
      </c>
      <c r="AR1914" t="s">
        <v>11</v>
      </c>
      <c r="AT1914" s="2" t="s">
        <v>10</v>
      </c>
      <c r="AU1914" s="1">
        <f t="shared" si="236"/>
        <v>0.22629871049736228</v>
      </c>
      <c r="AV1914" s="1">
        <f t="shared" si="237"/>
        <v>0.17606648665464034</v>
      </c>
      <c r="AW1914" s="1">
        <f t="shared" si="238"/>
        <v>0.12583426281191837</v>
      </c>
    </row>
    <row r="1915" spans="1:49" x14ac:dyDescent="0.2">
      <c r="A1915">
        <v>1913</v>
      </c>
      <c r="B1915" t="s">
        <v>10693</v>
      </c>
      <c r="C1915" t="s">
        <v>10692</v>
      </c>
      <c r="F1915" t="s">
        <v>10691</v>
      </c>
      <c r="G1915" t="s">
        <v>2</v>
      </c>
      <c r="H1915" t="s">
        <v>1</v>
      </c>
      <c r="I1915" t="s">
        <v>1939</v>
      </c>
      <c r="J1915">
        <v>112634977</v>
      </c>
      <c r="K1915" t="s">
        <v>10690</v>
      </c>
      <c r="L1915" t="s">
        <v>1221</v>
      </c>
      <c r="M1915" t="s">
        <v>120</v>
      </c>
      <c r="N1915">
        <v>4</v>
      </c>
      <c r="O1915" t="s">
        <v>10689</v>
      </c>
      <c r="P1915" t="s">
        <v>10688</v>
      </c>
      <c r="Q1915" t="s">
        <v>10687</v>
      </c>
      <c r="R1915" s="8">
        <v>41501</v>
      </c>
      <c r="S1915" s="9">
        <f t="shared" si="232"/>
        <v>2013</v>
      </c>
      <c r="T1915" s="9">
        <v>2013</v>
      </c>
      <c r="U1915" s="9">
        <f t="shared" si="233"/>
        <v>9</v>
      </c>
      <c r="V1915" s="8">
        <v>41501</v>
      </c>
      <c r="W1915" t="s">
        <v>394</v>
      </c>
      <c r="X1915" s="2">
        <v>0.113</v>
      </c>
      <c r="Y1915" s="7">
        <f t="shared" si="239"/>
        <v>3.0164704626144527E-3</v>
      </c>
      <c r="AA1915">
        <v>15539105</v>
      </c>
      <c r="AB1915">
        <v>145341</v>
      </c>
      <c r="AD1915" t="s">
        <v>0</v>
      </c>
      <c r="AE1915">
        <v>9</v>
      </c>
      <c r="AF1915">
        <v>16</v>
      </c>
      <c r="AH1915" t="s">
        <v>10686</v>
      </c>
      <c r="AI1915" t="s">
        <v>10685</v>
      </c>
      <c r="AJ1915" t="s">
        <v>10684</v>
      </c>
      <c r="AK1915" t="s">
        <v>10683</v>
      </c>
      <c r="AL1915">
        <v>4</v>
      </c>
      <c r="AM1915" s="5">
        <f t="shared" si="234"/>
        <v>0.44444444444444442</v>
      </c>
      <c r="AN1915" s="4">
        <f t="shared" si="235"/>
        <v>6.7314569397113879E-4</v>
      </c>
      <c r="AO1915" s="3"/>
      <c r="AP1915">
        <v>0</v>
      </c>
      <c r="AR1915" t="s">
        <v>11</v>
      </c>
      <c r="AT1915" s="2" t="s">
        <v>10</v>
      </c>
      <c r="AU1915" s="1">
        <f t="shared" si="236"/>
        <v>0.23134730320214583</v>
      </c>
      <c r="AV1915" s="1">
        <f t="shared" si="237"/>
        <v>0.18448080782927956</v>
      </c>
      <c r="AW1915" s="1">
        <f t="shared" si="238"/>
        <v>0.13761431245641328</v>
      </c>
    </row>
    <row r="1916" spans="1:49" x14ac:dyDescent="0.2">
      <c r="A1916">
        <v>1914</v>
      </c>
      <c r="B1916" t="s">
        <v>10682</v>
      </c>
      <c r="C1916" t="s">
        <v>10681</v>
      </c>
      <c r="F1916" t="s">
        <v>10680</v>
      </c>
      <c r="G1916" t="s">
        <v>2</v>
      </c>
      <c r="H1916" t="s">
        <v>1</v>
      </c>
      <c r="I1916" t="s">
        <v>10679</v>
      </c>
      <c r="J1916" t="s">
        <v>10678</v>
      </c>
      <c r="K1916" t="s">
        <v>10677</v>
      </c>
      <c r="L1916" t="s">
        <v>10676</v>
      </c>
      <c r="M1916" t="s">
        <v>945</v>
      </c>
      <c r="N1916">
        <v>2</v>
      </c>
      <c r="O1916" t="s">
        <v>10675</v>
      </c>
      <c r="P1916" t="s">
        <v>10674</v>
      </c>
      <c r="Q1916" t="s">
        <v>10673</v>
      </c>
      <c r="R1916" s="8">
        <v>41501</v>
      </c>
      <c r="S1916" s="9">
        <f t="shared" si="232"/>
        <v>2013</v>
      </c>
      <c r="T1916" s="9">
        <v>2013</v>
      </c>
      <c r="U1916" s="9">
        <f t="shared" si="233"/>
        <v>9</v>
      </c>
      <c r="V1916" s="8">
        <v>41501</v>
      </c>
      <c r="W1916" t="s">
        <v>1928</v>
      </c>
      <c r="X1916" s="2">
        <v>1.401</v>
      </c>
      <c r="Y1916" s="7">
        <f t="shared" si="239"/>
        <v>3.7398894850644675E-2</v>
      </c>
      <c r="AA1916">
        <v>19327447</v>
      </c>
      <c r="AB1916">
        <v>5200153123</v>
      </c>
      <c r="AC1916">
        <v>19327455</v>
      </c>
      <c r="AD1916" t="s">
        <v>0</v>
      </c>
      <c r="AE1916">
        <v>117</v>
      </c>
      <c r="AF1916">
        <v>32</v>
      </c>
      <c r="AH1916" t="s">
        <v>10672</v>
      </c>
      <c r="AI1916" t="s">
        <v>10671</v>
      </c>
      <c r="AK1916" t="s">
        <v>10670</v>
      </c>
      <c r="AL1916">
        <v>6</v>
      </c>
      <c r="AM1916" s="5">
        <f t="shared" si="234"/>
        <v>0.66666666666666663</v>
      </c>
      <c r="AN1916" s="4">
        <f t="shared" si="235"/>
        <v>1.0097185409567082E-3</v>
      </c>
      <c r="AO1916" s="3"/>
      <c r="AP1916">
        <v>0</v>
      </c>
      <c r="AR1916" t="s">
        <v>11</v>
      </c>
      <c r="AT1916" s="2">
        <v>4.1260000000000003</v>
      </c>
      <c r="AU1916" s="1">
        <f t="shared" si="236"/>
        <v>2.6482141957738285</v>
      </c>
      <c r="AV1916" s="1">
        <f t="shared" si="237"/>
        <v>1.9204306695800692</v>
      </c>
      <c r="AW1916" s="1">
        <f t="shared" si="238"/>
        <v>1.1926471433863097</v>
      </c>
    </row>
    <row r="1917" spans="1:49" x14ac:dyDescent="0.2">
      <c r="A1917">
        <v>1915</v>
      </c>
      <c r="B1917" t="s">
        <v>10669</v>
      </c>
      <c r="C1917" t="s">
        <v>10668</v>
      </c>
      <c r="E1917">
        <v>23859536</v>
      </c>
      <c r="F1917" t="s">
        <v>10667</v>
      </c>
      <c r="G1917" t="s">
        <v>2</v>
      </c>
      <c r="H1917" t="s">
        <v>1</v>
      </c>
      <c r="I1917" t="s">
        <v>10666</v>
      </c>
      <c r="J1917">
        <v>60068856</v>
      </c>
      <c r="K1917" t="s">
        <v>10665</v>
      </c>
      <c r="L1917" t="s">
        <v>10664</v>
      </c>
      <c r="M1917" t="s">
        <v>10663</v>
      </c>
      <c r="N1917">
        <v>3</v>
      </c>
      <c r="O1917" t="s">
        <v>10662</v>
      </c>
      <c r="P1917" t="s">
        <v>10661</v>
      </c>
      <c r="Q1917" t="s">
        <v>10660</v>
      </c>
      <c r="R1917" s="8">
        <v>41501</v>
      </c>
      <c r="S1917" s="9">
        <f t="shared" si="232"/>
        <v>2013</v>
      </c>
      <c r="T1917" s="9">
        <v>2013</v>
      </c>
      <c r="U1917" s="9">
        <f t="shared" si="233"/>
        <v>9</v>
      </c>
      <c r="V1917" s="8">
        <v>41501</v>
      </c>
      <c r="W1917" t="s">
        <v>2515</v>
      </c>
      <c r="X1917" s="2">
        <v>0.86399999999999999</v>
      </c>
      <c r="Y1917" s="7">
        <f t="shared" si="239"/>
        <v>2.3063986546007848E-2</v>
      </c>
      <c r="AA1917">
        <v>15206106</v>
      </c>
      <c r="AB1917">
        <v>26970</v>
      </c>
      <c r="AC1917">
        <v>15205207</v>
      </c>
      <c r="AD1917" t="s">
        <v>0</v>
      </c>
      <c r="AE1917">
        <v>117</v>
      </c>
      <c r="AF1917">
        <v>32</v>
      </c>
      <c r="AH1917" t="s">
        <v>10659</v>
      </c>
      <c r="AI1917" t="s">
        <v>10658</v>
      </c>
      <c r="AK1917" t="s">
        <v>10657</v>
      </c>
      <c r="AL1917">
        <v>8</v>
      </c>
      <c r="AM1917" s="5">
        <f t="shared" si="234"/>
        <v>0.88888888888888884</v>
      </c>
      <c r="AN1917" s="4">
        <f t="shared" si="235"/>
        <v>1.3462913879422776E-3</v>
      </c>
      <c r="AO1917" s="3"/>
      <c r="AP1917">
        <v>0</v>
      </c>
      <c r="AR1917" t="s">
        <v>11</v>
      </c>
      <c r="AT1917" s="2">
        <v>2.9910000000000001</v>
      </c>
      <c r="AU1917" s="1">
        <f t="shared" si="236"/>
        <v>1.6548677998588175</v>
      </c>
      <c r="AV1917" s="1">
        <f t="shared" si="237"/>
        <v>1.2205138966975064</v>
      </c>
      <c r="AW1917" s="1">
        <f t="shared" si="238"/>
        <v>0.78615999353619481</v>
      </c>
    </row>
    <row r="1918" spans="1:49" x14ac:dyDescent="0.2">
      <c r="A1918">
        <v>1916</v>
      </c>
      <c r="B1918" t="s">
        <v>10656</v>
      </c>
      <c r="C1918" t="s">
        <v>10655</v>
      </c>
      <c r="F1918" t="s">
        <v>10654</v>
      </c>
      <c r="G1918" t="s">
        <v>2</v>
      </c>
      <c r="H1918" t="s">
        <v>1</v>
      </c>
      <c r="I1918" t="s">
        <v>1424</v>
      </c>
      <c r="J1918" t="s">
        <v>1423</v>
      </c>
      <c r="K1918" t="s">
        <v>1422</v>
      </c>
      <c r="L1918" t="s">
        <v>1421</v>
      </c>
      <c r="M1918" t="s">
        <v>45</v>
      </c>
      <c r="N1918">
        <v>4</v>
      </c>
      <c r="O1918" t="s">
        <v>10653</v>
      </c>
      <c r="P1918" t="s">
        <v>10652</v>
      </c>
      <c r="Q1918" t="s">
        <v>2454</v>
      </c>
      <c r="R1918" s="8">
        <v>41501</v>
      </c>
      <c r="S1918" s="9">
        <f t="shared" si="232"/>
        <v>2013</v>
      </c>
      <c r="T1918" s="9">
        <v>2013</v>
      </c>
      <c r="U1918" s="9">
        <f t="shared" si="233"/>
        <v>9</v>
      </c>
      <c r="V1918" s="8">
        <v>41501</v>
      </c>
      <c r="W1918" t="s">
        <v>1859</v>
      </c>
      <c r="X1918" s="2">
        <v>0.375</v>
      </c>
      <c r="Y1918" s="7">
        <f t="shared" si="239"/>
        <v>1.0010410827260351E-2</v>
      </c>
      <c r="AA1918">
        <v>135194</v>
      </c>
      <c r="AB1918">
        <v>24918</v>
      </c>
      <c r="AD1918" t="s">
        <v>0</v>
      </c>
      <c r="AE1918">
        <v>49</v>
      </c>
      <c r="AF1918">
        <v>17</v>
      </c>
      <c r="AH1918" t="s">
        <v>10651</v>
      </c>
      <c r="AI1918" t="s">
        <v>10650</v>
      </c>
      <c r="AK1918" t="s">
        <v>10649</v>
      </c>
      <c r="AL1918">
        <v>13</v>
      </c>
      <c r="AM1918" s="5">
        <f t="shared" si="234"/>
        <v>1.4444444444444444</v>
      </c>
      <c r="AN1918" s="4">
        <f t="shared" si="235"/>
        <v>2.1877235054062012E-3</v>
      </c>
      <c r="AO1918" s="3"/>
      <c r="AP1918">
        <v>0</v>
      </c>
      <c r="AR1918" t="s">
        <v>11</v>
      </c>
      <c r="AT1918" s="2">
        <v>1.3140000000000001</v>
      </c>
      <c r="AU1918" s="1">
        <f t="shared" si="236"/>
        <v>0.76636046307041061</v>
      </c>
      <c r="AV1918" s="1">
        <f t="shared" si="237"/>
        <v>0.60990671663332763</v>
      </c>
      <c r="AW1918" s="1">
        <f t="shared" si="238"/>
        <v>0.45345297019624453</v>
      </c>
    </row>
    <row r="1919" spans="1:49" x14ac:dyDescent="0.2">
      <c r="A1919">
        <v>1917</v>
      </c>
      <c r="B1919" t="s">
        <v>10648</v>
      </c>
      <c r="C1919" t="s">
        <v>10647</v>
      </c>
      <c r="F1919" t="s">
        <v>10646</v>
      </c>
      <c r="G1919" t="s">
        <v>2</v>
      </c>
      <c r="H1919" t="s">
        <v>1</v>
      </c>
      <c r="I1919" t="s">
        <v>10645</v>
      </c>
      <c r="J1919" t="s">
        <v>10644</v>
      </c>
      <c r="K1919" t="s">
        <v>10643</v>
      </c>
      <c r="L1919" t="s">
        <v>10642</v>
      </c>
      <c r="M1919" t="s">
        <v>1091</v>
      </c>
      <c r="N1919">
        <v>6</v>
      </c>
      <c r="O1919" t="s">
        <v>10641</v>
      </c>
      <c r="P1919" t="s">
        <v>10640</v>
      </c>
      <c r="Q1919" t="s">
        <v>10639</v>
      </c>
      <c r="R1919" s="8">
        <v>41501</v>
      </c>
      <c r="S1919" s="9">
        <f t="shared" si="232"/>
        <v>2013</v>
      </c>
      <c r="T1919" s="9">
        <v>2013</v>
      </c>
      <c r="U1919" s="9">
        <f t="shared" si="233"/>
        <v>9</v>
      </c>
      <c r="V1919" s="8">
        <v>2013</v>
      </c>
      <c r="W1919" t="s">
        <v>10638</v>
      </c>
      <c r="X1919" s="2">
        <v>2.8860000000000001</v>
      </c>
      <c r="Y1919" s="7">
        <f t="shared" si="239"/>
        <v>7.7040121726595662E-2</v>
      </c>
      <c r="AA1919">
        <v>10636706</v>
      </c>
      <c r="AB1919">
        <v>24242</v>
      </c>
      <c r="AD1919" t="s">
        <v>0</v>
      </c>
      <c r="AE1919">
        <v>21</v>
      </c>
      <c r="AF1919">
        <v>4</v>
      </c>
      <c r="AG1919">
        <v>6355649</v>
      </c>
      <c r="AH1919" t="s">
        <v>10637</v>
      </c>
      <c r="AI1919" t="s">
        <v>10636</v>
      </c>
      <c r="AJ1919" t="s">
        <v>10635</v>
      </c>
      <c r="AK1919" t="s">
        <v>10634</v>
      </c>
      <c r="AL1919">
        <v>60</v>
      </c>
      <c r="AM1919" s="5">
        <f t="shared" si="234"/>
        <v>6.666666666666667</v>
      </c>
      <c r="AN1919" s="4">
        <f t="shared" si="235"/>
        <v>1.0097185409567083E-2</v>
      </c>
      <c r="AO1919" s="3"/>
      <c r="AP1919">
        <v>0</v>
      </c>
      <c r="AR1919" t="s">
        <v>11</v>
      </c>
      <c r="AT1919" s="2">
        <v>12.029</v>
      </c>
      <c r="AU1919" s="1">
        <f t="shared" si="236"/>
        <v>5.6957240831487077</v>
      </c>
      <c r="AV1919" s="1">
        <f t="shared" si="237"/>
        <v>4.3568653568081377</v>
      </c>
      <c r="AW1919" s="1">
        <f t="shared" si="238"/>
        <v>3.0180066304675655</v>
      </c>
    </row>
    <row r="1920" spans="1:49" x14ac:dyDescent="0.2">
      <c r="A1920">
        <v>1918</v>
      </c>
      <c r="B1920" t="s">
        <v>10633</v>
      </c>
      <c r="C1920" t="s">
        <v>10632</v>
      </c>
      <c r="F1920" t="s">
        <v>10631</v>
      </c>
      <c r="G1920" t="s">
        <v>2</v>
      </c>
      <c r="H1920" t="s">
        <v>1</v>
      </c>
      <c r="I1920" t="s">
        <v>3328</v>
      </c>
      <c r="J1920">
        <v>60009506</v>
      </c>
      <c r="K1920" t="s">
        <v>641</v>
      </c>
      <c r="L1920" t="s">
        <v>1352</v>
      </c>
      <c r="M1920" t="s">
        <v>106</v>
      </c>
      <c r="N1920">
        <v>2</v>
      </c>
      <c r="O1920" t="s">
        <v>10630</v>
      </c>
      <c r="P1920" t="s">
        <v>3326</v>
      </c>
      <c r="Q1920" t="s">
        <v>1351</v>
      </c>
      <c r="R1920" s="8">
        <v>41501</v>
      </c>
      <c r="S1920" s="9">
        <f t="shared" si="232"/>
        <v>2013</v>
      </c>
      <c r="T1920" s="9">
        <v>2013</v>
      </c>
      <c r="U1920" s="9">
        <f t="shared" si="233"/>
        <v>9</v>
      </c>
      <c r="V1920" s="8">
        <v>2013</v>
      </c>
      <c r="W1920" t="s">
        <v>1624</v>
      </c>
      <c r="X1920" s="2">
        <v>0.35499999999999998</v>
      </c>
      <c r="Y1920" s="7">
        <f t="shared" si="239"/>
        <v>9.4765222498064648E-3</v>
      </c>
      <c r="AA1920">
        <v>17518628</v>
      </c>
      <c r="AB1920">
        <v>5300152202</v>
      </c>
      <c r="AD1920" t="s">
        <v>0</v>
      </c>
      <c r="AE1920">
        <v>7</v>
      </c>
      <c r="AF1920">
        <v>9</v>
      </c>
      <c r="AH1920" t="s">
        <v>1653</v>
      </c>
      <c r="AI1920" t="s">
        <v>10629</v>
      </c>
      <c r="AK1920" t="s">
        <v>10628</v>
      </c>
      <c r="AL1920">
        <v>1</v>
      </c>
      <c r="AM1920" s="5">
        <f t="shared" si="234"/>
        <v>0.1111111111111111</v>
      </c>
      <c r="AN1920" s="4">
        <f t="shared" si="235"/>
        <v>1.682864234927847E-4</v>
      </c>
      <c r="AO1920" s="3"/>
      <c r="AP1920">
        <v>0</v>
      </c>
      <c r="AR1920" t="s">
        <v>11</v>
      </c>
      <c r="AT1920" s="2">
        <v>1.542</v>
      </c>
      <c r="AU1920" s="1">
        <f t="shared" si="236"/>
        <v>0.66840515019123603</v>
      </c>
      <c r="AV1920" s="1">
        <f t="shared" si="237"/>
        <v>0.48224043366496244</v>
      </c>
      <c r="AW1920" s="1">
        <f t="shared" si="238"/>
        <v>0.29607571713868885</v>
      </c>
    </row>
    <row r="1921" spans="1:49" x14ac:dyDescent="0.2">
      <c r="A1921">
        <v>1919</v>
      </c>
      <c r="B1921" t="s">
        <v>10627</v>
      </c>
      <c r="C1921" t="s">
        <v>10626</v>
      </c>
      <c r="F1921" t="s">
        <v>10625</v>
      </c>
      <c r="G1921" t="s">
        <v>2</v>
      </c>
      <c r="H1921" t="s">
        <v>1</v>
      </c>
      <c r="I1921" t="s">
        <v>10624</v>
      </c>
      <c r="J1921" t="s">
        <v>10623</v>
      </c>
      <c r="K1921" t="s">
        <v>10622</v>
      </c>
      <c r="L1921" t="s">
        <v>1601</v>
      </c>
      <c r="M1921" t="s">
        <v>1192</v>
      </c>
      <c r="N1921">
        <v>4</v>
      </c>
      <c r="O1921" t="s">
        <v>10621</v>
      </c>
      <c r="P1921" t="s">
        <v>10620</v>
      </c>
      <c r="Q1921" t="s">
        <v>10619</v>
      </c>
      <c r="R1921" s="8">
        <v>41501</v>
      </c>
      <c r="S1921" s="9">
        <f t="shared" si="232"/>
        <v>2013</v>
      </c>
      <c r="T1921" s="9">
        <v>2013</v>
      </c>
      <c r="U1921" s="9">
        <f t="shared" si="233"/>
        <v>9</v>
      </c>
      <c r="V1921" s="8">
        <v>2013</v>
      </c>
      <c r="W1921" t="s">
        <v>762</v>
      </c>
      <c r="X1921" s="2">
        <v>1.3280000000000001</v>
      </c>
      <c r="Y1921" s="7">
        <f t="shared" si="239"/>
        <v>3.5450201542937994E-2</v>
      </c>
      <c r="AA1921">
        <v>15361225</v>
      </c>
      <c r="AB1921">
        <v>18894</v>
      </c>
      <c r="AD1921" t="s">
        <v>0</v>
      </c>
      <c r="AE1921">
        <v>12</v>
      </c>
      <c r="AG1921">
        <v>6552992</v>
      </c>
      <c r="AH1921" t="s">
        <v>10618</v>
      </c>
      <c r="AI1921" t="s">
        <v>10617</v>
      </c>
      <c r="AJ1921" t="s">
        <v>10616</v>
      </c>
      <c r="AK1921" t="s">
        <v>10615</v>
      </c>
      <c r="AL1921">
        <v>15</v>
      </c>
      <c r="AM1921" s="5">
        <f t="shared" si="234"/>
        <v>1.6666666666666667</v>
      </c>
      <c r="AN1921" s="4">
        <f t="shared" si="235"/>
        <v>2.5242963523917708E-3</v>
      </c>
      <c r="AO1921" s="3"/>
      <c r="AP1921">
        <v>0</v>
      </c>
      <c r="AR1921" t="s">
        <v>11</v>
      </c>
      <c r="AT1921" s="2">
        <v>3.8340000000000001</v>
      </c>
      <c r="AU1921" s="1">
        <f t="shared" si="236"/>
        <v>2.5572429985774128</v>
      </c>
      <c r="AV1921" s="1">
        <f t="shared" si="237"/>
        <v>1.8987248947664883</v>
      </c>
      <c r="AW1921" s="1">
        <f t="shared" si="238"/>
        <v>1.2402067909555639</v>
      </c>
    </row>
    <row r="1922" spans="1:49" x14ac:dyDescent="0.2">
      <c r="A1922">
        <v>1920</v>
      </c>
      <c r="B1922" t="s">
        <v>10614</v>
      </c>
      <c r="C1922" t="s">
        <v>10613</v>
      </c>
      <c r="F1922" t="s">
        <v>10612</v>
      </c>
      <c r="G1922" t="s">
        <v>2</v>
      </c>
      <c r="H1922" t="s">
        <v>1</v>
      </c>
      <c r="I1922" t="s">
        <v>10611</v>
      </c>
      <c r="J1922" t="s">
        <v>8</v>
      </c>
      <c r="K1922" t="s">
        <v>7</v>
      </c>
      <c r="L1922" t="s">
        <v>6</v>
      </c>
      <c r="M1922" t="s">
        <v>5</v>
      </c>
      <c r="N1922">
        <v>4</v>
      </c>
      <c r="O1922" t="s">
        <v>10610</v>
      </c>
      <c r="P1922" t="s">
        <v>10609</v>
      </c>
      <c r="Q1922" t="s">
        <v>10608</v>
      </c>
      <c r="R1922" s="8">
        <v>41501</v>
      </c>
      <c r="S1922" s="9">
        <f t="shared" ref="S1922:S1985" si="240">YEAR(R1922)</f>
        <v>2013</v>
      </c>
      <c r="T1922" s="9">
        <v>2013</v>
      </c>
      <c r="U1922" s="9">
        <f t="shared" ref="U1922:U1985" si="241">2022-T1922</f>
        <v>9</v>
      </c>
      <c r="V1922" s="8">
        <v>2013</v>
      </c>
      <c r="W1922" t="s">
        <v>1624</v>
      </c>
      <c r="X1922" s="2">
        <v>0.35499999999999998</v>
      </c>
      <c r="Y1922" s="7">
        <f t="shared" si="239"/>
        <v>9.4765222498064648E-3</v>
      </c>
      <c r="AA1922">
        <v>17518628</v>
      </c>
      <c r="AB1922">
        <v>5300152202</v>
      </c>
      <c r="AD1922" t="s">
        <v>0</v>
      </c>
      <c r="AE1922">
        <v>7</v>
      </c>
      <c r="AF1922">
        <v>10</v>
      </c>
      <c r="AH1922" t="s">
        <v>10607</v>
      </c>
      <c r="AI1922" t="s">
        <v>10606</v>
      </c>
      <c r="AK1922" t="s">
        <v>10605</v>
      </c>
      <c r="AL1922">
        <v>0</v>
      </c>
      <c r="AM1922" s="5">
        <f t="shared" ref="AM1922:AM1985" si="242">AL1922/U1922</f>
        <v>0</v>
      </c>
      <c r="AN1922" s="4">
        <f t="shared" ref="AN1922:AN1985" si="243">(AM1922-$AO$4)/($AO$3-$AO$4)</f>
        <v>0</v>
      </c>
      <c r="AO1922" s="3"/>
      <c r="AP1922">
        <v>0</v>
      </c>
      <c r="AR1922" t="s">
        <v>11</v>
      </c>
      <c r="AT1922" s="2">
        <v>1.542</v>
      </c>
      <c r="AU1922" s="1">
        <f t="shared" ref="AU1922:AU1985" si="244">(Y1922*0.7+AN1922*0.3)*100</f>
        <v>0.6633565574864525</v>
      </c>
      <c r="AV1922" s="1">
        <f t="shared" ref="AV1922:AV1985" si="245">(Y1922*0.5+AN1922*0.5)*100</f>
        <v>0.47382611249032325</v>
      </c>
      <c r="AW1922" s="1">
        <f t="shared" ref="AW1922:AW1985" si="246">(Y1922*0.3+AN1922*0.7)*100</f>
        <v>0.28429566749419394</v>
      </c>
    </row>
    <row r="1923" spans="1:49" x14ac:dyDescent="0.2">
      <c r="A1923">
        <v>1921</v>
      </c>
      <c r="B1923" t="s">
        <v>10604</v>
      </c>
      <c r="C1923" t="s">
        <v>10603</v>
      </c>
      <c r="F1923" t="s">
        <v>10602</v>
      </c>
      <c r="G1923" t="s">
        <v>2</v>
      </c>
      <c r="H1923" t="s">
        <v>1</v>
      </c>
      <c r="I1923" t="s">
        <v>10601</v>
      </c>
      <c r="J1923">
        <v>60010499</v>
      </c>
      <c r="K1923" t="s">
        <v>1678</v>
      </c>
      <c r="L1923" t="s">
        <v>1677</v>
      </c>
      <c r="M1923" t="s">
        <v>970</v>
      </c>
      <c r="N1923">
        <v>2</v>
      </c>
      <c r="O1923" t="s">
        <v>10600</v>
      </c>
      <c r="P1923" t="s">
        <v>10599</v>
      </c>
      <c r="Q1923" t="s">
        <v>1676</v>
      </c>
      <c r="R1923" s="8">
        <v>41501</v>
      </c>
      <c r="S1923" s="9">
        <f t="shared" si="240"/>
        <v>2013</v>
      </c>
      <c r="T1923" s="9">
        <v>2013</v>
      </c>
      <c r="U1923" s="9">
        <f t="shared" si="241"/>
        <v>9</v>
      </c>
      <c r="V1923" s="8">
        <v>2013</v>
      </c>
      <c r="W1923" t="s">
        <v>1624</v>
      </c>
      <c r="X1923" s="2">
        <v>0.35499999999999998</v>
      </c>
      <c r="Y1923" s="7">
        <f t="shared" ref="Y1923:Y1986" si="247">(X1923-$Z$3)/($Z$2-$Z$3)</f>
        <v>9.4765222498064648E-3</v>
      </c>
      <c r="AA1923">
        <v>17518628</v>
      </c>
      <c r="AB1923">
        <v>5300152202</v>
      </c>
      <c r="AD1923" t="s">
        <v>0</v>
      </c>
      <c r="AE1923">
        <v>7</v>
      </c>
      <c r="AF1923">
        <v>9</v>
      </c>
      <c r="AH1923" t="s">
        <v>10598</v>
      </c>
      <c r="AI1923" t="s">
        <v>10597</v>
      </c>
      <c r="AK1923" t="s">
        <v>10596</v>
      </c>
      <c r="AL1923">
        <v>1</v>
      </c>
      <c r="AM1923" s="5">
        <f t="shared" si="242"/>
        <v>0.1111111111111111</v>
      </c>
      <c r="AN1923" s="4">
        <f t="shared" si="243"/>
        <v>1.682864234927847E-4</v>
      </c>
      <c r="AO1923" s="3"/>
      <c r="AP1923">
        <v>0</v>
      </c>
      <c r="AR1923" t="s">
        <v>11</v>
      </c>
      <c r="AT1923" s="2">
        <v>1.542</v>
      </c>
      <c r="AU1923" s="1">
        <f t="shared" si="244"/>
        <v>0.66840515019123603</v>
      </c>
      <c r="AV1923" s="1">
        <f t="shared" si="245"/>
        <v>0.48224043366496244</v>
      </c>
      <c r="AW1923" s="1">
        <f t="shared" si="246"/>
        <v>0.29607571713868885</v>
      </c>
    </row>
    <row r="1924" spans="1:49" x14ac:dyDescent="0.2">
      <c r="A1924">
        <v>1922</v>
      </c>
      <c r="B1924" t="s">
        <v>10595</v>
      </c>
      <c r="C1924" t="s">
        <v>10594</v>
      </c>
      <c r="D1924" t="s">
        <v>10593</v>
      </c>
      <c r="F1924" t="s">
        <v>10592</v>
      </c>
      <c r="G1924" t="s">
        <v>2</v>
      </c>
      <c r="H1924" t="s">
        <v>1</v>
      </c>
      <c r="I1924" t="s">
        <v>10591</v>
      </c>
      <c r="J1924" t="s">
        <v>10590</v>
      </c>
      <c r="K1924" t="s">
        <v>10589</v>
      </c>
      <c r="L1924" t="s">
        <v>10588</v>
      </c>
      <c r="M1924" t="s">
        <v>10587</v>
      </c>
      <c r="N1924">
        <v>6</v>
      </c>
      <c r="O1924" t="s">
        <v>10586</v>
      </c>
      <c r="P1924" t="s">
        <v>10585</v>
      </c>
      <c r="Q1924" t="s">
        <v>10584</v>
      </c>
      <c r="R1924" s="8">
        <v>41501</v>
      </c>
      <c r="S1924" s="9">
        <f t="shared" si="240"/>
        <v>2013</v>
      </c>
      <c r="T1924" s="9">
        <v>2013</v>
      </c>
      <c r="U1924" s="9">
        <f t="shared" si="241"/>
        <v>9</v>
      </c>
      <c r="V1924" s="8">
        <v>2013</v>
      </c>
      <c r="W1924" t="s">
        <v>1913</v>
      </c>
      <c r="X1924" s="2">
        <v>1.23</v>
      </c>
      <c r="Y1924" s="7">
        <f t="shared" si="247"/>
        <v>3.2834147513413951E-2</v>
      </c>
      <c r="AA1924">
        <v>9638695</v>
      </c>
      <c r="AB1924">
        <v>17852</v>
      </c>
      <c r="AD1924" t="s">
        <v>0</v>
      </c>
      <c r="AE1924">
        <v>60</v>
      </c>
      <c r="AH1924" t="s">
        <v>10583</v>
      </c>
      <c r="AI1924" t="s">
        <v>10582</v>
      </c>
      <c r="AJ1924" t="s">
        <v>10581</v>
      </c>
      <c r="AK1924" t="s">
        <v>10580</v>
      </c>
      <c r="AL1924">
        <v>16</v>
      </c>
      <c r="AM1924" s="5">
        <f t="shared" si="242"/>
        <v>1.7777777777777777</v>
      </c>
      <c r="AN1924" s="4">
        <f t="shared" si="243"/>
        <v>2.6925827758845552E-3</v>
      </c>
      <c r="AO1924" s="3"/>
      <c r="AP1924">
        <v>0</v>
      </c>
      <c r="AR1924" t="s">
        <v>11</v>
      </c>
      <c r="AT1924" s="2" t="s">
        <v>10</v>
      </c>
      <c r="AU1924" s="1">
        <f t="shared" si="244"/>
        <v>2.3791678092155131</v>
      </c>
      <c r="AV1924" s="1">
        <f t="shared" si="245"/>
        <v>1.7763365144649255</v>
      </c>
      <c r="AW1924" s="1">
        <f t="shared" si="246"/>
        <v>1.1735052197143374</v>
      </c>
    </row>
    <row r="1925" spans="1:49" x14ac:dyDescent="0.2">
      <c r="A1925">
        <v>1923</v>
      </c>
      <c r="B1925" t="s">
        <v>10579</v>
      </c>
      <c r="C1925" t="s">
        <v>10578</v>
      </c>
      <c r="F1925" t="s">
        <v>10577</v>
      </c>
      <c r="G1925" t="s">
        <v>2</v>
      </c>
      <c r="H1925" t="s">
        <v>1</v>
      </c>
      <c r="I1925" t="s">
        <v>1010</v>
      </c>
      <c r="J1925">
        <v>60088583</v>
      </c>
      <c r="K1925" t="s">
        <v>590</v>
      </c>
      <c r="L1925" t="s">
        <v>121</v>
      </c>
      <c r="M1925" t="s">
        <v>120</v>
      </c>
      <c r="N1925">
        <v>3</v>
      </c>
      <c r="O1925" t="s">
        <v>10576</v>
      </c>
      <c r="P1925" t="s">
        <v>10575</v>
      </c>
      <c r="Q1925" t="s">
        <v>1067</v>
      </c>
      <c r="R1925" s="8">
        <v>41501</v>
      </c>
      <c r="S1925" s="9">
        <f t="shared" si="240"/>
        <v>2013</v>
      </c>
      <c r="T1925" s="9">
        <v>2013</v>
      </c>
      <c r="U1925" s="9">
        <f t="shared" si="241"/>
        <v>9</v>
      </c>
      <c r="V1925" s="8">
        <v>2013</v>
      </c>
      <c r="W1925" t="s">
        <v>1624</v>
      </c>
      <c r="X1925" s="2">
        <v>0.35499999999999998</v>
      </c>
      <c r="Y1925" s="7">
        <f t="shared" si="247"/>
        <v>9.4765222498064648E-3</v>
      </c>
      <c r="AA1925">
        <v>17518628</v>
      </c>
      <c r="AB1925">
        <v>5300152202</v>
      </c>
      <c r="AD1925" t="s">
        <v>0</v>
      </c>
      <c r="AE1925">
        <v>7</v>
      </c>
      <c r="AF1925">
        <v>10</v>
      </c>
      <c r="AH1925" t="s">
        <v>10574</v>
      </c>
      <c r="AI1925" t="s">
        <v>10573</v>
      </c>
      <c r="AK1925" t="s">
        <v>10572</v>
      </c>
      <c r="AL1925">
        <v>19</v>
      </c>
      <c r="AM1925" s="5">
        <f t="shared" si="242"/>
        <v>2.1111111111111112</v>
      </c>
      <c r="AN1925" s="4">
        <f t="shared" si="243"/>
        <v>3.1974420463629096E-3</v>
      </c>
      <c r="AO1925" s="3"/>
      <c r="AP1925">
        <v>0</v>
      </c>
      <c r="AQ1925" t="s">
        <v>65</v>
      </c>
      <c r="AR1925">
        <v>61001106</v>
      </c>
      <c r="AS1925" t="s">
        <v>64</v>
      </c>
      <c r="AT1925" s="2">
        <v>1.542</v>
      </c>
      <c r="AU1925" s="1">
        <f t="shared" si="244"/>
        <v>0.75927981887733975</v>
      </c>
      <c r="AV1925" s="1">
        <f t="shared" si="245"/>
        <v>0.63369821480846877</v>
      </c>
      <c r="AW1925" s="1">
        <f t="shared" si="246"/>
        <v>0.50811661073959757</v>
      </c>
    </row>
    <row r="1926" spans="1:49" x14ac:dyDescent="0.2">
      <c r="A1926">
        <v>1924</v>
      </c>
      <c r="B1926" t="s">
        <v>10571</v>
      </c>
      <c r="C1926" t="s">
        <v>10570</v>
      </c>
      <c r="F1926" t="s">
        <v>10569</v>
      </c>
      <c r="G1926" t="s">
        <v>2</v>
      </c>
      <c r="H1926" t="s">
        <v>1</v>
      </c>
      <c r="I1926" t="s">
        <v>10568</v>
      </c>
      <c r="J1926" t="s">
        <v>10567</v>
      </c>
      <c r="K1926" t="s">
        <v>10566</v>
      </c>
      <c r="L1926" t="s">
        <v>10565</v>
      </c>
      <c r="M1926" t="s">
        <v>183</v>
      </c>
      <c r="N1926">
        <v>5</v>
      </c>
      <c r="O1926" t="s">
        <v>10564</v>
      </c>
      <c r="P1926" t="s">
        <v>10563</v>
      </c>
      <c r="Q1926" t="s">
        <v>10562</v>
      </c>
      <c r="R1926" s="8">
        <v>41501</v>
      </c>
      <c r="S1926" s="9">
        <f t="shared" si="240"/>
        <v>2013</v>
      </c>
      <c r="T1926" s="9">
        <v>2013</v>
      </c>
      <c r="U1926" s="9">
        <f t="shared" si="241"/>
        <v>9</v>
      </c>
      <c r="V1926" s="8">
        <v>2013</v>
      </c>
      <c r="W1926" t="s">
        <v>1056</v>
      </c>
      <c r="X1926" s="2">
        <v>0.77400000000000002</v>
      </c>
      <c r="Y1926" s="7">
        <f t="shared" si="247"/>
        <v>2.0661487947465366E-2</v>
      </c>
      <c r="AA1926">
        <v>7390572</v>
      </c>
      <c r="AB1926">
        <v>13549</v>
      </c>
      <c r="AC1926">
        <v>15200426</v>
      </c>
      <c r="AD1926" t="s">
        <v>0</v>
      </c>
      <c r="AE1926">
        <v>30</v>
      </c>
      <c r="AF1926">
        <v>7</v>
      </c>
      <c r="AH1926" t="s">
        <v>10561</v>
      </c>
      <c r="AI1926" t="s">
        <v>10560</v>
      </c>
      <c r="AK1926" t="s">
        <v>10559</v>
      </c>
      <c r="AL1926">
        <v>62</v>
      </c>
      <c r="AM1926" s="5">
        <f t="shared" si="242"/>
        <v>6.8888888888888893</v>
      </c>
      <c r="AN1926" s="4">
        <f t="shared" si="243"/>
        <v>1.0433758256552654E-2</v>
      </c>
      <c r="AO1926" s="3"/>
      <c r="AP1926">
        <v>1</v>
      </c>
      <c r="AQ1926" t="s">
        <v>289</v>
      </c>
      <c r="AR1926" t="s">
        <v>10558</v>
      </c>
      <c r="AS1926" t="s">
        <v>288</v>
      </c>
      <c r="AT1926" s="2" t="s">
        <v>10</v>
      </c>
      <c r="AU1926" s="1">
        <f t="shared" si="244"/>
        <v>1.759316904019155</v>
      </c>
      <c r="AV1926" s="1">
        <f t="shared" si="245"/>
        <v>1.5547623102009009</v>
      </c>
      <c r="AW1926" s="1">
        <f t="shared" si="246"/>
        <v>1.3502077163826467</v>
      </c>
    </row>
    <row r="1927" spans="1:49" x14ac:dyDescent="0.2">
      <c r="A1927">
        <v>1925</v>
      </c>
      <c r="B1927" t="s">
        <v>10557</v>
      </c>
      <c r="C1927" t="s">
        <v>10556</v>
      </c>
      <c r="F1927" t="s">
        <v>10555</v>
      </c>
      <c r="G1927" t="s">
        <v>2</v>
      </c>
      <c r="H1927" t="s">
        <v>1</v>
      </c>
      <c r="I1927" t="s">
        <v>1071</v>
      </c>
      <c r="J1927" t="s">
        <v>7038</v>
      </c>
      <c r="K1927" t="s">
        <v>7037</v>
      </c>
      <c r="L1927" t="s">
        <v>7036</v>
      </c>
      <c r="M1927" t="s">
        <v>7035</v>
      </c>
      <c r="N1927">
        <v>6</v>
      </c>
      <c r="O1927" t="s">
        <v>10554</v>
      </c>
      <c r="P1927" t="s">
        <v>10553</v>
      </c>
      <c r="Q1927" t="s">
        <v>10552</v>
      </c>
      <c r="R1927" s="8">
        <v>41501</v>
      </c>
      <c r="S1927" s="9">
        <f t="shared" si="240"/>
        <v>2013</v>
      </c>
      <c r="T1927" s="9">
        <v>2013</v>
      </c>
      <c r="U1927" s="9">
        <f t="shared" si="241"/>
        <v>9</v>
      </c>
      <c r="V1927" s="8">
        <v>2013</v>
      </c>
      <c r="W1927" t="s">
        <v>1624</v>
      </c>
      <c r="X1927" s="2">
        <v>0.35499999999999998</v>
      </c>
      <c r="Y1927" s="7">
        <f t="shared" si="247"/>
        <v>9.4765222498064648E-3</v>
      </c>
      <c r="AA1927">
        <v>17518628</v>
      </c>
      <c r="AB1927">
        <v>5300152202</v>
      </c>
      <c r="AD1927" t="s">
        <v>0</v>
      </c>
      <c r="AE1927">
        <v>7</v>
      </c>
      <c r="AF1927">
        <v>9</v>
      </c>
      <c r="AH1927" t="s">
        <v>10551</v>
      </c>
      <c r="AI1927" t="s">
        <v>10550</v>
      </c>
      <c r="AK1927" t="s">
        <v>10549</v>
      </c>
      <c r="AL1927">
        <v>5</v>
      </c>
      <c r="AM1927" s="5">
        <f t="shared" si="242"/>
        <v>0.55555555555555558</v>
      </c>
      <c r="AN1927" s="4">
        <f t="shared" si="243"/>
        <v>8.414321174639236E-4</v>
      </c>
      <c r="AO1927" s="3"/>
      <c r="AP1927">
        <v>0</v>
      </c>
      <c r="AR1927" t="s">
        <v>11</v>
      </c>
      <c r="AT1927" s="2">
        <v>1.542</v>
      </c>
      <c r="AU1927" s="1">
        <f t="shared" si="244"/>
        <v>0.68859952101037025</v>
      </c>
      <c r="AV1927" s="1">
        <f t="shared" si="245"/>
        <v>0.51589771836351939</v>
      </c>
      <c r="AW1927" s="1">
        <f t="shared" si="246"/>
        <v>0.34319591571666858</v>
      </c>
    </row>
    <row r="1928" spans="1:49" x14ac:dyDescent="0.2">
      <c r="A1928">
        <v>1926</v>
      </c>
      <c r="B1928" t="s">
        <v>10548</v>
      </c>
      <c r="C1928" t="s">
        <v>10547</v>
      </c>
      <c r="F1928" t="s">
        <v>10546</v>
      </c>
      <c r="G1928" t="s">
        <v>2</v>
      </c>
      <c r="H1928" t="s">
        <v>1</v>
      </c>
      <c r="I1928" t="s">
        <v>10545</v>
      </c>
      <c r="J1928">
        <v>113784963</v>
      </c>
      <c r="K1928" t="s">
        <v>10544</v>
      </c>
      <c r="L1928" t="s">
        <v>10543</v>
      </c>
      <c r="M1928" t="s">
        <v>23</v>
      </c>
      <c r="N1928">
        <v>1</v>
      </c>
      <c r="O1928" t="s">
        <v>10542</v>
      </c>
      <c r="P1928">
        <v>16312519300</v>
      </c>
      <c r="Q1928">
        <v>113784963</v>
      </c>
      <c r="R1928" s="8">
        <v>41501</v>
      </c>
      <c r="S1928" s="9">
        <f t="shared" si="240"/>
        <v>2013</v>
      </c>
      <c r="T1928" s="9">
        <v>2013</v>
      </c>
      <c r="U1928" s="9">
        <f t="shared" si="241"/>
        <v>9</v>
      </c>
      <c r="V1928" s="8">
        <v>2013</v>
      </c>
      <c r="W1928" t="s">
        <v>10541</v>
      </c>
      <c r="X1928" s="2">
        <v>0.41799999999999998</v>
      </c>
      <c r="Y1928" s="7">
        <f t="shared" si="247"/>
        <v>1.1158271268786204E-2</v>
      </c>
      <c r="AA1928">
        <v>17518822</v>
      </c>
      <c r="AB1928">
        <v>5300152720</v>
      </c>
      <c r="AD1928" t="s">
        <v>0</v>
      </c>
      <c r="AE1928">
        <v>7</v>
      </c>
      <c r="AF1928">
        <v>4</v>
      </c>
      <c r="AH1928" t="s">
        <v>10540</v>
      </c>
      <c r="AI1928" t="s">
        <v>10539</v>
      </c>
      <c r="AK1928" t="s">
        <v>10538</v>
      </c>
      <c r="AL1928">
        <v>8</v>
      </c>
      <c r="AM1928" s="5">
        <f t="shared" si="242"/>
        <v>0.88888888888888884</v>
      </c>
      <c r="AN1928" s="4">
        <f t="shared" si="243"/>
        <v>1.3462913879422776E-3</v>
      </c>
      <c r="AO1928" s="3"/>
      <c r="AP1928">
        <v>0</v>
      </c>
      <c r="AR1928" t="s">
        <v>11</v>
      </c>
      <c r="AT1928" s="2" t="s">
        <v>10</v>
      </c>
      <c r="AU1928" s="1">
        <f t="shared" si="244"/>
        <v>0.82146773045330257</v>
      </c>
      <c r="AV1928" s="1">
        <f t="shared" si="245"/>
        <v>0.62522813283642409</v>
      </c>
      <c r="AW1928" s="1">
        <f t="shared" si="246"/>
        <v>0.42898853521954555</v>
      </c>
    </row>
    <row r="1929" spans="1:49" x14ac:dyDescent="0.2">
      <c r="A1929">
        <v>1927</v>
      </c>
      <c r="B1929" t="s">
        <v>10537</v>
      </c>
      <c r="C1929" t="s">
        <v>10536</v>
      </c>
      <c r="F1929" t="s">
        <v>10535</v>
      </c>
      <c r="G1929" t="s">
        <v>2</v>
      </c>
      <c r="H1929" t="s">
        <v>1</v>
      </c>
      <c r="I1929" t="s">
        <v>10534</v>
      </c>
      <c r="J1929">
        <v>60000221</v>
      </c>
      <c r="K1929" t="s">
        <v>1312</v>
      </c>
      <c r="L1929" t="s">
        <v>1311</v>
      </c>
      <c r="M1929" t="s">
        <v>23</v>
      </c>
      <c r="N1929">
        <v>2</v>
      </c>
      <c r="O1929" t="s">
        <v>10533</v>
      </c>
      <c r="P1929" t="s">
        <v>10532</v>
      </c>
      <c r="Q1929" t="s">
        <v>2181</v>
      </c>
      <c r="R1929" s="8">
        <v>41501</v>
      </c>
      <c r="S1929" s="9">
        <f t="shared" si="240"/>
        <v>2013</v>
      </c>
      <c r="T1929" s="9">
        <v>2013</v>
      </c>
      <c r="U1929" s="9">
        <f t="shared" si="241"/>
        <v>9</v>
      </c>
      <c r="V1929" s="8">
        <v>2013</v>
      </c>
      <c r="W1929" t="s">
        <v>762</v>
      </c>
      <c r="X1929" s="2">
        <v>1.3280000000000001</v>
      </c>
      <c r="Y1929" s="7">
        <f t="shared" si="247"/>
        <v>3.5450201542937994E-2</v>
      </c>
      <c r="AA1929">
        <v>15361225</v>
      </c>
      <c r="AB1929">
        <v>18894</v>
      </c>
      <c r="AD1929" t="s">
        <v>0</v>
      </c>
      <c r="AE1929">
        <v>12</v>
      </c>
      <c r="AG1929">
        <v>6547699</v>
      </c>
      <c r="AH1929" t="s">
        <v>2574</v>
      </c>
      <c r="AI1929" t="s">
        <v>10531</v>
      </c>
      <c r="AJ1929" t="s">
        <v>10530</v>
      </c>
      <c r="AK1929" t="s">
        <v>10529</v>
      </c>
      <c r="AL1929">
        <v>4</v>
      </c>
      <c r="AM1929" s="5">
        <f t="shared" si="242"/>
        <v>0.44444444444444442</v>
      </c>
      <c r="AN1929" s="4">
        <f t="shared" si="243"/>
        <v>6.7314569397113879E-4</v>
      </c>
      <c r="AO1929" s="3"/>
      <c r="AP1929">
        <v>0</v>
      </c>
      <c r="AQ1929" t="s">
        <v>543</v>
      </c>
      <c r="AR1929" t="s">
        <v>10528</v>
      </c>
      <c r="AS1929" t="s">
        <v>542</v>
      </c>
      <c r="AT1929" s="2">
        <v>3.8340000000000001</v>
      </c>
      <c r="AU1929" s="1">
        <f t="shared" si="244"/>
        <v>2.5017084788247939</v>
      </c>
      <c r="AV1929" s="1">
        <f t="shared" si="245"/>
        <v>1.8061673618454566</v>
      </c>
      <c r="AW1929" s="1">
        <f t="shared" si="246"/>
        <v>1.1106262448661195</v>
      </c>
    </row>
    <row r="1930" spans="1:49" x14ac:dyDescent="0.2">
      <c r="A1930">
        <v>1928</v>
      </c>
      <c r="B1930" t="s">
        <v>10527</v>
      </c>
      <c r="C1930" t="s">
        <v>10526</v>
      </c>
      <c r="F1930" t="s">
        <v>10525</v>
      </c>
      <c r="G1930" t="s">
        <v>2</v>
      </c>
      <c r="H1930" t="s">
        <v>1</v>
      </c>
      <c r="I1930" t="s">
        <v>10524</v>
      </c>
      <c r="J1930" t="s">
        <v>10523</v>
      </c>
      <c r="K1930" t="s">
        <v>10522</v>
      </c>
      <c r="L1930" t="s">
        <v>10521</v>
      </c>
      <c r="M1930" t="s">
        <v>10520</v>
      </c>
      <c r="N1930">
        <v>6</v>
      </c>
      <c r="O1930" t="s">
        <v>10519</v>
      </c>
      <c r="P1930" t="s">
        <v>10518</v>
      </c>
      <c r="Q1930" t="s">
        <v>10517</v>
      </c>
      <c r="R1930" s="8">
        <v>41501</v>
      </c>
      <c r="S1930" s="9">
        <f t="shared" si="240"/>
        <v>2013</v>
      </c>
      <c r="T1930" s="9">
        <v>2013</v>
      </c>
      <c r="U1930" s="9">
        <f t="shared" si="241"/>
        <v>9</v>
      </c>
      <c r="V1930" s="8">
        <v>2013</v>
      </c>
      <c r="W1930" t="s">
        <v>10516</v>
      </c>
      <c r="X1930" s="2">
        <v>0.69199999999999995</v>
      </c>
      <c r="Y1930" s="7">
        <f t="shared" si="247"/>
        <v>1.8472544779904433E-2</v>
      </c>
      <c r="AA1930">
        <v>19420889</v>
      </c>
      <c r="AB1930">
        <v>15900154753</v>
      </c>
      <c r="AC1930">
        <v>19420889</v>
      </c>
      <c r="AD1930" t="s">
        <v>0</v>
      </c>
      <c r="AE1930">
        <v>6</v>
      </c>
      <c r="AF1930">
        <v>4</v>
      </c>
      <c r="AG1930" t="s">
        <v>10515</v>
      </c>
      <c r="AI1930" t="s">
        <v>10514</v>
      </c>
      <c r="AJ1930" t="s">
        <v>10513</v>
      </c>
      <c r="AK1930" t="s">
        <v>10512</v>
      </c>
      <c r="AL1930">
        <v>19</v>
      </c>
      <c r="AM1930" s="5">
        <f t="shared" si="242"/>
        <v>2.1111111111111112</v>
      </c>
      <c r="AN1930" s="4">
        <f t="shared" si="243"/>
        <v>3.1974420463629096E-3</v>
      </c>
      <c r="AO1930" s="3"/>
      <c r="AP1930">
        <v>1</v>
      </c>
      <c r="AQ1930" t="s">
        <v>1605</v>
      </c>
      <c r="AR1930" t="s">
        <v>10511</v>
      </c>
      <c r="AS1930" t="s">
        <v>1604</v>
      </c>
      <c r="AT1930" s="2" t="s">
        <v>10</v>
      </c>
      <c r="AU1930" s="1">
        <f t="shared" si="244"/>
        <v>1.3890013959841974</v>
      </c>
      <c r="AV1930" s="1">
        <f t="shared" si="245"/>
        <v>1.0834993413133671</v>
      </c>
      <c r="AW1930" s="1">
        <f t="shared" si="246"/>
        <v>0.77799728664253665</v>
      </c>
    </row>
    <row r="1931" spans="1:49" x14ac:dyDescent="0.2">
      <c r="A1931">
        <v>1929</v>
      </c>
      <c r="B1931" t="s">
        <v>10510</v>
      </c>
      <c r="C1931" t="s">
        <v>10509</v>
      </c>
      <c r="F1931" t="s">
        <v>10508</v>
      </c>
      <c r="G1931" t="s">
        <v>2</v>
      </c>
      <c r="H1931" t="s">
        <v>1</v>
      </c>
      <c r="I1931" t="s">
        <v>2659</v>
      </c>
      <c r="J1931">
        <v>60002494</v>
      </c>
      <c r="K1931" t="s">
        <v>896</v>
      </c>
      <c r="L1931" t="s">
        <v>557</v>
      </c>
      <c r="M1931" t="s">
        <v>12</v>
      </c>
      <c r="N1931">
        <v>2</v>
      </c>
      <c r="O1931" t="s">
        <v>10507</v>
      </c>
      <c r="P1931" t="s">
        <v>10506</v>
      </c>
      <c r="Q1931" t="s">
        <v>895</v>
      </c>
      <c r="R1931" s="8">
        <v>41501</v>
      </c>
      <c r="S1931" s="9">
        <f t="shared" si="240"/>
        <v>2013</v>
      </c>
      <c r="T1931" s="9">
        <v>2013</v>
      </c>
      <c r="U1931" s="9">
        <f t="shared" si="241"/>
        <v>9</v>
      </c>
      <c r="V1931" s="8">
        <v>2013</v>
      </c>
      <c r="W1931" t="s">
        <v>1624</v>
      </c>
      <c r="X1931" s="2">
        <v>0.35499999999999998</v>
      </c>
      <c r="Y1931" s="7">
        <f t="shared" si="247"/>
        <v>9.4765222498064648E-3</v>
      </c>
      <c r="AA1931">
        <v>17518628</v>
      </c>
      <c r="AB1931">
        <v>5300152202</v>
      </c>
      <c r="AD1931" t="s">
        <v>0</v>
      </c>
      <c r="AE1931">
        <v>7</v>
      </c>
      <c r="AF1931">
        <v>10</v>
      </c>
      <c r="AH1931" t="s">
        <v>10505</v>
      </c>
      <c r="AI1931" t="s">
        <v>10504</v>
      </c>
      <c r="AK1931" t="s">
        <v>10503</v>
      </c>
      <c r="AL1931">
        <v>17</v>
      </c>
      <c r="AM1931" s="5">
        <f t="shared" si="242"/>
        <v>1.8888888888888888</v>
      </c>
      <c r="AN1931" s="4">
        <f t="shared" si="243"/>
        <v>2.86086919937734E-3</v>
      </c>
      <c r="AO1931" s="3"/>
      <c r="AP1931">
        <v>0</v>
      </c>
      <c r="AR1931" t="s">
        <v>11</v>
      </c>
      <c r="AT1931" s="2">
        <v>1.542</v>
      </c>
      <c r="AU1931" s="1">
        <f t="shared" si="244"/>
        <v>0.7491826334677727</v>
      </c>
      <c r="AV1931" s="1">
        <f t="shared" si="245"/>
        <v>0.61686957245919016</v>
      </c>
      <c r="AW1931" s="1">
        <f t="shared" si="246"/>
        <v>0.4845565114506078</v>
      </c>
    </row>
    <row r="1932" spans="1:49" x14ac:dyDescent="0.2">
      <c r="A1932">
        <v>1930</v>
      </c>
      <c r="B1932" t="s">
        <v>10502</v>
      </c>
      <c r="C1932" t="s">
        <v>10501</v>
      </c>
      <c r="D1932" t="s">
        <v>10500</v>
      </c>
      <c r="F1932" t="s">
        <v>10499</v>
      </c>
      <c r="G1932" t="s">
        <v>2</v>
      </c>
      <c r="H1932" t="s">
        <v>1</v>
      </c>
      <c r="I1932" t="s">
        <v>1204</v>
      </c>
      <c r="J1932">
        <v>60103801</v>
      </c>
      <c r="K1932" t="s">
        <v>10498</v>
      </c>
      <c r="L1932" t="s">
        <v>892</v>
      </c>
      <c r="M1932" t="s">
        <v>120</v>
      </c>
      <c r="N1932">
        <v>6</v>
      </c>
      <c r="O1932" t="s">
        <v>10497</v>
      </c>
      <c r="P1932" t="s">
        <v>10496</v>
      </c>
      <c r="Q1932" t="s">
        <v>10495</v>
      </c>
      <c r="R1932" s="8">
        <v>41501</v>
      </c>
      <c r="S1932" s="9">
        <f t="shared" si="240"/>
        <v>2013</v>
      </c>
      <c r="T1932" s="9">
        <v>2013</v>
      </c>
      <c r="U1932" s="9">
        <f t="shared" si="241"/>
        <v>9</v>
      </c>
      <c r="V1932" s="8">
        <v>41501</v>
      </c>
      <c r="W1932" t="s">
        <v>2748</v>
      </c>
      <c r="X1932" s="2">
        <v>0.76400000000000001</v>
      </c>
      <c r="Y1932" s="7">
        <f t="shared" si="247"/>
        <v>2.0394543658738423E-2</v>
      </c>
      <c r="AA1932">
        <v>2540584</v>
      </c>
      <c r="AB1932">
        <v>17800</v>
      </c>
      <c r="AD1932" t="s">
        <v>0</v>
      </c>
      <c r="AE1932">
        <v>141</v>
      </c>
      <c r="AF1932">
        <v>1</v>
      </c>
      <c r="AH1932" t="s">
        <v>10494</v>
      </c>
      <c r="AI1932" t="s">
        <v>10493</v>
      </c>
      <c r="AJ1932" t="s">
        <v>10492</v>
      </c>
      <c r="AK1932" t="s">
        <v>10491</v>
      </c>
      <c r="AL1932">
        <v>1</v>
      </c>
      <c r="AM1932" s="5">
        <f t="shared" si="242"/>
        <v>0.1111111111111111</v>
      </c>
      <c r="AN1932" s="4">
        <f t="shared" si="243"/>
        <v>1.682864234927847E-4</v>
      </c>
      <c r="AO1932" s="3"/>
      <c r="AP1932">
        <v>0</v>
      </c>
      <c r="AQ1932" t="s">
        <v>65</v>
      </c>
      <c r="AR1932">
        <v>21071061</v>
      </c>
      <c r="AS1932" t="s">
        <v>64</v>
      </c>
      <c r="AT1932" s="2">
        <v>4.0940000000000003</v>
      </c>
      <c r="AU1932" s="1">
        <f t="shared" si="244"/>
        <v>1.432666648816473</v>
      </c>
      <c r="AV1932" s="1">
        <f t="shared" si="245"/>
        <v>1.0281415041115605</v>
      </c>
      <c r="AW1932" s="1">
        <f t="shared" si="246"/>
        <v>0.6236163594066475</v>
      </c>
    </row>
    <row r="1933" spans="1:49" x14ac:dyDescent="0.2">
      <c r="A1933">
        <v>1931</v>
      </c>
      <c r="B1933" t="s">
        <v>10490</v>
      </c>
      <c r="C1933" t="s">
        <v>10489</v>
      </c>
      <c r="D1933" t="s">
        <v>10488</v>
      </c>
      <c r="F1933" t="s">
        <v>10487</v>
      </c>
      <c r="G1933" t="s">
        <v>2</v>
      </c>
      <c r="H1933" t="s">
        <v>1</v>
      </c>
      <c r="I1933" t="s">
        <v>9193</v>
      </c>
      <c r="J1933">
        <v>60024322</v>
      </c>
      <c r="K1933" t="s">
        <v>1095</v>
      </c>
      <c r="L1933" t="s">
        <v>1094</v>
      </c>
      <c r="M1933" t="s">
        <v>240</v>
      </c>
      <c r="N1933">
        <v>3</v>
      </c>
      <c r="O1933" t="s">
        <v>10486</v>
      </c>
      <c r="P1933" t="s">
        <v>10485</v>
      </c>
      <c r="Q1933" t="s">
        <v>1093</v>
      </c>
      <c r="R1933" s="8">
        <v>41501</v>
      </c>
      <c r="S1933" s="9">
        <f t="shared" si="240"/>
        <v>2013</v>
      </c>
      <c r="T1933" s="9">
        <v>2013</v>
      </c>
      <c r="U1933" s="9">
        <f t="shared" si="241"/>
        <v>9</v>
      </c>
      <c r="V1933" s="8">
        <v>41501</v>
      </c>
      <c r="W1933" t="s">
        <v>10474</v>
      </c>
      <c r="X1933" s="2">
        <v>0.90400000000000003</v>
      </c>
      <c r="Y1933" s="7">
        <f t="shared" si="247"/>
        <v>2.4131763700915621E-2</v>
      </c>
      <c r="AA1933">
        <v>2578972</v>
      </c>
      <c r="AB1933">
        <v>24537</v>
      </c>
      <c r="AD1933" t="s">
        <v>0</v>
      </c>
      <c r="AE1933">
        <v>228</v>
      </c>
      <c r="AF1933" t="s">
        <v>2331</v>
      </c>
      <c r="AI1933" t="s">
        <v>10484</v>
      </c>
      <c r="AJ1933" t="s">
        <v>10483</v>
      </c>
      <c r="AK1933" t="s">
        <v>10482</v>
      </c>
      <c r="AL1933">
        <v>1</v>
      </c>
      <c r="AM1933" s="5">
        <f t="shared" si="242"/>
        <v>0.1111111111111111</v>
      </c>
      <c r="AN1933" s="4">
        <f t="shared" si="243"/>
        <v>1.682864234927847E-4</v>
      </c>
      <c r="AO1933" s="3"/>
      <c r="AP1933">
        <v>0</v>
      </c>
      <c r="AQ1933" t="s">
        <v>246</v>
      </c>
      <c r="AR1933">
        <v>23360325</v>
      </c>
      <c r="AS1933" t="s">
        <v>245</v>
      </c>
      <c r="AT1933" s="2" t="s">
        <v>10</v>
      </c>
      <c r="AU1933" s="1">
        <f t="shared" si="244"/>
        <v>1.6942720517688767</v>
      </c>
      <c r="AV1933" s="1">
        <f t="shared" si="245"/>
        <v>1.2150025062204204</v>
      </c>
      <c r="AW1933" s="1">
        <f t="shared" si="246"/>
        <v>0.73573296067196348</v>
      </c>
    </row>
    <row r="1934" spans="1:49" x14ac:dyDescent="0.2">
      <c r="A1934">
        <v>1932</v>
      </c>
      <c r="B1934" t="s">
        <v>10481</v>
      </c>
      <c r="C1934" t="s">
        <v>10480</v>
      </c>
      <c r="D1934" t="s">
        <v>10479</v>
      </c>
      <c r="F1934" t="s">
        <v>10478</v>
      </c>
      <c r="G1934" t="s">
        <v>2</v>
      </c>
      <c r="H1934" t="s">
        <v>1</v>
      </c>
      <c r="I1934" t="s">
        <v>2078</v>
      </c>
      <c r="J1934">
        <v>60003780</v>
      </c>
      <c r="K1934" t="s">
        <v>815</v>
      </c>
      <c r="L1934" t="s">
        <v>463</v>
      </c>
      <c r="M1934" t="s">
        <v>313</v>
      </c>
      <c r="N1934">
        <v>4</v>
      </c>
      <c r="O1934" t="s">
        <v>10477</v>
      </c>
      <c r="P1934" t="s">
        <v>10476</v>
      </c>
      <c r="Q1934" t="s">
        <v>10475</v>
      </c>
      <c r="R1934" s="8">
        <v>41501</v>
      </c>
      <c r="S1934" s="9">
        <f t="shared" si="240"/>
        <v>2013</v>
      </c>
      <c r="T1934" s="9">
        <v>2013</v>
      </c>
      <c r="U1934" s="9">
        <f t="shared" si="241"/>
        <v>9</v>
      </c>
      <c r="V1934" s="8">
        <v>41501</v>
      </c>
      <c r="W1934" t="s">
        <v>10474</v>
      </c>
      <c r="X1934" s="2">
        <v>0.90400000000000003</v>
      </c>
      <c r="Y1934" s="7">
        <f t="shared" si="247"/>
        <v>2.4131763700915621E-2</v>
      </c>
      <c r="AA1934">
        <v>2578972</v>
      </c>
      <c r="AB1934">
        <v>24537</v>
      </c>
      <c r="AD1934" t="s">
        <v>0</v>
      </c>
      <c r="AE1934">
        <v>228</v>
      </c>
      <c r="AF1934" t="s">
        <v>2331</v>
      </c>
      <c r="AI1934" t="s">
        <v>10473</v>
      </c>
      <c r="AJ1934" t="s">
        <v>10472</v>
      </c>
      <c r="AK1934" t="s">
        <v>10471</v>
      </c>
      <c r="AL1934">
        <v>2</v>
      </c>
      <c r="AM1934" s="5">
        <f t="shared" si="242"/>
        <v>0.22222222222222221</v>
      </c>
      <c r="AN1934" s="4">
        <f t="shared" si="243"/>
        <v>3.365728469855694E-4</v>
      </c>
      <c r="AO1934" s="3"/>
      <c r="AP1934">
        <v>0</v>
      </c>
      <c r="AR1934" t="s">
        <v>11</v>
      </c>
      <c r="AT1934" s="2" t="s">
        <v>10</v>
      </c>
      <c r="AU1934" s="1">
        <f t="shared" si="244"/>
        <v>1.6993206444736606</v>
      </c>
      <c r="AV1934" s="1">
        <f t="shared" si="245"/>
        <v>1.2234168273950594</v>
      </c>
      <c r="AW1934" s="1">
        <f t="shared" si="246"/>
        <v>0.74751301031645845</v>
      </c>
    </row>
    <row r="1935" spans="1:49" x14ac:dyDescent="0.2">
      <c r="A1935">
        <v>1933</v>
      </c>
      <c r="B1935" t="s">
        <v>10470</v>
      </c>
      <c r="C1935" t="s">
        <v>10469</v>
      </c>
      <c r="E1935">
        <v>23359124</v>
      </c>
      <c r="F1935" t="s">
        <v>10468</v>
      </c>
      <c r="G1935" t="s">
        <v>2</v>
      </c>
      <c r="H1935" t="s">
        <v>1</v>
      </c>
      <c r="I1935" t="s">
        <v>10467</v>
      </c>
      <c r="J1935" t="s">
        <v>10466</v>
      </c>
      <c r="K1935" t="s">
        <v>10465</v>
      </c>
      <c r="L1935" t="s">
        <v>10464</v>
      </c>
      <c r="M1935" t="s">
        <v>10463</v>
      </c>
      <c r="N1935">
        <v>5</v>
      </c>
      <c r="O1935" t="s">
        <v>10462</v>
      </c>
      <c r="P1935" t="s">
        <v>10461</v>
      </c>
      <c r="Q1935" t="s">
        <v>10460</v>
      </c>
      <c r="R1935" s="8">
        <v>41501</v>
      </c>
      <c r="S1935" s="9">
        <f t="shared" si="240"/>
        <v>2013</v>
      </c>
      <c r="T1935" s="9">
        <v>2013</v>
      </c>
      <c r="U1935" s="9">
        <f t="shared" si="241"/>
        <v>9</v>
      </c>
      <c r="V1935" s="8">
        <v>41501</v>
      </c>
      <c r="W1935" t="s">
        <v>7677</v>
      </c>
      <c r="X1935" s="2">
        <v>1.855</v>
      </c>
      <c r="Y1935" s="7">
        <f t="shared" si="247"/>
        <v>4.9518165558847867E-2</v>
      </c>
      <c r="AA1935">
        <v>219967</v>
      </c>
      <c r="AB1935">
        <v>16689</v>
      </c>
      <c r="AC1935">
        <v>10969861</v>
      </c>
      <c r="AD1935" t="s">
        <v>0</v>
      </c>
      <c r="AE1935">
        <v>521</v>
      </c>
      <c r="AF1935">
        <v>12</v>
      </c>
      <c r="AH1935" t="s">
        <v>10459</v>
      </c>
      <c r="AI1935" t="s">
        <v>10458</v>
      </c>
      <c r="AJ1935" t="s">
        <v>10457</v>
      </c>
      <c r="AK1935" t="s">
        <v>10456</v>
      </c>
      <c r="AL1935">
        <v>33</v>
      </c>
      <c r="AM1935" s="5">
        <f t="shared" si="242"/>
        <v>3.6666666666666665</v>
      </c>
      <c r="AN1935" s="4">
        <f t="shared" si="243"/>
        <v>5.5534519752618956E-3</v>
      </c>
      <c r="AO1935" s="3"/>
      <c r="AP1935">
        <v>0</v>
      </c>
      <c r="AR1935" t="s">
        <v>11</v>
      </c>
      <c r="AS1935" t="s">
        <v>10455</v>
      </c>
      <c r="AT1935" s="2">
        <v>3.2149999999999999</v>
      </c>
      <c r="AU1935" s="1">
        <f t="shared" si="244"/>
        <v>3.6328751483772068</v>
      </c>
      <c r="AV1935" s="1">
        <f t="shared" si="245"/>
        <v>2.7535808767054881</v>
      </c>
      <c r="AW1935" s="1">
        <f t="shared" si="246"/>
        <v>1.8742866050337685</v>
      </c>
    </row>
    <row r="1936" spans="1:49" x14ac:dyDescent="0.2">
      <c r="A1936">
        <v>1934</v>
      </c>
      <c r="B1936" t="s">
        <v>10454</v>
      </c>
      <c r="C1936" t="s">
        <v>10453</v>
      </c>
      <c r="D1936" t="s">
        <v>10452</v>
      </c>
      <c r="F1936" t="s">
        <v>10451</v>
      </c>
      <c r="G1936" t="s">
        <v>2</v>
      </c>
      <c r="H1936" t="s">
        <v>1</v>
      </c>
      <c r="I1936" t="s">
        <v>1065</v>
      </c>
      <c r="J1936" t="s">
        <v>1064</v>
      </c>
      <c r="K1936" t="s">
        <v>1063</v>
      </c>
      <c r="L1936" t="s">
        <v>1062</v>
      </c>
      <c r="M1936" t="s">
        <v>1061</v>
      </c>
      <c r="N1936">
        <v>5</v>
      </c>
      <c r="O1936" t="s">
        <v>1060</v>
      </c>
      <c r="P1936" t="s">
        <v>1059</v>
      </c>
      <c r="Q1936" t="s">
        <v>10450</v>
      </c>
      <c r="R1936" s="8">
        <v>41501</v>
      </c>
      <c r="S1936" s="9">
        <f t="shared" si="240"/>
        <v>2013</v>
      </c>
      <c r="T1936" s="9">
        <v>2013</v>
      </c>
      <c r="U1936" s="9">
        <f t="shared" si="241"/>
        <v>9</v>
      </c>
      <c r="V1936" s="8">
        <v>41501</v>
      </c>
      <c r="W1936" t="s">
        <v>10449</v>
      </c>
      <c r="X1936" s="2">
        <v>0.48399999999999999</v>
      </c>
      <c r="Y1936" s="7">
        <f t="shared" si="247"/>
        <v>1.2920103574384027E-2</v>
      </c>
      <c r="AA1936" t="s">
        <v>10448</v>
      </c>
      <c r="AB1936">
        <v>25897</v>
      </c>
      <c r="AD1936" t="s">
        <v>0</v>
      </c>
      <c r="AE1936">
        <v>738</v>
      </c>
      <c r="AH1936" t="s">
        <v>2064</v>
      </c>
      <c r="AI1936" t="s">
        <v>10447</v>
      </c>
      <c r="AJ1936" t="s">
        <v>10446</v>
      </c>
      <c r="AK1936" t="s">
        <v>10445</v>
      </c>
      <c r="AL1936">
        <v>11</v>
      </c>
      <c r="AM1936" s="5">
        <f t="shared" si="242"/>
        <v>1.2222222222222223</v>
      </c>
      <c r="AN1936" s="4">
        <f t="shared" si="243"/>
        <v>1.851150658420632E-3</v>
      </c>
      <c r="AO1936" s="3"/>
      <c r="AP1936">
        <v>0</v>
      </c>
      <c r="AQ1936" t="s">
        <v>1058</v>
      </c>
      <c r="AR1936" t="s">
        <v>11</v>
      </c>
      <c r="AS1936" t="s">
        <v>10444</v>
      </c>
      <c r="AT1936" s="2">
        <v>2.3690000000000002</v>
      </c>
      <c r="AU1936" s="1">
        <f t="shared" si="244"/>
        <v>0.95994176995950098</v>
      </c>
      <c r="AV1936" s="1">
        <f t="shared" si="245"/>
        <v>0.73856271164023291</v>
      </c>
      <c r="AW1936" s="1">
        <f t="shared" si="246"/>
        <v>0.51718365332096505</v>
      </c>
    </row>
    <row r="1937" spans="1:49" x14ac:dyDescent="0.2">
      <c r="A1937">
        <v>1935</v>
      </c>
      <c r="B1937" t="s">
        <v>10443</v>
      </c>
      <c r="C1937" t="s">
        <v>10442</v>
      </c>
      <c r="F1937" t="s">
        <v>10441</v>
      </c>
      <c r="G1937" t="s">
        <v>2</v>
      </c>
      <c r="H1937" t="s">
        <v>1</v>
      </c>
      <c r="I1937" t="s">
        <v>10440</v>
      </c>
      <c r="J1937">
        <v>60014097</v>
      </c>
      <c r="K1937" t="s">
        <v>423</v>
      </c>
      <c r="L1937" t="s">
        <v>422</v>
      </c>
      <c r="M1937" t="s">
        <v>14</v>
      </c>
      <c r="N1937">
        <v>4</v>
      </c>
      <c r="O1937" t="s">
        <v>10439</v>
      </c>
      <c r="P1937" t="s">
        <v>10438</v>
      </c>
      <c r="Q1937" t="s">
        <v>3337</v>
      </c>
      <c r="R1937" s="8">
        <v>41500</v>
      </c>
      <c r="S1937" s="9">
        <f t="shared" si="240"/>
        <v>2013</v>
      </c>
      <c r="T1937" s="9">
        <v>2013</v>
      </c>
      <c r="U1937" s="9">
        <f t="shared" si="241"/>
        <v>9</v>
      </c>
      <c r="V1937" s="8">
        <v>41500</v>
      </c>
      <c r="W1937" t="s">
        <v>1952</v>
      </c>
      <c r="X1937" s="2">
        <v>0.69899999999999995</v>
      </c>
      <c r="Y1937" s="7">
        <f t="shared" si="247"/>
        <v>1.8659405782013295E-2</v>
      </c>
      <c r="AA1937">
        <v>218979</v>
      </c>
      <c r="AB1937">
        <v>28132</v>
      </c>
      <c r="AD1937" t="s">
        <v>0</v>
      </c>
      <c r="AE1937">
        <v>114</v>
      </c>
      <c r="AF1937">
        <v>6</v>
      </c>
      <c r="AG1937">
        <v>64305</v>
      </c>
      <c r="AI1937" t="s">
        <v>10437</v>
      </c>
      <c r="AK1937" t="s">
        <v>10436</v>
      </c>
      <c r="AL1937">
        <v>18</v>
      </c>
      <c r="AM1937" s="5">
        <f t="shared" si="242"/>
        <v>2</v>
      </c>
      <c r="AN1937" s="4">
        <f t="shared" si="243"/>
        <v>3.0291556228701248E-3</v>
      </c>
      <c r="AO1937" s="3"/>
      <c r="AP1937">
        <v>0</v>
      </c>
      <c r="AQ1937" t="s">
        <v>1239</v>
      </c>
      <c r="AR1937" t="s">
        <v>10435</v>
      </c>
      <c r="AS1937" t="s">
        <v>1238</v>
      </c>
      <c r="AT1937" s="2">
        <v>2.5459999999999998</v>
      </c>
      <c r="AU1937" s="1">
        <f t="shared" si="244"/>
        <v>1.3970330734270342</v>
      </c>
      <c r="AV1937" s="1">
        <f t="shared" si="245"/>
        <v>1.0844280702441711</v>
      </c>
      <c r="AW1937" s="1">
        <f t="shared" si="246"/>
        <v>0.77182306706130754</v>
      </c>
    </row>
    <row r="1938" spans="1:49" x14ac:dyDescent="0.2">
      <c r="A1938">
        <v>1936</v>
      </c>
      <c r="B1938" t="s">
        <v>10434</v>
      </c>
      <c r="C1938" t="s">
        <v>10433</v>
      </c>
      <c r="F1938" t="s">
        <v>10432</v>
      </c>
      <c r="G1938" t="s">
        <v>2</v>
      </c>
      <c r="H1938" t="s">
        <v>1</v>
      </c>
      <c r="I1938" t="s">
        <v>10431</v>
      </c>
      <c r="J1938">
        <v>60016653</v>
      </c>
      <c r="K1938" t="s">
        <v>1590</v>
      </c>
      <c r="L1938" t="s">
        <v>1589</v>
      </c>
      <c r="M1938" t="s">
        <v>95</v>
      </c>
      <c r="N1938">
        <v>7</v>
      </c>
      <c r="O1938" t="s">
        <v>10430</v>
      </c>
      <c r="P1938" t="s">
        <v>10429</v>
      </c>
      <c r="Q1938" t="s">
        <v>10428</v>
      </c>
      <c r="R1938" s="8">
        <v>41500</v>
      </c>
      <c r="S1938" s="9">
        <f t="shared" si="240"/>
        <v>2013</v>
      </c>
      <c r="T1938" s="9">
        <v>2013</v>
      </c>
      <c r="U1938" s="9">
        <f t="shared" si="241"/>
        <v>9</v>
      </c>
      <c r="V1938" s="8">
        <v>41500</v>
      </c>
      <c r="W1938" t="s">
        <v>1880</v>
      </c>
      <c r="X1938" s="2">
        <v>4.8529999999999998</v>
      </c>
      <c r="Y1938" s="7">
        <f t="shared" si="247"/>
        <v>0.12954806331918528</v>
      </c>
      <c r="AA1938">
        <v>15306984</v>
      </c>
      <c r="AB1938">
        <v>17853</v>
      </c>
      <c r="AC1938">
        <v>15306992</v>
      </c>
      <c r="AD1938" t="s">
        <v>0</v>
      </c>
      <c r="AE1938">
        <v>13</v>
      </c>
      <c r="AF1938">
        <v>8</v>
      </c>
      <c r="AH1938" t="s">
        <v>10427</v>
      </c>
      <c r="AI1938" t="s">
        <v>10426</v>
      </c>
      <c r="AJ1938" t="s">
        <v>10425</v>
      </c>
      <c r="AK1938" t="s">
        <v>10424</v>
      </c>
      <c r="AL1938">
        <v>205</v>
      </c>
      <c r="AM1938" s="5">
        <f t="shared" si="242"/>
        <v>22.777777777777779</v>
      </c>
      <c r="AN1938" s="4">
        <f t="shared" si="243"/>
        <v>3.4498716816020868E-2</v>
      </c>
      <c r="AO1938" s="3"/>
      <c r="AP1938">
        <v>0</v>
      </c>
      <c r="AR1938" t="s">
        <v>11</v>
      </c>
      <c r="AT1938" s="2">
        <v>11.189</v>
      </c>
      <c r="AU1938" s="1">
        <f t="shared" si="244"/>
        <v>10.103325936823596</v>
      </c>
      <c r="AV1938" s="1">
        <f t="shared" si="245"/>
        <v>8.2023390067603081</v>
      </c>
      <c r="AW1938" s="1">
        <f t="shared" si="246"/>
        <v>6.3013520766970181</v>
      </c>
    </row>
    <row r="1939" spans="1:49" x14ac:dyDescent="0.2">
      <c r="A1939">
        <v>1937</v>
      </c>
      <c r="B1939" t="s">
        <v>10423</v>
      </c>
      <c r="C1939" t="s">
        <v>10422</v>
      </c>
      <c r="F1939" t="s">
        <v>10421</v>
      </c>
      <c r="G1939" t="s">
        <v>2</v>
      </c>
      <c r="H1939" t="s">
        <v>1</v>
      </c>
      <c r="I1939" t="s">
        <v>10420</v>
      </c>
      <c r="J1939" t="s">
        <v>10419</v>
      </c>
      <c r="K1939" t="s">
        <v>10418</v>
      </c>
      <c r="L1939" t="s">
        <v>10417</v>
      </c>
      <c r="M1939" t="s">
        <v>1240</v>
      </c>
      <c r="N1939">
        <v>15</v>
      </c>
      <c r="O1939" t="s">
        <v>10416</v>
      </c>
      <c r="P1939" t="s">
        <v>10415</v>
      </c>
      <c r="Q1939" t="s">
        <v>10414</v>
      </c>
      <c r="R1939" s="8">
        <v>41500</v>
      </c>
      <c r="S1939" s="9">
        <f t="shared" si="240"/>
        <v>2013</v>
      </c>
      <c r="T1939" s="9">
        <v>2013</v>
      </c>
      <c r="U1939" s="9">
        <f t="shared" si="241"/>
        <v>9</v>
      </c>
      <c r="V1939" s="8">
        <v>41500</v>
      </c>
      <c r="W1939" t="s">
        <v>1880</v>
      </c>
      <c r="X1939" s="2">
        <v>4.8529999999999998</v>
      </c>
      <c r="Y1939" s="7">
        <f t="shared" si="247"/>
        <v>0.12954806331918528</v>
      </c>
      <c r="AA1939">
        <v>15306984</v>
      </c>
      <c r="AB1939">
        <v>17853</v>
      </c>
      <c r="AC1939">
        <v>15306992</v>
      </c>
      <c r="AD1939" t="s">
        <v>0</v>
      </c>
      <c r="AE1939">
        <v>13</v>
      </c>
      <c r="AF1939">
        <v>8</v>
      </c>
      <c r="AH1939" t="s">
        <v>10413</v>
      </c>
      <c r="AI1939" t="s">
        <v>10412</v>
      </c>
      <c r="AJ1939" t="s">
        <v>10411</v>
      </c>
      <c r="AK1939" t="s">
        <v>10410</v>
      </c>
      <c r="AL1939">
        <v>191</v>
      </c>
      <c r="AM1939" s="5">
        <f t="shared" si="242"/>
        <v>21.222222222222221</v>
      </c>
      <c r="AN1939" s="4">
        <f t="shared" si="243"/>
        <v>3.2142706887121883E-2</v>
      </c>
      <c r="AO1939" s="3"/>
      <c r="AP1939">
        <v>0</v>
      </c>
      <c r="AQ1939" t="s">
        <v>263</v>
      </c>
      <c r="AR1939" t="s">
        <v>1953</v>
      </c>
      <c r="AS1939" t="s">
        <v>262</v>
      </c>
      <c r="AT1939" s="2">
        <v>11.189</v>
      </c>
      <c r="AU1939" s="1">
        <f t="shared" si="244"/>
        <v>10.032645638956627</v>
      </c>
      <c r="AV1939" s="1">
        <f t="shared" si="245"/>
        <v>8.0845385103153582</v>
      </c>
      <c r="AW1939" s="1">
        <f t="shared" si="246"/>
        <v>6.1364313816740896</v>
      </c>
    </row>
    <row r="1940" spans="1:49" x14ac:dyDescent="0.2">
      <c r="A1940">
        <v>1938</v>
      </c>
      <c r="B1940" t="s">
        <v>10409</v>
      </c>
      <c r="C1940" t="s">
        <v>10408</v>
      </c>
      <c r="F1940" t="s">
        <v>10407</v>
      </c>
      <c r="G1940" t="s">
        <v>2</v>
      </c>
      <c r="H1940" t="s">
        <v>1</v>
      </c>
      <c r="I1940" t="s">
        <v>10406</v>
      </c>
      <c r="J1940" t="s">
        <v>10405</v>
      </c>
      <c r="K1940" t="s">
        <v>10404</v>
      </c>
      <c r="L1940" t="s">
        <v>10403</v>
      </c>
      <c r="M1940" t="s">
        <v>10402</v>
      </c>
      <c r="N1940">
        <v>9</v>
      </c>
      <c r="O1940" t="s">
        <v>10401</v>
      </c>
      <c r="P1940" t="s">
        <v>10400</v>
      </c>
      <c r="Q1940" t="s">
        <v>10399</v>
      </c>
      <c r="R1940" s="8">
        <v>41500</v>
      </c>
      <c r="S1940" s="9">
        <f t="shared" si="240"/>
        <v>2013</v>
      </c>
      <c r="T1940" s="9">
        <v>2013</v>
      </c>
      <c r="U1940" s="9">
        <f t="shared" si="241"/>
        <v>9</v>
      </c>
      <c r="V1940" s="8">
        <v>41500</v>
      </c>
      <c r="W1940" t="s">
        <v>1880</v>
      </c>
      <c r="X1940" s="2">
        <v>4.8529999999999998</v>
      </c>
      <c r="Y1940" s="7">
        <f t="shared" si="247"/>
        <v>0.12954806331918528</v>
      </c>
      <c r="AA1940">
        <v>15306984</v>
      </c>
      <c r="AB1940">
        <v>17853</v>
      </c>
      <c r="AC1940">
        <v>15306992</v>
      </c>
      <c r="AD1940" t="s">
        <v>0</v>
      </c>
      <c r="AE1940">
        <v>13</v>
      </c>
      <c r="AF1940">
        <v>8</v>
      </c>
      <c r="AH1940" t="s">
        <v>10398</v>
      </c>
      <c r="AI1940" t="s">
        <v>10397</v>
      </c>
      <c r="AJ1940" t="s">
        <v>10396</v>
      </c>
      <c r="AK1940" t="s">
        <v>10395</v>
      </c>
      <c r="AL1940">
        <v>119</v>
      </c>
      <c r="AM1940" s="5">
        <f t="shared" si="242"/>
        <v>13.222222222222221</v>
      </c>
      <c r="AN1940" s="4">
        <f t="shared" si="243"/>
        <v>2.002608439564138E-2</v>
      </c>
      <c r="AO1940" s="3"/>
      <c r="AP1940">
        <v>0</v>
      </c>
      <c r="AQ1940" t="s">
        <v>263</v>
      </c>
      <c r="AR1940" t="s">
        <v>1953</v>
      </c>
      <c r="AS1940" t="s">
        <v>262</v>
      </c>
      <c r="AT1940" s="2">
        <v>11.189</v>
      </c>
      <c r="AU1940" s="1">
        <f t="shared" si="244"/>
        <v>9.6691469642122101</v>
      </c>
      <c r="AV1940" s="1">
        <f t="shared" si="245"/>
        <v>7.4787073857413331</v>
      </c>
      <c r="AW1940" s="1">
        <f t="shared" si="246"/>
        <v>5.2882678072704543</v>
      </c>
    </row>
    <row r="1941" spans="1:49" x14ac:dyDescent="0.2">
      <c r="A1941">
        <v>1939</v>
      </c>
      <c r="B1941" t="s">
        <v>10394</v>
      </c>
      <c r="C1941" t="s">
        <v>10393</v>
      </c>
      <c r="F1941" t="s">
        <v>10392</v>
      </c>
      <c r="G1941" t="s">
        <v>2</v>
      </c>
      <c r="H1941" t="s">
        <v>1</v>
      </c>
      <c r="I1941" t="s">
        <v>10391</v>
      </c>
      <c r="J1941">
        <v>60004923</v>
      </c>
      <c r="K1941" t="s">
        <v>2046</v>
      </c>
      <c r="L1941" t="s">
        <v>2045</v>
      </c>
      <c r="M1941" t="s">
        <v>23</v>
      </c>
      <c r="N1941">
        <v>3</v>
      </c>
      <c r="O1941" t="s">
        <v>10390</v>
      </c>
      <c r="P1941" t="s">
        <v>10389</v>
      </c>
      <c r="Q1941" t="s">
        <v>2779</v>
      </c>
      <c r="R1941" s="8">
        <v>41500</v>
      </c>
      <c r="S1941" s="9">
        <f t="shared" si="240"/>
        <v>2013</v>
      </c>
      <c r="T1941" s="9">
        <v>2013</v>
      </c>
      <c r="U1941" s="9">
        <f t="shared" si="241"/>
        <v>9</v>
      </c>
      <c r="V1941" s="8">
        <v>41500</v>
      </c>
      <c r="W1941" t="s">
        <v>1880</v>
      </c>
      <c r="X1941" s="2">
        <v>4.8529999999999998</v>
      </c>
      <c r="Y1941" s="7">
        <f t="shared" si="247"/>
        <v>0.12954806331918528</v>
      </c>
      <c r="AA1941">
        <v>15306984</v>
      </c>
      <c r="AB1941">
        <v>17853</v>
      </c>
      <c r="AC1941">
        <v>15306992</v>
      </c>
      <c r="AD1941" t="s">
        <v>0</v>
      </c>
      <c r="AE1941">
        <v>13</v>
      </c>
      <c r="AF1941">
        <v>8</v>
      </c>
      <c r="AH1941" t="s">
        <v>10388</v>
      </c>
      <c r="AI1941" t="s">
        <v>10387</v>
      </c>
      <c r="AJ1941" t="s">
        <v>10386</v>
      </c>
      <c r="AK1941" t="s">
        <v>10385</v>
      </c>
      <c r="AL1941">
        <v>41</v>
      </c>
      <c r="AM1941" s="5">
        <f t="shared" si="242"/>
        <v>4.5555555555555554</v>
      </c>
      <c r="AN1941" s="4">
        <f t="shared" si="243"/>
        <v>6.8997433632041732E-3</v>
      </c>
      <c r="AO1941" s="3"/>
      <c r="AP1941">
        <v>0</v>
      </c>
      <c r="AR1941" t="s">
        <v>11</v>
      </c>
      <c r="AT1941" s="2">
        <v>11.189</v>
      </c>
      <c r="AU1941" s="1">
        <f t="shared" si="244"/>
        <v>9.2753567332390947</v>
      </c>
      <c r="AV1941" s="1">
        <f t="shared" si="245"/>
        <v>6.8223903341194729</v>
      </c>
      <c r="AW1941" s="1">
        <f t="shared" si="246"/>
        <v>4.3694239349998494</v>
      </c>
    </row>
    <row r="1942" spans="1:49" x14ac:dyDescent="0.2">
      <c r="A1942">
        <v>1940</v>
      </c>
      <c r="B1942" t="s">
        <v>10384</v>
      </c>
      <c r="C1942" t="s">
        <v>10383</v>
      </c>
      <c r="F1942" t="s">
        <v>10382</v>
      </c>
      <c r="G1942" t="s">
        <v>2</v>
      </c>
      <c r="H1942" t="s">
        <v>1</v>
      </c>
      <c r="I1942" t="s">
        <v>10381</v>
      </c>
      <c r="J1942" t="s">
        <v>10380</v>
      </c>
      <c r="K1942" t="s">
        <v>10379</v>
      </c>
      <c r="L1942" t="s">
        <v>10378</v>
      </c>
      <c r="M1942" t="s">
        <v>10377</v>
      </c>
      <c r="N1942">
        <v>6</v>
      </c>
      <c r="O1942" t="s">
        <v>10376</v>
      </c>
      <c r="P1942" t="s">
        <v>10375</v>
      </c>
      <c r="Q1942" t="s">
        <v>10374</v>
      </c>
      <c r="R1942" s="8">
        <v>41500</v>
      </c>
      <c r="S1942" s="9">
        <f t="shared" si="240"/>
        <v>2013</v>
      </c>
      <c r="T1942" s="9">
        <v>2013</v>
      </c>
      <c r="U1942" s="9">
        <f t="shared" si="241"/>
        <v>9</v>
      </c>
      <c r="V1942" s="8">
        <v>41500</v>
      </c>
      <c r="W1942" t="s">
        <v>1880</v>
      </c>
      <c r="X1942" s="2">
        <v>4.8529999999999998</v>
      </c>
      <c r="Y1942" s="7">
        <f t="shared" si="247"/>
        <v>0.12954806331918528</v>
      </c>
      <c r="AA1942">
        <v>15306984</v>
      </c>
      <c r="AB1942">
        <v>17853</v>
      </c>
      <c r="AC1942">
        <v>15306992</v>
      </c>
      <c r="AD1942" t="s">
        <v>0</v>
      </c>
      <c r="AE1942">
        <v>13</v>
      </c>
      <c r="AF1942">
        <v>8</v>
      </c>
      <c r="AH1942" t="s">
        <v>10373</v>
      </c>
      <c r="AI1942" t="s">
        <v>10372</v>
      </c>
      <c r="AJ1942" t="s">
        <v>10371</v>
      </c>
      <c r="AK1942" t="s">
        <v>10370</v>
      </c>
      <c r="AL1942">
        <v>63</v>
      </c>
      <c r="AM1942" s="5">
        <f t="shared" si="242"/>
        <v>7</v>
      </c>
      <c r="AN1942" s="4">
        <f t="shared" si="243"/>
        <v>1.0602044680045438E-2</v>
      </c>
      <c r="AO1942" s="3"/>
      <c r="AP1942">
        <v>0</v>
      </c>
      <c r="AR1942" t="s">
        <v>11</v>
      </c>
      <c r="AT1942" s="2">
        <v>11.189</v>
      </c>
      <c r="AU1942" s="1">
        <f t="shared" si="244"/>
        <v>9.3864257727443317</v>
      </c>
      <c r="AV1942" s="1">
        <f t="shared" si="245"/>
        <v>7.007505399961536</v>
      </c>
      <c r="AW1942" s="1">
        <f t="shared" si="246"/>
        <v>4.6285850271787385</v>
      </c>
    </row>
    <row r="1943" spans="1:49" x14ac:dyDescent="0.2">
      <c r="A1943">
        <v>1941</v>
      </c>
      <c r="B1943" t="s">
        <v>10369</v>
      </c>
      <c r="F1943" t="s">
        <v>10368</v>
      </c>
      <c r="G1943" t="s">
        <v>2</v>
      </c>
      <c r="H1943" t="s">
        <v>1</v>
      </c>
      <c r="I1943" t="s">
        <v>1540</v>
      </c>
      <c r="J1943">
        <v>60001821</v>
      </c>
      <c r="K1943" t="s">
        <v>366</v>
      </c>
      <c r="L1943" t="s">
        <v>365</v>
      </c>
      <c r="M1943" t="s">
        <v>161</v>
      </c>
      <c r="N1943">
        <v>3</v>
      </c>
      <c r="O1943" t="s">
        <v>10367</v>
      </c>
      <c r="P1943" t="s">
        <v>10366</v>
      </c>
      <c r="Q1943" t="s">
        <v>765</v>
      </c>
      <c r="R1943" s="8">
        <v>41500</v>
      </c>
      <c r="S1943" s="9">
        <f t="shared" si="240"/>
        <v>2013</v>
      </c>
      <c r="T1943" s="9">
        <v>2013</v>
      </c>
      <c r="U1943" s="9">
        <f t="shared" si="241"/>
        <v>9</v>
      </c>
      <c r="V1943" s="8">
        <v>2013</v>
      </c>
      <c r="W1943" t="s">
        <v>10365</v>
      </c>
      <c r="X1943" s="2">
        <v>0.151</v>
      </c>
      <c r="Y1943" s="7">
        <f t="shared" si="247"/>
        <v>4.0308587597768343E-3</v>
      </c>
      <c r="AA1943">
        <v>15094553</v>
      </c>
      <c r="AB1943">
        <v>21100229111</v>
      </c>
      <c r="AC1943">
        <v>18998852</v>
      </c>
      <c r="AD1943" t="s">
        <v>0</v>
      </c>
      <c r="AE1943">
        <v>2013</v>
      </c>
      <c r="AF1943">
        <v>2</v>
      </c>
      <c r="AH1943" t="s">
        <v>2264</v>
      </c>
      <c r="AI1943" t="s">
        <v>10364</v>
      </c>
      <c r="AJ1943" t="s">
        <v>10363</v>
      </c>
      <c r="AK1943" t="s">
        <v>10362</v>
      </c>
      <c r="AL1943">
        <v>14</v>
      </c>
      <c r="AM1943" s="5">
        <f t="shared" si="242"/>
        <v>1.5555555555555556</v>
      </c>
      <c r="AN1943" s="4">
        <f t="shared" si="243"/>
        <v>2.356009928898986E-3</v>
      </c>
      <c r="AO1943" s="3"/>
      <c r="AP1943">
        <v>0</v>
      </c>
      <c r="AR1943" t="s">
        <v>11</v>
      </c>
      <c r="AT1943" s="2" t="s">
        <v>10</v>
      </c>
      <c r="AU1943" s="1">
        <f t="shared" si="244"/>
        <v>0.35284041105134795</v>
      </c>
      <c r="AV1943" s="1">
        <f t="shared" si="245"/>
        <v>0.31934343443379098</v>
      </c>
      <c r="AW1943" s="1">
        <f t="shared" si="246"/>
        <v>0.28584645781623402</v>
      </c>
    </row>
    <row r="1944" spans="1:49" x14ac:dyDescent="0.2">
      <c r="A1944">
        <v>1942</v>
      </c>
      <c r="B1944" t="s">
        <v>10361</v>
      </c>
      <c r="C1944" t="s">
        <v>10360</v>
      </c>
      <c r="F1944" t="s">
        <v>10359</v>
      </c>
      <c r="G1944" t="s">
        <v>2</v>
      </c>
      <c r="H1944" t="s">
        <v>1</v>
      </c>
      <c r="I1944" t="s">
        <v>10358</v>
      </c>
      <c r="J1944" t="s">
        <v>10357</v>
      </c>
      <c r="K1944" t="s">
        <v>10356</v>
      </c>
      <c r="L1944" t="s">
        <v>10355</v>
      </c>
      <c r="M1944" t="s">
        <v>10354</v>
      </c>
      <c r="N1944">
        <v>4</v>
      </c>
      <c r="O1944" t="s">
        <v>10353</v>
      </c>
      <c r="P1944" t="s">
        <v>10352</v>
      </c>
      <c r="Q1944" t="s">
        <v>10351</v>
      </c>
      <c r="R1944" s="8">
        <v>41500</v>
      </c>
      <c r="S1944" s="9">
        <f t="shared" si="240"/>
        <v>2013</v>
      </c>
      <c r="T1944" s="9">
        <v>2013</v>
      </c>
      <c r="U1944" s="9">
        <f t="shared" si="241"/>
        <v>9</v>
      </c>
      <c r="V1944" s="8">
        <v>2013</v>
      </c>
      <c r="W1944" t="s">
        <v>10350</v>
      </c>
      <c r="X1944" s="2">
        <v>0.58799999999999997</v>
      </c>
      <c r="Y1944" s="7">
        <f t="shared" si="247"/>
        <v>1.5696324177144231E-2</v>
      </c>
      <c r="AA1944">
        <v>7339453</v>
      </c>
      <c r="AB1944">
        <v>16307</v>
      </c>
      <c r="AD1944" t="s">
        <v>0</v>
      </c>
      <c r="AE1944">
        <v>139</v>
      </c>
      <c r="AF1944">
        <v>2</v>
      </c>
      <c r="AH1944" t="s">
        <v>10349</v>
      </c>
      <c r="AI1944" t="s">
        <v>10348</v>
      </c>
      <c r="AJ1944" t="s">
        <v>10347</v>
      </c>
      <c r="AK1944" t="s">
        <v>10346</v>
      </c>
      <c r="AL1944">
        <v>51</v>
      </c>
      <c r="AM1944" s="5">
        <f t="shared" si="242"/>
        <v>5.666666666666667</v>
      </c>
      <c r="AN1944" s="4">
        <f t="shared" si="243"/>
        <v>8.5826075981320204E-3</v>
      </c>
      <c r="AO1944" s="3"/>
      <c r="AP1944">
        <v>0</v>
      </c>
      <c r="AR1944" t="s">
        <v>10345</v>
      </c>
      <c r="AS1944" t="s">
        <v>1799</v>
      </c>
      <c r="AT1944" s="2">
        <v>2.1840000000000002</v>
      </c>
      <c r="AU1944" s="1">
        <f t="shared" si="244"/>
        <v>1.3562209203440567</v>
      </c>
      <c r="AV1944" s="1">
        <f t="shared" si="245"/>
        <v>1.2139465887638126</v>
      </c>
      <c r="AW1944" s="1">
        <f t="shared" si="246"/>
        <v>1.0716722571835684</v>
      </c>
    </row>
    <row r="1945" spans="1:49" x14ac:dyDescent="0.2">
      <c r="A1945">
        <v>1943</v>
      </c>
      <c r="B1945" t="s">
        <v>10344</v>
      </c>
      <c r="C1945" t="s">
        <v>10343</v>
      </c>
      <c r="F1945" t="s">
        <v>10342</v>
      </c>
      <c r="G1945" t="s">
        <v>2</v>
      </c>
      <c r="H1945" t="s">
        <v>1</v>
      </c>
      <c r="I1945" t="s">
        <v>10341</v>
      </c>
      <c r="J1945" t="s">
        <v>10340</v>
      </c>
      <c r="K1945" t="s">
        <v>10339</v>
      </c>
      <c r="L1945" t="s">
        <v>10338</v>
      </c>
      <c r="M1945" t="s">
        <v>10337</v>
      </c>
      <c r="N1945">
        <v>5</v>
      </c>
      <c r="O1945" t="s">
        <v>10336</v>
      </c>
      <c r="P1945" t="s">
        <v>10335</v>
      </c>
      <c r="Q1945" t="s">
        <v>10334</v>
      </c>
      <c r="R1945" s="8">
        <v>41500</v>
      </c>
      <c r="S1945" s="9">
        <f t="shared" si="240"/>
        <v>2013</v>
      </c>
      <c r="T1945" s="9">
        <v>2013</v>
      </c>
      <c r="U1945" s="9">
        <f t="shared" si="241"/>
        <v>9</v>
      </c>
      <c r="V1945" s="8">
        <v>2013</v>
      </c>
      <c r="W1945" t="s">
        <v>2953</v>
      </c>
      <c r="X1945" s="2" t="s">
        <v>10</v>
      </c>
      <c r="Y1945" s="7" t="e">
        <f t="shared" si="247"/>
        <v>#VALUE!</v>
      </c>
      <c r="AA1945">
        <v>18184952</v>
      </c>
      <c r="AB1945">
        <v>20500195146</v>
      </c>
      <c r="AC1945">
        <v>19916426</v>
      </c>
      <c r="AD1945" t="s">
        <v>0</v>
      </c>
      <c r="AE1945">
        <v>23</v>
      </c>
      <c r="AF1945">
        <v>11</v>
      </c>
      <c r="AH1945" t="s">
        <v>10333</v>
      </c>
      <c r="AI1945" t="s">
        <v>10332</v>
      </c>
      <c r="AJ1945" t="s">
        <v>10331</v>
      </c>
      <c r="AK1945" t="s">
        <v>10330</v>
      </c>
      <c r="AL1945">
        <v>1</v>
      </c>
      <c r="AM1945" s="5">
        <f t="shared" si="242"/>
        <v>0.1111111111111111</v>
      </c>
      <c r="AN1945" s="4">
        <f t="shared" si="243"/>
        <v>1.682864234927847E-4</v>
      </c>
      <c r="AO1945" s="3"/>
      <c r="AP1945">
        <v>0</v>
      </c>
      <c r="AR1945" t="s">
        <v>11</v>
      </c>
      <c r="AT1945" s="2" t="s">
        <v>10</v>
      </c>
      <c r="AU1945" s="1" t="e">
        <f t="shared" si="244"/>
        <v>#VALUE!</v>
      </c>
      <c r="AV1945" s="1" t="e">
        <f t="shared" si="245"/>
        <v>#VALUE!</v>
      </c>
      <c r="AW1945" s="1" t="e">
        <f t="shared" si="246"/>
        <v>#VALUE!</v>
      </c>
    </row>
    <row r="1946" spans="1:49" x14ac:dyDescent="0.2">
      <c r="A1946">
        <v>1944</v>
      </c>
      <c r="B1946" t="s">
        <v>10329</v>
      </c>
      <c r="C1946" t="s">
        <v>10328</v>
      </c>
      <c r="F1946" t="s">
        <v>10327</v>
      </c>
      <c r="G1946" t="s">
        <v>2</v>
      </c>
      <c r="H1946" t="s">
        <v>1</v>
      </c>
      <c r="I1946" t="s">
        <v>10326</v>
      </c>
      <c r="J1946">
        <v>60001821</v>
      </c>
      <c r="K1946" t="s">
        <v>366</v>
      </c>
      <c r="L1946" t="s">
        <v>365</v>
      </c>
      <c r="M1946" t="s">
        <v>161</v>
      </c>
      <c r="N1946">
        <v>4</v>
      </c>
      <c r="O1946" t="s">
        <v>10325</v>
      </c>
      <c r="P1946" t="s">
        <v>10324</v>
      </c>
      <c r="Q1946" t="s">
        <v>363</v>
      </c>
      <c r="R1946" s="8">
        <v>41500</v>
      </c>
      <c r="S1946" s="9">
        <f t="shared" si="240"/>
        <v>2013</v>
      </c>
      <c r="T1946" s="9">
        <v>2013</v>
      </c>
      <c r="U1946" s="9">
        <f t="shared" si="241"/>
        <v>9</v>
      </c>
      <c r="V1946" s="8">
        <v>2013</v>
      </c>
      <c r="W1946" t="s">
        <v>2546</v>
      </c>
      <c r="X1946" s="2">
        <v>0.68200000000000005</v>
      </c>
      <c r="Y1946" s="7">
        <f t="shared" si="247"/>
        <v>1.8205600491177493E-2</v>
      </c>
      <c r="AB1946">
        <v>76627</v>
      </c>
      <c r="AC1946">
        <v>19961944</v>
      </c>
      <c r="AD1946" t="s">
        <v>0</v>
      </c>
      <c r="AE1946">
        <v>6</v>
      </c>
      <c r="AF1946">
        <v>8</v>
      </c>
      <c r="AH1946" t="s">
        <v>10323</v>
      </c>
      <c r="AI1946" t="s">
        <v>10322</v>
      </c>
      <c r="AJ1946" t="s">
        <v>10321</v>
      </c>
      <c r="AK1946" t="s">
        <v>10320</v>
      </c>
      <c r="AL1946">
        <v>37</v>
      </c>
      <c r="AM1946" s="5">
        <f t="shared" si="242"/>
        <v>4.1111111111111107</v>
      </c>
      <c r="AN1946" s="4">
        <f t="shared" si="243"/>
        <v>6.226597669233034E-3</v>
      </c>
      <c r="AO1946" s="3"/>
      <c r="AP1946">
        <v>1</v>
      </c>
      <c r="AR1946" t="s">
        <v>11</v>
      </c>
      <c r="AT1946" s="2">
        <v>3.6230000000000002</v>
      </c>
      <c r="AU1946" s="1">
        <f t="shared" si="244"/>
        <v>1.4611899644594153</v>
      </c>
      <c r="AV1946" s="1">
        <f t="shared" si="245"/>
        <v>1.2216099080205263</v>
      </c>
      <c r="AW1946" s="1">
        <f t="shared" si="246"/>
        <v>0.98202985158163703</v>
      </c>
    </row>
    <row r="1947" spans="1:49" x14ac:dyDescent="0.2">
      <c r="A1947">
        <v>1945</v>
      </c>
      <c r="B1947" t="s">
        <v>10319</v>
      </c>
      <c r="C1947" t="s">
        <v>10318</v>
      </c>
      <c r="F1947" t="s">
        <v>10317</v>
      </c>
      <c r="G1947" t="s">
        <v>2</v>
      </c>
      <c r="H1947" t="s">
        <v>1</v>
      </c>
      <c r="I1947" t="s">
        <v>10316</v>
      </c>
      <c r="J1947" t="s">
        <v>10315</v>
      </c>
      <c r="K1947" t="s">
        <v>10314</v>
      </c>
      <c r="L1947" t="s">
        <v>10313</v>
      </c>
      <c r="M1947" t="s">
        <v>10312</v>
      </c>
      <c r="N1947">
        <v>9</v>
      </c>
      <c r="O1947" t="s">
        <v>10311</v>
      </c>
      <c r="P1947" t="s">
        <v>10310</v>
      </c>
      <c r="Q1947" t="s">
        <v>10309</v>
      </c>
      <c r="R1947" s="8">
        <v>41499</v>
      </c>
      <c r="S1947" s="9">
        <f t="shared" si="240"/>
        <v>2013</v>
      </c>
      <c r="T1947" s="9">
        <v>2013</v>
      </c>
      <c r="U1947" s="9">
        <f t="shared" si="241"/>
        <v>9</v>
      </c>
      <c r="V1947" s="8">
        <v>41499</v>
      </c>
      <c r="W1947" t="s">
        <v>1857</v>
      </c>
      <c r="X1947" s="2">
        <v>1.5029999999999999</v>
      </c>
      <c r="Y1947" s="7">
        <f t="shared" si="247"/>
        <v>4.0121726595659483E-2</v>
      </c>
      <c r="AA1947">
        <v>10980121</v>
      </c>
      <c r="AB1947">
        <v>11000153773</v>
      </c>
      <c r="AC1947" t="s">
        <v>1856</v>
      </c>
      <c r="AD1947" t="s">
        <v>0</v>
      </c>
      <c r="AE1947">
        <v>88</v>
      </c>
      <c r="AF1947">
        <v>8</v>
      </c>
      <c r="AG1947">
        <v>81302</v>
      </c>
      <c r="AI1947" t="s">
        <v>10308</v>
      </c>
      <c r="AK1947" t="s">
        <v>10307</v>
      </c>
      <c r="AL1947">
        <v>16</v>
      </c>
      <c r="AM1947" s="5">
        <f t="shared" si="242"/>
        <v>1.7777777777777777</v>
      </c>
      <c r="AN1947" s="4">
        <f t="shared" si="243"/>
        <v>2.6925827758845552E-3</v>
      </c>
      <c r="AO1947" s="3"/>
      <c r="AP1947">
        <v>0</v>
      </c>
      <c r="AR1947" t="s">
        <v>11</v>
      </c>
      <c r="AT1947" s="2" t="s">
        <v>10</v>
      </c>
      <c r="AU1947" s="1">
        <f t="shared" si="244"/>
        <v>2.8892983449727003</v>
      </c>
      <c r="AV1947" s="1">
        <f t="shared" si="245"/>
        <v>2.1407154685772021</v>
      </c>
      <c r="AW1947" s="1">
        <f t="shared" si="246"/>
        <v>1.3921325921817034</v>
      </c>
    </row>
    <row r="1948" spans="1:49" x14ac:dyDescent="0.2">
      <c r="A1948">
        <v>1946</v>
      </c>
      <c r="B1948" t="s">
        <v>10306</v>
      </c>
      <c r="C1948" t="s">
        <v>10305</v>
      </c>
      <c r="F1948" t="s">
        <v>10304</v>
      </c>
      <c r="G1948" t="s">
        <v>2</v>
      </c>
      <c r="H1948" t="s">
        <v>1</v>
      </c>
      <c r="I1948" t="s">
        <v>10303</v>
      </c>
      <c r="J1948">
        <v>60029681</v>
      </c>
      <c r="K1948" t="s">
        <v>10302</v>
      </c>
      <c r="L1948" t="s">
        <v>10301</v>
      </c>
      <c r="M1948" t="s">
        <v>10300</v>
      </c>
      <c r="N1948">
        <v>2</v>
      </c>
      <c r="O1948" t="s">
        <v>10299</v>
      </c>
      <c r="P1948" t="s">
        <v>10298</v>
      </c>
      <c r="Q1948" t="s">
        <v>10297</v>
      </c>
      <c r="R1948" s="8">
        <v>41499</v>
      </c>
      <c r="S1948" s="9">
        <f t="shared" si="240"/>
        <v>2013</v>
      </c>
      <c r="T1948" s="9">
        <v>2013</v>
      </c>
      <c r="U1948" s="9">
        <f t="shared" si="241"/>
        <v>9</v>
      </c>
      <c r="V1948" s="8">
        <v>2013</v>
      </c>
      <c r="W1948" t="s">
        <v>1624</v>
      </c>
      <c r="X1948" s="2">
        <v>0.35499999999999998</v>
      </c>
      <c r="Y1948" s="7">
        <f t="shared" si="247"/>
        <v>9.4765222498064648E-3</v>
      </c>
      <c r="AA1948">
        <v>17518628</v>
      </c>
      <c r="AB1948">
        <v>5300152202</v>
      </c>
      <c r="AD1948" t="s">
        <v>0</v>
      </c>
      <c r="AE1948">
        <v>7</v>
      </c>
      <c r="AF1948" s="11">
        <v>0.25</v>
      </c>
      <c r="AH1948" t="s">
        <v>10296</v>
      </c>
      <c r="AI1948" t="s">
        <v>10295</v>
      </c>
      <c r="AK1948" t="s">
        <v>10294</v>
      </c>
      <c r="AL1948">
        <v>8</v>
      </c>
      <c r="AM1948" s="5">
        <f t="shared" si="242"/>
        <v>0.88888888888888884</v>
      </c>
      <c r="AN1948" s="4">
        <f t="shared" si="243"/>
        <v>1.3462913879422776E-3</v>
      </c>
      <c r="AO1948" s="3"/>
      <c r="AP1948">
        <v>0</v>
      </c>
      <c r="AR1948" t="s">
        <v>11</v>
      </c>
      <c r="AT1948" s="2">
        <v>1.542</v>
      </c>
      <c r="AU1948" s="1">
        <f t="shared" si="244"/>
        <v>0.70374529912472084</v>
      </c>
      <c r="AV1948" s="1">
        <f t="shared" si="245"/>
        <v>0.54114068188743714</v>
      </c>
      <c r="AW1948" s="1">
        <f t="shared" si="246"/>
        <v>0.37853606465015333</v>
      </c>
    </row>
    <row r="1949" spans="1:49" x14ac:dyDescent="0.2">
      <c r="A1949">
        <v>1947</v>
      </c>
      <c r="B1949" t="s">
        <v>10293</v>
      </c>
      <c r="C1949" t="s">
        <v>10292</v>
      </c>
      <c r="F1949" t="s">
        <v>10291</v>
      </c>
      <c r="G1949" t="s">
        <v>2</v>
      </c>
      <c r="H1949" t="s">
        <v>1</v>
      </c>
      <c r="I1949" t="s">
        <v>1413</v>
      </c>
      <c r="J1949" t="s">
        <v>10290</v>
      </c>
      <c r="K1949" t="s">
        <v>10289</v>
      </c>
      <c r="L1949" t="s">
        <v>10288</v>
      </c>
      <c r="M1949" t="s">
        <v>1529</v>
      </c>
      <c r="N1949">
        <v>4</v>
      </c>
      <c r="O1949" t="s">
        <v>10287</v>
      </c>
      <c r="P1949" t="s">
        <v>10286</v>
      </c>
      <c r="Q1949" t="s">
        <v>10285</v>
      </c>
      <c r="R1949" s="8">
        <v>41499</v>
      </c>
      <c r="S1949" s="9">
        <f t="shared" si="240"/>
        <v>2013</v>
      </c>
      <c r="T1949" s="9">
        <v>2013</v>
      </c>
      <c r="U1949" s="9">
        <f t="shared" si="241"/>
        <v>9</v>
      </c>
      <c r="V1949" s="8">
        <v>2013</v>
      </c>
      <c r="W1949" t="s">
        <v>1624</v>
      </c>
      <c r="X1949" s="2">
        <v>0.35499999999999998</v>
      </c>
      <c r="Y1949" s="7">
        <f t="shared" si="247"/>
        <v>9.4765222498064648E-3</v>
      </c>
      <c r="AA1949">
        <v>17518628</v>
      </c>
      <c r="AB1949">
        <v>5300152202</v>
      </c>
      <c r="AD1949" t="s">
        <v>0</v>
      </c>
      <c r="AE1949">
        <v>7</v>
      </c>
      <c r="AF1949" s="11">
        <v>0.25</v>
      </c>
      <c r="AH1949" t="s">
        <v>10284</v>
      </c>
      <c r="AI1949" t="s">
        <v>10283</v>
      </c>
      <c r="AK1949" t="s">
        <v>10282</v>
      </c>
      <c r="AL1949">
        <v>4</v>
      </c>
      <c r="AM1949" s="5">
        <f t="shared" si="242"/>
        <v>0.44444444444444442</v>
      </c>
      <c r="AN1949" s="4">
        <f t="shared" si="243"/>
        <v>6.7314569397113879E-4</v>
      </c>
      <c r="AO1949" s="3"/>
      <c r="AP1949">
        <v>0</v>
      </c>
      <c r="AR1949" t="s">
        <v>11</v>
      </c>
      <c r="AT1949" s="2">
        <v>1.542</v>
      </c>
      <c r="AU1949" s="1">
        <f t="shared" si="244"/>
        <v>0.68355092830558672</v>
      </c>
      <c r="AV1949" s="1">
        <f t="shared" si="245"/>
        <v>0.50748339718888025</v>
      </c>
      <c r="AW1949" s="1">
        <f t="shared" si="246"/>
        <v>0.33141586607217366</v>
      </c>
    </row>
    <row r="1950" spans="1:49" x14ac:dyDescent="0.2">
      <c r="A1950">
        <v>1948</v>
      </c>
      <c r="B1950" t="s">
        <v>10281</v>
      </c>
      <c r="C1950" t="s">
        <v>10280</v>
      </c>
      <c r="F1950" t="s">
        <v>10279</v>
      </c>
      <c r="G1950" t="s">
        <v>2</v>
      </c>
      <c r="H1950" t="s">
        <v>1</v>
      </c>
      <c r="I1950" t="s">
        <v>506</v>
      </c>
      <c r="J1950" t="s">
        <v>10278</v>
      </c>
      <c r="K1950" t="s">
        <v>10277</v>
      </c>
      <c r="L1950" t="s">
        <v>10276</v>
      </c>
      <c r="M1950" t="s">
        <v>10275</v>
      </c>
      <c r="N1950">
        <v>2</v>
      </c>
      <c r="O1950" t="s">
        <v>10274</v>
      </c>
      <c r="P1950" t="s">
        <v>10273</v>
      </c>
      <c r="Q1950" t="s">
        <v>10272</v>
      </c>
      <c r="R1950" s="8">
        <v>41499</v>
      </c>
      <c r="S1950" s="9">
        <f t="shared" si="240"/>
        <v>2013</v>
      </c>
      <c r="T1950" s="9">
        <v>2013</v>
      </c>
      <c r="U1950" s="9">
        <f t="shared" si="241"/>
        <v>9</v>
      </c>
      <c r="V1950" s="8">
        <v>2013</v>
      </c>
      <c r="W1950" t="s">
        <v>1624</v>
      </c>
      <c r="X1950" s="2">
        <v>0.35499999999999998</v>
      </c>
      <c r="Y1950" s="7">
        <f t="shared" si="247"/>
        <v>9.4765222498064648E-3</v>
      </c>
      <c r="AA1950">
        <v>17518628</v>
      </c>
      <c r="AB1950">
        <v>5300152202</v>
      </c>
      <c r="AD1950" t="s">
        <v>0</v>
      </c>
      <c r="AE1950">
        <v>7</v>
      </c>
      <c r="AF1950" s="11">
        <v>0.25</v>
      </c>
      <c r="AH1950" t="s">
        <v>10271</v>
      </c>
      <c r="AI1950" t="s">
        <v>10270</v>
      </c>
      <c r="AK1950" t="s">
        <v>10269</v>
      </c>
      <c r="AL1950">
        <v>3</v>
      </c>
      <c r="AM1950" s="5">
        <f t="shared" si="242"/>
        <v>0.33333333333333331</v>
      </c>
      <c r="AN1950" s="4">
        <f t="shared" si="243"/>
        <v>5.048592704783541E-4</v>
      </c>
      <c r="AO1950" s="3"/>
      <c r="AP1950">
        <v>0</v>
      </c>
      <c r="AR1950" t="s">
        <v>11</v>
      </c>
      <c r="AT1950" s="2">
        <v>1.542</v>
      </c>
      <c r="AU1950" s="1">
        <f t="shared" si="244"/>
        <v>0.6785023356008032</v>
      </c>
      <c r="AV1950" s="1">
        <f t="shared" si="245"/>
        <v>0.499069076014241</v>
      </c>
      <c r="AW1950" s="1">
        <f t="shared" si="246"/>
        <v>0.31963581642767874</v>
      </c>
    </row>
    <row r="1951" spans="1:49" x14ac:dyDescent="0.2">
      <c r="A1951">
        <v>1949</v>
      </c>
      <c r="B1951" t="s">
        <v>10268</v>
      </c>
      <c r="C1951" t="s">
        <v>10267</v>
      </c>
      <c r="F1951" t="s">
        <v>10266</v>
      </c>
      <c r="G1951" t="s">
        <v>2</v>
      </c>
      <c r="H1951" t="s">
        <v>1</v>
      </c>
      <c r="I1951" t="s">
        <v>10265</v>
      </c>
      <c r="J1951">
        <v>60007902</v>
      </c>
      <c r="K1951" t="s">
        <v>10264</v>
      </c>
      <c r="L1951" t="s">
        <v>10263</v>
      </c>
      <c r="M1951" t="s">
        <v>95</v>
      </c>
      <c r="N1951">
        <v>2</v>
      </c>
      <c r="O1951" t="s">
        <v>10262</v>
      </c>
      <c r="P1951" t="s">
        <v>10261</v>
      </c>
      <c r="Q1951" t="s">
        <v>10260</v>
      </c>
      <c r="R1951" s="8">
        <v>41498</v>
      </c>
      <c r="S1951" s="9">
        <f t="shared" si="240"/>
        <v>2013</v>
      </c>
      <c r="T1951" s="9">
        <v>2013</v>
      </c>
      <c r="U1951" s="9">
        <f t="shared" si="241"/>
        <v>9</v>
      </c>
      <c r="V1951" s="8">
        <v>2013</v>
      </c>
      <c r="W1951" t="s">
        <v>424</v>
      </c>
      <c r="X1951" s="2">
        <v>2.0099999999999998</v>
      </c>
      <c r="Y1951" s="7">
        <f t="shared" si="247"/>
        <v>5.3655802034115477E-2</v>
      </c>
      <c r="AA1951">
        <v>15361276</v>
      </c>
      <c r="AB1951">
        <v>18933</v>
      </c>
      <c r="AD1951" t="s">
        <v>0</v>
      </c>
      <c r="AE1951">
        <v>12</v>
      </c>
      <c r="AF1951">
        <v>9</v>
      </c>
      <c r="AG1951">
        <v>6574880</v>
      </c>
      <c r="AH1951" t="s">
        <v>10259</v>
      </c>
      <c r="AI1951" t="s">
        <v>10258</v>
      </c>
      <c r="AJ1951" t="s">
        <v>10257</v>
      </c>
      <c r="AK1951" t="s">
        <v>10256</v>
      </c>
      <c r="AL1951">
        <v>133</v>
      </c>
      <c r="AM1951" s="5">
        <f t="shared" si="242"/>
        <v>14.777777777777779</v>
      </c>
      <c r="AN1951" s="4">
        <f t="shared" si="243"/>
        <v>2.2382094324540368E-2</v>
      </c>
      <c r="AO1951" s="3"/>
      <c r="AP1951">
        <v>0</v>
      </c>
      <c r="AR1951" t="s">
        <v>11</v>
      </c>
      <c r="AT1951" s="2" t="s">
        <v>10</v>
      </c>
      <c r="AU1951" s="1">
        <f t="shared" si="244"/>
        <v>4.4273689721242935</v>
      </c>
      <c r="AV1951" s="1">
        <f t="shared" si="245"/>
        <v>3.8018948179327925</v>
      </c>
      <c r="AW1951" s="1">
        <f t="shared" si="246"/>
        <v>3.1764206637412902</v>
      </c>
    </row>
    <row r="1952" spans="1:49" x14ac:dyDescent="0.2">
      <c r="A1952">
        <v>1950</v>
      </c>
      <c r="B1952" t="s">
        <v>10255</v>
      </c>
      <c r="C1952" t="s">
        <v>10254</v>
      </c>
      <c r="F1952" t="s">
        <v>10253</v>
      </c>
      <c r="G1952" t="s">
        <v>2</v>
      </c>
      <c r="H1952" t="s">
        <v>1</v>
      </c>
      <c r="I1952" t="s">
        <v>2532</v>
      </c>
      <c r="J1952" t="s">
        <v>10252</v>
      </c>
      <c r="K1952" t="s">
        <v>10251</v>
      </c>
      <c r="L1952" t="s">
        <v>10250</v>
      </c>
      <c r="M1952" t="s">
        <v>1476</v>
      </c>
      <c r="N1952">
        <v>3</v>
      </c>
      <c r="O1952" t="s">
        <v>10249</v>
      </c>
      <c r="P1952" t="s">
        <v>10248</v>
      </c>
      <c r="Q1952" t="s">
        <v>10247</v>
      </c>
      <c r="R1952" s="8">
        <v>41498</v>
      </c>
      <c r="S1952" s="9">
        <f t="shared" si="240"/>
        <v>2013</v>
      </c>
      <c r="T1952" s="9">
        <v>2013</v>
      </c>
      <c r="U1952" s="9">
        <f t="shared" si="241"/>
        <v>9</v>
      </c>
      <c r="V1952" s="8">
        <v>2013</v>
      </c>
      <c r="W1952" t="s">
        <v>555</v>
      </c>
      <c r="X1952" s="2">
        <v>1.468</v>
      </c>
      <c r="Y1952" s="7">
        <f t="shared" si="247"/>
        <v>3.9187421585115186E-2</v>
      </c>
      <c r="AA1952">
        <v>906778</v>
      </c>
      <c r="AB1952">
        <v>18931</v>
      </c>
      <c r="AD1952" t="s">
        <v>0</v>
      </c>
      <c r="AE1952">
        <v>61</v>
      </c>
      <c r="AF1952">
        <v>9</v>
      </c>
      <c r="AG1952">
        <v>6576118</v>
      </c>
      <c r="AH1952" t="s">
        <v>10246</v>
      </c>
      <c r="AI1952" t="s">
        <v>10245</v>
      </c>
      <c r="AJ1952" t="s">
        <v>10244</v>
      </c>
      <c r="AK1952" t="s">
        <v>10243</v>
      </c>
      <c r="AL1952">
        <v>11</v>
      </c>
      <c r="AM1952" s="5">
        <f t="shared" si="242"/>
        <v>1.2222222222222223</v>
      </c>
      <c r="AN1952" s="4">
        <f t="shared" si="243"/>
        <v>1.851150658420632E-3</v>
      </c>
      <c r="AO1952" s="3"/>
      <c r="AP1952">
        <v>0</v>
      </c>
      <c r="AQ1952" t="s">
        <v>289</v>
      </c>
      <c r="AR1952" t="s">
        <v>10242</v>
      </c>
      <c r="AS1952" t="s">
        <v>288</v>
      </c>
      <c r="AT1952" s="2">
        <v>5.0830000000000002</v>
      </c>
      <c r="AU1952" s="1">
        <f t="shared" si="244"/>
        <v>2.7986540307106815</v>
      </c>
      <c r="AV1952" s="1">
        <f t="shared" si="245"/>
        <v>2.0519286121767908</v>
      </c>
      <c r="AW1952" s="1">
        <f t="shared" si="246"/>
        <v>1.3052031936428998</v>
      </c>
    </row>
    <row r="1953" spans="1:49" x14ac:dyDescent="0.2">
      <c r="A1953">
        <v>1951</v>
      </c>
      <c r="B1953" t="s">
        <v>10241</v>
      </c>
      <c r="C1953" t="s">
        <v>10240</v>
      </c>
      <c r="F1953" t="s">
        <v>10239</v>
      </c>
      <c r="G1953" t="s">
        <v>2</v>
      </c>
      <c r="H1953" t="s">
        <v>1</v>
      </c>
      <c r="I1953" t="s">
        <v>575</v>
      </c>
      <c r="J1953" t="s">
        <v>10238</v>
      </c>
      <c r="K1953" t="s">
        <v>10237</v>
      </c>
      <c r="L1953" t="s">
        <v>10236</v>
      </c>
      <c r="M1953" t="s">
        <v>10235</v>
      </c>
      <c r="N1953">
        <v>4</v>
      </c>
      <c r="O1953" t="s">
        <v>10234</v>
      </c>
      <c r="P1953" t="s">
        <v>10233</v>
      </c>
      <c r="Q1953" t="s">
        <v>10232</v>
      </c>
      <c r="R1953" s="8">
        <v>41498</v>
      </c>
      <c r="S1953" s="9">
        <f t="shared" si="240"/>
        <v>2013</v>
      </c>
      <c r="T1953" s="9">
        <v>2013</v>
      </c>
      <c r="U1953" s="9">
        <f t="shared" si="241"/>
        <v>9</v>
      </c>
      <c r="V1953" s="8">
        <v>2013</v>
      </c>
      <c r="W1953" t="s">
        <v>424</v>
      </c>
      <c r="X1953" s="2">
        <v>2.0099999999999998</v>
      </c>
      <c r="Y1953" s="7">
        <f t="shared" si="247"/>
        <v>5.3655802034115477E-2</v>
      </c>
      <c r="AA1953">
        <v>15361276</v>
      </c>
      <c r="AB1953">
        <v>18933</v>
      </c>
      <c r="AD1953" t="s">
        <v>0</v>
      </c>
      <c r="AE1953">
        <v>12</v>
      </c>
      <c r="AF1953">
        <v>9</v>
      </c>
      <c r="AG1953">
        <v>6574882</v>
      </c>
      <c r="AH1953" t="s">
        <v>10231</v>
      </c>
      <c r="AI1953" t="s">
        <v>10230</v>
      </c>
      <c r="AJ1953" t="s">
        <v>10229</v>
      </c>
      <c r="AK1953" t="s">
        <v>10228</v>
      </c>
      <c r="AL1953">
        <v>9</v>
      </c>
      <c r="AM1953" s="5">
        <f t="shared" si="242"/>
        <v>1</v>
      </c>
      <c r="AN1953" s="4">
        <f t="shared" si="243"/>
        <v>1.5145778114350624E-3</v>
      </c>
      <c r="AO1953" s="3"/>
      <c r="AP1953">
        <v>0</v>
      </c>
      <c r="AR1953" t="s">
        <v>11</v>
      </c>
      <c r="AT1953" s="2" t="s">
        <v>10</v>
      </c>
      <c r="AU1953" s="1">
        <f t="shared" si="244"/>
        <v>3.8013434767311352</v>
      </c>
      <c r="AV1953" s="1">
        <f t="shared" si="245"/>
        <v>2.7585189922775268</v>
      </c>
      <c r="AW1953" s="1">
        <f t="shared" si="246"/>
        <v>1.7156945078239185</v>
      </c>
    </row>
    <row r="1954" spans="1:49" x14ac:dyDescent="0.2">
      <c r="A1954">
        <v>1952</v>
      </c>
      <c r="B1954" t="s">
        <v>10227</v>
      </c>
      <c r="C1954" t="s">
        <v>10226</v>
      </c>
      <c r="F1954" t="s">
        <v>10225</v>
      </c>
      <c r="G1954" t="s">
        <v>2</v>
      </c>
      <c r="H1954" t="s">
        <v>1</v>
      </c>
      <c r="I1954" t="s">
        <v>10224</v>
      </c>
      <c r="J1954" t="s">
        <v>10223</v>
      </c>
      <c r="K1954" t="s">
        <v>10222</v>
      </c>
      <c r="L1954" t="s">
        <v>10221</v>
      </c>
      <c r="M1954" t="s">
        <v>112</v>
      </c>
      <c r="N1954">
        <v>3</v>
      </c>
      <c r="O1954" t="s">
        <v>10220</v>
      </c>
      <c r="P1954" t="s">
        <v>10219</v>
      </c>
      <c r="Q1954" t="s">
        <v>10218</v>
      </c>
      <c r="R1954" s="8">
        <v>41498</v>
      </c>
      <c r="S1954" s="9">
        <f t="shared" si="240"/>
        <v>2013</v>
      </c>
      <c r="T1954" s="9">
        <v>2013</v>
      </c>
      <c r="U1954" s="9">
        <f t="shared" si="241"/>
        <v>9</v>
      </c>
      <c r="V1954" s="8">
        <v>2013</v>
      </c>
      <c r="W1954" t="s">
        <v>424</v>
      </c>
      <c r="X1954" s="2">
        <v>2.0099999999999998</v>
      </c>
      <c r="Y1954" s="7">
        <f t="shared" si="247"/>
        <v>5.3655802034115477E-2</v>
      </c>
      <c r="AA1954">
        <v>15361276</v>
      </c>
      <c r="AB1954">
        <v>18933</v>
      </c>
      <c r="AD1954" t="s">
        <v>0</v>
      </c>
      <c r="AE1954">
        <v>12</v>
      </c>
      <c r="AF1954">
        <v>9</v>
      </c>
      <c r="AG1954">
        <v>6574872</v>
      </c>
      <c r="AH1954" t="s">
        <v>10217</v>
      </c>
      <c r="AI1954" t="s">
        <v>10216</v>
      </c>
      <c r="AJ1954" t="s">
        <v>10215</v>
      </c>
      <c r="AK1954" t="s">
        <v>10214</v>
      </c>
      <c r="AL1954">
        <v>16</v>
      </c>
      <c r="AM1954" s="5">
        <f t="shared" si="242"/>
        <v>1.7777777777777777</v>
      </c>
      <c r="AN1954" s="4">
        <f t="shared" si="243"/>
        <v>2.6925827758845552E-3</v>
      </c>
      <c r="AO1954" s="3"/>
      <c r="AP1954">
        <v>0</v>
      </c>
      <c r="AR1954" t="s">
        <v>11</v>
      </c>
      <c r="AT1954" s="2" t="s">
        <v>10</v>
      </c>
      <c r="AU1954" s="1">
        <f t="shared" si="244"/>
        <v>3.83668362566462</v>
      </c>
      <c r="AV1954" s="1">
        <f t="shared" si="245"/>
        <v>2.8174192405000018</v>
      </c>
      <c r="AW1954" s="1">
        <f t="shared" si="246"/>
        <v>1.7981548553353832</v>
      </c>
    </row>
    <row r="1955" spans="1:49" x14ac:dyDescent="0.2">
      <c r="A1955">
        <v>1953</v>
      </c>
      <c r="B1955" t="s">
        <v>10213</v>
      </c>
      <c r="C1955" t="s">
        <v>10212</v>
      </c>
      <c r="F1955" t="s">
        <v>10211</v>
      </c>
      <c r="G1955" t="s">
        <v>2</v>
      </c>
      <c r="H1955" t="s">
        <v>1</v>
      </c>
      <c r="I1955" t="s">
        <v>2134</v>
      </c>
      <c r="J1955" t="s">
        <v>10210</v>
      </c>
      <c r="K1955" t="s">
        <v>10209</v>
      </c>
      <c r="L1955" t="s">
        <v>10208</v>
      </c>
      <c r="M1955" t="s">
        <v>802</v>
      </c>
      <c r="N1955">
        <v>4</v>
      </c>
      <c r="O1955" t="s">
        <v>10207</v>
      </c>
      <c r="P1955" t="s">
        <v>10206</v>
      </c>
      <c r="Q1955" t="s">
        <v>10205</v>
      </c>
      <c r="R1955" s="8">
        <v>41498</v>
      </c>
      <c r="S1955" s="9">
        <f t="shared" si="240"/>
        <v>2013</v>
      </c>
      <c r="T1955" s="9">
        <v>2013</v>
      </c>
      <c r="U1955" s="9">
        <f t="shared" si="241"/>
        <v>9</v>
      </c>
      <c r="V1955" s="8">
        <v>2013</v>
      </c>
      <c r="W1955" t="s">
        <v>424</v>
      </c>
      <c r="X1955" s="2">
        <v>2.0099999999999998</v>
      </c>
      <c r="Y1955" s="7">
        <f t="shared" si="247"/>
        <v>5.3655802034115477E-2</v>
      </c>
      <c r="AA1955">
        <v>15361276</v>
      </c>
      <c r="AB1955">
        <v>18933</v>
      </c>
      <c r="AD1955" t="s">
        <v>0</v>
      </c>
      <c r="AE1955">
        <v>12</v>
      </c>
      <c r="AF1955">
        <v>9</v>
      </c>
      <c r="AG1955">
        <v>6574881</v>
      </c>
      <c r="AH1955" t="s">
        <v>10204</v>
      </c>
      <c r="AI1955" t="s">
        <v>10203</v>
      </c>
      <c r="AJ1955" t="s">
        <v>10202</v>
      </c>
      <c r="AK1955" t="s">
        <v>10201</v>
      </c>
      <c r="AL1955">
        <v>37</v>
      </c>
      <c r="AM1955" s="5">
        <f t="shared" si="242"/>
        <v>4.1111111111111107</v>
      </c>
      <c r="AN1955" s="4">
        <f t="shared" si="243"/>
        <v>6.226597669233034E-3</v>
      </c>
      <c r="AO1955" s="3"/>
      <c r="AP1955">
        <v>0</v>
      </c>
      <c r="AR1955" t="s">
        <v>11</v>
      </c>
      <c r="AT1955" s="2" t="s">
        <v>10</v>
      </c>
      <c r="AU1955" s="1">
        <f t="shared" si="244"/>
        <v>3.9427040724650739</v>
      </c>
      <c r="AV1955" s="1">
        <f t="shared" si="245"/>
        <v>2.9941199851674254</v>
      </c>
      <c r="AW1955" s="1">
        <f t="shared" si="246"/>
        <v>2.0455358978697764</v>
      </c>
    </row>
    <row r="1956" spans="1:49" x14ac:dyDescent="0.2">
      <c r="A1956">
        <v>1954</v>
      </c>
      <c r="B1956" t="s">
        <v>10200</v>
      </c>
      <c r="C1956" t="s">
        <v>10199</v>
      </c>
      <c r="F1956" t="s">
        <v>10198</v>
      </c>
      <c r="G1956" t="s">
        <v>2</v>
      </c>
      <c r="H1956" t="s">
        <v>1</v>
      </c>
      <c r="I1956" t="s">
        <v>10197</v>
      </c>
      <c r="J1956">
        <v>60033191</v>
      </c>
      <c r="K1956" t="s">
        <v>10196</v>
      </c>
      <c r="L1956" t="s">
        <v>924</v>
      </c>
      <c r="M1956" t="s">
        <v>923</v>
      </c>
      <c r="N1956">
        <v>4</v>
      </c>
      <c r="O1956" t="s">
        <v>10195</v>
      </c>
      <c r="P1956" t="s">
        <v>10194</v>
      </c>
      <c r="Q1956" t="s">
        <v>10193</v>
      </c>
      <c r="R1956" s="8">
        <v>41498</v>
      </c>
      <c r="S1956" s="9">
        <f t="shared" si="240"/>
        <v>2013</v>
      </c>
      <c r="T1956" s="9">
        <v>2013</v>
      </c>
      <c r="U1956" s="9">
        <f t="shared" si="241"/>
        <v>9</v>
      </c>
      <c r="V1956" s="8">
        <v>2013</v>
      </c>
      <c r="W1956" t="s">
        <v>424</v>
      </c>
      <c r="X1956" s="2">
        <v>2.0099999999999998</v>
      </c>
      <c r="Y1956" s="7">
        <f t="shared" si="247"/>
        <v>5.3655802034115477E-2</v>
      </c>
      <c r="AA1956">
        <v>15361276</v>
      </c>
      <c r="AB1956">
        <v>18933</v>
      </c>
      <c r="AD1956" t="s">
        <v>0</v>
      </c>
      <c r="AE1956">
        <v>12</v>
      </c>
      <c r="AF1956">
        <v>9</v>
      </c>
      <c r="AG1956">
        <v>6574873</v>
      </c>
      <c r="AH1956" t="s">
        <v>10192</v>
      </c>
      <c r="AI1956" t="s">
        <v>10191</v>
      </c>
      <c r="AJ1956" t="s">
        <v>10190</v>
      </c>
      <c r="AK1956" t="s">
        <v>10189</v>
      </c>
      <c r="AL1956">
        <v>1</v>
      </c>
      <c r="AM1956" s="5">
        <f t="shared" si="242"/>
        <v>0.1111111111111111</v>
      </c>
      <c r="AN1956" s="4">
        <f t="shared" si="243"/>
        <v>1.682864234927847E-4</v>
      </c>
      <c r="AO1956" s="3"/>
      <c r="AP1956">
        <v>0</v>
      </c>
      <c r="AR1956" t="s">
        <v>11</v>
      </c>
      <c r="AT1956" s="2" t="s">
        <v>10</v>
      </c>
      <c r="AU1956" s="1">
        <f t="shared" si="244"/>
        <v>3.7609547350928669</v>
      </c>
      <c r="AV1956" s="1">
        <f t="shared" si="245"/>
        <v>2.6912044228804133</v>
      </c>
      <c r="AW1956" s="1">
        <f t="shared" si="246"/>
        <v>1.6214541106679592</v>
      </c>
    </row>
    <row r="1957" spans="1:49" x14ac:dyDescent="0.2">
      <c r="A1957">
        <v>1955</v>
      </c>
      <c r="B1957" t="s">
        <v>10188</v>
      </c>
      <c r="C1957" t="s">
        <v>10187</v>
      </c>
      <c r="F1957" t="s">
        <v>10186</v>
      </c>
      <c r="G1957" t="s">
        <v>2</v>
      </c>
      <c r="H1957" t="s">
        <v>1</v>
      </c>
      <c r="I1957" t="s">
        <v>697</v>
      </c>
      <c r="J1957">
        <v>60002668</v>
      </c>
      <c r="K1957" t="s">
        <v>696</v>
      </c>
      <c r="L1957" t="s">
        <v>284</v>
      </c>
      <c r="M1957" t="s">
        <v>283</v>
      </c>
      <c r="N1957">
        <v>2</v>
      </c>
      <c r="O1957" t="s">
        <v>10185</v>
      </c>
      <c r="P1957" t="s">
        <v>10184</v>
      </c>
      <c r="Q1957" t="s">
        <v>10183</v>
      </c>
      <c r="R1957" s="8">
        <v>41498</v>
      </c>
      <c r="S1957" s="9">
        <f t="shared" si="240"/>
        <v>2013</v>
      </c>
      <c r="T1957" s="9">
        <v>2013</v>
      </c>
      <c r="U1957" s="9">
        <f t="shared" si="241"/>
        <v>9</v>
      </c>
      <c r="V1957" s="8">
        <v>2013</v>
      </c>
      <c r="W1957" t="s">
        <v>418</v>
      </c>
      <c r="X1957" s="2">
        <v>0.92900000000000005</v>
      </c>
      <c r="Y1957" s="7">
        <f t="shared" si="247"/>
        <v>2.4799124422732979E-2</v>
      </c>
      <c r="AA1957">
        <v>10897798</v>
      </c>
      <c r="AB1957">
        <v>18896</v>
      </c>
      <c r="AD1957" t="s">
        <v>0</v>
      </c>
      <c r="AE1957">
        <v>17</v>
      </c>
      <c r="AF1957">
        <v>9</v>
      </c>
      <c r="AG1957">
        <v>6574947</v>
      </c>
      <c r="AH1957" t="s">
        <v>10182</v>
      </c>
      <c r="AI1957" t="s">
        <v>10181</v>
      </c>
      <c r="AJ1957" t="s">
        <v>10180</v>
      </c>
      <c r="AK1957" t="s">
        <v>10179</v>
      </c>
      <c r="AL1957">
        <v>18</v>
      </c>
      <c r="AM1957" s="5">
        <f t="shared" si="242"/>
        <v>2</v>
      </c>
      <c r="AN1957" s="4">
        <f t="shared" si="243"/>
        <v>3.0291556228701248E-3</v>
      </c>
      <c r="AO1957" s="3"/>
      <c r="AP1957">
        <v>0</v>
      </c>
      <c r="AR1957" t="s">
        <v>11</v>
      </c>
      <c r="AT1957" s="2">
        <v>3.4359999999999999</v>
      </c>
      <c r="AU1957" s="1">
        <f t="shared" si="244"/>
        <v>1.8268133782774123</v>
      </c>
      <c r="AV1957" s="1">
        <f t="shared" si="245"/>
        <v>1.3914140022801553</v>
      </c>
      <c r="AW1957" s="1">
        <f t="shared" si="246"/>
        <v>0.95601462628289813</v>
      </c>
    </row>
    <row r="1958" spans="1:49" x14ac:dyDescent="0.2">
      <c r="A1958">
        <v>1956</v>
      </c>
      <c r="B1958" t="s">
        <v>10178</v>
      </c>
      <c r="C1958" t="s">
        <v>10177</v>
      </c>
      <c r="F1958" t="s">
        <v>10176</v>
      </c>
      <c r="G1958" t="s">
        <v>2</v>
      </c>
      <c r="H1958" t="s">
        <v>1</v>
      </c>
      <c r="I1958" t="s">
        <v>2626</v>
      </c>
      <c r="J1958" t="s">
        <v>2625</v>
      </c>
      <c r="K1958" t="s">
        <v>2624</v>
      </c>
      <c r="L1958" t="s">
        <v>2623</v>
      </c>
      <c r="M1958" t="s">
        <v>2622</v>
      </c>
      <c r="N1958">
        <v>5</v>
      </c>
      <c r="O1958" t="s">
        <v>10175</v>
      </c>
      <c r="P1958" t="s">
        <v>10174</v>
      </c>
      <c r="Q1958" t="s">
        <v>10173</v>
      </c>
      <c r="R1958" s="8">
        <v>41498</v>
      </c>
      <c r="S1958" s="9">
        <f t="shared" si="240"/>
        <v>2013</v>
      </c>
      <c r="T1958" s="9">
        <v>2013</v>
      </c>
      <c r="U1958" s="9">
        <f t="shared" si="241"/>
        <v>9</v>
      </c>
      <c r="V1958" s="8">
        <v>2013</v>
      </c>
      <c r="W1958" t="s">
        <v>1876</v>
      </c>
      <c r="X1958" s="2">
        <v>0.94</v>
      </c>
      <c r="Y1958" s="7">
        <f t="shared" si="247"/>
        <v>2.5092763140332611E-2</v>
      </c>
      <c r="AA1958">
        <v>15311309</v>
      </c>
      <c r="AB1958">
        <v>17295</v>
      </c>
      <c r="AD1958" t="s">
        <v>0</v>
      </c>
      <c r="AE1958">
        <v>23</v>
      </c>
      <c r="AF1958">
        <v>9</v>
      </c>
      <c r="AG1958">
        <v>6576247</v>
      </c>
      <c r="AH1958" t="s">
        <v>10172</v>
      </c>
      <c r="AI1958" t="s">
        <v>10171</v>
      </c>
      <c r="AJ1958" t="s">
        <v>10170</v>
      </c>
      <c r="AK1958" t="s">
        <v>10169</v>
      </c>
      <c r="AL1958">
        <v>20</v>
      </c>
      <c r="AM1958" s="5">
        <f t="shared" si="242"/>
        <v>2.2222222222222223</v>
      </c>
      <c r="AN1958" s="4">
        <f t="shared" si="243"/>
        <v>3.3657284698556944E-3</v>
      </c>
      <c r="AO1958" s="3"/>
      <c r="AP1958">
        <v>0</v>
      </c>
      <c r="AR1958" t="s">
        <v>11</v>
      </c>
      <c r="AT1958" s="2" t="s">
        <v>10</v>
      </c>
      <c r="AU1958" s="1">
        <f t="shared" si="244"/>
        <v>1.8574652739189537</v>
      </c>
      <c r="AV1958" s="1">
        <f t="shared" si="245"/>
        <v>1.4229245805094153</v>
      </c>
      <c r="AW1958" s="1">
        <f t="shared" si="246"/>
        <v>0.9883838870998769</v>
      </c>
    </row>
    <row r="1959" spans="1:49" x14ac:dyDescent="0.2">
      <c r="A1959">
        <v>1957</v>
      </c>
      <c r="B1959" t="s">
        <v>10168</v>
      </c>
      <c r="C1959" t="s">
        <v>10167</v>
      </c>
      <c r="F1959" t="s">
        <v>10166</v>
      </c>
      <c r="G1959" t="s">
        <v>2</v>
      </c>
      <c r="H1959" t="s">
        <v>1</v>
      </c>
      <c r="I1959" t="s">
        <v>10165</v>
      </c>
      <c r="J1959">
        <v>60032144</v>
      </c>
      <c r="K1959" t="s">
        <v>822</v>
      </c>
      <c r="L1959" t="s">
        <v>821</v>
      </c>
      <c r="M1959" t="s">
        <v>313</v>
      </c>
      <c r="N1959">
        <v>3</v>
      </c>
      <c r="O1959" t="s">
        <v>10164</v>
      </c>
      <c r="P1959" t="s">
        <v>10163</v>
      </c>
      <c r="Q1959" t="s">
        <v>1683</v>
      </c>
      <c r="R1959" s="8">
        <v>41498</v>
      </c>
      <c r="S1959" s="9">
        <f t="shared" si="240"/>
        <v>2013</v>
      </c>
      <c r="T1959" s="9">
        <v>2013</v>
      </c>
      <c r="U1959" s="9">
        <f t="shared" si="241"/>
        <v>9</v>
      </c>
      <c r="V1959" s="8">
        <v>2013</v>
      </c>
      <c r="W1959" t="s">
        <v>399</v>
      </c>
      <c r="X1959" s="2">
        <v>1.3720000000000001</v>
      </c>
      <c r="Y1959" s="7">
        <f t="shared" si="247"/>
        <v>3.662475641333654E-2</v>
      </c>
      <c r="AA1959">
        <v>189480</v>
      </c>
      <c r="AB1959">
        <v>17366</v>
      </c>
      <c r="AD1959" t="s">
        <v>0</v>
      </c>
      <c r="AE1959">
        <v>61</v>
      </c>
      <c r="AF1959">
        <v>9</v>
      </c>
      <c r="AG1959">
        <v>6575216</v>
      </c>
      <c r="AH1959" t="s">
        <v>10162</v>
      </c>
      <c r="AI1959" t="s">
        <v>10161</v>
      </c>
      <c r="AJ1959" t="s">
        <v>10160</v>
      </c>
      <c r="AK1959" t="s">
        <v>10159</v>
      </c>
      <c r="AL1959">
        <v>104</v>
      </c>
      <c r="AM1959" s="5">
        <f t="shared" si="242"/>
        <v>11.555555555555555</v>
      </c>
      <c r="AN1959" s="4">
        <f t="shared" si="243"/>
        <v>1.750178804324961E-2</v>
      </c>
      <c r="AO1959" s="3"/>
      <c r="AP1959">
        <v>0</v>
      </c>
      <c r="AR1959" t="s">
        <v>11</v>
      </c>
      <c r="AT1959" s="2" t="s">
        <v>10</v>
      </c>
      <c r="AU1959" s="1">
        <f t="shared" si="244"/>
        <v>3.0887865902310461</v>
      </c>
      <c r="AV1959" s="1">
        <f t="shared" si="245"/>
        <v>2.7063272228293074</v>
      </c>
      <c r="AW1959" s="1">
        <f t="shared" si="246"/>
        <v>2.3238678554275687</v>
      </c>
    </row>
    <row r="1960" spans="1:49" x14ac:dyDescent="0.2">
      <c r="A1960">
        <v>1958</v>
      </c>
      <c r="B1960" t="s">
        <v>10158</v>
      </c>
      <c r="C1960" t="s">
        <v>10157</v>
      </c>
      <c r="F1960" t="s">
        <v>10156</v>
      </c>
      <c r="G1960" t="s">
        <v>2</v>
      </c>
      <c r="H1960" t="s">
        <v>1</v>
      </c>
      <c r="I1960" t="s">
        <v>10155</v>
      </c>
      <c r="J1960">
        <v>60014662</v>
      </c>
      <c r="K1960" t="s">
        <v>1344</v>
      </c>
      <c r="L1960" t="s">
        <v>1343</v>
      </c>
      <c r="M1960" t="s">
        <v>23</v>
      </c>
      <c r="N1960">
        <v>5</v>
      </c>
      <c r="O1960" t="s">
        <v>10154</v>
      </c>
      <c r="P1960" t="s">
        <v>10153</v>
      </c>
      <c r="Q1960" t="s">
        <v>10152</v>
      </c>
      <c r="R1960" s="8">
        <v>41498</v>
      </c>
      <c r="S1960" s="9">
        <f t="shared" si="240"/>
        <v>2013</v>
      </c>
      <c r="T1960" s="9">
        <v>2013</v>
      </c>
      <c r="U1960" s="9">
        <f t="shared" si="241"/>
        <v>9</v>
      </c>
      <c r="V1960" s="8">
        <v>41498</v>
      </c>
      <c r="W1960" t="s">
        <v>1889</v>
      </c>
      <c r="X1960" s="2">
        <v>1.1819999999999999</v>
      </c>
      <c r="Y1960" s="7">
        <f t="shared" si="247"/>
        <v>3.1552814927524625E-2</v>
      </c>
      <c r="AA1960">
        <v>36951</v>
      </c>
      <c r="AB1960">
        <v>27030</v>
      </c>
      <c r="AD1960" t="s">
        <v>0</v>
      </c>
      <c r="AE1960">
        <v>103</v>
      </c>
      <c r="AF1960">
        <v>7</v>
      </c>
      <c r="AG1960">
        <v>73301</v>
      </c>
      <c r="AI1960" t="s">
        <v>10151</v>
      </c>
      <c r="AK1960" t="s">
        <v>10150</v>
      </c>
      <c r="AL1960">
        <v>14</v>
      </c>
      <c r="AM1960" s="5">
        <f t="shared" si="242"/>
        <v>1.5555555555555556</v>
      </c>
      <c r="AN1960" s="4">
        <f t="shared" si="243"/>
        <v>2.356009928898986E-3</v>
      </c>
      <c r="AO1960" s="3"/>
      <c r="AP1960">
        <v>0</v>
      </c>
      <c r="AQ1960" t="s">
        <v>10149</v>
      </c>
      <c r="AR1960" t="s">
        <v>11</v>
      </c>
      <c r="AS1960" t="s">
        <v>10148</v>
      </c>
      <c r="AT1960" s="2">
        <v>3.7909999999999999</v>
      </c>
      <c r="AU1960" s="1">
        <f t="shared" si="244"/>
        <v>2.2793773427936932</v>
      </c>
      <c r="AV1960" s="1">
        <f t="shared" si="245"/>
        <v>1.6954412428211805</v>
      </c>
      <c r="AW1960" s="1">
        <f t="shared" si="246"/>
        <v>1.1115051428486677</v>
      </c>
    </row>
    <row r="1961" spans="1:49" x14ac:dyDescent="0.2">
      <c r="A1961">
        <v>1959</v>
      </c>
      <c r="B1961" t="s">
        <v>10147</v>
      </c>
      <c r="C1961" t="s">
        <v>10146</v>
      </c>
      <c r="F1961" t="s">
        <v>10145</v>
      </c>
      <c r="G1961" t="s">
        <v>2</v>
      </c>
      <c r="H1961" t="s">
        <v>1</v>
      </c>
      <c r="I1961" t="s">
        <v>25</v>
      </c>
      <c r="J1961" t="s">
        <v>2927</v>
      </c>
      <c r="K1961" t="s">
        <v>2926</v>
      </c>
      <c r="L1961" t="s">
        <v>2925</v>
      </c>
      <c r="M1961" t="s">
        <v>584</v>
      </c>
      <c r="N1961">
        <v>6</v>
      </c>
      <c r="O1961" t="s">
        <v>10144</v>
      </c>
      <c r="P1961" t="s">
        <v>10143</v>
      </c>
      <c r="Q1961" t="s">
        <v>10142</v>
      </c>
      <c r="R1961" s="8">
        <v>41498</v>
      </c>
      <c r="S1961" s="9">
        <f t="shared" si="240"/>
        <v>2013</v>
      </c>
      <c r="T1961" s="9">
        <v>2013</v>
      </c>
      <c r="U1961" s="9">
        <f t="shared" si="241"/>
        <v>9</v>
      </c>
      <c r="V1961" s="8">
        <v>41498</v>
      </c>
      <c r="W1961" t="s">
        <v>1130</v>
      </c>
      <c r="X1961" s="2">
        <v>1.3939999999999999</v>
      </c>
      <c r="Y1961" s="7">
        <f t="shared" si="247"/>
        <v>3.721203384853581E-2</v>
      </c>
      <c r="AB1961">
        <v>12862</v>
      </c>
      <c r="AC1961">
        <v>10944087</v>
      </c>
      <c r="AD1961" t="s">
        <v>0</v>
      </c>
      <c r="AE1961">
        <v>21</v>
      </c>
      <c r="AF1961">
        <v>16</v>
      </c>
      <c r="AH1961" t="s">
        <v>10141</v>
      </c>
      <c r="AI1961" t="s">
        <v>10140</v>
      </c>
      <c r="AK1961" t="s">
        <v>10139</v>
      </c>
      <c r="AL1961">
        <v>130</v>
      </c>
      <c r="AM1961" s="5">
        <f t="shared" si="242"/>
        <v>14.444444444444445</v>
      </c>
      <c r="AN1961" s="4">
        <f t="shared" si="243"/>
        <v>2.1877235054062014E-2</v>
      </c>
      <c r="AO1961" s="3"/>
      <c r="AP1961">
        <v>1</v>
      </c>
      <c r="AR1961" t="s">
        <v>11</v>
      </c>
      <c r="AT1961" s="2">
        <v>3.8940000000000001</v>
      </c>
      <c r="AU1961" s="1">
        <f t="shared" si="244"/>
        <v>3.2611594210193671</v>
      </c>
      <c r="AV1961" s="1">
        <f t="shared" si="245"/>
        <v>2.9544634451298912</v>
      </c>
      <c r="AW1961" s="1">
        <f t="shared" si="246"/>
        <v>2.647767469240415</v>
      </c>
    </row>
    <row r="1962" spans="1:49" x14ac:dyDescent="0.2">
      <c r="A1962">
        <v>1960</v>
      </c>
      <c r="B1962" t="s">
        <v>10138</v>
      </c>
      <c r="C1962" t="s">
        <v>10137</v>
      </c>
      <c r="E1962">
        <v>23951262</v>
      </c>
      <c r="F1962" t="s">
        <v>10136</v>
      </c>
      <c r="G1962" t="s">
        <v>2</v>
      </c>
      <c r="H1962" t="s">
        <v>1</v>
      </c>
      <c r="I1962" t="s">
        <v>10135</v>
      </c>
      <c r="J1962" t="s">
        <v>10134</v>
      </c>
      <c r="K1962" t="s">
        <v>10133</v>
      </c>
      <c r="L1962" t="s">
        <v>579</v>
      </c>
      <c r="M1962" t="s">
        <v>5</v>
      </c>
      <c r="N1962">
        <v>9</v>
      </c>
      <c r="O1962" t="s">
        <v>10132</v>
      </c>
      <c r="P1962" t="s">
        <v>10131</v>
      </c>
      <c r="Q1962" t="s">
        <v>10130</v>
      </c>
      <c r="R1962" s="8">
        <v>41498</v>
      </c>
      <c r="S1962" s="9">
        <f t="shared" si="240"/>
        <v>2013</v>
      </c>
      <c r="T1962" s="9">
        <v>2013</v>
      </c>
      <c r="U1962" s="9">
        <f t="shared" si="241"/>
        <v>9</v>
      </c>
      <c r="V1962" s="8">
        <v>41498</v>
      </c>
      <c r="W1962" t="s">
        <v>1925</v>
      </c>
      <c r="X1962" s="2">
        <v>0.99</v>
      </c>
      <c r="Y1962" s="7">
        <f t="shared" si="247"/>
        <v>2.6427484583967327E-2</v>
      </c>
      <c r="AB1962">
        <v>10600153309</v>
      </c>
      <c r="AC1962">
        <v>19326203</v>
      </c>
      <c r="AD1962" t="s">
        <v>0</v>
      </c>
      <c r="AE1962">
        <v>8</v>
      </c>
      <c r="AF1962">
        <v>8</v>
      </c>
      <c r="AG1962" t="s">
        <v>10129</v>
      </c>
      <c r="AI1962" t="s">
        <v>10128</v>
      </c>
      <c r="AK1962" t="s">
        <v>10127</v>
      </c>
      <c r="AL1962">
        <v>35</v>
      </c>
      <c r="AM1962" s="5">
        <f t="shared" si="242"/>
        <v>3.8888888888888888</v>
      </c>
      <c r="AN1962" s="4">
        <f t="shared" si="243"/>
        <v>5.8900248222474652E-3</v>
      </c>
      <c r="AO1962" s="3"/>
      <c r="AP1962">
        <v>1</v>
      </c>
      <c r="AR1962">
        <v>81071753</v>
      </c>
      <c r="AT1962" s="2">
        <v>3.24</v>
      </c>
      <c r="AU1962" s="1">
        <f t="shared" si="244"/>
        <v>2.0266246655451368</v>
      </c>
      <c r="AV1962" s="1">
        <f t="shared" si="245"/>
        <v>1.6158754703107396</v>
      </c>
      <c r="AW1962" s="1">
        <f t="shared" si="246"/>
        <v>1.2051262750763423</v>
      </c>
    </row>
    <row r="1963" spans="1:49" x14ac:dyDescent="0.2">
      <c r="A1963">
        <v>1961</v>
      </c>
      <c r="B1963" t="s">
        <v>10126</v>
      </c>
      <c r="C1963" t="s">
        <v>10125</v>
      </c>
      <c r="D1963" t="s">
        <v>10124</v>
      </c>
      <c r="F1963" t="s">
        <v>10123</v>
      </c>
      <c r="G1963" t="s">
        <v>2</v>
      </c>
      <c r="H1963" t="s">
        <v>1</v>
      </c>
      <c r="I1963" t="s">
        <v>10122</v>
      </c>
      <c r="J1963" t="s">
        <v>10121</v>
      </c>
      <c r="K1963" t="s">
        <v>10120</v>
      </c>
      <c r="L1963" t="s">
        <v>10119</v>
      </c>
      <c r="M1963" t="s">
        <v>10118</v>
      </c>
      <c r="N1963">
        <v>4</v>
      </c>
      <c r="O1963" t="s">
        <v>10117</v>
      </c>
      <c r="P1963" t="s">
        <v>10116</v>
      </c>
      <c r="Q1963" t="s">
        <v>10115</v>
      </c>
      <c r="R1963" s="8">
        <v>41498</v>
      </c>
      <c r="S1963" s="9">
        <f t="shared" si="240"/>
        <v>2013</v>
      </c>
      <c r="T1963" s="9">
        <v>2013</v>
      </c>
      <c r="U1963" s="9">
        <f t="shared" si="241"/>
        <v>9</v>
      </c>
      <c r="V1963" s="8">
        <v>2013</v>
      </c>
      <c r="W1963" t="s">
        <v>2349</v>
      </c>
      <c r="X1963" s="2">
        <v>1.24</v>
      </c>
      <c r="Y1963" s="7">
        <f t="shared" si="247"/>
        <v>3.3101091802140895E-2</v>
      </c>
      <c r="AB1963">
        <v>21100200805</v>
      </c>
      <c r="AC1963">
        <v>20452322</v>
      </c>
      <c r="AD1963" t="s">
        <v>0</v>
      </c>
      <c r="AE1963">
        <v>3</v>
      </c>
      <c r="AG1963">
        <v>2311</v>
      </c>
      <c r="AI1963" t="s">
        <v>10114</v>
      </c>
      <c r="AK1963" t="s">
        <v>10113</v>
      </c>
      <c r="AL1963">
        <v>17</v>
      </c>
      <c r="AM1963" s="5">
        <f t="shared" si="242"/>
        <v>1.8888888888888888</v>
      </c>
      <c r="AN1963" s="4">
        <f t="shared" si="243"/>
        <v>2.86086919937734E-3</v>
      </c>
      <c r="AO1963" s="3"/>
      <c r="AP1963">
        <v>1</v>
      </c>
      <c r="AQ1963" t="s">
        <v>309</v>
      </c>
      <c r="AR1963">
        <v>248154</v>
      </c>
      <c r="AS1963" t="s">
        <v>308</v>
      </c>
      <c r="AT1963" s="2">
        <v>4.3789999999999996</v>
      </c>
      <c r="AU1963" s="1">
        <f t="shared" si="244"/>
        <v>2.4029025021311825</v>
      </c>
      <c r="AV1963" s="1">
        <f t="shared" si="245"/>
        <v>1.7980980500759118</v>
      </c>
      <c r="AW1963" s="1">
        <f t="shared" si="246"/>
        <v>1.1932935980206405</v>
      </c>
    </row>
    <row r="1964" spans="1:49" x14ac:dyDescent="0.2">
      <c r="A1964">
        <v>1962</v>
      </c>
      <c r="B1964" t="s">
        <v>10112</v>
      </c>
      <c r="C1964" t="s">
        <v>10111</v>
      </c>
      <c r="F1964" t="s">
        <v>10110</v>
      </c>
      <c r="G1964" t="s">
        <v>2</v>
      </c>
      <c r="H1964" t="s">
        <v>1</v>
      </c>
      <c r="I1964" t="s">
        <v>982</v>
      </c>
      <c r="J1964">
        <v>60030526</v>
      </c>
      <c r="K1964" t="s">
        <v>981</v>
      </c>
      <c r="L1964" t="s">
        <v>254</v>
      </c>
      <c r="M1964" t="s">
        <v>240</v>
      </c>
      <c r="N1964">
        <v>3</v>
      </c>
      <c r="O1964" t="s">
        <v>10109</v>
      </c>
      <c r="P1964" t="s">
        <v>10108</v>
      </c>
      <c r="Q1964" t="s">
        <v>980</v>
      </c>
      <c r="R1964" s="8">
        <v>41498</v>
      </c>
      <c r="S1964" s="9">
        <f t="shared" si="240"/>
        <v>2013</v>
      </c>
      <c r="T1964" s="9">
        <v>2013</v>
      </c>
      <c r="U1964" s="9">
        <f t="shared" si="241"/>
        <v>9</v>
      </c>
      <c r="V1964" s="8">
        <v>2013</v>
      </c>
      <c r="W1964" t="s">
        <v>762</v>
      </c>
      <c r="X1964" s="2">
        <v>1.3280000000000001</v>
      </c>
      <c r="Y1964" s="7">
        <f t="shared" si="247"/>
        <v>3.5450201542937994E-2</v>
      </c>
      <c r="AA1964">
        <v>15361225</v>
      </c>
      <c r="AB1964">
        <v>18894</v>
      </c>
      <c r="AD1964" t="s">
        <v>0</v>
      </c>
      <c r="AE1964">
        <v>12</v>
      </c>
      <c r="AG1964">
        <v>6547996</v>
      </c>
      <c r="AH1964" t="s">
        <v>10107</v>
      </c>
      <c r="AI1964" t="s">
        <v>10106</v>
      </c>
      <c r="AJ1964" t="s">
        <v>10105</v>
      </c>
      <c r="AK1964" t="s">
        <v>10104</v>
      </c>
      <c r="AL1964">
        <v>22</v>
      </c>
      <c r="AM1964" s="5">
        <f t="shared" si="242"/>
        <v>2.4444444444444446</v>
      </c>
      <c r="AN1964" s="4">
        <f t="shared" si="243"/>
        <v>3.702301316841264E-3</v>
      </c>
      <c r="AO1964" s="3"/>
      <c r="AP1964">
        <v>0</v>
      </c>
      <c r="AQ1964" t="s">
        <v>246</v>
      </c>
      <c r="AR1964">
        <v>24560481</v>
      </c>
      <c r="AS1964" t="s">
        <v>245</v>
      </c>
      <c r="AT1964" s="2">
        <v>3.8340000000000001</v>
      </c>
      <c r="AU1964" s="1">
        <f t="shared" si="244"/>
        <v>2.5925831475108976</v>
      </c>
      <c r="AV1964" s="1">
        <f t="shared" si="245"/>
        <v>1.9576251429889631</v>
      </c>
      <c r="AW1964" s="1">
        <f t="shared" si="246"/>
        <v>1.3226671384670283</v>
      </c>
    </row>
    <row r="1965" spans="1:49" x14ac:dyDescent="0.2">
      <c r="A1965">
        <v>1963</v>
      </c>
      <c r="B1965" t="s">
        <v>10103</v>
      </c>
      <c r="C1965" t="s">
        <v>10102</v>
      </c>
      <c r="F1965" t="s">
        <v>10101</v>
      </c>
      <c r="G1965" t="s">
        <v>2</v>
      </c>
      <c r="H1965" t="s">
        <v>1</v>
      </c>
      <c r="I1965" t="s">
        <v>10100</v>
      </c>
      <c r="J1965" t="s">
        <v>10099</v>
      </c>
      <c r="K1965" t="s">
        <v>10098</v>
      </c>
      <c r="L1965" t="s">
        <v>10097</v>
      </c>
      <c r="M1965" t="s">
        <v>10096</v>
      </c>
      <c r="N1965">
        <v>5</v>
      </c>
      <c r="O1965" t="s">
        <v>10095</v>
      </c>
      <c r="P1965" t="s">
        <v>10094</v>
      </c>
      <c r="Q1965" t="s">
        <v>10093</v>
      </c>
      <c r="R1965" s="8">
        <v>41498</v>
      </c>
      <c r="S1965" s="9">
        <f t="shared" si="240"/>
        <v>2013</v>
      </c>
      <c r="T1965" s="9">
        <v>2013</v>
      </c>
      <c r="U1965" s="9">
        <f t="shared" si="241"/>
        <v>9</v>
      </c>
      <c r="V1965" s="8">
        <v>2013</v>
      </c>
      <c r="W1965" t="s">
        <v>1432</v>
      </c>
      <c r="X1965" s="2">
        <v>2.137</v>
      </c>
      <c r="Y1965" s="7">
        <f t="shared" si="247"/>
        <v>5.7045994500947654E-2</v>
      </c>
      <c r="AA1965">
        <v>46361</v>
      </c>
      <c r="AB1965">
        <v>26750</v>
      </c>
      <c r="AC1965">
        <v>14320746</v>
      </c>
      <c r="AD1965" t="s">
        <v>0</v>
      </c>
      <c r="AE1965">
        <v>556</v>
      </c>
      <c r="AG1965" t="s">
        <v>10092</v>
      </c>
      <c r="AI1965" t="s">
        <v>10091</v>
      </c>
      <c r="AJ1965" t="s">
        <v>10090</v>
      </c>
      <c r="AK1965" t="s">
        <v>10089</v>
      </c>
      <c r="AL1965">
        <v>16</v>
      </c>
      <c r="AM1965" s="5">
        <f t="shared" si="242"/>
        <v>1.7777777777777777</v>
      </c>
      <c r="AN1965" s="4">
        <f t="shared" si="243"/>
        <v>2.6925827758845552E-3</v>
      </c>
      <c r="AO1965" s="3"/>
      <c r="AP1965">
        <v>1</v>
      </c>
      <c r="AQ1965" t="s">
        <v>760</v>
      </c>
      <c r="AR1965" t="s">
        <v>10088</v>
      </c>
      <c r="AS1965" t="s">
        <v>759</v>
      </c>
      <c r="AT1965" s="2" t="s">
        <v>10</v>
      </c>
      <c r="AU1965" s="1">
        <f t="shared" si="244"/>
        <v>4.0739970983428719</v>
      </c>
      <c r="AV1965" s="1">
        <f t="shared" si="245"/>
        <v>2.9869288638416105</v>
      </c>
      <c r="AW1965" s="1">
        <f t="shared" si="246"/>
        <v>1.8998606293403484</v>
      </c>
    </row>
    <row r="1966" spans="1:49" x14ac:dyDescent="0.2">
      <c r="A1966">
        <v>1964</v>
      </c>
      <c r="B1966" t="s">
        <v>10087</v>
      </c>
      <c r="C1966" t="s">
        <v>10086</v>
      </c>
      <c r="E1966">
        <v>23909654</v>
      </c>
      <c r="F1966" t="s">
        <v>10085</v>
      </c>
      <c r="G1966" t="s">
        <v>2</v>
      </c>
      <c r="H1966" t="s">
        <v>1</v>
      </c>
      <c r="I1966" t="s">
        <v>10084</v>
      </c>
      <c r="J1966">
        <v>60013805</v>
      </c>
      <c r="K1966" t="s">
        <v>222</v>
      </c>
      <c r="L1966" t="s">
        <v>147</v>
      </c>
      <c r="M1966" t="s">
        <v>120</v>
      </c>
      <c r="N1966">
        <v>4</v>
      </c>
      <c r="O1966" t="s">
        <v>10083</v>
      </c>
      <c r="P1966" t="s">
        <v>10082</v>
      </c>
      <c r="Q1966" t="s">
        <v>221</v>
      </c>
      <c r="R1966" s="8">
        <v>41498</v>
      </c>
      <c r="S1966" s="9">
        <f t="shared" si="240"/>
        <v>2013</v>
      </c>
      <c r="T1966" s="9">
        <v>2013</v>
      </c>
      <c r="U1966" s="9">
        <f t="shared" si="241"/>
        <v>9</v>
      </c>
      <c r="V1966" s="8">
        <v>2013</v>
      </c>
      <c r="W1966" t="s">
        <v>1124</v>
      </c>
      <c r="X1966" s="2">
        <v>0.55100000000000005</v>
      </c>
      <c r="Y1966" s="7">
        <f t="shared" si="247"/>
        <v>1.4708630308854545E-2</v>
      </c>
      <c r="AB1966">
        <v>20488</v>
      </c>
      <c r="AC1966">
        <v>15362442</v>
      </c>
      <c r="AD1966" t="s">
        <v>0</v>
      </c>
      <c r="AE1966">
        <v>13</v>
      </c>
      <c r="AG1966">
        <v>58</v>
      </c>
      <c r="AI1966" t="s">
        <v>10081</v>
      </c>
      <c r="AJ1966" t="s">
        <v>10080</v>
      </c>
      <c r="AK1966" t="s">
        <v>10079</v>
      </c>
      <c r="AL1966">
        <v>4</v>
      </c>
      <c r="AM1966" s="5">
        <f t="shared" si="242"/>
        <v>0.44444444444444442</v>
      </c>
      <c r="AN1966" s="4">
        <f t="shared" si="243"/>
        <v>6.7314569397113879E-4</v>
      </c>
      <c r="AO1966" s="3"/>
      <c r="AP1966">
        <v>1</v>
      </c>
      <c r="AR1966" t="s">
        <v>11</v>
      </c>
      <c r="AT1966" s="2">
        <v>1.857</v>
      </c>
      <c r="AU1966" s="1">
        <f t="shared" si="244"/>
        <v>1.0497984924389523</v>
      </c>
      <c r="AV1966" s="1">
        <f t="shared" si="245"/>
        <v>0.76908880014128422</v>
      </c>
      <c r="AW1966" s="1">
        <f t="shared" si="246"/>
        <v>0.48837910784361604</v>
      </c>
    </row>
    <row r="1967" spans="1:49" x14ac:dyDescent="0.2">
      <c r="A1967">
        <v>1965</v>
      </c>
      <c r="B1967" t="s">
        <v>10078</v>
      </c>
      <c r="C1967" t="s">
        <v>10077</v>
      </c>
      <c r="D1967" t="s">
        <v>10076</v>
      </c>
      <c r="F1967" t="s">
        <v>10075</v>
      </c>
      <c r="G1967" t="s">
        <v>2</v>
      </c>
      <c r="H1967" t="s">
        <v>1</v>
      </c>
      <c r="I1967" t="s">
        <v>10074</v>
      </c>
      <c r="J1967" t="s">
        <v>10073</v>
      </c>
      <c r="K1967" t="s">
        <v>10072</v>
      </c>
      <c r="L1967" t="s">
        <v>869</v>
      </c>
      <c r="M1967" t="s">
        <v>5</v>
      </c>
      <c r="N1967">
        <v>6</v>
      </c>
      <c r="O1967" t="s">
        <v>10071</v>
      </c>
      <c r="P1967" t="s">
        <v>10070</v>
      </c>
      <c r="Q1967" t="s">
        <v>10069</v>
      </c>
      <c r="R1967" s="8">
        <v>41498</v>
      </c>
      <c r="S1967" s="9">
        <f t="shared" si="240"/>
        <v>2013</v>
      </c>
      <c r="T1967" s="9">
        <v>2013</v>
      </c>
      <c r="U1967" s="9">
        <f t="shared" si="241"/>
        <v>9</v>
      </c>
      <c r="V1967" s="8">
        <v>2013</v>
      </c>
      <c r="W1967" t="s">
        <v>1887</v>
      </c>
      <c r="X1967" s="2">
        <v>0.69899999999999995</v>
      </c>
      <c r="Y1967" s="7">
        <f t="shared" si="247"/>
        <v>1.8659405782013295E-2</v>
      </c>
      <c r="AA1967">
        <v>9244247</v>
      </c>
      <c r="AB1967">
        <v>13660</v>
      </c>
      <c r="AD1967" t="s">
        <v>0</v>
      </c>
      <c r="AE1967">
        <v>201</v>
      </c>
      <c r="AH1967" t="s">
        <v>1519</v>
      </c>
      <c r="AI1967" t="s">
        <v>10068</v>
      </c>
      <c r="AJ1967" t="s">
        <v>10067</v>
      </c>
      <c r="AK1967" t="s">
        <v>10066</v>
      </c>
      <c r="AL1967">
        <v>49</v>
      </c>
      <c r="AM1967" s="5">
        <f t="shared" si="242"/>
        <v>5.4444444444444446</v>
      </c>
      <c r="AN1967" s="4">
        <f t="shared" si="243"/>
        <v>8.2460347511464516E-3</v>
      </c>
      <c r="AO1967" s="3"/>
      <c r="AP1967">
        <v>0</v>
      </c>
      <c r="AQ1967" t="s">
        <v>65</v>
      </c>
      <c r="AR1967">
        <v>11174205</v>
      </c>
      <c r="AS1967" t="s">
        <v>64</v>
      </c>
      <c r="AT1967" s="2" t="s">
        <v>10</v>
      </c>
      <c r="AU1967" s="1">
        <f t="shared" si="244"/>
        <v>1.5535394472753241</v>
      </c>
      <c r="AV1967" s="1">
        <f t="shared" si="245"/>
        <v>1.3452720266579874</v>
      </c>
      <c r="AW1967" s="1">
        <f t="shared" si="246"/>
        <v>1.1370046060406505</v>
      </c>
    </row>
    <row r="1968" spans="1:49" x14ac:dyDescent="0.2">
      <c r="A1968">
        <v>1966</v>
      </c>
      <c r="B1968" t="s">
        <v>10065</v>
      </c>
      <c r="C1968" t="s">
        <v>10064</v>
      </c>
      <c r="F1968" t="s">
        <v>10063</v>
      </c>
      <c r="G1968" t="s">
        <v>2</v>
      </c>
      <c r="H1968" t="s">
        <v>1</v>
      </c>
      <c r="I1968" t="s">
        <v>10062</v>
      </c>
      <c r="J1968">
        <v>60032361</v>
      </c>
      <c r="K1968" t="s">
        <v>1840</v>
      </c>
      <c r="L1968" t="s">
        <v>1839</v>
      </c>
      <c r="M1968" t="s">
        <v>972</v>
      </c>
      <c r="N1968">
        <v>2</v>
      </c>
      <c r="O1968" t="s">
        <v>10061</v>
      </c>
      <c r="P1968" t="s">
        <v>10060</v>
      </c>
      <c r="Q1968" t="s">
        <v>1838</v>
      </c>
      <c r="R1968" s="8">
        <v>41495</v>
      </c>
      <c r="S1968" s="9">
        <f t="shared" si="240"/>
        <v>2013</v>
      </c>
      <c r="T1968" s="9">
        <v>2013</v>
      </c>
      <c r="U1968" s="9">
        <f t="shared" si="241"/>
        <v>9</v>
      </c>
      <c r="V1968" s="8">
        <v>2013</v>
      </c>
      <c r="W1968" t="s">
        <v>762</v>
      </c>
      <c r="X1968" s="2">
        <v>1.3280000000000001</v>
      </c>
      <c r="Y1968" s="7">
        <f t="shared" si="247"/>
        <v>3.5450201542937994E-2</v>
      </c>
      <c r="AA1968">
        <v>15361225</v>
      </c>
      <c r="AB1968">
        <v>18894</v>
      </c>
      <c r="AD1968" t="s">
        <v>0</v>
      </c>
      <c r="AE1968">
        <v>12</v>
      </c>
      <c r="AG1968">
        <v>6548001</v>
      </c>
      <c r="AH1968" t="s">
        <v>10059</v>
      </c>
      <c r="AI1968" t="s">
        <v>10058</v>
      </c>
      <c r="AJ1968" t="s">
        <v>10057</v>
      </c>
      <c r="AK1968" t="s">
        <v>10056</v>
      </c>
      <c r="AL1968">
        <v>5</v>
      </c>
      <c r="AM1968" s="5">
        <f t="shared" si="242"/>
        <v>0.55555555555555558</v>
      </c>
      <c r="AN1968" s="4">
        <f t="shared" si="243"/>
        <v>8.414321174639236E-4</v>
      </c>
      <c r="AO1968" s="3"/>
      <c r="AP1968">
        <v>1</v>
      </c>
      <c r="AR1968" t="s">
        <v>11</v>
      </c>
      <c r="AT1968" s="2">
        <v>3.8340000000000001</v>
      </c>
      <c r="AU1968" s="1">
        <f t="shared" si="244"/>
        <v>2.5067570715295773</v>
      </c>
      <c r="AV1968" s="1">
        <f t="shared" si="245"/>
        <v>1.8145816830200958</v>
      </c>
      <c r="AW1968" s="1">
        <f t="shared" si="246"/>
        <v>1.1224062945106144</v>
      </c>
    </row>
    <row r="1969" spans="1:49" x14ac:dyDescent="0.2">
      <c r="A1969">
        <v>1967</v>
      </c>
      <c r="B1969" t="s">
        <v>10055</v>
      </c>
      <c r="C1969" t="s">
        <v>10054</v>
      </c>
      <c r="F1969" t="s">
        <v>10053</v>
      </c>
      <c r="G1969" t="s">
        <v>2</v>
      </c>
      <c r="H1969" t="s">
        <v>1</v>
      </c>
      <c r="I1969" t="s">
        <v>929</v>
      </c>
      <c r="J1969" t="s">
        <v>10052</v>
      </c>
      <c r="K1969" t="s">
        <v>10051</v>
      </c>
      <c r="L1969" t="s">
        <v>10050</v>
      </c>
      <c r="M1969" t="s">
        <v>5</v>
      </c>
      <c r="N1969">
        <v>4</v>
      </c>
      <c r="O1969" t="s">
        <v>10049</v>
      </c>
      <c r="P1969" t="s">
        <v>10048</v>
      </c>
      <c r="Q1969" t="s">
        <v>10047</v>
      </c>
      <c r="R1969" s="8">
        <v>41495</v>
      </c>
      <c r="S1969" s="9">
        <f t="shared" si="240"/>
        <v>2013</v>
      </c>
      <c r="T1969" s="9">
        <v>2013</v>
      </c>
      <c r="U1969" s="9">
        <f t="shared" si="241"/>
        <v>9</v>
      </c>
      <c r="V1969" s="8">
        <v>2013</v>
      </c>
      <c r="W1969" t="s">
        <v>762</v>
      </c>
      <c r="X1969" s="2">
        <v>1.3280000000000001</v>
      </c>
      <c r="Y1969" s="7">
        <f t="shared" si="247"/>
        <v>3.5450201542937994E-2</v>
      </c>
      <c r="AA1969">
        <v>15361225</v>
      </c>
      <c r="AB1969">
        <v>18894</v>
      </c>
      <c r="AD1969" t="s">
        <v>0</v>
      </c>
      <c r="AE1969">
        <v>12</v>
      </c>
      <c r="AG1969">
        <v>6553234</v>
      </c>
      <c r="AH1969" t="s">
        <v>10046</v>
      </c>
      <c r="AI1969" t="s">
        <v>10045</v>
      </c>
      <c r="AJ1969" t="s">
        <v>10044</v>
      </c>
      <c r="AK1969" t="s">
        <v>10043</v>
      </c>
      <c r="AL1969">
        <v>21</v>
      </c>
      <c r="AM1969" s="5">
        <f t="shared" si="242"/>
        <v>2.3333333333333335</v>
      </c>
      <c r="AN1969" s="4">
        <f t="shared" si="243"/>
        <v>3.5340148933484792E-3</v>
      </c>
      <c r="AO1969" s="3"/>
      <c r="AP1969">
        <v>0</v>
      </c>
      <c r="AR1969" t="s">
        <v>11</v>
      </c>
      <c r="AT1969" s="2">
        <v>3.8340000000000001</v>
      </c>
      <c r="AU1969" s="1">
        <f t="shared" si="244"/>
        <v>2.5875345548061137</v>
      </c>
      <c r="AV1969" s="1">
        <f t="shared" si="245"/>
        <v>1.9492108218143238</v>
      </c>
      <c r="AW1969" s="1">
        <f t="shared" si="246"/>
        <v>1.3108870888225332</v>
      </c>
    </row>
    <row r="1970" spans="1:49" x14ac:dyDescent="0.2">
      <c r="A1970">
        <v>1968</v>
      </c>
      <c r="B1970" t="s">
        <v>10042</v>
      </c>
      <c r="C1970" t="s">
        <v>10041</v>
      </c>
      <c r="F1970" t="s">
        <v>10040</v>
      </c>
      <c r="G1970" t="s">
        <v>2</v>
      </c>
      <c r="H1970" t="s">
        <v>1</v>
      </c>
      <c r="I1970" t="s">
        <v>6036</v>
      </c>
      <c r="J1970">
        <v>60009512</v>
      </c>
      <c r="K1970" t="s">
        <v>2930</v>
      </c>
      <c r="L1970" t="s">
        <v>2929</v>
      </c>
      <c r="M1970" t="s">
        <v>354</v>
      </c>
      <c r="N1970">
        <v>2</v>
      </c>
      <c r="O1970" t="s">
        <v>10039</v>
      </c>
      <c r="P1970" t="s">
        <v>10038</v>
      </c>
      <c r="Q1970" t="s">
        <v>10037</v>
      </c>
      <c r="R1970" s="8">
        <v>41495</v>
      </c>
      <c r="S1970" s="9">
        <f t="shared" si="240"/>
        <v>2013</v>
      </c>
      <c r="T1970" s="9">
        <v>2013</v>
      </c>
      <c r="U1970" s="9">
        <f t="shared" si="241"/>
        <v>9</v>
      </c>
      <c r="V1970" s="8">
        <v>2013</v>
      </c>
      <c r="W1970" t="s">
        <v>762</v>
      </c>
      <c r="X1970" s="2">
        <v>1.3280000000000001</v>
      </c>
      <c r="Y1970" s="7">
        <f t="shared" si="247"/>
        <v>3.5450201542937994E-2</v>
      </c>
      <c r="AA1970">
        <v>15361225</v>
      </c>
      <c r="AB1970">
        <v>18894</v>
      </c>
      <c r="AD1970" t="s">
        <v>0</v>
      </c>
      <c r="AE1970">
        <v>12</v>
      </c>
      <c r="AG1970">
        <v>6547152</v>
      </c>
      <c r="AH1970" t="s">
        <v>10036</v>
      </c>
      <c r="AI1970" t="s">
        <v>10035</v>
      </c>
      <c r="AJ1970" t="s">
        <v>10034</v>
      </c>
      <c r="AK1970" t="s">
        <v>10033</v>
      </c>
      <c r="AL1970">
        <v>102</v>
      </c>
      <c r="AM1970" s="5">
        <f t="shared" si="242"/>
        <v>11.333333333333334</v>
      </c>
      <c r="AN1970" s="4">
        <f t="shared" si="243"/>
        <v>1.7165215196264041E-2</v>
      </c>
      <c r="AO1970" s="3"/>
      <c r="AP1970">
        <v>0</v>
      </c>
      <c r="AQ1970" t="s">
        <v>1681</v>
      </c>
      <c r="AR1970" t="s">
        <v>10032</v>
      </c>
      <c r="AS1970" t="s">
        <v>1680</v>
      </c>
      <c r="AT1970" s="2">
        <v>3.8340000000000001</v>
      </c>
      <c r="AU1970" s="1">
        <f t="shared" si="244"/>
        <v>2.9964705638935807</v>
      </c>
      <c r="AV1970" s="1">
        <f t="shared" si="245"/>
        <v>2.6307708369601017</v>
      </c>
      <c r="AW1970" s="1">
        <f t="shared" si="246"/>
        <v>2.2650711100266228</v>
      </c>
    </row>
    <row r="1971" spans="1:49" x14ac:dyDescent="0.2">
      <c r="A1971">
        <v>1969</v>
      </c>
      <c r="B1971" t="s">
        <v>10031</v>
      </c>
      <c r="C1971" t="s">
        <v>10030</v>
      </c>
      <c r="F1971" t="s">
        <v>10029</v>
      </c>
      <c r="G1971" t="s">
        <v>2</v>
      </c>
      <c r="H1971" t="s">
        <v>1</v>
      </c>
      <c r="I1971" t="s">
        <v>10028</v>
      </c>
      <c r="J1971">
        <v>60008134</v>
      </c>
      <c r="K1971" t="s">
        <v>1933</v>
      </c>
      <c r="L1971" t="s">
        <v>1150</v>
      </c>
      <c r="M1971" t="s">
        <v>269</v>
      </c>
      <c r="N1971">
        <v>3</v>
      </c>
      <c r="O1971" t="s">
        <v>10027</v>
      </c>
      <c r="P1971" t="s">
        <v>10026</v>
      </c>
      <c r="Q1971" t="s">
        <v>1932</v>
      </c>
      <c r="R1971" s="8">
        <v>41495</v>
      </c>
      <c r="S1971" s="9">
        <f t="shared" si="240"/>
        <v>2013</v>
      </c>
      <c r="T1971" s="9">
        <v>2013</v>
      </c>
      <c r="U1971" s="9">
        <f t="shared" si="241"/>
        <v>9</v>
      </c>
      <c r="V1971" s="8">
        <v>2013</v>
      </c>
      <c r="W1971" t="s">
        <v>762</v>
      </c>
      <c r="X1971" s="2">
        <v>1.3280000000000001</v>
      </c>
      <c r="Y1971" s="7">
        <f t="shared" si="247"/>
        <v>3.5450201542937994E-2</v>
      </c>
      <c r="AA1971">
        <v>15361225</v>
      </c>
      <c r="AB1971">
        <v>18894</v>
      </c>
      <c r="AD1971" t="s">
        <v>0</v>
      </c>
      <c r="AE1971">
        <v>12</v>
      </c>
      <c r="AG1971">
        <v>6555900</v>
      </c>
      <c r="AH1971" t="s">
        <v>10025</v>
      </c>
      <c r="AI1971" t="s">
        <v>10024</v>
      </c>
      <c r="AJ1971" t="s">
        <v>10023</v>
      </c>
      <c r="AK1971" t="s">
        <v>10022</v>
      </c>
      <c r="AL1971">
        <v>10</v>
      </c>
      <c r="AM1971" s="5">
        <f t="shared" si="242"/>
        <v>1.1111111111111112</v>
      </c>
      <c r="AN1971" s="4">
        <f t="shared" si="243"/>
        <v>1.6828642349278472E-3</v>
      </c>
      <c r="AO1971" s="3"/>
      <c r="AP1971">
        <v>0</v>
      </c>
      <c r="AR1971" t="s">
        <v>11</v>
      </c>
      <c r="AT1971" s="2">
        <v>3.8340000000000001</v>
      </c>
      <c r="AU1971" s="1">
        <f t="shared" si="244"/>
        <v>2.5320000350534952</v>
      </c>
      <c r="AV1971" s="1">
        <f t="shared" si="245"/>
        <v>1.8566532888932921</v>
      </c>
      <c r="AW1971" s="1">
        <f t="shared" si="246"/>
        <v>1.1813065427330891</v>
      </c>
    </row>
    <row r="1972" spans="1:49" x14ac:dyDescent="0.2">
      <c r="A1972">
        <v>1970</v>
      </c>
      <c r="B1972" t="s">
        <v>10021</v>
      </c>
      <c r="C1972" t="s">
        <v>10020</v>
      </c>
      <c r="F1972" t="s">
        <v>10019</v>
      </c>
      <c r="G1972" t="s">
        <v>2</v>
      </c>
      <c r="H1972" t="s">
        <v>1</v>
      </c>
      <c r="I1972" t="s">
        <v>10018</v>
      </c>
      <c r="J1972" t="s">
        <v>10017</v>
      </c>
      <c r="K1972" t="s">
        <v>10016</v>
      </c>
      <c r="L1972" t="s">
        <v>10015</v>
      </c>
      <c r="M1972" t="s">
        <v>183</v>
      </c>
      <c r="N1972">
        <v>6</v>
      </c>
      <c r="O1972" t="s">
        <v>10014</v>
      </c>
      <c r="P1972" t="s">
        <v>10013</v>
      </c>
      <c r="Q1972" t="s">
        <v>10012</v>
      </c>
      <c r="R1972" s="8">
        <v>41495</v>
      </c>
      <c r="S1972" s="9">
        <f t="shared" si="240"/>
        <v>2013</v>
      </c>
      <c r="T1972" s="9">
        <v>2013</v>
      </c>
      <c r="U1972" s="9">
        <f t="shared" si="241"/>
        <v>9</v>
      </c>
      <c r="V1972" s="8">
        <v>2013</v>
      </c>
      <c r="W1972" t="s">
        <v>762</v>
      </c>
      <c r="X1972" s="2">
        <v>1.3280000000000001</v>
      </c>
      <c r="Y1972" s="7">
        <f t="shared" si="247"/>
        <v>3.5450201542937994E-2</v>
      </c>
      <c r="AA1972">
        <v>15361225</v>
      </c>
      <c r="AB1972">
        <v>18894</v>
      </c>
      <c r="AD1972" t="s">
        <v>0</v>
      </c>
      <c r="AE1972">
        <v>12</v>
      </c>
      <c r="AG1972">
        <v>6547156</v>
      </c>
      <c r="AH1972" t="s">
        <v>10011</v>
      </c>
      <c r="AI1972" t="s">
        <v>10010</v>
      </c>
      <c r="AJ1972" t="s">
        <v>10009</v>
      </c>
      <c r="AK1972" t="s">
        <v>10008</v>
      </c>
      <c r="AL1972">
        <v>44</v>
      </c>
      <c r="AM1972" s="5">
        <f t="shared" si="242"/>
        <v>4.8888888888888893</v>
      </c>
      <c r="AN1972" s="4">
        <f t="shared" si="243"/>
        <v>7.404602633682528E-3</v>
      </c>
      <c r="AO1972" s="3"/>
      <c r="AP1972">
        <v>0</v>
      </c>
      <c r="AR1972" t="s">
        <v>11</v>
      </c>
      <c r="AT1972" s="2">
        <v>3.8340000000000001</v>
      </c>
      <c r="AU1972" s="1">
        <f t="shared" si="244"/>
        <v>2.7036521870161354</v>
      </c>
      <c r="AV1972" s="1">
        <f t="shared" si="245"/>
        <v>2.1427402088310261</v>
      </c>
      <c r="AW1972" s="1">
        <f t="shared" si="246"/>
        <v>1.5818282306459166</v>
      </c>
    </row>
    <row r="1973" spans="1:49" x14ac:dyDescent="0.2">
      <c r="A1973">
        <v>1971</v>
      </c>
      <c r="B1973" t="s">
        <v>10007</v>
      </c>
      <c r="C1973" t="s">
        <v>10006</v>
      </c>
      <c r="F1973" t="s">
        <v>10005</v>
      </c>
      <c r="G1973" t="s">
        <v>2</v>
      </c>
      <c r="H1973" t="s">
        <v>1</v>
      </c>
      <c r="I1973" t="s">
        <v>10004</v>
      </c>
      <c r="J1973" t="s">
        <v>10003</v>
      </c>
      <c r="K1973" t="s">
        <v>10002</v>
      </c>
      <c r="L1973" t="s">
        <v>10001</v>
      </c>
      <c r="M1973" t="s">
        <v>458</v>
      </c>
      <c r="N1973">
        <v>5</v>
      </c>
      <c r="O1973" t="s">
        <v>10000</v>
      </c>
      <c r="P1973" t="s">
        <v>9999</v>
      </c>
      <c r="Q1973" t="s">
        <v>9998</v>
      </c>
      <c r="R1973" s="8">
        <v>41495</v>
      </c>
      <c r="S1973" s="9">
        <f t="shared" si="240"/>
        <v>2013</v>
      </c>
      <c r="T1973" s="9">
        <v>2013</v>
      </c>
      <c r="U1973" s="9">
        <f t="shared" si="241"/>
        <v>9</v>
      </c>
      <c r="V1973" s="8">
        <v>2013</v>
      </c>
      <c r="W1973" t="s">
        <v>762</v>
      </c>
      <c r="X1973" s="2">
        <v>1.3280000000000001</v>
      </c>
      <c r="Y1973" s="7">
        <f t="shared" si="247"/>
        <v>3.5450201542937994E-2</v>
      </c>
      <c r="AA1973">
        <v>15361225</v>
      </c>
      <c r="AB1973">
        <v>18894</v>
      </c>
      <c r="AD1973" t="s">
        <v>0</v>
      </c>
      <c r="AE1973">
        <v>12</v>
      </c>
      <c r="AG1973">
        <v>6547173</v>
      </c>
      <c r="AH1973" t="s">
        <v>9997</v>
      </c>
      <c r="AI1973" t="s">
        <v>9996</v>
      </c>
      <c r="AJ1973" t="s">
        <v>9995</v>
      </c>
      <c r="AK1973" t="s">
        <v>9994</v>
      </c>
      <c r="AL1973">
        <v>7</v>
      </c>
      <c r="AM1973" s="5">
        <f t="shared" si="242"/>
        <v>0.77777777777777779</v>
      </c>
      <c r="AN1973" s="4">
        <f t="shared" si="243"/>
        <v>1.178004964449493E-3</v>
      </c>
      <c r="AO1973" s="3"/>
      <c r="AP1973">
        <v>0</v>
      </c>
      <c r="AR1973" t="s">
        <v>11</v>
      </c>
      <c r="AT1973" s="2">
        <v>3.8340000000000001</v>
      </c>
      <c r="AU1973" s="1">
        <f t="shared" si="244"/>
        <v>2.5168542569391441</v>
      </c>
      <c r="AV1973" s="1">
        <f t="shared" si="245"/>
        <v>1.8314103253693745</v>
      </c>
      <c r="AW1973" s="1">
        <f t="shared" si="246"/>
        <v>1.1459663937996043</v>
      </c>
    </row>
    <row r="1974" spans="1:49" x14ac:dyDescent="0.2">
      <c r="A1974">
        <v>1972</v>
      </c>
      <c r="B1974" t="s">
        <v>9993</v>
      </c>
      <c r="C1974" t="s">
        <v>9992</v>
      </c>
      <c r="F1974" t="s">
        <v>9991</v>
      </c>
      <c r="G1974" t="s">
        <v>2</v>
      </c>
      <c r="H1974" t="s">
        <v>1</v>
      </c>
      <c r="I1974" t="s">
        <v>9990</v>
      </c>
      <c r="J1974">
        <v>60026487</v>
      </c>
      <c r="K1974" t="s">
        <v>969</v>
      </c>
      <c r="L1974" t="s">
        <v>968</v>
      </c>
      <c r="M1974" t="s">
        <v>240</v>
      </c>
      <c r="N1974">
        <v>3</v>
      </c>
      <c r="O1974" t="s">
        <v>9989</v>
      </c>
      <c r="P1974" t="s">
        <v>9988</v>
      </c>
      <c r="Q1974" t="s">
        <v>9987</v>
      </c>
      <c r="R1974" s="8">
        <v>41495</v>
      </c>
      <c r="S1974" s="9">
        <f t="shared" si="240"/>
        <v>2013</v>
      </c>
      <c r="T1974" s="9">
        <v>2013</v>
      </c>
      <c r="U1974" s="9">
        <f t="shared" si="241"/>
        <v>9</v>
      </c>
      <c r="V1974" s="8">
        <v>2013</v>
      </c>
      <c r="W1974" t="s">
        <v>762</v>
      </c>
      <c r="X1974" s="2">
        <v>1.3280000000000001</v>
      </c>
      <c r="Y1974" s="7">
        <f t="shared" si="247"/>
        <v>3.5450201542937994E-2</v>
      </c>
      <c r="AA1974">
        <v>15361225</v>
      </c>
      <c r="AB1974">
        <v>18894</v>
      </c>
      <c r="AD1974" t="s">
        <v>0</v>
      </c>
      <c r="AE1974">
        <v>12</v>
      </c>
      <c r="AG1974">
        <v>6547999</v>
      </c>
      <c r="AH1974" t="s">
        <v>9986</v>
      </c>
      <c r="AI1974" t="s">
        <v>9985</v>
      </c>
      <c r="AJ1974" t="s">
        <v>9984</v>
      </c>
      <c r="AK1974" t="s">
        <v>9983</v>
      </c>
      <c r="AL1974">
        <v>4</v>
      </c>
      <c r="AM1974" s="5">
        <f t="shared" si="242"/>
        <v>0.44444444444444442</v>
      </c>
      <c r="AN1974" s="4">
        <f t="shared" si="243"/>
        <v>6.7314569397113879E-4</v>
      </c>
      <c r="AO1974" s="3"/>
      <c r="AP1974">
        <v>0</v>
      </c>
      <c r="AQ1974" t="s">
        <v>246</v>
      </c>
      <c r="AR1974">
        <v>25630157</v>
      </c>
      <c r="AS1974" t="s">
        <v>245</v>
      </c>
      <c r="AT1974" s="2">
        <v>3.8340000000000001</v>
      </c>
      <c r="AU1974" s="1">
        <f t="shared" si="244"/>
        <v>2.5017084788247939</v>
      </c>
      <c r="AV1974" s="1">
        <f t="shared" si="245"/>
        <v>1.8061673618454566</v>
      </c>
      <c r="AW1974" s="1">
        <f t="shared" si="246"/>
        <v>1.1106262448661195</v>
      </c>
    </row>
    <row r="1975" spans="1:49" x14ac:dyDescent="0.2">
      <c r="A1975">
        <v>1973</v>
      </c>
      <c r="B1975" t="s">
        <v>9982</v>
      </c>
      <c r="C1975" t="s">
        <v>9981</v>
      </c>
      <c r="F1975" t="s">
        <v>9980</v>
      </c>
      <c r="G1975" t="s">
        <v>2</v>
      </c>
      <c r="H1975" t="s">
        <v>1</v>
      </c>
      <c r="I1975" t="s">
        <v>9979</v>
      </c>
      <c r="J1975" t="s">
        <v>9978</v>
      </c>
      <c r="K1975" t="s">
        <v>9977</v>
      </c>
      <c r="L1975" t="s">
        <v>9976</v>
      </c>
      <c r="M1975" t="s">
        <v>9975</v>
      </c>
      <c r="N1975">
        <v>4</v>
      </c>
      <c r="O1975" t="s">
        <v>9974</v>
      </c>
      <c r="P1975" t="s">
        <v>9973</v>
      </c>
      <c r="Q1975" t="s">
        <v>9972</v>
      </c>
      <c r="R1975" s="8">
        <v>41495</v>
      </c>
      <c r="S1975" s="9">
        <f t="shared" si="240"/>
        <v>2013</v>
      </c>
      <c r="T1975" s="9">
        <v>2013</v>
      </c>
      <c r="U1975" s="9">
        <f t="shared" si="241"/>
        <v>9</v>
      </c>
      <c r="V1975" s="8">
        <v>2013</v>
      </c>
      <c r="W1975" t="s">
        <v>762</v>
      </c>
      <c r="X1975" s="2">
        <v>1.3280000000000001</v>
      </c>
      <c r="Y1975" s="7">
        <f t="shared" si="247"/>
        <v>3.5450201542937994E-2</v>
      </c>
      <c r="AA1975">
        <v>15361225</v>
      </c>
      <c r="AB1975">
        <v>18894</v>
      </c>
      <c r="AD1975" t="s">
        <v>0</v>
      </c>
      <c r="AE1975">
        <v>12</v>
      </c>
      <c r="AG1975">
        <v>6548075</v>
      </c>
      <c r="AH1975" t="s">
        <v>9971</v>
      </c>
      <c r="AI1975" t="s">
        <v>9970</v>
      </c>
      <c r="AJ1975" t="s">
        <v>9969</v>
      </c>
      <c r="AK1975" t="s">
        <v>9968</v>
      </c>
      <c r="AL1975">
        <v>14</v>
      </c>
      <c r="AM1975" s="5">
        <f t="shared" si="242"/>
        <v>1.5555555555555556</v>
      </c>
      <c r="AN1975" s="4">
        <f t="shared" si="243"/>
        <v>2.356009928898986E-3</v>
      </c>
      <c r="AO1975" s="3"/>
      <c r="AP1975">
        <v>0</v>
      </c>
      <c r="AR1975" t="s">
        <v>11</v>
      </c>
      <c r="AT1975" s="2">
        <v>3.8340000000000001</v>
      </c>
      <c r="AU1975" s="1">
        <f t="shared" si="244"/>
        <v>2.5521944058726294</v>
      </c>
      <c r="AV1975" s="1">
        <f t="shared" si="245"/>
        <v>1.8903105735918488</v>
      </c>
      <c r="AW1975" s="1">
        <f t="shared" si="246"/>
        <v>1.2284267413110688</v>
      </c>
    </row>
    <row r="1976" spans="1:49" x14ac:dyDescent="0.2">
      <c r="A1976">
        <v>1974</v>
      </c>
      <c r="B1976" t="s">
        <v>9967</v>
      </c>
      <c r="C1976" t="s">
        <v>9966</v>
      </c>
      <c r="F1976" t="s">
        <v>9965</v>
      </c>
      <c r="G1976" t="s">
        <v>2</v>
      </c>
      <c r="H1976" t="s">
        <v>1</v>
      </c>
      <c r="I1976" t="s">
        <v>522</v>
      </c>
      <c r="J1976">
        <v>60002222</v>
      </c>
      <c r="K1976" t="s">
        <v>6351</v>
      </c>
      <c r="L1976" t="s">
        <v>1264</v>
      </c>
      <c r="M1976" t="s">
        <v>120</v>
      </c>
      <c r="N1976">
        <v>4</v>
      </c>
      <c r="O1976" t="s">
        <v>9964</v>
      </c>
      <c r="P1976" t="s">
        <v>9963</v>
      </c>
      <c r="Q1976" t="s">
        <v>9962</v>
      </c>
      <c r="R1976" s="8">
        <v>41495</v>
      </c>
      <c r="S1976" s="9">
        <f t="shared" si="240"/>
        <v>2013</v>
      </c>
      <c r="T1976" s="9">
        <v>2013</v>
      </c>
      <c r="U1976" s="9">
        <f t="shared" si="241"/>
        <v>9</v>
      </c>
      <c r="V1976" s="8">
        <v>2013</v>
      </c>
      <c r="W1976" t="s">
        <v>762</v>
      </c>
      <c r="X1976" s="2">
        <v>1.3280000000000001</v>
      </c>
      <c r="Y1976" s="7">
        <f t="shared" si="247"/>
        <v>3.5450201542937994E-2</v>
      </c>
      <c r="AA1976">
        <v>15361225</v>
      </c>
      <c r="AB1976">
        <v>18894</v>
      </c>
      <c r="AD1976" t="s">
        <v>0</v>
      </c>
      <c r="AE1976">
        <v>12</v>
      </c>
      <c r="AG1976">
        <v>6553117</v>
      </c>
      <c r="AH1976" t="s">
        <v>9961</v>
      </c>
      <c r="AI1976" t="s">
        <v>9960</v>
      </c>
      <c r="AJ1976" t="s">
        <v>9959</v>
      </c>
      <c r="AK1976" t="s">
        <v>9958</v>
      </c>
      <c r="AL1976">
        <v>93</v>
      </c>
      <c r="AM1976" s="5">
        <f t="shared" si="242"/>
        <v>10.333333333333334</v>
      </c>
      <c r="AN1976" s="4">
        <f t="shared" si="243"/>
        <v>1.565063738482898E-2</v>
      </c>
      <c r="AO1976" s="3"/>
      <c r="AP1976">
        <v>0</v>
      </c>
      <c r="AR1976" t="s">
        <v>11</v>
      </c>
      <c r="AT1976" s="2">
        <v>3.8340000000000001</v>
      </c>
      <c r="AU1976" s="1">
        <f t="shared" si="244"/>
        <v>2.951033229550529</v>
      </c>
      <c r="AV1976" s="1">
        <f t="shared" si="245"/>
        <v>2.5550419463883487</v>
      </c>
      <c r="AW1976" s="1">
        <f t="shared" si="246"/>
        <v>2.1590506632261683</v>
      </c>
    </row>
    <row r="1977" spans="1:49" x14ac:dyDescent="0.2">
      <c r="A1977">
        <v>1975</v>
      </c>
      <c r="B1977" t="s">
        <v>9957</v>
      </c>
      <c r="C1977" t="s">
        <v>9956</v>
      </c>
      <c r="F1977" t="s">
        <v>9955</v>
      </c>
      <c r="G1977" t="s">
        <v>2</v>
      </c>
      <c r="H1977" t="s">
        <v>1</v>
      </c>
      <c r="I1977" t="s">
        <v>9954</v>
      </c>
      <c r="J1977" t="s">
        <v>9953</v>
      </c>
      <c r="K1977" t="s">
        <v>9952</v>
      </c>
      <c r="L1977" t="s">
        <v>9951</v>
      </c>
      <c r="M1977" t="s">
        <v>1503</v>
      </c>
      <c r="N1977">
        <v>5</v>
      </c>
      <c r="O1977" t="s">
        <v>9950</v>
      </c>
      <c r="P1977" t="s">
        <v>9949</v>
      </c>
      <c r="Q1977" t="s">
        <v>9948</v>
      </c>
      <c r="R1977" s="8">
        <v>41495</v>
      </c>
      <c r="S1977" s="9">
        <f t="shared" si="240"/>
        <v>2013</v>
      </c>
      <c r="T1977" s="9">
        <v>2013</v>
      </c>
      <c r="U1977" s="9">
        <f t="shared" si="241"/>
        <v>9</v>
      </c>
      <c r="V1977" s="8">
        <v>2013</v>
      </c>
      <c r="W1977" t="s">
        <v>762</v>
      </c>
      <c r="X1977" s="2">
        <v>1.3280000000000001</v>
      </c>
      <c r="Y1977" s="7">
        <f t="shared" si="247"/>
        <v>3.5450201542937994E-2</v>
      </c>
      <c r="AA1977">
        <v>15361225</v>
      </c>
      <c r="AB1977">
        <v>18894</v>
      </c>
      <c r="AD1977" t="s">
        <v>0</v>
      </c>
      <c r="AE1977">
        <v>12</v>
      </c>
      <c r="AG1977">
        <v>6547673</v>
      </c>
      <c r="AH1977" t="s">
        <v>9947</v>
      </c>
      <c r="AI1977" t="s">
        <v>9946</v>
      </c>
      <c r="AJ1977" t="s">
        <v>9945</v>
      </c>
      <c r="AK1977" t="s">
        <v>9944</v>
      </c>
      <c r="AL1977">
        <v>1</v>
      </c>
      <c r="AM1977" s="5">
        <f t="shared" si="242"/>
        <v>0.1111111111111111</v>
      </c>
      <c r="AN1977" s="4">
        <f t="shared" si="243"/>
        <v>1.682864234927847E-4</v>
      </c>
      <c r="AO1977" s="3"/>
      <c r="AP1977">
        <v>0</v>
      </c>
      <c r="AR1977" t="s">
        <v>11</v>
      </c>
      <c r="AT1977" s="2">
        <v>3.8340000000000001</v>
      </c>
      <c r="AU1977" s="1">
        <f t="shared" si="244"/>
        <v>2.4865627007104427</v>
      </c>
      <c r="AV1977" s="1">
        <f t="shared" si="245"/>
        <v>1.780924398321539</v>
      </c>
      <c r="AW1977" s="1">
        <f t="shared" si="246"/>
        <v>1.0752860959326347</v>
      </c>
    </row>
    <row r="1978" spans="1:49" x14ac:dyDescent="0.2">
      <c r="A1978">
        <v>1976</v>
      </c>
      <c r="B1978" t="s">
        <v>9943</v>
      </c>
      <c r="C1978" t="s">
        <v>9942</v>
      </c>
      <c r="F1978" t="s">
        <v>9941</v>
      </c>
      <c r="G1978" t="s">
        <v>2</v>
      </c>
      <c r="H1978" t="s">
        <v>1</v>
      </c>
      <c r="I1978" t="s">
        <v>9940</v>
      </c>
      <c r="J1978" t="s">
        <v>9939</v>
      </c>
      <c r="K1978" t="s">
        <v>9938</v>
      </c>
      <c r="L1978" t="s">
        <v>9937</v>
      </c>
      <c r="M1978" t="s">
        <v>1972</v>
      </c>
      <c r="N1978">
        <v>3</v>
      </c>
      <c r="O1978" t="s">
        <v>9936</v>
      </c>
      <c r="P1978" t="s">
        <v>9935</v>
      </c>
      <c r="Q1978" t="s">
        <v>9934</v>
      </c>
      <c r="R1978" s="8">
        <v>41495</v>
      </c>
      <c r="S1978" s="9">
        <f t="shared" si="240"/>
        <v>2013</v>
      </c>
      <c r="T1978" s="9">
        <v>2013</v>
      </c>
      <c r="U1978" s="9">
        <f t="shared" si="241"/>
        <v>9</v>
      </c>
      <c r="V1978" s="8">
        <v>2013</v>
      </c>
      <c r="W1978" t="s">
        <v>1724</v>
      </c>
      <c r="X1978" s="2">
        <v>1.6379999999999999</v>
      </c>
      <c r="Y1978" s="7">
        <f t="shared" si="247"/>
        <v>4.3725474493473214E-2</v>
      </c>
      <c r="AA1978" t="s">
        <v>1723</v>
      </c>
      <c r="AB1978">
        <v>17391</v>
      </c>
      <c r="AD1978" t="s">
        <v>0</v>
      </c>
      <c r="AE1978">
        <v>61</v>
      </c>
      <c r="AF1978">
        <v>16</v>
      </c>
      <c r="AG1978">
        <v>6515339</v>
      </c>
      <c r="AH1978" t="s">
        <v>9933</v>
      </c>
      <c r="AI1978" t="s">
        <v>9932</v>
      </c>
      <c r="AJ1978" t="s">
        <v>9931</v>
      </c>
      <c r="AK1978" t="s">
        <v>9930</v>
      </c>
      <c r="AL1978">
        <v>296</v>
      </c>
      <c r="AM1978" s="5">
        <f t="shared" si="242"/>
        <v>32.888888888888886</v>
      </c>
      <c r="AN1978" s="4">
        <f t="shared" si="243"/>
        <v>4.9812781353864272E-2</v>
      </c>
      <c r="AO1978" s="3"/>
      <c r="AP1978">
        <v>0</v>
      </c>
      <c r="AQ1978" t="s">
        <v>289</v>
      </c>
      <c r="AR1978">
        <v>1218338</v>
      </c>
      <c r="AS1978" t="s">
        <v>288</v>
      </c>
      <c r="AT1978" s="2">
        <v>4.931</v>
      </c>
      <c r="AU1978" s="1">
        <f t="shared" si="244"/>
        <v>4.5551666551590531</v>
      </c>
      <c r="AV1978" s="1">
        <f t="shared" si="245"/>
        <v>4.676912792366875</v>
      </c>
      <c r="AW1978" s="1">
        <f t="shared" si="246"/>
        <v>4.7986589295746951</v>
      </c>
    </row>
    <row r="1979" spans="1:49" x14ac:dyDescent="0.2">
      <c r="A1979">
        <v>1977</v>
      </c>
      <c r="B1979" t="s">
        <v>9929</v>
      </c>
      <c r="C1979" t="s">
        <v>9928</v>
      </c>
      <c r="F1979" t="s">
        <v>9927</v>
      </c>
      <c r="G1979" t="s">
        <v>2</v>
      </c>
      <c r="H1979" t="s">
        <v>1</v>
      </c>
      <c r="I1979" t="s">
        <v>2307</v>
      </c>
      <c r="J1979" t="s">
        <v>5074</v>
      </c>
      <c r="K1979" t="s">
        <v>5073</v>
      </c>
      <c r="L1979" t="s">
        <v>5072</v>
      </c>
      <c r="M1979" t="s">
        <v>1261</v>
      </c>
      <c r="N1979">
        <v>4</v>
      </c>
      <c r="O1979" t="s">
        <v>9926</v>
      </c>
      <c r="P1979" t="s">
        <v>9925</v>
      </c>
      <c r="Q1979" t="s">
        <v>9924</v>
      </c>
      <c r="R1979" s="8">
        <v>41494</v>
      </c>
      <c r="S1979" s="9">
        <f t="shared" si="240"/>
        <v>2013</v>
      </c>
      <c r="T1979" s="9">
        <v>2013</v>
      </c>
      <c r="U1979" s="9">
        <f t="shared" si="241"/>
        <v>9</v>
      </c>
      <c r="V1979" s="8">
        <v>2013</v>
      </c>
      <c r="W1979" t="s">
        <v>418</v>
      </c>
      <c r="X1979" s="2">
        <v>0.92900000000000005</v>
      </c>
      <c r="Y1979" s="7">
        <f t="shared" si="247"/>
        <v>2.4799124422732979E-2</v>
      </c>
      <c r="AA1979">
        <v>10897798</v>
      </c>
      <c r="AB1979">
        <v>18896</v>
      </c>
      <c r="AD1979" t="s">
        <v>0</v>
      </c>
      <c r="AE1979">
        <v>17</v>
      </c>
      <c r="AF1979">
        <v>9</v>
      </c>
      <c r="AG1979">
        <v>6574310</v>
      </c>
      <c r="AH1979" t="s">
        <v>9923</v>
      </c>
      <c r="AI1979" t="s">
        <v>9922</v>
      </c>
      <c r="AJ1979" t="s">
        <v>9921</v>
      </c>
      <c r="AK1979" t="s">
        <v>9920</v>
      </c>
      <c r="AL1979">
        <v>10</v>
      </c>
      <c r="AM1979" s="5">
        <f t="shared" si="242"/>
        <v>1.1111111111111112</v>
      </c>
      <c r="AN1979" s="4">
        <f t="shared" si="243"/>
        <v>1.6828642349278472E-3</v>
      </c>
      <c r="AO1979" s="3"/>
      <c r="AP1979">
        <v>0</v>
      </c>
      <c r="AR1979" t="s">
        <v>11</v>
      </c>
      <c r="AT1979" s="2">
        <v>3.4359999999999999</v>
      </c>
      <c r="AU1979" s="1">
        <f t="shared" si="244"/>
        <v>1.7864246366391439</v>
      </c>
      <c r="AV1979" s="1">
        <f t="shared" si="245"/>
        <v>1.3240994328830413</v>
      </c>
      <c r="AW1979" s="1">
        <f t="shared" si="246"/>
        <v>0.86177422912693868</v>
      </c>
    </row>
    <row r="1980" spans="1:49" x14ac:dyDescent="0.2">
      <c r="A1980">
        <v>1978</v>
      </c>
      <c r="B1980" t="s">
        <v>9919</v>
      </c>
      <c r="C1980" t="s">
        <v>9918</v>
      </c>
      <c r="F1980" t="s">
        <v>9917</v>
      </c>
      <c r="G1980" t="s">
        <v>2</v>
      </c>
      <c r="H1980" t="s">
        <v>1</v>
      </c>
      <c r="I1980" t="s">
        <v>580</v>
      </c>
      <c r="J1980" t="s">
        <v>9916</v>
      </c>
      <c r="K1980" t="s">
        <v>9915</v>
      </c>
      <c r="L1980" t="s">
        <v>9914</v>
      </c>
      <c r="M1980" t="s">
        <v>9913</v>
      </c>
      <c r="N1980">
        <v>5</v>
      </c>
      <c r="O1980" t="s">
        <v>9912</v>
      </c>
      <c r="P1980" t="s">
        <v>9911</v>
      </c>
      <c r="Q1980" t="s">
        <v>9910</v>
      </c>
      <c r="R1980" s="8">
        <v>41494</v>
      </c>
      <c r="S1980" s="9">
        <f t="shared" si="240"/>
        <v>2013</v>
      </c>
      <c r="T1980" s="9">
        <v>2013</v>
      </c>
      <c r="U1980" s="9">
        <f t="shared" si="241"/>
        <v>9</v>
      </c>
      <c r="V1980" s="8">
        <v>2013</v>
      </c>
      <c r="W1980" t="s">
        <v>418</v>
      </c>
      <c r="X1980" s="2">
        <v>0.92900000000000005</v>
      </c>
      <c r="Y1980" s="7">
        <f t="shared" si="247"/>
        <v>2.4799124422732979E-2</v>
      </c>
      <c r="AA1980">
        <v>10897798</v>
      </c>
      <c r="AB1980">
        <v>18896</v>
      </c>
      <c r="AD1980" t="s">
        <v>0</v>
      </c>
      <c r="AE1980">
        <v>17</v>
      </c>
      <c r="AF1980">
        <v>9</v>
      </c>
      <c r="AG1980">
        <v>6574305</v>
      </c>
      <c r="AH1980" t="s">
        <v>9909</v>
      </c>
      <c r="AI1980" t="s">
        <v>9908</v>
      </c>
      <c r="AJ1980" t="s">
        <v>9907</v>
      </c>
      <c r="AK1980" t="s">
        <v>9906</v>
      </c>
      <c r="AL1980">
        <v>81</v>
      </c>
      <c r="AM1980" s="5">
        <f t="shared" si="242"/>
        <v>9</v>
      </c>
      <c r="AN1980" s="4">
        <f t="shared" si="243"/>
        <v>1.3631200302915562E-2</v>
      </c>
      <c r="AO1980" s="3"/>
      <c r="AP1980">
        <v>0</v>
      </c>
      <c r="AQ1980" t="s">
        <v>1681</v>
      </c>
      <c r="AR1980" t="s">
        <v>9905</v>
      </c>
      <c r="AS1980" t="s">
        <v>1680</v>
      </c>
      <c r="AT1980" s="2">
        <v>3.4359999999999999</v>
      </c>
      <c r="AU1980" s="1">
        <f t="shared" si="244"/>
        <v>2.1448747186787753</v>
      </c>
      <c r="AV1980" s="1">
        <f t="shared" si="245"/>
        <v>1.9215162362824272</v>
      </c>
      <c r="AW1980" s="1">
        <f t="shared" si="246"/>
        <v>1.6981577538860786</v>
      </c>
    </row>
    <row r="1981" spans="1:49" x14ac:dyDescent="0.2">
      <c r="A1981">
        <v>1979</v>
      </c>
      <c r="B1981" t="s">
        <v>9904</v>
      </c>
      <c r="C1981" t="s">
        <v>9903</v>
      </c>
      <c r="F1981" t="s">
        <v>9902</v>
      </c>
      <c r="G1981" t="s">
        <v>2</v>
      </c>
      <c r="H1981" t="s">
        <v>1</v>
      </c>
      <c r="I1981" t="s">
        <v>9901</v>
      </c>
      <c r="J1981">
        <v>60012954</v>
      </c>
      <c r="K1981" t="s">
        <v>2120</v>
      </c>
      <c r="L1981" t="s">
        <v>1126</v>
      </c>
      <c r="M1981" t="s">
        <v>923</v>
      </c>
      <c r="N1981">
        <v>1</v>
      </c>
      <c r="O1981" t="s">
        <v>9900</v>
      </c>
      <c r="P1981">
        <v>26639297600</v>
      </c>
      <c r="Q1981">
        <v>60012954</v>
      </c>
      <c r="R1981" s="8">
        <v>41494</v>
      </c>
      <c r="S1981" s="9">
        <f t="shared" si="240"/>
        <v>2013</v>
      </c>
      <c r="T1981" s="9">
        <v>2013</v>
      </c>
      <c r="U1981" s="9">
        <f t="shared" si="241"/>
        <v>9</v>
      </c>
      <c r="V1981" s="8">
        <v>2013</v>
      </c>
      <c r="W1981" t="s">
        <v>418</v>
      </c>
      <c r="X1981" s="2">
        <v>0.92900000000000005</v>
      </c>
      <c r="Y1981" s="7">
        <f t="shared" si="247"/>
        <v>2.4799124422732979E-2</v>
      </c>
      <c r="AA1981">
        <v>10897798</v>
      </c>
      <c r="AB1981">
        <v>18896</v>
      </c>
      <c r="AD1981" t="s">
        <v>0</v>
      </c>
      <c r="AE1981">
        <v>17</v>
      </c>
      <c r="AF1981">
        <v>9</v>
      </c>
      <c r="AG1981">
        <v>6574315</v>
      </c>
      <c r="AH1981" t="s">
        <v>9899</v>
      </c>
      <c r="AI1981" t="s">
        <v>9898</v>
      </c>
      <c r="AJ1981" t="s">
        <v>9897</v>
      </c>
      <c r="AK1981" t="s">
        <v>9896</v>
      </c>
      <c r="AL1981">
        <v>1</v>
      </c>
      <c r="AM1981" s="5">
        <f t="shared" si="242"/>
        <v>0.1111111111111111</v>
      </c>
      <c r="AN1981" s="4">
        <f t="shared" si="243"/>
        <v>1.682864234927847E-4</v>
      </c>
      <c r="AO1981" s="3"/>
      <c r="AP1981">
        <v>0</v>
      </c>
      <c r="AR1981" t="s">
        <v>11</v>
      </c>
      <c r="AT1981" s="2">
        <v>3.4359999999999999</v>
      </c>
      <c r="AU1981" s="1">
        <f t="shared" si="244"/>
        <v>1.7409873022960918</v>
      </c>
      <c r="AV1981" s="1">
        <f t="shared" si="245"/>
        <v>1.2483705423112883</v>
      </c>
      <c r="AW1981" s="1">
        <f t="shared" si="246"/>
        <v>0.75575378232648427</v>
      </c>
    </row>
    <row r="1982" spans="1:49" x14ac:dyDescent="0.2">
      <c r="A1982">
        <v>1980</v>
      </c>
      <c r="B1982" t="s">
        <v>9895</v>
      </c>
      <c r="C1982" t="s">
        <v>9894</v>
      </c>
      <c r="F1982" t="s">
        <v>9893</v>
      </c>
      <c r="G1982" t="s">
        <v>2</v>
      </c>
      <c r="H1982" t="s">
        <v>1</v>
      </c>
      <c r="I1982" t="s">
        <v>9892</v>
      </c>
      <c r="J1982">
        <v>113867764</v>
      </c>
      <c r="K1982" t="s">
        <v>9891</v>
      </c>
      <c r="L1982" t="s">
        <v>9599</v>
      </c>
      <c r="M1982" t="s">
        <v>12</v>
      </c>
      <c r="N1982">
        <v>5</v>
      </c>
      <c r="O1982" t="s">
        <v>9890</v>
      </c>
      <c r="P1982" t="s">
        <v>9889</v>
      </c>
      <c r="Q1982" t="s">
        <v>9888</v>
      </c>
      <c r="R1982" s="8">
        <v>41494</v>
      </c>
      <c r="S1982" s="9">
        <f t="shared" si="240"/>
        <v>2013</v>
      </c>
      <c r="T1982" s="9">
        <v>2013</v>
      </c>
      <c r="U1982" s="9">
        <f t="shared" si="241"/>
        <v>9</v>
      </c>
      <c r="V1982" s="8">
        <v>2013</v>
      </c>
      <c r="W1982" t="s">
        <v>399</v>
      </c>
      <c r="X1982" s="2">
        <v>1.3720000000000001</v>
      </c>
      <c r="Y1982" s="7">
        <f t="shared" si="247"/>
        <v>3.662475641333654E-2</v>
      </c>
      <c r="AA1982">
        <v>189480</v>
      </c>
      <c r="AB1982">
        <v>17366</v>
      </c>
      <c r="AD1982" t="s">
        <v>0</v>
      </c>
      <c r="AE1982">
        <v>61</v>
      </c>
      <c r="AF1982">
        <v>9</v>
      </c>
      <c r="AG1982">
        <v>6573418</v>
      </c>
      <c r="AH1982" t="s">
        <v>9887</v>
      </c>
      <c r="AI1982" t="s">
        <v>9886</v>
      </c>
      <c r="AJ1982" t="s">
        <v>9885</v>
      </c>
      <c r="AK1982" t="s">
        <v>9884</v>
      </c>
      <c r="AL1982">
        <v>7</v>
      </c>
      <c r="AM1982" s="5">
        <f t="shared" si="242"/>
        <v>0.77777777777777779</v>
      </c>
      <c r="AN1982" s="4">
        <f t="shared" si="243"/>
        <v>1.178004964449493E-3</v>
      </c>
      <c r="AO1982" s="3"/>
      <c r="AP1982">
        <v>0</v>
      </c>
      <c r="AR1982" t="s">
        <v>11</v>
      </c>
      <c r="AT1982" s="2" t="s">
        <v>10</v>
      </c>
      <c r="AU1982" s="1">
        <f t="shared" si="244"/>
        <v>2.5990730978670422</v>
      </c>
      <c r="AV1982" s="1">
        <f t="shared" si="245"/>
        <v>1.8901380688893017</v>
      </c>
      <c r="AW1982" s="1">
        <f t="shared" si="246"/>
        <v>1.1812030399115607</v>
      </c>
    </row>
    <row r="1983" spans="1:49" x14ac:dyDescent="0.2">
      <c r="A1983">
        <v>1981</v>
      </c>
      <c r="B1983" t="s">
        <v>9883</v>
      </c>
      <c r="C1983" t="s">
        <v>9882</v>
      </c>
      <c r="F1983" t="s">
        <v>9881</v>
      </c>
      <c r="G1983" t="s">
        <v>2</v>
      </c>
      <c r="H1983" t="s">
        <v>1</v>
      </c>
      <c r="I1983" t="s">
        <v>9880</v>
      </c>
      <c r="J1983">
        <v>60103653</v>
      </c>
      <c r="K1983" t="s">
        <v>925</v>
      </c>
      <c r="L1983" t="s">
        <v>924</v>
      </c>
      <c r="M1983" t="s">
        <v>923</v>
      </c>
      <c r="N1983">
        <v>4</v>
      </c>
      <c r="O1983" t="s">
        <v>9879</v>
      </c>
      <c r="P1983" t="s">
        <v>9878</v>
      </c>
      <c r="Q1983" t="s">
        <v>1860</v>
      </c>
      <c r="R1983" s="8">
        <v>41494</v>
      </c>
      <c r="S1983" s="9">
        <f t="shared" si="240"/>
        <v>2013</v>
      </c>
      <c r="T1983" s="9">
        <v>2013</v>
      </c>
      <c r="U1983" s="9">
        <f t="shared" si="241"/>
        <v>9</v>
      </c>
      <c r="V1983" s="8">
        <v>2013</v>
      </c>
      <c r="W1983" t="s">
        <v>399</v>
      </c>
      <c r="X1983" s="2">
        <v>1.3720000000000001</v>
      </c>
      <c r="Y1983" s="7">
        <f t="shared" si="247"/>
        <v>3.662475641333654E-2</v>
      </c>
      <c r="AA1983">
        <v>189480</v>
      </c>
      <c r="AB1983">
        <v>17366</v>
      </c>
      <c r="AD1983" t="s">
        <v>0</v>
      </c>
      <c r="AE1983">
        <v>61</v>
      </c>
      <c r="AF1983">
        <v>9</v>
      </c>
      <c r="AG1983">
        <v>6573420</v>
      </c>
      <c r="AH1983" t="s">
        <v>9877</v>
      </c>
      <c r="AI1983" t="s">
        <v>9876</v>
      </c>
      <c r="AJ1983" t="s">
        <v>9875</v>
      </c>
      <c r="AK1983" t="s">
        <v>9874</v>
      </c>
      <c r="AL1983">
        <v>15</v>
      </c>
      <c r="AM1983" s="5">
        <f t="shared" si="242"/>
        <v>1.6666666666666667</v>
      </c>
      <c r="AN1983" s="4">
        <f t="shared" si="243"/>
        <v>2.5242963523917708E-3</v>
      </c>
      <c r="AO1983" s="3"/>
      <c r="AP1983">
        <v>0</v>
      </c>
      <c r="AR1983" t="s">
        <v>11</v>
      </c>
      <c r="AT1983" s="2" t="s">
        <v>10</v>
      </c>
      <c r="AU1983" s="1">
        <f t="shared" si="244"/>
        <v>2.6394618395053104</v>
      </c>
      <c r="AV1983" s="1">
        <f t="shared" si="245"/>
        <v>1.9574526382864155</v>
      </c>
      <c r="AW1983" s="1">
        <f t="shared" si="246"/>
        <v>1.2754434370675201</v>
      </c>
    </row>
    <row r="1984" spans="1:49" x14ac:dyDescent="0.2">
      <c r="A1984">
        <v>1982</v>
      </c>
      <c r="B1984" t="s">
        <v>9873</v>
      </c>
      <c r="F1984" t="s">
        <v>9872</v>
      </c>
      <c r="G1984" t="s">
        <v>2</v>
      </c>
      <c r="H1984" t="s">
        <v>1</v>
      </c>
      <c r="I1984" t="s">
        <v>9871</v>
      </c>
      <c r="J1984">
        <v>60024872</v>
      </c>
      <c r="K1984" t="s">
        <v>403</v>
      </c>
      <c r="L1984" t="s">
        <v>314</v>
      </c>
      <c r="M1984" t="s">
        <v>313</v>
      </c>
      <c r="N1984">
        <v>2</v>
      </c>
      <c r="O1984" t="s">
        <v>9870</v>
      </c>
      <c r="P1984" t="s">
        <v>9869</v>
      </c>
      <c r="Q1984" t="s">
        <v>2223</v>
      </c>
      <c r="R1984" s="8">
        <v>41494</v>
      </c>
      <c r="S1984" s="9">
        <f t="shared" si="240"/>
        <v>2013</v>
      </c>
      <c r="T1984" s="9">
        <v>2013</v>
      </c>
      <c r="U1984" s="9">
        <f t="shared" si="241"/>
        <v>9</v>
      </c>
      <c r="V1984" s="8">
        <v>2013</v>
      </c>
      <c r="W1984" t="s">
        <v>2123</v>
      </c>
      <c r="X1984" s="2" t="s">
        <v>10</v>
      </c>
      <c r="Y1984" s="7" t="e">
        <f t="shared" si="247"/>
        <v>#VALUE!</v>
      </c>
      <c r="AA1984">
        <v>19750080</v>
      </c>
      <c r="AB1984">
        <v>21100197523</v>
      </c>
      <c r="AD1984" t="s">
        <v>0</v>
      </c>
      <c r="AE1984">
        <v>8</v>
      </c>
      <c r="AF1984">
        <v>4</v>
      </c>
      <c r="AH1984" t="s">
        <v>9868</v>
      </c>
      <c r="AI1984" t="s">
        <v>9867</v>
      </c>
      <c r="AJ1984" t="s">
        <v>9866</v>
      </c>
      <c r="AK1984" t="s">
        <v>9865</v>
      </c>
      <c r="AL1984">
        <v>0</v>
      </c>
      <c r="AM1984" s="5">
        <f t="shared" si="242"/>
        <v>0</v>
      </c>
      <c r="AN1984" s="4">
        <f t="shared" si="243"/>
        <v>0</v>
      </c>
      <c r="AO1984" s="3"/>
      <c r="AP1984">
        <v>0</v>
      </c>
      <c r="AR1984" t="s">
        <v>11</v>
      </c>
      <c r="AT1984" s="2" t="s">
        <v>10</v>
      </c>
      <c r="AU1984" s="1" t="e">
        <f t="shared" si="244"/>
        <v>#VALUE!</v>
      </c>
      <c r="AV1984" s="1" t="e">
        <f t="shared" si="245"/>
        <v>#VALUE!</v>
      </c>
      <c r="AW1984" s="1" t="e">
        <f t="shared" si="246"/>
        <v>#VALUE!</v>
      </c>
    </row>
    <row r="1985" spans="1:49" x14ac:dyDescent="0.2">
      <c r="A1985">
        <v>1983</v>
      </c>
      <c r="B1985" t="s">
        <v>9864</v>
      </c>
      <c r="C1985" t="s">
        <v>9863</v>
      </c>
      <c r="F1985" t="s">
        <v>9862</v>
      </c>
      <c r="G1985" t="s">
        <v>2</v>
      </c>
      <c r="H1985" t="s">
        <v>1</v>
      </c>
      <c r="I1985" t="s">
        <v>9861</v>
      </c>
      <c r="J1985" t="s">
        <v>9860</v>
      </c>
      <c r="K1985" t="s">
        <v>9859</v>
      </c>
      <c r="L1985" t="s">
        <v>9858</v>
      </c>
      <c r="M1985" t="s">
        <v>9857</v>
      </c>
      <c r="N1985">
        <v>5</v>
      </c>
      <c r="O1985" t="s">
        <v>9856</v>
      </c>
      <c r="P1985" t="s">
        <v>9855</v>
      </c>
      <c r="Q1985" t="s">
        <v>9854</v>
      </c>
      <c r="R1985" s="8">
        <v>41494</v>
      </c>
      <c r="S1985" s="9">
        <f t="shared" si="240"/>
        <v>2013</v>
      </c>
      <c r="T1985" s="9">
        <v>2013</v>
      </c>
      <c r="U1985" s="9">
        <f t="shared" si="241"/>
        <v>9</v>
      </c>
      <c r="V1985" s="8">
        <v>2013</v>
      </c>
      <c r="W1985" t="s">
        <v>1862</v>
      </c>
      <c r="X1985" s="2">
        <v>0.62</v>
      </c>
      <c r="Y1985" s="7">
        <f t="shared" si="247"/>
        <v>1.6550545901070447E-2</v>
      </c>
      <c r="AA1985">
        <v>189464</v>
      </c>
      <c r="AB1985">
        <v>17364</v>
      </c>
      <c r="AD1985" t="s">
        <v>0</v>
      </c>
      <c r="AE1985">
        <v>49</v>
      </c>
      <c r="AF1985">
        <v>8</v>
      </c>
      <c r="AG1985">
        <v>6422393</v>
      </c>
      <c r="AH1985" t="s">
        <v>9853</v>
      </c>
      <c r="AI1985" t="s">
        <v>9852</v>
      </c>
      <c r="AJ1985" t="s">
        <v>9851</v>
      </c>
      <c r="AK1985" t="s">
        <v>9850</v>
      </c>
      <c r="AL1985">
        <v>21</v>
      </c>
      <c r="AM1985" s="5">
        <f t="shared" si="242"/>
        <v>2.3333333333333335</v>
      </c>
      <c r="AN1985" s="4">
        <f t="shared" si="243"/>
        <v>3.5340148933484792E-3</v>
      </c>
      <c r="AO1985" s="3"/>
      <c r="AP1985">
        <v>0</v>
      </c>
      <c r="AR1985" t="s">
        <v>11</v>
      </c>
      <c r="AT1985" s="2">
        <v>1.7</v>
      </c>
      <c r="AU1985" s="1">
        <f t="shared" si="244"/>
        <v>1.2645586598753855</v>
      </c>
      <c r="AV1985" s="1">
        <f t="shared" si="245"/>
        <v>1.0042280397209464</v>
      </c>
      <c r="AW1985" s="1">
        <f t="shared" si="246"/>
        <v>0.7438974195665069</v>
      </c>
    </row>
    <row r="1986" spans="1:49" x14ac:dyDescent="0.2">
      <c r="A1986">
        <v>1984</v>
      </c>
      <c r="B1986" t="s">
        <v>9849</v>
      </c>
      <c r="C1986" t="s">
        <v>9848</v>
      </c>
      <c r="F1986" t="s">
        <v>9847</v>
      </c>
      <c r="G1986" t="s">
        <v>2</v>
      </c>
      <c r="H1986" t="s">
        <v>1</v>
      </c>
      <c r="I1986" t="s">
        <v>9846</v>
      </c>
      <c r="J1986">
        <v>60031544</v>
      </c>
      <c r="K1986" t="s">
        <v>82</v>
      </c>
      <c r="L1986" t="s">
        <v>81</v>
      </c>
      <c r="M1986" t="s">
        <v>14</v>
      </c>
      <c r="N1986">
        <v>6</v>
      </c>
      <c r="O1986" t="s">
        <v>9845</v>
      </c>
      <c r="P1986" t="s">
        <v>9844</v>
      </c>
      <c r="Q1986" t="s">
        <v>180</v>
      </c>
      <c r="R1986" s="8">
        <v>41494</v>
      </c>
      <c r="S1986" s="9">
        <f t="shared" ref="S1986:S2049" si="248">YEAR(R1986)</f>
        <v>2013</v>
      </c>
      <c r="T1986" s="9">
        <v>2013</v>
      </c>
      <c r="U1986" s="9">
        <f t="shared" ref="U1986:U2049" si="249">2022-T1986</f>
        <v>9</v>
      </c>
      <c r="V1986" s="8">
        <v>2013</v>
      </c>
      <c r="W1986" t="s">
        <v>762</v>
      </c>
      <c r="X1986" s="2">
        <v>1.3280000000000001</v>
      </c>
      <c r="Y1986" s="7">
        <f t="shared" si="247"/>
        <v>3.5450201542937994E-2</v>
      </c>
      <c r="AA1986">
        <v>15361225</v>
      </c>
      <c r="AB1986">
        <v>18894</v>
      </c>
      <c r="AD1986" t="s">
        <v>0</v>
      </c>
      <c r="AE1986">
        <v>12</v>
      </c>
      <c r="AG1986">
        <v>6547183</v>
      </c>
      <c r="AH1986" t="s">
        <v>9843</v>
      </c>
      <c r="AI1986" t="s">
        <v>9842</v>
      </c>
      <c r="AJ1986" t="s">
        <v>9841</v>
      </c>
      <c r="AK1986" t="s">
        <v>9840</v>
      </c>
      <c r="AL1986">
        <v>6</v>
      </c>
      <c r="AM1986" s="5">
        <f t="shared" ref="AM1986:AM2049" si="250">AL1986/U1986</f>
        <v>0.66666666666666663</v>
      </c>
      <c r="AN1986" s="4">
        <f t="shared" ref="AN1986:AN2049" si="251">(AM1986-$AO$4)/($AO$3-$AO$4)</f>
        <v>1.0097185409567082E-3</v>
      </c>
      <c r="AO1986" s="3"/>
      <c r="AP1986">
        <v>0</v>
      </c>
      <c r="AQ1986" t="s">
        <v>9839</v>
      </c>
      <c r="AR1986" t="s">
        <v>11</v>
      </c>
      <c r="AS1986" t="s">
        <v>9838</v>
      </c>
      <c r="AT1986" s="2">
        <v>3.8340000000000001</v>
      </c>
      <c r="AU1986" s="1">
        <f t="shared" ref="AU1986:AU2049" si="252">(Y1986*0.7+AN1986*0.3)*100</f>
        <v>2.5118056642343607</v>
      </c>
      <c r="AV1986" s="1">
        <f t="shared" ref="AV1986:AV2049" si="253">(Y1986*0.5+AN1986*0.5)*100</f>
        <v>1.8229960041947351</v>
      </c>
      <c r="AW1986" s="1">
        <f t="shared" ref="AW1986:AW2049" si="254">(Y1986*0.3+AN1986*0.7)*100</f>
        <v>1.1341863441551092</v>
      </c>
    </row>
    <row r="1987" spans="1:49" x14ac:dyDescent="0.2">
      <c r="A1987">
        <v>1985</v>
      </c>
      <c r="B1987" t="s">
        <v>9837</v>
      </c>
      <c r="C1987" t="s">
        <v>9836</v>
      </c>
      <c r="F1987" t="s">
        <v>9835</v>
      </c>
      <c r="G1987" t="s">
        <v>2</v>
      </c>
      <c r="H1987" t="s">
        <v>1</v>
      </c>
      <c r="I1987" t="s">
        <v>9834</v>
      </c>
      <c r="J1987" t="s">
        <v>9833</v>
      </c>
      <c r="K1987" t="s">
        <v>9832</v>
      </c>
      <c r="L1987" t="s">
        <v>9831</v>
      </c>
      <c r="M1987" t="s">
        <v>2765</v>
      </c>
      <c r="N1987">
        <v>4</v>
      </c>
      <c r="O1987" t="s">
        <v>9830</v>
      </c>
      <c r="P1987" t="s">
        <v>9829</v>
      </c>
      <c r="Q1987" t="s">
        <v>9828</v>
      </c>
      <c r="R1987" s="8">
        <v>41494</v>
      </c>
      <c r="S1987" s="9">
        <f t="shared" si="248"/>
        <v>2013</v>
      </c>
      <c r="T1987" s="9">
        <v>2013</v>
      </c>
      <c r="U1987" s="9">
        <f t="shared" si="249"/>
        <v>9</v>
      </c>
      <c r="V1987" s="8">
        <v>2013</v>
      </c>
      <c r="W1987" t="s">
        <v>2904</v>
      </c>
      <c r="X1987" s="2">
        <v>0.76</v>
      </c>
      <c r="Y1987" s="7">
        <f t="shared" ref="Y1987:Y2050" si="255">(X1987-$Z$3)/($Z$2-$Z$3)</f>
        <v>2.0287765943247646E-2</v>
      </c>
      <c r="AA1987">
        <v>10459219</v>
      </c>
      <c r="AB1987">
        <v>26098</v>
      </c>
      <c r="AD1987" t="s">
        <v>0</v>
      </c>
      <c r="AE1987">
        <v>24</v>
      </c>
      <c r="AF1987">
        <v>9</v>
      </c>
      <c r="AG1987">
        <v>6322961</v>
      </c>
      <c r="AH1987" t="s">
        <v>1623</v>
      </c>
      <c r="AI1987" t="s">
        <v>9827</v>
      </c>
      <c r="AJ1987" t="s">
        <v>9826</v>
      </c>
      <c r="AK1987" t="s">
        <v>9825</v>
      </c>
      <c r="AL1987">
        <v>16</v>
      </c>
      <c r="AM1987" s="5">
        <f t="shared" si="250"/>
        <v>1.7777777777777777</v>
      </c>
      <c r="AN1987" s="4">
        <f t="shared" si="251"/>
        <v>2.6925827758845552E-3</v>
      </c>
      <c r="AO1987" s="3"/>
      <c r="AP1987">
        <v>0</v>
      </c>
      <c r="AQ1987" t="s">
        <v>289</v>
      </c>
      <c r="AR1987" t="s">
        <v>9824</v>
      </c>
      <c r="AS1987" t="s">
        <v>288</v>
      </c>
      <c r="AT1987" s="2" t="s">
        <v>10</v>
      </c>
      <c r="AU1987" s="1">
        <f t="shared" si="252"/>
        <v>1.5009210993038717</v>
      </c>
      <c r="AV1987" s="1">
        <f t="shared" si="253"/>
        <v>1.1490174359566101</v>
      </c>
      <c r="AW1987" s="1">
        <f t="shared" si="254"/>
        <v>0.79711377260934824</v>
      </c>
    </row>
    <row r="1988" spans="1:49" x14ac:dyDescent="0.2">
      <c r="A1988">
        <v>1986</v>
      </c>
      <c r="B1988" t="s">
        <v>9823</v>
      </c>
      <c r="F1988" t="s">
        <v>9822</v>
      </c>
      <c r="G1988" t="s">
        <v>2</v>
      </c>
      <c r="H1988" t="s">
        <v>1</v>
      </c>
      <c r="I1988" t="s">
        <v>1475</v>
      </c>
      <c r="J1988" t="s">
        <v>9821</v>
      </c>
      <c r="K1988" t="s">
        <v>9820</v>
      </c>
      <c r="L1988" t="s">
        <v>9819</v>
      </c>
      <c r="M1988" t="s">
        <v>45</v>
      </c>
      <c r="N1988">
        <v>3</v>
      </c>
      <c r="O1988" t="s">
        <v>9818</v>
      </c>
      <c r="P1988" t="s">
        <v>9817</v>
      </c>
      <c r="Q1988" t="s">
        <v>9816</v>
      </c>
      <c r="R1988" s="8">
        <v>41494</v>
      </c>
      <c r="S1988" s="9">
        <f t="shared" si="248"/>
        <v>2013</v>
      </c>
      <c r="T1988" s="9">
        <v>2013</v>
      </c>
      <c r="U1988" s="9">
        <f t="shared" si="249"/>
        <v>9</v>
      </c>
      <c r="V1988" s="8">
        <v>2013</v>
      </c>
      <c r="W1988" t="s">
        <v>2123</v>
      </c>
      <c r="X1988" s="2" t="s">
        <v>10</v>
      </c>
      <c r="Y1988" s="7" t="e">
        <f t="shared" si="255"/>
        <v>#VALUE!</v>
      </c>
      <c r="AA1988">
        <v>19750080</v>
      </c>
      <c r="AB1988">
        <v>21100197523</v>
      </c>
      <c r="AD1988" t="s">
        <v>0</v>
      </c>
      <c r="AE1988">
        <v>8</v>
      </c>
      <c r="AF1988">
        <v>4</v>
      </c>
      <c r="AH1988" t="s">
        <v>9815</v>
      </c>
      <c r="AI1988" t="s">
        <v>9814</v>
      </c>
      <c r="AJ1988" t="s">
        <v>9813</v>
      </c>
      <c r="AK1988" t="s">
        <v>9812</v>
      </c>
      <c r="AL1988">
        <v>0</v>
      </c>
      <c r="AM1988" s="5">
        <f t="shared" si="250"/>
        <v>0</v>
      </c>
      <c r="AN1988" s="4">
        <f t="shared" si="251"/>
        <v>0</v>
      </c>
      <c r="AO1988" s="3"/>
      <c r="AP1988">
        <v>0</v>
      </c>
      <c r="AR1988" t="s">
        <v>11</v>
      </c>
      <c r="AT1988" s="2" t="s">
        <v>10</v>
      </c>
      <c r="AU1988" s="1" t="e">
        <f t="shared" si="252"/>
        <v>#VALUE!</v>
      </c>
      <c r="AV1988" s="1" t="e">
        <f t="shared" si="253"/>
        <v>#VALUE!</v>
      </c>
      <c r="AW1988" s="1" t="e">
        <f t="shared" si="254"/>
        <v>#VALUE!</v>
      </c>
    </row>
    <row r="1989" spans="1:49" x14ac:dyDescent="0.2">
      <c r="A1989">
        <v>1987</v>
      </c>
      <c r="B1989" t="s">
        <v>9811</v>
      </c>
      <c r="C1989" t="s">
        <v>9810</v>
      </c>
      <c r="F1989" t="s">
        <v>9809</v>
      </c>
      <c r="G1989" t="s">
        <v>2</v>
      </c>
      <c r="H1989" t="s">
        <v>1</v>
      </c>
      <c r="I1989" t="s">
        <v>9808</v>
      </c>
      <c r="J1989" t="s">
        <v>9807</v>
      </c>
      <c r="K1989" t="s">
        <v>9806</v>
      </c>
      <c r="L1989" t="s">
        <v>9805</v>
      </c>
      <c r="M1989" t="s">
        <v>183</v>
      </c>
      <c r="N1989">
        <v>5</v>
      </c>
      <c r="O1989" t="s">
        <v>9804</v>
      </c>
      <c r="P1989" t="s">
        <v>9803</v>
      </c>
      <c r="Q1989" t="s">
        <v>9802</v>
      </c>
      <c r="R1989" s="8">
        <v>41494</v>
      </c>
      <c r="S1989" s="9">
        <f t="shared" si="248"/>
        <v>2013</v>
      </c>
      <c r="T1989" s="9">
        <v>2013</v>
      </c>
      <c r="U1989" s="9">
        <f t="shared" si="249"/>
        <v>9</v>
      </c>
      <c r="V1989" s="8">
        <v>2013</v>
      </c>
      <c r="W1989" t="s">
        <v>611</v>
      </c>
      <c r="X1989" s="2">
        <v>0.65500000000000003</v>
      </c>
      <c r="Y1989" s="7">
        <f t="shared" si="255"/>
        <v>1.7484850911614749E-2</v>
      </c>
      <c r="AA1989">
        <v>189375</v>
      </c>
      <c r="AB1989">
        <v>26051</v>
      </c>
      <c r="AD1989" t="s">
        <v>0</v>
      </c>
      <c r="AE1989">
        <v>55</v>
      </c>
      <c r="AF1989">
        <v>4</v>
      </c>
      <c r="AG1989">
        <v>6565440</v>
      </c>
      <c r="AH1989" t="s">
        <v>9801</v>
      </c>
      <c r="AI1989" t="s">
        <v>9800</v>
      </c>
      <c r="AJ1989" t="s">
        <v>9799</v>
      </c>
      <c r="AK1989" t="s">
        <v>9798</v>
      </c>
      <c r="AL1989">
        <v>26</v>
      </c>
      <c r="AM1989" s="5">
        <f t="shared" si="250"/>
        <v>2.8888888888888888</v>
      </c>
      <c r="AN1989" s="4">
        <f t="shared" si="251"/>
        <v>4.3754470108124024E-3</v>
      </c>
      <c r="AO1989" s="3"/>
      <c r="AP1989">
        <v>0</v>
      </c>
      <c r="AQ1989" t="s">
        <v>289</v>
      </c>
      <c r="AR1989">
        <v>855878</v>
      </c>
      <c r="AS1989" t="s">
        <v>288</v>
      </c>
      <c r="AT1989" s="2" t="s">
        <v>10</v>
      </c>
      <c r="AU1989" s="1">
        <f t="shared" si="252"/>
        <v>1.3552029741374043</v>
      </c>
      <c r="AV1989" s="1">
        <f t="shared" si="253"/>
        <v>1.0930148961213575</v>
      </c>
      <c r="AW1989" s="1">
        <f t="shared" si="254"/>
        <v>0.83082681810531067</v>
      </c>
    </row>
    <row r="1990" spans="1:49" x14ac:dyDescent="0.2">
      <c r="A1990">
        <v>1988</v>
      </c>
      <c r="B1990" t="s">
        <v>9797</v>
      </c>
      <c r="C1990" t="s">
        <v>9796</v>
      </c>
      <c r="F1990" t="s">
        <v>9795</v>
      </c>
      <c r="G1990" t="s">
        <v>2</v>
      </c>
      <c r="H1990" t="s">
        <v>1</v>
      </c>
      <c r="I1990" t="s">
        <v>1470</v>
      </c>
      <c r="J1990" t="s">
        <v>9790</v>
      </c>
      <c r="K1990" t="s">
        <v>9794</v>
      </c>
      <c r="L1990" t="s">
        <v>9793</v>
      </c>
      <c r="M1990" t="s">
        <v>50</v>
      </c>
      <c r="N1990">
        <v>2</v>
      </c>
      <c r="O1990" t="s">
        <v>9792</v>
      </c>
      <c r="P1990" t="s">
        <v>9791</v>
      </c>
      <c r="Q1990" t="s">
        <v>9790</v>
      </c>
      <c r="R1990" s="8">
        <v>41494</v>
      </c>
      <c r="S1990" s="9">
        <f t="shared" si="248"/>
        <v>2013</v>
      </c>
      <c r="T1990" s="9">
        <v>2013</v>
      </c>
      <c r="U1990" s="9">
        <f t="shared" si="249"/>
        <v>9</v>
      </c>
      <c r="V1990" s="8">
        <v>2013</v>
      </c>
      <c r="W1990" t="s">
        <v>9789</v>
      </c>
      <c r="X1990" s="2">
        <v>0.13400000000000001</v>
      </c>
      <c r="Y1990" s="7">
        <f t="shared" si="255"/>
        <v>3.5770534689410324E-3</v>
      </c>
      <c r="AA1990">
        <v>3675041</v>
      </c>
      <c r="AB1990">
        <v>21100199707</v>
      </c>
      <c r="AC1990" t="s">
        <v>9788</v>
      </c>
      <c r="AD1990" t="s">
        <v>0</v>
      </c>
      <c r="AE1990">
        <v>69</v>
      </c>
      <c r="AF1990">
        <v>1</v>
      </c>
      <c r="AH1990" t="s">
        <v>9787</v>
      </c>
      <c r="AI1990" t="s">
        <v>9786</v>
      </c>
      <c r="AJ1990" t="s">
        <v>9785</v>
      </c>
      <c r="AK1990" t="s">
        <v>9784</v>
      </c>
      <c r="AL1990">
        <v>6</v>
      </c>
      <c r="AM1990" s="5">
        <f t="shared" si="250"/>
        <v>0.66666666666666663</v>
      </c>
      <c r="AN1990" s="4">
        <f t="shared" si="251"/>
        <v>1.0097185409567082E-3</v>
      </c>
      <c r="AO1990" s="3"/>
      <c r="AP1990">
        <v>1</v>
      </c>
      <c r="AR1990" t="s">
        <v>11</v>
      </c>
      <c r="AT1990" s="2" t="s">
        <v>10</v>
      </c>
      <c r="AU1990" s="1">
        <f t="shared" si="252"/>
        <v>0.28068529905457351</v>
      </c>
      <c r="AV1990" s="1">
        <f t="shared" si="253"/>
        <v>0.22933860049488705</v>
      </c>
      <c r="AW1990" s="1">
        <f t="shared" si="254"/>
        <v>0.17799190193520054</v>
      </c>
    </row>
    <row r="1991" spans="1:49" x14ac:dyDescent="0.2">
      <c r="A1991">
        <v>1989</v>
      </c>
      <c r="B1991" t="s">
        <v>9783</v>
      </c>
      <c r="C1991" t="s">
        <v>9782</v>
      </c>
      <c r="F1991" t="s">
        <v>9781</v>
      </c>
      <c r="G1991" t="s">
        <v>2</v>
      </c>
      <c r="H1991" t="s">
        <v>1</v>
      </c>
      <c r="I1991" t="s">
        <v>655</v>
      </c>
      <c r="J1991">
        <v>60073671</v>
      </c>
      <c r="K1991" t="s">
        <v>2000</v>
      </c>
      <c r="L1991" t="s">
        <v>1999</v>
      </c>
      <c r="M1991" t="s">
        <v>120</v>
      </c>
      <c r="N1991">
        <v>5</v>
      </c>
      <c r="O1991" t="s">
        <v>9780</v>
      </c>
      <c r="P1991" t="s">
        <v>9779</v>
      </c>
      <c r="Q1991" t="s">
        <v>9778</v>
      </c>
      <c r="R1991" s="8">
        <v>41494</v>
      </c>
      <c r="S1991" s="9">
        <f t="shared" si="248"/>
        <v>2013</v>
      </c>
      <c r="T1991" s="9">
        <v>2013</v>
      </c>
      <c r="U1991" s="9">
        <f t="shared" si="249"/>
        <v>9</v>
      </c>
      <c r="V1991" s="8">
        <v>2013</v>
      </c>
      <c r="W1991" t="s">
        <v>762</v>
      </c>
      <c r="X1991" s="2">
        <v>1.3280000000000001</v>
      </c>
      <c r="Y1991" s="7">
        <f t="shared" si="255"/>
        <v>3.5450201542937994E-2</v>
      </c>
      <c r="AA1991">
        <v>15361225</v>
      </c>
      <c r="AB1991">
        <v>18894</v>
      </c>
      <c r="AD1991" t="s">
        <v>0</v>
      </c>
      <c r="AE1991">
        <v>12</v>
      </c>
      <c r="AG1991">
        <v>6547179</v>
      </c>
      <c r="AH1991" t="s">
        <v>9777</v>
      </c>
      <c r="AI1991" t="s">
        <v>9776</v>
      </c>
      <c r="AJ1991" t="s">
        <v>9775</v>
      </c>
      <c r="AK1991" t="s">
        <v>9774</v>
      </c>
      <c r="AL1991">
        <v>4</v>
      </c>
      <c r="AM1991" s="5">
        <f t="shared" si="250"/>
        <v>0.44444444444444442</v>
      </c>
      <c r="AN1991" s="4">
        <f t="shared" si="251"/>
        <v>6.7314569397113879E-4</v>
      </c>
      <c r="AO1991" s="3"/>
      <c r="AP1991">
        <v>0</v>
      </c>
      <c r="AQ1991" t="s">
        <v>65</v>
      </c>
      <c r="AR1991">
        <v>51107147</v>
      </c>
      <c r="AS1991" t="s">
        <v>64</v>
      </c>
      <c r="AT1991" s="2">
        <v>3.8340000000000001</v>
      </c>
      <c r="AU1991" s="1">
        <f t="shared" si="252"/>
        <v>2.5017084788247939</v>
      </c>
      <c r="AV1991" s="1">
        <f t="shared" si="253"/>
        <v>1.8061673618454566</v>
      </c>
      <c r="AW1991" s="1">
        <f t="shared" si="254"/>
        <v>1.1106262448661195</v>
      </c>
    </row>
    <row r="1992" spans="1:49" x14ac:dyDescent="0.2">
      <c r="A1992">
        <v>1990</v>
      </c>
      <c r="B1992" t="s">
        <v>9773</v>
      </c>
      <c r="C1992" t="s">
        <v>9772</v>
      </c>
      <c r="F1992" t="s">
        <v>9771</v>
      </c>
      <c r="G1992" t="s">
        <v>2</v>
      </c>
      <c r="H1992" t="s">
        <v>1</v>
      </c>
      <c r="I1992" t="s">
        <v>1640</v>
      </c>
      <c r="J1992" t="s">
        <v>9770</v>
      </c>
      <c r="K1992" t="s">
        <v>9769</v>
      </c>
      <c r="L1992" t="s">
        <v>9768</v>
      </c>
      <c r="M1992" t="s">
        <v>69</v>
      </c>
      <c r="N1992">
        <v>7</v>
      </c>
      <c r="O1992" t="s">
        <v>9767</v>
      </c>
      <c r="P1992" t="s">
        <v>9766</v>
      </c>
      <c r="Q1992" t="s">
        <v>9765</v>
      </c>
      <c r="R1992" s="8">
        <v>41493</v>
      </c>
      <c r="S1992" s="9">
        <f t="shared" si="248"/>
        <v>2013</v>
      </c>
      <c r="T1992" s="9">
        <v>2013</v>
      </c>
      <c r="U1992" s="9">
        <f t="shared" si="249"/>
        <v>9</v>
      </c>
      <c r="V1992" s="8">
        <v>41493</v>
      </c>
      <c r="W1992" t="s">
        <v>1925</v>
      </c>
      <c r="X1992" s="2">
        <v>0.99</v>
      </c>
      <c r="Y1992" s="7">
        <f t="shared" si="255"/>
        <v>2.6427484583967327E-2</v>
      </c>
      <c r="AB1992">
        <v>10600153309</v>
      </c>
      <c r="AC1992">
        <v>19326203</v>
      </c>
      <c r="AD1992" t="s">
        <v>0</v>
      </c>
      <c r="AE1992">
        <v>8</v>
      </c>
      <c r="AF1992">
        <v>8</v>
      </c>
      <c r="AG1992" t="s">
        <v>9764</v>
      </c>
      <c r="AI1992" t="s">
        <v>9763</v>
      </c>
      <c r="AK1992" t="s">
        <v>9762</v>
      </c>
      <c r="AL1992">
        <v>25</v>
      </c>
      <c r="AM1992" s="5">
        <f t="shared" si="250"/>
        <v>2.7777777777777777</v>
      </c>
      <c r="AN1992" s="4">
        <f t="shared" si="251"/>
        <v>4.207160587319618E-3</v>
      </c>
      <c r="AO1992" s="3"/>
      <c r="AP1992">
        <v>1</v>
      </c>
      <c r="AR1992" t="s">
        <v>11</v>
      </c>
      <c r="AT1992" s="2">
        <v>3.24</v>
      </c>
      <c r="AU1992" s="1">
        <f t="shared" si="252"/>
        <v>1.9761387384973013</v>
      </c>
      <c r="AV1992" s="1">
        <f t="shared" si="253"/>
        <v>1.5317322585643471</v>
      </c>
      <c r="AW1992" s="1">
        <f t="shared" si="254"/>
        <v>1.087325778631393</v>
      </c>
    </row>
    <row r="1993" spans="1:49" x14ac:dyDescent="0.2">
      <c r="A1993">
        <v>1991</v>
      </c>
      <c r="B1993" t="s">
        <v>9761</v>
      </c>
      <c r="C1993" t="s">
        <v>9760</v>
      </c>
      <c r="F1993" t="s">
        <v>9759</v>
      </c>
      <c r="G1993" t="s">
        <v>2</v>
      </c>
      <c r="H1993" t="s">
        <v>1</v>
      </c>
      <c r="I1993" t="s">
        <v>505</v>
      </c>
      <c r="J1993">
        <v>60020261</v>
      </c>
      <c r="K1993" t="s">
        <v>504</v>
      </c>
      <c r="L1993" t="s">
        <v>503</v>
      </c>
      <c r="M1993" t="s">
        <v>193</v>
      </c>
      <c r="N1993">
        <v>3</v>
      </c>
      <c r="O1993" t="s">
        <v>9758</v>
      </c>
      <c r="P1993" t="s">
        <v>502</v>
      </c>
      <c r="Q1993" t="s">
        <v>501</v>
      </c>
      <c r="R1993" s="8">
        <v>41493</v>
      </c>
      <c r="S1993" s="9">
        <f t="shared" si="248"/>
        <v>2013</v>
      </c>
      <c r="T1993" s="9">
        <v>2013</v>
      </c>
      <c r="U1993" s="9">
        <f t="shared" si="249"/>
        <v>9</v>
      </c>
      <c r="V1993" s="8">
        <v>2013</v>
      </c>
      <c r="W1993" t="s">
        <v>9757</v>
      </c>
      <c r="X1993" s="2">
        <v>0.318</v>
      </c>
      <c r="Y1993" s="7">
        <f t="shared" si="255"/>
        <v>8.4888283815167786E-3</v>
      </c>
      <c r="AA1993">
        <v>20900147</v>
      </c>
      <c r="AB1993">
        <v>21100197510</v>
      </c>
      <c r="AC1993">
        <v>20900155</v>
      </c>
      <c r="AD1993" t="s">
        <v>0</v>
      </c>
      <c r="AG1993">
        <v>325746</v>
      </c>
      <c r="AI1993" t="s">
        <v>9756</v>
      </c>
      <c r="AK1993" t="s">
        <v>9755</v>
      </c>
      <c r="AL1993">
        <v>10</v>
      </c>
      <c r="AM1993" s="5">
        <f t="shared" si="250"/>
        <v>1.1111111111111112</v>
      </c>
      <c r="AN1993" s="4">
        <f t="shared" si="251"/>
        <v>1.6828642349278472E-3</v>
      </c>
      <c r="AO1993" s="3"/>
      <c r="AP1993">
        <v>1</v>
      </c>
      <c r="AR1993" t="s">
        <v>11</v>
      </c>
      <c r="AT1993" s="2" t="s">
        <v>10</v>
      </c>
      <c r="AU1993" s="1">
        <f t="shared" si="252"/>
        <v>0.64470391375400993</v>
      </c>
      <c r="AV1993" s="1">
        <f t="shared" si="253"/>
        <v>0.50858463082223127</v>
      </c>
      <c r="AW1993" s="1">
        <f t="shared" si="254"/>
        <v>0.37246534789045266</v>
      </c>
    </row>
    <row r="1994" spans="1:49" x14ac:dyDescent="0.2">
      <c r="A1994">
        <v>1992</v>
      </c>
      <c r="B1994" t="s">
        <v>9754</v>
      </c>
      <c r="C1994" t="s">
        <v>9753</v>
      </c>
      <c r="E1994">
        <v>23863617</v>
      </c>
      <c r="F1994" t="s">
        <v>9752</v>
      </c>
      <c r="G1994" t="s">
        <v>2</v>
      </c>
      <c r="H1994" t="s">
        <v>1</v>
      </c>
      <c r="I1994" t="s">
        <v>9751</v>
      </c>
      <c r="J1994">
        <v>60010062</v>
      </c>
      <c r="K1994" t="s">
        <v>9750</v>
      </c>
      <c r="L1994" t="s">
        <v>357</v>
      </c>
      <c r="M1994" t="s">
        <v>193</v>
      </c>
      <c r="N1994">
        <v>5</v>
      </c>
      <c r="O1994" t="s">
        <v>9749</v>
      </c>
      <c r="P1994" t="s">
        <v>9748</v>
      </c>
      <c r="Q1994" t="s">
        <v>9747</v>
      </c>
      <c r="R1994" s="8">
        <v>41493</v>
      </c>
      <c r="S1994" s="9">
        <f t="shared" si="248"/>
        <v>2013</v>
      </c>
      <c r="T1994" s="9">
        <v>2013</v>
      </c>
      <c r="U1994" s="9">
        <f t="shared" si="249"/>
        <v>9</v>
      </c>
      <c r="V1994" s="8">
        <v>41493</v>
      </c>
      <c r="W1994" t="s">
        <v>2768</v>
      </c>
      <c r="X1994" s="2">
        <v>1.3120000000000001</v>
      </c>
      <c r="Y1994" s="7">
        <f t="shared" si="255"/>
        <v>3.502309068097488E-2</v>
      </c>
      <c r="AA1994">
        <v>319155</v>
      </c>
      <c r="AB1994">
        <v>29203</v>
      </c>
      <c r="AC1994">
        <v>13616560</v>
      </c>
      <c r="AD1994" t="s">
        <v>0</v>
      </c>
      <c r="AE1994">
        <v>58</v>
      </c>
      <c r="AF1994">
        <v>15</v>
      </c>
      <c r="AH1994" t="s">
        <v>9746</v>
      </c>
      <c r="AI1994" t="s">
        <v>9745</v>
      </c>
      <c r="AK1994" t="s">
        <v>9744</v>
      </c>
      <c r="AL1994">
        <v>8</v>
      </c>
      <c r="AM1994" s="5">
        <f t="shared" si="250"/>
        <v>0.88888888888888884</v>
      </c>
      <c r="AN1994" s="4">
        <f t="shared" si="251"/>
        <v>1.3462913879422776E-3</v>
      </c>
      <c r="AO1994" s="3"/>
      <c r="AP1994">
        <v>0</v>
      </c>
      <c r="AR1994" t="s">
        <v>11</v>
      </c>
      <c r="AT1994" s="2">
        <v>3.609</v>
      </c>
      <c r="AU1994" s="1">
        <f t="shared" si="252"/>
        <v>2.49200508930651</v>
      </c>
      <c r="AV1994" s="1">
        <f t="shared" si="253"/>
        <v>1.8184691034458578</v>
      </c>
      <c r="AW1994" s="1">
        <f t="shared" si="254"/>
        <v>1.1449331175852058</v>
      </c>
    </row>
    <row r="1995" spans="1:49" x14ac:dyDescent="0.2">
      <c r="A1995">
        <v>1993</v>
      </c>
      <c r="B1995" t="s">
        <v>9743</v>
      </c>
      <c r="C1995" t="s">
        <v>9742</v>
      </c>
      <c r="E1995">
        <v>23771239</v>
      </c>
      <c r="F1995" t="s">
        <v>9741</v>
      </c>
      <c r="G1995" t="s">
        <v>2</v>
      </c>
      <c r="H1995" t="s">
        <v>1</v>
      </c>
      <c r="I1995" t="s">
        <v>9740</v>
      </c>
      <c r="J1995">
        <v>60105356</v>
      </c>
      <c r="K1995" t="s">
        <v>9739</v>
      </c>
      <c r="L1995" t="s">
        <v>1069</v>
      </c>
      <c r="M1995" t="s">
        <v>331</v>
      </c>
      <c r="N1995">
        <v>3</v>
      </c>
      <c r="O1995" t="s">
        <v>9738</v>
      </c>
      <c r="P1995" t="s">
        <v>9737</v>
      </c>
      <c r="Q1995" t="s">
        <v>9736</v>
      </c>
      <c r="R1995" s="8">
        <v>41493</v>
      </c>
      <c r="S1995" s="9">
        <f t="shared" si="248"/>
        <v>2013</v>
      </c>
      <c r="T1995" s="9">
        <v>2013</v>
      </c>
      <c r="U1995" s="9">
        <f t="shared" si="249"/>
        <v>9</v>
      </c>
      <c r="V1995" s="8">
        <v>41493</v>
      </c>
      <c r="W1995" t="s">
        <v>2359</v>
      </c>
      <c r="X1995" s="2">
        <v>1.0529999999999999</v>
      </c>
      <c r="Y1995" s="7">
        <f t="shared" si="255"/>
        <v>2.8109233602947065E-2</v>
      </c>
      <c r="AA1995">
        <v>14639076</v>
      </c>
      <c r="AB1995">
        <v>27011</v>
      </c>
      <c r="AD1995" t="s">
        <v>0</v>
      </c>
      <c r="AE1995">
        <v>15</v>
      </c>
      <c r="AF1995">
        <v>29</v>
      </c>
      <c r="AH1995" t="s">
        <v>9735</v>
      </c>
      <c r="AI1995" t="s">
        <v>9734</v>
      </c>
      <c r="AK1995" t="s">
        <v>9733</v>
      </c>
      <c r="AL1995">
        <v>28</v>
      </c>
      <c r="AM1995" s="5">
        <f t="shared" si="250"/>
        <v>3.1111111111111112</v>
      </c>
      <c r="AN1995" s="4">
        <f t="shared" si="251"/>
        <v>4.712019857797972E-3</v>
      </c>
      <c r="AO1995" s="3"/>
      <c r="AP1995">
        <v>0</v>
      </c>
      <c r="AQ1995" t="s">
        <v>263</v>
      </c>
      <c r="AR1995" t="s">
        <v>2755</v>
      </c>
      <c r="AS1995" t="s">
        <v>262</v>
      </c>
      <c r="AT1995" s="2">
        <v>3.6760000000000002</v>
      </c>
      <c r="AU1995" s="1">
        <f t="shared" si="252"/>
        <v>2.1090069479402334</v>
      </c>
      <c r="AV1995" s="1">
        <f t="shared" si="253"/>
        <v>1.6410626730372517</v>
      </c>
      <c r="AW1995" s="1">
        <f t="shared" si="254"/>
        <v>1.1731183981342701</v>
      </c>
    </row>
    <row r="1996" spans="1:49" x14ac:dyDescent="0.2">
      <c r="A1996">
        <v>1994</v>
      </c>
      <c r="B1996" t="s">
        <v>9732</v>
      </c>
      <c r="C1996" t="s">
        <v>9731</v>
      </c>
      <c r="F1996" t="s">
        <v>9730</v>
      </c>
      <c r="G1996" t="s">
        <v>2</v>
      </c>
      <c r="H1996" t="s">
        <v>1</v>
      </c>
      <c r="I1996" t="s">
        <v>9729</v>
      </c>
      <c r="J1996">
        <v>60031706</v>
      </c>
      <c r="K1996" t="s">
        <v>351</v>
      </c>
      <c r="L1996" t="s">
        <v>350</v>
      </c>
      <c r="M1996" t="s">
        <v>23</v>
      </c>
      <c r="N1996">
        <v>2</v>
      </c>
      <c r="O1996" t="s">
        <v>9728</v>
      </c>
      <c r="P1996" t="s">
        <v>9727</v>
      </c>
      <c r="Q1996" t="s">
        <v>349</v>
      </c>
      <c r="R1996" s="8">
        <v>41493</v>
      </c>
      <c r="S1996" s="9">
        <f t="shared" si="248"/>
        <v>2013</v>
      </c>
      <c r="T1996" s="9">
        <v>2013</v>
      </c>
      <c r="U1996" s="9">
        <f t="shared" si="249"/>
        <v>9</v>
      </c>
      <c r="V1996" s="8">
        <v>41493</v>
      </c>
      <c r="W1996" t="s">
        <v>922</v>
      </c>
      <c r="X1996" s="2">
        <v>2.0640000000000001</v>
      </c>
      <c r="Y1996" s="7">
        <f t="shared" si="255"/>
        <v>5.5097301193240973E-2</v>
      </c>
      <c r="AA1996">
        <v>14730197</v>
      </c>
      <c r="AB1996">
        <v>24738</v>
      </c>
      <c r="AC1996">
        <v>14730189</v>
      </c>
      <c r="AD1996" t="s">
        <v>0</v>
      </c>
      <c r="AE1996">
        <v>13</v>
      </c>
      <c r="AF1996">
        <v>15</v>
      </c>
      <c r="AH1996" t="s">
        <v>9726</v>
      </c>
      <c r="AI1996" t="s">
        <v>9725</v>
      </c>
      <c r="AK1996" t="s">
        <v>9724</v>
      </c>
      <c r="AL1996">
        <v>19</v>
      </c>
      <c r="AM1996" s="5">
        <f t="shared" si="250"/>
        <v>2.1111111111111112</v>
      </c>
      <c r="AN1996" s="4">
        <f t="shared" si="251"/>
        <v>3.1974420463629096E-3</v>
      </c>
      <c r="AO1996" s="3"/>
      <c r="AP1996">
        <v>0</v>
      </c>
      <c r="AR1996" t="s">
        <v>11</v>
      </c>
      <c r="AT1996" s="2">
        <v>6.7990000000000004</v>
      </c>
      <c r="AU1996" s="1">
        <f t="shared" si="252"/>
        <v>3.9527343449177548</v>
      </c>
      <c r="AV1996" s="1">
        <f t="shared" si="253"/>
        <v>2.9147371619801943</v>
      </c>
      <c r="AW1996" s="1">
        <f t="shared" si="254"/>
        <v>1.8767399790426325</v>
      </c>
    </row>
    <row r="1997" spans="1:49" x14ac:dyDescent="0.2">
      <c r="A1997">
        <v>1995</v>
      </c>
      <c r="B1997" t="s">
        <v>9723</v>
      </c>
      <c r="C1997" t="s">
        <v>9722</v>
      </c>
      <c r="F1997" t="s">
        <v>9721</v>
      </c>
      <c r="G1997" t="s">
        <v>2</v>
      </c>
      <c r="H1997" t="s">
        <v>1</v>
      </c>
      <c r="I1997" t="s">
        <v>9720</v>
      </c>
      <c r="J1997">
        <v>60024322</v>
      </c>
      <c r="K1997" t="s">
        <v>1095</v>
      </c>
      <c r="L1997" t="s">
        <v>1094</v>
      </c>
      <c r="M1997" t="s">
        <v>240</v>
      </c>
      <c r="N1997">
        <v>3</v>
      </c>
      <c r="O1997" t="s">
        <v>9719</v>
      </c>
      <c r="P1997" t="s">
        <v>9718</v>
      </c>
      <c r="Q1997" t="s">
        <v>1093</v>
      </c>
      <c r="R1997" s="8">
        <v>41492</v>
      </c>
      <c r="S1997" s="9">
        <f t="shared" si="248"/>
        <v>2013</v>
      </c>
      <c r="T1997" s="9">
        <v>2013</v>
      </c>
      <c r="U1997" s="9">
        <f t="shared" si="249"/>
        <v>9</v>
      </c>
      <c r="V1997" s="8">
        <v>2013</v>
      </c>
      <c r="W1997" t="s">
        <v>476</v>
      </c>
      <c r="X1997" s="2">
        <v>1.131</v>
      </c>
      <c r="Y1997" s="7">
        <f t="shared" si="255"/>
        <v>3.0191399055017221E-2</v>
      </c>
      <c r="AA1997" t="s">
        <v>475</v>
      </c>
      <c r="AB1997">
        <v>26023</v>
      </c>
      <c r="AD1997" t="s">
        <v>0</v>
      </c>
      <c r="AE1997">
        <v>19</v>
      </c>
      <c r="AF1997">
        <v>6</v>
      </c>
      <c r="AG1997">
        <v>6522106</v>
      </c>
      <c r="AI1997" t="s">
        <v>9717</v>
      </c>
      <c r="AJ1997" t="s">
        <v>9716</v>
      </c>
      <c r="AK1997" t="s">
        <v>9715</v>
      </c>
      <c r="AL1997">
        <v>55</v>
      </c>
      <c r="AM1997" s="5">
        <f t="shared" si="250"/>
        <v>6.1111111111111107</v>
      </c>
      <c r="AN1997" s="4">
        <f t="shared" si="251"/>
        <v>9.2557532921031596E-3</v>
      </c>
      <c r="AO1997" s="3"/>
      <c r="AP1997">
        <v>0</v>
      </c>
      <c r="AR1997" t="s">
        <v>11</v>
      </c>
      <c r="AT1997" s="2" t="s">
        <v>10</v>
      </c>
      <c r="AU1997" s="1">
        <f t="shared" si="252"/>
        <v>2.3910705326142998</v>
      </c>
      <c r="AV1997" s="1">
        <f t="shared" si="253"/>
        <v>1.9723576173560191</v>
      </c>
      <c r="AW1997" s="1">
        <f t="shared" si="254"/>
        <v>1.5536447020977378</v>
      </c>
    </row>
    <row r="1998" spans="1:49" x14ac:dyDescent="0.2">
      <c r="A1998">
        <v>1996</v>
      </c>
      <c r="B1998" t="s">
        <v>9714</v>
      </c>
      <c r="C1998" t="s">
        <v>9713</v>
      </c>
      <c r="F1998" t="s">
        <v>9712</v>
      </c>
      <c r="G1998" t="s">
        <v>2</v>
      </c>
      <c r="H1998" t="s">
        <v>1</v>
      </c>
      <c r="I1998" t="s">
        <v>9711</v>
      </c>
      <c r="J1998">
        <v>60028333</v>
      </c>
      <c r="K1998" t="s">
        <v>9710</v>
      </c>
      <c r="L1998" t="s">
        <v>844</v>
      </c>
      <c r="M1998" t="s">
        <v>354</v>
      </c>
      <c r="N1998">
        <v>3</v>
      </c>
      <c r="O1998" t="s">
        <v>9709</v>
      </c>
      <c r="P1998" t="s">
        <v>9708</v>
      </c>
      <c r="Q1998" t="s">
        <v>9707</v>
      </c>
      <c r="R1998" s="8">
        <v>41492</v>
      </c>
      <c r="S1998" s="9">
        <f t="shared" si="248"/>
        <v>2013</v>
      </c>
      <c r="T1998" s="9">
        <v>2013</v>
      </c>
      <c r="U1998" s="9">
        <f t="shared" si="249"/>
        <v>9</v>
      </c>
      <c r="V1998" s="8">
        <v>2013</v>
      </c>
      <c r="W1998" t="s">
        <v>1245</v>
      </c>
      <c r="X1998" s="2">
        <v>2.9860000000000002</v>
      </c>
      <c r="Y1998" s="7">
        <f t="shared" si="255"/>
        <v>7.9709564613865094E-2</v>
      </c>
      <c r="AA1998">
        <v>7338716</v>
      </c>
      <c r="AB1998">
        <v>18902</v>
      </c>
      <c r="AD1998" t="s">
        <v>0</v>
      </c>
      <c r="AE1998">
        <v>31</v>
      </c>
      <c r="AF1998">
        <v>8</v>
      </c>
      <c r="AG1998">
        <v>6565585</v>
      </c>
      <c r="AH1998" t="s">
        <v>9706</v>
      </c>
      <c r="AI1998" t="s">
        <v>9705</v>
      </c>
      <c r="AJ1998" t="s">
        <v>9704</v>
      </c>
      <c r="AK1998" t="s">
        <v>9703</v>
      </c>
      <c r="AL1998">
        <v>14</v>
      </c>
      <c r="AM1998" s="5">
        <f t="shared" si="250"/>
        <v>1.5555555555555556</v>
      </c>
      <c r="AN1998" s="4">
        <f t="shared" si="251"/>
        <v>2.356009928898986E-3</v>
      </c>
      <c r="AO1998" s="3"/>
      <c r="AP1998">
        <v>0</v>
      </c>
      <c r="AR1998" t="s">
        <v>11</v>
      </c>
      <c r="AT1998" s="2" t="s">
        <v>10</v>
      </c>
      <c r="AU1998" s="1">
        <f t="shared" si="252"/>
        <v>5.6503498208375253</v>
      </c>
      <c r="AV1998" s="1">
        <f t="shared" si="253"/>
        <v>4.1032787271382043</v>
      </c>
      <c r="AW1998" s="1">
        <f t="shared" si="254"/>
        <v>2.5562076334388819</v>
      </c>
    </row>
    <row r="1999" spans="1:49" x14ac:dyDescent="0.2">
      <c r="A1999">
        <v>1997</v>
      </c>
      <c r="B1999" t="s">
        <v>9702</v>
      </c>
      <c r="C1999" t="s">
        <v>9701</v>
      </c>
      <c r="E1999">
        <v>23899289</v>
      </c>
      <c r="F1999" t="s">
        <v>9700</v>
      </c>
      <c r="G1999" t="s">
        <v>2</v>
      </c>
      <c r="H1999" t="s">
        <v>1</v>
      </c>
      <c r="I1999" t="s">
        <v>9699</v>
      </c>
      <c r="J1999" t="s">
        <v>9698</v>
      </c>
      <c r="K1999" t="s">
        <v>9697</v>
      </c>
      <c r="L1999" t="s">
        <v>9696</v>
      </c>
      <c r="M1999" t="s">
        <v>9695</v>
      </c>
      <c r="N1999">
        <v>7</v>
      </c>
      <c r="O1999" t="s">
        <v>9694</v>
      </c>
      <c r="P1999" t="s">
        <v>9693</v>
      </c>
      <c r="Q1999" t="s">
        <v>9692</v>
      </c>
      <c r="R1999" s="8">
        <v>41492</v>
      </c>
      <c r="S1999" s="9">
        <f t="shared" si="248"/>
        <v>2013</v>
      </c>
      <c r="T1999" s="9">
        <v>2013</v>
      </c>
      <c r="U1999" s="9">
        <f t="shared" si="249"/>
        <v>9</v>
      </c>
      <c r="V1999" s="8">
        <v>2013</v>
      </c>
      <c r="W1999" t="s">
        <v>2374</v>
      </c>
      <c r="X1999" s="2">
        <v>1.5329999999999999</v>
      </c>
      <c r="Y1999" s="7">
        <f t="shared" si="255"/>
        <v>4.0922559461840313E-2</v>
      </c>
      <c r="AB1999">
        <v>21724</v>
      </c>
      <c r="AC1999">
        <v>14712148</v>
      </c>
      <c r="AD1999" t="s">
        <v>0</v>
      </c>
      <c r="AE1999">
        <v>13</v>
      </c>
      <c r="AF1999">
        <v>1</v>
      </c>
      <c r="AG1999">
        <v>159</v>
      </c>
      <c r="AI1999" t="s">
        <v>9691</v>
      </c>
      <c r="AJ1999" t="s">
        <v>9690</v>
      </c>
      <c r="AK1999" t="s">
        <v>9689</v>
      </c>
      <c r="AL1999">
        <v>21</v>
      </c>
      <c r="AM1999" s="5">
        <f t="shared" si="250"/>
        <v>2.3333333333333335</v>
      </c>
      <c r="AN1999" s="4">
        <f t="shared" si="251"/>
        <v>3.5340148933484792E-3</v>
      </c>
      <c r="AO1999" s="3"/>
      <c r="AP1999">
        <v>1</v>
      </c>
      <c r="AR1999" t="s">
        <v>11</v>
      </c>
      <c r="AT1999" s="2">
        <v>3.26</v>
      </c>
      <c r="AU1999" s="1">
        <f t="shared" si="252"/>
        <v>2.9705996091292759</v>
      </c>
      <c r="AV1999" s="1">
        <f t="shared" si="253"/>
        <v>2.2228287177594397</v>
      </c>
      <c r="AW1999" s="1">
        <f t="shared" si="254"/>
        <v>1.4750578263896028</v>
      </c>
    </row>
    <row r="2000" spans="1:49" x14ac:dyDescent="0.2">
      <c r="A2000">
        <v>1998</v>
      </c>
      <c r="B2000" t="s">
        <v>9688</v>
      </c>
      <c r="C2000" t="s">
        <v>9687</v>
      </c>
      <c r="D2000" t="s">
        <v>9686</v>
      </c>
      <c r="F2000" t="s">
        <v>9685</v>
      </c>
      <c r="G2000" t="s">
        <v>2</v>
      </c>
      <c r="H2000" t="s">
        <v>1</v>
      </c>
      <c r="I2000" t="s">
        <v>9684</v>
      </c>
      <c r="J2000" t="s">
        <v>9683</v>
      </c>
      <c r="K2000" t="s">
        <v>9682</v>
      </c>
      <c r="L2000" t="s">
        <v>9681</v>
      </c>
      <c r="M2000" t="s">
        <v>9680</v>
      </c>
      <c r="N2000">
        <v>16</v>
      </c>
      <c r="O2000" t="s">
        <v>9679</v>
      </c>
      <c r="P2000" t="s">
        <v>9678</v>
      </c>
      <c r="Q2000" t="s">
        <v>9677</v>
      </c>
      <c r="R2000" s="8">
        <v>41491</v>
      </c>
      <c r="S2000" s="9">
        <f t="shared" si="248"/>
        <v>2013</v>
      </c>
      <c r="T2000" s="9">
        <v>2013</v>
      </c>
      <c r="U2000" s="9">
        <f t="shared" si="249"/>
        <v>9</v>
      </c>
      <c r="V2000" s="8">
        <v>2013</v>
      </c>
      <c r="W2000" t="s">
        <v>1579</v>
      </c>
      <c r="X2000" s="2">
        <v>0.747</v>
      </c>
      <c r="Y2000" s="7">
        <f t="shared" si="255"/>
        <v>1.9940738367902621E-2</v>
      </c>
      <c r="AA2000">
        <v>1689002</v>
      </c>
      <c r="AB2000">
        <v>29067</v>
      </c>
      <c r="AD2000" t="s">
        <v>0</v>
      </c>
      <c r="AE2000">
        <v>732</v>
      </c>
      <c r="AH2000" t="s">
        <v>9676</v>
      </c>
      <c r="AI2000" t="s">
        <v>9675</v>
      </c>
      <c r="AJ2000" t="s">
        <v>9674</v>
      </c>
      <c r="AK2000" t="s">
        <v>9673</v>
      </c>
      <c r="AL2000">
        <v>12</v>
      </c>
      <c r="AM2000" s="5">
        <f t="shared" si="250"/>
        <v>1.3333333333333333</v>
      </c>
      <c r="AN2000" s="4">
        <f t="shared" si="251"/>
        <v>2.0194370819134164E-3</v>
      </c>
      <c r="AO2000" s="3"/>
      <c r="AP2000">
        <v>0</v>
      </c>
      <c r="AQ2000" t="s">
        <v>289</v>
      </c>
      <c r="AR2000" t="s">
        <v>9672</v>
      </c>
      <c r="AS2000" t="s">
        <v>288</v>
      </c>
      <c r="AT2000" s="2" t="s">
        <v>10</v>
      </c>
      <c r="AU2000" s="1">
        <f t="shared" si="252"/>
        <v>1.4564347982105859</v>
      </c>
      <c r="AV2000" s="1">
        <f t="shared" si="253"/>
        <v>1.0980087724908019</v>
      </c>
      <c r="AW2000" s="1">
        <f t="shared" si="254"/>
        <v>0.73958274677101765</v>
      </c>
    </row>
    <row r="2001" spans="1:49" x14ac:dyDescent="0.2">
      <c r="A2001">
        <v>1999</v>
      </c>
      <c r="B2001" t="s">
        <v>9671</v>
      </c>
      <c r="C2001" t="s">
        <v>9670</v>
      </c>
      <c r="F2001" t="s">
        <v>9669</v>
      </c>
      <c r="G2001" t="s">
        <v>2</v>
      </c>
      <c r="H2001" t="s">
        <v>1</v>
      </c>
      <c r="I2001" t="s">
        <v>9668</v>
      </c>
      <c r="J2001">
        <v>60016809</v>
      </c>
      <c r="K2001" t="s">
        <v>9667</v>
      </c>
      <c r="L2001" t="s">
        <v>9666</v>
      </c>
      <c r="M2001" t="s">
        <v>29</v>
      </c>
      <c r="N2001">
        <v>4</v>
      </c>
      <c r="O2001" t="s">
        <v>9665</v>
      </c>
      <c r="P2001" t="s">
        <v>9664</v>
      </c>
      <c r="Q2001" t="s">
        <v>9663</v>
      </c>
      <c r="R2001" s="8">
        <v>41491</v>
      </c>
      <c r="S2001" s="9">
        <f t="shared" si="248"/>
        <v>2013</v>
      </c>
      <c r="T2001" s="9">
        <v>2013</v>
      </c>
      <c r="U2001" s="9">
        <f t="shared" si="249"/>
        <v>9</v>
      </c>
      <c r="V2001" s="8">
        <v>2013</v>
      </c>
      <c r="W2001" t="s">
        <v>192</v>
      </c>
      <c r="X2001" s="2">
        <v>0.82</v>
      </c>
      <c r="Y2001" s="7">
        <f t="shared" si="255"/>
        <v>2.1889431675609299E-2</v>
      </c>
      <c r="AA2001">
        <v>189456</v>
      </c>
      <c r="AB2001">
        <v>15361</v>
      </c>
      <c r="AD2001" t="s">
        <v>0</v>
      </c>
      <c r="AE2001">
        <v>62</v>
      </c>
      <c r="AF2001">
        <v>12</v>
      </c>
      <c r="AG2001">
        <v>6570768</v>
      </c>
      <c r="AH2001" t="s">
        <v>9662</v>
      </c>
      <c r="AI2001" t="s">
        <v>9661</v>
      </c>
      <c r="AJ2001" t="s">
        <v>9660</v>
      </c>
      <c r="AK2001" t="s">
        <v>9659</v>
      </c>
      <c r="AL2001">
        <v>11</v>
      </c>
      <c r="AM2001" s="5">
        <f t="shared" si="250"/>
        <v>1.2222222222222223</v>
      </c>
      <c r="AN2001" s="4">
        <f t="shared" si="251"/>
        <v>1.851150658420632E-3</v>
      </c>
      <c r="AO2001" s="3"/>
      <c r="AP2001">
        <v>0</v>
      </c>
      <c r="AR2001" t="s">
        <v>11</v>
      </c>
      <c r="AT2001" s="2" t="s">
        <v>10</v>
      </c>
      <c r="AU2001" s="1">
        <f t="shared" si="252"/>
        <v>1.5877947370452696</v>
      </c>
      <c r="AV2001" s="1">
        <f t="shared" si="253"/>
        <v>1.1870291167014966</v>
      </c>
      <c r="AW2001" s="1">
        <f t="shared" si="254"/>
        <v>0.78626349635772319</v>
      </c>
    </row>
    <row r="2002" spans="1:49" x14ac:dyDescent="0.2">
      <c r="A2002">
        <v>2000</v>
      </c>
      <c r="B2002" t="s">
        <v>9658</v>
      </c>
      <c r="C2002" t="s">
        <v>9657</v>
      </c>
      <c r="F2002" t="s">
        <v>9656</v>
      </c>
      <c r="G2002" t="s">
        <v>2</v>
      </c>
      <c r="H2002" t="s">
        <v>1</v>
      </c>
      <c r="I2002" t="s">
        <v>824</v>
      </c>
      <c r="J2002" t="s">
        <v>9655</v>
      </c>
      <c r="K2002" t="s">
        <v>9654</v>
      </c>
      <c r="L2002" t="s">
        <v>9653</v>
      </c>
      <c r="M2002" t="s">
        <v>183</v>
      </c>
      <c r="N2002">
        <v>2</v>
      </c>
      <c r="O2002" t="s">
        <v>9652</v>
      </c>
      <c r="P2002" t="s">
        <v>9651</v>
      </c>
      <c r="Q2002" t="s">
        <v>9650</v>
      </c>
      <c r="R2002" s="8">
        <v>41491</v>
      </c>
      <c r="S2002" s="9">
        <f t="shared" si="248"/>
        <v>2013</v>
      </c>
      <c r="T2002" s="9">
        <v>2013</v>
      </c>
      <c r="U2002" s="9">
        <f t="shared" si="249"/>
        <v>9</v>
      </c>
      <c r="V2002" s="8">
        <v>2013</v>
      </c>
      <c r="W2002" t="s">
        <v>1867</v>
      </c>
      <c r="X2002" s="2">
        <v>0.496</v>
      </c>
      <c r="Y2002" s="7">
        <f t="shared" si="255"/>
        <v>1.3240436720856359E-2</v>
      </c>
      <c r="AA2002">
        <v>21563950</v>
      </c>
      <c r="AB2002">
        <v>21100199777</v>
      </c>
      <c r="AD2002" t="s">
        <v>0</v>
      </c>
      <c r="AE2002">
        <v>3</v>
      </c>
      <c r="AF2002">
        <v>11</v>
      </c>
      <c r="AG2002">
        <v>6570734</v>
      </c>
      <c r="AH2002" t="s">
        <v>9649</v>
      </c>
      <c r="AI2002" t="s">
        <v>9648</v>
      </c>
      <c r="AJ2002" t="s">
        <v>9647</v>
      </c>
      <c r="AK2002" t="s">
        <v>9646</v>
      </c>
      <c r="AL2002">
        <v>14</v>
      </c>
      <c r="AM2002" s="5">
        <f t="shared" si="250"/>
        <v>1.5555555555555556</v>
      </c>
      <c r="AN2002" s="4">
        <f t="shared" si="251"/>
        <v>2.356009928898986E-3</v>
      </c>
      <c r="AO2002" s="3"/>
      <c r="AP2002">
        <v>0</v>
      </c>
      <c r="AQ2002" t="s">
        <v>289</v>
      </c>
      <c r="AR2002">
        <v>1027703</v>
      </c>
      <c r="AS2002" t="s">
        <v>288</v>
      </c>
      <c r="AT2002" s="2" t="s">
        <v>10</v>
      </c>
      <c r="AU2002" s="1">
        <f t="shared" si="252"/>
        <v>0.9975108683269146</v>
      </c>
      <c r="AV2002" s="1">
        <f t="shared" si="253"/>
        <v>0.77982233248776722</v>
      </c>
      <c r="AW2002" s="1">
        <f t="shared" si="254"/>
        <v>0.56213379664861973</v>
      </c>
    </row>
    <row r="2003" spans="1:49" x14ac:dyDescent="0.2">
      <c r="A2003">
        <v>2001</v>
      </c>
      <c r="B2003" t="s">
        <v>9645</v>
      </c>
      <c r="C2003" t="s">
        <v>9644</v>
      </c>
      <c r="F2003" t="s">
        <v>9643</v>
      </c>
      <c r="G2003" t="s">
        <v>2</v>
      </c>
      <c r="H2003" t="s">
        <v>1</v>
      </c>
      <c r="I2003" t="s">
        <v>9642</v>
      </c>
      <c r="J2003">
        <v>60008293</v>
      </c>
      <c r="K2003" t="s">
        <v>529</v>
      </c>
      <c r="L2003" t="s">
        <v>528</v>
      </c>
      <c r="M2003" t="s">
        <v>95</v>
      </c>
      <c r="N2003">
        <v>7</v>
      </c>
      <c r="O2003" t="s">
        <v>9641</v>
      </c>
      <c r="P2003" t="s">
        <v>9640</v>
      </c>
      <c r="Q2003" t="s">
        <v>9639</v>
      </c>
      <c r="R2003" s="8">
        <v>41491</v>
      </c>
      <c r="S2003" s="9">
        <f t="shared" si="248"/>
        <v>2013</v>
      </c>
      <c r="T2003" s="9">
        <v>2013</v>
      </c>
      <c r="U2003" s="9">
        <f t="shared" si="249"/>
        <v>9</v>
      </c>
      <c r="V2003" s="8">
        <v>2013</v>
      </c>
      <c r="W2003" t="s">
        <v>555</v>
      </c>
      <c r="X2003" s="2">
        <v>1.468</v>
      </c>
      <c r="Y2003" s="7">
        <f t="shared" si="255"/>
        <v>3.9187421585115186E-2</v>
      </c>
      <c r="AA2003">
        <v>906778</v>
      </c>
      <c r="AB2003">
        <v>18931</v>
      </c>
      <c r="AD2003" t="s">
        <v>0</v>
      </c>
      <c r="AE2003">
        <v>61</v>
      </c>
      <c r="AF2003">
        <v>9</v>
      </c>
      <c r="AG2003">
        <v>6573241</v>
      </c>
      <c r="AH2003" t="s">
        <v>9638</v>
      </c>
      <c r="AI2003" t="s">
        <v>9637</v>
      </c>
      <c r="AJ2003" t="s">
        <v>9636</v>
      </c>
      <c r="AK2003" t="s">
        <v>9635</v>
      </c>
      <c r="AL2003">
        <v>45</v>
      </c>
      <c r="AM2003" s="5">
        <f t="shared" si="250"/>
        <v>5</v>
      </c>
      <c r="AN2003" s="4">
        <f t="shared" si="251"/>
        <v>7.5728890571753124E-3</v>
      </c>
      <c r="AO2003" s="3"/>
      <c r="AP2003">
        <v>0</v>
      </c>
      <c r="AQ2003" t="s">
        <v>760</v>
      </c>
      <c r="AR2003" t="s">
        <v>9634</v>
      </c>
      <c r="AS2003" t="s">
        <v>759</v>
      </c>
      <c r="AT2003" s="2">
        <v>5.0830000000000002</v>
      </c>
      <c r="AU2003" s="1">
        <f t="shared" si="252"/>
        <v>2.9703061826733221</v>
      </c>
      <c r="AV2003" s="1">
        <f t="shared" si="253"/>
        <v>2.3380155321145248</v>
      </c>
      <c r="AW2003" s="1">
        <f t="shared" si="254"/>
        <v>1.7057248815557275</v>
      </c>
    </row>
    <row r="2004" spans="1:49" x14ac:dyDescent="0.2">
      <c r="A2004">
        <v>2002</v>
      </c>
      <c r="B2004" t="s">
        <v>9633</v>
      </c>
      <c r="C2004" t="s">
        <v>9632</v>
      </c>
      <c r="F2004" t="s">
        <v>9631</v>
      </c>
      <c r="G2004" t="s">
        <v>2</v>
      </c>
      <c r="H2004" t="s">
        <v>1</v>
      </c>
      <c r="I2004" t="s">
        <v>1071</v>
      </c>
      <c r="J2004" t="s">
        <v>9630</v>
      </c>
      <c r="K2004" t="s">
        <v>9629</v>
      </c>
      <c r="L2004" t="s">
        <v>9628</v>
      </c>
      <c r="M2004" t="s">
        <v>183</v>
      </c>
      <c r="N2004">
        <v>2</v>
      </c>
      <c r="O2004" t="s">
        <v>9627</v>
      </c>
      <c r="P2004" t="s">
        <v>9626</v>
      </c>
      <c r="Q2004" t="s">
        <v>9625</v>
      </c>
      <c r="R2004" s="8">
        <v>41491</v>
      </c>
      <c r="S2004" s="9">
        <f t="shared" si="248"/>
        <v>2013</v>
      </c>
      <c r="T2004" s="9">
        <v>2013</v>
      </c>
      <c r="U2004" s="9">
        <f t="shared" si="249"/>
        <v>9</v>
      </c>
      <c r="V2004" s="8">
        <v>2013</v>
      </c>
      <c r="W2004" t="s">
        <v>424</v>
      </c>
      <c r="X2004" s="2">
        <v>2.0099999999999998</v>
      </c>
      <c r="Y2004" s="7">
        <f t="shared" si="255"/>
        <v>5.3655802034115477E-2</v>
      </c>
      <c r="AA2004">
        <v>15361276</v>
      </c>
      <c r="AB2004">
        <v>18933</v>
      </c>
      <c r="AD2004" t="s">
        <v>0</v>
      </c>
      <c r="AE2004">
        <v>12</v>
      </c>
      <c r="AF2004">
        <v>9</v>
      </c>
      <c r="AG2004">
        <v>6571313</v>
      </c>
      <c r="AH2004" t="s">
        <v>9624</v>
      </c>
      <c r="AI2004" t="s">
        <v>9623</v>
      </c>
      <c r="AJ2004" t="s">
        <v>9622</v>
      </c>
      <c r="AK2004" t="s">
        <v>9621</v>
      </c>
      <c r="AL2004">
        <v>9</v>
      </c>
      <c r="AM2004" s="5">
        <f t="shared" si="250"/>
        <v>1</v>
      </c>
      <c r="AN2004" s="4">
        <f t="shared" si="251"/>
        <v>1.5145778114350624E-3</v>
      </c>
      <c r="AO2004" s="3"/>
      <c r="AP2004">
        <v>0</v>
      </c>
      <c r="AQ2004" t="s">
        <v>289</v>
      </c>
      <c r="AR2004" t="s">
        <v>9620</v>
      </c>
      <c r="AS2004" t="s">
        <v>288</v>
      </c>
      <c r="AT2004" s="2" t="s">
        <v>10</v>
      </c>
      <c r="AU2004" s="1">
        <f t="shared" si="252"/>
        <v>3.8013434767311352</v>
      </c>
      <c r="AV2004" s="1">
        <f t="shared" si="253"/>
        <v>2.7585189922775268</v>
      </c>
      <c r="AW2004" s="1">
        <f t="shared" si="254"/>
        <v>1.7156945078239185</v>
      </c>
    </row>
    <row r="2005" spans="1:49" x14ac:dyDescent="0.2">
      <c r="A2005">
        <v>2003</v>
      </c>
      <c r="B2005" t="s">
        <v>9619</v>
      </c>
      <c r="C2005" t="s">
        <v>9618</v>
      </c>
      <c r="F2005" t="s">
        <v>9617</v>
      </c>
      <c r="G2005" t="s">
        <v>2</v>
      </c>
      <c r="H2005" t="s">
        <v>1</v>
      </c>
      <c r="I2005" t="s">
        <v>9616</v>
      </c>
      <c r="J2005" t="s">
        <v>9615</v>
      </c>
      <c r="K2005" t="s">
        <v>9614</v>
      </c>
      <c r="L2005" t="s">
        <v>9613</v>
      </c>
      <c r="M2005" t="s">
        <v>9612</v>
      </c>
      <c r="N2005">
        <v>5</v>
      </c>
      <c r="O2005" t="s">
        <v>9611</v>
      </c>
      <c r="P2005" t="s">
        <v>9610</v>
      </c>
      <c r="Q2005" t="s">
        <v>9609</v>
      </c>
      <c r="R2005" s="8">
        <v>41491</v>
      </c>
      <c r="S2005" s="9">
        <f t="shared" si="248"/>
        <v>2013</v>
      </c>
      <c r="T2005" s="9">
        <v>2013</v>
      </c>
      <c r="U2005" s="9">
        <f t="shared" si="249"/>
        <v>9</v>
      </c>
      <c r="V2005" s="8">
        <v>2013</v>
      </c>
      <c r="W2005" t="s">
        <v>555</v>
      </c>
      <c r="X2005" s="2">
        <v>1.468</v>
      </c>
      <c r="Y2005" s="7">
        <f t="shared" si="255"/>
        <v>3.9187421585115186E-2</v>
      </c>
      <c r="AA2005">
        <v>906778</v>
      </c>
      <c r="AB2005">
        <v>18931</v>
      </c>
      <c r="AD2005" t="s">
        <v>0</v>
      </c>
      <c r="AE2005">
        <v>61</v>
      </c>
      <c r="AF2005">
        <v>9</v>
      </c>
      <c r="AG2005">
        <v>6573231</v>
      </c>
      <c r="AH2005" t="s">
        <v>9608</v>
      </c>
      <c r="AI2005" t="s">
        <v>9607</v>
      </c>
      <c r="AJ2005" t="s">
        <v>9606</v>
      </c>
      <c r="AK2005" t="s">
        <v>9605</v>
      </c>
      <c r="AL2005">
        <v>27</v>
      </c>
      <c r="AM2005" s="5">
        <f t="shared" si="250"/>
        <v>3</v>
      </c>
      <c r="AN2005" s="4">
        <f t="shared" si="251"/>
        <v>4.5437334343051876E-3</v>
      </c>
      <c r="AO2005" s="3"/>
      <c r="AP2005">
        <v>0</v>
      </c>
      <c r="AR2005" t="s">
        <v>11</v>
      </c>
      <c r="AT2005" s="2">
        <v>5.0830000000000002</v>
      </c>
      <c r="AU2005" s="1">
        <f t="shared" si="252"/>
        <v>2.8794315139872184</v>
      </c>
      <c r="AV2005" s="1">
        <f t="shared" si="253"/>
        <v>2.1865577509710188</v>
      </c>
      <c r="AW2005" s="1">
        <f t="shared" si="254"/>
        <v>1.4936839879548187</v>
      </c>
    </row>
    <row r="2006" spans="1:49" x14ac:dyDescent="0.2">
      <c r="A2006">
        <v>2004</v>
      </c>
      <c r="B2006" t="s">
        <v>9604</v>
      </c>
      <c r="C2006" t="s">
        <v>9603</v>
      </c>
      <c r="F2006" t="s">
        <v>9602</v>
      </c>
      <c r="G2006" t="s">
        <v>2</v>
      </c>
      <c r="H2006" t="s">
        <v>1</v>
      </c>
      <c r="I2006" t="s">
        <v>9601</v>
      </c>
      <c r="J2006">
        <v>60014171</v>
      </c>
      <c r="K2006" t="s">
        <v>9600</v>
      </c>
      <c r="L2006" t="s">
        <v>9599</v>
      </c>
      <c r="M2006" t="s">
        <v>12</v>
      </c>
      <c r="N2006">
        <v>2</v>
      </c>
      <c r="O2006" t="s">
        <v>9598</v>
      </c>
      <c r="P2006" t="s">
        <v>9597</v>
      </c>
      <c r="Q2006" t="s">
        <v>9596</v>
      </c>
      <c r="R2006" s="8">
        <v>41491</v>
      </c>
      <c r="S2006" s="9">
        <f t="shared" si="248"/>
        <v>2013</v>
      </c>
      <c r="T2006" s="9">
        <v>2013</v>
      </c>
      <c r="U2006" s="9">
        <f t="shared" si="249"/>
        <v>9</v>
      </c>
      <c r="V2006" s="8">
        <v>2013</v>
      </c>
      <c r="W2006" t="s">
        <v>424</v>
      </c>
      <c r="X2006" s="2">
        <v>2.0099999999999998</v>
      </c>
      <c r="Y2006" s="7">
        <f t="shared" si="255"/>
        <v>5.3655802034115477E-2</v>
      </c>
      <c r="AA2006">
        <v>15361276</v>
      </c>
      <c r="AB2006">
        <v>18933</v>
      </c>
      <c r="AD2006" t="s">
        <v>0</v>
      </c>
      <c r="AE2006">
        <v>12</v>
      </c>
      <c r="AF2006">
        <v>9</v>
      </c>
      <c r="AG2006">
        <v>6571312</v>
      </c>
      <c r="AH2006" t="s">
        <v>9595</v>
      </c>
      <c r="AI2006" t="s">
        <v>9594</v>
      </c>
      <c r="AJ2006" t="s">
        <v>9593</v>
      </c>
      <c r="AK2006" t="s">
        <v>9592</v>
      </c>
      <c r="AL2006">
        <v>7</v>
      </c>
      <c r="AM2006" s="5">
        <f t="shared" si="250"/>
        <v>0.77777777777777779</v>
      </c>
      <c r="AN2006" s="4">
        <f t="shared" si="251"/>
        <v>1.178004964449493E-3</v>
      </c>
      <c r="AO2006" s="3"/>
      <c r="AP2006">
        <v>0</v>
      </c>
      <c r="AR2006" t="s">
        <v>11</v>
      </c>
      <c r="AT2006" s="2" t="s">
        <v>10</v>
      </c>
      <c r="AU2006" s="1">
        <f t="shared" si="252"/>
        <v>3.7912462913215679</v>
      </c>
      <c r="AV2006" s="1">
        <f t="shared" si="253"/>
        <v>2.7416903499282488</v>
      </c>
      <c r="AW2006" s="1">
        <f t="shared" si="254"/>
        <v>1.6921344085349288</v>
      </c>
    </row>
    <row r="2007" spans="1:49" x14ac:dyDescent="0.2">
      <c r="A2007">
        <v>2005</v>
      </c>
      <c r="B2007" t="s">
        <v>9591</v>
      </c>
      <c r="C2007" t="s">
        <v>9590</v>
      </c>
      <c r="F2007" t="s">
        <v>9589</v>
      </c>
      <c r="G2007" t="s">
        <v>2</v>
      </c>
      <c r="H2007" t="s">
        <v>1</v>
      </c>
      <c r="I2007" t="s">
        <v>9588</v>
      </c>
      <c r="J2007" t="s">
        <v>9587</v>
      </c>
      <c r="K2007" t="s">
        <v>9586</v>
      </c>
      <c r="L2007" t="s">
        <v>9585</v>
      </c>
      <c r="M2007" t="s">
        <v>9584</v>
      </c>
      <c r="N2007">
        <v>9</v>
      </c>
      <c r="O2007" t="s">
        <v>9583</v>
      </c>
      <c r="P2007" t="s">
        <v>9582</v>
      </c>
      <c r="Q2007" t="s">
        <v>9581</v>
      </c>
      <c r="R2007" s="8">
        <v>41491</v>
      </c>
      <c r="S2007" s="9">
        <f t="shared" si="248"/>
        <v>2013</v>
      </c>
      <c r="T2007" s="9">
        <v>2013</v>
      </c>
      <c r="U2007" s="9">
        <f t="shared" si="249"/>
        <v>9</v>
      </c>
      <c r="V2007" s="8">
        <v>2013</v>
      </c>
      <c r="W2007" t="s">
        <v>348</v>
      </c>
      <c r="X2007" s="2">
        <v>0.46</v>
      </c>
      <c r="Y2007" s="7">
        <f t="shared" si="255"/>
        <v>1.2279437281439364E-2</v>
      </c>
      <c r="AA2007">
        <v>933813</v>
      </c>
      <c r="AB2007">
        <v>28031</v>
      </c>
      <c r="AD2007" t="s">
        <v>0</v>
      </c>
      <c r="AE2007">
        <v>41</v>
      </c>
      <c r="AF2007">
        <v>9</v>
      </c>
      <c r="AG2007">
        <v>6572816</v>
      </c>
      <c r="AH2007" t="s">
        <v>9580</v>
      </c>
      <c r="AI2007" t="s">
        <v>9579</v>
      </c>
      <c r="AJ2007" t="s">
        <v>9578</v>
      </c>
      <c r="AK2007" t="s">
        <v>9577</v>
      </c>
      <c r="AL2007">
        <v>2</v>
      </c>
      <c r="AM2007" s="5">
        <f t="shared" si="250"/>
        <v>0.22222222222222221</v>
      </c>
      <c r="AN2007" s="4">
        <f t="shared" si="251"/>
        <v>3.365728469855694E-4</v>
      </c>
      <c r="AO2007" s="3"/>
      <c r="AP2007">
        <v>0</v>
      </c>
      <c r="AR2007" t="s">
        <v>11</v>
      </c>
      <c r="AT2007" s="2">
        <v>1.222</v>
      </c>
      <c r="AU2007" s="1">
        <f t="shared" si="252"/>
        <v>0.86965779511032248</v>
      </c>
      <c r="AV2007" s="1">
        <f t="shared" si="253"/>
        <v>0.63080050642124663</v>
      </c>
      <c r="AW2007" s="1">
        <f t="shared" si="254"/>
        <v>0.39194321773217072</v>
      </c>
    </row>
    <row r="2008" spans="1:49" x14ac:dyDescent="0.2">
      <c r="A2008">
        <v>2006</v>
      </c>
      <c r="B2008" t="s">
        <v>9576</v>
      </c>
      <c r="C2008" t="s">
        <v>9575</v>
      </c>
      <c r="F2008" t="s">
        <v>9574</v>
      </c>
      <c r="G2008" t="s">
        <v>2</v>
      </c>
      <c r="H2008" t="s">
        <v>1</v>
      </c>
      <c r="I2008" t="s">
        <v>9573</v>
      </c>
      <c r="J2008" t="s">
        <v>1865</v>
      </c>
      <c r="K2008" t="s">
        <v>1864</v>
      </c>
      <c r="L2008" t="s">
        <v>1863</v>
      </c>
      <c r="M2008" t="s">
        <v>236</v>
      </c>
      <c r="N2008">
        <v>5</v>
      </c>
      <c r="O2008" t="s">
        <v>9572</v>
      </c>
      <c r="P2008" t="s">
        <v>9571</v>
      </c>
      <c r="Q2008" t="s">
        <v>9570</v>
      </c>
      <c r="R2008" s="8">
        <v>41491</v>
      </c>
      <c r="S2008" s="9">
        <f t="shared" si="248"/>
        <v>2013</v>
      </c>
      <c r="T2008" s="9">
        <v>2013</v>
      </c>
      <c r="U2008" s="9">
        <f t="shared" si="249"/>
        <v>9</v>
      </c>
      <c r="V2008" s="8">
        <v>2013</v>
      </c>
      <c r="W2008" t="s">
        <v>399</v>
      </c>
      <c r="X2008" s="2">
        <v>1.3720000000000001</v>
      </c>
      <c r="Y2008" s="7">
        <f t="shared" si="255"/>
        <v>3.662475641333654E-2</v>
      </c>
      <c r="AA2008">
        <v>189480</v>
      </c>
      <c r="AB2008">
        <v>17366</v>
      </c>
      <c r="AD2008" t="s">
        <v>0</v>
      </c>
      <c r="AE2008">
        <v>61</v>
      </c>
      <c r="AF2008">
        <v>9</v>
      </c>
      <c r="AG2008">
        <v>6570730</v>
      </c>
      <c r="AH2008" t="s">
        <v>9569</v>
      </c>
      <c r="AI2008" t="s">
        <v>9568</v>
      </c>
      <c r="AJ2008" t="s">
        <v>9567</v>
      </c>
      <c r="AK2008" t="s">
        <v>9566</v>
      </c>
      <c r="AL2008">
        <v>21</v>
      </c>
      <c r="AM2008" s="5">
        <f t="shared" si="250"/>
        <v>2.3333333333333335</v>
      </c>
      <c r="AN2008" s="4">
        <f t="shared" si="251"/>
        <v>3.5340148933484792E-3</v>
      </c>
      <c r="AO2008" s="3"/>
      <c r="AP2008">
        <v>0</v>
      </c>
      <c r="AR2008" t="s">
        <v>11</v>
      </c>
      <c r="AT2008" s="2" t="s">
        <v>10</v>
      </c>
      <c r="AU2008" s="1">
        <f t="shared" si="252"/>
        <v>2.6697533957340118</v>
      </c>
      <c r="AV2008" s="1">
        <f t="shared" si="253"/>
        <v>2.0079385653342512</v>
      </c>
      <c r="AW2008" s="1">
        <f t="shared" si="254"/>
        <v>1.3461237349344897</v>
      </c>
    </row>
    <row r="2009" spans="1:49" x14ac:dyDescent="0.2">
      <c r="A2009">
        <v>2007</v>
      </c>
      <c r="B2009" t="s">
        <v>9565</v>
      </c>
      <c r="C2009" t="s">
        <v>9564</v>
      </c>
      <c r="F2009" t="s">
        <v>9563</v>
      </c>
      <c r="G2009" t="s">
        <v>2</v>
      </c>
      <c r="H2009" t="s">
        <v>1</v>
      </c>
      <c r="I2009" t="s">
        <v>1901</v>
      </c>
      <c r="J2009">
        <v>60009697</v>
      </c>
      <c r="K2009" t="s">
        <v>449</v>
      </c>
      <c r="L2009" t="s">
        <v>448</v>
      </c>
      <c r="M2009" t="s">
        <v>12</v>
      </c>
      <c r="N2009">
        <v>5</v>
      </c>
      <c r="O2009" t="s">
        <v>9562</v>
      </c>
      <c r="P2009" t="s">
        <v>9561</v>
      </c>
      <c r="Q2009" t="s">
        <v>9560</v>
      </c>
      <c r="R2009" s="8">
        <v>41491</v>
      </c>
      <c r="S2009" s="9">
        <f t="shared" si="248"/>
        <v>2013</v>
      </c>
      <c r="T2009" s="9">
        <v>2013</v>
      </c>
      <c r="U2009" s="9">
        <f t="shared" si="249"/>
        <v>9</v>
      </c>
      <c r="V2009" s="8">
        <v>2013</v>
      </c>
      <c r="W2009" t="s">
        <v>399</v>
      </c>
      <c r="X2009" s="2">
        <v>1.3720000000000001</v>
      </c>
      <c r="Y2009" s="7">
        <f t="shared" si="255"/>
        <v>3.662475641333654E-2</v>
      </c>
      <c r="AA2009">
        <v>189480</v>
      </c>
      <c r="AB2009">
        <v>17366</v>
      </c>
      <c r="AD2009" t="s">
        <v>0</v>
      </c>
      <c r="AE2009">
        <v>61</v>
      </c>
      <c r="AF2009">
        <v>9</v>
      </c>
      <c r="AG2009">
        <v>6570745</v>
      </c>
      <c r="AH2009" t="s">
        <v>9559</v>
      </c>
      <c r="AI2009" t="s">
        <v>9558</v>
      </c>
      <c r="AJ2009" t="s">
        <v>9557</v>
      </c>
      <c r="AK2009" t="s">
        <v>9556</v>
      </c>
      <c r="AL2009">
        <v>47</v>
      </c>
      <c r="AM2009" s="5">
        <f t="shared" si="250"/>
        <v>5.2222222222222223</v>
      </c>
      <c r="AN2009" s="4">
        <f t="shared" si="251"/>
        <v>7.9094619041608812E-3</v>
      </c>
      <c r="AO2009" s="3"/>
      <c r="AP2009">
        <v>0</v>
      </c>
      <c r="AQ2009" t="s">
        <v>61</v>
      </c>
      <c r="AR2009" t="s">
        <v>11</v>
      </c>
      <c r="AS2009" t="s">
        <v>60</v>
      </c>
      <c r="AT2009" s="2" t="s">
        <v>10</v>
      </c>
      <c r="AU2009" s="1">
        <f t="shared" si="252"/>
        <v>2.8010168060583838</v>
      </c>
      <c r="AV2009" s="1">
        <f t="shared" si="253"/>
        <v>2.2267109158748708</v>
      </c>
      <c r="AW2009" s="1">
        <f t="shared" si="254"/>
        <v>1.6524050256913578</v>
      </c>
    </row>
    <row r="2010" spans="1:49" x14ac:dyDescent="0.2">
      <c r="A2010">
        <v>2008</v>
      </c>
      <c r="B2010" t="s">
        <v>9555</v>
      </c>
      <c r="C2010" t="s">
        <v>9554</v>
      </c>
      <c r="F2010" t="s">
        <v>9553</v>
      </c>
      <c r="G2010" t="s">
        <v>2</v>
      </c>
      <c r="H2010" t="s">
        <v>1</v>
      </c>
      <c r="I2010" t="s">
        <v>9552</v>
      </c>
      <c r="J2010" t="s">
        <v>9551</v>
      </c>
      <c r="K2010" t="s">
        <v>9550</v>
      </c>
      <c r="L2010" t="s">
        <v>9549</v>
      </c>
      <c r="M2010" t="s">
        <v>2496</v>
      </c>
      <c r="N2010">
        <v>4</v>
      </c>
      <c r="O2010" t="s">
        <v>9548</v>
      </c>
      <c r="P2010" t="s">
        <v>9547</v>
      </c>
      <c r="Q2010" t="s">
        <v>9546</v>
      </c>
      <c r="R2010" s="8">
        <v>41491</v>
      </c>
      <c r="S2010" s="9">
        <f t="shared" si="248"/>
        <v>2013</v>
      </c>
      <c r="T2010" s="9">
        <v>2013</v>
      </c>
      <c r="U2010" s="9">
        <f t="shared" si="249"/>
        <v>9</v>
      </c>
      <c r="V2010" s="8">
        <v>2013</v>
      </c>
      <c r="W2010" t="s">
        <v>424</v>
      </c>
      <c r="X2010" s="2">
        <v>2.0099999999999998</v>
      </c>
      <c r="Y2010" s="7">
        <f t="shared" si="255"/>
        <v>5.3655802034115477E-2</v>
      </c>
      <c r="AA2010">
        <v>15361276</v>
      </c>
      <c r="AB2010">
        <v>18933</v>
      </c>
      <c r="AD2010" t="s">
        <v>0</v>
      </c>
      <c r="AE2010">
        <v>12</v>
      </c>
      <c r="AF2010">
        <v>8</v>
      </c>
      <c r="AG2010">
        <v>6571317</v>
      </c>
      <c r="AH2010" t="s">
        <v>9545</v>
      </c>
      <c r="AI2010" t="s">
        <v>9544</v>
      </c>
      <c r="AJ2010" t="s">
        <v>9543</v>
      </c>
      <c r="AK2010" t="s">
        <v>9542</v>
      </c>
      <c r="AL2010">
        <v>25</v>
      </c>
      <c r="AM2010" s="5">
        <f t="shared" si="250"/>
        <v>2.7777777777777777</v>
      </c>
      <c r="AN2010" s="4">
        <f t="shared" si="251"/>
        <v>4.207160587319618E-3</v>
      </c>
      <c r="AO2010" s="3"/>
      <c r="AP2010">
        <v>0</v>
      </c>
      <c r="AR2010" t="s">
        <v>11</v>
      </c>
      <c r="AT2010" s="2" t="s">
        <v>10</v>
      </c>
      <c r="AU2010" s="1">
        <f t="shared" si="252"/>
        <v>3.882120960007672</v>
      </c>
      <c r="AV2010" s="1">
        <f t="shared" si="253"/>
        <v>2.8931481310717548</v>
      </c>
      <c r="AW2010" s="1">
        <f t="shared" si="254"/>
        <v>1.9041753021358374</v>
      </c>
    </row>
    <row r="2011" spans="1:49" x14ac:dyDescent="0.2">
      <c r="A2011">
        <v>2009</v>
      </c>
      <c r="B2011" t="s">
        <v>9541</v>
      </c>
      <c r="C2011" t="s">
        <v>9540</v>
      </c>
      <c r="F2011" t="s">
        <v>9539</v>
      </c>
      <c r="G2011" t="s">
        <v>2</v>
      </c>
      <c r="H2011" t="s">
        <v>1</v>
      </c>
      <c r="I2011" t="s">
        <v>9538</v>
      </c>
      <c r="J2011">
        <v>60032330</v>
      </c>
      <c r="K2011" t="s">
        <v>9537</v>
      </c>
      <c r="L2011" t="s">
        <v>9536</v>
      </c>
      <c r="M2011" t="s">
        <v>313</v>
      </c>
      <c r="N2011">
        <v>4</v>
      </c>
      <c r="O2011" t="s">
        <v>9535</v>
      </c>
      <c r="P2011" t="s">
        <v>9534</v>
      </c>
      <c r="Q2011" t="s">
        <v>9533</v>
      </c>
      <c r="R2011" s="8">
        <v>41491</v>
      </c>
      <c r="S2011" s="9">
        <f t="shared" si="248"/>
        <v>2013</v>
      </c>
      <c r="T2011" s="9">
        <v>2013</v>
      </c>
      <c r="U2011" s="9">
        <f t="shared" si="249"/>
        <v>9</v>
      </c>
      <c r="V2011" s="8">
        <v>2013</v>
      </c>
      <c r="W2011" t="s">
        <v>424</v>
      </c>
      <c r="X2011" s="2">
        <v>2.0099999999999998</v>
      </c>
      <c r="Y2011" s="7">
        <f t="shared" si="255"/>
        <v>5.3655802034115477E-2</v>
      </c>
      <c r="AA2011">
        <v>15361276</v>
      </c>
      <c r="AB2011">
        <v>18933</v>
      </c>
      <c r="AD2011" t="s">
        <v>0</v>
      </c>
      <c r="AE2011">
        <v>12</v>
      </c>
      <c r="AF2011">
        <v>8</v>
      </c>
      <c r="AG2011">
        <v>6571309</v>
      </c>
      <c r="AH2011" t="s">
        <v>9532</v>
      </c>
      <c r="AI2011" t="s">
        <v>9531</v>
      </c>
      <c r="AJ2011" t="s">
        <v>9530</v>
      </c>
      <c r="AK2011" t="s">
        <v>9529</v>
      </c>
      <c r="AL2011">
        <v>15</v>
      </c>
      <c r="AM2011" s="5">
        <f t="shared" si="250"/>
        <v>1.6666666666666667</v>
      </c>
      <c r="AN2011" s="4">
        <f t="shared" si="251"/>
        <v>2.5242963523917708E-3</v>
      </c>
      <c r="AO2011" s="3"/>
      <c r="AP2011">
        <v>0</v>
      </c>
      <c r="AR2011" t="s">
        <v>11</v>
      </c>
      <c r="AT2011" s="2" t="s">
        <v>10</v>
      </c>
      <c r="AU2011" s="1">
        <f t="shared" si="252"/>
        <v>3.8316350329598361</v>
      </c>
      <c r="AV2011" s="1">
        <f t="shared" si="253"/>
        <v>2.8090049193253623</v>
      </c>
      <c r="AW2011" s="1">
        <f t="shared" si="254"/>
        <v>1.7863748056908884</v>
      </c>
    </row>
    <row r="2012" spans="1:49" x14ac:dyDescent="0.2">
      <c r="A2012">
        <v>2010</v>
      </c>
      <c r="B2012" t="s">
        <v>9528</v>
      </c>
      <c r="C2012" t="s">
        <v>9527</v>
      </c>
      <c r="F2012" t="s">
        <v>9526</v>
      </c>
      <c r="G2012" t="s">
        <v>2</v>
      </c>
      <c r="H2012" t="s">
        <v>1</v>
      </c>
      <c r="I2012" t="s">
        <v>9525</v>
      </c>
      <c r="J2012" t="s">
        <v>9524</v>
      </c>
      <c r="K2012" t="s">
        <v>9523</v>
      </c>
      <c r="L2012" t="s">
        <v>9522</v>
      </c>
      <c r="M2012" t="s">
        <v>9521</v>
      </c>
      <c r="N2012">
        <v>12</v>
      </c>
      <c r="O2012" t="s">
        <v>9520</v>
      </c>
      <c r="P2012" t="s">
        <v>9519</v>
      </c>
      <c r="Q2012" t="s">
        <v>9518</v>
      </c>
      <c r="R2012" s="8">
        <v>41491</v>
      </c>
      <c r="S2012" s="9">
        <f t="shared" si="248"/>
        <v>2013</v>
      </c>
      <c r="T2012" s="9">
        <v>2013</v>
      </c>
      <c r="U2012" s="9">
        <f t="shared" si="249"/>
        <v>9</v>
      </c>
      <c r="V2012" s="8">
        <v>41491</v>
      </c>
      <c r="W2012" t="s">
        <v>1889</v>
      </c>
      <c r="X2012" s="2">
        <v>1.1819999999999999</v>
      </c>
      <c r="Y2012" s="7">
        <f t="shared" si="255"/>
        <v>3.1552814927524625E-2</v>
      </c>
      <c r="AA2012">
        <v>36951</v>
      </c>
      <c r="AB2012">
        <v>27030</v>
      </c>
      <c r="AD2012" t="s">
        <v>0</v>
      </c>
      <c r="AE2012">
        <v>103</v>
      </c>
      <c r="AF2012">
        <v>6</v>
      </c>
      <c r="AG2012">
        <v>61120</v>
      </c>
      <c r="AI2012" t="s">
        <v>9517</v>
      </c>
      <c r="AK2012" t="s">
        <v>9516</v>
      </c>
      <c r="AL2012">
        <v>5</v>
      </c>
      <c r="AM2012" s="5">
        <f t="shared" si="250"/>
        <v>0.55555555555555558</v>
      </c>
      <c r="AN2012" s="4">
        <f t="shared" si="251"/>
        <v>8.414321174639236E-4</v>
      </c>
      <c r="AO2012" s="3"/>
      <c r="AP2012">
        <v>0</v>
      </c>
      <c r="AQ2012" t="s">
        <v>309</v>
      </c>
      <c r="AR2012">
        <v>228035</v>
      </c>
      <c r="AS2012" t="s">
        <v>308</v>
      </c>
      <c r="AT2012" s="2">
        <v>3.7909999999999999</v>
      </c>
      <c r="AU2012" s="1">
        <f t="shared" si="252"/>
        <v>2.2339400084506411</v>
      </c>
      <c r="AV2012" s="1">
        <f t="shared" si="253"/>
        <v>1.6197123522494274</v>
      </c>
      <c r="AW2012" s="1">
        <f t="shared" si="254"/>
        <v>1.0054846960482133</v>
      </c>
    </row>
    <row r="2013" spans="1:49" x14ac:dyDescent="0.2">
      <c r="A2013">
        <v>2011</v>
      </c>
      <c r="B2013" t="s">
        <v>9515</v>
      </c>
      <c r="C2013" t="s">
        <v>9514</v>
      </c>
      <c r="F2013" t="s">
        <v>9513</v>
      </c>
      <c r="G2013" t="s">
        <v>2</v>
      </c>
      <c r="H2013" t="s">
        <v>1</v>
      </c>
      <c r="I2013" t="s">
        <v>9512</v>
      </c>
      <c r="J2013" t="s">
        <v>9511</v>
      </c>
      <c r="K2013" t="s">
        <v>9510</v>
      </c>
      <c r="L2013" t="s">
        <v>9509</v>
      </c>
      <c r="M2013" t="s">
        <v>9508</v>
      </c>
      <c r="N2013">
        <v>8</v>
      </c>
      <c r="O2013" t="s">
        <v>9507</v>
      </c>
      <c r="P2013" t="s">
        <v>9506</v>
      </c>
      <c r="Q2013" t="s">
        <v>9505</v>
      </c>
      <c r="R2013" s="8">
        <v>41491</v>
      </c>
      <c r="S2013" s="9">
        <f t="shared" si="248"/>
        <v>2013</v>
      </c>
      <c r="T2013" s="9">
        <v>2013</v>
      </c>
      <c r="U2013" s="9">
        <f t="shared" si="249"/>
        <v>9</v>
      </c>
      <c r="V2013" s="8">
        <v>41491</v>
      </c>
      <c r="W2013" t="s">
        <v>1889</v>
      </c>
      <c r="X2013" s="2">
        <v>1.1819999999999999</v>
      </c>
      <c r="Y2013" s="7">
        <f t="shared" si="255"/>
        <v>3.1552814927524625E-2</v>
      </c>
      <c r="AA2013">
        <v>36951</v>
      </c>
      <c r="AB2013">
        <v>27030</v>
      </c>
      <c r="AD2013" t="s">
        <v>0</v>
      </c>
      <c r="AE2013">
        <v>103</v>
      </c>
      <c r="AF2013">
        <v>6</v>
      </c>
      <c r="AG2013">
        <v>63101</v>
      </c>
      <c r="AI2013" t="s">
        <v>9504</v>
      </c>
      <c r="AK2013" t="s">
        <v>9503</v>
      </c>
      <c r="AL2013">
        <v>27</v>
      </c>
      <c r="AM2013" s="5">
        <f t="shared" si="250"/>
        <v>3</v>
      </c>
      <c r="AN2013" s="4">
        <f t="shared" si="251"/>
        <v>4.5437334343051876E-3</v>
      </c>
      <c r="AO2013" s="3"/>
      <c r="AP2013">
        <v>0</v>
      </c>
      <c r="AQ2013" t="s">
        <v>9502</v>
      </c>
      <c r="AR2013" t="s">
        <v>11</v>
      </c>
      <c r="AS2013" t="s">
        <v>9501</v>
      </c>
      <c r="AT2013" s="2">
        <v>3.7909999999999999</v>
      </c>
      <c r="AU2013" s="1">
        <f t="shared" si="252"/>
        <v>2.3450090479558794</v>
      </c>
      <c r="AV2013" s="1">
        <f t="shared" si="253"/>
        <v>1.8048274180914907</v>
      </c>
      <c r="AW2013" s="1">
        <f t="shared" si="254"/>
        <v>1.2646457882271021</v>
      </c>
    </row>
    <row r="2014" spans="1:49" x14ac:dyDescent="0.2">
      <c r="A2014">
        <v>2012</v>
      </c>
      <c r="B2014" t="s">
        <v>9500</v>
      </c>
      <c r="C2014" t="s">
        <v>9499</v>
      </c>
      <c r="F2014" t="s">
        <v>9498</v>
      </c>
      <c r="G2014" t="s">
        <v>2</v>
      </c>
      <c r="H2014" t="s">
        <v>1</v>
      </c>
      <c r="I2014" t="s">
        <v>2432</v>
      </c>
      <c r="J2014" t="s">
        <v>2315</v>
      </c>
      <c r="K2014" t="s">
        <v>2314</v>
      </c>
      <c r="L2014" t="s">
        <v>2313</v>
      </c>
      <c r="M2014" t="s">
        <v>390</v>
      </c>
      <c r="N2014">
        <v>9</v>
      </c>
      <c r="O2014" t="s">
        <v>9497</v>
      </c>
      <c r="P2014" t="s">
        <v>9496</v>
      </c>
      <c r="Q2014" t="s">
        <v>9495</v>
      </c>
      <c r="R2014" s="8">
        <v>41491</v>
      </c>
      <c r="S2014" s="9">
        <f t="shared" si="248"/>
        <v>2013</v>
      </c>
      <c r="T2014" s="9">
        <v>2013</v>
      </c>
      <c r="U2014" s="9">
        <f t="shared" si="249"/>
        <v>9</v>
      </c>
      <c r="V2014" s="8">
        <v>41491</v>
      </c>
      <c r="W2014" t="s">
        <v>1889</v>
      </c>
      <c r="X2014" s="2">
        <v>1.1819999999999999</v>
      </c>
      <c r="Y2014" s="7">
        <f t="shared" si="255"/>
        <v>3.1552814927524625E-2</v>
      </c>
      <c r="AA2014">
        <v>36951</v>
      </c>
      <c r="AB2014">
        <v>27030</v>
      </c>
      <c r="AD2014" t="s">
        <v>0</v>
      </c>
      <c r="AE2014">
        <v>103</v>
      </c>
      <c r="AF2014">
        <v>6</v>
      </c>
      <c r="AG2014">
        <v>61103</v>
      </c>
      <c r="AI2014" t="s">
        <v>9494</v>
      </c>
      <c r="AK2014" t="s">
        <v>9493</v>
      </c>
      <c r="AL2014">
        <v>71</v>
      </c>
      <c r="AM2014" s="5">
        <f t="shared" si="250"/>
        <v>7.8888888888888893</v>
      </c>
      <c r="AN2014" s="4">
        <f t="shared" si="251"/>
        <v>1.1948336067987717E-2</v>
      </c>
      <c r="AO2014" s="3"/>
      <c r="AP2014">
        <v>0</v>
      </c>
      <c r="AQ2014" t="s">
        <v>760</v>
      </c>
      <c r="AR2014" t="s">
        <v>11</v>
      </c>
      <c r="AS2014" t="s">
        <v>759</v>
      </c>
      <c r="AT2014" s="2">
        <v>3.7909999999999999</v>
      </c>
      <c r="AU2014" s="1">
        <f t="shared" si="252"/>
        <v>2.5671471269663551</v>
      </c>
      <c r="AV2014" s="1">
        <f t="shared" si="253"/>
        <v>2.1750575497756173</v>
      </c>
      <c r="AW2014" s="1">
        <f t="shared" si="254"/>
        <v>1.7829679725848788</v>
      </c>
    </row>
    <row r="2015" spans="1:49" x14ac:dyDescent="0.2">
      <c r="A2015">
        <v>2013</v>
      </c>
      <c r="B2015" t="s">
        <v>9492</v>
      </c>
      <c r="C2015" t="s">
        <v>9491</v>
      </c>
      <c r="E2015">
        <v>23940751</v>
      </c>
      <c r="F2015" t="s">
        <v>9490</v>
      </c>
      <c r="G2015" t="s">
        <v>2</v>
      </c>
      <c r="H2015" t="s">
        <v>1</v>
      </c>
      <c r="I2015" t="s">
        <v>9489</v>
      </c>
      <c r="J2015">
        <v>60071503</v>
      </c>
      <c r="K2015" t="s">
        <v>9488</v>
      </c>
      <c r="L2015" t="s">
        <v>9487</v>
      </c>
      <c r="M2015" t="s">
        <v>9486</v>
      </c>
      <c r="N2015">
        <v>2</v>
      </c>
      <c r="O2015" t="s">
        <v>9485</v>
      </c>
      <c r="P2015" t="s">
        <v>9484</v>
      </c>
      <c r="Q2015" t="s">
        <v>9483</v>
      </c>
      <c r="R2015" s="8">
        <v>41491</v>
      </c>
      <c r="S2015" s="9">
        <f t="shared" si="248"/>
        <v>2013</v>
      </c>
      <c r="T2015" s="9">
        <v>2013</v>
      </c>
      <c r="U2015" s="9">
        <f t="shared" si="249"/>
        <v>9</v>
      </c>
      <c r="V2015" s="8">
        <v>41491</v>
      </c>
      <c r="W2015" t="s">
        <v>1925</v>
      </c>
      <c r="X2015" s="2">
        <v>0.99</v>
      </c>
      <c r="Y2015" s="7">
        <f t="shared" si="255"/>
        <v>2.6427484583967327E-2</v>
      </c>
      <c r="AB2015">
        <v>10600153309</v>
      </c>
      <c r="AC2015">
        <v>19326203</v>
      </c>
      <c r="AD2015" t="s">
        <v>0</v>
      </c>
      <c r="AE2015">
        <v>8</v>
      </c>
      <c r="AF2015">
        <v>8</v>
      </c>
      <c r="AG2015" t="s">
        <v>9482</v>
      </c>
      <c r="AI2015" t="s">
        <v>9481</v>
      </c>
      <c r="AK2015" t="s">
        <v>9480</v>
      </c>
      <c r="AL2015">
        <v>9</v>
      </c>
      <c r="AM2015" s="5">
        <f t="shared" si="250"/>
        <v>1</v>
      </c>
      <c r="AN2015" s="4">
        <f t="shared" si="251"/>
        <v>1.5145778114350624E-3</v>
      </c>
      <c r="AO2015" s="3"/>
      <c r="AP2015">
        <v>1</v>
      </c>
      <c r="AQ2015" t="s">
        <v>1878</v>
      </c>
      <c r="AR2015" t="s">
        <v>9479</v>
      </c>
      <c r="AS2015" t="s">
        <v>1877</v>
      </c>
      <c r="AT2015" s="2">
        <v>3.24</v>
      </c>
      <c r="AU2015" s="1">
        <f t="shared" si="252"/>
        <v>1.8953612552207646</v>
      </c>
      <c r="AV2015" s="1">
        <f t="shared" si="253"/>
        <v>1.3971031197701194</v>
      </c>
      <c r="AW2015" s="1">
        <f t="shared" si="254"/>
        <v>0.89884498431947402</v>
      </c>
    </row>
    <row r="2016" spans="1:49" x14ac:dyDescent="0.2">
      <c r="A2016">
        <v>2014</v>
      </c>
      <c r="B2016" t="s">
        <v>9478</v>
      </c>
      <c r="C2016" t="s">
        <v>9477</v>
      </c>
      <c r="F2016" t="s">
        <v>9476</v>
      </c>
      <c r="G2016" t="s">
        <v>2</v>
      </c>
      <c r="H2016" t="s">
        <v>1</v>
      </c>
      <c r="I2016" t="s">
        <v>9475</v>
      </c>
      <c r="J2016" t="s">
        <v>9474</v>
      </c>
      <c r="K2016" t="s">
        <v>9473</v>
      </c>
      <c r="L2016" t="s">
        <v>9472</v>
      </c>
      <c r="M2016" t="s">
        <v>217</v>
      </c>
      <c r="N2016">
        <v>5</v>
      </c>
      <c r="O2016" t="s">
        <v>9471</v>
      </c>
      <c r="P2016" t="s">
        <v>9470</v>
      </c>
      <c r="Q2016" t="s">
        <v>9469</v>
      </c>
      <c r="R2016" s="8">
        <v>41491</v>
      </c>
      <c r="S2016" s="9">
        <f t="shared" si="248"/>
        <v>2013</v>
      </c>
      <c r="T2016" s="9">
        <v>2013</v>
      </c>
      <c r="U2016" s="9">
        <f t="shared" si="249"/>
        <v>9</v>
      </c>
      <c r="V2016" s="8">
        <v>41491</v>
      </c>
      <c r="W2016" t="s">
        <v>2114</v>
      </c>
      <c r="X2016" s="2">
        <v>1.3480000000000001</v>
      </c>
      <c r="Y2016" s="7">
        <f t="shared" si="255"/>
        <v>3.598409012039188E-2</v>
      </c>
      <c r="AA2016">
        <v>201669</v>
      </c>
      <c r="AB2016">
        <v>25264</v>
      </c>
      <c r="AC2016" t="s">
        <v>9468</v>
      </c>
      <c r="AD2016" t="s">
        <v>0</v>
      </c>
      <c r="AE2016">
        <v>52</v>
      </c>
      <c r="AF2016">
        <v>15</v>
      </c>
      <c r="AH2016" t="s">
        <v>9467</v>
      </c>
      <c r="AI2016" t="s">
        <v>9466</v>
      </c>
      <c r="AK2016" t="s">
        <v>9465</v>
      </c>
      <c r="AL2016">
        <v>8</v>
      </c>
      <c r="AM2016" s="5">
        <f t="shared" si="250"/>
        <v>0.88888888888888884</v>
      </c>
      <c r="AN2016" s="4">
        <f t="shared" si="251"/>
        <v>1.3462913879422776E-3</v>
      </c>
      <c r="AO2016" s="3"/>
      <c r="AP2016">
        <v>0</v>
      </c>
      <c r="AR2016" t="s">
        <v>11</v>
      </c>
      <c r="AT2016" s="2">
        <v>5.165</v>
      </c>
      <c r="AU2016" s="1">
        <f t="shared" si="252"/>
        <v>2.5592750500657</v>
      </c>
      <c r="AV2016" s="1">
        <f t="shared" si="253"/>
        <v>1.8665190754167078</v>
      </c>
      <c r="AW2016" s="1">
        <f t="shared" si="254"/>
        <v>1.1737631007677158</v>
      </c>
    </row>
    <row r="2017" spans="1:49" x14ac:dyDescent="0.2">
      <c r="A2017">
        <v>2015</v>
      </c>
      <c r="B2017" t="s">
        <v>9464</v>
      </c>
      <c r="C2017" t="s">
        <v>9463</v>
      </c>
      <c r="F2017" t="s">
        <v>9462</v>
      </c>
      <c r="G2017" t="s">
        <v>2</v>
      </c>
      <c r="H2017" t="s">
        <v>1</v>
      </c>
      <c r="I2017" t="s">
        <v>9334</v>
      </c>
      <c r="J2017" t="s">
        <v>9461</v>
      </c>
      <c r="K2017" t="s">
        <v>9460</v>
      </c>
      <c r="L2017" t="s">
        <v>9459</v>
      </c>
      <c r="M2017" t="s">
        <v>945</v>
      </c>
      <c r="N2017">
        <v>3</v>
      </c>
      <c r="O2017" t="s">
        <v>9458</v>
      </c>
      <c r="P2017" t="s">
        <v>9457</v>
      </c>
      <c r="Q2017" t="s">
        <v>9456</v>
      </c>
      <c r="R2017" s="8">
        <v>41491</v>
      </c>
      <c r="S2017" s="9">
        <f t="shared" si="248"/>
        <v>2013</v>
      </c>
      <c r="T2017" s="9">
        <v>2013</v>
      </c>
      <c r="U2017" s="9">
        <f t="shared" si="249"/>
        <v>9</v>
      </c>
      <c r="V2017" s="8">
        <v>2013</v>
      </c>
      <c r="W2017" t="s">
        <v>1551</v>
      </c>
      <c r="X2017" s="2">
        <v>0.14099999999999999</v>
      </c>
      <c r="Y2017" s="7">
        <f t="shared" si="255"/>
        <v>3.7639144710498915E-3</v>
      </c>
      <c r="AA2017">
        <v>402508</v>
      </c>
      <c r="AB2017">
        <v>20868</v>
      </c>
      <c r="AC2017">
        <v>19436009</v>
      </c>
      <c r="AD2017" t="s">
        <v>0</v>
      </c>
      <c r="AE2017">
        <v>72</v>
      </c>
      <c r="AF2017">
        <v>11</v>
      </c>
      <c r="AH2017" t="s">
        <v>9455</v>
      </c>
      <c r="AI2017" t="s">
        <v>9454</v>
      </c>
      <c r="AJ2017" t="s">
        <v>9453</v>
      </c>
      <c r="AK2017" t="s">
        <v>9452</v>
      </c>
      <c r="AL2017">
        <v>4</v>
      </c>
      <c r="AM2017" s="5">
        <f t="shared" si="250"/>
        <v>0.44444444444444442</v>
      </c>
      <c r="AN2017" s="4">
        <f t="shared" si="251"/>
        <v>6.7314569397113879E-4</v>
      </c>
      <c r="AO2017" s="3"/>
      <c r="AP2017">
        <v>0</v>
      </c>
      <c r="AR2017" t="s">
        <v>11</v>
      </c>
      <c r="AT2017" s="2" t="s">
        <v>10</v>
      </c>
      <c r="AU2017" s="1">
        <f t="shared" si="252"/>
        <v>0.28366838379262654</v>
      </c>
      <c r="AV2017" s="1">
        <f t="shared" si="253"/>
        <v>0.2218530082510515</v>
      </c>
      <c r="AW2017" s="1">
        <f t="shared" si="254"/>
        <v>0.16003763270947644</v>
      </c>
    </row>
    <row r="2018" spans="1:49" x14ac:dyDescent="0.2">
      <c r="A2018">
        <v>2016</v>
      </c>
      <c r="B2018" t="s">
        <v>9451</v>
      </c>
      <c r="C2018" t="s">
        <v>9450</v>
      </c>
      <c r="F2018" t="s">
        <v>9449</v>
      </c>
      <c r="G2018" t="s">
        <v>2</v>
      </c>
      <c r="H2018" t="s">
        <v>1</v>
      </c>
      <c r="I2018" t="s">
        <v>1096</v>
      </c>
      <c r="J2018" t="s">
        <v>9444</v>
      </c>
      <c r="K2018" t="s">
        <v>9448</v>
      </c>
      <c r="L2018" t="s">
        <v>9447</v>
      </c>
      <c r="M2018" t="s">
        <v>2363</v>
      </c>
      <c r="N2018">
        <v>2</v>
      </c>
      <c r="O2018" t="s">
        <v>9446</v>
      </c>
      <c r="P2018" t="s">
        <v>9445</v>
      </c>
      <c r="Q2018" t="s">
        <v>9444</v>
      </c>
      <c r="R2018" s="8">
        <v>41491</v>
      </c>
      <c r="S2018" s="9">
        <f t="shared" si="248"/>
        <v>2013</v>
      </c>
      <c r="T2018" s="9">
        <v>2013</v>
      </c>
      <c r="U2018" s="9">
        <f t="shared" si="249"/>
        <v>9</v>
      </c>
      <c r="V2018" s="8">
        <v>2013</v>
      </c>
      <c r="W2018" t="s">
        <v>762</v>
      </c>
      <c r="X2018" s="2">
        <v>1.3280000000000001</v>
      </c>
      <c r="Y2018" s="7">
        <f t="shared" si="255"/>
        <v>3.5450201542937994E-2</v>
      </c>
      <c r="AA2018">
        <v>15361225</v>
      </c>
      <c r="AB2018">
        <v>18894</v>
      </c>
      <c r="AD2018" t="s">
        <v>0</v>
      </c>
      <c r="AE2018">
        <v>12</v>
      </c>
      <c r="AG2018">
        <v>6547229</v>
      </c>
      <c r="AH2018" t="s">
        <v>9443</v>
      </c>
      <c r="AI2018" t="s">
        <v>9442</v>
      </c>
      <c r="AJ2018" t="s">
        <v>9441</v>
      </c>
      <c r="AK2018" t="s">
        <v>9440</v>
      </c>
      <c r="AL2018">
        <v>6</v>
      </c>
      <c r="AM2018" s="5">
        <f t="shared" si="250"/>
        <v>0.66666666666666663</v>
      </c>
      <c r="AN2018" s="4">
        <f t="shared" si="251"/>
        <v>1.0097185409567082E-3</v>
      </c>
      <c r="AO2018" s="3"/>
      <c r="AP2018">
        <v>0</v>
      </c>
      <c r="AR2018" t="s">
        <v>11</v>
      </c>
      <c r="AT2018" s="2">
        <v>3.8340000000000001</v>
      </c>
      <c r="AU2018" s="1">
        <f t="shared" si="252"/>
        <v>2.5118056642343607</v>
      </c>
      <c r="AV2018" s="1">
        <f t="shared" si="253"/>
        <v>1.8229960041947351</v>
      </c>
      <c r="AW2018" s="1">
        <f t="shared" si="254"/>
        <v>1.1341863441551092</v>
      </c>
    </row>
    <row r="2019" spans="1:49" x14ac:dyDescent="0.2">
      <c r="A2019">
        <v>2017</v>
      </c>
      <c r="B2019" t="s">
        <v>9439</v>
      </c>
      <c r="C2019" t="s">
        <v>9438</v>
      </c>
      <c r="F2019" t="s">
        <v>9437</v>
      </c>
      <c r="G2019" t="s">
        <v>2</v>
      </c>
      <c r="H2019" t="s">
        <v>1</v>
      </c>
      <c r="I2019" t="s">
        <v>1129</v>
      </c>
      <c r="J2019">
        <v>60073711</v>
      </c>
      <c r="K2019" t="s">
        <v>260</v>
      </c>
      <c r="L2019" t="s">
        <v>168</v>
      </c>
      <c r="M2019" t="s">
        <v>120</v>
      </c>
      <c r="N2019">
        <v>3</v>
      </c>
      <c r="O2019" t="s">
        <v>9436</v>
      </c>
      <c r="P2019" t="s">
        <v>9435</v>
      </c>
      <c r="Q2019" t="s">
        <v>9434</v>
      </c>
      <c r="R2019" s="8">
        <v>41491</v>
      </c>
      <c r="S2019" s="9">
        <f t="shared" si="248"/>
        <v>2013</v>
      </c>
      <c r="T2019" s="9">
        <v>2013</v>
      </c>
      <c r="U2019" s="9">
        <f t="shared" si="249"/>
        <v>9</v>
      </c>
      <c r="V2019" s="8">
        <v>2013</v>
      </c>
      <c r="W2019" t="s">
        <v>762</v>
      </c>
      <c r="X2019" s="2">
        <v>1.3280000000000001</v>
      </c>
      <c r="Y2019" s="7">
        <f t="shared" si="255"/>
        <v>3.5450201542937994E-2</v>
      </c>
      <c r="AA2019">
        <v>15361225</v>
      </c>
      <c r="AB2019">
        <v>18894</v>
      </c>
      <c r="AD2019" t="s">
        <v>0</v>
      </c>
      <c r="AE2019">
        <v>12</v>
      </c>
      <c r="AG2019">
        <v>6545344</v>
      </c>
      <c r="AH2019" t="s">
        <v>9433</v>
      </c>
      <c r="AI2019" t="s">
        <v>9432</v>
      </c>
      <c r="AJ2019" t="s">
        <v>9431</v>
      </c>
      <c r="AK2019" t="s">
        <v>9430</v>
      </c>
      <c r="AL2019">
        <v>40</v>
      </c>
      <c r="AM2019" s="5">
        <f t="shared" si="250"/>
        <v>4.4444444444444446</v>
      </c>
      <c r="AN2019" s="4">
        <f t="shared" si="251"/>
        <v>6.7314569397113888E-3</v>
      </c>
      <c r="AO2019" s="3"/>
      <c r="AP2019">
        <v>0</v>
      </c>
      <c r="AQ2019" t="s">
        <v>65</v>
      </c>
      <c r="AR2019">
        <v>61179004</v>
      </c>
      <c r="AS2019" t="s">
        <v>64</v>
      </c>
      <c r="AT2019" s="2">
        <v>3.8340000000000001</v>
      </c>
      <c r="AU2019" s="1">
        <f t="shared" si="252"/>
        <v>2.6834578161970013</v>
      </c>
      <c r="AV2019" s="1">
        <f t="shared" si="253"/>
        <v>2.1090829241324691</v>
      </c>
      <c r="AW2019" s="1">
        <f t="shared" si="254"/>
        <v>1.5347080320679372</v>
      </c>
    </row>
    <row r="2020" spans="1:49" x14ac:dyDescent="0.2">
      <c r="A2020">
        <v>2018</v>
      </c>
      <c r="B2020" t="s">
        <v>9429</v>
      </c>
      <c r="C2020" t="s">
        <v>9428</v>
      </c>
      <c r="F2020" t="s">
        <v>9427</v>
      </c>
      <c r="G2020" t="s">
        <v>2</v>
      </c>
      <c r="H2020" t="s">
        <v>1</v>
      </c>
      <c r="I2020" t="s">
        <v>9426</v>
      </c>
      <c r="J2020">
        <v>60031268</v>
      </c>
      <c r="K2020" t="s">
        <v>1698</v>
      </c>
      <c r="L2020" t="s">
        <v>1697</v>
      </c>
      <c r="M2020" t="s">
        <v>131</v>
      </c>
      <c r="N2020">
        <v>1</v>
      </c>
      <c r="O2020" t="s">
        <v>9425</v>
      </c>
      <c r="P2020">
        <v>57192946347</v>
      </c>
      <c r="Q2020">
        <v>60031268</v>
      </c>
      <c r="R2020" s="8">
        <v>41491</v>
      </c>
      <c r="S2020" s="9">
        <f t="shared" si="248"/>
        <v>2013</v>
      </c>
      <c r="T2020" s="9">
        <v>2013</v>
      </c>
      <c r="U2020" s="9">
        <f t="shared" si="249"/>
        <v>9</v>
      </c>
      <c r="V2020" s="8">
        <v>2013</v>
      </c>
      <c r="W2020" t="s">
        <v>1702</v>
      </c>
      <c r="X2020" s="2">
        <v>0.28199999999999997</v>
      </c>
      <c r="Y2020" s="7">
        <f t="shared" si="255"/>
        <v>7.527828942099783E-3</v>
      </c>
      <c r="AA2020">
        <v>16875869</v>
      </c>
      <c r="AB2020">
        <v>19700186861</v>
      </c>
      <c r="AC2020">
        <v>16875877</v>
      </c>
      <c r="AD2020" t="s">
        <v>0</v>
      </c>
      <c r="AE2020">
        <v>2013</v>
      </c>
      <c r="AG2020">
        <v>562538</v>
      </c>
      <c r="AI2020" t="s">
        <v>9424</v>
      </c>
      <c r="AK2020" t="s">
        <v>9423</v>
      </c>
      <c r="AL2020">
        <v>14</v>
      </c>
      <c r="AM2020" s="5">
        <f t="shared" si="250"/>
        <v>1.5555555555555556</v>
      </c>
      <c r="AN2020" s="4">
        <f t="shared" si="251"/>
        <v>2.356009928898986E-3</v>
      </c>
      <c r="AO2020" s="3"/>
      <c r="AP2020">
        <v>1</v>
      </c>
      <c r="AR2020" t="s">
        <v>11</v>
      </c>
      <c r="AT2020" s="2">
        <v>1.1739999999999999</v>
      </c>
      <c r="AU2020" s="1">
        <f t="shared" si="252"/>
        <v>0.59762832381395437</v>
      </c>
      <c r="AV2020" s="1">
        <f t="shared" si="253"/>
        <v>0.49419194354993845</v>
      </c>
      <c r="AW2020" s="1">
        <f t="shared" si="254"/>
        <v>0.39075556328592254</v>
      </c>
    </row>
    <row r="2021" spans="1:49" x14ac:dyDescent="0.2">
      <c r="A2021">
        <v>2019</v>
      </c>
      <c r="B2021" t="s">
        <v>9422</v>
      </c>
      <c r="C2021" t="s">
        <v>9421</v>
      </c>
      <c r="E2021">
        <v>23542945</v>
      </c>
      <c r="F2021" t="s">
        <v>9420</v>
      </c>
      <c r="G2021" t="s">
        <v>2</v>
      </c>
      <c r="H2021" t="s">
        <v>1</v>
      </c>
      <c r="I2021" t="s">
        <v>9419</v>
      </c>
      <c r="J2021">
        <v>60006234</v>
      </c>
      <c r="K2021" t="s">
        <v>1055</v>
      </c>
      <c r="L2021" t="s">
        <v>1054</v>
      </c>
      <c r="M2021" t="s">
        <v>354</v>
      </c>
      <c r="N2021">
        <v>4</v>
      </c>
      <c r="O2021" t="s">
        <v>9418</v>
      </c>
      <c r="P2021" t="s">
        <v>9417</v>
      </c>
      <c r="Q2021" t="s">
        <v>9416</v>
      </c>
      <c r="R2021" s="8">
        <v>41491</v>
      </c>
      <c r="S2021" s="9">
        <f t="shared" si="248"/>
        <v>2013</v>
      </c>
      <c r="T2021" s="9">
        <v>2013</v>
      </c>
      <c r="U2021" s="9">
        <f t="shared" si="249"/>
        <v>9</v>
      </c>
      <c r="V2021" s="8">
        <v>2013</v>
      </c>
      <c r="W2021" t="s">
        <v>2660</v>
      </c>
      <c r="X2021" s="2">
        <v>1.1479999999999999</v>
      </c>
      <c r="Y2021" s="7">
        <f t="shared" si="255"/>
        <v>3.0645204345853019E-2</v>
      </c>
      <c r="AA2021">
        <v>189294</v>
      </c>
      <c r="AB2021">
        <v>16318</v>
      </c>
      <c r="AC2021">
        <v>15582531</v>
      </c>
      <c r="AD2021" t="s">
        <v>0</v>
      </c>
      <c r="AE2021">
        <v>60</v>
      </c>
      <c r="AF2021">
        <v>8</v>
      </c>
      <c r="AG2021">
        <v>6488804</v>
      </c>
      <c r="AH2021" t="s">
        <v>9415</v>
      </c>
      <c r="AI2021" t="s">
        <v>9414</v>
      </c>
      <c r="AJ2021" t="s">
        <v>9413</v>
      </c>
      <c r="AK2021" t="s">
        <v>9412</v>
      </c>
      <c r="AL2021">
        <v>199</v>
      </c>
      <c r="AM2021" s="5">
        <f t="shared" si="250"/>
        <v>22.111111111111111</v>
      </c>
      <c r="AN2021" s="4">
        <f t="shared" si="251"/>
        <v>3.3488998275064158E-2</v>
      </c>
      <c r="AO2021" s="3"/>
      <c r="AP2021">
        <v>0</v>
      </c>
      <c r="AR2021" t="s">
        <v>11</v>
      </c>
      <c r="AT2021" s="2" t="s">
        <v>10</v>
      </c>
      <c r="AU2021" s="1">
        <f t="shared" si="252"/>
        <v>3.1498342524616363</v>
      </c>
      <c r="AV2021" s="1">
        <f t="shared" si="253"/>
        <v>3.2067101310458588</v>
      </c>
      <c r="AW2021" s="1">
        <f t="shared" si="254"/>
        <v>3.2635860096300817</v>
      </c>
    </row>
    <row r="2022" spans="1:49" x14ac:dyDescent="0.2">
      <c r="A2022">
        <v>2020</v>
      </c>
      <c r="B2022" t="s">
        <v>9411</v>
      </c>
      <c r="C2022" t="s">
        <v>9410</v>
      </c>
      <c r="E2022">
        <v>23412566</v>
      </c>
      <c r="F2022" t="s">
        <v>9409</v>
      </c>
      <c r="G2022" t="s">
        <v>2</v>
      </c>
      <c r="H2022" t="s">
        <v>1</v>
      </c>
      <c r="I2022" t="s">
        <v>9408</v>
      </c>
      <c r="J2022">
        <v>60009254</v>
      </c>
      <c r="K2022" t="s">
        <v>21</v>
      </c>
      <c r="L2022" t="s">
        <v>24</v>
      </c>
      <c r="M2022" t="s">
        <v>23</v>
      </c>
      <c r="N2022">
        <v>3</v>
      </c>
      <c r="O2022" t="s">
        <v>9407</v>
      </c>
      <c r="P2022" t="s">
        <v>9406</v>
      </c>
      <c r="Q2022" t="s">
        <v>1328</v>
      </c>
      <c r="R2022" s="8">
        <v>41491</v>
      </c>
      <c r="S2022" s="9">
        <f t="shared" si="248"/>
        <v>2013</v>
      </c>
      <c r="T2022" s="9">
        <v>2013</v>
      </c>
      <c r="U2022" s="9">
        <f t="shared" si="249"/>
        <v>9</v>
      </c>
      <c r="V2022" s="8">
        <v>2013</v>
      </c>
      <c r="W2022" t="s">
        <v>2660</v>
      </c>
      <c r="X2022" s="2">
        <v>1.1479999999999999</v>
      </c>
      <c r="Y2022" s="7">
        <f t="shared" si="255"/>
        <v>3.0645204345853019E-2</v>
      </c>
      <c r="AA2022">
        <v>189294</v>
      </c>
      <c r="AB2022">
        <v>16318</v>
      </c>
      <c r="AC2022">
        <v>15582531</v>
      </c>
      <c r="AD2022" t="s">
        <v>0</v>
      </c>
      <c r="AE2022">
        <v>60</v>
      </c>
      <c r="AF2022">
        <v>8</v>
      </c>
      <c r="AG2022">
        <v>6461073</v>
      </c>
      <c r="AH2022" t="s">
        <v>9405</v>
      </c>
      <c r="AI2022" t="s">
        <v>9404</v>
      </c>
      <c r="AJ2022" t="s">
        <v>9403</v>
      </c>
      <c r="AK2022" t="s">
        <v>9402</v>
      </c>
      <c r="AL2022">
        <v>37</v>
      </c>
      <c r="AM2022" s="5">
        <f t="shared" si="250"/>
        <v>4.1111111111111107</v>
      </c>
      <c r="AN2022" s="4">
        <f t="shared" si="251"/>
        <v>6.226597669233034E-3</v>
      </c>
      <c r="AO2022" s="3"/>
      <c r="AP2022">
        <v>0</v>
      </c>
      <c r="AR2022" t="s">
        <v>11</v>
      </c>
      <c r="AT2022" s="2" t="s">
        <v>10</v>
      </c>
      <c r="AU2022" s="1">
        <f t="shared" si="252"/>
        <v>2.3319622342867024</v>
      </c>
      <c r="AV2022" s="1">
        <f t="shared" si="253"/>
        <v>1.8435901007543025</v>
      </c>
      <c r="AW2022" s="1">
        <f t="shared" si="254"/>
        <v>1.3552179672219027</v>
      </c>
    </row>
    <row r="2023" spans="1:49" x14ac:dyDescent="0.2">
      <c r="A2023">
        <v>2021</v>
      </c>
      <c r="B2023" t="s">
        <v>9401</v>
      </c>
      <c r="C2023" t="s">
        <v>9400</v>
      </c>
      <c r="D2023" t="s">
        <v>9399</v>
      </c>
      <c r="F2023" t="s">
        <v>9398</v>
      </c>
      <c r="G2023" t="s">
        <v>2</v>
      </c>
      <c r="H2023" t="s">
        <v>1</v>
      </c>
      <c r="I2023" t="s">
        <v>9397</v>
      </c>
      <c r="J2023" t="s">
        <v>9396</v>
      </c>
      <c r="K2023" t="s">
        <v>9395</v>
      </c>
      <c r="L2023" t="s">
        <v>9394</v>
      </c>
      <c r="M2023" t="s">
        <v>618</v>
      </c>
      <c r="N2023">
        <v>2</v>
      </c>
      <c r="O2023" t="s">
        <v>9393</v>
      </c>
      <c r="P2023" t="s">
        <v>9392</v>
      </c>
      <c r="Q2023" t="s">
        <v>9391</v>
      </c>
      <c r="R2023" s="8">
        <v>41491</v>
      </c>
      <c r="S2023" s="9">
        <f t="shared" si="248"/>
        <v>2013</v>
      </c>
      <c r="T2023" s="9">
        <v>2013</v>
      </c>
      <c r="U2023" s="9">
        <f t="shared" si="249"/>
        <v>9</v>
      </c>
      <c r="V2023" s="8">
        <v>2013</v>
      </c>
      <c r="W2023" t="s">
        <v>9390</v>
      </c>
      <c r="X2023" s="2">
        <v>0.6</v>
      </c>
      <c r="Y2023" s="7">
        <f t="shared" si="255"/>
        <v>1.6016657323616561E-2</v>
      </c>
      <c r="AA2023">
        <v>224898</v>
      </c>
      <c r="AB2023">
        <v>18898</v>
      </c>
      <c r="AD2023" t="s">
        <v>0</v>
      </c>
      <c r="AE2023">
        <v>50</v>
      </c>
      <c r="AF2023">
        <v>4</v>
      </c>
      <c r="AH2023" t="s">
        <v>9389</v>
      </c>
      <c r="AI2023" t="s">
        <v>9388</v>
      </c>
      <c r="AJ2023" t="s">
        <v>9387</v>
      </c>
      <c r="AK2023" t="s">
        <v>9386</v>
      </c>
      <c r="AL2023">
        <v>6</v>
      </c>
      <c r="AM2023" s="5">
        <f t="shared" si="250"/>
        <v>0.66666666666666663</v>
      </c>
      <c r="AN2023" s="4">
        <f t="shared" si="251"/>
        <v>1.0097185409567082E-3</v>
      </c>
      <c r="AO2023" s="3"/>
      <c r="AP2023">
        <v>0</v>
      </c>
      <c r="AR2023" t="s">
        <v>11</v>
      </c>
      <c r="AT2023" s="2">
        <v>2.4460000000000002</v>
      </c>
      <c r="AU2023" s="1">
        <f t="shared" si="252"/>
        <v>1.1514575688818605</v>
      </c>
      <c r="AV2023" s="1">
        <f t="shared" si="253"/>
        <v>0.85131879322866355</v>
      </c>
      <c r="AW2023" s="1">
        <f t="shared" si="254"/>
        <v>0.55118001757546642</v>
      </c>
    </row>
    <row r="2024" spans="1:49" x14ac:dyDescent="0.2">
      <c r="A2024">
        <v>2022</v>
      </c>
      <c r="B2024" t="s">
        <v>9385</v>
      </c>
      <c r="C2024" t="s">
        <v>9384</v>
      </c>
      <c r="F2024" t="s">
        <v>9383</v>
      </c>
      <c r="G2024" t="s">
        <v>2</v>
      </c>
      <c r="H2024" t="s">
        <v>1</v>
      </c>
      <c r="I2024" t="s">
        <v>2516</v>
      </c>
      <c r="J2024">
        <v>60025371</v>
      </c>
      <c r="K2024" t="s">
        <v>9180</v>
      </c>
      <c r="L2024" t="s">
        <v>9179</v>
      </c>
      <c r="M2024" t="s">
        <v>23</v>
      </c>
      <c r="N2024">
        <v>7</v>
      </c>
      <c r="O2024" t="s">
        <v>9382</v>
      </c>
      <c r="P2024" t="s">
        <v>9381</v>
      </c>
      <c r="Q2024" t="s">
        <v>9176</v>
      </c>
      <c r="R2024" s="8">
        <v>41491</v>
      </c>
      <c r="S2024" s="9">
        <f t="shared" si="248"/>
        <v>2013</v>
      </c>
      <c r="T2024" s="9">
        <v>2013</v>
      </c>
      <c r="U2024" s="9">
        <f t="shared" si="249"/>
        <v>9</v>
      </c>
      <c r="V2024" s="8">
        <v>2013</v>
      </c>
      <c r="W2024" t="s">
        <v>762</v>
      </c>
      <c r="X2024" s="2">
        <v>1.3280000000000001</v>
      </c>
      <c r="Y2024" s="7">
        <f t="shared" si="255"/>
        <v>3.5450201542937994E-2</v>
      </c>
      <c r="AA2024">
        <v>15361225</v>
      </c>
      <c r="AB2024">
        <v>18894</v>
      </c>
      <c r="AD2024" t="s">
        <v>0</v>
      </c>
      <c r="AE2024">
        <v>12</v>
      </c>
      <c r="AG2024">
        <v>6553224</v>
      </c>
      <c r="AH2024" t="s">
        <v>9380</v>
      </c>
      <c r="AI2024" t="s">
        <v>9379</v>
      </c>
      <c r="AJ2024" t="s">
        <v>9378</v>
      </c>
      <c r="AK2024" t="s">
        <v>9377</v>
      </c>
      <c r="AL2024">
        <v>16</v>
      </c>
      <c r="AM2024" s="5">
        <f t="shared" si="250"/>
        <v>1.7777777777777777</v>
      </c>
      <c r="AN2024" s="4">
        <f t="shared" si="251"/>
        <v>2.6925827758845552E-3</v>
      </c>
      <c r="AO2024" s="3"/>
      <c r="AP2024">
        <v>0</v>
      </c>
      <c r="AR2024" t="s">
        <v>11</v>
      </c>
      <c r="AT2024" s="2">
        <v>3.8340000000000001</v>
      </c>
      <c r="AU2024" s="1">
        <f t="shared" si="252"/>
        <v>2.5622915912821962</v>
      </c>
      <c r="AV2024" s="1">
        <f t="shared" si="253"/>
        <v>1.9071392159411276</v>
      </c>
      <c r="AW2024" s="1">
        <f t="shared" si="254"/>
        <v>1.2519868406000587</v>
      </c>
    </row>
    <row r="2025" spans="1:49" x14ac:dyDescent="0.2">
      <c r="A2025">
        <v>2023</v>
      </c>
      <c r="B2025" t="s">
        <v>9376</v>
      </c>
      <c r="C2025" t="s">
        <v>9375</v>
      </c>
      <c r="F2025" t="s">
        <v>9374</v>
      </c>
      <c r="G2025" t="s">
        <v>2</v>
      </c>
      <c r="H2025" t="s">
        <v>1</v>
      </c>
      <c r="I2025" t="s">
        <v>1971</v>
      </c>
      <c r="J2025">
        <v>60010080</v>
      </c>
      <c r="K2025" t="s">
        <v>764</v>
      </c>
      <c r="L2025" t="s">
        <v>121</v>
      </c>
      <c r="M2025" t="s">
        <v>120</v>
      </c>
      <c r="N2025">
        <v>4</v>
      </c>
      <c r="O2025" t="s">
        <v>9373</v>
      </c>
      <c r="P2025" t="s">
        <v>9372</v>
      </c>
      <c r="Q2025" t="s">
        <v>2555</v>
      </c>
      <c r="R2025" s="8">
        <v>41491</v>
      </c>
      <c r="S2025" s="9">
        <f t="shared" si="248"/>
        <v>2013</v>
      </c>
      <c r="T2025" s="9">
        <v>2013</v>
      </c>
      <c r="U2025" s="9">
        <f t="shared" si="249"/>
        <v>9</v>
      </c>
      <c r="V2025" s="8">
        <v>2013</v>
      </c>
      <c r="W2025" t="s">
        <v>762</v>
      </c>
      <c r="X2025" s="2">
        <v>1.3280000000000001</v>
      </c>
      <c r="Y2025" s="7">
        <f t="shared" si="255"/>
        <v>3.5450201542937994E-2</v>
      </c>
      <c r="AA2025">
        <v>15361225</v>
      </c>
      <c r="AB2025">
        <v>18894</v>
      </c>
      <c r="AD2025" t="s">
        <v>0</v>
      </c>
      <c r="AE2025">
        <v>12</v>
      </c>
      <c r="AG2025">
        <v>6547207</v>
      </c>
      <c r="AH2025" t="s">
        <v>2306</v>
      </c>
      <c r="AI2025" t="s">
        <v>9371</v>
      </c>
      <c r="AJ2025" t="s">
        <v>9370</v>
      </c>
      <c r="AK2025" t="s">
        <v>9369</v>
      </c>
      <c r="AL2025">
        <v>76</v>
      </c>
      <c r="AM2025" s="5">
        <f t="shared" si="250"/>
        <v>8.4444444444444446</v>
      </c>
      <c r="AN2025" s="4">
        <f t="shared" si="251"/>
        <v>1.2789768185451638E-2</v>
      </c>
      <c r="AO2025" s="3"/>
      <c r="AP2025">
        <v>0</v>
      </c>
      <c r="AR2025" t="s">
        <v>11</v>
      </c>
      <c r="AT2025" s="2">
        <v>3.8340000000000001</v>
      </c>
      <c r="AU2025" s="1">
        <f t="shared" si="252"/>
        <v>2.8652071535692087</v>
      </c>
      <c r="AV2025" s="1">
        <f t="shared" si="253"/>
        <v>2.4119984864194817</v>
      </c>
      <c r="AW2025" s="1">
        <f t="shared" si="254"/>
        <v>1.9587898192697546</v>
      </c>
    </row>
    <row r="2026" spans="1:49" x14ac:dyDescent="0.2">
      <c r="A2026">
        <v>2024</v>
      </c>
      <c r="B2026" t="s">
        <v>9368</v>
      </c>
      <c r="C2026" t="s">
        <v>9367</v>
      </c>
      <c r="F2026" t="s">
        <v>9366</v>
      </c>
      <c r="G2026" t="s">
        <v>2</v>
      </c>
      <c r="H2026" t="s">
        <v>1</v>
      </c>
      <c r="I2026" t="s">
        <v>2659</v>
      </c>
      <c r="J2026">
        <v>60012954</v>
      </c>
      <c r="K2026" t="s">
        <v>2120</v>
      </c>
      <c r="L2026" t="s">
        <v>1126</v>
      </c>
      <c r="M2026" t="s">
        <v>923</v>
      </c>
      <c r="N2026">
        <v>4</v>
      </c>
      <c r="O2026" t="s">
        <v>9365</v>
      </c>
      <c r="P2026" t="s">
        <v>9364</v>
      </c>
      <c r="Q2026" t="s">
        <v>9363</v>
      </c>
      <c r="R2026" s="8">
        <v>41491</v>
      </c>
      <c r="S2026" s="9">
        <f t="shared" si="248"/>
        <v>2013</v>
      </c>
      <c r="T2026" s="9">
        <v>2013</v>
      </c>
      <c r="U2026" s="9">
        <f t="shared" si="249"/>
        <v>9</v>
      </c>
      <c r="V2026" s="8">
        <v>2013</v>
      </c>
      <c r="W2026" t="s">
        <v>1724</v>
      </c>
      <c r="X2026" s="2">
        <v>1.6379999999999999</v>
      </c>
      <c r="Y2026" s="7">
        <f t="shared" si="255"/>
        <v>4.3725474493473214E-2</v>
      </c>
      <c r="AA2026" t="s">
        <v>1723</v>
      </c>
      <c r="AB2026">
        <v>17391</v>
      </c>
      <c r="AD2026" t="s">
        <v>0</v>
      </c>
      <c r="AE2026">
        <v>61</v>
      </c>
      <c r="AF2026">
        <v>16</v>
      </c>
      <c r="AG2026">
        <v>6529189</v>
      </c>
      <c r="AH2026" t="s">
        <v>9362</v>
      </c>
      <c r="AI2026" t="s">
        <v>9361</v>
      </c>
      <c r="AJ2026" t="s">
        <v>9360</v>
      </c>
      <c r="AK2026" t="s">
        <v>9359</v>
      </c>
      <c r="AL2026">
        <v>192</v>
      </c>
      <c r="AM2026" s="5">
        <f t="shared" si="250"/>
        <v>21.333333333333332</v>
      </c>
      <c r="AN2026" s="4">
        <f t="shared" si="251"/>
        <v>3.2310993310614662E-2</v>
      </c>
      <c r="AO2026" s="3"/>
      <c r="AP2026">
        <v>0</v>
      </c>
      <c r="AQ2026" t="s">
        <v>309</v>
      </c>
      <c r="AR2026">
        <v>247733</v>
      </c>
      <c r="AS2026" t="s">
        <v>308</v>
      </c>
      <c r="AT2026" s="2">
        <v>4.931</v>
      </c>
      <c r="AU2026" s="1">
        <f t="shared" si="252"/>
        <v>4.0301130138615644</v>
      </c>
      <c r="AV2026" s="1">
        <f t="shared" si="253"/>
        <v>3.8018233902043939</v>
      </c>
      <c r="AW2026" s="1">
        <f t="shared" si="254"/>
        <v>3.5735337665472224</v>
      </c>
    </row>
    <row r="2027" spans="1:49" x14ac:dyDescent="0.2">
      <c r="A2027">
        <v>2025</v>
      </c>
      <c r="B2027" t="s">
        <v>9358</v>
      </c>
      <c r="C2027" t="s">
        <v>9357</v>
      </c>
      <c r="F2027" t="s">
        <v>9356</v>
      </c>
      <c r="G2027" t="s">
        <v>2</v>
      </c>
      <c r="H2027" t="s">
        <v>1</v>
      </c>
      <c r="I2027" t="s">
        <v>9355</v>
      </c>
      <c r="J2027" t="s">
        <v>9354</v>
      </c>
      <c r="K2027" t="s">
        <v>9353</v>
      </c>
      <c r="L2027" t="s">
        <v>9352</v>
      </c>
      <c r="M2027" t="s">
        <v>692</v>
      </c>
      <c r="N2027">
        <v>6</v>
      </c>
      <c r="O2027" t="s">
        <v>9351</v>
      </c>
      <c r="P2027" t="s">
        <v>9350</v>
      </c>
      <c r="Q2027" t="s">
        <v>9349</v>
      </c>
      <c r="R2027" s="8">
        <v>41491</v>
      </c>
      <c r="S2027" s="9">
        <f t="shared" si="248"/>
        <v>2013</v>
      </c>
      <c r="T2027" s="9">
        <v>2013</v>
      </c>
      <c r="U2027" s="9">
        <f t="shared" si="249"/>
        <v>9</v>
      </c>
      <c r="V2027" s="8">
        <v>2013</v>
      </c>
      <c r="W2027" t="s">
        <v>1702</v>
      </c>
      <c r="X2027" s="2">
        <v>0.28199999999999997</v>
      </c>
      <c r="Y2027" s="7">
        <f t="shared" si="255"/>
        <v>7.527828942099783E-3</v>
      </c>
      <c r="AA2027">
        <v>16875869</v>
      </c>
      <c r="AB2027">
        <v>19700186861</v>
      </c>
      <c r="AC2027">
        <v>16875877</v>
      </c>
      <c r="AD2027" t="s">
        <v>0</v>
      </c>
      <c r="AE2027">
        <v>2013</v>
      </c>
      <c r="AG2027">
        <v>635069</v>
      </c>
      <c r="AI2027" t="s">
        <v>9348</v>
      </c>
      <c r="AK2027" t="s">
        <v>9347</v>
      </c>
      <c r="AL2027">
        <v>8</v>
      </c>
      <c r="AM2027" s="5">
        <f t="shared" si="250"/>
        <v>0.88888888888888884</v>
      </c>
      <c r="AN2027" s="4">
        <f t="shared" si="251"/>
        <v>1.3462913879422776E-3</v>
      </c>
      <c r="AO2027" s="3"/>
      <c r="AP2027">
        <v>1</v>
      </c>
      <c r="AR2027" t="s">
        <v>11</v>
      </c>
      <c r="AT2027" s="2">
        <v>1.1739999999999999</v>
      </c>
      <c r="AU2027" s="1">
        <f t="shared" si="252"/>
        <v>0.56733676758525309</v>
      </c>
      <c r="AV2027" s="1">
        <f t="shared" si="253"/>
        <v>0.44370601650210301</v>
      </c>
      <c r="AW2027" s="1">
        <f t="shared" si="254"/>
        <v>0.32007526541895287</v>
      </c>
    </row>
    <row r="2028" spans="1:49" x14ac:dyDescent="0.2">
      <c r="A2028">
        <v>2026</v>
      </c>
      <c r="B2028" t="s">
        <v>9346</v>
      </c>
      <c r="C2028" t="s">
        <v>9345</v>
      </c>
      <c r="F2028" t="s">
        <v>9344</v>
      </c>
      <c r="G2028" t="s">
        <v>2</v>
      </c>
      <c r="H2028" t="s">
        <v>1</v>
      </c>
      <c r="I2028" t="s">
        <v>9343</v>
      </c>
      <c r="J2028">
        <v>60022134</v>
      </c>
      <c r="K2028" t="s">
        <v>2341</v>
      </c>
      <c r="L2028" t="s">
        <v>2340</v>
      </c>
      <c r="M2028" t="s">
        <v>1131</v>
      </c>
      <c r="N2028">
        <v>2</v>
      </c>
      <c r="O2028" t="s">
        <v>9342</v>
      </c>
      <c r="P2028" t="s">
        <v>9341</v>
      </c>
      <c r="Q2028" t="s">
        <v>9340</v>
      </c>
      <c r="R2028" s="8">
        <v>41491</v>
      </c>
      <c r="S2028" s="9">
        <f t="shared" si="248"/>
        <v>2013</v>
      </c>
      <c r="T2028" s="9">
        <v>2013</v>
      </c>
      <c r="U2028" s="9">
        <f t="shared" si="249"/>
        <v>9</v>
      </c>
      <c r="V2028" s="8">
        <v>2013</v>
      </c>
      <c r="W2028" t="s">
        <v>2136</v>
      </c>
      <c r="X2028" s="2">
        <v>0.32400000000000001</v>
      </c>
      <c r="Y2028" s="7">
        <f t="shared" si="255"/>
        <v>8.6489949547529435E-3</v>
      </c>
      <c r="AA2028">
        <v>15501329</v>
      </c>
      <c r="AB2028">
        <v>5800173381</v>
      </c>
      <c r="AC2028">
        <v>15501477</v>
      </c>
      <c r="AD2028" t="s">
        <v>0</v>
      </c>
      <c r="AE2028">
        <v>2013</v>
      </c>
      <c r="AG2028">
        <v>232909</v>
      </c>
      <c r="AI2028" t="s">
        <v>9339</v>
      </c>
      <c r="AK2028" t="s">
        <v>9338</v>
      </c>
      <c r="AL2028">
        <v>5</v>
      </c>
      <c r="AM2028" s="5">
        <f t="shared" si="250"/>
        <v>0.55555555555555558</v>
      </c>
      <c r="AN2028" s="4">
        <f t="shared" si="251"/>
        <v>8.414321174639236E-4</v>
      </c>
      <c r="AO2028" s="3"/>
      <c r="AP2028">
        <v>1</v>
      </c>
      <c r="AR2028" t="s">
        <v>11</v>
      </c>
      <c r="AT2028" s="2">
        <v>1.64</v>
      </c>
      <c r="AU2028" s="1">
        <f t="shared" si="252"/>
        <v>0.63067261035662381</v>
      </c>
      <c r="AV2028" s="1">
        <f t="shared" si="253"/>
        <v>0.47452135361084335</v>
      </c>
      <c r="AW2028" s="1">
        <f t="shared" si="254"/>
        <v>0.31837009686506296</v>
      </c>
    </row>
    <row r="2029" spans="1:49" x14ac:dyDescent="0.2">
      <c r="A2029">
        <v>2027</v>
      </c>
      <c r="B2029" t="s">
        <v>9337</v>
      </c>
      <c r="C2029" t="s">
        <v>9336</v>
      </c>
      <c r="F2029" t="s">
        <v>9335</v>
      </c>
      <c r="G2029" t="s">
        <v>2</v>
      </c>
      <c r="H2029" t="s">
        <v>1</v>
      </c>
      <c r="I2029" t="s">
        <v>9334</v>
      </c>
      <c r="J2029">
        <v>113022256</v>
      </c>
      <c r="K2029" t="s">
        <v>9333</v>
      </c>
      <c r="L2029" t="s">
        <v>2259</v>
      </c>
      <c r="M2029" t="s">
        <v>371</v>
      </c>
      <c r="N2029">
        <v>3</v>
      </c>
      <c r="O2029" t="s">
        <v>9332</v>
      </c>
      <c r="P2029" t="s">
        <v>9331</v>
      </c>
      <c r="Q2029" t="s">
        <v>9330</v>
      </c>
      <c r="R2029" s="8">
        <v>41491</v>
      </c>
      <c r="S2029" s="9">
        <f t="shared" si="248"/>
        <v>2013</v>
      </c>
      <c r="T2029" s="9">
        <v>2013</v>
      </c>
      <c r="U2029" s="9">
        <f t="shared" si="249"/>
        <v>9</v>
      </c>
      <c r="V2029" s="8">
        <v>2013</v>
      </c>
      <c r="W2029" t="s">
        <v>1551</v>
      </c>
      <c r="X2029" s="2">
        <v>0.14099999999999999</v>
      </c>
      <c r="Y2029" s="7">
        <f t="shared" si="255"/>
        <v>3.7639144710498915E-3</v>
      </c>
      <c r="AA2029">
        <v>402508</v>
      </c>
      <c r="AB2029">
        <v>20868</v>
      </c>
      <c r="AC2029">
        <v>19436009</v>
      </c>
      <c r="AD2029" t="s">
        <v>0</v>
      </c>
      <c r="AE2029">
        <v>72</v>
      </c>
      <c r="AF2029">
        <v>12</v>
      </c>
      <c r="AH2029" t="s">
        <v>9329</v>
      </c>
      <c r="AI2029" t="s">
        <v>9328</v>
      </c>
      <c r="AJ2029" t="s">
        <v>9327</v>
      </c>
      <c r="AK2029" t="s">
        <v>9326</v>
      </c>
      <c r="AL2029">
        <v>0</v>
      </c>
      <c r="AM2029" s="5">
        <f t="shared" si="250"/>
        <v>0</v>
      </c>
      <c r="AN2029" s="4">
        <f t="shared" si="251"/>
        <v>0</v>
      </c>
      <c r="AO2029" s="3"/>
      <c r="AP2029">
        <v>0</v>
      </c>
      <c r="AR2029" t="s">
        <v>11</v>
      </c>
      <c r="AT2029" s="2" t="s">
        <v>10</v>
      </c>
      <c r="AU2029" s="1">
        <f t="shared" si="252"/>
        <v>0.26347401297349238</v>
      </c>
      <c r="AV2029" s="1">
        <f t="shared" si="253"/>
        <v>0.18819572355249459</v>
      </c>
      <c r="AW2029" s="1">
        <f t="shared" si="254"/>
        <v>0.11291743413149673</v>
      </c>
    </row>
    <row r="2030" spans="1:49" x14ac:dyDescent="0.2">
      <c r="A2030">
        <v>2028</v>
      </c>
      <c r="B2030" t="s">
        <v>9325</v>
      </c>
      <c r="C2030" t="s">
        <v>9324</v>
      </c>
      <c r="F2030" t="s">
        <v>9323</v>
      </c>
      <c r="G2030" t="s">
        <v>2</v>
      </c>
      <c r="H2030" t="s">
        <v>1</v>
      </c>
      <c r="I2030" t="s">
        <v>9322</v>
      </c>
      <c r="J2030">
        <v>60011362</v>
      </c>
      <c r="K2030" t="s">
        <v>932</v>
      </c>
      <c r="L2030" t="s">
        <v>438</v>
      </c>
      <c r="M2030" t="s">
        <v>354</v>
      </c>
      <c r="N2030">
        <v>3</v>
      </c>
      <c r="O2030" t="s">
        <v>9321</v>
      </c>
      <c r="P2030" t="s">
        <v>9320</v>
      </c>
      <c r="Q2030" t="s">
        <v>9319</v>
      </c>
      <c r="R2030" s="8">
        <v>41491</v>
      </c>
      <c r="S2030" s="9">
        <f t="shared" si="248"/>
        <v>2013</v>
      </c>
      <c r="T2030" s="9">
        <v>2013</v>
      </c>
      <c r="U2030" s="9">
        <f t="shared" si="249"/>
        <v>9</v>
      </c>
      <c r="V2030" s="8">
        <v>2013</v>
      </c>
      <c r="W2030" t="s">
        <v>762</v>
      </c>
      <c r="X2030" s="2">
        <v>1.3280000000000001</v>
      </c>
      <c r="Y2030" s="7">
        <f t="shared" si="255"/>
        <v>3.5450201542937994E-2</v>
      </c>
      <c r="AA2030">
        <v>15361225</v>
      </c>
      <c r="AB2030">
        <v>18894</v>
      </c>
      <c r="AD2030" t="s">
        <v>0</v>
      </c>
      <c r="AE2030">
        <v>12</v>
      </c>
      <c r="AG2030">
        <v>6545345</v>
      </c>
      <c r="AH2030" t="s">
        <v>9318</v>
      </c>
      <c r="AI2030" t="s">
        <v>9317</v>
      </c>
      <c r="AJ2030" t="s">
        <v>9316</v>
      </c>
      <c r="AK2030" t="s">
        <v>9315</v>
      </c>
      <c r="AL2030">
        <v>57</v>
      </c>
      <c r="AM2030" s="5">
        <f t="shared" si="250"/>
        <v>6.333333333333333</v>
      </c>
      <c r="AN2030" s="4">
        <f t="shared" si="251"/>
        <v>9.5923261390887284E-3</v>
      </c>
      <c r="AO2030" s="3"/>
      <c r="AP2030">
        <v>0</v>
      </c>
      <c r="AR2030" t="s">
        <v>11</v>
      </c>
      <c r="AT2030" s="2">
        <v>3.8340000000000001</v>
      </c>
      <c r="AU2030" s="1">
        <f t="shared" si="252"/>
        <v>2.7692838921783212</v>
      </c>
      <c r="AV2030" s="1">
        <f t="shared" si="253"/>
        <v>2.2521263841013361</v>
      </c>
      <c r="AW2030" s="1">
        <f t="shared" si="254"/>
        <v>1.7349688760243509</v>
      </c>
    </row>
    <row r="2031" spans="1:49" x14ac:dyDescent="0.2">
      <c r="A2031">
        <v>2029</v>
      </c>
      <c r="B2031" t="s">
        <v>9314</v>
      </c>
      <c r="C2031" t="s">
        <v>9313</v>
      </c>
      <c r="F2031" t="s">
        <v>9312</v>
      </c>
      <c r="G2031" t="s">
        <v>2</v>
      </c>
      <c r="H2031" t="s">
        <v>1</v>
      </c>
      <c r="I2031" t="s">
        <v>1498</v>
      </c>
      <c r="J2031" t="s">
        <v>2553</v>
      </c>
      <c r="K2031" t="s">
        <v>2552</v>
      </c>
      <c r="L2031" t="s">
        <v>2551</v>
      </c>
      <c r="M2031" t="s">
        <v>941</v>
      </c>
      <c r="N2031">
        <v>3</v>
      </c>
      <c r="O2031" t="s">
        <v>9311</v>
      </c>
      <c r="P2031" t="s">
        <v>9310</v>
      </c>
      <c r="Q2031" t="s">
        <v>2550</v>
      </c>
      <c r="R2031" s="8">
        <v>41491</v>
      </c>
      <c r="S2031" s="9">
        <f t="shared" si="248"/>
        <v>2013</v>
      </c>
      <c r="T2031" s="9">
        <v>2013</v>
      </c>
      <c r="U2031" s="9">
        <f t="shared" si="249"/>
        <v>9</v>
      </c>
      <c r="V2031" s="8">
        <v>2013</v>
      </c>
      <c r="W2031" t="s">
        <v>762</v>
      </c>
      <c r="X2031" s="2">
        <v>1.3280000000000001</v>
      </c>
      <c r="Y2031" s="7">
        <f t="shared" si="255"/>
        <v>3.5450201542937994E-2</v>
      </c>
      <c r="AA2031">
        <v>15361225</v>
      </c>
      <c r="AB2031">
        <v>18894</v>
      </c>
      <c r="AD2031" t="s">
        <v>0</v>
      </c>
      <c r="AE2031">
        <v>12</v>
      </c>
      <c r="AG2031">
        <v>6547185</v>
      </c>
      <c r="AH2031" t="s">
        <v>9309</v>
      </c>
      <c r="AI2031" t="s">
        <v>9308</v>
      </c>
      <c r="AJ2031" t="s">
        <v>9307</v>
      </c>
      <c r="AK2031" t="s">
        <v>9306</v>
      </c>
      <c r="AL2031">
        <v>25</v>
      </c>
      <c r="AM2031" s="5">
        <f t="shared" si="250"/>
        <v>2.7777777777777777</v>
      </c>
      <c r="AN2031" s="4">
        <f t="shared" si="251"/>
        <v>4.207160587319618E-3</v>
      </c>
      <c r="AO2031" s="3"/>
      <c r="AP2031">
        <v>0</v>
      </c>
      <c r="AR2031" t="s">
        <v>11</v>
      </c>
      <c r="AT2031" s="2">
        <v>3.8340000000000001</v>
      </c>
      <c r="AU2031" s="1">
        <f t="shared" si="252"/>
        <v>2.6077289256252483</v>
      </c>
      <c r="AV2031" s="1">
        <f t="shared" si="253"/>
        <v>1.9828681065128806</v>
      </c>
      <c r="AW2031" s="1">
        <f t="shared" si="254"/>
        <v>1.3580072874005131</v>
      </c>
    </row>
    <row r="2032" spans="1:49" x14ac:dyDescent="0.2">
      <c r="A2032">
        <v>2030</v>
      </c>
      <c r="B2032" t="s">
        <v>9305</v>
      </c>
      <c r="C2032" t="s">
        <v>9304</v>
      </c>
      <c r="F2032" t="s">
        <v>9303</v>
      </c>
      <c r="G2032" t="s">
        <v>2</v>
      </c>
      <c r="H2032" t="s">
        <v>1</v>
      </c>
      <c r="I2032" t="s">
        <v>9302</v>
      </c>
      <c r="J2032">
        <v>60026134</v>
      </c>
      <c r="K2032" t="s">
        <v>1260</v>
      </c>
      <c r="L2032" t="s">
        <v>1259</v>
      </c>
      <c r="M2032" t="s">
        <v>29</v>
      </c>
      <c r="N2032">
        <v>2</v>
      </c>
      <c r="O2032" t="s">
        <v>9301</v>
      </c>
      <c r="P2032" t="s">
        <v>9300</v>
      </c>
      <c r="Q2032" t="s">
        <v>9299</v>
      </c>
      <c r="R2032" s="8">
        <v>41491</v>
      </c>
      <c r="S2032" s="9">
        <f t="shared" si="248"/>
        <v>2013</v>
      </c>
      <c r="T2032" s="9">
        <v>2013</v>
      </c>
      <c r="U2032" s="9">
        <f t="shared" si="249"/>
        <v>9</v>
      </c>
      <c r="V2032" s="8">
        <v>2013</v>
      </c>
      <c r="W2032" t="s">
        <v>1702</v>
      </c>
      <c r="X2032" s="2">
        <v>0.28199999999999997</v>
      </c>
      <c r="Y2032" s="7">
        <f t="shared" si="255"/>
        <v>7.527828942099783E-3</v>
      </c>
      <c r="AA2032">
        <v>16875869</v>
      </c>
      <c r="AB2032">
        <v>19700186861</v>
      </c>
      <c r="AC2032">
        <v>16875877</v>
      </c>
      <c r="AD2032" t="s">
        <v>0</v>
      </c>
      <c r="AE2032">
        <v>2013</v>
      </c>
      <c r="AG2032">
        <v>916526</v>
      </c>
      <c r="AI2032" t="s">
        <v>9298</v>
      </c>
      <c r="AK2032" t="s">
        <v>9297</v>
      </c>
      <c r="AL2032">
        <v>6</v>
      </c>
      <c r="AM2032" s="5">
        <f t="shared" si="250"/>
        <v>0.66666666666666663</v>
      </c>
      <c r="AN2032" s="4">
        <f t="shared" si="251"/>
        <v>1.0097185409567082E-3</v>
      </c>
      <c r="AO2032" s="3"/>
      <c r="AP2032">
        <v>1</v>
      </c>
      <c r="AR2032" t="s">
        <v>11</v>
      </c>
      <c r="AT2032" s="2">
        <v>1.1739999999999999</v>
      </c>
      <c r="AU2032" s="1">
        <f t="shared" si="252"/>
        <v>0.55723958217568592</v>
      </c>
      <c r="AV2032" s="1">
        <f t="shared" si="253"/>
        <v>0.42687737415282462</v>
      </c>
      <c r="AW2032" s="1">
        <f t="shared" si="254"/>
        <v>0.29651516612996304</v>
      </c>
    </row>
    <row r="2033" spans="1:49" x14ac:dyDescent="0.2">
      <c r="A2033">
        <v>2031</v>
      </c>
      <c r="B2033" t="s">
        <v>9296</v>
      </c>
      <c r="C2033" t="s">
        <v>9295</v>
      </c>
      <c r="F2033" t="s">
        <v>9294</v>
      </c>
      <c r="G2033" t="s">
        <v>2</v>
      </c>
      <c r="H2033" t="s">
        <v>1</v>
      </c>
      <c r="I2033" t="s">
        <v>9293</v>
      </c>
      <c r="J2033">
        <v>60095465</v>
      </c>
      <c r="K2033" t="s">
        <v>9292</v>
      </c>
      <c r="L2033" t="s">
        <v>884</v>
      </c>
      <c r="M2033" t="s">
        <v>371</v>
      </c>
      <c r="N2033">
        <v>4</v>
      </c>
      <c r="O2033" t="s">
        <v>9291</v>
      </c>
      <c r="P2033" t="s">
        <v>9290</v>
      </c>
      <c r="Q2033" t="s">
        <v>9289</v>
      </c>
      <c r="R2033" s="8">
        <v>41491</v>
      </c>
      <c r="S2033" s="9">
        <f t="shared" si="248"/>
        <v>2013</v>
      </c>
      <c r="T2033" s="9">
        <v>2013</v>
      </c>
      <c r="U2033" s="9">
        <f t="shared" si="249"/>
        <v>9</v>
      </c>
      <c r="V2033" s="8">
        <v>2013</v>
      </c>
      <c r="W2033" t="s">
        <v>1551</v>
      </c>
      <c r="X2033" s="2">
        <v>0.14099999999999999</v>
      </c>
      <c r="Y2033" s="7">
        <f t="shared" si="255"/>
        <v>3.7639144710498915E-3</v>
      </c>
      <c r="AA2033">
        <v>402508</v>
      </c>
      <c r="AB2033">
        <v>20868</v>
      </c>
      <c r="AC2033">
        <v>19436009</v>
      </c>
      <c r="AD2033" t="s">
        <v>0</v>
      </c>
      <c r="AE2033">
        <v>72</v>
      </c>
      <c r="AF2033">
        <v>13</v>
      </c>
      <c r="AH2033" t="s">
        <v>9288</v>
      </c>
      <c r="AI2033" t="s">
        <v>9287</v>
      </c>
      <c r="AJ2033" t="s">
        <v>9286</v>
      </c>
      <c r="AK2033" t="s">
        <v>9285</v>
      </c>
      <c r="AL2033">
        <v>0</v>
      </c>
      <c r="AM2033" s="5">
        <f t="shared" si="250"/>
        <v>0</v>
      </c>
      <c r="AN2033" s="4">
        <f t="shared" si="251"/>
        <v>0</v>
      </c>
      <c r="AO2033" s="3"/>
      <c r="AP2033">
        <v>0</v>
      </c>
      <c r="AR2033" t="s">
        <v>11</v>
      </c>
      <c r="AT2033" s="2" t="s">
        <v>10</v>
      </c>
      <c r="AU2033" s="1">
        <f t="shared" si="252"/>
        <v>0.26347401297349238</v>
      </c>
      <c r="AV2033" s="1">
        <f t="shared" si="253"/>
        <v>0.18819572355249459</v>
      </c>
      <c r="AW2033" s="1">
        <f t="shared" si="254"/>
        <v>0.11291743413149673</v>
      </c>
    </row>
    <row r="2034" spans="1:49" x14ac:dyDescent="0.2">
      <c r="A2034">
        <v>2032</v>
      </c>
      <c r="B2034" t="s">
        <v>9284</v>
      </c>
      <c r="C2034" t="s">
        <v>9283</v>
      </c>
      <c r="F2034" t="s">
        <v>9282</v>
      </c>
      <c r="G2034" t="s">
        <v>2</v>
      </c>
      <c r="H2034" t="s">
        <v>1</v>
      </c>
      <c r="I2034" t="s">
        <v>9281</v>
      </c>
      <c r="J2034">
        <v>112373132</v>
      </c>
      <c r="K2034" t="s">
        <v>9280</v>
      </c>
      <c r="L2034" t="s">
        <v>2259</v>
      </c>
      <c r="M2034" t="s">
        <v>371</v>
      </c>
      <c r="N2034">
        <v>4</v>
      </c>
      <c r="O2034" t="s">
        <v>9279</v>
      </c>
      <c r="P2034" t="s">
        <v>9278</v>
      </c>
      <c r="Q2034" t="s">
        <v>9277</v>
      </c>
      <c r="R2034" s="8">
        <v>41491</v>
      </c>
      <c r="S2034" s="9">
        <f t="shared" si="248"/>
        <v>2013</v>
      </c>
      <c r="T2034" s="9">
        <v>2013</v>
      </c>
      <c r="U2034" s="9">
        <f t="shared" si="249"/>
        <v>9</v>
      </c>
      <c r="V2034" s="8">
        <v>2013</v>
      </c>
      <c r="W2034" t="s">
        <v>1551</v>
      </c>
      <c r="X2034" s="2">
        <v>0.14099999999999999</v>
      </c>
      <c r="Y2034" s="7">
        <f t="shared" si="255"/>
        <v>3.7639144710498915E-3</v>
      </c>
      <c r="AA2034">
        <v>402508</v>
      </c>
      <c r="AB2034">
        <v>20868</v>
      </c>
      <c r="AC2034">
        <v>19436009</v>
      </c>
      <c r="AD2034" t="s">
        <v>0</v>
      </c>
      <c r="AE2034">
        <v>72</v>
      </c>
      <c r="AF2034">
        <v>13</v>
      </c>
      <c r="AH2034" t="s">
        <v>9276</v>
      </c>
      <c r="AI2034" t="s">
        <v>9275</v>
      </c>
      <c r="AJ2034" t="s">
        <v>9274</v>
      </c>
      <c r="AK2034" t="s">
        <v>9273</v>
      </c>
      <c r="AL2034">
        <v>0</v>
      </c>
      <c r="AM2034" s="5">
        <f t="shared" si="250"/>
        <v>0</v>
      </c>
      <c r="AN2034" s="4">
        <f t="shared" si="251"/>
        <v>0</v>
      </c>
      <c r="AO2034" s="3"/>
      <c r="AP2034">
        <v>0</v>
      </c>
      <c r="AR2034" t="s">
        <v>11</v>
      </c>
      <c r="AT2034" s="2" t="s">
        <v>10</v>
      </c>
      <c r="AU2034" s="1">
        <f t="shared" si="252"/>
        <v>0.26347401297349238</v>
      </c>
      <c r="AV2034" s="1">
        <f t="shared" si="253"/>
        <v>0.18819572355249459</v>
      </c>
      <c r="AW2034" s="1">
        <f t="shared" si="254"/>
        <v>0.11291743413149673</v>
      </c>
    </row>
    <row r="2035" spans="1:49" x14ac:dyDescent="0.2">
      <c r="A2035">
        <v>2033</v>
      </c>
      <c r="B2035" t="s">
        <v>9272</v>
      </c>
      <c r="C2035" t="s">
        <v>9271</v>
      </c>
      <c r="F2035" t="s">
        <v>9270</v>
      </c>
      <c r="G2035" t="s">
        <v>2</v>
      </c>
      <c r="H2035" t="s">
        <v>1</v>
      </c>
      <c r="I2035" t="s">
        <v>9269</v>
      </c>
      <c r="J2035">
        <v>60003381</v>
      </c>
      <c r="K2035" t="s">
        <v>9268</v>
      </c>
      <c r="L2035" t="s">
        <v>254</v>
      </c>
      <c r="M2035" t="s">
        <v>240</v>
      </c>
      <c r="N2035">
        <v>4</v>
      </c>
      <c r="O2035" t="s">
        <v>9267</v>
      </c>
      <c r="P2035" t="s">
        <v>9266</v>
      </c>
      <c r="Q2035" t="s">
        <v>9265</v>
      </c>
      <c r="R2035" s="8">
        <v>41488</v>
      </c>
      <c r="S2035" s="9">
        <f t="shared" si="248"/>
        <v>2013</v>
      </c>
      <c r="T2035" s="9">
        <v>2013</v>
      </c>
      <c r="U2035" s="9">
        <f t="shared" si="249"/>
        <v>9</v>
      </c>
      <c r="V2035" s="8">
        <v>2013</v>
      </c>
      <c r="W2035" t="s">
        <v>1862</v>
      </c>
      <c r="X2035" s="2">
        <v>0.62</v>
      </c>
      <c r="Y2035" s="7">
        <f t="shared" si="255"/>
        <v>1.6550545901070447E-2</v>
      </c>
      <c r="AA2035">
        <v>189464</v>
      </c>
      <c r="AB2035">
        <v>17364</v>
      </c>
      <c r="AD2035" t="s">
        <v>0</v>
      </c>
      <c r="AE2035">
        <v>49</v>
      </c>
      <c r="AF2035">
        <v>7</v>
      </c>
      <c r="AG2035">
        <v>6559233</v>
      </c>
      <c r="AH2035" t="s">
        <v>9264</v>
      </c>
      <c r="AI2035" t="s">
        <v>9263</v>
      </c>
      <c r="AJ2035" t="s">
        <v>9262</v>
      </c>
      <c r="AK2035" t="s">
        <v>9261</v>
      </c>
      <c r="AL2035">
        <v>5</v>
      </c>
      <c r="AM2035" s="5">
        <f t="shared" si="250"/>
        <v>0.55555555555555558</v>
      </c>
      <c r="AN2035" s="4">
        <f t="shared" si="251"/>
        <v>8.414321174639236E-4</v>
      </c>
      <c r="AO2035" s="3"/>
      <c r="AP2035">
        <v>0</v>
      </c>
      <c r="AR2035" t="s">
        <v>11</v>
      </c>
      <c r="AT2035" s="2">
        <v>1.7</v>
      </c>
      <c r="AU2035" s="1">
        <f t="shared" si="252"/>
        <v>1.1837811765988491</v>
      </c>
      <c r="AV2035" s="1">
        <f t="shared" si="253"/>
        <v>0.86959890092671854</v>
      </c>
      <c r="AW2035" s="1">
        <f t="shared" si="254"/>
        <v>0.55541662525458801</v>
      </c>
    </row>
    <row r="2036" spans="1:49" x14ac:dyDescent="0.2">
      <c r="A2036">
        <v>2034</v>
      </c>
      <c r="B2036" t="s">
        <v>9260</v>
      </c>
      <c r="C2036" t="s">
        <v>9259</v>
      </c>
      <c r="F2036" t="s">
        <v>9258</v>
      </c>
      <c r="G2036" t="s">
        <v>2</v>
      </c>
      <c r="H2036" t="s">
        <v>1</v>
      </c>
      <c r="I2036" t="s">
        <v>9257</v>
      </c>
      <c r="J2036" t="s">
        <v>9256</v>
      </c>
      <c r="K2036" t="s">
        <v>9255</v>
      </c>
      <c r="L2036" t="s">
        <v>9254</v>
      </c>
      <c r="M2036" t="s">
        <v>270</v>
      </c>
      <c r="N2036">
        <v>4</v>
      </c>
      <c r="O2036" t="s">
        <v>9253</v>
      </c>
      <c r="P2036" t="s">
        <v>9252</v>
      </c>
      <c r="Q2036" t="s">
        <v>9251</v>
      </c>
      <c r="R2036" s="8">
        <v>41488</v>
      </c>
      <c r="S2036" s="9">
        <f t="shared" si="248"/>
        <v>2013</v>
      </c>
      <c r="T2036" s="9">
        <v>2013</v>
      </c>
      <c r="U2036" s="9">
        <f t="shared" si="249"/>
        <v>9</v>
      </c>
      <c r="V2036" s="8">
        <v>2013</v>
      </c>
      <c r="W2036" t="s">
        <v>1862</v>
      </c>
      <c r="X2036" s="2">
        <v>0.62</v>
      </c>
      <c r="Y2036" s="7">
        <f t="shared" si="255"/>
        <v>1.6550545901070447E-2</v>
      </c>
      <c r="AA2036">
        <v>189464</v>
      </c>
      <c r="AB2036">
        <v>17364</v>
      </c>
      <c r="AD2036" t="s">
        <v>0</v>
      </c>
      <c r="AE2036">
        <v>49</v>
      </c>
      <c r="AF2036">
        <v>7</v>
      </c>
      <c r="AG2036">
        <v>6559204</v>
      </c>
      <c r="AH2036" t="s">
        <v>9250</v>
      </c>
      <c r="AI2036" t="s">
        <v>9249</v>
      </c>
      <c r="AJ2036" t="s">
        <v>9248</v>
      </c>
      <c r="AK2036" t="s">
        <v>9247</v>
      </c>
      <c r="AL2036">
        <v>31</v>
      </c>
      <c r="AM2036" s="5">
        <f t="shared" si="250"/>
        <v>3.4444444444444446</v>
      </c>
      <c r="AN2036" s="4">
        <f t="shared" si="251"/>
        <v>5.2168791282763268E-3</v>
      </c>
      <c r="AO2036" s="3"/>
      <c r="AP2036">
        <v>0</v>
      </c>
      <c r="AR2036">
        <v>51132003</v>
      </c>
      <c r="AS2036" t="s">
        <v>64</v>
      </c>
      <c r="AT2036" s="2">
        <v>1.7</v>
      </c>
      <c r="AU2036" s="1">
        <f t="shared" si="252"/>
        <v>1.315044586923221</v>
      </c>
      <c r="AV2036" s="1">
        <f t="shared" si="253"/>
        <v>1.0883712514673387</v>
      </c>
      <c r="AW2036" s="1">
        <f t="shared" si="254"/>
        <v>0.86169791601145629</v>
      </c>
    </row>
    <row r="2037" spans="1:49" x14ac:dyDescent="0.2">
      <c r="A2037">
        <v>2035</v>
      </c>
      <c r="B2037" t="s">
        <v>9246</v>
      </c>
      <c r="C2037" t="s">
        <v>9245</v>
      </c>
      <c r="D2037" t="s">
        <v>9244</v>
      </c>
      <c r="E2037">
        <v>23877168</v>
      </c>
      <c r="F2037" t="s">
        <v>9243</v>
      </c>
      <c r="G2037" t="s">
        <v>2</v>
      </c>
      <c r="H2037" t="s">
        <v>1</v>
      </c>
      <c r="I2037" t="s">
        <v>9242</v>
      </c>
      <c r="J2037" t="s">
        <v>9241</v>
      </c>
      <c r="K2037" t="s">
        <v>9240</v>
      </c>
      <c r="L2037" t="s">
        <v>9239</v>
      </c>
      <c r="M2037" t="s">
        <v>2292</v>
      </c>
      <c r="N2037">
        <v>2</v>
      </c>
      <c r="O2037" t="s">
        <v>9238</v>
      </c>
      <c r="P2037" t="s">
        <v>9237</v>
      </c>
      <c r="Q2037" t="s">
        <v>9236</v>
      </c>
      <c r="R2037" s="8">
        <v>41488</v>
      </c>
      <c r="S2037" s="9">
        <f t="shared" si="248"/>
        <v>2013</v>
      </c>
      <c r="T2037" s="9">
        <v>2013</v>
      </c>
      <c r="U2037" s="9">
        <f t="shared" si="249"/>
        <v>9</v>
      </c>
      <c r="V2037" s="8">
        <v>2013</v>
      </c>
      <c r="W2037" t="s">
        <v>1149</v>
      </c>
      <c r="X2037" s="2">
        <v>5.5590000000000002</v>
      </c>
      <c r="Y2037" s="7">
        <f t="shared" si="255"/>
        <v>0.14839433010330744</v>
      </c>
      <c r="AB2037">
        <v>19700182758</v>
      </c>
      <c r="AC2037">
        <v>20411723</v>
      </c>
      <c r="AD2037" t="s">
        <v>0</v>
      </c>
      <c r="AE2037">
        <v>4</v>
      </c>
      <c r="AG2037">
        <v>2154</v>
      </c>
      <c r="AI2037" t="s">
        <v>9235</v>
      </c>
      <c r="AK2037" t="s">
        <v>9234</v>
      </c>
      <c r="AL2037">
        <v>276</v>
      </c>
      <c r="AM2037" s="5">
        <f t="shared" si="250"/>
        <v>30.666666666666668</v>
      </c>
      <c r="AN2037" s="4">
        <f t="shared" si="251"/>
        <v>4.6447052884008584E-2</v>
      </c>
      <c r="AO2037" s="3"/>
      <c r="AP2037">
        <v>1</v>
      </c>
      <c r="AQ2037" t="s">
        <v>289</v>
      </c>
      <c r="AR2037">
        <v>954790</v>
      </c>
      <c r="AS2037" t="s">
        <v>288</v>
      </c>
      <c r="AT2037" s="2">
        <v>14.919</v>
      </c>
      <c r="AU2037" s="1">
        <f t="shared" si="252"/>
        <v>11.781014693751777</v>
      </c>
      <c r="AV2037" s="1">
        <f t="shared" si="253"/>
        <v>9.7420691493658005</v>
      </c>
      <c r="AW2037" s="1">
        <f t="shared" si="254"/>
        <v>7.7031236049798224</v>
      </c>
    </row>
    <row r="2038" spans="1:49" x14ac:dyDescent="0.2">
      <c r="A2038">
        <v>2036</v>
      </c>
      <c r="B2038" t="s">
        <v>9233</v>
      </c>
      <c r="C2038" t="s">
        <v>9232</v>
      </c>
      <c r="F2038" t="s">
        <v>9231</v>
      </c>
      <c r="G2038" t="s">
        <v>2</v>
      </c>
      <c r="H2038" t="s">
        <v>1</v>
      </c>
      <c r="I2038" t="s">
        <v>9230</v>
      </c>
      <c r="J2038">
        <v>60095591</v>
      </c>
      <c r="K2038" t="s">
        <v>9229</v>
      </c>
      <c r="L2038" t="s">
        <v>1460</v>
      </c>
      <c r="M2038" t="s">
        <v>313</v>
      </c>
      <c r="N2038">
        <v>1</v>
      </c>
      <c r="O2038" t="s">
        <v>9228</v>
      </c>
      <c r="P2038">
        <v>57220842356</v>
      </c>
      <c r="Q2038">
        <v>60095591</v>
      </c>
      <c r="R2038" s="8">
        <v>41488</v>
      </c>
      <c r="S2038" s="9">
        <f t="shared" si="248"/>
        <v>2013</v>
      </c>
      <c r="T2038" s="9">
        <v>2013</v>
      </c>
      <c r="U2038" s="9">
        <f t="shared" si="249"/>
        <v>9</v>
      </c>
      <c r="V2038" s="8">
        <v>2013</v>
      </c>
      <c r="W2038" t="s">
        <v>9227</v>
      </c>
      <c r="X2038" s="2" t="s">
        <v>10</v>
      </c>
      <c r="Y2038" s="7" t="e">
        <f t="shared" si="255"/>
        <v>#VALUE!</v>
      </c>
      <c r="AA2038">
        <v>20934009</v>
      </c>
      <c r="AB2038">
        <v>21100223564</v>
      </c>
      <c r="AC2038" t="s">
        <v>9226</v>
      </c>
      <c r="AD2038" t="s">
        <v>0</v>
      </c>
      <c r="AE2038">
        <v>4</v>
      </c>
      <c r="AF2038">
        <v>4</v>
      </c>
      <c r="AH2038" t="s">
        <v>2716</v>
      </c>
      <c r="AI2038" t="s">
        <v>9225</v>
      </c>
      <c r="AJ2038" t="s">
        <v>9224</v>
      </c>
      <c r="AK2038" t="s">
        <v>9223</v>
      </c>
      <c r="AL2038">
        <v>0</v>
      </c>
      <c r="AM2038" s="5">
        <f t="shared" si="250"/>
        <v>0</v>
      </c>
      <c r="AN2038" s="4">
        <f t="shared" si="251"/>
        <v>0</v>
      </c>
      <c r="AO2038" s="3"/>
      <c r="AP2038">
        <v>0</v>
      </c>
      <c r="AR2038" t="s">
        <v>11</v>
      </c>
      <c r="AT2038" s="2" t="s">
        <v>10</v>
      </c>
      <c r="AU2038" s="1" t="e">
        <f t="shared" si="252"/>
        <v>#VALUE!</v>
      </c>
      <c r="AV2038" s="1" t="e">
        <f t="shared" si="253"/>
        <v>#VALUE!</v>
      </c>
      <c r="AW2038" s="1" t="e">
        <f t="shared" si="254"/>
        <v>#VALUE!</v>
      </c>
    </row>
    <row r="2039" spans="1:49" x14ac:dyDescent="0.2">
      <c r="A2039">
        <v>2037</v>
      </c>
      <c r="B2039" t="s">
        <v>9222</v>
      </c>
      <c r="F2039" t="s">
        <v>9221</v>
      </c>
      <c r="G2039" t="s">
        <v>2</v>
      </c>
      <c r="H2039" t="s">
        <v>1</v>
      </c>
      <c r="I2039" t="s">
        <v>9220</v>
      </c>
      <c r="J2039">
        <v>60104814</v>
      </c>
      <c r="K2039" t="s">
        <v>9219</v>
      </c>
      <c r="L2039" t="s">
        <v>9218</v>
      </c>
      <c r="M2039" t="s">
        <v>907</v>
      </c>
      <c r="N2039">
        <v>4</v>
      </c>
      <c r="O2039" t="s">
        <v>9217</v>
      </c>
      <c r="P2039" t="s">
        <v>9216</v>
      </c>
      <c r="Q2039" t="s">
        <v>9215</v>
      </c>
      <c r="R2039" s="8">
        <v>41488</v>
      </c>
      <c r="S2039" s="9">
        <f t="shared" si="248"/>
        <v>2013</v>
      </c>
      <c r="T2039" s="9">
        <v>2013</v>
      </c>
      <c r="U2039" s="9">
        <f t="shared" si="249"/>
        <v>9</v>
      </c>
      <c r="V2039" s="8">
        <v>2013</v>
      </c>
      <c r="W2039" t="s">
        <v>2273</v>
      </c>
      <c r="X2039" s="2" t="s">
        <v>10</v>
      </c>
      <c r="Y2039" s="7" t="e">
        <f t="shared" si="255"/>
        <v>#VALUE!</v>
      </c>
      <c r="AA2039">
        <v>10978135</v>
      </c>
      <c r="AB2039">
        <v>13600154710</v>
      </c>
      <c r="AD2039" t="s">
        <v>0</v>
      </c>
      <c r="AE2039">
        <v>10</v>
      </c>
      <c r="AF2039" t="s">
        <v>9214</v>
      </c>
      <c r="AH2039" t="s">
        <v>9213</v>
      </c>
      <c r="AI2039" t="s">
        <v>9212</v>
      </c>
      <c r="AJ2039" t="s">
        <v>9211</v>
      </c>
      <c r="AK2039" t="s">
        <v>9210</v>
      </c>
      <c r="AL2039">
        <v>0</v>
      </c>
      <c r="AM2039" s="5">
        <f t="shared" si="250"/>
        <v>0</v>
      </c>
      <c r="AN2039" s="4">
        <f t="shared" si="251"/>
        <v>0</v>
      </c>
      <c r="AO2039" s="3"/>
      <c r="AP2039">
        <v>0</v>
      </c>
      <c r="AR2039" t="s">
        <v>11</v>
      </c>
      <c r="AT2039" s="2" t="s">
        <v>10</v>
      </c>
      <c r="AU2039" s="1" t="e">
        <f t="shared" si="252"/>
        <v>#VALUE!</v>
      </c>
      <c r="AV2039" s="1" t="e">
        <f t="shared" si="253"/>
        <v>#VALUE!</v>
      </c>
      <c r="AW2039" s="1" t="e">
        <f t="shared" si="254"/>
        <v>#VALUE!</v>
      </c>
    </row>
    <row r="2040" spans="1:49" x14ac:dyDescent="0.2">
      <c r="A2040">
        <v>2038</v>
      </c>
      <c r="B2040" t="s">
        <v>9209</v>
      </c>
      <c r="C2040" t="s">
        <v>9208</v>
      </c>
      <c r="D2040" t="s">
        <v>9207</v>
      </c>
      <c r="F2040" t="s">
        <v>9206</v>
      </c>
      <c r="G2040" t="s">
        <v>2</v>
      </c>
      <c r="H2040" t="s">
        <v>1</v>
      </c>
      <c r="I2040" t="s">
        <v>9205</v>
      </c>
      <c r="J2040" t="s">
        <v>9204</v>
      </c>
      <c r="K2040" t="s">
        <v>9203</v>
      </c>
      <c r="L2040" t="s">
        <v>9202</v>
      </c>
      <c r="M2040" t="s">
        <v>183</v>
      </c>
      <c r="N2040">
        <v>4</v>
      </c>
      <c r="O2040" t="s">
        <v>9201</v>
      </c>
      <c r="P2040" t="s">
        <v>9200</v>
      </c>
      <c r="Q2040" t="s">
        <v>9199</v>
      </c>
      <c r="R2040" s="8">
        <v>41488</v>
      </c>
      <c r="S2040" s="9">
        <f t="shared" si="248"/>
        <v>2013</v>
      </c>
      <c r="T2040" s="9">
        <v>2013</v>
      </c>
      <c r="U2040" s="9">
        <f t="shared" si="249"/>
        <v>9</v>
      </c>
      <c r="V2040" s="8">
        <v>2013</v>
      </c>
      <c r="W2040" t="s">
        <v>2349</v>
      </c>
      <c r="X2040" s="2">
        <v>1.24</v>
      </c>
      <c r="Y2040" s="7">
        <f t="shared" si="255"/>
        <v>3.3101091802140895E-2</v>
      </c>
      <c r="AB2040">
        <v>21100200805</v>
      </c>
      <c r="AC2040">
        <v>20452322</v>
      </c>
      <c r="AD2040" t="s">
        <v>0</v>
      </c>
      <c r="AE2040">
        <v>3</v>
      </c>
      <c r="AG2040">
        <v>2237</v>
      </c>
      <c r="AI2040" t="s">
        <v>9198</v>
      </c>
      <c r="AK2040" t="s">
        <v>9197</v>
      </c>
      <c r="AL2040">
        <v>36</v>
      </c>
      <c r="AM2040" s="5">
        <f t="shared" si="250"/>
        <v>4</v>
      </c>
      <c r="AN2040" s="4">
        <f t="shared" si="251"/>
        <v>6.0583112457402496E-3</v>
      </c>
      <c r="AO2040" s="3"/>
      <c r="AP2040">
        <v>1</v>
      </c>
      <c r="AR2040" t="s">
        <v>11</v>
      </c>
      <c r="AT2040" s="2">
        <v>4.3789999999999996</v>
      </c>
      <c r="AU2040" s="1">
        <f t="shared" si="252"/>
        <v>2.4988257635220701</v>
      </c>
      <c r="AV2040" s="1">
        <f t="shared" si="253"/>
        <v>1.9579701523940574</v>
      </c>
      <c r="AW2040" s="1">
        <f t="shared" si="254"/>
        <v>1.4171145412660444</v>
      </c>
    </row>
    <row r="2041" spans="1:49" x14ac:dyDescent="0.2">
      <c r="A2041">
        <v>2039</v>
      </c>
      <c r="B2041" t="s">
        <v>9196</v>
      </c>
      <c r="C2041" t="s">
        <v>9195</v>
      </c>
      <c r="F2041" t="s">
        <v>9194</v>
      </c>
      <c r="G2041" t="s">
        <v>2</v>
      </c>
      <c r="H2041" t="s">
        <v>1</v>
      </c>
      <c r="I2041" t="s">
        <v>9193</v>
      </c>
      <c r="J2041">
        <v>60006245</v>
      </c>
      <c r="K2041" t="s">
        <v>9192</v>
      </c>
      <c r="L2041" t="s">
        <v>314</v>
      </c>
      <c r="M2041" t="s">
        <v>313</v>
      </c>
      <c r="N2041">
        <v>2</v>
      </c>
      <c r="O2041" t="s">
        <v>9191</v>
      </c>
      <c r="P2041" t="s">
        <v>9190</v>
      </c>
      <c r="Q2041" t="s">
        <v>9189</v>
      </c>
      <c r="R2041" s="8">
        <v>41488</v>
      </c>
      <c r="S2041" s="9">
        <f t="shared" si="248"/>
        <v>2013</v>
      </c>
      <c r="T2041" s="9">
        <v>2013</v>
      </c>
      <c r="U2041" s="9">
        <f t="shared" si="249"/>
        <v>9</v>
      </c>
      <c r="V2041" s="8">
        <v>2013</v>
      </c>
      <c r="W2041" t="s">
        <v>1862</v>
      </c>
      <c r="X2041" s="2">
        <v>0.62</v>
      </c>
      <c r="Y2041" s="7">
        <f t="shared" si="255"/>
        <v>1.6550545901070447E-2</v>
      </c>
      <c r="AA2041">
        <v>189464</v>
      </c>
      <c r="AB2041">
        <v>17364</v>
      </c>
      <c r="AD2041" t="s">
        <v>0</v>
      </c>
      <c r="AE2041">
        <v>49</v>
      </c>
      <c r="AF2041">
        <v>7</v>
      </c>
      <c r="AG2041">
        <v>6558926</v>
      </c>
      <c r="AH2041" t="s">
        <v>9188</v>
      </c>
      <c r="AI2041" t="s">
        <v>9187</v>
      </c>
      <c r="AJ2041" t="s">
        <v>9186</v>
      </c>
      <c r="AK2041" t="s">
        <v>9185</v>
      </c>
      <c r="AL2041">
        <v>4</v>
      </c>
      <c r="AM2041" s="5">
        <f t="shared" si="250"/>
        <v>0.44444444444444442</v>
      </c>
      <c r="AN2041" s="4">
        <f t="shared" si="251"/>
        <v>6.7314569397113879E-4</v>
      </c>
      <c r="AO2041" s="3"/>
      <c r="AP2041">
        <v>0</v>
      </c>
      <c r="AR2041" t="s">
        <v>11</v>
      </c>
      <c r="AT2041" s="2">
        <v>1.7</v>
      </c>
      <c r="AU2041" s="1">
        <f t="shared" si="252"/>
        <v>1.1787325838940654</v>
      </c>
      <c r="AV2041" s="1">
        <f t="shared" si="253"/>
        <v>0.86118457975207918</v>
      </c>
      <c r="AW2041" s="1">
        <f t="shared" si="254"/>
        <v>0.54363657561009315</v>
      </c>
    </row>
    <row r="2042" spans="1:49" x14ac:dyDescent="0.2">
      <c r="A2042">
        <v>2040</v>
      </c>
      <c r="B2042" t="s">
        <v>9184</v>
      </c>
      <c r="C2042" t="s">
        <v>9183</v>
      </c>
      <c r="F2042" t="s">
        <v>9182</v>
      </c>
      <c r="G2042" t="s">
        <v>2</v>
      </c>
      <c r="H2042" t="s">
        <v>1</v>
      </c>
      <c r="I2042" t="s">
        <v>9181</v>
      </c>
      <c r="J2042">
        <v>60025371</v>
      </c>
      <c r="K2042" t="s">
        <v>9180</v>
      </c>
      <c r="L2042" t="s">
        <v>9179</v>
      </c>
      <c r="M2042" t="s">
        <v>23</v>
      </c>
      <c r="N2042">
        <v>7</v>
      </c>
      <c r="O2042" t="s">
        <v>9178</v>
      </c>
      <c r="P2042" t="s">
        <v>9177</v>
      </c>
      <c r="Q2042" t="s">
        <v>9176</v>
      </c>
      <c r="R2042" s="8">
        <v>41488</v>
      </c>
      <c r="S2042" s="9">
        <f t="shared" si="248"/>
        <v>2013</v>
      </c>
      <c r="T2042" s="9">
        <v>2013</v>
      </c>
      <c r="U2042" s="9">
        <f t="shared" si="249"/>
        <v>9</v>
      </c>
      <c r="V2042" s="8">
        <v>2013</v>
      </c>
      <c r="W2042" t="s">
        <v>1862</v>
      </c>
      <c r="X2042" s="2">
        <v>0.62</v>
      </c>
      <c r="Y2042" s="7">
        <f t="shared" si="255"/>
        <v>1.6550545901070447E-2</v>
      </c>
      <c r="AA2042">
        <v>189464</v>
      </c>
      <c r="AB2042">
        <v>17364</v>
      </c>
      <c r="AD2042" t="s">
        <v>0</v>
      </c>
      <c r="AE2042">
        <v>49</v>
      </c>
      <c r="AF2042">
        <v>7</v>
      </c>
      <c r="AG2042">
        <v>6558947</v>
      </c>
      <c r="AH2042" t="s">
        <v>9175</v>
      </c>
      <c r="AI2042" t="s">
        <v>9174</v>
      </c>
      <c r="AJ2042" t="s">
        <v>9173</v>
      </c>
      <c r="AK2042" t="s">
        <v>9172</v>
      </c>
      <c r="AL2042">
        <v>19</v>
      </c>
      <c r="AM2042" s="5">
        <f t="shared" si="250"/>
        <v>2.1111111111111112</v>
      </c>
      <c r="AN2042" s="4">
        <f t="shared" si="251"/>
        <v>3.1974420463629096E-3</v>
      </c>
      <c r="AO2042" s="3"/>
      <c r="AP2042">
        <v>0</v>
      </c>
      <c r="AR2042" t="s">
        <v>11</v>
      </c>
      <c r="AT2042" s="2">
        <v>1.7</v>
      </c>
      <c r="AU2042" s="1">
        <f t="shared" si="252"/>
        <v>1.2544614744658185</v>
      </c>
      <c r="AV2042" s="1">
        <f t="shared" si="253"/>
        <v>0.98739939737166782</v>
      </c>
      <c r="AW2042" s="1">
        <f t="shared" si="254"/>
        <v>0.72033732027751707</v>
      </c>
    </row>
    <row r="2043" spans="1:49" x14ac:dyDescent="0.2">
      <c r="A2043">
        <v>2041</v>
      </c>
      <c r="B2043" t="s">
        <v>9171</v>
      </c>
      <c r="C2043" t="s">
        <v>9170</v>
      </c>
      <c r="F2043" t="s">
        <v>9169</v>
      </c>
      <c r="G2043" t="s">
        <v>2</v>
      </c>
      <c r="H2043" t="s">
        <v>1</v>
      </c>
      <c r="I2043" t="s">
        <v>1797</v>
      </c>
      <c r="J2043" t="s">
        <v>9168</v>
      </c>
      <c r="K2043" t="s">
        <v>9167</v>
      </c>
      <c r="L2043" t="s">
        <v>9166</v>
      </c>
      <c r="M2043" t="s">
        <v>1303</v>
      </c>
      <c r="N2043">
        <v>5</v>
      </c>
      <c r="O2043" t="s">
        <v>9165</v>
      </c>
      <c r="P2043" t="s">
        <v>9164</v>
      </c>
      <c r="Q2043" t="s">
        <v>9163</v>
      </c>
      <c r="R2043" s="8">
        <v>41487</v>
      </c>
      <c r="S2043" s="9">
        <f t="shared" si="248"/>
        <v>2013</v>
      </c>
      <c r="T2043" s="9">
        <v>2013</v>
      </c>
      <c r="U2043" s="9">
        <f t="shared" si="249"/>
        <v>9</v>
      </c>
      <c r="V2043" s="8">
        <v>41487</v>
      </c>
      <c r="W2043" t="s">
        <v>1796</v>
      </c>
      <c r="X2043" s="2">
        <v>0.109</v>
      </c>
      <c r="Y2043" s="7">
        <f t="shared" si="255"/>
        <v>2.9096927471236756E-3</v>
      </c>
      <c r="AA2043">
        <v>14738031</v>
      </c>
      <c r="AB2043">
        <v>19700182218</v>
      </c>
      <c r="AC2043" t="s">
        <v>1795</v>
      </c>
      <c r="AD2043" t="s">
        <v>0</v>
      </c>
      <c r="AE2043">
        <v>14</v>
      </c>
      <c r="AF2043">
        <v>4</v>
      </c>
      <c r="AH2043" s="10">
        <v>41913</v>
      </c>
      <c r="AI2043" t="s">
        <v>9162</v>
      </c>
      <c r="AJ2043" t="s">
        <v>9161</v>
      </c>
      <c r="AK2043" t="s">
        <v>9160</v>
      </c>
      <c r="AL2043">
        <v>2</v>
      </c>
      <c r="AM2043" s="5">
        <f t="shared" si="250"/>
        <v>0.22222222222222221</v>
      </c>
      <c r="AN2043" s="4">
        <f t="shared" si="251"/>
        <v>3.365728469855694E-4</v>
      </c>
      <c r="AO2043" s="3"/>
      <c r="AP2043">
        <v>0</v>
      </c>
      <c r="AR2043" t="s">
        <v>11</v>
      </c>
      <c r="AT2043" s="2" t="s">
        <v>10</v>
      </c>
      <c r="AU2043" s="1">
        <f t="shared" si="252"/>
        <v>0.21377567770822439</v>
      </c>
      <c r="AV2043" s="1">
        <f t="shared" si="253"/>
        <v>0.16231327970546225</v>
      </c>
      <c r="AW2043" s="1">
        <f t="shared" si="254"/>
        <v>0.11085088170270012</v>
      </c>
    </row>
    <row r="2044" spans="1:49" x14ac:dyDescent="0.2">
      <c r="A2044">
        <v>2042</v>
      </c>
      <c r="B2044" t="s">
        <v>9159</v>
      </c>
      <c r="F2044" t="s">
        <v>9158</v>
      </c>
      <c r="G2044" t="s">
        <v>2</v>
      </c>
      <c r="H2044" t="s">
        <v>1</v>
      </c>
      <c r="I2044" t="s">
        <v>134</v>
      </c>
      <c r="J2044" t="s">
        <v>1341</v>
      </c>
      <c r="K2044" t="s">
        <v>1342</v>
      </c>
      <c r="L2044" t="s">
        <v>750</v>
      </c>
      <c r="M2044" t="s">
        <v>455</v>
      </c>
      <c r="N2044">
        <v>3</v>
      </c>
      <c r="O2044" t="s">
        <v>2778</v>
      </c>
      <c r="P2044" t="s">
        <v>2777</v>
      </c>
      <c r="Q2044" t="s">
        <v>2887</v>
      </c>
      <c r="R2044" s="8">
        <v>41487</v>
      </c>
      <c r="S2044" s="9">
        <f t="shared" si="248"/>
        <v>2013</v>
      </c>
      <c r="T2044" s="9">
        <v>2013</v>
      </c>
      <c r="U2044" s="9">
        <f t="shared" si="249"/>
        <v>9</v>
      </c>
      <c r="V2044" s="8">
        <v>41487</v>
      </c>
      <c r="W2044" t="s">
        <v>743</v>
      </c>
      <c r="X2044" s="2">
        <v>0.216</v>
      </c>
      <c r="Y2044" s="7">
        <f t="shared" si="255"/>
        <v>5.765996636501962E-3</v>
      </c>
      <c r="AA2044">
        <v>10544887</v>
      </c>
      <c r="AB2044">
        <v>13200</v>
      </c>
      <c r="AD2044" t="s">
        <v>0</v>
      </c>
      <c r="AE2044">
        <v>28</v>
      </c>
      <c r="AF2044">
        <v>8</v>
      </c>
      <c r="AH2044" t="s">
        <v>9157</v>
      </c>
      <c r="AI2044" t="s">
        <v>9156</v>
      </c>
      <c r="AJ2044" t="s">
        <v>9155</v>
      </c>
      <c r="AK2044" t="s">
        <v>9154</v>
      </c>
      <c r="AL2044">
        <v>4</v>
      </c>
      <c r="AM2044" s="5">
        <f t="shared" si="250"/>
        <v>0.44444444444444442</v>
      </c>
      <c r="AN2044" s="4">
        <f t="shared" si="251"/>
        <v>6.7314569397113879E-4</v>
      </c>
      <c r="AO2044" s="3"/>
      <c r="AP2044">
        <v>0</v>
      </c>
      <c r="AR2044" t="s">
        <v>11</v>
      </c>
      <c r="AT2044" s="2" t="s">
        <v>10</v>
      </c>
      <c r="AU2044" s="1">
        <f t="shared" si="252"/>
        <v>0.42381413537427148</v>
      </c>
      <c r="AV2044" s="1">
        <f t="shared" si="253"/>
        <v>0.321957116523655</v>
      </c>
      <c r="AW2044" s="1">
        <f t="shared" si="254"/>
        <v>0.22010009767303856</v>
      </c>
    </row>
    <row r="2045" spans="1:49" x14ac:dyDescent="0.2">
      <c r="A2045">
        <v>2043</v>
      </c>
      <c r="B2045" t="s">
        <v>9153</v>
      </c>
      <c r="F2045" t="s">
        <v>9152</v>
      </c>
      <c r="G2045" t="s">
        <v>2</v>
      </c>
      <c r="H2045" t="s">
        <v>1</v>
      </c>
      <c r="I2045" t="s">
        <v>9151</v>
      </c>
      <c r="J2045" t="s">
        <v>9150</v>
      </c>
      <c r="K2045" t="s">
        <v>9149</v>
      </c>
      <c r="L2045" t="s">
        <v>9148</v>
      </c>
      <c r="M2045" t="s">
        <v>1224</v>
      </c>
      <c r="N2045">
        <v>4</v>
      </c>
      <c r="O2045" t="s">
        <v>9147</v>
      </c>
      <c r="P2045" t="s">
        <v>9146</v>
      </c>
      <c r="Q2045" t="s">
        <v>9145</v>
      </c>
      <c r="R2045" s="8">
        <v>41487</v>
      </c>
      <c r="S2045" s="9">
        <f t="shared" si="248"/>
        <v>2013</v>
      </c>
      <c r="T2045" s="9">
        <v>2013</v>
      </c>
      <c r="U2045" s="9">
        <f t="shared" si="249"/>
        <v>9</v>
      </c>
      <c r="V2045" s="8">
        <v>41487</v>
      </c>
      <c r="W2045" t="s">
        <v>743</v>
      </c>
      <c r="X2045" s="2">
        <v>0.216</v>
      </c>
      <c r="Y2045" s="7">
        <f t="shared" si="255"/>
        <v>5.765996636501962E-3</v>
      </c>
      <c r="AA2045">
        <v>10544887</v>
      </c>
      <c r="AB2045">
        <v>13200</v>
      </c>
      <c r="AD2045" t="s">
        <v>0</v>
      </c>
      <c r="AE2045">
        <v>28</v>
      </c>
      <c r="AF2045">
        <v>8</v>
      </c>
      <c r="AH2045" t="s">
        <v>9144</v>
      </c>
      <c r="AI2045" t="s">
        <v>9143</v>
      </c>
      <c r="AJ2045" t="s">
        <v>9142</v>
      </c>
      <c r="AK2045" t="s">
        <v>9141</v>
      </c>
      <c r="AL2045">
        <v>3</v>
      </c>
      <c r="AM2045" s="5">
        <f t="shared" si="250"/>
        <v>0.33333333333333331</v>
      </c>
      <c r="AN2045" s="4">
        <f t="shared" si="251"/>
        <v>5.048592704783541E-4</v>
      </c>
      <c r="AO2045" s="3"/>
      <c r="AP2045">
        <v>0</v>
      </c>
      <c r="AR2045" t="s">
        <v>11</v>
      </c>
      <c r="AT2045" s="2" t="s">
        <v>10</v>
      </c>
      <c r="AU2045" s="1">
        <f t="shared" si="252"/>
        <v>0.41876554266948796</v>
      </c>
      <c r="AV2045" s="1">
        <f t="shared" si="253"/>
        <v>0.3135427953490158</v>
      </c>
      <c r="AW2045" s="1">
        <f t="shared" si="254"/>
        <v>0.20832004802854362</v>
      </c>
    </row>
    <row r="2046" spans="1:49" x14ac:dyDescent="0.2">
      <c r="A2046">
        <v>2044</v>
      </c>
      <c r="B2046" t="s">
        <v>9140</v>
      </c>
      <c r="F2046" t="s">
        <v>9139</v>
      </c>
      <c r="G2046" t="s">
        <v>2</v>
      </c>
      <c r="H2046" t="s">
        <v>1</v>
      </c>
      <c r="I2046" t="s">
        <v>182</v>
      </c>
      <c r="J2046">
        <v>60083518</v>
      </c>
      <c r="K2046" t="s">
        <v>9138</v>
      </c>
      <c r="L2046" t="s">
        <v>664</v>
      </c>
      <c r="M2046" t="s">
        <v>120</v>
      </c>
      <c r="N2046">
        <v>1</v>
      </c>
      <c r="O2046" t="s">
        <v>9137</v>
      </c>
      <c r="P2046">
        <v>57140993200</v>
      </c>
      <c r="Q2046">
        <v>60083518</v>
      </c>
      <c r="R2046" s="8">
        <v>41487</v>
      </c>
      <c r="S2046" s="9">
        <f t="shared" si="248"/>
        <v>2013</v>
      </c>
      <c r="T2046" s="9">
        <v>2013</v>
      </c>
      <c r="U2046" s="9">
        <f t="shared" si="249"/>
        <v>9</v>
      </c>
      <c r="V2046" s="8">
        <v>41487</v>
      </c>
      <c r="W2046" t="s">
        <v>743</v>
      </c>
      <c r="X2046" s="2">
        <v>0.216</v>
      </c>
      <c r="Y2046" s="7">
        <f t="shared" si="255"/>
        <v>5.765996636501962E-3</v>
      </c>
      <c r="AA2046">
        <v>10544887</v>
      </c>
      <c r="AB2046">
        <v>13200</v>
      </c>
      <c r="AD2046" t="s">
        <v>0</v>
      </c>
      <c r="AE2046">
        <v>28</v>
      </c>
      <c r="AF2046">
        <v>8</v>
      </c>
      <c r="AH2046" t="s">
        <v>9136</v>
      </c>
      <c r="AI2046" t="s">
        <v>9135</v>
      </c>
      <c r="AJ2046" t="s">
        <v>9134</v>
      </c>
      <c r="AK2046" t="s">
        <v>9133</v>
      </c>
      <c r="AL2046">
        <v>2</v>
      </c>
      <c r="AM2046" s="5">
        <f t="shared" si="250"/>
        <v>0.22222222222222221</v>
      </c>
      <c r="AN2046" s="4">
        <f t="shared" si="251"/>
        <v>3.365728469855694E-4</v>
      </c>
      <c r="AO2046" s="3"/>
      <c r="AP2046">
        <v>0</v>
      </c>
      <c r="AR2046" t="s">
        <v>11</v>
      </c>
      <c r="AT2046" s="2" t="s">
        <v>10</v>
      </c>
      <c r="AU2046" s="1">
        <f t="shared" si="252"/>
        <v>0.41371694996470437</v>
      </c>
      <c r="AV2046" s="1">
        <f t="shared" si="253"/>
        <v>0.30512847417437661</v>
      </c>
      <c r="AW2046" s="1">
        <f t="shared" si="254"/>
        <v>0.1965399983840487</v>
      </c>
    </row>
    <row r="2047" spans="1:49" x14ac:dyDescent="0.2">
      <c r="A2047">
        <v>2045</v>
      </c>
      <c r="B2047" t="s">
        <v>9132</v>
      </c>
      <c r="F2047" t="s">
        <v>9131</v>
      </c>
      <c r="G2047" t="s">
        <v>2</v>
      </c>
      <c r="H2047" t="s">
        <v>1</v>
      </c>
      <c r="I2047" t="s">
        <v>751</v>
      </c>
      <c r="J2047" t="s">
        <v>1341</v>
      </c>
      <c r="K2047" t="s">
        <v>1342</v>
      </c>
      <c r="L2047" t="s">
        <v>750</v>
      </c>
      <c r="M2047" t="s">
        <v>455</v>
      </c>
      <c r="N2047">
        <v>3</v>
      </c>
      <c r="O2047" t="s">
        <v>1603</v>
      </c>
      <c r="P2047" t="s">
        <v>1602</v>
      </c>
      <c r="Q2047" t="s">
        <v>9130</v>
      </c>
      <c r="R2047" s="8">
        <v>41487</v>
      </c>
      <c r="S2047" s="9">
        <f t="shared" si="248"/>
        <v>2013</v>
      </c>
      <c r="T2047" s="9">
        <v>2013</v>
      </c>
      <c r="U2047" s="9">
        <f t="shared" si="249"/>
        <v>9</v>
      </c>
      <c r="V2047" s="8">
        <v>41487</v>
      </c>
      <c r="W2047" t="s">
        <v>743</v>
      </c>
      <c r="X2047" s="2">
        <v>0.216</v>
      </c>
      <c r="Y2047" s="7">
        <f t="shared" si="255"/>
        <v>5.765996636501962E-3</v>
      </c>
      <c r="AA2047">
        <v>10544887</v>
      </c>
      <c r="AB2047">
        <v>13200</v>
      </c>
      <c r="AD2047" t="s">
        <v>0</v>
      </c>
      <c r="AE2047">
        <v>28</v>
      </c>
      <c r="AF2047">
        <v>8</v>
      </c>
      <c r="AH2047" t="s">
        <v>9129</v>
      </c>
      <c r="AI2047" t="s">
        <v>9128</v>
      </c>
      <c r="AJ2047" t="s">
        <v>9127</v>
      </c>
      <c r="AK2047" t="s">
        <v>9126</v>
      </c>
      <c r="AL2047">
        <v>1</v>
      </c>
      <c r="AM2047" s="5">
        <f t="shared" si="250"/>
        <v>0.1111111111111111</v>
      </c>
      <c r="AN2047" s="4">
        <f t="shared" si="251"/>
        <v>1.682864234927847E-4</v>
      </c>
      <c r="AO2047" s="3"/>
      <c r="AP2047">
        <v>0</v>
      </c>
      <c r="AR2047" t="s">
        <v>11</v>
      </c>
      <c r="AT2047" s="2" t="s">
        <v>10</v>
      </c>
      <c r="AU2047" s="1">
        <f t="shared" si="252"/>
        <v>0.40866835725992084</v>
      </c>
      <c r="AV2047" s="1">
        <f t="shared" si="253"/>
        <v>0.2967141529997373</v>
      </c>
      <c r="AW2047" s="1">
        <f t="shared" si="254"/>
        <v>0.18475994873955379</v>
      </c>
    </row>
    <row r="2048" spans="1:49" x14ac:dyDescent="0.2">
      <c r="A2048">
        <v>2046</v>
      </c>
      <c r="B2048" t="s">
        <v>9125</v>
      </c>
      <c r="F2048" t="s">
        <v>9124</v>
      </c>
      <c r="G2048" t="s">
        <v>2</v>
      </c>
      <c r="H2048" t="s">
        <v>1</v>
      </c>
      <c r="I2048" t="s">
        <v>9123</v>
      </c>
      <c r="J2048">
        <v>60005465</v>
      </c>
      <c r="K2048" t="s">
        <v>166</v>
      </c>
      <c r="L2048" t="s">
        <v>165</v>
      </c>
      <c r="M2048" t="s">
        <v>120</v>
      </c>
      <c r="N2048">
        <v>4</v>
      </c>
      <c r="O2048" t="s">
        <v>9122</v>
      </c>
      <c r="P2048" t="s">
        <v>9121</v>
      </c>
      <c r="Q2048" t="s">
        <v>164</v>
      </c>
      <c r="R2048" s="8">
        <v>41487</v>
      </c>
      <c r="S2048" s="9">
        <f t="shared" si="248"/>
        <v>2013</v>
      </c>
      <c r="T2048" s="9">
        <v>2013</v>
      </c>
      <c r="U2048" s="9">
        <f t="shared" si="249"/>
        <v>9</v>
      </c>
      <c r="V2048" s="8">
        <v>41487</v>
      </c>
      <c r="W2048" t="s">
        <v>743</v>
      </c>
      <c r="X2048" s="2">
        <v>0.216</v>
      </c>
      <c r="Y2048" s="7">
        <f t="shared" si="255"/>
        <v>5.765996636501962E-3</v>
      </c>
      <c r="AA2048">
        <v>10544887</v>
      </c>
      <c r="AB2048">
        <v>13200</v>
      </c>
      <c r="AD2048" t="s">
        <v>0</v>
      </c>
      <c r="AE2048">
        <v>28</v>
      </c>
      <c r="AF2048">
        <v>8</v>
      </c>
      <c r="AH2048" t="s">
        <v>6556</v>
      </c>
      <c r="AI2048" t="s">
        <v>9120</v>
      </c>
      <c r="AJ2048" t="s">
        <v>9119</v>
      </c>
      <c r="AK2048" t="s">
        <v>9118</v>
      </c>
      <c r="AL2048">
        <v>3</v>
      </c>
      <c r="AM2048" s="5">
        <f t="shared" si="250"/>
        <v>0.33333333333333331</v>
      </c>
      <c r="AN2048" s="4">
        <f t="shared" si="251"/>
        <v>5.048592704783541E-4</v>
      </c>
      <c r="AO2048" s="3"/>
      <c r="AP2048">
        <v>0</v>
      </c>
      <c r="AR2048" t="s">
        <v>11</v>
      </c>
      <c r="AT2048" s="2" t="s">
        <v>10</v>
      </c>
      <c r="AU2048" s="1">
        <f t="shared" si="252"/>
        <v>0.41876554266948796</v>
      </c>
      <c r="AV2048" s="1">
        <f t="shared" si="253"/>
        <v>0.3135427953490158</v>
      </c>
      <c r="AW2048" s="1">
        <f t="shared" si="254"/>
        <v>0.20832004802854362</v>
      </c>
    </row>
    <row r="2049" spans="1:49" x14ac:dyDescent="0.2">
      <c r="A2049">
        <v>2047</v>
      </c>
      <c r="B2049" t="s">
        <v>9117</v>
      </c>
      <c r="F2049" t="s">
        <v>9116</v>
      </c>
      <c r="G2049" t="s">
        <v>2</v>
      </c>
      <c r="H2049" t="s">
        <v>1</v>
      </c>
      <c r="I2049" t="s">
        <v>9115</v>
      </c>
      <c r="J2049">
        <v>60015331</v>
      </c>
      <c r="K2049" t="s">
        <v>695</v>
      </c>
      <c r="L2049" t="s">
        <v>694</v>
      </c>
      <c r="M2049" t="s">
        <v>415</v>
      </c>
      <c r="N2049">
        <v>4</v>
      </c>
      <c r="O2049" t="s">
        <v>9114</v>
      </c>
      <c r="P2049" t="s">
        <v>9113</v>
      </c>
      <c r="Q2049" t="s">
        <v>9112</v>
      </c>
      <c r="R2049" s="8">
        <v>41487</v>
      </c>
      <c r="S2049" s="9">
        <f t="shared" si="248"/>
        <v>2013</v>
      </c>
      <c r="T2049" s="9">
        <v>2013</v>
      </c>
      <c r="U2049" s="9">
        <f t="shared" si="249"/>
        <v>9</v>
      </c>
      <c r="V2049" s="8">
        <v>41487</v>
      </c>
      <c r="W2049" t="s">
        <v>743</v>
      </c>
      <c r="X2049" s="2">
        <v>0.216</v>
      </c>
      <c r="Y2049" s="7">
        <f t="shared" si="255"/>
        <v>5.765996636501962E-3</v>
      </c>
      <c r="AA2049">
        <v>10544887</v>
      </c>
      <c r="AB2049">
        <v>13200</v>
      </c>
      <c r="AD2049" t="s">
        <v>0</v>
      </c>
      <c r="AE2049">
        <v>28</v>
      </c>
      <c r="AF2049">
        <v>8</v>
      </c>
      <c r="AH2049" t="s">
        <v>9111</v>
      </c>
      <c r="AI2049" t="s">
        <v>9110</v>
      </c>
      <c r="AJ2049" t="s">
        <v>9109</v>
      </c>
      <c r="AK2049" t="s">
        <v>9108</v>
      </c>
      <c r="AL2049">
        <v>3</v>
      </c>
      <c r="AM2049" s="5">
        <f t="shared" si="250"/>
        <v>0.33333333333333331</v>
      </c>
      <c r="AN2049" s="4">
        <f t="shared" si="251"/>
        <v>5.048592704783541E-4</v>
      </c>
      <c r="AO2049" s="3"/>
      <c r="AP2049">
        <v>0</v>
      </c>
      <c r="AR2049" t="s">
        <v>11</v>
      </c>
      <c r="AT2049" s="2" t="s">
        <v>10</v>
      </c>
      <c r="AU2049" s="1">
        <f t="shared" si="252"/>
        <v>0.41876554266948796</v>
      </c>
      <c r="AV2049" s="1">
        <f t="shared" si="253"/>
        <v>0.3135427953490158</v>
      </c>
      <c r="AW2049" s="1">
        <f t="shared" si="254"/>
        <v>0.20832004802854362</v>
      </c>
    </row>
    <row r="2050" spans="1:49" x14ac:dyDescent="0.2">
      <c r="A2050">
        <v>2048</v>
      </c>
      <c r="B2050" t="s">
        <v>9107</v>
      </c>
      <c r="F2050" t="s">
        <v>9106</v>
      </c>
      <c r="G2050" t="s">
        <v>2</v>
      </c>
      <c r="H2050" t="s">
        <v>1</v>
      </c>
      <c r="I2050" t="s">
        <v>9105</v>
      </c>
      <c r="J2050" t="s">
        <v>9104</v>
      </c>
      <c r="K2050" t="s">
        <v>9103</v>
      </c>
      <c r="L2050" t="s">
        <v>9102</v>
      </c>
      <c r="M2050" t="s">
        <v>9101</v>
      </c>
      <c r="N2050">
        <v>3</v>
      </c>
      <c r="O2050" t="s">
        <v>9100</v>
      </c>
      <c r="P2050" t="s">
        <v>9099</v>
      </c>
      <c r="Q2050" t="s">
        <v>9098</v>
      </c>
      <c r="R2050" s="8">
        <v>41487</v>
      </c>
      <c r="S2050" s="9">
        <f t="shared" ref="S2050:S2113" si="256">YEAR(R2050)</f>
        <v>2013</v>
      </c>
      <c r="T2050" s="9">
        <v>2013</v>
      </c>
      <c r="U2050" s="9">
        <f t="shared" ref="U2050:U2113" si="257">2022-T2050</f>
        <v>9</v>
      </c>
      <c r="V2050" s="8">
        <v>41487</v>
      </c>
      <c r="W2050" t="s">
        <v>743</v>
      </c>
      <c r="X2050" s="2">
        <v>0.216</v>
      </c>
      <c r="Y2050" s="7">
        <f t="shared" si="255"/>
        <v>5.765996636501962E-3</v>
      </c>
      <c r="AA2050">
        <v>10544887</v>
      </c>
      <c r="AB2050">
        <v>13200</v>
      </c>
      <c r="AD2050" t="s">
        <v>0</v>
      </c>
      <c r="AE2050">
        <v>28</v>
      </c>
      <c r="AF2050">
        <v>8</v>
      </c>
      <c r="AH2050" t="s">
        <v>7794</v>
      </c>
      <c r="AI2050" t="s">
        <v>9097</v>
      </c>
      <c r="AJ2050" t="s">
        <v>9096</v>
      </c>
      <c r="AK2050" t="s">
        <v>9095</v>
      </c>
      <c r="AL2050">
        <v>0</v>
      </c>
      <c r="AM2050" s="5">
        <f t="shared" ref="AM2050:AM2113" si="258">AL2050/U2050</f>
        <v>0</v>
      </c>
      <c r="AN2050" s="4">
        <f t="shared" ref="AN2050:AN2113" si="259">(AM2050-$AO$4)/($AO$3-$AO$4)</f>
        <v>0</v>
      </c>
      <c r="AO2050" s="3"/>
      <c r="AP2050">
        <v>0</v>
      </c>
      <c r="AR2050" t="s">
        <v>11</v>
      </c>
      <c r="AT2050" s="2" t="s">
        <v>10</v>
      </c>
      <c r="AU2050" s="1">
        <f t="shared" ref="AU2050:AU2113" si="260">(Y2050*0.7+AN2050*0.3)*100</f>
        <v>0.40361976455513726</v>
      </c>
      <c r="AV2050" s="1">
        <f t="shared" ref="AV2050:AV2113" si="261">(Y2050*0.5+AN2050*0.5)*100</f>
        <v>0.28829983182509811</v>
      </c>
      <c r="AW2050" s="1">
        <f t="shared" ref="AW2050:AW2113" si="262">(Y2050*0.3+AN2050*0.7)*100</f>
        <v>0.17297989909505887</v>
      </c>
    </row>
    <row r="2051" spans="1:49" x14ac:dyDescent="0.2">
      <c r="A2051">
        <v>2049</v>
      </c>
      <c r="B2051" t="s">
        <v>9094</v>
      </c>
      <c r="F2051" t="s">
        <v>9093</v>
      </c>
      <c r="G2051" t="s">
        <v>2</v>
      </c>
      <c r="H2051" t="s">
        <v>1</v>
      </c>
      <c r="I2051" t="s">
        <v>134</v>
      </c>
      <c r="J2051" t="s">
        <v>1341</v>
      </c>
      <c r="K2051" t="s">
        <v>1342</v>
      </c>
      <c r="L2051" t="s">
        <v>750</v>
      </c>
      <c r="M2051" t="s">
        <v>455</v>
      </c>
      <c r="N2051">
        <v>3</v>
      </c>
      <c r="O2051" t="s">
        <v>2778</v>
      </c>
      <c r="P2051" t="s">
        <v>2777</v>
      </c>
      <c r="Q2051" t="s">
        <v>2887</v>
      </c>
      <c r="R2051" s="8">
        <v>41487</v>
      </c>
      <c r="S2051" s="9">
        <f t="shared" si="256"/>
        <v>2013</v>
      </c>
      <c r="T2051" s="9">
        <v>2013</v>
      </c>
      <c r="U2051" s="9">
        <f t="shared" si="257"/>
        <v>9</v>
      </c>
      <c r="V2051" s="8">
        <v>41487</v>
      </c>
      <c r="W2051" t="s">
        <v>743</v>
      </c>
      <c r="X2051" s="2">
        <v>0.216</v>
      </c>
      <c r="Y2051" s="7">
        <f t="shared" ref="Y2051:Y2114" si="263">(X2051-$Z$3)/($Z$2-$Z$3)</f>
        <v>5.765996636501962E-3</v>
      </c>
      <c r="AA2051">
        <v>10544887</v>
      </c>
      <c r="AB2051">
        <v>13200</v>
      </c>
      <c r="AD2051" t="s">
        <v>0</v>
      </c>
      <c r="AE2051">
        <v>28</v>
      </c>
      <c r="AF2051">
        <v>8</v>
      </c>
      <c r="AH2051" t="s">
        <v>9092</v>
      </c>
      <c r="AI2051" t="s">
        <v>9091</v>
      </c>
      <c r="AJ2051" t="s">
        <v>9090</v>
      </c>
      <c r="AK2051" t="s">
        <v>9089</v>
      </c>
      <c r="AL2051">
        <v>2</v>
      </c>
      <c r="AM2051" s="5">
        <f t="shared" si="258"/>
        <v>0.22222222222222221</v>
      </c>
      <c r="AN2051" s="4">
        <f t="shared" si="259"/>
        <v>3.365728469855694E-4</v>
      </c>
      <c r="AO2051" s="3"/>
      <c r="AP2051">
        <v>0</v>
      </c>
      <c r="AR2051" t="s">
        <v>11</v>
      </c>
      <c r="AT2051" s="2" t="s">
        <v>10</v>
      </c>
      <c r="AU2051" s="1">
        <f t="shared" si="260"/>
        <v>0.41371694996470437</v>
      </c>
      <c r="AV2051" s="1">
        <f t="shared" si="261"/>
        <v>0.30512847417437661</v>
      </c>
      <c r="AW2051" s="1">
        <f t="shared" si="262"/>
        <v>0.1965399983840487</v>
      </c>
    </row>
    <row r="2052" spans="1:49" x14ac:dyDescent="0.2">
      <c r="A2052">
        <v>2050</v>
      </c>
      <c r="B2052" t="s">
        <v>9088</v>
      </c>
      <c r="F2052" t="s">
        <v>9087</v>
      </c>
      <c r="G2052" t="s">
        <v>2</v>
      </c>
      <c r="H2052" t="s">
        <v>1</v>
      </c>
      <c r="I2052" t="s">
        <v>9086</v>
      </c>
      <c r="J2052" t="s">
        <v>9085</v>
      </c>
      <c r="K2052" t="s">
        <v>9084</v>
      </c>
      <c r="L2052" t="s">
        <v>456</v>
      </c>
      <c r="M2052" t="s">
        <v>455</v>
      </c>
      <c r="N2052">
        <v>4</v>
      </c>
      <c r="O2052" t="s">
        <v>9083</v>
      </c>
      <c r="P2052" t="s">
        <v>9082</v>
      </c>
      <c r="Q2052" t="s">
        <v>9081</v>
      </c>
      <c r="R2052" s="8">
        <v>41487</v>
      </c>
      <c r="S2052" s="9">
        <f t="shared" si="256"/>
        <v>2013</v>
      </c>
      <c r="T2052" s="9">
        <v>2013</v>
      </c>
      <c r="U2052" s="9">
        <f t="shared" si="257"/>
        <v>9</v>
      </c>
      <c r="V2052" s="8">
        <v>41487</v>
      </c>
      <c r="W2052" t="s">
        <v>743</v>
      </c>
      <c r="X2052" s="2">
        <v>0.216</v>
      </c>
      <c r="Y2052" s="7">
        <f t="shared" si="263"/>
        <v>5.765996636501962E-3</v>
      </c>
      <c r="AA2052">
        <v>10544887</v>
      </c>
      <c r="AB2052">
        <v>13200</v>
      </c>
      <c r="AD2052" t="s">
        <v>0</v>
      </c>
      <c r="AE2052">
        <v>28</v>
      </c>
      <c r="AF2052">
        <v>8</v>
      </c>
      <c r="AH2052" t="s">
        <v>9080</v>
      </c>
      <c r="AI2052" t="s">
        <v>9079</v>
      </c>
      <c r="AJ2052" t="s">
        <v>9078</v>
      </c>
      <c r="AK2052" t="s">
        <v>9077</v>
      </c>
      <c r="AL2052">
        <v>0</v>
      </c>
      <c r="AM2052" s="5">
        <f t="shared" si="258"/>
        <v>0</v>
      </c>
      <c r="AN2052" s="4">
        <f t="shared" si="259"/>
        <v>0</v>
      </c>
      <c r="AO2052" s="3"/>
      <c r="AP2052">
        <v>0</v>
      </c>
      <c r="AR2052" t="s">
        <v>11</v>
      </c>
      <c r="AT2052" s="2" t="s">
        <v>10</v>
      </c>
      <c r="AU2052" s="1">
        <f t="shared" si="260"/>
        <v>0.40361976455513726</v>
      </c>
      <c r="AV2052" s="1">
        <f t="shared" si="261"/>
        <v>0.28829983182509811</v>
      </c>
      <c r="AW2052" s="1">
        <f t="shared" si="262"/>
        <v>0.17297989909505887</v>
      </c>
    </row>
    <row r="2053" spans="1:49" x14ac:dyDescent="0.2">
      <c r="A2053">
        <v>2051</v>
      </c>
      <c r="B2053" t="s">
        <v>9076</v>
      </c>
      <c r="C2053" t="s">
        <v>9075</v>
      </c>
      <c r="F2053" t="s">
        <v>9074</v>
      </c>
      <c r="G2053" t="s">
        <v>2</v>
      </c>
      <c r="H2053" t="s">
        <v>1</v>
      </c>
      <c r="I2053" t="s">
        <v>9073</v>
      </c>
      <c r="J2053">
        <v>60008991</v>
      </c>
      <c r="K2053" t="s">
        <v>2632</v>
      </c>
      <c r="L2053" t="s">
        <v>2631</v>
      </c>
      <c r="M2053" t="s">
        <v>771</v>
      </c>
      <c r="N2053">
        <v>2</v>
      </c>
      <c r="O2053" t="s">
        <v>9072</v>
      </c>
      <c r="P2053" t="s">
        <v>9071</v>
      </c>
      <c r="Q2053" t="s">
        <v>2644</v>
      </c>
      <c r="R2053" s="8">
        <v>41487</v>
      </c>
      <c r="S2053" s="9">
        <f t="shared" si="256"/>
        <v>2013</v>
      </c>
      <c r="T2053" s="9">
        <v>2013</v>
      </c>
      <c r="U2053" s="9">
        <f t="shared" si="257"/>
        <v>9</v>
      </c>
      <c r="V2053" s="8">
        <v>41487</v>
      </c>
      <c r="W2053" t="s">
        <v>1102</v>
      </c>
      <c r="X2053" s="2">
        <v>0.36399999999999999</v>
      </c>
      <c r="Y2053" s="7">
        <f t="shared" si="263"/>
        <v>9.7167721096607148E-3</v>
      </c>
      <c r="AA2053">
        <v>10184864</v>
      </c>
      <c r="AB2053">
        <v>21916</v>
      </c>
      <c r="AC2053">
        <v>15729451</v>
      </c>
      <c r="AD2053" t="s">
        <v>0</v>
      </c>
      <c r="AE2053">
        <v>53</v>
      </c>
      <c r="AF2053">
        <v>4</v>
      </c>
      <c r="AH2053" t="s">
        <v>9070</v>
      </c>
      <c r="AI2053" t="s">
        <v>9069</v>
      </c>
      <c r="AJ2053" t="s">
        <v>9068</v>
      </c>
      <c r="AK2053" t="s">
        <v>9067</v>
      </c>
      <c r="AL2053">
        <v>1</v>
      </c>
      <c r="AM2053" s="5">
        <f t="shared" si="258"/>
        <v>0.1111111111111111</v>
      </c>
      <c r="AN2053" s="4">
        <f t="shared" si="259"/>
        <v>1.682864234927847E-4</v>
      </c>
      <c r="AO2053" s="3"/>
      <c r="AP2053">
        <v>0</v>
      </c>
      <c r="AR2053" t="s">
        <v>11</v>
      </c>
      <c r="AT2053" s="2">
        <v>2.3140000000000001</v>
      </c>
      <c r="AU2053" s="1">
        <f t="shared" si="260"/>
        <v>0.68522264038103353</v>
      </c>
      <c r="AV2053" s="1">
        <f t="shared" si="261"/>
        <v>0.49425292665767495</v>
      </c>
      <c r="AW2053" s="1">
        <f t="shared" si="262"/>
        <v>0.30328321293431637</v>
      </c>
    </row>
    <row r="2054" spans="1:49" x14ac:dyDescent="0.2">
      <c r="A2054">
        <v>2052</v>
      </c>
      <c r="B2054" t="s">
        <v>9066</v>
      </c>
      <c r="C2054" t="s">
        <v>9065</v>
      </c>
      <c r="F2054" t="s">
        <v>9064</v>
      </c>
      <c r="G2054" t="s">
        <v>2</v>
      </c>
      <c r="H2054" t="s">
        <v>1</v>
      </c>
      <c r="I2054" t="s">
        <v>885</v>
      </c>
      <c r="J2054">
        <v>100538473</v>
      </c>
      <c r="K2054" t="s">
        <v>9063</v>
      </c>
      <c r="L2054" t="s">
        <v>884</v>
      </c>
      <c r="M2054" t="s">
        <v>371</v>
      </c>
      <c r="N2054">
        <v>2</v>
      </c>
      <c r="O2054" t="s">
        <v>9062</v>
      </c>
      <c r="P2054" t="s">
        <v>9061</v>
      </c>
      <c r="Q2054" t="s">
        <v>9060</v>
      </c>
      <c r="R2054" s="8">
        <v>41487</v>
      </c>
      <c r="S2054" s="9">
        <f t="shared" si="256"/>
        <v>2013</v>
      </c>
      <c r="T2054" s="9">
        <v>2013</v>
      </c>
      <c r="U2054" s="9">
        <f t="shared" si="257"/>
        <v>9</v>
      </c>
      <c r="V2054" s="8">
        <v>41487</v>
      </c>
      <c r="W2054" t="s">
        <v>882</v>
      </c>
      <c r="X2054" s="2">
        <v>0.371</v>
      </c>
      <c r="Y2054" s="7">
        <f t="shared" si="263"/>
        <v>9.9036331117695747E-3</v>
      </c>
      <c r="AA2054">
        <v>10618309</v>
      </c>
      <c r="AB2054">
        <v>17903</v>
      </c>
      <c r="AC2054">
        <v>16083385</v>
      </c>
      <c r="AD2054" t="s">
        <v>0</v>
      </c>
      <c r="AE2054">
        <v>49</v>
      </c>
      <c r="AF2054">
        <v>8</v>
      </c>
      <c r="AH2054" t="s">
        <v>9059</v>
      </c>
      <c r="AI2054" t="s">
        <v>9058</v>
      </c>
      <c r="AJ2054" t="s">
        <v>9057</v>
      </c>
      <c r="AK2054" t="s">
        <v>9056</v>
      </c>
      <c r="AL2054">
        <v>8</v>
      </c>
      <c r="AM2054" s="5">
        <f t="shared" si="258"/>
        <v>0.88888888888888884</v>
      </c>
      <c r="AN2054" s="4">
        <f t="shared" si="259"/>
        <v>1.3462913879422776E-3</v>
      </c>
      <c r="AO2054" s="3"/>
      <c r="AP2054">
        <v>0</v>
      </c>
      <c r="AR2054" t="s">
        <v>11</v>
      </c>
      <c r="AT2054" s="2" t="s">
        <v>10</v>
      </c>
      <c r="AU2054" s="1">
        <f t="shared" si="260"/>
        <v>0.73364305946213848</v>
      </c>
      <c r="AV2054" s="1">
        <f t="shared" si="261"/>
        <v>0.56249622498559271</v>
      </c>
      <c r="AW2054" s="1">
        <f t="shared" si="262"/>
        <v>0.39134939050904666</v>
      </c>
    </row>
    <row r="2055" spans="1:49" x14ac:dyDescent="0.2">
      <c r="A2055">
        <v>2053</v>
      </c>
      <c r="B2055" t="s">
        <v>9055</v>
      </c>
      <c r="C2055" t="s">
        <v>9054</v>
      </c>
      <c r="F2055" t="s">
        <v>9053</v>
      </c>
      <c r="G2055" t="s">
        <v>2</v>
      </c>
      <c r="H2055" t="s">
        <v>1</v>
      </c>
      <c r="I2055" t="s">
        <v>2135</v>
      </c>
      <c r="J2055">
        <v>60000221</v>
      </c>
      <c r="K2055" t="s">
        <v>1312</v>
      </c>
      <c r="L2055" t="s">
        <v>1311</v>
      </c>
      <c r="M2055" t="s">
        <v>23</v>
      </c>
      <c r="N2055">
        <v>1</v>
      </c>
      <c r="O2055" t="s">
        <v>9052</v>
      </c>
      <c r="P2055">
        <v>26643033600</v>
      </c>
      <c r="Q2055">
        <v>60000221</v>
      </c>
      <c r="R2055" s="8">
        <v>41487</v>
      </c>
      <c r="S2055" s="9">
        <f t="shared" si="256"/>
        <v>2013</v>
      </c>
      <c r="T2055" s="9">
        <v>2013</v>
      </c>
      <c r="U2055" s="9">
        <f t="shared" si="257"/>
        <v>9</v>
      </c>
      <c r="V2055" s="8">
        <v>41487</v>
      </c>
      <c r="W2055" t="s">
        <v>9051</v>
      </c>
      <c r="X2055" s="2">
        <v>1.9830000000000001</v>
      </c>
      <c r="Y2055" s="7">
        <f t="shared" si="263"/>
        <v>5.2935052454552739E-2</v>
      </c>
      <c r="AA2055">
        <v>21699313</v>
      </c>
      <c r="AB2055">
        <v>21100855886</v>
      </c>
      <c r="AC2055">
        <v>21699356</v>
      </c>
      <c r="AD2055" t="s">
        <v>0</v>
      </c>
      <c r="AE2055">
        <v>118</v>
      </c>
      <c r="AF2055">
        <v>8</v>
      </c>
      <c r="AH2055" t="s">
        <v>9050</v>
      </c>
      <c r="AI2055" t="s">
        <v>9049</v>
      </c>
      <c r="AJ2055" t="s">
        <v>9048</v>
      </c>
      <c r="AK2055" t="s">
        <v>9047</v>
      </c>
      <c r="AL2055">
        <v>6</v>
      </c>
      <c r="AM2055" s="5">
        <f t="shared" si="258"/>
        <v>0.66666666666666663</v>
      </c>
      <c r="AN2055" s="4">
        <f t="shared" si="259"/>
        <v>1.0097185409567082E-3</v>
      </c>
      <c r="AO2055" s="3"/>
      <c r="AP2055">
        <v>1</v>
      </c>
      <c r="AQ2055" t="s">
        <v>289</v>
      </c>
      <c r="AR2055">
        <v>1144221</v>
      </c>
      <c r="AS2055" t="s">
        <v>288</v>
      </c>
      <c r="AT2055" s="2" t="s">
        <v>10</v>
      </c>
      <c r="AU2055" s="1">
        <f t="shared" si="260"/>
        <v>3.7357452280473922</v>
      </c>
      <c r="AV2055" s="1">
        <f t="shared" si="261"/>
        <v>2.6972385497754723</v>
      </c>
      <c r="AW2055" s="1">
        <f t="shared" si="262"/>
        <v>1.6587318715035517</v>
      </c>
    </row>
    <row r="2056" spans="1:49" x14ac:dyDescent="0.2">
      <c r="A2056">
        <v>2054</v>
      </c>
      <c r="B2056" t="s">
        <v>9046</v>
      </c>
      <c r="F2056" t="s">
        <v>9045</v>
      </c>
      <c r="G2056" t="s">
        <v>2</v>
      </c>
      <c r="H2056" t="s">
        <v>1</v>
      </c>
      <c r="I2056" t="s">
        <v>9044</v>
      </c>
      <c r="J2056">
        <v>60103561</v>
      </c>
      <c r="K2056" t="s">
        <v>1199</v>
      </c>
      <c r="L2056" t="s">
        <v>1198</v>
      </c>
      <c r="M2056" t="s">
        <v>14</v>
      </c>
      <c r="N2056">
        <v>2</v>
      </c>
      <c r="O2056" t="s">
        <v>9043</v>
      </c>
      <c r="P2056" t="s">
        <v>9042</v>
      </c>
      <c r="Q2056" t="s">
        <v>2862</v>
      </c>
      <c r="R2056" s="8">
        <v>41487</v>
      </c>
      <c r="S2056" s="9">
        <f t="shared" si="256"/>
        <v>2013</v>
      </c>
      <c r="T2056" s="9">
        <v>2013</v>
      </c>
      <c r="U2056" s="9">
        <f t="shared" si="257"/>
        <v>9</v>
      </c>
      <c r="V2056" s="8">
        <v>41487</v>
      </c>
      <c r="W2056" t="s">
        <v>1997</v>
      </c>
      <c r="X2056" s="2">
        <v>0.11</v>
      </c>
      <c r="Y2056" s="7">
        <f t="shared" si="263"/>
        <v>2.9363871759963698E-3</v>
      </c>
      <c r="AA2056">
        <v>11092742</v>
      </c>
      <c r="AB2056">
        <v>1900147401</v>
      </c>
      <c r="AC2056">
        <v>22242864</v>
      </c>
      <c r="AD2056" t="s">
        <v>0</v>
      </c>
      <c r="AE2056">
        <v>12</v>
      </c>
      <c r="AF2056">
        <v>8</v>
      </c>
      <c r="AH2056" t="s">
        <v>9041</v>
      </c>
      <c r="AI2056" t="s">
        <v>9040</v>
      </c>
      <c r="AJ2056" t="s">
        <v>9039</v>
      </c>
      <c r="AK2056" t="s">
        <v>9038</v>
      </c>
      <c r="AL2056">
        <v>1</v>
      </c>
      <c r="AM2056" s="5">
        <f t="shared" si="258"/>
        <v>0.1111111111111111</v>
      </c>
      <c r="AN2056" s="4">
        <f t="shared" si="259"/>
        <v>1.682864234927847E-4</v>
      </c>
      <c r="AO2056" s="3"/>
      <c r="AP2056">
        <v>0</v>
      </c>
      <c r="AR2056" t="s">
        <v>11</v>
      </c>
      <c r="AT2056" s="2" t="s">
        <v>10</v>
      </c>
      <c r="AU2056" s="1">
        <f t="shared" si="260"/>
        <v>0.21059569502452943</v>
      </c>
      <c r="AV2056" s="1">
        <f t="shared" si="261"/>
        <v>0.15523367997445772</v>
      </c>
      <c r="AW2056" s="1">
        <f t="shared" si="262"/>
        <v>9.9871664924386025E-2</v>
      </c>
    </row>
    <row r="2057" spans="1:49" x14ac:dyDescent="0.2">
      <c r="A2057">
        <v>2055</v>
      </c>
      <c r="B2057" t="s">
        <v>9037</v>
      </c>
      <c r="C2057" t="s">
        <v>9036</v>
      </c>
      <c r="F2057" t="s">
        <v>9035</v>
      </c>
      <c r="G2057" t="s">
        <v>2</v>
      </c>
      <c r="H2057" t="s">
        <v>1</v>
      </c>
      <c r="I2057" t="s">
        <v>2279</v>
      </c>
      <c r="J2057" t="s">
        <v>5886</v>
      </c>
      <c r="K2057" t="s">
        <v>5885</v>
      </c>
      <c r="L2057" t="s">
        <v>5884</v>
      </c>
      <c r="M2057" t="s">
        <v>5883</v>
      </c>
      <c r="N2057">
        <v>2</v>
      </c>
      <c r="O2057" t="s">
        <v>9034</v>
      </c>
      <c r="P2057" t="s">
        <v>9033</v>
      </c>
      <c r="Q2057" t="s">
        <v>5886</v>
      </c>
      <c r="R2057" s="8">
        <v>41487</v>
      </c>
      <c r="S2057" s="9">
        <f t="shared" si="256"/>
        <v>2013</v>
      </c>
      <c r="T2057" s="9">
        <v>2013</v>
      </c>
      <c r="U2057" s="9">
        <f t="shared" si="257"/>
        <v>9</v>
      </c>
      <c r="V2057" s="8">
        <v>41487</v>
      </c>
      <c r="W2057" t="s">
        <v>2456</v>
      </c>
      <c r="X2057" s="2">
        <v>0.30099999999999999</v>
      </c>
      <c r="Y2057" s="7">
        <f t="shared" si="263"/>
        <v>8.0350230906809754E-3</v>
      </c>
      <c r="AB2057">
        <v>17700156763</v>
      </c>
      <c r="AC2057">
        <v>13358871</v>
      </c>
      <c r="AD2057" t="s">
        <v>0</v>
      </c>
      <c r="AE2057">
        <v>13</v>
      </c>
      <c r="AF2057">
        <v>4</v>
      </c>
      <c r="AH2057" t="s">
        <v>9032</v>
      </c>
      <c r="AI2057" t="s">
        <v>9031</v>
      </c>
      <c r="AJ2057" t="s">
        <v>9030</v>
      </c>
      <c r="AK2057" t="s">
        <v>9029</v>
      </c>
      <c r="AL2057">
        <v>1</v>
      </c>
      <c r="AM2057" s="5">
        <f t="shared" si="258"/>
        <v>0.1111111111111111</v>
      </c>
      <c r="AN2057" s="4">
        <f t="shared" si="259"/>
        <v>1.682864234927847E-4</v>
      </c>
      <c r="AO2057" s="3"/>
      <c r="AP2057">
        <v>1</v>
      </c>
      <c r="AR2057" t="s">
        <v>11</v>
      </c>
      <c r="AT2057" s="2">
        <v>1.319</v>
      </c>
      <c r="AU2057" s="1">
        <f t="shared" si="260"/>
        <v>0.5675002090524518</v>
      </c>
      <c r="AV2057" s="1">
        <f t="shared" si="261"/>
        <v>0.410165475708688</v>
      </c>
      <c r="AW2057" s="1">
        <f t="shared" si="262"/>
        <v>0.2528307423649242</v>
      </c>
    </row>
    <row r="2058" spans="1:49" x14ac:dyDescent="0.2">
      <c r="A2058">
        <v>2056</v>
      </c>
      <c r="B2058" t="s">
        <v>9028</v>
      </c>
      <c r="F2058" t="s">
        <v>9027</v>
      </c>
      <c r="G2058" t="s">
        <v>2</v>
      </c>
      <c r="H2058" t="s">
        <v>1</v>
      </c>
      <c r="I2058" t="s">
        <v>652</v>
      </c>
      <c r="J2058">
        <v>60078086</v>
      </c>
      <c r="K2058" t="s">
        <v>2362</v>
      </c>
      <c r="L2058" t="s">
        <v>2361</v>
      </c>
      <c r="M2058" t="s">
        <v>161</v>
      </c>
      <c r="N2058">
        <v>5</v>
      </c>
      <c r="O2058" t="s">
        <v>9026</v>
      </c>
      <c r="P2058" t="s">
        <v>9025</v>
      </c>
      <c r="Q2058" t="s">
        <v>9024</v>
      </c>
      <c r="R2058" s="8">
        <v>41487</v>
      </c>
      <c r="S2058" s="9">
        <f t="shared" si="256"/>
        <v>2013</v>
      </c>
      <c r="T2058" s="9">
        <v>2013</v>
      </c>
      <c r="U2058" s="9">
        <f t="shared" si="257"/>
        <v>9</v>
      </c>
      <c r="V2058" s="8">
        <v>41487</v>
      </c>
      <c r="W2058" t="s">
        <v>2360</v>
      </c>
      <c r="X2058" s="2">
        <v>0.10299999999999999</v>
      </c>
      <c r="Y2058" s="7">
        <f t="shared" si="263"/>
        <v>2.7495261738875098E-3</v>
      </c>
      <c r="AA2058">
        <v>23198613</v>
      </c>
      <c r="AB2058">
        <v>21100200832</v>
      </c>
      <c r="AC2058">
        <v>9754024</v>
      </c>
      <c r="AD2058" t="s">
        <v>0</v>
      </c>
      <c r="AE2058">
        <v>5</v>
      </c>
      <c r="AF2058">
        <v>4</v>
      </c>
      <c r="AH2058" t="s">
        <v>9023</v>
      </c>
      <c r="AI2058" t="s">
        <v>9022</v>
      </c>
      <c r="AJ2058" t="s">
        <v>9021</v>
      </c>
      <c r="AK2058" t="s">
        <v>9020</v>
      </c>
      <c r="AL2058">
        <v>5</v>
      </c>
      <c r="AM2058" s="5">
        <f t="shared" si="258"/>
        <v>0.55555555555555558</v>
      </c>
      <c r="AN2058" s="4">
        <f t="shared" si="259"/>
        <v>8.414321174639236E-4</v>
      </c>
      <c r="AO2058" s="3"/>
      <c r="AP2058">
        <v>0</v>
      </c>
      <c r="AR2058" t="s">
        <v>11</v>
      </c>
      <c r="AT2058" s="2" t="s">
        <v>10</v>
      </c>
      <c r="AU2058" s="1">
        <f t="shared" si="260"/>
        <v>0.21770979569604337</v>
      </c>
      <c r="AV2058" s="1">
        <f t="shared" si="261"/>
        <v>0.17954791456757166</v>
      </c>
      <c r="AW2058" s="1">
        <f t="shared" si="262"/>
        <v>0.14138603343909995</v>
      </c>
    </row>
    <row r="2059" spans="1:49" x14ac:dyDescent="0.2">
      <c r="A2059">
        <v>2057</v>
      </c>
      <c r="B2059" t="s">
        <v>9019</v>
      </c>
      <c r="C2059" t="s">
        <v>9018</v>
      </c>
      <c r="D2059" t="s">
        <v>9017</v>
      </c>
      <c r="E2059">
        <v>23939458</v>
      </c>
      <c r="F2059" t="s">
        <v>9016</v>
      </c>
      <c r="G2059" t="s">
        <v>2</v>
      </c>
      <c r="H2059" t="s">
        <v>1</v>
      </c>
      <c r="I2059" t="s">
        <v>9015</v>
      </c>
      <c r="J2059">
        <v>60103515</v>
      </c>
      <c r="K2059" t="s">
        <v>9014</v>
      </c>
      <c r="L2059" t="s">
        <v>88</v>
      </c>
      <c r="M2059" t="s">
        <v>87</v>
      </c>
      <c r="N2059">
        <v>2</v>
      </c>
      <c r="O2059" t="s">
        <v>9013</v>
      </c>
      <c r="P2059" t="s">
        <v>9012</v>
      </c>
      <c r="Q2059" t="s">
        <v>9011</v>
      </c>
      <c r="R2059" s="8">
        <v>41487</v>
      </c>
      <c r="S2059" s="9">
        <f t="shared" si="256"/>
        <v>2013</v>
      </c>
      <c r="T2059" s="9">
        <v>2013</v>
      </c>
      <c r="U2059" s="9">
        <f t="shared" si="257"/>
        <v>9</v>
      </c>
      <c r="V2059" s="8">
        <v>41487</v>
      </c>
      <c r="W2059" t="s">
        <v>9010</v>
      </c>
      <c r="X2059" s="2">
        <v>1.254</v>
      </c>
      <c r="Y2059" s="7">
        <f t="shared" si="263"/>
        <v>3.3474813806358611E-2</v>
      </c>
      <c r="AA2059" t="s">
        <v>9009</v>
      </c>
      <c r="AB2059">
        <v>26133</v>
      </c>
      <c r="AC2059">
        <v>10956867</v>
      </c>
      <c r="AD2059" t="s">
        <v>0</v>
      </c>
      <c r="AE2059">
        <v>64</v>
      </c>
      <c r="AF2059">
        <v>3</v>
      </c>
      <c r="AH2059" t="s">
        <v>9008</v>
      </c>
      <c r="AI2059" t="s">
        <v>9007</v>
      </c>
      <c r="AJ2059" t="s">
        <v>9006</v>
      </c>
      <c r="AK2059" t="s">
        <v>9005</v>
      </c>
      <c r="AL2059">
        <v>5</v>
      </c>
      <c r="AM2059" s="5">
        <f t="shared" si="258"/>
        <v>0.55555555555555558</v>
      </c>
      <c r="AN2059" s="4">
        <f t="shared" si="259"/>
        <v>8.414321174639236E-4</v>
      </c>
      <c r="AO2059" s="3"/>
      <c r="AP2059">
        <v>0</v>
      </c>
      <c r="AR2059" t="s">
        <v>11</v>
      </c>
      <c r="AS2059" t="s">
        <v>1709</v>
      </c>
      <c r="AT2059" s="2">
        <v>3.5870000000000002</v>
      </c>
      <c r="AU2059" s="1">
        <f t="shared" si="260"/>
        <v>2.3684799299690202</v>
      </c>
      <c r="AV2059" s="1">
        <f t="shared" si="261"/>
        <v>1.7158122961911266</v>
      </c>
      <c r="AW2059" s="1">
        <f t="shared" si="262"/>
        <v>1.0631446624132328</v>
      </c>
    </row>
    <row r="2060" spans="1:49" x14ac:dyDescent="0.2">
      <c r="A2060">
        <v>2058</v>
      </c>
      <c r="B2060" t="s">
        <v>9004</v>
      </c>
      <c r="C2060" t="s">
        <v>9003</v>
      </c>
      <c r="F2060" t="s">
        <v>9002</v>
      </c>
      <c r="G2060" t="s">
        <v>2</v>
      </c>
      <c r="H2060" t="s">
        <v>1</v>
      </c>
      <c r="I2060" t="s">
        <v>9001</v>
      </c>
      <c r="J2060" t="s">
        <v>9000</v>
      </c>
      <c r="K2060" t="s">
        <v>8999</v>
      </c>
      <c r="L2060" t="s">
        <v>8998</v>
      </c>
      <c r="M2060" t="s">
        <v>8997</v>
      </c>
      <c r="N2060">
        <v>11</v>
      </c>
      <c r="O2060" t="s">
        <v>8996</v>
      </c>
      <c r="P2060" t="s">
        <v>8995</v>
      </c>
      <c r="Q2060" t="s">
        <v>8994</v>
      </c>
      <c r="R2060" s="8">
        <v>41487</v>
      </c>
      <c r="S2060" s="9">
        <f t="shared" si="256"/>
        <v>2013</v>
      </c>
      <c r="T2060" s="9">
        <v>2013</v>
      </c>
      <c r="U2060" s="9">
        <f t="shared" si="257"/>
        <v>9</v>
      </c>
      <c r="V2060" s="8">
        <v>41487</v>
      </c>
      <c r="W2060" t="s">
        <v>2445</v>
      </c>
      <c r="X2060" s="2">
        <v>0.60499999999999998</v>
      </c>
      <c r="Y2060" s="7">
        <f t="shared" si="263"/>
        <v>1.6150129467980032E-2</v>
      </c>
      <c r="AA2060">
        <v>346748</v>
      </c>
      <c r="AB2060">
        <v>15563</v>
      </c>
      <c r="AD2060" t="s">
        <v>0</v>
      </c>
      <c r="AE2060">
        <v>84</v>
      </c>
      <c r="AF2060">
        <v>8</v>
      </c>
      <c r="AG2060">
        <v>84702</v>
      </c>
      <c r="AI2060" t="s">
        <v>8993</v>
      </c>
      <c r="AK2060" t="s">
        <v>8992</v>
      </c>
      <c r="AL2060">
        <v>10</v>
      </c>
      <c r="AM2060" s="5">
        <f t="shared" si="258"/>
        <v>1.1111111111111112</v>
      </c>
      <c r="AN2060" s="4">
        <f t="shared" si="259"/>
        <v>1.6828642349278472E-3</v>
      </c>
      <c r="AO2060" s="3"/>
      <c r="AP2060">
        <v>0</v>
      </c>
      <c r="AQ2060" t="s">
        <v>1474</v>
      </c>
      <c r="AR2060" t="s">
        <v>11</v>
      </c>
      <c r="AS2060" t="s">
        <v>1473</v>
      </c>
      <c r="AT2060" s="2">
        <v>1.5229999999999999</v>
      </c>
      <c r="AU2060" s="1">
        <f t="shared" si="260"/>
        <v>1.1809949898064376</v>
      </c>
      <c r="AV2060" s="1">
        <f t="shared" si="261"/>
        <v>0.891649685145394</v>
      </c>
      <c r="AW2060" s="1">
        <f t="shared" si="262"/>
        <v>0.60230438048435031</v>
      </c>
    </row>
    <row r="2061" spans="1:49" x14ac:dyDescent="0.2">
      <c r="A2061">
        <v>2059</v>
      </c>
      <c r="B2061" t="s">
        <v>8991</v>
      </c>
      <c r="C2061" t="s">
        <v>8990</v>
      </c>
      <c r="F2061" t="s">
        <v>8989</v>
      </c>
      <c r="G2061" t="s">
        <v>2</v>
      </c>
      <c r="H2061" t="s">
        <v>1</v>
      </c>
      <c r="I2061" t="s">
        <v>8988</v>
      </c>
      <c r="J2061">
        <v>60009114</v>
      </c>
      <c r="K2061" t="s">
        <v>2876</v>
      </c>
      <c r="L2061" t="s">
        <v>884</v>
      </c>
      <c r="M2061" t="s">
        <v>371</v>
      </c>
      <c r="N2061">
        <v>4</v>
      </c>
      <c r="O2061" t="s">
        <v>8987</v>
      </c>
      <c r="P2061" t="s">
        <v>8986</v>
      </c>
      <c r="Q2061" t="s">
        <v>2875</v>
      </c>
      <c r="R2061" s="8">
        <v>41487</v>
      </c>
      <c r="S2061" s="9">
        <f t="shared" si="256"/>
        <v>2013</v>
      </c>
      <c r="T2061" s="9">
        <v>2013</v>
      </c>
      <c r="U2061" s="9">
        <f t="shared" si="257"/>
        <v>9</v>
      </c>
      <c r="V2061" s="8">
        <v>41487</v>
      </c>
      <c r="W2061" t="s">
        <v>2241</v>
      </c>
      <c r="X2061" s="2">
        <v>0.439</v>
      </c>
      <c r="Y2061" s="7">
        <f t="shared" si="263"/>
        <v>1.1718854275112784E-2</v>
      </c>
      <c r="AA2061">
        <v>10637729</v>
      </c>
      <c r="AB2061">
        <v>26760</v>
      </c>
      <c r="AD2061" t="s">
        <v>0</v>
      </c>
      <c r="AE2061">
        <v>57</v>
      </c>
      <c r="AF2061">
        <v>8</v>
      </c>
      <c r="AH2061" t="s">
        <v>8985</v>
      </c>
      <c r="AI2061" t="s">
        <v>8984</v>
      </c>
      <c r="AK2061" t="s">
        <v>8983</v>
      </c>
      <c r="AL2061">
        <v>6</v>
      </c>
      <c r="AM2061" s="5">
        <f t="shared" si="258"/>
        <v>0.66666666666666663</v>
      </c>
      <c r="AN2061" s="4">
        <f t="shared" si="259"/>
        <v>1.0097185409567082E-3</v>
      </c>
      <c r="AO2061" s="3"/>
      <c r="AP2061">
        <v>0</v>
      </c>
      <c r="AQ2061" t="s">
        <v>2004</v>
      </c>
      <c r="AR2061" t="s">
        <v>4187</v>
      </c>
      <c r="AS2061" t="s">
        <v>632</v>
      </c>
      <c r="AT2061" s="2">
        <v>0.98</v>
      </c>
      <c r="AU2061" s="1">
        <f t="shared" si="260"/>
        <v>0.85061135548659617</v>
      </c>
      <c r="AV2061" s="1">
        <f t="shared" si="261"/>
        <v>0.63642864080347461</v>
      </c>
      <c r="AW2061" s="1">
        <f t="shared" si="262"/>
        <v>0.42224592612035305</v>
      </c>
    </row>
    <row r="2062" spans="1:49" x14ac:dyDescent="0.2">
      <c r="A2062">
        <v>2060</v>
      </c>
      <c r="B2062" t="s">
        <v>8982</v>
      </c>
      <c r="C2062" t="s">
        <v>8981</v>
      </c>
      <c r="E2062">
        <v>23897111</v>
      </c>
      <c r="F2062" t="s">
        <v>8980</v>
      </c>
      <c r="G2062" t="s">
        <v>2</v>
      </c>
      <c r="H2062" t="s">
        <v>1</v>
      </c>
      <c r="I2062" t="s">
        <v>8979</v>
      </c>
      <c r="J2062">
        <v>60021335</v>
      </c>
      <c r="K2062" t="s">
        <v>8978</v>
      </c>
      <c r="L2062" t="s">
        <v>8977</v>
      </c>
      <c r="M2062" t="s">
        <v>23</v>
      </c>
      <c r="N2062">
        <v>1</v>
      </c>
      <c r="O2062" t="s">
        <v>8976</v>
      </c>
      <c r="P2062">
        <v>7101907276</v>
      </c>
      <c r="Q2062">
        <v>60021335</v>
      </c>
      <c r="R2062" s="8">
        <v>41487</v>
      </c>
      <c r="S2062" s="9">
        <f t="shared" si="256"/>
        <v>2013</v>
      </c>
      <c r="T2062" s="9">
        <v>2013</v>
      </c>
      <c r="U2062" s="9">
        <f t="shared" si="257"/>
        <v>9</v>
      </c>
      <c r="V2062" s="8">
        <v>41487</v>
      </c>
      <c r="W2062" t="s">
        <v>1456</v>
      </c>
      <c r="X2062" s="2">
        <v>0.85499999999999998</v>
      </c>
      <c r="Y2062" s="7">
        <f t="shared" si="263"/>
        <v>2.28237366861536E-2</v>
      </c>
      <c r="AA2062">
        <v>980331</v>
      </c>
      <c r="AB2062">
        <v>23342</v>
      </c>
      <c r="AC2062">
        <v>15731561</v>
      </c>
      <c r="AD2062" t="s">
        <v>0</v>
      </c>
      <c r="AE2062">
        <v>39</v>
      </c>
      <c r="AF2062">
        <v>8</v>
      </c>
      <c r="AH2062" t="s">
        <v>8975</v>
      </c>
      <c r="AI2062" t="s">
        <v>8974</v>
      </c>
      <c r="AJ2062" t="s">
        <v>8973</v>
      </c>
      <c r="AK2062" t="s">
        <v>8972</v>
      </c>
      <c r="AL2062">
        <v>15</v>
      </c>
      <c r="AM2062" s="5">
        <f t="shared" si="258"/>
        <v>1.6666666666666667</v>
      </c>
      <c r="AN2062" s="4">
        <f t="shared" si="259"/>
        <v>2.5242963523917708E-3</v>
      </c>
      <c r="AO2062" s="3"/>
      <c r="AP2062">
        <v>0</v>
      </c>
      <c r="AR2062" t="s">
        <v>11</v>
      </c>
      <c r="AT2062" s="2">
        <v>2.6259999999999999</v>
      </c>
      <c r="AU2062" s="1">
        <f t="shared" si="260"/>
        <v>1.6733904586025048</v>
      </c>
      <c r="AV2062" s="1">
        <f t="shared" si="261"/>
        <v>1.2674016519272686</v>
      </c>
      <c r="AW2062" s="1">
        <f t="shared" si="262"/>
        <v>0.86141284525203188</v>
      </c>
    </row>
    <row r="2063" spans="1:49" x14ac:dyDescent="0.2">
      <c r="A2063">
        <v>2061</v>
      </c>
      <c r="B2063" t="s">
        <v>8971</v>
      </c>
      <c r="C2063" t="s">
        <v>8970</v>
      </c>
      <c r="F2063" t="s">
        <v>8969</v>
      </c>
      <c r="G2063" t="s">
        <v>2</v>
      </c>
      <c r="H2063" t="s">
        <v>1</v>
      </c>
      <c r="I2063" t="s">
        <v>8968</v>
      </c>
      <c r="J2063" t="s">
        <v>8967</v>
      </c>
      <c r="K2063" t="s">
        <v>8966</v>
      </c>
      <c r="L2063" t="s">
        <v>8965</v>
      </c>
      <c r="M2063" t="s">
        <v>905</v>
      </c>
      <c r="N2063">
        <v>7</v>
      </c>
      <c r="O2063" t="s">
        <v>8964</v>
      </c>
      <c r="P2063" t="s">
        <v>8963</v>
      </c>
      <c r="Q2063" t="s">
        <v>8962</v>
      </c>
      <c r="R2063" s="8">
        <v>41487</v>
      </c>
      <c r="S2063" s="9">
        <f t="shared" si="256"/>
        <v>2013</v>
      </c>
      <c r="T2063" s="9">
        <v>2013</v>
      </c>
      <c r="U2063" s="9">
        <f t="shared" si="257"/>
        <v>9</v>
      </c>
      <c r="V2063" s="8">
        <v>41487</v>
      </c>
      <c r="W2063" t="s">
        <v>2072</v>
      </c>
      <c r="X2063" s="2">
        <v>0.46300000000000002</v>
      </c>
      <c r="Y2063" s="7">
        <f t="shared" si="263"/>
        <v>1.2359520568057447E-2</v>
      </c>
      <c r="AA2063">
        <v>36862</v>
      </c>
      <c r="AB2063">
        <v>19141</v>
      </c>
      <c r="AC2063" t="s">
        <v>2071</v>
      </c>
      <c r="AD2063" t="s">
        <v>0</v>
      </c>
      <c r="AE2063">
        <v>48</v>
      </c>
      <c r="AF2063">
        <v>3</v>
      </c>
      <c r="AH2063" t="s">
        <v>565</v>
      </c>
      <c r="AI2063" t="s">
        <v>8961</v>
      </c>
      <c r="AJ2063" t="s">
        <v>8960</v>
      </c>
      <c r="AK2063" t="s">
        <v>8959</v>
      </c>
      <c r="AL2063">
        <v>21</v>
      </c>
      <c r="AM2063" s="5">
        <f t="shared" si="258"/>
        <v>2.3333333333333335</v>
      </c>
      <c r="AN2063" s="4">
        <f t="shared" si="259"/>
        <v>3.5340148933484792E-3</v>
      </c>
      <c r="AO2063" s="3"/>
      <c r="AP2063">
        <v>0</v>
      </c>
      <c r="AQ2063" t="s">
        <v>2176</v>
      </c>
      <c r="AR2063" t="s">
        <v>2404</v>
      </c>
      <c r="AS2063" t="s">
        <v>2175</v>
      </c>
      <c r="AT2063" s="2">
        <v>1.403</v>
      </c>
      <c r="AU2063" s="1">
        <f t="shared" si="260"/>
        <v>0.9711868865644756</v>
      </c>
      <c r="AV2063" s="1">
        <f t="shared" si="261"/>
        <v>0.79467677307029638</v>
      </c>
      <c r="AW2063" s="1">
        <f t="shared" si="262"/>
        <v>0.61816665957611694</v>
      </c>
    </row>
    <row r="2064" spans="1:49" x14ac:dyDescent="0.2">
      <c r="A2064">
        <v>2062</v>
      </c>
      <c r="B2064" t="s">
        <v>8958</v>
      </c>
      <c r="F2064" t="s">
        <v>8957</v>
      </c>
      <c r="G2064" t="s">
        <v>2</v>
      </c>
      <c r="H2064" t="s">
        <v>1</v>
      </c>
      <c r="I2064" t="s">
        <v>8956</v>
      </c>
      <c r="J2064">
        <v>60068815</v>
      </c>
      <c r="K2064" t="s">
        <v>2012</v>
      </c>
      <c r="L2064" t="s">
        <v>2011</v>
      </c>
      <c r="M2064" t="s">
        <v>2010</v>
      </c>
      <c r="N2064">
        <v>2</v>
      </c>
      <c r="O2064" t="s">
        <v>8955</v>
      </c>
      <c r="P2064" t="s">
        <v>8954</v>
      </c>
      <c r="Q2064" t="s">
        <v>8953</v>
      </c>
      <c r="R2064" s="8">
        <v>41487</v>
      </c>
      <c r="S2064" s="9">
        <f t="shared" si="256"/>
        <v>2013</v>
      </c>
      <c r="T2064" s="9">
        <v>2013</v>
      </c>
      <c r="U2064" s="9">
        <f t="shared" si="257"/>
        <v>9</v>
      </c>
      <c r="V2064" s="8">
        <v>41487</v>
      </c>
      <c r="W2064" t="s">
        <v>628</v>
      </c>
      <c r="X2064" s="2">
        <v>0.19</v>
      </c>
      <c r="Y2064" s="7">
        <f t="shared" si="263"/>
        <v>5.0719414858119115E-3</v>
      </c>
      <c r="AA2064">
        <v>332097</v>
      </c>
      <c r="AB2064">
        <v>18700</v>
      </c>
      <c r="AD2064" t="s">
        <v>0</v>
      </c>
      <c r="AE2064">
        <v>89</v>
      </c>
      <c r="AF2064">
        <v>8</v>
      </c>
      <c r="AH2064" t="s">
        <v>8952</v>
      </c>
      <c r="AI2064" t="s">
        <v>8951</v>
      </c>
      <c r="AJ2064" t="s">
        <v>8950</v>
      </c>
      <c r="AK2064" t="s">
        <v>8949</v>
      </c>
      <c r="AL2064">
        <v>1</v>
      </c>
      <c r="AM2064" s="5">
        <f t="shared" si="258"/>
        <v>0.1111111111111111</v>
      </c>
      <c r="AN2064" s="4">
        <f t="shared" si="259"/>
        <v>1.682864234927847E-4</v>
      </c>
      <c r="AO2064" s="3"/>
      <c r="AP2064">
        <v>0</v>
      </c>
      <c r="AR2064" t="s">
        <v>11</v>
      </c>
      <c r="AT2064" s="2" t="s">
        <v>10</v>
      </c>
      <c r="AU2064" s="1">
        <f t="shared" si="260"/>
        <v>0.36008449671161735</v>
      </c>
      <c r="AV2064" s="1">
        <f t="shared" si="261"/>
        <v>0.26201139546523478</v>
      </c>
      <c r="AW2064" s="1">
        <f t="shared" si="262"/>
        <v>0.16393829421885228</v>
      </c>
    </row>
    <row r="2065" spans="1:49" x14ac:dyDescent="0.2">
      <c r="A2065">
        <v>2063</v>
      </c>
      <c r="B2065" t="s">
        <v>8948</v>
      </c>
      <c r="C2065" t="s">
        <v>8947</v>
      </c>
      <c r="F2065" t="s">
        <v>8946</v>
      </c>
      <c r="G2065" t="s">
        <v>2</v>
      </c>
      <c r="H2065" t="s">
        <v>1</v>
      </c>
      <c r="I2065" t="s">
        <v>8945</v>
      </c>
      <c r="J2065" t="s">
        <v>8944</v>
      </c>
      <c r="K2065" t="s">
        <v>8943</v>
      </c>
      <c r="L2065" t="s">
        <v>8942</v>
      </c>
      <c r="M2065" t="s">
        <v>8941</v>
      </c>
      <c r="N2065">
        <v>5</v>
      </c>
      <c r="O2065" t="s">
        <v>8940</v>
      </c>
      <c r="P2065" t="s">
        <v>8939</v>
      </c>
      <c r="Q2065" t="s">
        <v>8938</v>
      </c>
      <c r="R2065" s="8">
        <v>41487</v>
      </c>
      <c r="S2065" s="9">
        <f t="shared" si="256"/>
        <v>2013</v>
      </c>
      <c r="T2065" s="9">
        <v>2013</v>
      </c>
      <c r="U2065" s="9">
        <f t="shared" si="257"/>
        <v>9</v>
      </c>
      <c r="V2065" s="8">
        <v>41487</v>
      </c>
      <c r="W2065" t="s">
        <v>450</v>
      </c>
      <c r="X2065" s="2">
        <v>1.5840000000000001</v>
      </c>
      <c r="Y2065" s="7">
        <f t="shared" si="263"/>
        <v>4.2283975334347725E-2</v>
      </c>
      <c r="AA2065">
        <v>13672630</v>
      </c>
      <c r="AB2065">
        <v>29047</v>
      </c>
      <c r="AD2065" t="s">
        <v>0</v>
      </c>
      <c r="AE2065">
        <v>15</v>
      </c>
      <c r="AG2065">
        <v>85007</v>
      </c>
      <c r="AI2065" t="s">
        <v>8937</v>
      </c>
      <c r="AK2065" t="s">
        <v>8936</v>
      </c>
      <c r="AL2065">
        <v>13</v>
      </c>
      <c r="AM2065" s="5">
        <f t="shared" si="258"/>
        <v>1.4444444444444444</v>
      </c>
      <c r="AN2065" s="4">
        <f t="shared" si="259"/>
        <v>2.1877235054062012E-3</v>
      </c>
      <c r="AO2065" s="3"/>
      <c r="AP2065">
        <v>1</v>
      </c>
      <c r="AQ2065" t="s">
        <v>309</v>
      </c>
      <c r="AR2065">
        <v>267333</v>
      </c>
      <c r="AS2065" t="s">
        <v>308</v>
      </c>
      <c r="AT2065" s="2">
        <v>3.7290000000000001</v>
      </c>
      <c r="AU2065" s="1">
        <f t="shared" si="260"/>
        <v>3.0255099785665265</v>
      </c>
      <c r="AV2065" s="1">
        <f t="shared" si="261"/>
        <v>2.2235849419876961</v>
      </c>
      <c r="AW2065" s="1">
        <f t="shared" si="262"/>
        <v>1.4216599054088657</v>
      </c>
    </row>
    <row r="2066" spans="1:49" x14ac:dyDescent="0.2">
      <c r="A2066">
        <v>2064</v>
      </c>
      <c r="B2066" t="s">
        <v>8935</v>
      </c>
      <c r="C2066" t="s">
        <v>8934</v>
      </c>
      <c r="F2066" t="s">
        <v>8933</v>
      </c>
      <c r="G2066" t="s">
        <v>2</v>
      </c>
      <c r="H2066" t="s">
        <v>1</v>
      </c>
      <c r="I2066" t="s">
        <v>2162</v>
      </c>
      <c r="J2066">
        <v>60017776</v>
      </c>
      <c r="K2066" t="s">
        <v>315</v>
      </c>
      <c r="L2066" t="s">
        <v>314</v>
      </c>
      <c r="M2066" t="s">
        <v>313</v>
      </c>
      <c r="N2066">
        <v>3</v>
      </c>
      <c r="O2066" t="s">
        <v>8932</v>
      </c>
      <c r="P2066" t="s">
        <v>8931</v>
      </c>
      <c r="Q2066" t="s">
        <v>2948</v>
      </c>
      <c r="R2066" s="8">
        <v>41487</v>
      </c>
      <c r="S2066" s="9">
        <f t="shared" si="256"/>
        <v>2013</v>
      </c>
      <c r="T2066" s="9">
        <v>2013</v>
      </c>
      <c r="U2066" s="9">
        <f t="shared" si="257"/>
        <v>9</v>
      </c>
      <c r="V2066" s="8">
        <v>41487</v>
      </c>
      <c r="W2066" t="s">
        <v>2436</v>
      </c>
      <c r="X2066" s="2">
        <v>0.29099999999999998</v>
      </c>
      <c r="Y2066" s="7">
        <f t="shared" si="263"/>
        <v>7.7680788019540321E-3</v>
      </c>
      <c r="AA2066">
        <v>15334880</v>
      </c>
      <c r="AB2066">
        <v>28546</v>
      </c>
      <c r="AC2066">
        <v>15334899</v>
      </c>
      <c r="AD2066" t="s">
        <v>0</v>
      </c>
      <c r="AE2066">
        <v>13</v>
      </c>
      <c r="AF2066">
        <v>8</v>
      </c>
      <c r="AH2066" t="s">
        <v>8930</v>
      </c>
      <c r="AI2066" t="s">
        <v>8929</v>
      </c>
      <c r="AJ2066" t="s">
        <v>8928</v>
      </c>
      <c r="AK2066" t="s">
        <v>8927</v>
      </c>
      <c r="AL2066">
        <v>0</v>
      </c>
      <c r="AM2066" s="5">
        <f t="shared" si="258"/>
        <v>0</v>
      </c>
      <c r="AN2066" s="4">
        <f t="shared" si="259"/>
        <v>0</v>
      </c>
      <c r="AO2066" s="3"/>
      <c r="AP2066">
        <v>0</v>
      </c>
      <c r="AR2066" t="s">
        <v>11</v>
      </c>
      <c r="AT2066" s="2" t="s">
        <v>10</v>
      </c>
      <c r="AU2066" s="1">
        <f t="shared" si="260"/>
        <v>0.54376551613678226</v>
      </c>
      <c r="AV2066" s="1">
        <f t="shared" si="261"/>
        <v>0.38840394009770163</v>
      </c>
      <c r="AW2066" s="1">
        <f t="shared" si="262"/>
        <v>0.23304236405862094</v>
      </c>
    </row>
    <row r="2067" spans="1:49" x14ac:dyDescent="0.2">
      <c r="A2067">
        <v>2065</v>
      </c>
      <c r="B2067" t="s">
        <v>8926</v>
      </c>
      <c r="C2067" t="s">
        <v>8925</v>
      </c>
      <c r="E2067">
        <v>23941881</v>
      </c>
      <c r="F2067" t="s">
        <v>8924</v>
      </c>
      <c r="G2067" t="s">
        <v>2</v>
      </c>
      <c r="H2067" t="s">
        <v>1</v>
      </c>
      <c r="I2067" t="s">
        <v>8923</v>
      </c>
      <c r="J2067" t="s">
        <v>8922</v>
      </c>
      <c r="K2067" t="s">
        <v>8921</v>
      </c>
      <c r="L2067" t="s">
        <v>8920</v>
      </c>
      <c r="M2067" t="s">
        <v>36</v>
      </c>
      <c r="N2067">
        <v>6</v>
      </c>
      <c r="O2067" t="s">
        <v>8919</v>
      </c>
      <c r="P2067" t="s">
        <v>8918</v>
      </c>
      <c r="Q2067" t="s">
        <v>8917</v>
      </c>
      <c r="R2067" s="8">
        <v>41487</v>
      </c>
      <c r="S2067" s="9">
        <f t="shared" si="256"/>
        <v>2013</v>
      </c>
      <c r="T2067" s="9">
        <v>2013</v>
      </c>
      <c r="U2067" s="9">
        <f t="shared" si="257"/>
        <v>9</v>
      </c>
      <c r="V2067" s="8">
        <v>41487</v>
      </c>
      <c r="W2067" t="s">
        <v>8916</v>
      </c>
      <c r="X2067" s="2">
        <v>0.78200000000000003</v>
      </c>
      <c r="Y2067" s="7">
        <f t="shared" si="263"/>
        <v>2.0875043378446919E-2</v>
      </c>
      <c r="AB2067">
        <v>26370</v>
      </c>
      <c r="AC2067">
        <v>14203049</v>
      </c>
      <c r="AD2067" t="s">
        <v>0</v>
      </c>
      <c r="AE2067">
        <v>18</v>
      </c>
      <c r="AF2067">
        <v>8</v>
      </c>
      <c r="AH2067" t="s">
        <v>8915</v>
      </c>
      <c r="AI2067" t="s">
        <v>8914</v>
      </c>
      <c r="AJ2067" t="s">
        <v>8913</v>
      </c>
      <c r="AK2067" t="s">
        <v>8912</v>
      </c>
      <c r="AL2067">
        <v>4</v>
      </c>
      <c r="AM2067" s="5">
        <f t="shared" si="258"/>
        <v>0.44444444444444442</v>
      </c>
      <c r="AN2067" s="4">
        <f t="shared" si="259"/>
        <v>6.7314569397113879E-4</v>
      </c>
      <c r="AO2067" s="3"/>
      <c r="AP2067">
        <v>1</v>
      </c>
      <c r="AQ2067" t="s">
        <v>407</v>
      </c>
      <c r="AR2067" t="s">
        <v>8911</v>
      </c>
      <c r="AS2067" t="s">
        <v>406</v>
      </c>
      <c r="AT2067" s="2">
        <v>4.4109999999999996</v>
      </c>
      <c r="AU2067" s="1">
        <f t="shared" si="260"/>
        <v>1.4814474073104185</v>
      </c>
      <c r="AV2067" s="1">
        <f t="shared" si="261"/>
        <v>1.0774094536209029</v>
      </c>
      <c r="AW2067" s="1">
        <f t="shared" si="262"/>
        <v>0.67337149993138734</v>
      </c>
    </row>
    <row r="2068" spans="1:49" x14ac:dyDescent="0.2">
      <c r="A2068">
        <v>2066</v>
      </c>
      <c r="B2068" t="s">
        <v>8910</v>
      </c>
      <c r="C2068" t="s">
        <v>8909</v>
      </c>
      <c r="F2068" t="s">
        <v>8908</v>
      </c>
      <c r="G2068" t="s">
        <v>2</v>
      </c>
      <c r="H2068" t="s">
        <v>1</v>
      </c>
      <c r="I2068" t="s">
        <v>8907</v>
      </c>
      <c r="J2068" t="s">
        <v>8906</v>
      </c>
      <c r="K2068" t="s">
        <v>8905</v>
      </c>
      <c r="L2068" t="s">
        <v>8904</v>
      </c>
      <c r="M2068" t="s">
        <v>1285</v>
      </c>
      <c r="N2068">
        <v>3</v>
      </c>
      <c r="O2068" t="s">
        <v>8903</v>
      </c>
      <c r="P2068" t="s">
        <v>8902</v>
      </c>
      <c r="Q2068" t="s">
        <v>8901</v>
      </c>
      <c r="R2068" s="8">
        <v>41487</v>
      </c>
      <c r="S2068" s="9">
        <f t="shared" si="256"/>
        <v>2013</v>
      </c>
      <c r="T2068" s="9">
        <v>2013</v>
      </c>
      <c r="U2068" s="9">
        <f t="shared" si="257"/>
        <v>9</v>
      </c>
      <c r="V2068" s="8">
        <v>41487</v>
      </c>
      <c r="W2068" t="s">
        <v>2251</v>
      </c>
      <c r="X2068" s="2">
        <v>0.74099999999999999</v>
      </c>
      <c r="Y2068" s="7">
        <f t="shared" si="263"/>
        <v>1.9780571794666454E-2</v>
      </c>
      <c r="AB2068">
        <v>4900152808</v>
      </c>
      <c r="AC2068">
        <v>17480221</v>
      </c>
      <c r="AD2068" t="s">
        <v>0</v>
      </c>
      <c r="AE2068">
        <v>8</v>
      </c>
      <c r="AF2068">
        <v>8</v>
      </c>
      <c r="AG2068" t="s">
        <v>8900</v>
      </c>
      <c r="AI2068" t="s">
        <v>8899</v>
      </c>
      <c r="AJ2068" t="s">
        <v>8898</v>
      </c>
      <c r="AK2068" t="s">
        <v>8897</v>
      </c>
      <c r="AL2068">
        <v>8</v>
      </c>
      <c r="AM2068" s="5">
        <f t="shared" si="258"/>
        <v>0.88888888888888884</v>
      </c>
      <c r="AN2068" s="4">
        <f t="shared" si="259"/>
        <v>1.3462913879422776E-3</v>
      </c>
      <c r="AO2068" s="3"/>
      <c r="AP2068">
        <v>0</v>
      </c>
      <c r="AR2068" t="s">
        <v>11</v>
      </c>
      <c r="AT2068" s="2">
        <v>1.415</v>
      </c>
      <c r="AU2068" s="1">
        <f t="shared" si="260"/>
        <v>1.42502876726492</v>
      </c>
      <c r="AV2068" s="1">
        <f t="shared" si="261"/>
        <v>1.0563431591304366</v>
      </c>
      <c r="AW2068" s="1">
        <f t="shared" si="262"/>
        <v>0.68765755099595305</v>
      </c>
    </row>
    <row r="2069" spans="1:49" x14ac:dyDescent="0.2">
      <c r="A2069">
        <v>2067</v>
      </c>
      <c r="B2069" t="s">
        <v>8896</v>
      </c>
      <c r="C2069" t="s">
        <v>8895</v>
      </c>
      <c r="F2069" t="s">
        <v>8894</v>
      </c>
      <c r="G2069" t="s">
        <v>2</v>
      </c>
      <c r="H2069" t="s">
        <v>1</v>
      </c>
      <c r="I2069" t="s">
        <v>8893</v>
      </c>
      <c r="J2069">
        <v>60029895</v>
      </c>
      <c r="K2069" t="s">
        <v>8892</v>
      </c>
      <c r="L2069" t="s">
        <v>8891</v>
      </c>
      <c r="M2069" t="s">
        <v>313</v>
      </c>
      <c r="N2069">
        <v>2</v>
      </c>
      <c r="O2069" t="s">
        <v>8890</v>
      </c>
      <c r="P2069" t="s">
        <v>8889</v>
      </c>
      <c r="Q2069" t="s">
        <v>8888</v>
      </c>
      <c r="R2069" s="8">
        <v>41487</v>
      </c>
      <c r="S2069" s="9">
        <f t="shared" si="256"/>
        <v>2013</v>
      </c>
      <c r="T2069" s="9">
        <v>2013</v>
      </c>
      <c r="U2069" s="9">
        <f t="shared" si="257"/>
        <v>9</v>
      </c>
      <c r="V2069" s="8">
        <v>41487</v>
      </c>
      <c r="W2069" t="s">
        <v>2464</v>
      </c>
      <c r="X2069" s="2">
        <v>0.124</v>
      </c>
      <c r="Y2069" s="7">
        <f t="shared" si="263"/>
        <v>3.3101091802140896E-3</v>
      </c>
      <c r="AA2069">
        <v>15461955</v>
      </c>
      <c r="AB2069">
        <v>28136</v>
      </c>
      <c r="AC2069">
        <v>15461963</v>
      </c>
      <c r="AD2069" t="s">
        <v>0</v>
      </c>
      <c r="AE2069">
        <v>10</v>
      </c>
      <c r="AF2069">
        <v>8</v>
      </c>
      <c r="AH2069" t="s">
        <v>8887</v>
      </c>
      <c r="AI2069" t="s">
        <v>8886</v>
      </c>
      <c r="AJ2069" t="s">
        <v>8885</v>
      </c>
      <c r="AK2069" t="s">
        <v>8884</v>
      </c>
      <c r="AL2069">
        <v>0</v>
      </c>
      <c r="AM2069" s="5">
        <f t="shared" si="258"/>
        <v>0</v>
      </c>
      <c r="AN2069" s="4">
        <f t="shared" si="259"/>
        <v>0</v>
      </c>
      <c r="AO2069" s="3"/>
      <c r="AP2069">
        <v>0</v>
      </c>
      <c r="AR2069" t="s">
        <v>11</v>
      </c>
      <c r="AT2069" s="2" t="s">
        <v>10</v>
      </c>
      <c r="AU2069" s="1">
        <f t="shared" si="260"/>
        <v>0.23170764261498628</v>
      </c>
      <c r="AV2069" s="1">
        <f t="shared" si="261"/>
        <v>0.16550545901070449</v>
      </c>
      <c r="AW2069" s="1">
        <f t="shared" si="262"/>
        <v>9.9303275406422684E-2</v>
      </c>
    </row>
    <row r="2070" spans="1:49" x14ac:dyDescent="0.2">
      <c r="A2070">
        <v>2068</v>
      </c>
      <c r="B2070" t="s">
        <v>8883</v>
      </c>
      <c r="C2070" t="s">
        <v>8882</v>
      </c>
      <c r="F2070" t="s">
        <v>8881</v>
      </c>
      <c r="G2070" t="s">
        <v>2</v>
      </c>
      <c r="H2070" t="s">
        <v>1</v>
      </c>
      <c r="I2070" t="s">
        <v>8880</v>
      </c>
      <c r="J2070">
        <v>60023813</v>
      </c>
      <c r="K2070" t="s">
        <v>1389</v>
      </c>
      <c r="L2070" t="s">
        <v>519</v>
      </c>
      <c r="M2070" t="s">
        <v>120</v>
      </c>
      <c r="N2070">
        <v>1</v>
      </c>
      <c r="O2070" t="s">
        <v>8879</v>
      </c>
      <c r="P2070">
        <v>9238846400</v>
      </c>
      <c r="Q2070">
        <v>60023813</v>
      </c>
      <c r="R2070" s="8">
        <v>41487</v>
      </c>
      <c r="S2070" s="9">
        <f t="shared" si="256"/>
        <v>2013</v>
      </c>
      <c r="T2070" s="9">
        <v>2013</v>
      </c>
      <c r="U2070" s="9">
        <f t="shared" si="257"/>
        <v>9</v>
      </c>
      <c r="V2070" s="8">
        <v>41487</v>
      </c>
      <c r="W2070" t="s">
        <v>8878</v>
      </c>
      <c r="X2070" s="2">
        <v>0.30499999999999999</v>
      </c>
      <c r="Y2070" s="7">
        <f t="shared" si="263"/>
        <v>8.141800806171752E-3</v>
      </c>
      <c r="AA2070">
        <v>10096124</v>
      </c>
      <c r="AB2070">
        <v>4900152803</v>
      </c>
      <c r="AC2070">
        <v>15597067</v>
      </c>
      <c r="AD2070" t="s">
        <v>0</v>
      </c>
      <c r="AE2070">
        <v>26</v>
      </c>
      <c r="AF2070">
        <v>4</v>
      </c>
      <c r="AH2070" t="s">
        <v>8877</v>
      </c>
      <c r="AI2070" t="s">
        <v>8876</v>
      </c>
      <c r="AJ2070" t="s">
        <v>8875</v>
      </c>
      <c r="AK2070" t="s">
        <v>8874</v>
      </c>
      <c r="AL2070">
        <v>0</v>
      </c>
      <c r="AM2070" s="5">
        <f t="shared" si="258"/>
        <v>0</v>
      </c>
      <c r="AN2070" s="4">
        <f t="shared" si="259"/>
        <v>0</v>
      </c>
      <c r="AO2070" s="3"/>
      <c r="AP2070">
        <v>0</v>
      </c>
      <c r="AR2070" t="s">
        <v>11</v>
      </c>
      <c r="AT2070" s="2" t="s">
        <v>10</v>
      </c>
      <c r="AU2070" s="1">
        <f t="shared" si="260"/>
        <v>0.56992605643202265</v>
      </c>
      <c r="AV2070" s="1">
        <f t="shared" si="261"/>
        <v>0.40709004030858759</v>
      </c>
      <c r="AW2070" s="1">
        <f t="shared" si="262"/>
        <v>0.24425402418515255</v>
      </c>
    </row>
    <row r="2071" spans="1:49" x14ac:dyDescent="0.2">
      <c r="A2071">
        <v>2069</v>
      </c>
      <c r="B2071" t="s">
        <v>8873</v>
      </c>
      <c r="C2071" t="s">
        <v>8872</v>
      </c>
      <c r="F2071" t="s">
        <v>8871</v>
      </c>
      <c r="G2071" t="s">
        <v>2</v>
      </c>
      <c r="H2071" t="s">
        <v>1</v>
      </c>
      <c r="I2071" t="s">
        <v>8870</v>
      </c>
      <c r="J2071">
        <v>60007313</v>
      </c>
      <c r="K2071" t="s">
        <v>8869</v>
      </c>
      <c r="L2071" t="s">
        <v>8868</v>
      </c>
      <c r="M2071" t="s">
        <v>23</v>
      </c>
      <c r="N2071">
        <v>3</v>
      </c>
      <c r="O2071" t="s">
        <v>8867</v>
      </c>
      <c r="P2071" t="s">
        <v>8866</v>
      </c>
      <c r="Q2071" t="s">
        <v>8865</v>
      </c>
      <c r="R2071" s="8">
        <v>41487</v>
      </c>
      <c r="S2071" s="9">
        <f t="shared" si="256"/>
        <v>2013</v>
      </c>
      <c r="T2071" s="9">
        <v>2013</v>
      </c>
      <c r="U2071" s="9">
        <f t="shared" si="257"/>
        <v>9</v>
      </c>
      <c r="V2071" s="8">
        <v>41487</v>
      </c>
      <c r="W2071" t="s">
        <v>2098</v>
      </c>
      <c r="X2071" s="2">
        <v>0.58699999999999997</v>
      </c>
      <c r="Y2071" s="7">
        <f t="shared" si="263"/>
        <v>1.5669629748271536E-2</v>
      </c>
      <c r="AA2071">
        <v>2755947</v>
      </c>
      <c r="AB2071">
        <v>17720</v>
      </c>
      <c r="AC2071">
        <v>15488675</v>
      </c>
      <c r="AD2071" t="s">
        <v>0</v>
      </c>
      <c r="AE2071">
        <v>33</v>
      </c>
      <c r="AF2071">
        <v>4</v>
      </c>
      <c r="AH2071" t="s">
        <v>8864</v>
      </c>
      <c r="AI2071" t="s">
        <v>8863</v>
      </c>
      <c r="AK2071" t="s">
        <v>8862</v>
      </c>
      <c r="AL2071">
        <v>16</v>
      </c>
      <c r="AM2071" s="5">
        <f t="shared" si="258"/>
        <v>1.7777777777777777</v>
      </c>
      <c r="AN2071" s="4">
        <f t="shared" si="259"/>
        <v>2.6925827758845552E-3</v>
      </c>
      <c r="AO2071" s="3"/>
      <c r="AP2071">
        <v>0</v>
      </c>
      <c r="AR2071" t="s">
        <v>11</v>
      </c>
      <c r="AT2071" s="2" t="s">
        <v>10</v>
      </c>
      <c r="AU2071" s="1">
        <f t="shared" si="260"/>
        <v>1.177651565655544</v>
      </c>
      <c r="AV2071" s="1">
        <f t="shared" si="261"/>
        <v>0.91811062620780448</v>
      </c>
      <c r="AW2071" s="1">
        <f t="shared" si="262"/>
        <v>0.65856968676006489</v>
      </c>
    </row>
    <row r="2072" spans="1:49" x14ac:dyDescent="0.2">
      <c r="A2072">
        <v>2070</v>
      </c>
      <c r="B2072" t="s">
        <v>8861</v>
      </c>
      <c r="C2072" t="s">
        <v>8860</v>
      </c>
      <c r="F2072" t="s">
        <v>8859</v>
      </c>
      <c r="G2072" t="s">
        <v>2</v>
      </c>
      <c r="H2072" t="s">
        <v>1</v>
      </c>
      <c r="I2072" t="s">
        <v>2049</v>
      </c>
      <c r="J2072">
        <v>60020697</v>
      </c>
      <c r="K2072" t="s">
        <v>1486</v>
      </c>
      <c r="L2072" t="s">
        <v>1168</v>
      </c>
      <c r="M2072" t="s">
        <v>120</v>
      </c>
      <c r="N2072">
        <v>7</v>
      </c>
      <c r="O2072" t="s">
        <v>8858</v>
      </c>
      <c r="P2072" t="s">
        <v>8857</v>
      </c>
      <c r="Q2072" t="s">
        <v>8856</v>
      </c>
      <c r="R2072" s="8">
        <v>41487</v>
      </c>
      <c r="S2072" s="9">
        <f t="shared" si="256"/>
        <v>2013</v>
      </c>
      <c r="T2072" s="9">
        <v>2013</v>
      </c>
      <c r="U2072" s="9">
        <f t="shared" si="257"/>
        <v>9</v>
      </c>
      <c r="V2072" s="8">
        <v>41487</v>
      </c>
      <c r="W2072" t="s">
        <v>2249</v>
      </c>
      <c r="X2072" s="2">
        <v>0.39100000000000001</v>
      </c>
      <c r="Y2072" s="7">
        <f t="shared" si="263"/>
        <v>1.043752168922346E-2</v>
      </c>
      <c r="AA2072">
        <v>10090630</v>
      </c>
      <c r="AB2072">
        <v>145343</v>
      </c>
      <c r="AD2072" t="s">
        <v>0</v>
      </c>
      <c r="AE2072">
        <v>15</v>
      </c>
      <c r="AF2072">
        <v>8</v>
      </c>
      <c r="AH2072" t="s">
        <v>8855</v>
      </c>
      <c r="AI2072" t="s">
        <v>8854</v>
      </c>
      <c r="AJ2072" t="s">
        <v>8853</v>
      </c>
      <c r="AK2072" t="s">
        <v>8852</v>
      </c>
      <c r="AL2072">
        <v>15</v>
      </c>
      <c r="AM2072" s="5">
        <f t="shared" si="258"/>
        <v>1.6666666666666667</v>
      </c>
      <c r="AN2072" s="4">
        <f t="shared" si="259"/>
        <v>2.5242963523917708E-3</v>
      </c>
      <c r="AO2072" s="3"/>
      <c r="AP2072">
        <v>0</v>
      </c>
      <c r="AR2072" t="s">
        <v>11</v>
      </c>
      <c r="AT2072" s="2" t="s">
        <v>10</v>
      </c>
      <c r="AU2072" s="1">
        <f t="shared" si="260"/>
        <v>0.80635540881739509</v>
      </c>
      <c r="AV2072" s="1">
        <f t="shared" si="261"/>
        <v>0.64809090208076148</v>
      </c>
      <c r="AW2072" s="1">
        <f t="shared" si="262"/>
        <v>0.48982639534412775</v>
      </c>
    </row>
    <row r="2073" spans="1:49" x14ac:dyDescent="0.2">
      <c r="A2073">
        <v>2071</v>
      </c>
      <c r="B2073" t="s">
        <v>8851</v>
      </c>
      <c r="C2073" t="s">
        <v>8850</v>
      </c>
      <c r="F2073" t="s">
        <v>8849</v>
      </c>
      <c r="G2073" t="s">
        <v>2</v>
      </c>
      <c r="H2073" t="s">
        <v>1</v>
      </c>
      <c r="I2073" t="s">
        <v>8848</v>
      </c>
      <c r="J2073" t="s">
        <v>8847</v>
      </c>
      <c r="K2073" t="s">
        <v>8846</v>
      </c>
      <c r="L2073" t="s">
        <v>162</v>
      </c>
      <c r="M2073" t="s">
        <v>69</v>
      </c>
      <c r="N2073">
        <v>7</v>
      </c>
      <c r="O2073" t="s">
        <v>8845</v>
      </c>
      <c r="P2073" t="s">
        <v>8844</v>
      </c>
      <c r="Q2073" t="s">
        <v>8843</v>
      </c>
      <c r="R2073" s="8">
        <v>41487</v>
      </c>
      <c r="S2073" s="9">
        <f t="shared" si="256"/>
        <v>2013</v>
      </c>
      <c r="T2073" s="9">
        <v>2013</v>
      </c>
      <c r="U2073" s="9">
        <f t="shared" si="257"/>
        <v>9</v>
      </c>
      <c r="V2073" s="8">
        <v>41487</v>
      </c>
      <c r="W2073" t="s">
        <v>2032</v>
      </c>
      <c r="X2073" s="2">
        <v>0.748</v>
      </c>
      <c r="Y2073" s="7">
        <f t="shared" si="263"/>
        <v>1.9967432796775313E-2</v>
      </c>
      <c r="AA2073">
        <v>3770486</v>
      </c>
      <c r="AB2073">
        <v>24061</v>
      </c>
      <c r="AC2073">
        <v>10974555</v>
      </c>
      <c r="AD2073" t="s">
        <v>0</v>
      </c>
      <c r="AE2073">
        <v>44</v>
      </c>
      <c r="AF2073">
        <v>8</v>
      </c>
      <c r="AH2073" t="s">
        <v>8842</v>
      </c>
      <c r="AI2073" t="s">
        <v>8841</v>
      </c>
      <c r="AJ2073" t="s">
        <v>8840</v>
      </c>
      <c r="AK2073" t="s">
        <v>8839</v>
      </c>
      <c r="AL2073">
        <v>5</v>
      </c>
      <c r="AM2073" s="5">
        <f t="shared" si="258"/>
        <v>0.55555555555555558</v>
      </c>
      <c r="AN2073" s="4">
        <f t="shared" si="259"/>
        <v>8.414321174639236E-4</v>
      </c>
      <c r="AO2073" s="3"/>
      <c r="AP2073">
        <v>0</v>
      </c>
      <c r="AR2073" t="s">
        <v>11</v>
      </c>
      <c r="AT2073" s="2">
        <v>3.133</v>
      </c>
      <c r="AU2073" s="1">
        <f t="shared" si="260"/>
        <v>1.4229632592981896</v>
      </c>
      <c r="AV2073" s="1">
        <f t="shared" si="261"/>
        <v>1.0404432457119619</v>
      </c>
      <c r="AW2073" s="1">
        <f t="shared" si="262"/>
        <v>0.657923232125734</v>
      </c>
    </row>
    <row r="2074" spans="1:49" x14ac:dyDescent="0.2">
      <c r="A2074">
        <v>2072</v>
      </c>
      <c r="B2074" t="s">
        <v>8838</v>
      </c>
      <c r="C2074" t="s">
        <v>8837</v>
      </c>
      <c r="F2074" t="s">
        <v>8836</v>
      </c>
      <c r="G2074" t="s">
        <v>2</v>
      </c>
      <c r="H2074" t="s">
        <v>1</v>
      </c>
      <c r="I2074" t="s">
        <v>8835</v>
      </c>
      <c r="J2074" t="s">
        <v>8834</v>
      </c>
      <c r="K2074" t="s">
        <v>8833</v>
      </c>
      <c r="L2074" t="s">
        <v>8832</v>
      </c>
      <c r="M2074" t="s">
        <v>247</v>
      </c>
      <c r="N2074">
        <v>4</v>
      </c>
      <c r="O2074" t="s">
        <v>8831</v>
      </c>
      <c r="P2074" t="s">
        <v>8830</v>
      </c>
      <c r="Q2074" t="s">
        <v>8829</v>
      </c>
      <c r="R2074" s="8">
        <v>41487</v>
      </c>
      <c r="S2074" s="9">
        <f t="shared" si="256"/>
        <v>2013</v>
      </c>
      <c r="T2074" s="9">
        <v>2013</v>
      </c>
      <c r="U2074" s="9">
        <f t="shared" si="257"/>
        <v>9</v>
      </c>
      <c r="V2074" s="8">
        <v>41487</v>
      </c>
      <c r="W2074" t="s">
        <v>401</v>
      </c>
      <c r="X2074" s="2">
        <v>0.371</v>
      </c>
      <c r="Y2074" s="7">
        <f t="shared" si="263"/>
        <v>9.9036331117695747E-3</v>
      </c>
      <c r="AA2074">
        <v>214922</v>
      </c>
      <c r="AB2074">
        <v>28117</v>
      </c>
      <c r="AC2074">
        <v>13474065</v>
      </c>
      <c r="AD2074" t="s">
        <v>0</v>
      </c>
      <c r="AE2074">
        <v>52</v>
      </c>
      <c r="AF2074">
        <v>8</v>
      </c>
      <c r="AG2074">
        <v>83001</v>
      </c>
      <c r="AI2074" t="s">
        <v>8828</v>
      </c>
      <c r="AK2074" t="s">
        <v>8827</v>
      </c>
      <c r="AL2074">
        <v>22</v>
      </c>
      <c r="AM2074" s="5">
        <f t="shared" si="258"/>
        <v>2.4444444444444446</v>
      </c>
      <c r="AN2074" s="4">
        <f t="shared" si="259"/>
        <v>3.702301316841264E-3</v>
      </c>
      <c r="AO2074" s="3"/>
      <c r="AP2074">
        <v>0</v>
      </c>
      <c r="AQ2074" t="s">
        <v>246</v>
      </c>
      <c r="AR2074">
        <v>24560034</v>
      </c>
      <c r="AS2074" t="s">
        <v>245</v>
      </c>
      <c r="AT2074" s="2">
        <v>1.48</v>
      </c>
      <c r="AU2074" s="1">
        <f t="shared" si="260"/>
        <v>0.8043233573291082</v>
      </c>
      <c r="AV2074" s="1">
        <f t="shared" si="261"/>
        <v>0.68029672143054187</v>
      </c>
      <c r="AW2074" s="1">
        <f t="shared" si="262"/>
        <v>0.55627008553197577</v>
      </c>
    </row>
    <row r="2075" spans="1:49" x14ac:dyDescent="0.2">
      <c r="A2075">
        <v>2073</v>
      </c>
      <c r="B2075" t="s">
        <v>8826</v>
      </c>
      <c r="C2075" t="s">
        <v>8825</v>
      </c>
      <c r="E2075">
        <v>23927190</v>
      </c>
      <c r="F2075" t="s">
        <v>8824</v>
      </c>
      <c r="G2075" t="s">
        <v>2</v>
      </c>
      <c r="H2075" t="s">
        <v>1</v>
      </c>
      <c r="I2075" t="s">
        <v>8823</v>
      </c>
      <c r="J2075">
        <v>60025084</v>
      </c>
      <c r="K2075" t="s">
        <v>795</v>
      </c>
      <c r="L2075" t="s">
        <v>519</v>
      </c>
      <c r="M2075" t="s">
        <v>120</v>
      </c>
      <c r="N2075">
        <v>4</v>
      </c>
      <c r="O2075" t="s">
        <v>8822</v>
      </c>
      <c r="P2075" t="s">
        <v>8821</v>
      </c>
      <c r="Q2075" t="s">
        <v>794</v>
      </c>
      <c r="R2075" s="8">
        <v>41487</v>
      </c>
      <c r="S2075" s="9">
        <f t="shared" si="256"/>
        <v>2013</v>
      </c>
      <c r="T2075" s="9">
        <v>2013</v>
      </c>
      <c r="U2075" s="9">
        <f t="shared" si="257"/>
        <v>9</v>
      </c>
      <c r="V2075" s="8">
        <v>41487</v>
      </c>
      <c r="W2075" t="s">
        <v>2242</v>
      </c>
      <c r="X2075" s="2">
        <v>0.61899999999999999</v>
      </c>
      <c r="Y2075" s="7">
        <f t="shared" si="263"/>
        <v>1.6523851472197752E-2</v>
      </c>
      <c r="AA2075">
        <v>14966</v>
      </c>
      <c r="AB2075">
        <v>12936</v>
      </c>
      <c r="AD2075" t="s">
        <v>0</v>
      </c>
      <c r="AE2075">
        <v>134</v>
      </c>
      <c r="AF2075">
        <v>2</v>
      </c>
      <c r="AH2075" t="s">
        <v>8820</v>
      </c>
      <c r="AI2075" t="s">
        <v>8819</v>
      </c>
      <c r="AK2075" t="s">
        <v>8818</v>
      </c>
      <c r="AL2075">
        <v>10</v>
      </c>
      <c r="AM2075" s="5">
        <f t="shared" si="258"/>
        <v>1.1111111111111112</v>
      </c>
      <c r="AN2075" s="4">
        <f t="shared" si="259"/>
        <v>1.6828642349278472E-3</v>
      </c>
      <c r="AO2075" s="3"/>
      <c r="AP2075">
        <v>0</v>
      </c>
      <c r="AQ2075" t="s">
        <v>65</v>
      </c>
      <c r="AR2075">
        <v>9441900500</v>
      </c>
      <c r="AS2075" t="s">
        <v>64</v>
      </c>
      <c r="AT2075" s="2" t="s">
        <v>10</v>
      </c>
      <c r="AU2075" s="1">
        <f t="shared" si="260"/>
        <v>1.2071555301016781</v>
      </c>
      <c r="AV2075" s="1">
        <f t="shared" si="261"/>
        <v>0.91033578535628001</v>
      </c>
      <c r="AW2075" s="1">
        <f t="shared" si="262"/>
        <v>0.61351604061088194</v>
      </c>
    </row>
    <row r="2076" spans="1:49" x14ac:dyDescent="0.2">
      <c r="A2076">
        <v>2074</v>
      </c>
      <c r="B2076" t="s">
        <v>8817</v>
      </c>
      <c r="C2076" t="s">
        <v>8816</v>
      </c>
      <c r="E2076">
        <v>23927093</v>
      </c>
      <c r="F2076" t="s">
        <v>8815</v>
      </c>
      <c r="G2076" t="s">
        <v>2</v>
      </c>
      <c r="H2076" t="s">
        <v>1</v>
      </c>
      <c r="I2076" t="s">
        <v>8814</v>
      </c>
      <c r="J2076">
        <v>60008524</v>
      </c>
      <c r="K2076" t="s">
        <v>8813</v>
      </c>
      <c r="L2076" t="s">
        <v>8812</v>
      </c>
      <c r="M2076" t="s">
        <v>331</v>
      </c>
      <c r="N2076">
        <v>3</v>
      </c>
      <c r="O2076" t="s">
        <v>8811</v>
      </c>
      <c r="P2076" t="s">
        <v>8810</v>
      </c>
      <c r="Q2076" t="s">
        <v>8809</v>
      </c>
      <c r="R2076" s="8">
        <v>41487</v>
      </c>
      <c r="S2076" s="9">
        <f t="shared" si="256"/>
        <v>2013</v>
      </c>
      <c r="T2076" s="9">
        <v>2013</v>
      </c>
      <c r="U2076" s="9">
        <f t="shared" si="257"/>
        <v>9</v>
      </c>
      <c r="V2076" s="8">
        <v>41487</v>
      </c>
      <c r="W2076" t="s">
        <v>2242</v>
      </c>
      <c r="X2076" s="2">
        <v>0.61899999999999999</v>
      </c>
      <c r="Y2076" s="7">
        <f t="shared" si="263"/>
        <v>1.6523851472197752E-2</v>
      </c>
      <c r="AA2076">
        <v>14966</v>
      </c>
      <c r="AB2076">
        <v>12936</v>
      </c>
      <c r="AD2076" t="s">
        <v>0</v>
      </c>
      <c r="AE2076">
        <v>134</v>
      </c>
      <c r="AF2076">
        <v>2</v>
      </c>
      <c r="AH2076" t="s">
        <v>8808</v>
      </c>
      <c r="AI2076" t="s">
        <v>8807</v>
      </c>
      <c r="AK2076" t="s">
        <v>8806</v>
      </c>
      <c r="AL2076">
        <v>2</v>
      </c>
      <c r="AM2076" s="5">
        <f t="shared" si="258"/>
        <v>0.22222222222222221</v>
      </c>
      <c r="AN2076" s="4">
        <f t="shared" si="259"/>
        <v>3.365728469855694E-4</v>
      </c>
      <c r="AO2076" s="3"/>
      <c r="AP2076">
        <v>0</v>
      </c>
      <c r="AQ2076" t="s">
        <v>263</v>
      </c>
      <c r="AR2076" t="s">
        <v>8805</v>
      </c>
      <c r="AS2076" t="s">
        <v>262</v>
      </c>
      <c r="AT2076" s="2" t="s">
        <v>10</v>
      </c>
      <c r="AU2076" s="1">
        <f t="shared" si="260"/>
        <v>1.1667667884634096</v>
      </c>
      <c r="AV2076" s="1">
        <f t="shared" si="261"/>
        <v>0.84302121595916601</v>
      </c>
      <c r="AW2076" s="1">
        <f t="shared" si="262"/>
        <v>0.5192756434549225</v>
      </c>
    </row>
    <row r="2077" spans="1:49" x14ac:dyDescent="0.2">
      <c r="A2077">
        <v>2075</v>
      </c>
      <c r="B2077" t="s">
        <v>8804</v>
      </c>
      <c r="C2077" t="s">
        <v>8803</v>
      </c>
      <c r="E2077">
        <v>24020278</v>
      </c>
      <c r="F2077" t="s">
        <v>8802</v>
      </c>
      <c r="G2077" t="s">
        <v>2</v>
      </c>
      <c r="H2077" t="s">
        <v>1</v>
      </c>
      <c r="I2077" t="s">
        <v>8801</v>
      </c>
      <c r="J2077" t="s">
        <v>8800</v>
      </c>
      <c r="K2077" t="s">
        <v>8799</v>
      </c>
      <c r="L2077" t="s">
        <v>8798</v>
      </c>
      <c r="M2077" t="s">
        <v>2237</v>
      </c>
      <c r="N2077">
        <v>6</v>
      </c>
      <c r="O2077" t="s">
        <v>8797</v>
      </c>
      <c r="P2077" t="s">
        <v>8796</v>
      </c>
      <c r="Q2077" t="s">
        <v>8795</v>
      </c>
      <c r="R2077" s="8">
        <v>41487</v>
      </c>
      <c r="S2077" s="9">
        <f t="shared" si="256"/>
        <v>2013</v>
      </c>
      <c r="T2077" s="9">
        <v>2013</v>
      </c>
      <c r="U2077" s="9">
        <f t="shared" si="257"/>
        <v>9</v>
      </c>
      <c r="V2077" s="8">
        <v>41487</v>
      </c>
      <c r="W2077" t="s">
        <v>881</v>
      </c>
      <c r="X2077" s="2">
        <v>0.81799999999999995</v>
      </c>
      <c r="Y2077" s="7">
        <f t="shared" si="263"/>
        <v>2.1836042817863912E-2</v>
      </c>
      <c r="AA2077">
        <v>220493</v>
      </c>
      <c r="AB2077">
        <v>20465</v>
      </c>
      <c r="AD2077" t="s">
        <v>0</v>
      </c>
      <c r="AE2077">
        <v>106</v>
      </c>
      <c r="AF2077">
        <v>4</v>
      </c>
      <c r="AH2077" t="s">
        <v>8794</v>
      </c>
      <c r="AI2077" t="s">
        <v>8793</v>
      </c>
      <c r="AJ2077" t="s">
        <v>8792</v>
      </c>
      <c r="AK2077" t="s">
        <v>8791</v>
      </c>
      <c r="AL2077">
        <v>2</v>
      </c>
      <c r="AM2077" s="5">
        <f t="shared" si="258"/>
        <v>0.22222222222222221</v>
      </c>
      <c r="AN2077" s="4">
        <f t="shared" si="259"/>
        <v>3.365728469855694E-4</v>
      </c>
      <c r="AO2077" s="3"/>
      <c r="AP2077">
        <v>0</v>
      </c>
      <c r="AR2077" t="s">
        <v>11</v>
      </c>
      <c r="AT2077" s="2">
        <v>2.3809999999999998</v>
      </c>
      <c r="AU2077" s="1">
        <f t="shared" si="260"/>
        <v>1.5386201826600407</v>
      </c>
      <c r="AV2077" s="1">
        <f t="shared" si="261"/>
        <v>1.108630783242474</v>
      </c>
      <c r="AW2077" s="1">
        <f t="shared" si="262"/>
        <v>0.67864138382490724</v>
      </c>
    </row>
    <row r="2078" spans="1:49" x14ac:dyDescent="0.2">
      <c r="A2078">
        <v>2076</v>
      </c>
      <c r="B2078" t="s">
        <v>8790</v>
      </c>
      <c r="C2078" t="s">
        <v>8789</v>
      </c>
      <c r="D2078" t="s">
        <v>8788</v>
      </c>
      <c r="F2078" t="s">
        <v>8787</v>
      </c>
      <c r="G2078" t="s">
        <v>2</v>
      </c>
      <c r="H2078" t="s">
        <v>1</v>
      </c>
      <c r="I2078" t="s">
        <v>8786</v>
      </c>
      <c r="J2078">
        <v>60025383</v>
      </c>
      <c r="K2078" t="s">
        <v>8785</v>
      </c>
      <c r="L2078" t="s">
        <v>8784</v>
      </c>
      <c r="M2078" t="s">
        <v>371</v>
      </c>
      <c r="N2078">
        <v>6</v>
      </c>
      <c r="O2078" t="s">
        <v>8783</v>
      </c>
      <c r="P2078" t="s">
        <v>8782</v>
      </c>
      <c r="Q2078" t="s">
        <v>8781</v>
      </c>
      <c r="R2078" s="8">
        <v>41487</v>
      </c>
      <c r="S2078" s="9">
        <f t="shared" si="256"/>
        <v>2013</v>
      </c>
      <c r="T2078" s="9">
        <v>2013</v>
      </c>
      <c r="U2078" s="9">
        <f t="shared" si="257"/>
        <v>9</v>
      </c>
      <c r="V2078" s="8">
        <v>41487</v>
      </c>
      <c r="W2078" t="s">
        <v>527</v>
      </c>
      <c r="X2078" s="2">
        <v>0.26</v>
      </c>
      <c r="Y2078" s="7">
        <f t="shared" si="263"/>
        <v>6.9405515069005099E-3</v>
      </c>
      <c r="AA2078">
        <v>17590787</v>
      </c>
      <c r="AB2078">
        <v>19700186823</v>
      </c>
      <c r="AC2078">
        <v>17590795</v>
      </c>
      <c r="AD2078" t="s">
        <v>0</v>
      </c>
      <c r="AE2078">
        <v>5</v>
      </c>
      <c r="AF2078">
        <v>4</v>
      </c>
      <c r="AH2078" t="s">
        <v>8780</v>
      </c>
      <c r="AI2078" t="s">
        <v>8779</v>
      </c>
      <c r="AJ2078" t="s">
        <v>8778</v>
      </c>
      <c r="AK2078" t="s">
        <v>8777</v>
      </c>
      <c r="AL2078">
        <v>0</v>
      </c>
      <c r="AM2078" s="5">
        <f t="shared" si="258"/>
        <v>0</v>
      </c>
      <c r="AN2078" s="4">
        <f t="shared" si="259"/>
        <v>0</v>
      </c>
      <c r="AO2078" s="3"/>
      <c r="AP2078">
        <v>0</v>
      </c>
      <c r="AR2078" t="s">
        <v>11</v>
      </c>
      <c r="AT2078" s="2" t="s">
        <v>10</v>
      </c>
      <c r="AU2078" s="1">
        <f t="shared" si="260"/>
        <v>0.48583860548303565</v>
      </c>
      <c r="AV2078" s="1">
        <f t="shared" si="261"/>
        <v>0.34702757534502549</v>
      </c>
      <c r="AW2078" s="1">
        <f t="shared" si="262"/>
        <v>0.2082165452070153</v>
      </c>
    </row>
    <row r="2079" spans="1:49" x14ac:dyDescent="0.2">
      <c r="A2079">
        <v>2077</v>
      </c>
      <c r="B2079" t="s">
        <v>8776</v>
      </c>
      <c r="C2079" t="s">
        <v>8775</v>
      </c>
      <c r="F2079" t="s">
        <v>8774</v>
      </c>
      <c r="G2079" t="s">
        <v>2</v>
      </c>
      <c r="H2079" t="s">
        <v>1</v>
      </c>
      <c r="I2079" t="s">
        <v>2593</v>
      </c>
      <c r="J2079" t="s">
        <v>2592</v>
      </c>
      <c r="K2079" t="s">
        <v>2591</v>
      </c>
      <c r="L2079" t="s">
        <v>2590</v>
      </c>
      <c r="M2079" t="s">
        <v>1002</v>
      </c>
      <c r="N2079">
        <v>11</v>
      </c>
      <c r="O2079" t="s">
        <v>8773</v>
      </c>
      <c r="P2079" t="s">
        <v>8772</v>
      </c>
      <c r="Q2079" t="s">
        <v>8771</v>
      </c>
      <c r="R2079" s="8">
        <v>41487</v>
      </c>
      <c r="S2079" s="9">
        <f t="shared" si="256"/>
        <v>2013</v>
      </c>
      <c r="T2079" s="9">
        <v>2013</v>
      </c>
      <c r="U2079" s="9">
        <f t="shared" si="257"/>
        <v>9</v>
      </c>
      <c r="V2079" s="8">
        <v>41487</v>
      </c>
      <c r="W2079" t="s">
        <v>2291</v>
      </c>
      <c r="X2079" s="2">
        <v>0.33300000000000002</v>
      </c>
      <c r="Y2079" s="7">
        <f t="shared" si="263"/>
        <v>8.8892448146071917E-3</v>
      </c>
      <c r="AA2079" t="s">
        <v>2290</v>
      </c>
      <c r="AB2079">
        <v>29252</v>
      </c>
      <c r="AD2079" t="s">
        <v>0</v>
      </c>
      <c r="AE2079">
        <v>39</v>
      </c>
      <c r="AF2079">
        <v>8</v>
      </c>
      <c r="AH2079" t="s">
        <v>8770</v>
      </c>
      <c r="AI2079" t="s">
        <v>8769</v>
      </c>
      <c r="AK2079" t="s">
        <v>8768</v>
      </c>
      <c r="AL2079">
        <v>15</v>
      </c>
      <c r="AM2079" s="5">
        <f t="shared" si="258"/>
        <v>1.6666666666666667</v>
      </c>
      <c r="AN2079" s="4">
        <f t="shared" si="259"/>
        <v>2.5242963523917708E-3</v>
      </c>
      <c r="AO2079" s="3"/>
      <c r="AP2079">
        <v>0</v>
      </c>
      <c r="AR2079" t="s">
        <v>11</v>
      </c>
      <c r="AT2079" s="2">
        <v>0.97699999999999998</v>
      </c>
      <c r="AU2079" s="1">
        <f t="shared" si="260"/>
        <v>0.69797602759425659</v>
      </c>
      <c r="AV2079" s="1">
        <f t="shared" si="261"/>
        <v>0.57067705834994809</v>
      </c>
      <c r="AW2079" s="1">
        <f t="shared" si="262"/>
        <v>0.44337808910563969</v>
      </c>
    </row>
    <row r="2080" spans="1:49" x14ac:dyDescent="0.2">
      <c r="A2080">
        <v>2078</v>
      </c>
      <c r="B2080" t="s">
        <v>8767</v>
      </c>
      <c r="C2080" t="s">
        <v>8766</v>
      </c>
      <c r="D2080" t="s">
        <v>8765</v>
      </c>
      <c r="F2080" t="s">
        <v>8764</v>
      </c>
      <c r="G2080" t="s">
        <v>2</v>
      </c>
      <c r="H2080" t="s">
        <v>1</v>
      </c>
      <c r="I2080" t="s">
        <v>8763</v>
      </c>
      <c r="J2080" t="s">
        <v>8762</v>
      </c>
      <c r="K2080" t="s">
        <v>8761</v>
      </c>
      <c r="L2080" t="s">
        <v>1521</v>
      </c>
      <c r="M2080" t="s">
        <v>63</v>
      </c>
      <c r="N2080">
        <v>5</v>
      </c>
      <c r="O2080" t="s">
        <v>8760</v>
      </c>
      <c r="P2080" t="s">
        <v>8759</v>
      </c>
      <c r="Q2080" t="s">
        <v>8758</v>
      </c>
      <c r="R2080" s="8">
        <v>41487</v>
      </c>
      <c r="S2080" s="9">
        <f t="shared" si="256"/>
        <v>2013</v>
      </c>
      <c r="T2080" s="9">
        <v>2013</v>
      </c>
      <c r="U2080" s="9">
        <f t="shared" si="257"/>
        <v>9</v>
      </c>
      <c r="V2080" s="8">
        <v>41487</v>
      </c>
      <c r="W2080" t="s">
        <v>527</v>
      </c>
      <c r="X2080" s="2">
        <v>0.26</v>
      </c>
      <c r="Y2080" s="7">
        <f t="shared" si="263"/>
        <v>6.9405515069005099E-3</v>
      </c>
      <c r="AA2080">
        <v>17590787</v>
      </c>
      <c r="AB2080">
        <v>19700186823</v>
      </c>
      <c r="AC2080">
        <v>17590795</v>
      </c>
      <c r="AD2080" t="s">
        <v>0</v>
      </c>
      <c r="AE2080">
        <v>5</v>
      </c>
      <c r="AF2080">
        <v>4</v>
      </c>
      <c r="AH2080" t="s">
        <v>8757</v>
      </c>
      <c r="AI2080" t="s">
        <v>8756</v>
      </c>
      <c r="AJ2080" t="s">
        <v>8755</v>
      </c>
      <c r="AK2080" t="s">
        <v>8754</v>
      </c>
      <c r="AL2080">
        <v>2</v>
      </c>
      <c r="AM2080" s="5">
        <f t="shared" si="258"/>
        <v>0.22222222222222221</v>
      </c>
      <c r="AN2080" s="4">
        <f t="shared" si="259"/>
        <v>3.365728469855694E-4</v>
      </c>
      <c r="AO2080" s="3"/>
      <c r="AP2080">
        <v>0</v>
      </c>
      <c r="AR2080" t="s">
        <v>11</v>
      </c>
      <c r="AT2080" s="2" t="s">
        <v>10</v>
      </c>
      <c r="AU2080" s="1">
        <f t="shared" si="260"/>
        <v>0.49593579089260276</v>
      </c>
      <c r="AV2080" s="1">
        <f t="shared" si="261"/>
        <v>0.36385621769430398</v>
      </c>
      <c r="AW2080" s="1">
        <f t="shared" si="262"/>
        <v>0.23177664449600516</v>
      </c>
    </row>
    <row r="2081" spans="1:49" x14ac:dyDescent="0.2">
      <c r="A2081">
        <v>2079</v>
      </c>
      <c r="B2081" t="s">
        <v>8753</v>
      </c>
      <c r="C2081" t="s">
        <v>8752</v>
      </c>
      <c r="F2081" t="s">
        <v>8751</v>
      </c>
      <c r="G2081" t="s">
        <v>2</v>
      </c>
      <c r="H2081" t="s">
        <v>1</v>
      </c>
      <c r="I2081" t="s">
        <v>8750</v>
      </c>
      <c r="J2081" t="s">
        <v>8749</v>
      </c>
      <c r="K2081" t="s">
        <v>8748</v>
      </c>
      <c r="L2081" t="s">
        <v>8747</v>
      </c>
      <c r="M2081" t="s">
        <v>247</v>
      </c>
      <c r="N2081">
        <v>7</v>
      </c>
      <c r="O2081" t="s">
        <v>8746</v>
      </c>
      <c r="P2081" t="s">
        <v>8745</v>
      </c>
      <c r="Q2081" t="s">
        <v>8744</v>
      </c>
      <c r="R2081" s="8">
        <v>41487</v>
      </c>
      <c r="S2081" s="9">
        <f t="shared" si="256"/>
        <v>2013</v>
      </c>
      <c r="T2081" s="9">
        <v>2013</v>
      </c>
      <c r="U2081" s="9">
        <f t="shared" si="257"/>
        <v>9</v>
      </c>
      <c r="V2081" s="8">
        <v>41487</v>
      </c>
      <c r="W2081" t="s">
        <v>2087</v>
      </c>
      <c r="X2081" s="2" t="s">
        <v>10</v>
      </c>
      <c r="Y2081" s="7" t="e">
        <f t="shared" si="263"/>
        <v>#VALUE!</v>
      </c>
      <c r="AA2081">
        <v>15525031</v>
      </c>
      <c r="AB2081">
        <v>130099</v>
      </c>
      <c r="AC2081" t="s">
        <v>2086</v>
      </c>
      <c r="AD2081" t="s">
        <v>0</v>
      </c>
      <c r="AE2081">
        <v>43</v>
      </c>
      <c r="AF2081">
        <v>3</v>
      </c>
      <c r="AH2081" t="s">
        <v>8743</v>
      </c>
      <c r="AI2081" t="s">
        <v>8742</v>
      </c>
      <c r="AJ2081" t="s">
        <v>8741</v>
      </c>
      <c r="AK2081" t="s">
        <v>8740</v>
      </c>
      <c r="AL2081">
        <v>1</v>
      </c>
      <c r="AM2081" s="5">
        <f t="shared" si="258"/>
        <v>0.1111111111111111</v>
      </c>
      <c r="AN2081" s="4">
        <f t="shared" si="259"/>
        <v>1.682864234927847E-4</v>
      </c>
      <c r="AO2081" s="3"/>
      <c r="AP2081">
        <v>0</v>
      </c>
      <c r="AQ2081" t="s">
        <v>2951</v>
      </c>
      <c r="AR2081" t="s">
        <v>11</v>
      </c>
      <c r="AS2081" t="s">
        <v>2950</v>
      </c>
      <c r="AT2081" s="2" t="s">
        <v>10</v>
      </c>
      <c r="AU2081" s="1" t="e">
        <f t="shared" si="260"/>
        <v>#VALUE!</v>
      </c>
      <c r="AV2081" s="1" t="e">
        <f t="shared" si="261"/>
        <v>#VALUE!</v>
      </c>
      <c r="AW2081" s="1" t="e">
        <f t="shared" si="262"/>
        <v>#VALUE!</v>
      </c>
    </row>
    <row r="2082" spans="1:49" x14ac:dyDescent="0.2">
      <c r="A2082">
        <v>2080</v>
      </c>
      <c r="B2082" t="s">
        <v>8739</v>
      </c>
      <c r="C2082" t="s">
        <v>8738</v>
      </c>
      <c r="D2082" t="s">
        <v>8737</v>
      </c>
      <c r="F2082" t="s">
        <v>8736</v>
      </c>
      <c r="G2082" t="s">
        <v>2</v>
      </c>
      <c r="H2082" t="s">
        <v>1</v>
      </c>
      <c r="I2082" t="s">
        <v>8735</v>
      </c>
      <c r="J2082" t="s">
        <v>8734</v>
      </c>
      <c r="K2082" t="s">
        <v>8733</v>
      </c>
      <c r="L2082" t="s">
        <v>8732</v>
      </c>
      <c r="M2082" t="s">
        <v>563</v>
      </c>
      <c r="N2082">
        <v>3</v>
      </c>
      <c r="O2082" t="s">
        <v>8731</v>
      </c>
      <c r="P2082" t="s">
        <v>8730</v>
      </c>
      <c r="Q2082" t="s">
        <v>8729</v>
      </c>
      <c r="R2082" s="8">
        <v>41487</v>
      </c>
      <c r="S2082" s="9">
        <f t="shared" si="256"/>
        <v>2013</v>
      </c>
      <c r="T2082" s="9">
        <v>2013</v>
      </c>
      <c r="U2082" s="9">
        <f t="shared" si="257"/>
        <v>9</v>
      </c>
      <c r="V2082" s="8">
        <v>41487</v>
      </c>
      <c r="W2082" t="s">
        <v>527</v>
      </c>
      <c r="X2082" s="2">
        <v>0.26</v>
      </c>
      <c r="Y2082" s="7">
        <f t="shared" si="263"/>
        <v>6.9405515069005099E-3</v>
      </c>
      <c r="AA2082">
        <v>17590787</v>
      </c>
      <c r="AB2082">
        <v>19700186823</v>
      </c>
      <c r="AC2082">
        <v>17590795</v>
      </c>
      <c r="AD2082" t="s">
        <v>0</v>
      </c>
      <c r="AE2082">
        <v>5</v>
      </c>
      <c r="AF2082">
        <v>4</v>
      </c>
      <c r="AH2082" t="s">
        <v>8728</v>
      </c>
      <c r="AI2082" t="s">
        <v>8727</v>
      </c>
      <c r="AJ2082" t="s">
        <v>8726</v>
      </c>
      <c r="AK2082" t="s">
        <v>8725</v>
      </c>
      <c r="AL2082">
        <v>13</v>
      </c>
      <c r="AM2082" s="5">
        <f t="shared" si="258"/>
        <v>1.4444444444444444</v>
      </c>
      <c r="AN2082" s="4">
        <f t="shared" si="259"/>
        <v>2.1877235054062012E-3</v>
      </c>
      <c r="AO2082" s="3"/>
      <c r="AP2082">
        <v>0</v>
      </c>
      <c r="AR2082" t="s">
        <v>11</v>
      </c>
      <c r="AT2082" s="2" t="s">
        <v>10</v>
      </c>
      <c r="AU2082" s="1">
        <f t="shared" si="260"/>
        <v>0.55147031064522167</v>
      </c>
      <c r="AV2082" s="1">
        <f t="shared" si="261"/>
        <v>0.45641375061533557</v>
      </c>
      <c r="AW2082" s="1">
        <f t="shared" si="262"/>
        <v>0.36135719058544935</v>
      </c>
    </row>
    <row r="2083" spans="1:49" x14ac:dyDescent="0.2">
      <c r="A2083">
        <v>2081</v>
      </c>
      <c r="B2083" t="s">
        <v>8724</v>
      </c>
      <c r="C2083" t="s">
        <v>8723</v>
      </c>
      <c r="D2083" t="s">
        <v>8722</v>
      </c>
      <c r="F2083" t="s">
        <v>8721</v>
      </c>
      <c r="G2083" t="s">
        <v>2</v>
      </c>
      <c r="H2083" t="s">
        <v>1</v>
      </c>
      <c r="I2083" t="s">
        <v>8720</v>
      </c>
      <c r="J2083" t="s">
        <v>8719</v>
      </c>
      <c r="K2083" t="s">
        <v>8718</v>
      </c>
      <c r="L2083" t="s">
        <v>8717</v>
      </c>
      <c r="M2083" t="s">
        <v>124</v>
      </c>
      <c r="N2083">
        <v>3</v>
      </c>
      <c r="O2083" t="s">
        <v>8716</v>
      </c>
      <c r="P2083" t="s">
        <v>8715</v>
      </c>
      <c r="Q2083" t="s">
        <v>8714</v>
      </c>
      <c r="R2083" s="8">
        <v>41487</v>
      </c>
      <c r="S2083" s="9">
        <f t="shared" si="256"/>
        <v>2013</v>
      </c>
      <c r="T2083" s="9">
        <v>2013</v>
      </c>
      <c r="U2083" s="9">
        <f t="shared" si="257"/>
        <v>9</v>
      </c>
      <c r="V2083" s="8">
        <v>41487</v>
      </c>
      <c r="W2083" t="s">
        <v>527</v>
      </c>
      <c r="X2083" s="2">
        <v>0.26</v>
      </c>
      <c r="Y2083" s="7">
        <f t="shared" si="263"/>
        <v>6.9405515069005099E-3</v>
      </c>
      <c r="AA2083">
        <v>17590787</v>
      </c>
      <c r="AB2083">
        <v>19700186823</v>
      </c>
      <c r="AC2083">
        <v>17590795</v>
      </c>
      <c r="AD2083" t="s">
        <v>0</v>
      </c>
      <c r="AE2083">
        <v>5</v>
      </c>
      <c r="AF2083">
        <v>4</v>
      </c>
      <c r="AH2083" t="s">
        <v>507</v>
      </c>
      <c r="AI2083" t="s">
        <v>8713</v>
      </c>
      <c r="AJ2083" t="s">
        <v>8712</v>
      </c>
      <c r="AK2083" t="s">
        <v>8711</v>
      </c>
      <c r="AL2083">
        <v>13</v>
      </c>
      <c r="AM2083" s="5">
        <f t="shared" si="258"/>
        <v>1.4444444444444444</v>
      </c>
      <c r="AN2083" s="4">
        <f t="shared" si="259"/>
        <v>2.1877235054062012E-3</v>
      </c>
      <c r="AO2083" s="3"/>
      <c r="AP2083">
        <v>0</v>
      </c>
      <c r="AR2083" t="s">
        <v>11</v>
      </c>
      <c r="AT2083" s="2" t="s">
        <v>10</v>
      </c>
      <c r="AU2083" s="1">
        <f t="shared" si="260"/>
        <v>0.55147031064522167</v>
      </c>
      <c r="AV2083" s="1">
        <f t="shared" si="261"/>
        <v>0.45641375061533557</v>
      </c>
      <c r="AW2083" s="1">
        <f t="shared" si="262"/>
        <v>0.36135719058544935</v>
      </c>
    </row>
    <row r="2084" spans="1:49" x14ac:dyDescent="0.2">
      <c r="A2084">
        <v>2082</v>
      </c>
      <c r="B2084" t="s">
        <v>8710</v>
      </c>
      <c r="C2084" t="s">
        <v>8709</v>
      </c>
      <c r="D2084" t="s">
        <v>8708</v>
      </c>
      <c r="F2084" t="s">
        <v>8707</v>
      </c>
      <c r="G2084" t="s">
        <v>2</v>
      </c>
      <c r="H2084" t="s">
        <v>1</v>
      </c>
      <c r="I2084" t="s">
        <v>1436</v>
      </c>
      <c r="J2084">
        <v>60032730</v>
      </c>
      <c r="K2084" t="s">
        <v>1387</v>
      </c>
      <c r="L2084" t="s">
        <v>1386</v>
      </c>
      <c r="M2084" t="s">
        <v>14</v>
      </c>
      <c r="N2084">
        <v>3</v>
      </c>
      <c r="O2084" t="s">
        <v>1435</v>
      </c>
      <c r="P2084" t="s">
        <v>1434</v>
      </c>
      <c r="Q2084" t="s">
        <v>1433</v>
      </c>
      <c r="R2084" s="8">
        <v>41487</v>
      </c>
      <c r="S2084" s="9">
        <f t="shared" si="256"/>
        <v>2013</v>
      </c>
      <c r="T2084" s="9">
        <v>2013</v>
      </c>
      <c r="U2084" s="9">
        <f t="shared" si="257"/>
        <v>9</v>
      </c>
      <c r="V2084" s="8">
        <v>41487</v>
      </c>
      <c r="W2084" t="s">
        <v>527</v>
      </c>
      <c r="X2084" s="2">
        <v>0.26</v>
      </c>
      <c r="Y2084" s="7">
        <f t="shared" si="263"/>
        <v>6.9405515069005099E-3</v>
      </c>
      <c r="AA2084">
        <v>17590787</v>
      </c>
      <c r="AB2084">
        <v>19700186823</v>
      </c>
      <c r="AC2084">
        <v>17590795</v>
      </c>
      <c r="AD2084" t="s">
        <v>0</v>
      </c>
      <c r="AE2084">
        <v>5</v>
      </c>
      <c r="AF2084">
        <v>4</v>
      </c>
      <c r="AH2084" t="s">
        <v>2886</v>
      </c>
      <c r="AI2084" t="s">
        <v>8706</v>
      </c>
      <c r="AJ2084" t="s">
        <v>8705</v>
      </c>
      <c r="AK2084" t="s">
        <v>8704</v>
      </c>
      <c r="AL2084">
        <v>3</v>
      </c>
      <c r="AM2084" s="5">
        <f t="shared" si="258"/>
        <v>0.33333333333333331</v>
      </c>
      <c r="AN2084" s="4">
        <f t="shared" si="259"/>
        <v>5.048592704783541E-4</v>
      </c>
      <c r="AO2084" s="3"/>
      <c r="AP2084">
        <v>0</v>
      </c>
      <c r="AR2084" t="s">
        <v>11</v>
      </c>
      <c r="AT2084" s="2" t="s">
        <v>10</v>
      </c>
      <c r="AU2084" s="1">
        <f t="shared" si="260"/>
        <v>0.50098438359738628</v>
      </c>
      <c r="AV2084" s="1">
        <f t="shared" si="261"/>
        <v>0.37227053886894318</v>
      </c>
      <c r="AW2084" s="1">
        <f t="shared" si="262"/>
        <v>0.2435566941405001</v>
      </c>
    </row>
    <row r="2085" spans="1:49" x14ac:dyDescent="0.2">
      <c r="A2085">
        <v>2083</v>
      </c>
      <c r="B2085" t="s">
        <v>8703</v>
      </c>
      <c r="C2085" t="s">
        <v>8702</v>
      </c>
      <c r="D2085" t="s">
        <v>8701</v>
      </c>
      <c r="F2085" t="s">
        <v>8700</v>
      </c>
      <c r="G2085" t="s">
        <v>2</v>
      </c>
      <c r="H2085" t="s">
        <v>1</v>
      </c>
      <c r="I2085" t="s">
        <v>677</v>
      </c>
      <c r="J2085">
        <v>60014618</v>
      </c>
      <c r="K2085" t="s">
        <v>8699</v>
      </c>
      <c r="L2085" t="s">
        <v>675</v>
      </c>
      <c r="M2085" t="s">
        <v>674</v>
      </c>
      <c r="N2085">
        <v>2</v>
      </c>
      <c r="O2085" t="s">
        <v>673</v>
      </c>
      <c r="P2085" t="s">
        <v>672</v>
      </c>
      <c r="Q2085" t="s">
        <v>8698</v>
      </c>
      <c r="R2085" s="8">
        <v>41487</v>
      </c>
      <c r="S2085" s="9">
        <f t="shared" si="256"/>
        <v>2013</v>
      </c>
      <c r="T2085" s="9">
        <v>2013</v>
      </c>
      <c r="U2085" s="9">
        <f t="shared" si="257"/>
        <v>9</v>
      </c>
      <c r="V2085" s="8">
        <v>41487</v>
      </c>
      <c r="W2085" t="s">
        <v>527</v>
      </c>
      <c r="X2085" s="2">
        <v>0.26</v>
      </c>
      <c r="Y2085" s="7">
        <f t="shared" si="263"/>
        <v>6.9405515069005099E-3</v>
      </c>
      <c r="AA2085">
        <v>17590787</v>
      </c>
      <c r="AB2085">
        <v>19700186823</v>
      </c>
      <c r="AC2085">
        <v>17590795</v>
      </c>
      <c r="AD2085" t="s">
        <v>0</v>
      </c>
      <c r="AE2085">
        <v>5</v>
      </c>
      <c r="AF2085">
        <v>4</v>
      </c>
      <c r="AH2085" t="s">
        <v>8697</v>
      </c>
      <c r="AI2085" t="s">
        <v>8696</v>
      </c>
      <c r="AJ2085" t="s">
        <v>8695</v>
      </c>
      <c r="AK2085" t="s">
        <v>8694</v>
      </c>
      <c r="AL2085">
        <v>1</v>
      </c>
      <c r="AM2085" s="5">
        <f t="shared" si="258"/>
        <v>0.1111111111111111</v>
      </c>
      <c r="AN2085" s="4">
        <f t="shared" si="259"/>
        <v>1.682864234927847E-4</v>
      </c>
      <c r="AO2085" s="3"/>
      <c r="AP2085">
        <v>0</v>
      </c>
      <c r="AR2085" t="s">
        <v>11</v>
      </c>
      <c r="AT2085" s="2" t="s">
        <v>10</v>
      </c>
      <c r="AU2085" s="1">
        <f t="shared" si="260"/>
        <v>0.49088719818781923</v>
      </c>
      <c r="AV2085" s="1">
        <f t="shared" si="261"/>
        <v>0.35544189651966474</v>
      </c>
      <c r="AW2085" s="1">
        <f t="shared" si="262"/>
        <v>0.21999659485151024</v>
      </c>
    </row>
    <row r="2086" spans="1:49" x14ac:dyDescent="0.2">
      <c r="A2086">
        <v>2084</v>
      </c>
      <c r="B2086" t="s">
        <v>8693</v>
      </c>
      <c r="C2086" t="s">
        <v>8692</v>
      </c>
      <c r="F2086" t="s">
        <v>8691</v>
      </c>
      <c r="G2086" t="s">
        <v>2</v>
      </c>
      <c r="H2086" t="s">
        <v>1</v>
      </c>
      <c r="I2086" t="s">
        <v>8690</v>
      </c>
      <c r="J2086" t="s">
        <v>8689</v>
      </c>
      <c r="K2086" t="s">
        <v>8688</v>
      </c>
      <c r="L2086" t="s">
        <v>8687</v>
      </c>
      <c r="M2086" t="s">
        <v>183</v>
      </c>
      <c r="N2086">
        <v>4</v>
      </c>
      <c r="O2086" t="s">
        <v>8686</v>
      </c>
      <c r="P2086" t="s">
        <v>8685</v>
      </c>
      <c r="Q2086" t="s">
        <v>8684</v>
      </c>
      <c r="R2086" s="8">
        <v>41487</v>
      </c>
      <c r="S2086" s="9">
        <f t="shared" si="256"/>
        <v>2013</v>
      </c>
      <c r="T2086" s="9">
        <v>2013</v>
      </c>
      <c r="U2086" s="9">
        <f t="shared" si="257"/>
        <v>9</v>
      </c>
      <c r="V2086" s="8">
        <v>41487</v>
      </c>
      <c r="W2086" t="s">
        <v>216</v>
      </c>
      <c r="X2086" s="2">
        <v>1.3280000000000001</v>
      </c>
      <c r="Y2086" s="7">
        <f t="shared" si="263"/>
        <v>3.5450201542937994E-2</v>
      </c>
      <c r="AA2086">
        <v>7413335</v>
      </c>
      <c r="AB2086">
        <v>29251</v>
      </c>
      <c r="AC2086">
        <v>13616587</v>
      </c>
      <c r="AD2086" t="s">
        <v>0</v>
      </c>
      <c r="AE2086">
        <v>55</v>
      </c>
      <c r="AF2086">
        <v>8</v>
      </c>
      <c r="AG2086">
        <v>85001</v>
      </c>
      <c r="AI2086" t="s">
        <v>8683</v>
      </c>
      <c r="AK2086" t="s">
        <v>8682</v>
      </c>
      <c r="AL2086">
        <v>19</v>
      </c>
      <c r="AM2086" s="5">
        <f t="shared" si="258"/>
        <v>2.1111111111111112</v>
      </c>
      <c r="AN2086" s="4">
        <f t="shared" si="259"/>
        <v>3.1974420463629096E-3</v>
      </c>
      <c r="AO2086" s="3"/>
      <c r="AP2086">
        <v>0</v>
      </c>
      <c r="AR2086" t="s">
        <v>11</v>
      </c>
      <c r="AT2086" s="2">
        <v>2.4580000000000002</v>
      </c>
      <c r="AU2086" s="1">
        <f t="shared" si="260"/>
        <v>2.5774373693965469</v>
      </c>
      <c r="AV2086" s="1">
        <f t="shared" si="261"/>
        <v>1.9323821794650451</v>
      </c>
      <c r="AW2086" s="1">
        <f t="shared" si="262"/>
        <v>1.2873269895335433</v>
      </c>
    </row>
    <row r="2087" spans="1:49" x14ac:dyDescent="0.2">
      <c r="A2087">
        <v>2085</v>
      </c>
      <c r="B2087" t="s">
        <v>8681</v>
      </c>
      <c r="C2087" t="s">
        <v>8680</v>
      </c>
      <c r="F2087" t="s">
        <v>8679</v>
      </c>
      <c r="G2087" t="s">
        <v>2</v>
      </c>
      <c r="H2087" t="s">
        <v>1</v>
      </c>
      <c r="I2087" t="s">
        <v>2298</v>
      </c>
      <c r="J2087" t="s">
        <v>8678</v>
      </c>
      <c r="K2087" t="s">
        <v>8677</v>
      </c>
      <c r="L2087" t="s">
        <v>8676</v>
      </c>
      <c r="M2087" t="s">
        <v>8675</v>
      </c>
      <c r="N2087">
        <v>12</v>
      </c>
      <c r="O2087" t="s">
        <v>8674</v>
      </c>
      <c r="P2087" t="s">
        <v>8673</v>
      </c>
      <c r="Q2087" t="s">
        <v>8672</v>
      </c>
      <c r="R2087" s="8">
        <v>41487</v>
      </c>
      <c r="S2087" s="9">
        <f t="shared" si="256"/>
        <v>2013</v>
      </c>
      <c r="T2087" s="9">
        <v>2013</v>
      </c>
      <c r="U2087" s="9">
        <f t="shared" si="257"/>
        <v>9</v>
      </c>
      <c r="V2087" s="8">
        <v>41487</v>
      </c>
      <c r="W2087" t="s">
        <v>339</v>
      </c>
      <c r="X2087" s="2">
        <v>1.774</v>
      </c>
      <c r="Y2087" s="7">
        <f t="shared" si="263"/>
        <v>4.7355916820159633E-2</v>
      </c>
      <c r="AA2087">
        <v>295515</v>
      </c>
      <c r="AB2087">
        <v>29066</v>
      </c>
      <c r="AC2087">
        <v>17414326</v>
      </c>
      <c r="AD2087" t="s">
        <v>0</v>
      </c>
      <c r="AE2087">
        <v>53</v>
      </c>
      <c r="AF2087">
        <v>8</v>
      </c>
      <c r="AG2087">
        <v>83018</v>
      </c>
      <c r="AI2087" t="s">
        <v>8671</v>
      </c>
      <c r="AK2087" t="s">
        <v>8670</v>
      </c>
      <c r="AL2087">
        <v>21</v>
      </c>
      <c r="AM2087" s="5">
        <f t="shared" si="258"/>
        <v>2.3333333333333335</v>
      </c>
      <c r="AN2087" s="4">
        <f t="shared" si="259"/>
        <v>3.5340148933484792E-3</v>
      </c>
      <c r="AO2087" s="3"/>
      <c r="AP2087">
        <v>0</v>
      </c>
      <c r="AR2087" t="s">
        <v>11</v>
      </c>
      <c r="AT2087" s="2">
        <v>3.1789999999999998</v>
      </c>
      <c r="AU2087" s="1">
        <f t="shared" si="260"/>
        <v>3.4209346242116285</v>
      </c>
      <c r="AV2087" s="1">
        <f t="shared" si="261"/>
        <v>2.5444965856754056</v>
      </c>
      <c r="AW2087" s="1">
        <f t="shared" si="262"/>
        <v>1.6680585471391827</v>
      </c>
    </row>
    <row r="2088" spans="1:49" x14ac:dyDescent="0.2">
      <c r="A2088">
        <v>2086</v>
      </c>
      <c r="B2088" t="s">
        <v>8669</v>
      </c>
      <c r="C2088" t="s">
        <v>8668</v>
      </c>
      <c r="F2088" t="s">
        <v>8667</v>
      </c>
      <c r="G2088" t="s">
        <v>2</v>
      </c>
      <c r="H2088" t="s">
        <v>1</v>
      </c>
      <c r="I2088" t="s">
        <v>8666</v>
      </c>
      <c r="J2088" t="s">
        <v>8665</v>
      </c>
      <c r="K2088" t="s">
        <v>8664</v>
      </c>
      <c r="L2088" t="s">
        <v>8663</v>
      </c>
      <c r="M2088" t="s">
        <v>8662</v>
      </c>
      <c r="N2088">
        <v>15</v>
      </c>
      <c r="O2088" t="s">
        <v>8661</v>
      </c>
      <c r="P2088" t="s">
        <v>8660</v>
      </c>
      <c r="Q2088" t="s">
        <v>8659</v>
      </c>
      <c r="R2088" s="8">
        <v>41487</v>
      </c>
      <c r="S2088" s="9">
        <f t="shared" si="256"/>
        <v>2013</v>
      </c>
      <c r="T2088" s="9">
        <v>2013</v>
      </c>
      <c r="U2088" s="9">
        <f t="shared" si="257"/>
        <v>9</v>
      </c>
      <c r="V2088" s="8">
        <v>41487</v>
      </c>
      <c r="W2088" t="s">
        <v>339</v>
      </c>
      <c r="X2088" s="2">
        <v>1.774</v>
      </c>
      <c r="Y2088" s="7">
        <f t="shared" si="263"/>
        <v>4.7355916820159633E-2</v>
      </c>
      <c r="AA2088">
        <v>295515</v>
      </c>
      <c r="AB2088">
        <v>29066</v>
      </c>
      <c r="AC2088">
        <v>17414326</v>
      </c>
      <c r="AD2088" t="s">
        <v>0</v>
      </c>
      <c r="AE2088">
        <v>53</v>
      </c>
      <c r="AF2088">
        <v>8</v>
      </c>
      <c r="AG2088">
        <v>83013</v>
      </c>
      <c r="AI2088" t="s">
        <v>8658</v>
      </c>
      <c r="AK2088" t="s">
        <v>8657</v>
      </c>
      <c r="AL2088">
        <v>14</v>
      </c>
      <c r="AM2088" s="5">
        <f t="shared" si="258"/>
        <v>1.5555555555555556</v>
      </c>
      <c r="AN2088" s="4">
        <f t="shared" si="259"/>
        <v>2.356009928898986E-3</v>
      </c>
      <c r="AO2088" s="3"/>
      <c r="AP2088">
        <v>0</v>
      </c>
      <c r="AR2088" t="s">
        <v>11</v>
      </c>
      <c r="AT2088" s="2">
        <v>3.1789999999999998</v>
      </c>
      <c r="AU2088" s="1">
        <f t="shared" si="260"/>
        <v>3.3855944752781433</v>
      </c>
      <c r="AV2088" s="1">
        <f t="shared" si="261"/>
        <v>2.4855963374529311</v>
      </c>
      <c r="AW2088" s="1">
        <f t="shared" si="262"/>
        <v>1.585598199627718</v>
      </c>
    </row>
    <row r="2089" spans="1:49" x14ac:dyDescent="0.2">
      <c r="A2089">
        <v>2087</v>
      </c>
      <c r="B2089" t="s">
        <v>8656</v>
      </c>
      <c r="C2089" t="s">
        <v>8655</v>
      </c>
      <c r="F2089" t="s">
        <v>8654</v>
      </c>
      <c r="G2089" t="s">
        <v>2</v>
      </c>
      <c r="H2089" t="s">
        <v>1</v>
      </c>
      <c r="I2089" t="s">
        <v>8653</v>
      </c>
      <c r="J2089" t="s">
        <v>8652</v>
      </c>
      <c r="K2089" t="s">
        <v>8651</v>
      </c>
      <c r="L2089" t="s">
        <v>8650</v>
      </c>
      <c r="M2089" t="s">
        <v>8649</v>
      </c>
      <c r="N2089">
        <v>25</v>
      </c>
      <c r="O2089" t="s">
        <v>8648</v>
      </c>
      <c r="P2089" t="s">
        <v>8647</v>
      </c>
      <c r="Q2089" t="s">
        <v>8646</v>
      </c>
      <c r="R2089" s="8">
        <v>41487</v>
      </c>
      <c r="S2089" s="9">
        <f t="shared" si="256"/>
        <v>2013</v>
      </c>
      <c r="T2089" s="9">
        <v>2013</v>
      </c>
      <c r="U2089" s="9">
        <f t="shared" si="257"/>
        <v>9</v>
      </c>
      <c r="V2089" s="8">
        <v>41487</v>
      </c>
      <c r="W2089" t="s">
        <v>339</v>
      </c>
      <c r="X2089" s="2">
        <v>1.774</v>
      </c>
      <c r="Y2089" s="7">
        <f t="shared" si="263"/>
        <v>4.7355916820159633E-2</v>
      </c>
      <c r="AA2089">
        <v>295515</v>
      </c>
      <c r="AB2089">
        <v>29066</v>
      </c>
      <c r="AC2089">
        <v>17414326</v>
      </c>
      <c r="AD2089" t="s">
        <v>0</v>
      </c>
      <c r="AE2089">
        <v>53</v>
      </c>
      <c r="AF2089">
        <v>8</v>
      </c>
      <c r="AG2089">
        <v>83012</v>
      </c>
      <c r="AI2089" t="s">
        <v>8645</v>
      </c>
      <c r="AK2089" t="s">
        <v>8644</v>
      </c>
      <c r="AL2089">
        <v>5</v>
      </c>
      <c r="AM2089" s="5">
        <f t="shared" si="258"/>
        <v>0.55555555555555558</v>
      </c>
      <c r="AN2089" s="4">
        <f t="shared" si="259"/>
        <v>8.414321174639236E-4</v>
      </c>
      <c r="AO2089" s="3"/>
      <c r="AP2089">
        <v>0</v>
      </c>
      <c r="AR2089" t="s">
        <v>11</v>
      </c>
      <c r="AT2089" s="2">
        <v>3.1789999999999998</v>
      </c>
      <c r="AU2089" s="1">
        <f t="shared" si="260"/>
        <v>3.3401571409350921</v>
      </c>
      <c r="AV2089" s="1">
        <f t="shared" si="261"/>
        <v>2.4098674468811776</v>
      </c>
      <c r="AW2089" s="1">
        <f t="shared" si="262"/>
        <v>1.4795777528272636</v>
      </c>
    </row>
    <row r="2090" spans="1:49" x14ac:dyDescent="0.2">
      <c r="A2090">
        <v>2088</v>
      </c>
      <c r="B2090" t="s">
        <v>8643</v>
      </c>
      <c r="C2090" t="s">
        <v>8642</v>
      </c>
      <c r="E2090">
        <v>23749810</v>
      </c>
      <c r="F2090" t="s">
        <v>8641</v>
      </c>
      <c r="G2090" t="s">
        <v>2</v>
      </c>
      <c r="H2090" t="s">
        <v>1</v>
      </c>
      <c r="I2090" t="s">
        <v>8640</v>
      </c>
      <c r="J2090" t="s">
        <v>8639</v>
      </c>
      <c r="K2090" t="s">
        <v>8638</v>
      </c>
      <c r="L2090" t="s">
        <v>8637</v>
      </c>
      <c r="M2090" t="s">
        <v>8636</v>
      </c>
      <c r="N2090">
        <v>12</v>
      </c>
      <c r="O2090" t="s">
        <v>8635</v>
      </c>
      <c r="P2090" t="s">
        <v>8634</v>
      </c>
      <c r="Q2090" t="s">
        <v>8633</v>
      </c>
      <c r="R2090" s="8">
        <v>41487</v>
      </c>
      <c r="S2090" s="9">
        <f t="shared" si="256"/>
        <v>2013</v>
      </c>
      <c r="T2090" s="9">
        <v>2013</v>
      </c>
      <c r="U2090" s="9">
        <f t="shared" si="257"/>
        <v>9</v>
      </c>
      <c r="V2090" s="8">
        <v>41487</v>
      </c>
      <c r="W2090" t="s">
        <v>2857</v>
      </c>
      <c r="X2090" s="2">
        <v>1.9750000000000001</v>
      </c>
      <c r="Y2090" s="7">
        <f t="shared" si="263"/>
        <v>5.2721497023571186E-2</v>
      </c>
      <c r="AA2090">
        <v>320781</v>
      </c>
      <c r="AB2090">
        <v>19019</v>
      </c>
      <c r="AC2090">
        <v>14719053</v>
      </c>
      <c r="AD2090" t="s">
        <v>0</v>
      </c>
      <c r="AE2090">
        <v>54</v>
      </c>
      <c r="AF2090">
        <v>8</v>
      </c>
      <c r="AH2090" t="s">
        <v>8632</v>
      </c>
      <c r="AI2090" t="s">
        <v>8631</v>
      </c>
      <c r="AJ2090" t="s">
        <v>8630</v>
      </c>
      <c r="AK2090" t="s">
        <v>8629</v>
      </c>
      <c r="AL2090">
        <v>45</v>
      </c>
      <c r="AM2090" s="5">
        <f t="shared" si="258"/>
        <v>5</v>
      </c>
      <c r="AN2090" s="4">
        <f t="shared" si="259"/>
        <v>7.5728890571753124E-3</v>
      </c>
      <c r="AO2090" s="3"/>
      <c r="AP2090">
        <v>1</v>
      </c>
      <c r="AQ2090" t="s">
        <v>8628</v>
      </c>
      <c r="AR2090" t="s">
        <v>5710</v>
      </c>
      <c r="AS2090" t="s">
        <v>8627</v>
      </c>
      <c r="AT2090" s="2">
        <v>4.9269999999999996</v>
      </c>
      <c r="AU2090" s="1">
        <f t="shared" si="260"/>
        <v>3.9176914633652422</v>
      </c>
      <c r="AV2090" s="1">
        <f t="shared" si="261"/>
        <v>3.014719304037325</v>
      </c>
      <c r="AW2090" s="1">
        <f t="shared" si="262"/>
        <v>2.1117471447094074</v>
      </c>
    </row>
    <row r="2091" spans="1:49" x14ac:dyDescent="0.2">
      <c r="A2091">
        <v>2089</v>
      </c>
      <c r="B2091" t="s">
        <v>8626</v>
      </c>
      <c r="C2091" t="s">
        <v>8625</v>
      </c>
      <c r="F2091" t="s">
        <v>8624</v>
      </c>
      <c r="G2091" t="s">
        <v>2</v>
      </c>
      <c r="H2091" t="s">
        <v>1</v>
      </c>
      <c r="I2091" t="s">
        <v>8623</v>
      </c>
      <c r="J2091">
        <v>60014439</v>
      </c>
      <c r="K2091" t="s">
        <v>1081</v>
      </c>
      <c r="L2091" t="s">
        <v>1080</v>
      </c>
      <c r="M2091" t="s">
        <v>23</v>
      </c>
      <c r="N2091">
        <v>2</v>
      </c>
      <c r="O2091" t="s">
        <v>8622</v>
      </c>
      <c r="P2091" t="s">
        <v>8621</v>
      </c>
      <c r="Q2091" t="s">
        <v>1079</v>
      </c>
      <c r="R2091" s="8">
        <v>41487</v>
      </c>
      <c r="S2091" s="9">
        <f t="shared" si="256"/>
        <v>2013</v>
      </c>
      <c r="T2091" s="9">
        <v>2013</v>
      </c>
      <c r="U2091" s="9">
        <f t="shared" si="257"/>
        <v>9</v>
      </c>
      <c r="V2091" s="8">
        <v>41487</v>
      </c>
      <c r="W2091" t="s">
        <v>915</v>
      </c>
      <c r="X2091" s="2">
        <v>1.0029999999999999</v>
      </c>
      <c r="Y2091" s="7">
        <f t="shared" si="263"/>
        <v>2.6774512159312348E-2</v>
      </c>
      <c r="AA2091">
        <v>2665611</v>
      </c>
      <c r="AB2091">
        <v>28497</v>
      </c>
      <c r="AC2091">
        <v>13616420</v>
      </c>
      <c r="AD2091" t="s">
        <v>0</v>
      </c>
      <c r="AE2091">
        <v>29</v>
      </c>
      <c r="AF2091">
        <v>8</v>
      </c>
      <c r="AG2091">
        <v>85001</v>
      </c>
      <c r="AI2091" t="s">
        <v>8620</v>
      </c>
      <c r="AK2091" t="s">
        <v>8619</v>
      </c>
      <c r="AL2091">
        <v>11</v>
      </c>
      <c r="AM2091" s="5">
        <f t="shared" si="258"/>
        <v>1.2222222222222223</v>
      </c>
      <c r="AN2091" s="4">
        <f t="shared" si="259"/>
        <v>1.851150658420632E-3</v>
      </c>
      <c r="AO2091" s="3"/>
      <c r="AP2091">
        <v>0</v>
      </c>
      <c r="AQ2091" t="s">
        <v>289</v>
      </c>
      <c r="AR2091">
        <v>1042939</v>
      </c>
      <c r="AS2091" t="s">
        <v>288</v>
      </c>
      <c r="AT2091" s="2">
        <v>2.407</v>
      </c>
      <c r="AU2091" s="1">
        <f t="shared" si="260"/>
        <v>1.929750370904483</v>
      </c>
      <c r="AV2091" s="1">
        <f t="shared" si="261"/>
        <v>1.4312831408866491</v>
      </c>
      <c r="AW2091" s="1">
        <f t="shared" si="262"/>
        <v>0.93281591086881477</v>
      </c>
    </row>
    <row r="2092" spans="1:49" x14ac:dyDescent="0.2">
      <c r="A2092">
        <v>2090</v>
      </c>
      <c r="B2092" t="s">
        <v>8618</v>
      </c>
      <c r="C2092" t="s">
        <v>8617</v>
      </c>
      <c r="F2092" t="s">
        <v>8616</v>
      </c>
      <c r="G2092" t="s">
        <v>2</v>
      </c>
      <c r="H2092" t="s">
        <v>1</v>
      </c>
      <c r="I2092" t="s">
        <v>8615</v>
      </c>
      <c r="J2092" t="s">
        <v>8614</v>
      </c>
      <c r="K2092" t="s">
        <v>8613</v>
      </c>
      <c r="L2092" t="s">
        <v>8612</v>
      </c>
      <c r="M2092" t="s">
        <v>36</v>
      </c>
      <c r="N2092">
        <v>22</v>
      </c>
      <c r="O2092" t="s">
        <v>8611</v>
      </c>
      <c r="P2092" t="s">
        <v>8610</v>
      </c>
      <c r="Q2092" t="s">
        <v>8609</v>
      </c>
      <c r="R2092" s="8">
        <v>41487</v>
      </c>
      <c r="S2092" s="9">
        <f t="shared" si="256"/>
        <v>2013</v>
      </c>
      <c r="T2092" s="9">
        <v>2013</v>
      </c>
      <c r="U2092" s="9">
        <f t="shared" si="257"/>
        <v>9</v>
      </c>
      <c r="V2092" s="8">
        <v>41487</v>
      </c>
      <c r="W2092" t="s">
        <v>339</v>
      </c>
      <c r="X2092" s="2">
        <v>1.774</v>
      </c>
      <c r="Y2092" s="7">
        <f t="shared" si="263"/>
        <v>4.7355916820159633E-2</v>
      </c>
      <c r="AA2092">
        <v>295515</v>
      </c>
      <c r="AB2092">
        <v>29066</v>
      </c>
      <c r="AC2092">
        <v>17414326</v>
      </c>
      <c r="AD2092" t="s">
        <v>0</v>
      </c>
      <c r="AE2092">
        <v>53</v>
      </c>
      <c r="AF2092">
        <v>8</v>
      </c>
      <c r="AG2092">
        <v>83025</v>
      </c>
      <c r="AI2092" t="s">
        <v>8608</v>
      </c>
      <c r="AK2092" t="s">
        <v>8607</v>
      </c>
      <c r="AL2092">
        <v>25</v>
      </c>
      <c r="AM2092" s="5">
        <f t="shared" si="258"/>
        <v>2.7777777777777777</v>
      </c>
      <c r="AN2092" s="4">
        <f t="shared" si="259"/>
        <v>4.207160587319618E-3</v>
      </c>
      <c r="AO2092" s="3"/>
      <c r="AP2092">
        <v>0</v>
      </c>
      <c r="AR2092" t="s">
        <v>11</v>
      </c>
      <c r="AT2092" s="2">
        <v>3.1789999999999998</v>
      </c>
      <c r="AU2092" s="1">
        <f t="shared" si="260"/>
        <v>3.4411289950307622</v>
      </c>
      <c r="AV2092" s="1">
        <f t="shared" si="261"/>
        <v>2.5781538703739626</v>
      </c>
      <c r="AW2092" s="1">
        <f t="shared" si="262"/>
        <v>1.7151787457171621</v>
      </c>
    </row>
    <row r="2093" spans="1:49" x14ac:dyDescent="0.2">
      <c r="A2093">
        <v>2091</v>
      </c>
      <c r="B2093" t="s">
        <v>8606</v>
      </c>
      <c r="C2093" t="s">
        <v>8605</v>
      </c>
      <c r="F2093" t="s">
        <v>8604</v>
      </c>
      <c r="G2093" t="s">
        <v>2</v>
      </c>
      <c r="H2093" t="s">
        <v>1</v>
      </c>
      <c r="I2093" t="s">
        <v>8603</v>
      </c>
      <c r="J2093">
        <v>60116768</v>
      </c>
      <c r="K2093" t="s">
        <v>327</v>
      </c>
      <c r="L2093" t="s">
        <v>99</v>
      </c>
      <c r="M2093" t="s">
        <v>87</v>
      </c>
      <c r="N2093">
        <v>2</v>
      </c>
      <c r="O2093" t="s">
        <v>8602</v>
      </c>
      <c r="P2093" t="s">
        <v>8601</v>
      </c>
      <c r="Q2093" t="s">
        <v>326</v>
      </c>
      <c r="R2093" s="8">
        <v>41487</v>
      </c>
      <c r="S2093" s="9">
        <f t="shared" si="256"/>
        <v>2013</v>
      </c>
      <c r="T2093" s="9">
        <v>2013</v>
      </c>
      <c r="U2093" s="9">
        <f t="shared" si="257"/>
        <v>9</v>
      </c>
      <c r="V2093" s="8">
        <v>41487</v>
      </c>
      <c r="W2093" t="s">
        <v>2038</v>
      </c>
      <c r="X2093" s="2">
        <v>0.34399999999999997</v>
      </c>
      <c r="Y2093" s="7">
        <f t="shared" si="263"/>
        <v>9.1828835322068283E-3</v>
      </c>
      <c r="AA2093">
        <v>10745351</v>
      </c>
      <c r="AB2093">
        <v>17964</v>
      </c>
      <c r="AC2093">
        <v>10991131</v>
      </c>
      <c r="AD2093" t="s">
        <v>0</v>
      </c>
      <c r="AE2093">
        <v>26</v>
      </c>
      <c r="AF2093">
        <v>8</v>
      </c>
      <c r="AH2093" t="s">
        <v>8600</v>
      </c>
      <c r="AI2093" t="s">
        <v>8599</v>
      </c>
      <c r="AJ2093" t="s">
        <v>8598</v>
      </c>
      <c r="AK2093" t="s">
        <v>8597</v>
      </c>
      <c r="AL2093">
        <v>8</v>
      </c>
      <c r="AM2093" s="5">
        <f t="shared" si="258"/>
        <v>0.88888888888888884</v>
      </c>
      <c r="AN2093" s="4">
        <f t="shared" si="259"/>
        <v>1.3462913879422776E-3</v>
      </c>
      <c r="AO2093" s="3"/>
      <c r="AP2093">
        <v>0</v>
      </c>
      <c r="AR2093" t="s">
        <v>11</v>
      </c>
      <c r="AT2093" s="2" t="s">
        <v>10</v>
      </c>
      <c r="AU2093" s="1">
        <f t="shared" si="260"/>
        <v>0.6831905888927462</v>
      </c>
      <c r="AV2093" s="1">
        <f t="shared" si="261"/>
        <v>0.52645874600745524</v>
      </c>
      <c r="AW2093" s="1">
        <f t="shared" si="262"/>
        <v>0.36972690312216422</v>
      </c>
    </row>
    <row r="2094" spans="1:49" x14ac:dyDescent="0.2">
      <c r="A2094">
        <v>2092</v>
      </c>
      <c r="B2094" t="s">
        <v>8596</v>
      </c>
      <c r="C2094" t="s">
        <v>8595</v>
      </c>
      <c r="F2094" t="s">
        <v>8594</v>
      </c>
      <c r="G2094" t="s">
        <v>2</v>
      </c>
      <c r="H2094" t="s">
        <v>1</v>
      </c>
      <c r="I2094" t="s">
        <v>8593</v>
      </c>
      <c r="J2094" t="s">
        <v>8592</v>
      </c>
      <c r="K2094" t="s">
        <v>8591</v>
      </c>
      <c r="L2094" t="s">
        <v>560</v>
      </c>
      <c r="M2094" t="s">
        <v>5</v>
      </c>
      <c r="N2094">
        <v>5</v>
      </c>
      <c r="O2094" t="s">
        <v>8590</v>
      </c>
      <c r="P2094" t="s">
        <v>8589</v>
      </c>
      <c r="Q2094" t="s">
        <v>8588</v>
      </c>
      <c r="R2094" s="8">
        <v>41487</v>
      </c>
      <c r="S2094" s="9">
        <f t="shared" si="256"/>
        <v>2013</v>
      </c>
      <c r="T2094" s="9">
        <v>2013</v>
      </c>
      <c r="U2094" s="9">
        <f t="shared" si="257"/>
        <v>9</v>
      </c>
      <c r="V2094" s="8">
        <v>41487</v>
      </c>
      <c r="W2094" t="s">
        <v>381</v>
      </c>
      <c r="X2094" s="2">
        <v>0.57099999999999995</v>
      </c>
      <c r="Y2094" s="7">
        <f t="shared" si="263"/>
        <v>1.5242518886308426E-2</v>
      </c>
      <c r="AA2094">
        <v>16747321</v>
      </c>
      <c r="AB2094">
        <v>19700167024</v>
      </c>
      <c r="AC2094" t="s">
        <v>380</v>
      </c>
      <c r="AD2094" t="s">
        <v>0</v>
      </c>
      <c r="AE2094">
        <v>56</v>
      </c>
      <c r="AF2094">
        <v>8</v>
      </c>
      <c r="AH2094" t="s">
        <v>8587</v>
      </c>
      <c r="AI2094" t="s">
        <v>8586</v>
      </c>
      <c r="AJ2094" t="s">
        <v>8585</v>
      </c>
      <c r="AK2094" t="s">
        <v>8584</v>
      </c>
      <c r="AL2094">
        <v>62</v>
      </c>
      <c r="AM2094" s="5">
        <f t="shared" si="258"/>
        <v>6.8888888888888893</v>
      </c>
      <c r="AN2094" s="4">
        <f t="shared" si="259"/>
        <v>1.0433758256552654E-2</v>
      </c>
      <c r="AO2094" s="3"/>
      <c r="AP2094">
        <v>0</v>
      </c>
      <c r="AQ2094" t="s">
        <v>65</v>
      </c>
      <c r="AR2094" t="s">
        <v>8583</v>
      </c>
      <c r="AS2094" t="s">
        <v>64</v>
      </c>
      <c r="AT2094" s="2" t="s">
        <v>10</v>
      </c>
      <c r="AU2094" s="1">
        <f t="shared" si="260"/>
        <v>1.3799890697381694</v>
      </c>
      <c r="AV2094" s="1">
        <f t="shared" si="261"/>
        <v>1.2838138571430542</v>
      </c>
      <c r="AW2094" s="1">
        <f t="shared" si="262"/>
        <v>1.1876386445479385</v>
      </c>
    </row>
    <row r="2095" spans="1:49" x14ac:dyDescent="0.2">
      <c r="A2095">
        <v>2093</v>
      </c>
      <c r="B2095" t="s">
        <v>8582</v>
      </c>
      <c r="C2095" t="s">
        <v>8581</v>
      </c>
      <c r="F2095" t="s">
        <v>8580</v>
      </c>
      <c r="G2095" t="s">
        <v>2</v>
      </c>
      <c r="H2095" t="s">
        <v>1</v>
      </c>
      <c r="I2095" t="s">
        <v>1010</v>
      </c>
      <c r="J2095" t="s">
        <v>8579</v>
      </c>
      <c r="K2095" t="s">
        <v>8578</v>
      </c>
      <c r="L2095" t="s">
        <v>8577</v>
      </c>
      <c r="M2095" t="s">
        <v>8576</v>
      </c>
      <c r="N2095">
        <v>6</v>
      </c>
      <c r="O2095" t="s">
        <v>8575</v>
      </c>
      <c r="P2095" t="s">
        <v>8574</v>
      </c>
      <c r="Q2095" t="s">
        <v>8573</v>
      </c>
      <c r="R2095" s="8">
        <v>41487</v>
      </c>
      <c r="S2095" s="9">
        <f t="shared" si="256"/>
        <v>2013</v>
      </c>
      <c r="T2095" s="9">
        <v>2013</v>
      </c>
      <c r="U2095" s="9">
        <f t="shared" si="257"/>
        <v>9</v>
      </c>
      <c r="V2095" s="8">
        <v>41487</v>
      </c>
      <c r="W2095" t="s">
        <v>8572</v>
      </c>
      <c r="X2095" s="2">
        <v>0.31900000000000001</v>
      </c>
      <c r="Y2095" s="7">
        <f t="shared" si="263"/>
        <v>8.5155228103894719E-3</v>
      </c>
      <c r="AA2095">
        <v>104620</v>
      </c>
      <c r="AB2095">
        <v>23792</v>
      </c>
      <c r="AC2095">
        <v>14602067</v>
      </c>
      <c r="AD2095" t="s">
        <v>0</v>
      </c>
      <c r="AE2095">
        <v>56</v>
      </c>
      <c r="AF2095">
        <v>8</v>
      </c>
      <c r="AH2095" t="s">
        <v>8571</v>
      </c>
      <c r="AI2095" t="s">
        <v>8570</v>
      </c>
      <c r="AJ2095" t="s">
        <v>8569</v>
      </c>
      <c r="AK2095" t="s">
        <v>8568</v>
      </c>
      <c r="AL2095">
        <v>13</v>
      </c>
      <c r="AM2095" s="5">
        <f t="shared" si="258"/>
        <v>1.4444444444444444</v>
      </c>
      <c r="AN2095" s="4">
        <f t="shared" si="259"/>
        <v>2.1877235054062012E-3</v>
      </c>
      <c r="AO2095" s="3"/>
      <c r="AP2095">
        <v>0</v>
      </c>
      <c r="AQ2095" t="s">
        <v>309</v>
      </c>
      <c r="AR2095">
        <v>247083</v>
      </c>
      <c r="AS2095" t="s">
        <v>308</v>
      </c>
      <c r="AT2095" s="2">
        <v>1.494</v>
      </c>
      <c r="AU2095" s="1">
        <f t="shared" si="260"/>
        <v>0.66171830188944902</v>
      </c>
      <c r="AV2095" s="1">
        <f t="shared" si="261"/>
        <v>0.53516231578978368</v>
      </c>
      <c r="AW2095" s="1">
        <f t="shared" si="262"/>
        <v>0.40860632969011818</v>
      </c>
    </row>
    <row r="2096" spans="1:49" x14ac:dyDescent="0.2">
      <c r="A2096">
        <v>2094</v>
      </c>
      <c r="B2096" t="s">
        <v>8567</v>
      </c>
      <c r="C2096" t="s">
        <v>8566</v>
      </c>
      <c r="F2096" t="s">
        <v>8565</v>
      </c>
      <c r="G2096" t="s">
        <v>2</v>
      </c>
      <c r="H2096" t="s">
        <v>1</v>
      </c>
      <c r="I2096" t="s">
        <v>1203</v>
      </c>
      <c r="J2096" t="s">
        <v>2542</v>
      </c>
      <c r="K2096" t="s">
        <v>2541</v>
      </c>
      <c r="L2096" t="s">
        <v>766</v>
      </c>
      <c r="M2096" t="s">
        <v>5</v>
      </c>
      <c r="N2096">
        <v>5</v>
      </c>
      <c r="O2096" t="s">
        <v>8564</v>
      </c>
      <c r="P2096" t="s">
        <v>2540</v>
      </c>
      <c r="Q2096" t="s">
        <v>2539</v>
      </c>
      <c r="R2096" s="8">
        <v>41487</v>
      </c>
      <c r="S2096" s="9">
        <f t="shared" si="256"/>
        <v>2013</v>
      </c>
      <c r="T2096" s="9">
        <v>2013</v>
      </c>
      <c r="U2096" s="9">
        <f t="shared" si="257"/>
        <v>9</v>
      </c>
      <c r="V2096" s="8">
        <v>41487</v>
      </c>
      <c r="W2096" t="s">
        <v>1610</v>
      </c>
      <c r="X2096" s="2">
        <v>0.28599999999999998</v>
      </c>
      <c r="Y2096" s="7">
        <f t="shared" si="263"/>
        <v>7.6346066575905605E-3</v>
      </c>
      <c r="AA2096">
        <v>9205071</v>
      </c>
      <c r="AB2096">
        <v>28139</v>
      </c>
      <c r="AC2096">
        <v>15693937</v>
      </c>
      <c r="AD2096" t="s">
        <v>0</v>
      </c>
      <c r="AE2096">
        <v>27</v>
      </c>
      <c r="AF2096">
        <v>12</v>
      </c>
      <c r="AH2096" t="s">
        <v>8563</v>
      </c>
      <c r="AI2096" t="s">
        <v>8562</v>
      </c>
      <c r="AK2096" t="s">
        <v>8561</v>
      </c>
      <c r="AL2096">
        <v>1</v>
      </c>
      <c r="AM2096" s="5">
        <f t="shared" si="258"/>
        <v>0.1111111111111111</v>
      </c>
      <c r="AN2096" s="4">
        <f t="shared" si="259"/>
        <v>1.682864234927847E-4</v>
      </c>
      <c r="AO2096" s="3"/>
      <c r="AP2096">
        <v>0</v>
      </c>
      <c r="AQ2096" t="s">
        <v>65</v>
      </c>
      <c r="AR2096">
        <v>2011018001</v>
      </c>
      <c r="AS2096" t="s">
        <v>64</v>
      </c>
      <c r="AT2096" s="2" t="s">
        <v>10</v>
      </c>
      <c r="AU2096" s="1">
        <f t="shared" si="260"/>
        <v>0.53947105873612278</v>
      </c>
      <c r="AV2096" s="1">
        <f t="shared" si="261"/>
        <v>0.39014465405416726</v>
      </c>
      <c r="AW2096" s="1">
        <f t="shared" si="262"/>
        <v>0.24081824937221175</v>
      </c>
    </row>
    <row r="2097" spans="1:49" x14ac:dyDescent="0.2">
      <c r="A2097">
        <v>2095</v>
      </c>
      <c r="B2097" t="s">
        <v>8560</v>
      </c>
      <c r="C2097" t="s">
        <v>8559</v>
      </c>
      <c r="F2097" t="s">
        <v>8558</v>
      </c>
      <c r="G2097" t="s">
        <v>2</v>
      </c>
      <c r="H2097" t="s">
        <v>1</v>
      </c>
      <c r="I2097" t="s">
        <v>8557</v>
      </c>
      <c r="J2097" t="s">
        <v>8556</v>
      </c>
      <c r="K2097" t="s">
        <v>8555</v>
      </c>
      <c r="L2097" t="s">
        <v>8554</v>
      </c>
      <c r="M2097" t="s">
        <v>390</v>
      </c>
      <c r="N2097">
        <v>7</v>
      </c>
      <c r="O2097" t="s">
        <v>8553</v>
      </c>
      <c r="P2097" t="s">
        <v>8552</v>
      </c>
      <c r="Q2097" t="s">
        <v>8551</v>
      </c>
      <c r="R2097" s="8">
        <v>41487</v>
      </c>
      <c r="S2097" s="9">
        <f t="shared" si="256"/>
        <v>2013</v>
      </c>
      <c r="T2097" s="9">
        <v>2013</v>
      </c>
      <c r="U2097" s="9">
        <f t="shared" si="257"/>
        <v>9</v>
      </c>
      <c r="V2097" s="8">
        <v>41487</v>
      </c>
      <c r="W2097" t="s">
        <v>8550</v>
      </c>
      <c r="X2097" s="2" t="s">
        <v>10</v>
      </c>
      <c r="Y2097" s="7" t="e">
        <f t="shared" si="263"/>
        <v>#VALUE!</v>
      </c>
      <c r="AA2097">
        <v>9685243</v>
      </c>
      <c r="AB2097">
        <v>40970</v>
      </c>
      <c r="AD2097" t="s">
        <v>0</v>
      </c>
      <c r="AE2097">
        <v>26</v>
      </c>
      <c r="AF2097">
        <v>4</v>
      </c>
      <c r="AH2097" t="s">
        <v>8549</v>
      </c>
      <c r="AI2097" t="s">
        <v>8548</v>
      </c>
      <c r="AJ2097" t="s">
        <v>8547</v>
      </c>
      <c r="AK2097" t="s">
        <v>8546</v>
      </c>
      <c r="AL2097">
        <v>4</v>
      </c>
      <c r="AM2097" s="5">
        <f t="shared" si="258"/>
        <v>0.44444444444444442</v>
      </c>
      <c r="AN2097" s="4">
        <f t="shared" si="259"/>
        <v>6.7314569397113879E-4</v>
      </c>
      <c r="AO2097" s="3"/>
      <c r="AP2097">
        <v>0</v>
      </c>
      <c r="AR2097" t="s">
        <v>11</v>
      </c>
      <c r="AT2097" s="2" t="s">
        <v>10</v>
      </c>
      <c r="AU2097" s="1" t="e">
        <f t="shared" si="260"/>
        <v>#VALUE!</v>
      </c>
      <c r="AV2097" s="1" t="e">
        <f t="shared" si="261"/>
        <v>#VALUE!</v>
      </c>
      <c r="AW2097" s="1" t="e">
        <f t="shared" si="262"/>
        <v>#VALUE!</v>
      </c>
    </row>
    <row r="2098" spans="1:49" x14ac:dyDescent="0.2">
      <c r="A2098">
        <v>2096</v>
      </c>
      <c r="B2098" t="s">
        <v>8545</v>
      </c>
      <c r="C2098" t="s">
        <v>8544</v>
      </c>
      <c r="F2098" t="s">
        <v>8543</v>
      </c>
      <c r="G2098" t="s">
        <v>2</v>
      </c>
      <c r="H2098" t="s">
        <v>1</v>
      </c>
      <c r="I2098" t="s">
        <v>715</v>
      </c>
      <c r="J2098">
        <v>60108256</v>
      </c>
      <c r="K2098" t="s">
        <v>714</v>
      </c>
      <c r="L2098" t="s">
        <v>713</v>
      </c>
      <c r="M2098" t="s">
        <v>269</v>
      </c>
      <c r="N2098">
        <v>3</v>
      </c>
      <c r="O2098" t="s">
        <v>712</v>
      </c>
      <c r="P2098" t="s">
        <v>711</v>
      </c>
      <c r="Q2098" t="s">
        <v>710</v>
      </c>
      <c r="R2098" s="8">
        <v>41487</v>
      </c>
      <c r="S2098" s="9">
        <f t="shared" si="256"/>
        <v>2013</v>
      </c>
      <c r="T2098" s="9">
        <v>2013</v>
      </c>
      <c r="U2098" s="9">
        <f t="shared" si="257"/>
        <v>9</v>
      </c>
      <c r="V2098" s="8">
        <v>41487</v>
      </c>
      <c r="W2098" t="s">
        <v>2042</v>
      </c>
      <c r="X2098" s="2">
        <v>0.33800000000000002</v>
      </c>
      <c r="Y2098" s="7">
        <f t="shared" si="263"/>
        <v>9.0227169589706634E-3</v>
      </c>
      <c r="AA2098">
        <v>34347</v>
      </c>
      <c r="AB2098">
        <v>17722</v>
      </c>
      <c r="AC2098">
        <v>19589395</v>
      </c>
      <c r="AD2098" t="s">
        <v>0</v>
      </c>
      <c r="AE2098">
        <v>68</v>
      </c>
      <c r="AF2098" s="6">
        <v>44415</v>
      </c>
      <c r="AH2098" t="s">
        <v>1682</v>
      </c>
      <c r="AI2098" t="s">
        <v>8542</v>
      </c>
      <c r="AJ2098" t="s">
        <v>8541</v>
      </c>
      <c r="AK2098" t="s">
        <v>8540</v>
      </c>
      <c r="AL2098">
        <v>10</v>
      </c>
      <c r="AM2098" s="5">
        <f t="shared" si="258"/>
        <v>1.1111111111111112</v>
      </c>
      <c r="AN2098" s="4">
        <f t="shared" si="259"/>
        <v>1.6828642349278472E-3</v>
      </c>
      <c r="AO2098" s="3"/>
      <c r="AP2098">
        <v>0</v>
      </c>
      <c r="AQ2098" t="s">
        <v>1380</v>
      </c>
      <c r="AR2098" t="s">
        <v>11</v>
      </c>
      <c r="AS2098" t="s">
        <v>1379</v>
      </c>
      <c r="AT2098" s="2" t="s">
        <v>10</v>
      </c>
      <c r="AU2098" s="1">
        <f t="shared" si="260"/>
        <v>0.68207611417578184</v>
      </c>
      <c r="AV2098" s="1">
        <f t="shared" si="261"/>
        <v>0.53527905969492551</v>
      </c>
      <c r="AW2098" s="1">
        <f t="shared" si="262"/>
        <v>0.38848200521406917</v>
      </c>
    </row>
    <row r="2099" spans="1:49" x14ac:dyDescent="0.2">
      <c r="A2099">
        <v>2097</v>
      </c>
      <c r="B2099" t="s">
        <v>8539</v>
      </c>
      <c r="C2099" t="s">
        <v>8538</v>
      </c>
      <c r="F2099" t="s">
        <v>8537</v>
      </c>
      <c r="G2099" t="s">
        <v>2</v>
      </c>
      <c r="H2099" t="s">
        <v>1</v>
      </c>
      <c r="I2099" t="s">
        <v>1729</v>
      </c>
      <c r="J2099">
        <v>60108256</v>
      </c>
      <c r="K2099" t="s">
        <v>714</v>
      </c>
      <c r="L2099" t="s">
        <v>713</v>
      </c>
      <c r="M2099" t="s">
        <v>269</v>
      </c>
      <c r="N2099">
        <v>3</v>
      </c>
      <c r="O2099" t="s">
        <v>8536</v>
      </c>
      <c r="P2099" t="s">
        <v>8535</v>
      </c>
      <c r="Q2099" t="s">
        <v>710</v>
      </c>
      <c r="R2099" s="8">
        <v>41487</v>
      </c>
      <c r="S2099" s="9">
        <f t="shared" si="256"/>
        <v>2013</v>
      </c>
      <c r="T2099" s="9">
        <v>2013</v>
      </c>
      <c r="U2099" s="9">
        <f t="shared" si="257"/>
        <v>9</v>
      </c>
      <c r="V2099" s="8">
        <v>41487</v>
      </c>
      <c r="W2099" t="s">
        <v>2042</v>
      </c>
      <c r="X2099" s="2">
        <v>0.33800000000000002</v>
      </c>
      <c r="Y2099" s="7">
        <f t="shared" si="263"/>
        <v>9.0227169589706634E-3</v>
      </c>
      <c r="AA2099">
        <v>34347</v>
      </c>
      <c r="AB2099">
        <v>17722</v>
      </c>
      <c r="AC2099">
        <v>19589395</v>
      </c>
      <c r="AD2099" t="s">
        <v>0</v>
      </c>
      <c r="AE2099">
        <v>68</v>
      </c>
      <c r="AF2099" s="6">
        <v>44415</v>
      </c>
      <c r="AH2099" t="s">
        <v>8534</v>
      </c>
      <c r="AI2099" t="s">
        <v>8533</v>
      </c>
      <c r="AJ2099" t="s">
        <v>8532</v>
      </c>
      <c r="AK2099" t="s">
        <v>8531</v>
      </c>
      <c r="AL2099">
        <v>19</v>
      </c>
      <c r="AM2099" s="5">
        <f t="shared" si="258"/>
        <v>2.1111111111111112</v>
      </c>
      <c r="AN2099" s="4">
        <f t="shared" si="259"/>
        <v>3.1974420463629096E-3</v>
      </c>
      <c r="AO2099" s="3"/>
      <c r="AP2099">
        <v>0</v>
      </c>
      <c r="AQ2099" t="s">
        <v>1380</v>
      </c>
      <c r="AR2099" t="s">
        <v>11</v>
      </c>
      <c r="AS2099" t="s">
        <v>1379</v>
      </c>
      <c r="AT2099" s="2" t="s">
        <v>10</v>
      </c>
      <c r="AU2099" s="1">
        <f t="shared" si="260"/>
        <v>0.72751344851883371</v>
      </c>
      <c r="AV2099" s="1">
        <f t="shared" si="261"/>
        <v>0.61100795026667865</v>
      </c>
      <c r="AW2099" s="1">
        <f t="shared" si="262"/>
        <v>0.49450245201452353</v>
      </c>
    </row>
    <row r="2100" spans="1:49" x14ac:dyDescent="0.2">
      <c r="A2100">
        <v>2098</v>
      </c>
      <c r="B2100" t="s">
        <v>8530</v>
      </c>
      <c r="C2100" t="s">
        <v>8529</v>
      </c>
      <c r="F2100" t="s">
        <v>8528</v>
      </c>
      <c r="G2100" t="s">
        <v>2</v>
      </c>
      <c r="H2100" t="s">
        <v>1</v>
      </c>
      <c r="I2100" t="s">
        <v>8527</v>
      </c>
      <c r="J2100" t="s">
        <v>793</v>
      </c>
      <c r="K2100" t="s">
        <v>792</v>
      </c>
      <c r="L2100" t="s">
        <v>434</v>
      </c>
      <c r="M2100" t="s">
        <v>433</v>
      </c>
      <c r="N2100">
        <v>4</v>
      </c>
      <c r="O2100" t="s">
        <v>8526</v>
      </c>
      <c r="P2100" t="s">
        <v>8525</v>
      </c>
      <c r="Q2100" t="s">
        <v>8524</v>
      </c>
      <c r="R2100" s="8">
        <v>41487</v>
      </c>
      <c r="S2100" s="9">
        <f t="shared" si="256"/>
        <v>2013</v>
      </c>
      <c r="T2100" s="9">
        <v>2013</v>
      </c>
      <c r="U2100" s="9">
        <f t="shared" si="257"/>
        <v>9</v>
      </c>
      <c r="V2100" s="8">
        <v>41487</v>
      </c>
      <c r="W2100" t="s">
        <v>2042</v>
      </c>
      <c r="X2100" s="2">
        <v>0.33800000000000002</v>
      </c>
      <c r="Y2100" s="7">
        <f t="shared" si="263"/>
        <v>9.0227169589706634E-3</v>
      </c>
      <c r="AA2100">
        <v>34347</v>
      </c>
      <c r="AB2100">
        <v>17722</v>
      </c>
      <c r="AC2100">
        <v>19589395</v>
      </c>
      <c r="AD2100" t="s">
        <v>0</v>
      </c>
      <c r="AE2100">
        <v>68</v>
      </c>
      <c r="AF2100" s="6">
        <v>44415</v>
      </c>
      <c r="AH2100" t="s">
        <v>8523</v>
      </c>
      <c r="AI2100" t="s">
        <v>8522</v>
      </c>
      <c r="AJ2100" t="s">
        <v>8521</v>
      </c>
      <c r="AK2100" t="s">
        <v>8520</v>
      </c>
      <c r="AL2100">
        <v>6</v>
      </c>
      <c r="AM2100" s="5">
        <f t="shared" si="258"/>
        <v>0.66666666666666663</v>
      </c>
      <c r="AN2100" s="4">
        <f t="shared" si="259"/>
        <v>1.0097185409567082E-3</v>
      </c>
      <c r="AO2100" s="3"/>
      <c r="AP2100">
        <v>0</v>
      </c>
      <c r="AR2100" t="s">
        <v>11</v>
      </c>
      <c r="AT2100" s="2" t="s">
        <v>10</v>
      </c>
      <c r="AU2100" s="1">
        <f t="shared" si="260"/>
        <v>0.66188174335664762</v>
      </c>
      <c r="AV2100" s="1">
        <f t="shared" si="261"/>
        <v>0.50162177499636862</v>
      </c>
      <c r="AW2100" s="1">
        <f t="shared" si="262"/>
        <v>0.34136180663608945</v>
      </c>
    </row>
    <row r="2101" spans="1:49" x14ac:dyDescent="0.2">
      <c r="A2101">
        <v>2099</v>
      </c>
      <c r="B2101" t="s">
        <v>8519</v>
      </c>
      <c r="C2101" t="s">
        <v>8518</v>
      </c>
      <c r="F2101" t="s">
        <v>8517</v>
      </c>
      <c r="G2101" t="s">
        <v>2</v>
      </c>
      <c r="H2101" t="s">
        <v>1</v>
      </c>
      <c r="I2101" t="s">
        <v>1399</v>
      </c>
      <c r="J2101">
        <v>60005465</v>
      </c>
      <c r="K2101" t="s">
        <v>166</v>
      </c>
      <c r="L2101" t="s">
        <v>165</v>
      </c>
      <c r="M2101" t="s">
        <v>120</v>
      </c>
      <c r="N2101">
        <v>3</v>
      </c>
      <c r="O2101" t="s">
        <v>8516</v>
      </c>
      <c r="P2101" t="s">
        <v>8515</v>
      </c>
      <c r="Q2101" t="s">
        <v>617</v>
      </c>
      <c r="R2101" s="8">
        <v>41487</v>
      </c>
      <c r="S2101" s="9">
        <f t="shared" si="256"/>
        <v>2013</v>
      </c>
      <c r="T2101" s="9">
        <v>2013</v>
      </c>
      <c r="U2101" s="9">
        <f t="shared" si="257"/>
        <v>9</v>
      </c>
      <c r="V2101" s="8">
        <v>41487</v>
      </c>
      <c r="W2101" t="s">
        <v>1610</v>
      </c>
      <c r="X2101" s="2">
        <v>0.28599999999999998</v>
      </c>
      <c r="Y2101" s="7">
        <f t="shared" si="263"/>
        <v>7.6346066575905605E-3</v>
      </c>
      <c r="AA2101">
        <v>9205071</v>
      </c>
      <c r="AB2101">
        <v>28139</v>
      </c>
      <c r="AC2101">
        <v>15693937</v>
      </c>
      <c r="AD2101" t="s">
        <v>0</v>
      </c>
      <c r="AE2101">
        <v>27</v>
      </c>
      <c r="AF2101">
        <v>12</v>
      </c>
      <c r="AH2101" t="s">
        <v>8514</v>
      </c>
      <c r="AI2101" t="s">
        <v>8513</v>
      </c>
      <c r="AK2101" t="s">
        <v>8512</v>
      </c>
      <c r="AL2101">
        <v>2</v>
      </c>
      <c r="AM2101" s="5">
        <f t="shared" si="258"/>
        <v>0.22222222222222221</v>
      </c>
      <c r="AN2101" s="4">
        <f t="shared" si="259"/>
        <v>3.365728469855694E-4</v>
      </c>
      <c r="AO2101" s="3"/>
      <c r="AP2101">
        <v>0</v>
      </c>
      <c r="AR2101" t="s">
        <v>11</v>
      </c>
      <c r="AT2101" s="2" t="s">
        <v>10</v>
      </c>
      <c r="AU2101" s="1">
        <f t="shared" si="260"/>
        <v>0.5445196514409063</v>
      </c>
      <c r="AV2101" s="1">
        <f t="shared" si="261"/>
        <v>0.39855897522880646</v>
      </c>
      <c r="AW2101" s="1">
        <f t="shared" si="262"/>
        <v>0.25259829901670666</v>
      </c>
    </row>
    <row r="2102" spans="1:49" x14ac:dyDescent="0.2">
      <c r="A2102">
        <v>2100</v>
      </c>
      <c r="B2102" t="s">
        <v>8511</v>
      </c>
      <c r="C2102" t="s">
        <v>8510</v>
      </c>
      <c r="F2102" t="s">
        <v>8509</v>
      </c>
      <c r="G2102" t="s">
        <v>2</v>
      </c>
      <c r="H2102" t="s">
        <v>1</v>
      </c>
      <c r="I2102" t="s">
        <v>8508</v>
      </c>
      <c r="J2102" t="s">
        <v>8507</v>
      </c>
      <c r="K2102" t="s">
        <v>8506</v>
      </c>
      <c r="L2102" t="s">
        <v>8505</v>
      </c>
      <c r="M2102" t="s">
        <v>2052</v>
      </c>
      <c r="N2102">
        <v>5</v>
      </c>
      <c r="O2102" t="s">
        <v>8504</v>
      </c>
      <c r="P2102" t="s">
        <v>8503</v>
      </c>
      <c r="Q2102" t="s">
        <v>8502</v>
      </c>
      <c r="R2102" s="8">
        <v>41487</v>
      </c>
      <c r="S2102" s="9">
        <f t="shared" si="256"/>
        <v>2013</v>
      </c>
      <c r="T2102" s="9">
        <v>2013</v>
      </c>
      <c r="U2102" s="9">
        <f t="shared" si="257"/>
        <v>9</v>
      </c>
      <c r="V2102" s="8">
        <v>41487</v>
      </c>
      <c r="W2102" t="s">
        <v>2042</v>
      </c>
      <c r="X2102" s="2">
        <v>0.33800000000000002</v>
      </c>
      <c r="Y2102" s="7">
        <f t="shared" si="263"/>
        <v>9.0227169589706634E-3</v>
      </c>
      <c r="AA2102">
        <v>34347</v>
      </c>
      <c r="AB2102">
        <v>17722</v>
      </c>
      <c r="AC2102">
        <v>19589395</v>
      </c>
      <c r="AD2102" t="s">
        <v>0</v>
      </c>
      <c r="AE2102">
        <v>68</v>
      </c>
      <c r="AF2102" s="6">
        <v>44415</v>
      </c>
      <c r="AH2102" t="s">
        <v>8501</v>
      </c>
      <c r="AI2102" t="s">
        <v>8500</v>
      </c>
      <c r="AJ2102" t="s">
        <v>8499</v>
      </c>
      <c r="AK2102" t="s">
        <v>8498</v>
      </c>
      <c r="AL2102">
        <v>21</v>
      </c>
      <c r="AM2102" s="5">
        <f t="shared" si="258"/>
        <v>2.3333333333333335</v>
      </c>
      <c r="AN2102" s="4">
        <f t="shared" si="259"/>
        <v>3.5340148933484792E-3</v>
      </c>
      <c r="AO2102" s="3"/>
      <c r="AP2102">
        <v>0</v>
      </c>
      <c r="AQ2102" t="s">
        <v>309</v>
      </c>
      <c r="AR2102">
        <v>243557</v>
      </c>
      <c r="AS2102" t="s">
        <v>308</v>
      </c>
      <c r="AT2102" s="2" t="s">
        <v>10</v>
      </c>
      <c r="AU2102" s="1">
        <f t="shared" si="260"/>
        <v>0.73761063392840076</v>
      </c>
      <c r="AV2102" s="1">
        <f t="shared" si="261"/>
        <v>0.62783659261595715</v>
      </c>
      <c r="AW2102" s="1">
        <f t="shared" si="262"/>
        <v>0.51806255130351342</v>
      </c>
    </row>
    <row r="2103" spans="1:49" x14ac:dyDescent="0.2">
      <c r="A2103">
        <v>2101</v>
      </c>
      <c r="B2103" t="s">
        <v>8497</v>
      </c>
      <c r="C2103" t="s">
        <v>8496</v>
      </c>
      <c r="F2103" t="s">
        <v>8495</v>
      </c>
      <c r="G2103" t="s">
        <v>2</v>
      </c>
      <c r="H2103" t="s">
        <v>1</v>
      </c>
      <c r="I2103" t="s">
        <v>8494</v>
      </c>
      <c r="J2103" t="s">
        <v>8493</v>
      </c>
      <c r="K2103" t="s">
        <v>8492</v>
      </c>
      <c r="L2103" t="s">
        <v>8491</v>
      </c>
      <c r="M2103" t="s">
        <v>1773</v>
      </c>
      <c r="N2103">
        <v>4</v>
      </c>
      <c r="O2103" t="s">
        <v>8490</v>
      </c>
      <c r="P2103" t="s">
        <v>8489</v>
      </c>
      <c r="Q2103" t="s">
        <v>8488</v>
      </c>
      <c r="R2103" s="8">
        <v>41487</v>
      </c>
      <c r="S2103" s="9">
        <f t="shared" si="256"/>
        <v>2013</v>
      </c>
      <c r="T2103" s="9">
        <v>2013</v>
      </c>
      <c r="U2103" s="9">
        <f t="shared" si="257"/>
        <v>9</v>
      </c>
      <c r="V2103" s="8">
        <v>41487</v>
      </c>
      <c r="W2103" t="s">
        <v>1610</v>
      </c>
      <c r="X2103" s="2">
        <v>0.28599999999999998</v>
      </c>
      <c r="Y2103" s="7">
        <f t="shared" si="263"/>
        <v>7.6346066575905605E-3</v>
      </c>
      <c r="AA2103">
        <v>9205071</v>
      </c>
      <c r="AB2103">
        <v>28139</v>
      </c>
      <c r="AC2103">
        <v>15693937</v>
      </c>
      <c r="AD2103" t="s">
        <v>0</v>
      </c>
      <c r="AE2103">
        <v>27</v>
      </c>
      <c r="AF2103">
        <v>12</v>
      </c>
      <c r="AH2103" t="s">
        <v>8487</v>
      </c>
      <c r="AI2103" t="s">
        <v>8486</v>
      </c>
      <c r="AK2103" t="s">
        <v>8485</v>
      </c>
      <c r="AL2103">
        <v>11</v>
      </c>
      <c r="AM2103" s="5">
        <f t="shared" si="258"/>
        <v>1.2222222222222223</v>
      </c>
      <c r="AN2103" s="4">
        <f t="shared" si="259"/>
        <v>1.851150658420632E-3</v>
      </c>
      <c r="AO2103" s="3"/>
      <c r="AP2103">
        <v>0</v>
      </c>
      <c r="AR2103">
        <v>127919</v>
      </c>
      <c r="AT2103" s="2" t="s">
        <v>10</v>
      </c>
      <c r="AU2103" s="1">
        <f t="shared" si="260"/>
        <v>0.58995698578395817</v>
      </c>
      <c r="AV2103" s="1">
        <f t="shared" si="261"/>
        <v>0.47428786580055959</v>
      </c>
      <c r="AW2103" s="1">
        <f t="shared" si="262"/>
        <v>0.35861874581716102</v>
      </c>
    </row>
    <row r="2104" spans="1:49" x14ac:dyDescent="0.2">
      <c r="A2104">
        <v>2102</v>
      </c>
      <c r="B2104" t="s">
        <v>8484</v>
      </c>
      <c r="C2104" t="s">
        <v>8483</v>
      </c>
      <c r="F2104" t="s">
        <v>8482</v>
      </c>
      <c r="G2104" t="s">
        <v>2</v>
      </c>
      <c r="H2104" t="s">
        <v>1</v>
      </c>
      <c r="I2104" t="s">
        <v>1667</v>
      </c>
      <c r="J2104">
        <v>60019598</v>
      </c>
      <c r="K2104" t="s">
        <v>8481</v>
      </c>
      <c r="L2104" t="s">
        <v>897</v>
      </c>
      <c r="M2104" t="s">
        <v>331</v>
      </c>
      <c r="N2104">
        <v>2</v>
      </c>
      <c r="O2104" t="s">
        <v>8480</v>
      </c>
      <c r="P2104" t="s">
        <v>8479</v>
      </c>
      <c r="Q2104" t="s">
        <v>8478</v>
      </c>
      <c r="R2104" s="8">
        <v>41487</v>
      </c>
      <c r="S2104" s="9">
        <f t="shared" si="256"/>
        <v>2013</v>
      </c>
      <c r="T2104" s="9">
        <v>2013</v>
      </c>
      <c r="U2104" s="9">
        <f t="shared" si="257"/>
        <v>9</v>
      </c>
      <c r="V2104" s="8">
        <v>41487</v>
      </c>
      <c r="W2104" t="s">
        <v>597</v>
      </c>
      <c r="X2104" s="2">
        <v>2.0579999999999998</v>
      </c>
      <c r="Y2104" s="7">
        <f t="shared" si="263"/>
        <v>5.4937134620004803E-2</v>
      </c>
      <c r="AA2104">
        <v>358711</v>
      </c>
      <c r="AB2104">
        <v>28218</v>
      </c>
      <c r="AC2104">
        <v>13652966</v>
      </c>
      <c r="AD2104" t="s">
        <v>0</v>
      </c>
      <c r="AE2104">
        <v>433</v>
      </c>
      <c r="AF2104">
        <v>4</v>
      </c>
      <c r="AH2104" t="s">
        <v>8477</v>
      </c>
      <c r="AI2104" t="s">
        <v>8476</v>
      </c>
      <c r="AJ2104" t="s">
        <v>8475</v>
      </c>
      <c r="AK2104" t="s">
        <v>8474</v>
      </c>
      <c r="AL2104">
        <v>17</v>
      </c>
      <c r="AM2104" s="5">
        <f t="shared" si="258"/>
        <v>1.8888888888888888</v>
      </c>
      <c r="AN2104" s="4">
        <f t="shared" si="259"/>
        <v>2.86086919937734E-3</v>
      </c>
      <c r="AO2104" s="3"/>
      <c r="AP2104">
        <v>1</v>
      </c>
      <c r="AQ2104" t="s">
        <v>206</v>
      </c>
      <c r="AR2104" t="s">
        <v>8473</v>
      </c>
      <c r="AS2104" t="s">
        <v>204</v>
      </c>
      <c r="AT2104" s="2" t="s">
        <v>10</v>
      </c>
      <c r="AU2104" s="1">
        <f t="shared" si="260"/>
        <v>3.9314254993816564</v>
      </c>
      <c r="AV2104" s="1">
        <f t="shared" si="261"/>
        <v>2.8899001909691071</v>
      </c>
      <c r="AW2104" s="1">
        <f t="shared" si="262"/>
        <v>1.8483748825565578</v>
      </c>
    </row>
    <row r="2105" spans="1:49" x14ac:dyDescent="0.2">
      <c r="A2105">
        <v>2103</v>
      </c>
      <c r="B2105" t="s">
        <v>8472</v>
      </c>
      <c r="C2105" t="s">
        <v>8471</v>
      </c>
      <c r="F2105" t="s">
        <v>8470</v>
      </c>
      <c r="G2105" t="s">
        <v>2</v>
      </c>
      <c r="H2105" t="s">
        <v>1</v>
      </c>
      <c r="I2105" t="s">
        <v>8469</v>
      </c>
      <c r="J2105" t="s">
        <v>8468</v>
      </c>
      <c r="K2105" t="s">
        <v>8467</v>
      </c>
      <c r="L2105" t="s">
        <v>8466</v>
      </c>
      <c r="M2105" t="s">
        <v>8465</v>
      </c>
      <c r="N2105">
        <v>15</v>
      </c>
      <c r="O2105" t="s">
        <v>8464</v>
      </c>
      <c r="P2105" t="s">
        <v>8463</v>
      </c>
      <c r="Q2105" t="s">
        <v>8462</v>
      </c>
      <c r="R2105" s="8">
        <v>41487</v>
      </c>
      <c r="S2105" s="9">
        <f t="shared" si="256"/>
        <v>2013</v>
      </c>
      <c r="T2105" s="9">
        <v>2013</v>
      </c>
      <c r="U2105" s="9">
        <f t="shared" si="257"/>
        <v>9</v>
      </c>
      <c r="V2105" s="8">
        <v>41487</v>
      </c>
      <c r="W2105" t="s">
        <v>8422</v>
      </c>
      <c r="X2105" s="2">
        <v>0.78800000000000003</v>
      </c>
      <c r="Y2105" s="7">
        <f t="shared" si="263"/>
        <v>2.1035209951683086E-2</v>
      </c>
      <c r="AA2105">
        <v>9226435</v>
      </c>
      <c r="AB2105">
        <v>27195</v>
      </c>
      <c r="AD2105" t="s">
        <v>0</v>
      </c>
      <c r="AE2105">
        <v>36</v>
      </c>
      <c r="AF2105" s="6">
        <v>44228</v>
      </c>
      <c r="AH2105" t="s">
        <v>8461</v>
      </c>
      <c r="AI2105" t="s">
        <v>8460</v>
      </c>
      <c r="AJ2105" t="s">
        <v>8459</v>
      </c>
      <c r="AK2105" t="s">
        <v>8458</v>
      </c>
      <c r="AL2105">
        <v>5</v>
      </c>
      <c r="AM2105" s="5">
        <f t="shared" si="258"/>
        <v>0.55555555555555558</v>
      </c>
      <c r="AN2105" s="4">
        <f t="shared" si="259"/>
        <v>8.414321174639236E-4</v>
      </c>
      <c r="AO2105" s="3"/>
      <c r="AP2105">
        <v>0</v>
      </c>
      <c r="AQ2105" t="s">
        <v>8457</v>
      </c>
      <c r="AR2105" t="s">
        <v>8456</v>
      </c>
      <c r="AS2105" t="s">
        <v>8455</v>
      </c>
      <c r="AT2105" s="2">
        <v>2.012</v>
      </c>
      <c r="AU2105" s="1">
        <f t="shared" si="260"/>
        <v>1.4977076601417336</v>
      </c>
      <c r="AV2105" s="1">
        <f t="shared" si="261"/>
        <v>1.0938321034573504</v>
      </c>
      <c r="AW2105" s="1">
        <f t="shared" si="262"/>
        <v>0.68995654677296714</v>
      </c>
    </row>
    <row r="2106" spans="1:49" x14ac:dyDescent="0.2">
      <c r="A2106">
        <v>2104</v>
      </c>
      <c r="B2106" t="s">
        <v>8454</v>
      </c>
      <c r="C2106" t="s">
        <v>8453</v>
      </c>
      <c r="F2106" t="s">
        <v>8452</v>
      </c>
      <c r="G2106" t="s">
        <v>2</v>
      </c>
      <c r="H2106" t="s">
        <v>1</v>
      </c>
      <c r="I2106" t="s">
        <v>8451</v>
      </c>
      <c r="J2106">
        <v>60068535</v>
      </c>
      <c r="K2106" t="s">
        <v>2598</v>
      </c>
      <c r="L2106" t="s">
        <v>1173</v>
      </c>
      <c r="M2106" t="s">
        <v>625</v>
      </c>
      <c r="N2106">
        <v>1</v>
      </c>
      <c r="O2106" t="s">
        <v>8450</v>
      </c>
      <c r="P2106">
        <v>6701599026</v>
      </c>
      <c r="Q2106">
        <v>60068535</v>
      </c>
      <c r="R2106" s="8">
        <v>41487</v>
      </c>
      <c r="S2106" s="9">
        <f t="shared" si="256"/>
        <v>2013</v>
      </c>
      <c r="T2106" s="9">
        <v>2013</v>
      </c>
      <c r="U2106" s="9">
        <f t="shared" si="257"/>
        <v>9</v>
      </c>
      <c r="V2106" s="8">
        <v>41487</v>
      </c>
      <c r="W2106" t="s">
        <v>8422</v>
      </c>
      <c r="X2106" s="2">
        <v>0.78800000000000003</v>
      </c>
      <c r="Y2106" s="7">
        <f t="shared" si="263"/>
        <v>2.1035209951683086E-2</v>
      </c>
      <c r="AA2106">
        <v>9226435</v>
      </c>
      <c r="AB2106">
        <v>27195</v>
      </c>
      <c r="AD2106" t="s">
        <v>0</v>
      </c>
      <c r="AE2106">
        <v>36</v>
      </c>
      <c r="AF2106" s="6">
        <v>44228</v>
      </c>
      <c r="AH2106" t="s">
        <v>268</v>
      </c>
      <c r="AI2106" t="s">
        <v>8449</v>
      </c>
      <c r="AJ2106" t="s">
        <v>8448</v>
      </c>
      <c r="AK2106" t="s">
        <v>8447</v>
      </c>
      <c r="AL2106">
        <v>3</v>
      </c>
      <c r="AM2106" s="5">
        <f t="shared" si="258"/>
        <v>0.33333333333333331</v>
      </c>
      <c r="AN2106" s="4">
        <f t="shared" si="259"/>
        <v>5.048592704783541E-4</v>
      </c>
      <c r="AO2106" s="3"/>
      <c r="AP2106">
        <v>0</v>
      </c>
      <c r="AR2106" t="s">
        <v>11</v>
      </c>
      <c r="AT2106" s="2">
        <v>2.012</v>
      </c>
      <c r="AU2106" s="1">
        <f t="shared" si="260"/>
        <v>1.4876104747321666</v>
      </c>
      <c r="AV2106" s="1">
        <f t="shared" si="261"/>
        <v>1.0770034611080721</v>
      </c>
      <c r="AW2106" s="1">
        <f t="shared" si="262"/>
        <v>0.66639644748397731</v>
      </c>
    </row>
    <row r="2107" spans="1:49" x14ac:dyDescent="0.2">
      <c r="A2107">
        <v>2105</v>
      </c>
      <c r="B2107" t="s">
        <v>8446</v>
      </c>
      <c r="C2107" t="s">
        <v>8445</v>
      </c>
      <c r="F2107" t="s">
        <v>8444</v>
      </c>
      <c r="G2107" t="s">
        <v>2</v>
      </c>
      <c r="H2107" t="s">
        <v>1</v>
      </c>
      <c r="I2107" t="s">
        <v>8443</v>
      </c>
      <c r="J2107" t="s">
        <v>8442</v>
      </c>
      <c r="K2107" t="s">
        <v>8441</v>
      </c>
      <c r="L2107" t="s">
        <v>8440</v>
      </c>
      <c r="M2107" t="s">
        <v>8439</v>
      </c>
      <c r="N2107">
        <v>4</v>
      </c>
      <c r="O2107" t="s">
        <v>8438</v>
      </c>
      <c r="P2107" t="s">
        <v>8437</v>
      </c>
      <c r="Q2107" t="s">
        <v>8436</v>
      </c>
      <c r="R2107" s="8">
        <v>41487</v>
      </c>
      <c r="S2107" s="9">
        <f t="shared" si="256"/>
        <v>2013</v>
      </c>
      <c r="T2107" s="9">
        <v>2013</v>
      </c>
      <c r="U2107" s="9">
        <f t="shared" si="257"/>
        <v>9</v>
      </c>
      <c r="V2107" s="8">
        <v>41487</v>
      </c>
      <c r="W2107" t="s">
        <v>8422</v>
      </c>
      <c r="X2107" s="2">
        <v>0.78800000000000003</v>
      </c>
      <c r="Y2107" s="7">
        <f t="shared" si="263"/>
        <v>2.1035209951683086E-2</v>
      </c>
      <c r="AA2107">
        <v>9226435</v>
      </c>
      <c r="AB2107">
        <v>27195</v>
      </c>
      <c r="AD2107" t="s">
        <v>0</v>
      </c>
      <c r="AE2107">
        <v>36</v>
      </c>
      <c r="AF2107" s="6">
        <v>44228</v>
      </c>
      <c r="AH2107" t="s">
        <v>8435</v>
      </c>
      <c r="AI2107" t="s">
        <v>8434</v>
      </c>
      <c r="AJ2107" t="s">
        <v>8433</v>
      </c>
      <c r="AK2107" t="s">
        <v>8432</v>
      </c>
      <c r="AL2107">
        <v>56</v>
      </c>
      <c r="AM2107" s="5">
        <f t="shared" si="258"/>
        <v>6.2222222222222223</v>
      </c>
      <c r="AN2107" s="4">
        <f t="shared" si="259"/>
        <v>9.424039715595944E-3</v>
      </c>
      <c r="AO2107" s="3"/>
      <c r="AP2107">
        <v>0</v>
      </c>
      <c r="AR2107" t="s">
        <v>11</v>
      </c>
      <c r="AT2107" s="2">
        <v>2.012</v>
      </c>
      <c r="AU2107" s="1">
        <f t="shared" si="260"/>
        <v>1.7551858880856943</v>
      </c>
      <c r="AV2107" s="1">
        <f t="shared" si="261"/>
        <v>1.5229624833639517</v>
      </c>
      <c r="AW2107" s="1">
        <f t="shared" si="262"/>
        <v>1.2907390786422086</v>
      </c>
    </row>
    <row r="2108" spans="1:49" x14ac:dyDescent="0.2">
      <c r="A2108">
        <v>2106</v>
      </c>
      <c r="B2108" t="s">
        <v>8431</v>
      </c>
      <c r="C2108" t="s">
        <v>8430</v>
      </c>
      <c r="F2108" t="s">
        <v>8429</v>
      </c>
      <c r="G2108" t="s">
        <v>2</v>
      </c>
      <c r="H2108" t="s">
        <v>1</v>
      </c>
      <c r="I2108" t="s">
        <v>8428</v>
      </c>
      <c r="J2108" t="s">
        <v>8427</v>
      </c>
      <c r="K2108" t="s">
        <v>8426</v>
      </c>
      <c r="L2108" t="s">
        <v>8425</v>
      </c>
      <c r="M2108" t="s">
        <v>1503</v>
      </c>
      <c r="N2108">
        <v>1</v>
      </c>
      <c r="O2108" t="s">
        <v>8424</v>
      </c>
      <c r="P2108">
        <v>8902646900</v>
      </c>
      <c r="Q2108" t="s">
        <v>8423</v>
      </c>
      <c r="R2108" s="8">
        <v>41487</v>
      </c>
      <c r="S2108" s="9">
        <f t="shared" si="256"/>
        <v>2013</v>
      </c>
      <c r="T2108" s="9">
        <v>2013</v>
      </c>
      <c r="U2108" s="9">
        <f t="shared" si="257"/>
        <v>9</v>
      </c>
      <c r="V2108" s="8">
        <v>41487</v>
      </c>
      <c r="W2108" t="s">
        <v>8422</v>
      </c>
      <c r="X2108" s="2">
        <v>0.78800000000000003</v>
      </c>
      <c r="Y2108" s="7">
        <f t="shared" si="263"/>
        <v>2.1035209951683086E-2</v>
      </c>
      <c r="AA2108">
        <v>9226435</v>
      </c>
      <c r="AB2108">
        <v>27195</v>
      </c>
      <c r="AD2108" t="s">
        <v>0</v>
      </c>
      <c r="AE2108">
        <v>36</v>
      </c>
      <c r="AF2108" s="6">
        <v>44228</v>
      </c>
      <c r="AH2108" t="s">
        <v>8421</v>
      </c>
      <c r="AI2108" t="s">
        <v>8420</v>
      </c>
      <c r="AJ2108" t="s">
        <v>8419</v>
      </c>
      <c r="AK2108" t="s">
        <v>8418</v>
      </c>
      <c r="AL2108">
        <v>6</v>
      </c>
      <c r="AM2108" s="5">
        <f t="shared" si="258"/>
        <v>0.66666666666666663</v>
      </c>
      <c r="AN2108" s="4">
        <f t="shared" si="259"/>
        <v>1.0097185409567082E-3</v>
      </c>
      <c r="AO2108" s="3"/>
      <c r="AP2108">
        <v>0</v>
      </c>
      <c r="AR2108" t="s">
        <v>11</v>
      </c>
      <c r="AT2108" s="2">
        <v>2.012</v>
      </c>
      <c r="AU2108" s="1">
        <f t="shared" si="260"/>
        <v>1.5027562528465173</v>
      </c>
      <c r="AV2108" s="1">
        <f t="shared" si="261"/>
        <v>1.1022464246319899</v>
      </c>
      <c r="AW2108" s="1">
        <f t="shared" si="262"/>
        <v>0.70173659641746211</v>
      </c>
    </row>
    <row r="2109" spans="1:49" x14ac:dyDescent="0.2">
      <c r="A2109">
        <v>2107</v>
      </c>
      <c r="B2109" t="s">
        <v>8417</v>
      </c>
      <c r="C2109" t="s">
        <v>8416</v>
      </c>
      <c r="E2109">
        <v>23903124</v>
      </c>
      <c r="F2109" t="s">
        <v>8415</v>
      </c>
      <c r="G2109" t="s">
        <v>2</v>
      </c>
      <c r="H2109" t="s">
        <v>1</v>
      </c>
      <c r="I2109" t="s">
        <v>1989</v>
      </c>
      <c r="J2109">
        <v>60007363</v>
      </c>
      <c r="K2109" t="s">
        <v>1988</v>
      </c>
      <c r="L2109" t="s">
        <v>1987</v>
      </c>
      <c r="M2109" t="s">
        <v>23</v>
      </c>
      <c r="N2109">
        <v>2</v>
      </c>
      <c r="O2109" t="s">
        <v>1986</v>
      </c>
      <c r="P2109" t="s">
        <v>1985</v>
      </c>
      <c r="Q2109" t="s">
        <v>1984</v>
      </c>
      <c r="R2109" s="8">
        <v>41487</v>
      </c>
      <c r="S2109" s="9">
        <f t="shared" si="256"/>
        <v>2013</v>
      </c>
      <c r="T2109" s="9">
        <v>2013</v>
      </c>
      <c r="U2109" s="9">
        <f t="shared" si="257"/>
        <v>9</v>
      </c>
      <c r="V2109" s="8">
        <v>41487</v>
      </c>
      <c r="W2109" t="s">
        <v>467</v>
      </c>
      <c r="X2109" s="2">
        <v>1.524</v>
      </c>
      <c r="Y2109" s="7">
        <f t="shared" si="263"/>
        <v>4.0682309601986065E-2</v>
      </c>
      <c r="AA2109">
        <v>1469592</v>
      </c>
      <c r="AB2109">
        <v>12863</v>
      </c>
      <c r="AC2109">
        <v>15394794</v>
      </c>
      <c r="AD2109" t="s">
        <v>0</v>
      </c>
      <c r="AE2109">
        <v>38</v>
      </c>
      <c r="AF2109">
        <v>15</v>
      </c>
      <c r="AH2109" t="s">
        <v>8414</v>
      </c>
      <c r="AI2109" t="s">
        <v>8413</v>
      </c>
      <c r="AK2109" t="s">
        <v>8412</v>
      </c>
      <c r="AL2109">
        <v>21</v>
      </c>
      <c r="AM2109" s="5">
        <f t="shared" si="258"/>
        <v>2.3333333333333335</v>
      </c>
      <c r="AN2109" s="4">
        <f t="shared" si="259"/>
        <v>3.5340148933484792E-3</v>
      </c>
      <c r="AO2109" s="3"/>
      <c r="AP2109">
        <v>0</v>
      </c>
      <c r="AQ2109" t="s">
        <v>289</v>
      </c>
      <c r="AR2109">
        <v>1206155</v>
      </c>
      <c r="AS2109" t="s">
        <v>288</v>
      </c>
      <c r="AT2109" s="2">
        <v>3.7759999999999998</v>
      </c>
      <c r="AU2109" s="1">
        <f t="shared" si="260"/>
        <v>2.9537821189394786</v>
      </c>
      <c r="AV2109" s="1">
        <f t="shared" si="261"/>
        <v>2.2108162247667273</v>
      </c>
      <c r="AW2109" s="1">
        <f t="shared" si="262"/>
        <v>1.4678503305939756</v>
      </c>
    </row>
    <row r="2110" spans="1:49" x14ac:dyDescent="0.2">
      <c r="A2110">
        <v>2108</v>
      </c>
      <c r="B2110" t="s">
        <v>8411</v>
      </c>
      <c r="C2110" t="s">
        <v>8410</v>
      </c>
      <c r="F2110" t="s">
        <v>8409</v>
      </c>
      <c r="G2110" t="s">
        <v>2</v>
      </c>
      <c r="H2110" t="s">
        <v>1</v>
      </c>
      <c r="I2110" t="s">
        <v>8408</v>
      </c>
      <c r="J2110" t="s">
        <v>8407</v>
      </c>
      <c r="K2110" t="s">
        <v>8406</v>
      </c>
      <c r="L2110" t="s">
        <v>8405</v>
      </c>
      <c r="M2110" t="s">
        <v>568</v>
      </c>
      <c r="N2110">
        <v>3</v>
      </c>
      <c r="O2110" t="s">
        <v>8404</v>
      </c>
      <c r="P2110" t="s">
        <v>8403</v>
      </c>
      <c r="Q2110" t="s">
        <v>8402</v>
      </c>
      <c r="R2110" s="8">
        <v>41487</v>
      </c>
      <c r="S2110" s="9">
        <f t="shared" si="256"/>
        <v>2013</v>
      </c>
      <c r="T2110" s="9">
        <v>2013</v>
      </c>
      <c r="U2110" s="9">
        <f t="shared" si="257"/>
        <v>9</v>
      </c>
      <c r="V2110" s="8">
        <v>41487</v>
      </c>
      <c r="W2110" t="s">
        <v>4084</v>
      </c>
      <c r="X2110" s="2">
        <v>0.89800000000000002</v>
      </c>
      <c r="Y2110" s="7">
        <f t="shared" si="263"/>
        <v>2.3971597127679455E-2</v>
      </c>
      <c r="AA2110">
        <v>9641726</v>
      </c>
      <c r="AB2110">
        <v>29859</v>
      </c>
      <c r="AC2110" t="s">
        <v>4083</v>
      </c>
      <c r="AD2110" t="s">
        <v>0</v>
      </c>
      <c r="AE2110">
        <v>22</v>
      </c>
      <c r="AF2110">
        <v>8</v>
      </c>
      <c r="AG2110">
        <v>85002</v>
      </c>
      <c r="AI2110" t="s">
        <v>8401</v>
      </c>
      <c r="AK2110" t="s">
        <v>8400</v>
      </c>
      <c r="AL2110">
        <v>7</v>
      </c>
      <c r="AM2110" s="5">
        <f t="shared" si="258"/>
        <v>0.77777777777777779</v>
      </c>
      <c r="AN2110" s="4">
        <f t="shared" si="259"/>
        <v>1.178004964449493E-3</v>
      </c>
      <c r="AO2110" s="3"/>
      <c r="AP2110">
        <v>0</v>
      </c>
      <c r="AR2110" t="s">
        <v>8399</v>
      </c>
      <c r="AS2110" t="s">
        <v>1712</v>
      </c>
      <c r="AT2110" s="2">
        <v>3.585</v>
      </c>
      <c r="AU2110" s="1">
        <f t="shared" si="260"/>
        <v>1.7133519478710464</v>
      </c>
      <c r="AV2110" s="1">
        <f t="shared" si="261"/>
        <v>1.2574801046064474</v>
      </c>
      <c r="AW2110" s="1">
        <f t="shared" si="262"/>
        <v>0.80160826134184815</v>
      </c>
    </row>
    <row r="2111" spans="1:49" x14ac:dyDescent="0.2">
      <c r="A2111">
        <v>2109</v>
      </c>
      <c r="B2111" t="s">
        <v>8398</v>
      </c>
      <c r="C2111" t="s">
        <v>8397</v>
      </c>
      <c r="F2111" t="s">
        <v>8396</v>
      </c>
      <c r="G2111" t="s">
        <v>2</v>
      </c>
      <c r="H2111" t="s">
        <v>1</v>
      </c>
      <c r="I2111" t="s">
        <v>8395</v>
      </c>
      <c r="J2111" t="s">
        <v>8394</v>
      </c>
      <c r="K2111" t="s">
        <v>8393</v>
      </c>
      <c r="L2111" t="s">
        <v>8392</v>
      </c>
      <c r="M2111" t="s">
        <v>8391</v>
      </c>
      <c r="N2111">
        <v>1</v>
      </c>
      <c r="O2111" t="s">
        <v>8390</v>
      </c>
      <c r="P2111">
        <v>6603618441</v>
      </c>
      <c r="Q2111" t="s">
        <v>8389</v>
      </c>
      <c r="R2111" s="8">
        <v>41487</v>
      </c>
      <c r="S2111" s="9">
        <f t="shared" si="256"/>
        <v>2013</v>
      </c>
      <c r="T2111" s="9">
        <v>2013</v>
      </c>
      <c r="U2111" s="9">
        <f t="shared" si="257"/>
        <v>9</v>
      </c>
      <c r="V2111" s="8">
        <v>41487</v>
      </c>
      <c r="W2111" t="s">
        <v>467</v>
      </c>
      <c r="X2111" s="2">
        <v>1.524</v>
      </c>
      <c r="Y2111" s="7">
        <f t="shared" si="263"/>
        <v>4.0682309601986065E-2</v>
      </c>
      <c r="AA2111">
        <v>1469592</v>
      </c>
      <c r="AB2111">
        <v>12863</v>
      </c>
      <c r="AC2111">
        <v>15394794</v>
      </c>
      <c r="AD2111" t="s">
        <v>0</v>
      </c>
      <c r="AE2111">
        <v>38</v>
      </c>
      <c r="AF2111">
        <v>15</v>
      </c>
      <c r="AH2111" t="s">
        <v>8388</v>
      </c>
      <c r="AI2111" t="s">
        <v>8387</v>
      </c>
      <c r="AK2111" t="s">
        <v>8386</v>
      </c>
      <c r="AL2111">
        <v>4</v>
      </c>
      <c r="AM2111" s="5">
        <f t="shared" si="258"/>
        <v>0.44444444444444442</v>
      </c>
      <c r="AN2111" s="4">
        <f t="shared" si="259"/>
        <v>6.7314569397113879E-4</v>
      </c>
      <c r="AO2111" s="3"/>
      <c r="AP2111">
        <v>0</v>
      </c>
      <c r="AR2111" t="s">
        <v>11</v>
      </c>
      <c r="AT2111" s="2">
        <v>3.7759999999999998</v>
      </c>
      <c r="AU2111" s="1">
        <f t="shared" si="260"/>
        <v>2.8679560429581583</v>
      </c>
      <c r="AV2111" s="1">
        <f t="shared" si="261"/>
        <v>2.0677727647978603</v>
      </c>
      <c r="AW2111" s="1">
        <f t="shared" si="262"/>
        <v>1.2675894866375617</v>
      </c>
    </row>
    <row r="2112" spans="1:49" x14ac:dyDescent="0.2">
      <c r="A2112">
        <v>2110</v>
      </c>
      <c r="B2112" t="s">
        <v>8385</v>
      </c>
      <c r="C2112" t="s">
        <v>8384</v>
      </c>
      <c r="F2112" t="s">
        <v>8383</v>
      </c>
      <c r="G2112" t="s">
        <v>2</v>
      </c>
      <c r="H2112" t="s">
        <v>1</v>
      </c>
      <c r="I2112" t="s">
        <v>2151</v>
      </c>
      <c r="J2112" t="s">
        <v>8382</v>
      </c>
      <c r="K2112" t="s">
        <v>8381</v>
      </c>
      <c r="L2112" t="s">
        <v>8380</v>
      </c>
      <c r="M2112" t="s">
        <v>54</v>
      </c>
      <c r="N2112">
        <v>6</v>
      </c>
      <c r="O2112" t="s">
        <v>8379</v>
      </c>
      <c r="P2112" t="s">
        <v>8378</v>
      </c>
      <c r="Q2112" t="s">
        <v>8377</v>
      </c>
      <c r="R2112" s="8">
        <v>41487</v>
      </c>
      <c r="S2112" s="9">
        <f t="shared" si="256"/>
        <v>2013</v>
      </c>
      <c r="T2112" s="9">
        <v>2013</v>
      </c>
      <c r="U2112" s="9">
        <f t="shared" si="257"/>
        <v>9</v>
      </c>
      <c r="V2112" s="8">
        <v>41487</v>
      </c>
      <c r="W2112" t="s">
        <v>4084</v>
      </c>
      <c r="X2112" s="2">
        <v>0.89800000000000002</v>
      </c>
      <c r="Y2112" s="7">
        <f t="shared" si="263"/>
        <v>2.3971597127679455E-2</v>
      </c>
      <c r="AA2112">
        <v>9641726</v>
      </c>
      <c r="AB2112">
        <v>29859</v>
      </c>
      <c r="AC2112" t="s">
        <v>4083</v>
      </c>
      <c r="AD2112" t="s">
        <v>0</v>
      </c>
      <c r="AE2112">
        <v>22</v>
      </c>
      <c r="AF2112">
        <v>8</v>
      </c>
      <c r="AG2112">
        <v>85009</v>
      </c>
      <c r="AI2112" t="s">
        <v>8376</v>
      </c>
      <c r="AK2112" t="s">
        <v>8375</v>
      </c>
      <c r="AL2112">
        <v>87</v>
      </c>
      <c r="AM2112" s="5">
        <f t="shared" si="258"/>
        <v>9.6666666666666661</v>
      </c>
      <c r="AN2112" s="4">
        <f t="shared" si="259"/>
        <v>1.464091884387227E-2</v>
      </c>
      <c r="AO2112" s="3"/>
      <c r="AP2112">
        <v>0</v>
      </c>
      <c r="AR2112" t="s">
        <v>11</v>
      </c>
      <c r="AT2112" s="2">
        <v>3.585</v>
      </c>
      <c r="AU2112" s="1">
        <f t="shared" si="260"/>
        <v>2.1172393642537299</v>
      </c>
      <c r="AV2112" s="1">
        <f t="shared" si="261"/>
        <v>1.9306257985775863</v>
      </c>
      <c r="AW2112" s="1">
        <f t="shared" si="262"/>
        <v>1.7440122329014422</v>
      </c>
    </row>
    <row r="2113" spans="1:49" x14ac:dyDescent="0.2">
      <c r="A2113">
        <v>2111</v>
      </c>
      <c r="B2113" t="s">
        <v>8374</v>
      </c>
      <c r="C2113" t="s">
        <v>8373</v>
      </c>
      <c r="F2113" t="s">
        <v>8372</v>
      </c>
      <c r="G2113" t="s">
        <v>2</v>
      </c>
      <c r="H2113" t="s">
        <v>1</v>
      </c>
      <c r="I2113" t="s">
        <v>8371</v>
      </c>
      <c r="J2113">
        <v>60001439</v>
      </c>
      <c r="K2113" t="s">
        <v>325</v>
      </c>
      <c r="L2113" t="s">
        <v>324</v>
      </c>
      <c r="M2113" t="s">
        <v>23</v>
      </c>
      <c r="N2113">
        <v>3</v>
      </c>
      <c r="O2113" t="s">
        <v>8370</v>
      </c>
      <c r="P2113" t="s">
        <v>8369</v>
      </c>
      <c r="Q2113" t="s">
        <v>323</v>
      </c>
      <c r="R2113" s="8">
        <v>41487</v>
      </c>
      <c r="S2113" s="9">
        <f t="shared" si="256"/>
        <v>2013</v>
      </c>
      <c r="T2113" s="9">
        <v>2013</v>
      </c>
      <c r="U2113" s="9">
        <f t="shared" si="257"/>
        <v>9</v>
      </c>
      <c r="V2113" s="8">
        <v>41487</v>
      </c>
      <c r="W2113" t="s">
        <v>4084</v>
      </c>
      <c r="X2113" s="2">
        <v>0.89800000000000002</v>
      </c>
      <c r="Y2113" s="7">
        <f t="shared" si="263"/>
        <v>2.3971597127679455E-2</v>
      </c>
      <c r="AA2113">
        <v>9641726</v>
      </c>
      <c r="AB2113">
        <v>29859</v>
      </c>
      <c r="AC2113" t="s">
        <v>4083</v>
      </c>
      <c r="AD2113" t="s">
        <v>0</v>
      </c>
      <c r="AE2113">
        <v>22</v>
      </c>
      <c r="AF2113">
        <v>8</v>
      </c>
      <c r="AG2113">
        <v>85019</v>
      </c>
      <c r="AI2113" t="s">
        <v>8368</v>
      </c>
      <c r="AK2113" t="s">
        <v>8367</v>
      </c>
      <c r="AL2113">
        <v>18</v>
      </c>
      <c r="AM2113" s="5">
        <f t="shared" si="258"/>
        <v>2</v>
      </c>
      <c r="AN2113" s="4">
        <f t="shared" si="259"/>
        <v>3.0291556228701248E-3</v>
      </c>
      <c r="AO2113" s="3"/>
      <c r="AP2113">
        <v>0</v>
      </c>
      <c r="AR2113" t="s">
        <v>11</v>
      </c>
      <c r="AT2113" s="2">
        <v>3.585</v>
      </c>
      <c r="AU2113" s="1">
        <f t="shared" si="260"/>
        <v>1.7688864676236655</v>
      </c>
      <c r="AV2113" s="1">
        <f t="shared" si="261"/>
        <v>1.350037637527479</v>
      </c>
      <c r="AW2113" s="1">
        <f t="shared" si="262"/>
        <v>0.93118880743129229</v>
      </c>
    </row>
    <row r="2114" spans="1:49" x14ac:dyDescent="0.2">
      <c r="A2114">
        <v>2112</v>
      </c>
      <c r="B2114" t="s">
        <v>8366</v>
      </c>
      <c r="C2114" t="s">
        <v>8365</v>
      </c>
      <c r="E2114">
        <v>23512006</v>
      </c>
      <c r="F2114" t="s">
        <v>8364</v>
      </c>
      <c r="G2114" t="s">
        <v>2</v>
      </c>
      <c r="H2114" t="s">
        <v>1</v>
      </c>
      <c r="I2114" t="s">
        <v>2524</v>
      </c>
      <c r="J2114" t="s">
        <v>8363</v>
      </c>
      <c r="K2114" t="s">
        <v>8362</v>
      </c>
      <c r="L2114" t="s">
        <v>8361</v>
      </c>
      <c r="M2114" t="s">
        <v>8360</v>
      </c>
      <c r="N2114">
        <v>9</v>
      </c>
      <c r="O2114" t="s">
        <v>8359</v>
      </c>
      <c r="P2114" t="s">
        <v>8358</v>
      </c>
      <c r="Q2114" t="s">
        <v>8357</v>
      </c>
      <c r="R2114" s="8">
        <v>41487</v>
      </c>
      <c r="S2114" s="9">
        <f t="shared" ref="S2114:S2177" si="264">YEAR(R2114)</f>
        <v>2013</v>
      </c>
      <c r="T2114" s="9">
        <v>2013</v>
      </c>
      <c r="U2114" s="9">
        <f t="shared" ref="U2114:U2177" si="265">2022-T2114</f>
        <v>9</v>
      </c>
      <c r="V2114" s="8">
        <v>41487</v>
      </c>
      <c r="W2114" t="s">
        <v>368</v>
      </c>
      <c r="X2114" s="2">
        <v>2.9279999999999999</v>
      </c>
      <c r="Y2114" s="7">
        <f t="shared" si="263"/>
        <v>7.8161287739248825E-2</v>
      </c>
      <c r="AA2114" t="s">
        <v>367</v>
      </c>
      <c r="AB2114">
        <v>13903</v>
      </c>
      <c r="AC2114">
        <v>14209071</v>
      </c>
      <c r="AD2114" t="s">
        <v>0</v>
      </c>
      <c r="AE2114">
        <v>70</v>
      </c>
      <c r="AF2114">
        <v>16</v>
      </c>
      <c r="AH2114" t="s">
        <v>8356</v>
      </c>
      <c r="AI2114" t="s">
        <v>8355</v>
      </c>
      <c r="AJ2114" t="s">
        <v>8354</v>
      </c>
      <c r="AK2114" t="s">
        <v>8353</v>
      </c>
      <c r="AL2114">
        <v>19</v>
      </c>
      <c r="AM2114" s="5">
        <f t="shared" ref="AM2114:AM2177" si="266">AL2114/U2114</f>
        <v>2.1111111111111112</v>
      </c>
      <c r="AN2114" s="4">
        <f t="shared" ref="AN2114:AN2177" si="267">(AM2114-$AO$4)/($AO$3-$AO$4)</f>
        <v>3.1974420463629096E-3</v>
      </c>
      <c r="AO2114" s="3"/>
      <c r="AP2114">
        <v>0</v>
      </c>
      <c r="AQ2114" t="s">
        <v>8352</v>
      </c>
      <c r="AR2114" t="s">
        <v>11</v>
      </c>
      <c r="AS2114" t="s">
        <v>334</v>
      </c>
      <c r="AT2114" s="2">
        <v>9.2609999999999992</v>
      </c>
      <c r="AU2114" s="1">
        <f t="shared" ref="AU2114:AU2177" si="268">(Y2114*0.7+AN2114*0.3)*100</f>
        <v>5.5672134031383047</v>
      </c>
      <c r="AV2114" s="1">
        <f t="shared" ref="AV2114:AV2177" si="269">(Y2114*0.5+AN2114*0.5)*100</f>
        <v>4.0679364892805863</v>
      </c>
      <c r="AW2114" s="1">
        <f t="shared" ref="AW2114:AW2177" si="270">(Y2114*0.3+AN2114*0.7)*100</f>
        <v>2.5686595754228683</v>
      </c>
    </row>
    <row r="2115" spans="1:49" x14ac:dyDescent="0.2">
      <c r="A2115">
        <v>2113</v>
      </c>
      <c r="B2115" t="s">
        <v>8351</v>
      </c>
      <c r="C2115" t="s">
        <v>8350</v>
      </c>
      <c r="F2115" t="s">
        <v>8349</v>
      </c>
      <c r="G2115" t="s">
        <v>2</v>
      </c>
      <c r="H2115" t="s">
        <v>1</v>
      </c>
      <c r="I2115" t="s">
        <v>1178</v>
      </c>
      <c r="J2115">
        <v>60019616</v>
      </c>
      <c r="K2115" t="s">
        <v>582</v>
      </c>
      <c r="L2115" t="s">
        <v>581</v>
      </c>
      <c r="M2115" t="s">
        <v>120</v>
      </c>
      <c r="N2115">
        <v>3</v>
      </c>
      <c r="O2115" t="s">
        <v>8348</v>
      </c>
      <c r="P2115" t="s">
        <v>8347</v>
      </c>
      <c r="Q2115" t="s">
        <v>6299</v>
      </c>
      <c r="R2115" s="8">
        <v>41487</v>
      </c>
      <c r="S2115" s="9">
        <f t="shared" si="264"/>
        <v>2013</v>
      </c>
      <c r="T2115" s="9">
        <v>2013</v>
      </c>
      <c r="U2115" s="9">
        <f t="shared" si="265"/>
        <v>9</v>
      </c>
      <c r="V2115" s="8">
        <v>41487</v>
      </c>
      <c r="W2115" t="s">
        <v>1859</v>
      </c>
      <c r="X2115" s="2">
        <v>0.375</v>
      </c>
      <c r="Y2115" s="7">
        <f t="shared" ref="Y2115:Y2178" si="271">(X2115-$Z$3)/($Z$2-$Z$3)</f>
        <v>1.0010410827260351E-2</v>
      </c>
      <c r="AA2115">
        <v>135194</v>
      </c>
      <c r="AB2115">
        <v>24918</v>
      </c>
      <c r="AD2115" t="s">
        <v>0</v>
      </c>
      <c r="AE2115">
        <v>49</v>
      </c>
      <c r="AF2115">
        <v>16</v>
      </c>
      <c r="AH2115" t="s">
        <v>8346</v>
      </c>
      <c r="AI2115" t="s">
        <v>8345</v>
      </c>
      <c r="AK2115" t="s">
        <v>8344</v>
      </c>
      <c r="AL2115">
        <v>34</v>
      </c>
      <c r="AM2115" s="5">
        <f t="shared" si="266"/>
        <v>3.7777777777777777</v>
      </c>
      <c r="AN2115" s="4">
        <f t="shared" si="267"/>
        <v>5.72173839875468E-3</v>
      </c>
      <c r="AO2115" s="3"/>
      <c r="AP2115">
        <v>0</v>
      </c>
      <c r="AQ2115" t="s">
        <v>65</v>
      </c>
      <c r="AR2115">
        <v>61132005</v>
      </c>
      <c r="AS2115" t="s">
        <v>64</v>
      </c>
      <c r="AT2115" s="2">
        <v>1.3140000000000001</v>
      </c>
      <c r="AU2115" s="1">
        <f t="shared" si="268"/>
        <v>0.87238090987086492</v>
      </c>
      <c r="AV2115" s="1">
        <f t="shared" si="269"/>
        <v>0.78660746130075154</v>
      </c>
      <c r="AW2115" s="1">
        <f t="shared" si="270"/>
        <v>0.70083401273063806</v>
      </c>
    </row>
    <row r="2116" spans="1:49" x14ac:dyDescent="0.2">
      <c r="A2116">
        <v>2114</v>
      </c>
      <c r="B2116" t="s">
        <v>8343</v>
      </c>
      <c r="C2116" t="s">
        <v>8342</v>
      </c>
      <c r="F2116" t="s">
        <v>8341</v>
      </c>
      <c r="G2116" t="s">
        <v>2</v>
      </c>
      <c r="H2116" t="s">
        <v>1</v>
      </c>
      <c r="I2116" t="s">
        <v>1739</v>
      </c>
      <c r="J2116">
        <v>60017803</v>
      </c>
      <c r="K2116" t="s">
        <v>1738</v>
      </c>
      <c r="L2116" t="s">
        <v>1737</v>
      </c>
      <c r="M2116" t="s">
        <v>354</v>
      </c>
      <c r="N2116">
        <v>2</v>
      </c>
      <c r="O2116" t="s">
        <v>8340</v>
      </c>
      <c r="P2116" t="s">
        <v>8339</v>
      </c>
      <c r="Q2116" t="s">
        <v>8338</v>
      </c>
      <c r="R2116" s="8">
        <v>41487</v>
      </c>
      <c r="S2116" s="9">
        <f t="shared" si="264"/>
        <v>2013</v>
      </c>
      <c r="T2116" s="9">
        <v>2013</v>
      </c>
      <c r="U2116" s="9">
        <f t="shared" si="265"/>
        <v>9</v>
      </c>
      <c r="V2116" s="8">
        <v>41487</v>
      </c>
      <c r="W2116" t="s">
        <v>1859</v>
      </c>
      <c r="X2116" s="2">
        <v>0.375</v>
      </c>
      <c r="Y2116" s="7">
        <f t="shared" si="271"/>
        <v>1.0010410827260351E-2</v>
      </c>
      <c r="AA2116">
        <v>135194</v>
      </c>
      <c r="AB2116">
        <v>24918</v>
      </c>
      <c r="AD2116" t="s">
        <v>0</v>
      </c>
      <c r="AE2116">
        <v>49</v>
      </c>
      <c r="AF2116">
        <v>16</v>
      </c>
      <c r="AH2116" t="s">
        <v>8337</v>
      </c>
      <c r="AI2116" t="s">
        <v>8336</v>
      </c>
      <c r="AK2116" t="s">
        <v>8335</v>
      </c>
      <c r="AL2116">
        <v>28</v>
      </c>
      <c r="AM2116" s="5">
        <f t="shared" si="266"/>
        <v>3.1111111111111112</v>
      </c>
      <c r="AN2116" s="4">
        <f t="shared" si="267"/>
        <v>4.712019857797972E-3</v>
      </c>
      <c r="AO2116" s="3"/>
      <c r="AP2116">
        <v>0</v>
      </c>
      <c r="AR2116" t="s">
        <v>11</v>
      </c>
      <c r="AT2116" s="2">
        <v>1.3140000000000001</v>
      </c>
      <c r="AU2116" s="1">
        <f t="shared" si="268"/>
        <v>0.84208935364216364</v>
      </c>
      <c r="AV2116" s="1">
        <f t="shared" si="269"/>
        <v>0.73612153425291615</v>
      </c>
      <c r="AW2116" s="1">
        <f t="shared" si="270"/>
        <v>0.63015371486366856</v>
      </c>
    </row>
    <row r="2117" spans="1:49" x14ac:dyDescent="0.2">
      <c r="A2117">
        <v>2115</v>
      </c>
      <c r="B2117" t="s">
        <v>8334</v>
      </c>
      <c r="C2117" t="s">
        <v>8333</v>
      </c>
      <c r="F2117" t="s">
        <v>8332</v>
      </c>
      <c r="G2117" t="s">
        <v>2</v>
      </c>
      <c r="H2117" t="s">
        <v>1</v>
      </c>
      <c r="I2117" t="s">
        <v>2228</v>
      </c>
      <c r="J2117" t="s">
        <v>8331</v>
      </c>
      <c r="K2117" t="s">
        <v>8330</v>
      </c>
      <c r="L2117" t="s">
        <v>427</v>
      </c>
      <c r="M2117" t="s">
        <v>141</v>
      </c>
      <c r="N2117">
        <v>5</v>
      </c>
      <c r="O2117" t="s">
        <v>8329</v>
      </c>
      <c r="P2117" t="s">
        <v>8328</v>
      </c>
      <c r="Q2117" t="s">
        <v>8327</v>
      </c>
      <c r="R2117" s="8">
        <v>41487</v>
      </c>
      <c r="S2117" s="9">
        <f t="shared" si="264"/>
        <v>2013</v>
      </c>
      <c r="T2117" s="9">
        <v>2013</v>
      </c>
      <c r="U2117" s="9">
        <f t="shared" si="265"/>
        <v>9</v>
      </c>
      <c r="V2117" s="8">
        <v>41487</v>
      </c>
      <c r="W2117" t="s">
        <v>1859</v>
      </c>
      <c r="X2117" s="2">
        <v>0.375</v>
      </c>
      <c r="Y2117" s="7">
        <f t="shared" si="271"/>
        <v>1.0010410827260351E-2</v>
      </c>
      <c r="AA2117">
        <v>135194</v>
      </c>
      <c r="AB2117">
        <v>24918</v>
      </c>
      <c r="AD2117" t="s">
        <v>0</v>
      </c>
      <c r="AE2117">
        <v>49</v>
      </c>
      <c r="AF2117">
        <v>16</v>
      </c>
      <c r="AH2117" t="s">
        <v>8326</v>
      </c>
      <c r="AI2117" t="s">
        <v>8325</v>
      </c>
      <c r="AK2117" t="s">
        <v>8324</v>
      </c>
      <c r="AL2117">
        <v>2</v>
      </c>
      <c r="AM2117" s="5">
        <f t="shared" si="266"/>
        <v>0.22222222222222221</v>
      </c>
      <c r="AN2117" s="4">
        <f t="shared" si="267"/>
        <v>3.365728469855694E-4</v>
      </c>
      <c r="AO2117" s="3"/>
      <c r="AP2117">
        <v>0</v>
      </c>
      <c r="AR2117" t="s">
        <v>11</v>
      </c>
      <c r="AT2117" s="2">
        <v>1.3140000000000001</v>
      </c>
      <c r="AU2117" s="1">
        <f t="shared" si="268"/>
        <v>0.7108259433177917</v>
      </c>
      <c r="AV2117" s="1">
        <f t="shared" si="269"/>
        <v>0.51734918371229599</v>
      </c>
      <c r="AW2117" s="1">
        <f t="shared" si="270"/>
        <v>0.32387242410680039</v>
      </c>
    </row>
    <row r="2118" spans="1:49" x14ac:dyDescent="0.2">
      <c r="A2118">
        <v>2116</v>
      </c>
      <c r="B2118" t="s">
        <v>8323</v>
      </c>
      <c r="C2118" t="s">
        <v>8322</v>
      </c>
      <c r="F2118" t="s">
        <v>8321</v>
      </c>
      <c r="G2118" t="s">
        <v>2</v>
      </c>
      <c r="H2118" t="s">
        <v>1</v>
      </c>
      <c r="I2118" t="s">
        <v>1504</v>
      </c>
      <c r="J2118" t="s">
        <v>8320</v>
      </c>
      <c r="K2118" t="s">
        <v>8319</v>
      </c>
      <c r="L2118" t="s">
        <v>8318</v>
      </c>
      <c r="M2118" t="s">
        <v>2826</v>
      </c>
      <c r="N2118">
        <v>5</v>
      </c>
      <c r="O2118" t="s">
        <v>8317</v>
      </c>
      <c r="P2118" t="s">
        <v>8316</v>
      </c>
      <c r="Q2118" t="s">
        <v>8315</v>
      </c>
      <c r="R2118" s="8">
        <v>41487</v>
      </c>
      <c r="S2118" s="9">
        <f t="shared" si="264"/>
        <v>2013</v>
      </c>
      <c r="T2118" s="9">
        <v>2013</v>
      </c>
      <c r="U2118" s="9">
        <f t="shared" si="265"/>
        <v>9</v>
      </c>
      <c r="V2118" s="8">
        <v>41487</v>
      </c>
      <c r="W2118" t="s">
        <v>1859</v>
      </c>
      <c r="X2118" s="2">
        <v>0.375</v>
      </c>
      <c r="Y2118" s="7">
        <f t="shared" si="271"/>
        <v>1.0010410827260351E-2</v>
      </c>
      <c r="AA2118">
        <v>135194</v>
      </c>
      <c r="AB2118">
        <v>24918</v>
      </c>
      <c r="AD2118" t="s">
        <v>0</v>
      </c>
      <c r="AE2118">
        <v>49</v>
      </c>
      <c r="AF2118">
        <v>16</v>
      </c>
      <c r="AH2118" t="s">
        <v>8314</v>
      </c>
      <c r="AI2118" t="s">
        <v>8313</v>
      </c>
      <c r="AK2118" t="s">
        <v>8312</v>
      </c>
      <c r="AL2118">
        <v>9</v>
      </c>
      <c r="AM2118" s="5">
        <f t="shared" si="266"/>
        <v>1</v>
      </c>
      <c r="AN2118" s="4">
        <f t="shared" si="267"/>
        <v>1.5145778114350624E-3</v>
      </c>
      <c r="AO2118" s="3"/>
      <c r="AP2118">
        <v>0</v>
      </c>
      <c r="AQ2118" t="s">
        <v>65</v>
      </c>
      <c r="AR2118">
        <v>61071063</v>
      </c>
      <c r="AS2118" t="s">
        <v>64</v>
      </c>
      <c r="AT2118" s="2">
        <v>1.3140000000000001</v>
      </c>
      <c r="AU2118" s="1">
        <f t="shared" si="268"/>
        <v>0.74616609225127639</v>
      </c>
      <c r="AV2118" s="1">
        <f t="shared" si="269"/>
        <v>0.57624943193477074</v>
      </c>
      <c r="AW2118" s="1">
        <f t="shared" si="270"/>
        <v>0.40633277161826492</v>
      </c>
    </row>
    <row r="2119" spans="1:49" x14ac:dyDescent="0.2">
      <c r="A2119">
        <v>2117</v>
      </c>
      <c r="B2119" t="s">
        <v>8311</v>
      </c>
      <c r="C2119" t="s">
        <v>8310</v>
      </c>
      <c r="F2119" t="s">
        <v>8309</v>
      </c>
      <c r="G2119" t="s">
        <v>2</v>
      </c>
      <c r="H2119" t="s">
        <v>1</v>
      </c>
      <c r="I2119" t="s">
        <v>2392</v>
      </c>
      <c r="J2119" t="s">
        <v>8308</v>
      </c>
      <c r="K2119" t="s">
        <v>8307</v>
      </c>
      <c r="L2119" t="s">
        <v>1182</v>
      </c>
      <c r="M2119" t="s">
        <v>45</v>
      </c>
      <c r="N2119">
        <v>3</v>
      </c>
      <c r="O2119" t="s">
        <v>8306</v>
      </c>
      <c r="P2119" t="s">
        <v>8305</v>
      </c>
      <c r="Q2119" t="s">
        <v>8304</v>
      </c>
      <c r="R2119" s="8">
        <v>41487</v>
      </c>
      <c r="S2119" s="9">
        <f t="shared" si="264"/>
        <v>2013</v>
      </c>
      <c r="T2119" s="9">
        <v>2013</v>
      </c>
      <c r="U2119" s="9">
        <f t="shared" si="265"/>
        <v>9</v>
      </c>
      <c r="V2119" s="8">
        <v>41487</v>
      </c>
      <c r="W2119" t="s">
        <v>2073</v>
      </c>
      <c r="X2119" s="2">
        <v>0.29499999999999998</v>
      </c>
      <c r="Y2119" s="7">
        <f t="shared" si="271"/>
        <v>7.8748565174448087E-3</v>
      </c>
      <c r="AA2119">
        <v>12256463</v>
      </c>
      <c r="AB2119">
        <v>24783</v>
      </c>
      <c r="AC2119">
        <v>22337326</v>
      </c>
      <c r="AD2119" t="s">
        <v>0</v>
      </c>
      <c r="AE2119">
        <v>35</v>
      </c>
      <c r="AF2119">
        <v>4</v>
      </c>
      <c r="AH2119" t="s">
        <v>8303</v>
      </c>
      <c r="AI2119" t="s">
        <v>8302</v>
      </c>
      <c r="AJ2119" t="s">
        <v>8301</v>
      </c>
      <c r="AK2119" t="s">
        <v>8300</v>
      </c>
      <c r="AL2119">
        <v>10</v>
      </c>
      <c r="AM2119" s="5">
        <f t="shared" si="266"/>
        <v>1.1111111111111112</v>
      </c>
      <c r="AN2119" s="4">
        <f t="shared" si="267"/>
        <v>1.6828642349278472E-3</v>
      </c>
      <c r="AO2119" s="3"/>
      <c r="AP2119">
        <v>0</v>
      </c>
      <c r="AQ2119" t="s">
        <v>226</v>
      </c>
      <c r="AR2119" t="s">
        <v>8299</v>
      </c>
      <c r="AS2119" t="s">
        <v>1712</v>
      </c>
      <c r="AT2119" s="2">
        <v>1.347</v>
      </c>
      <c r="AU2119" s="1">
        <f t="shared" si="268"/>
        <v>0.60172588326897192</v>
      </c>
      <c r="AV2119" s="1">
        <f t="shared" si="269"/>
        <v>0.4778860376186328</v>
      </c>
      <c r="AW2119" s="1">
        <f t="shared" si="270"/>
        <v>0.35404619196829357</v>
      </c>
    </row>
    <row r="2120" spans="1:49" x14ac:dyDescent="0.2">
      <c r="A2120">
        <v>2118</v>
      </c>
      <c r="B2120" t="s">
        <v>8298</v>
      </c>
      <c r="C2120" t="s">
        <v>8297</v>
      </c>
      <c r="F2120" t="s">
        <v>8296</v>
      </c>
      <c r="G2120" t="s">
        <v>2</v>
      </c>
      <c r="H2120" t="s">
        <v>1</v>
      </c>
      <c r="I2120" t="s">
        <v>8295</v>
      </c>
      <c r="J2120">
        <v>60030835</v>
      </c>
      <c r="K2120" t="s">
        <v>486</v>
      </c>
      <c r="L2120" t="s">
        <v>485</v>
      </c>
      <c r="M2120" t="s">
        <v>12</v>
      </c>
      <c r="N2120">
        <v>4</v>
      </c>
      <c r="O2120" t="s">
        <v>8294</v>
      </c>
      <c r="P2120" t="s">
        <v>8293</v>
      </c>
      <c r="Q2120" t="s">
        <v>8292</v>
      </c>
      <c r="R2120" s="8">
        <v>41487</v>
      </c>
      <c r="S2120" s="9">
        <f t="shared" si="264"/>
        <v>2013</v>
      </c>
      <c r="T2120" s="9">
        <v>2013</v>
      </c>
      <c r="U2120" s="9">
        <f t="shared" si="265"/>
        <v>9</v>
      </c>
      <c r="V2120" s="8">
        <v>41487</v>
      </c>
      <c r="W2120" t="s">
        <v>1859</v>
      </c>
      <c r="X2120" s="2">
        <v>0.375</v>
      </c>
      <c r="Y2120" s="7">
        <f t="shared" si="271"/>
        <v>1.0010410827260351E-2</v>
      </c>
      <c r="AA2120">
        <v>135194</v>
      </c>
      <c r="AB2120">
        <v>24918</v>
      </c>
      <c r="AD2120" t="s">
        <v>0</v>
      </c>
      <c r="AE2120">
        <v>49</v>
      </c>
      <c r="AF2120">
        <v>16</v>
      </c>
      <c r="AH2120" t="s">
        <v>8291</v>
      </c>
      <c r="AI2120" t="s">
        <v>8290</v>
      </c>
      <c r="AK2120" t="s">
        <v>8289</v>
      </c>
      <c r="AL2120">
        <v>10</v>
      </c>
      <c r="AM2120" s="5">
        <f t="shared" si="266"/>
        <v>1.1111111111111112</v>
      </c>
      <c r="AN2120" s="4">
        <f t="shared" si="267"/>
        <v>1.6828642349278472E-3</v>
      </c>
      <c r="AO2120" s="3"/>
      <c r="AP2120">
        <v>0</v>
      </c>
      <c r="AR2120" t="s">
        <v>11</v>
      </c>
      <c r="AT2120" s="2">
        <v>1.3140000000000001</v>
      </c>
      <c r="AU2120" s="1">
        <f t="shared" si="268"/>
        <v>0.75121468495605992</v>
      </c>
      <c r="AV2120" s="1">
        <f t="shared" si="269"/>
        <v>0.58466375310940988</v>
      </c>
      <c r="AW2120" s="1">
        <f t="shared" si="270"/>
        <v>0.41811282126275978</v>
      </c>
    </row>
    <row r="2121" spans="1:49" x14ac:dyDescent="0.2">
      <c r="A2121">
        <v>2119</v>
      </c>
      <c r="B2121" t="s">
        <v>8288</v>
      </c>
      <c r="C2121" t="s">
        <v>8287</v>
      </c>
      <c r="F2121" t="s">
        <v>8286</v>
      </c>
      <c r="G2121" t="s">
        <v>2</v>
      </c>
      <c r="H2121" t="s">
        <v>1</v>
      </c>
      <c r="I2121" t="s">
        <v>1071</v>
      </c>
      <c r="J2121">
        <v>60005429</v>
      </c>
      <c r="K2121" t="s">
        <v>203</v>
      </c>
      <c r="L2121" t="s">
        <v>88</v>
      </c>
      <c r="M2121" t="s">
        <v>87</v>
      </c>
      <c r="N2121">
        <v>2</v>
      </c>
      <c r="O2121" t="s">
        <v>8285</v>
      </c>
      <c r="P2121" t="s">
        <v>8284</v>
      </c>
      <c r="Q2121" t="s">
        <v>202</v>
      </c>
      <c r="R2121" s="8">
        <v>41487</v>
      </c>
      <c r="S2121" s="9">
        <f t="shared" si="264"/>
        <v>2013</v>
      </c>
      <c r="T2121" s="9">
        <v>2013</v>
      </c>
      <c r="U2121" s="9">
        <f t="shared" si="265"/>
        <v>9</v>
      </c>
      <c r="V2121" s="8">
        <v>41487</v>
      </c>
      <c r="W2121" t="s">
        <v>1859</v>
      </c>
      <c r="X2121" s="2">
        <v>0.375</v>
      </c>
      <c r="Y2121" s="7">
        <f t="shared" si="271"/>
        <v>1.0010410827260351E-2</v>
      </c>
      <c r="AA2121">
        <v>135194</v>
      </c>
      <c r="AB2121">
        <v>24918</v>
      </c>
      <c r="AD2121" t="s">
        <v>0</v>
      </c>
      <c r="AE2121">
        <v>49</v>
      </c>
      <c r="AF2121">
        <v>16</v>
      </c>
      <c r="AH2121" t="s">
        <v>8283</v>
      </c>
      <c r="AI2121" t="s">
        <v>8282</v>
      </c>
      <c r="AK2121" t="s">
        <v>8281</v>
      </c>
      <c r="AL2121">
        <v>32</v>
      </c>
      <c r="AM2121" s="5">
        <f t="shared" si="266"/>
        <v>3.5555555555555554</v>
      </c>
      <c r="AN2121" s="4">
        <f t="shared" si="267"/>
        <v>5.3851655517691104E-3</v>
      </c>
      <c r="AO2121" s="3"/>
      <c r="AP2121">
        <v>0</v>
      </c>
      <c r="AR2121" t="s">
        <v>11</v>
      </c>
      <c r="AT2121" s="2">
        <v>1.3140000000000001</v>
      </c>
      <c r="AU2121" s="1">
        <f t="shared" si="268"/>
        <v>0.86228372446129786</v>
      </c>
      <c r="AV2121" s="1">
        <f t="shared" si="269"/>
        <v>0.76977881895147304</v>
      </c>
      <c r="AW2121" s="1">
        <f t="shared" si="270"/>
        <v>0.67727391344164822</v>
      </c>
    </row>
    <row r="2122" spans="1:49" x14ac:dyDescent="0.2">
      <c r="A2122">
        <v>2120</v>
      </c>
      <c r="B2122" t="s">
        <v>8280</v>
      </c>
      <c r="C2122" t="s">
        <v>8279</v>
      </c>
      <c r="F2122" t="s">
        <v>8278</v>
      </c>
      <c r="G2122" t="s">
        <v>2</v>
      </c>
      <c r="H2122" t="s">
        <v>1</v>
      </c>
      <c r="I2122" t="s">
        <v>8277</v>
      </c>
      <c r="J2122">
        <v>60019118</v>
      </c>
      <c r="K2122" t="s">
        <v>1169</v>
      </c>
      <c r="L2122" t="s">
        <v>1168</v>
      </c>
      <c r="M2122" t="s">
        <v>120</v>
      </c>
      <c r="N2122">
        <v>2</v>
      </c>
      <c r="O2122" t="s">
        <v>8276</v>
      </c>
      <c r="P2122" t="s">
        <v>8275</v>
      </c>
      <c r="Q2122" t="s">
        <v>8274</v>
      </c>
      <c r="R2122" s="8">
        <v>41487</v>
      </c>
      <c r="S2122" s="9">
        <f t="shared" si="264"/>
        <v>2013</v>
      </c>
      <c r="T2122" s="9">
        <v>2013</v>
      </c>
      <c r="U2122" s="9">
        <f t="shared" si="265"/>
        <v>9</v>
      </c>
      <c r="V2122" s="8">
        <v>41487</v>
      </c>
      <c r="W2122" t="s">
        <v>352</v>
      </c>
      <c r="X2122" s="2">
        <v>0.30199999999999999</v>
      </c>
      <c r="Y2122" s="7">
        <f t="shared" si="271"/>
        <v>8.0617175195536687E-3</v>
      </c>
      <c r="AA2122">
        <v>9296212</v>
      </c>
      <c r="AB2122">
        <v>20725</v>
      </c>
      <c r="AD2122" t="s">
        <v>0</v>
      </c>
      <c r="AE2122">
        <v>71</v>
      </c>
      <c r="AF2122">
        <v>4</v>
      </c>
      <c r="AH2122" t="s">
        <v>8273</v>
      </c>
      <c r="AI2122" t="s">
        <v>8272</v>
      </c>
      <c r="AJ2122" t="s">
        <v>8271</v>
      </c>
      <c r="AK2122" t="s">
        <v>8270</v>
      </c>
      <c r="AL2122">
        <v>0</v>
      </c>
      <c r="AM2122" s="5">
        <f t="shared" si="266"/>
        <v>0</v>
      </c>
      <c r="AN2122" s="4">
        <f t="shared" si="267"/>
        <v>0</v>
      </c>
      <c r="AO2122" s="3"/>
      <c r="AP2122">
        <v>0</v>
      </c>
      <c r="AR2122" t="s">
        <v>11</v>
      </c>
      <c r="AT2122" s="2">
        <v>1.671</v>
      </c>
      <c r="AU2122" s="1">
        <f t="shared" si="268"/>
        <v>0.56432022636875678</v>
      </c>
      <c r="AV2122" s="1">
        <f t="shared" si="269"/>
        <v>0.40308587597768342</v>
      </c>
      <c r="AW2122" s="1">
        <f t="shared" si="270"/>
        <v>0.24185152558661005</v>
      </c>
    </row>
    <row r="2123" spans="1:49" x14ac:dyDescent="0.2">
      <c r="A2123">
        <v>2121</v>
      </c>
      <c r="B2123" t="s">
        <v>8269</v>
      </c>
      <c r="C2123" t="s">
        <v>8268</v>
      </c>
      <c r="F2123" t="s">
        <v>8267</v>
      </c>
      <c r="G2123" t="s">
        <v>2</v>
      </c>
      <c r="H2123" t="s">
        <v>1</v>
      </c>
      <c r="I2123" t="s">
        <v>2274</v>
      </c>
      <c r="J2123">
        <v>60121871</v>
      </c>
      <c r="K2123" t="s">
        <v>8266</v>
      </c>
      <c r="L2123" t="s">
        <v>8265</v>
      </c>
      <c r="M2123" t="s">
        <v>2474</v>
      </c>
      <c r="N2123">
        <v>1</v>
      </c>
      <c r="O2123" t="s">
        <v>8264</v>
      </c>
      <c r="P2123">
        <v>54417914800</v>
      </c>
      <c r="Q2123">
        <v>60121871</v>
      </c>
      <c r="R2123" s="8">
        <v>41487</v>
      </c>
      <c r="S2123" s="9">
        <f t="shared" si="264"/>
        <v>2013</v>
      </c>
      <c r="T2123" s="9">
        <v>2013</v>
      </c>
      <c r="U2123" s="9">
        <f t="shared" si="265"/>
        <v>9</v>
      </c>
      <c r="V2123" s="8">
        <v>41487</v>
      </c>
      <c r="W2123" t="s">
        <v>352</v>
      </c>
      <c r="X2123" s="2">
        <v>0.30199999999999999</v>
      </c>
      <c r="Y2123" s="7">
        <f t="shared" si="271"/>
        <v>8.0617175195536687E-3</v>
      </c>
      <c r="AA2123">
        <v>9296212</v>
      </c>
      <c r="AB2123">
        <v>20725</v>
      </c>
      <c r="AD2123" t="s">
        <v>0</v>
      </c>
      <c r="AE2123">
        <v>71</v>
      </c>
      <c r="AF2123">
        <v>4</v>
      </c>
      <c r="AH2123" t="s">
        <v>8263</v>
      </c>
      <c r="AI2123" t="s">
        <v>8262</v>
      </c>
      <c r="AJ2123" t="s">
        <v>8261</v>
      </c>
      <c r="AK2123" t="s">
        <v>8260</v>
      </c>
      <c r="AL2123">
        <v>0</v>
      </c>
      <c r="AM2123" s="5">
        <f t="shared" si="266"/>
        <v>0</v>
      </c>
      <c r="AN2123" s="4">
        <f t="shared" si="267"/>
        <v>0</v>
      </c>
      <c r="AO2123" s="3"/>
      <c r="AP2123">
        <v>0</v>
      </c>
      <c r="AR2123" t="s">
        <v>11</v>
      </c>
      <c r="AT2123" s="2">
        <v>1.671</v>
      </c>
      <c r="AU2123" s="1">
        <f t="shared" si="268"/>
        <v>0.56432022636875678</v>
      </c>
      <c r="AV2123" s="1">
        <f t="shared" si="269"/>
        <v>0.40308587597768342</v>
      </c>
      <c r="AW2123" s="1">
        <f t="shared" si="270"/>
        <v>0.24185152558661005</v>
      </c>
    </row>
    <row r="2124" spans="1:49" x14ac:dyDescent="0.2">
      <c r="A2124">
        <v>2122</v>
      </c>
      <c r="B2124" t="s">
        <v>8259</v>
      </c>
      <c r="C2124" t="s">
        <v>8258</v>
      </c>
      <c r="F2124" t="s">
        <v>8257</v>
      </c>
      <c r="G2124" t="s">
        <v>2</v>
      </c>
      <c r="H2124" t="s">
        <v>1</v>
      </c>
      <c r="I2124" t="s">
        <v>159</v>
      </c>
      <c r="J2124">
        <v>60091164</v>
      </c>
      <c r="K2124" t="s">
        <v>158</v>
      </c>
      <c r="L2124" t="s">
        <v>157</v>
      </c>
      <c r="M2124" t="s">
        <v>106</v>
      </c>
      <c r="N2124">
        <v>3</v>
      </c>
      <c r="O2124" t="s">
        <v>156</v>
      </c>
      <c r="P2124" t="s">
        <v>155</v>
      </c>
      <c r="Q2124" t="s">
        <v>154</v>
      </c>
      <c r="R2124" s="8">
        <v>41487</v>
      </c>
      <c r="S2124" s="9">
        <f t="shared" si="264"/>
        <v>2013</v>
      </c>
      <c r="T2124" s="9">
        <v>2013</v>
      </c>
      <c r="U2124" s="9">
        <f t="shared" si="265"/>
        <v>9</v>
      </c>
      <c r="V2124" s="8">
        <v>41487</v>
      </c>
      <c r="W2124" t="s">
        <v>352</v>
      </c>
      <c r="X2124" s="2">
        <v>0.30199999999999999</v>
      </c>
      <c r="Y2124" s="7">
        <f t="shared" si="271"/>
        <v>8.0617175195536687E-3</v>
      </c>
      <c r="AA2124">
        <v>9296212</v>
      </c>
      <c r="AB2124">
        <v>20725</v>
      </c>
      <c r="AD2124" t="s">
        <v>0</v>
      </c>
      <c r="AE2124">
        <v>71</v>
      </c>
      <c r="AF2124">
        <v>4</v>
      </c>
      <c r="AH2124" t="s">
        <v>8256</v>
      </c>
      <c r="AI2124" t="s">
        <v>8255</v>
      </c>
      <c r="AJ2124" t="s">
        <v>152</v>
      </c>
      <c r="AK2124" t="s">
        <v>8254</v>
      </c>
      <c r="AL2124">
        <v>3</v>
      </c>
      <c r="AM2124" s="5">
        <f t="shared" si="266"/>
        <v>0.33333333333333331</v>
      </c>
      <c r="AN2124" s="4">
        <f t="shared" si="267"/>
        <v>5.048592704783541E-4</v>
      </c>
      <c r="AO2124" s="3"/>
      <c r="AP2124">
        <v>0</v>
      </c>
      <c r="AR2124" t="s">
        <v>11</v>
      </c>
      <c r="AT2124" s="2">
        <v>1.671</v>
      </c>
      <c r="AU2124" s="1">
        <f t="shared" si="268"/>
        <v>0.57946600448310737</v>
      </c>
      <c r="AV2124" s="1">
        <f t="shared" si="269"/>
        <v>0.42832883950160117</v>
      </c>
      <c r="AW2124" s="1">
        <f t="shared" si="270"/>
        <v>0.27719167452009486</v>
      </c>
    </row>
    <row r="2125" spans="1:49" x14ac:dyDescent="0.2">
      <c r="A2125">
        <v>2123</v>
      </c>
      <c r="B2125" t="s">
        <v>8253</v>
      </c>
      <c r="C2125" t="s">
        <v>8252</v>
      </c>
      <c r="F2125" t="s">
        <v>8251</v>
      </c>
      <c r="G2125" t="s">
        <v>2</v>
      </c>
      <c r="H2125" t="s">
        <v>1</v>
      </c>
      <c r="I2125" t="s">
        <v>8250</v>
      </c>
      <c r="J2125">
        <v>60016930</v>
      </c>
      <c r="K2125" t="s">
        <v>948</v>
      </c>
      <c r="L2125" t="s">
        <v>147</v>
      </c>
      <c r="M2125" t="s">
        <v>120</v>
      </c>
      <c r="N2125">
        <v>4</v>
      </c>
      <c r="O2125" t="s">
        <v>8249</v>
      </c>
      <c r="P2125" t="s">
        <v>8248</v>
      </c>
      <c r="Q2125" t="s">
        <v>1153</v>
      </c>
      <c r="R2125" s="8">
        <v>41487</v>
      </c>
      <c r="S2125" s="9">
        <f t="shared" si="264"/>
        <v>2013</v>
      </c>
      <c r="T2125" s="9">
        <v>2013</v>
      </c>
      <c r="U2125" s="9">
        <f t="shared" si="265"/>
        <v>9</v>
      </c>
      <c r="V2125" s="8">
        <v>41487</v>
      </c>
      <c r="W2125" t="s">
        <v>352</v>
      </c>
      <c r="X2125" s="2">
        <v>0.30199999999999999</v>
      </c>
      <c r="Y2125" s="7">
        <f t="shared" si="271"/>
        <v>8.0617175195536687E-3</v>
      </c>
      <c r="AA2125">
        <v>9296212</v>
      </c>
      <c r="AB2125">
        <v>20725</v>
      </c>
      <c r="AD2125" t="s">
        <v>0</v>
      </c>
      <c r="AE2125">
        <v>71</v>
      </c>
      <c r="AF2125">
        <v>4</v>
      </c>
      <c r="AH2125" t="s">
        <v>8247</v>
      </c>
      <c r="AI2125" t="s">
        <v>8246</v>
      </c>
      <c r="AJ2125" t="s">
        <v>8245</v>
      </c>
      <c r="AK2125" t="s">
        <v>8244</v>
      </c>
      <c r="AL2125">
        <v>14</v>
      </c>
      <c r="AM2125" s="5">
        <f t="shared" si="266"/>
        <v>1.5555555555555556</v>
      </c>
      <c r="AN2125" s="4">
        <f t="shared" si="267"/>
        <v>2.356009928898986E-3</v>
      </c>
      <c r="AO2125" s="3"/>
      <c r="AP2125">
        <v>0</v>
      </c>
      <c r="AQ2125" t="s">
        <v>65</v>
      </c>
      <c r="AR2125">
        <v>61171104</v>
      </c>
      <c r="AS2125" t="s">
        <v>64</v>
      </c>
      <c r="AT2125" s="2">
        <v>1.671</v>
      </c>
      <c r="AU2125" s="1">
        <f t="shared" si="268"/>
        <v>0.63500052423572628</v>
      </c>
      <c r="AV2125" s="1">
        <f t="shared" si="269"/>
        <v>0.5208863724226328</v>
      </c>
      <c r="AW2125" s="1">
        <f t="shared" si="270"/>
        <v>0.40677222060953899</v>
      </c>
    </row>
    <row r="2126" spans="1:49" x14ac:dyDescent="0.2">
      <c r="A2126">
        <v>2124</v>
      </c>
      <c r="B2126" t="s">
        <v>8243</v>
      </c>
      <c r="C2126" t="s">
        <v>8242</v>
      </c>
      <c r="F2126" t="s">
        <v>8241</v>
      </c>
      <c r="G2126" t="s">
        <v>2</v>
      </c>
      <c r="H2126" t="s">
        <v>1</v>
      </c>
      <c r="I2126" t="s">
        <v>8240</v>
      </c>
      <c r="J2126" t="s">
        <v>8239</v>
      </c>
      <c r="K2126" t="s">
        <v>8238</v>
      </c>
      <c r="L2126" t="s">
        <v>8237</v>
      </c>
      <c r="M2126" t="s">
        <v>8236</v>
      </c>
      <c r="N2126">
        <v>6</v>
      </c>
      <c r="O2126" t="s">
        <v>8235</v>
      </c>
      <c r="P2126" t="s">
        <v>8234</v>
      </c>
      <c r="Q2126" t="s">
        <v>8233</v>
      </c>
      <c r="R2126" s="8">
        <v>41487</v>
      </c>
      <c r="S2126" s="9">
        <f t="shared" si="264"/>
        <v>2013</v>
      </c>
      <c r="T2126" s="9">
        <v>2013</v>
      </c>
      <c r="U2126" s="9">
        <f t="shared" si="265"/>
        <v>9</v>
      </c>
      <c r="V2126" s="8">
        <v>41487</v>
      </c>
      <c r="W2126" t="s">
        <v>352</v>
      </c>
      <c r="X2126" s="2">
        <v>0.30199999999999999</v>
      </c>
      <c r="Y2126" s="7">
        <f t="shared" si="271"/>
        <v>8.0617175195536687E-3</v>
      </c>
      <c r="AA2126">
        <v>9296212</v>
      </c>
      <c r="AB2126">
        <v>20725</v>
      </c>
      <c r="AD2126" t="s">
        <v>0</v>
      </c>
      <c r="AE2126">
        <v>71</v>
      </c>
      <c r="AF2126">
        <v>4</v>
      </c>
      <c r="AH2126" t="s">
        <v>8232</v>
      </c>
      <c r="AI2126" t="s">
        <v>8231</v>
      </c>
      <c r="AJ2126" t="s">
        <v>8230</v>
      </c>
      <c r="AK2126" t="s">
        <v>8229</v>
      </c>
      <c r="AL2126">
        <v>1</v>
      </c>
      <c r="AM2126" s="5">
        <f t="shared" si="266"/>
        <v>0.1111111111111111</v>
      </c>
      <c r="AN2126" s="4">
        <f t="shared" si="267"/>
        <v>1.682864234927847E-4</v>
      </c>
      <c r="AO2126" s="3"/>
      <c r="AP2126">
        <v>0</v>
      </c>
      <c r="AQ2126" t="s">
        <v>8228</v>
      </c>
      <c r="AR2126" t="s">
        <v>11</v>
      </c>
      <c r="AS2126" t="s">
        <v>8227</v>
      </c>
      <c r="AT2126" s="2">
        <v>1.671</v>
      </c>
      <c r="AU2126" s="1">
        <f t="shared" si="268"/>
        <v>0.56936881907354031</v>
      </c>
      <c r="AV2126" s="1">
        <f t="shared" si="269"/>
        <v>0.41150019715232267</v>
      </c>
      <c r="AW2126" s="1">
        <f t="shared" si="270"/>
        <v>0.25363157523110497</v>
      </c>
    </row>
    <row r="2127" spans="1:49" x14ac:dyDescent="0.2">
      <c r="A2127">
        <v>2125</v>
      </c>
      <c r="B2127" t="s">
        <v>8226</v>
      </c>
      <c r="C2127" t="s">
        <v>8225</v>
      </c>
      <c r="F2127" t="s">
        <v>8224</v>
      </c>
      <c r="G2127" t="s">
        <v>2</v>
      </c>
      <c r="H2127" t="s">
        <v>1</v>
      </c>
      <c r="I2127" t="s">
        <v>8223</v>
      </c>
      <c r="J2127" t="s">
        <v>8222</v>
      </c>
      <c r="K2127" t="s">
        <v>8221</v>
      </c>
      <c r="L2127" t="s">
        <v>8220</v>
      </c>
      <c r="M2127" t="s">
        <v>2575</v>
      </c>
      <c r="N2127">
        <v>9</v>
      </c>
      <c r="O2127" t="s">
        <v>8219</v>
      </c>
      <c r="P2127" t="s">
        <v>8218</v>
      </c>
      <c r="Q2127" t="s">
        <v>8217</v>
      </c>
      <c r="R2127" s="8">
        <v>41487</v>
      </c>
      <c r="S2127" s="9">
        <f t="shared" si="264"/>
        <v>2013</v>
      </c>
      <c r="T2127" s="9">
        <v>2013</v>
      </c>
      <c r="U2127" s="9">
        <f t="shared" si="265"/>
        <v>9</v>
      </c>
      <c r="V2127" s="8">
        <v>41487</v>
      </c>
      <c r="W2127" t="s">
        <v>8216</v>
      </c>
      <c r="X2127" s="2">
        <v>0.38600000000000001</v>
      </c>
      <c r="Y2127" s="7">
        <f t="shared" si="271"/>
        <v>1.0304049544859988E-2</v>
      </c>
      <c r="AA2127">
        <v>9467076</v>
      </c>
      <c r="AB2127">
        <v>26738</v>
      </c>
      <c r="AD2127" t="s">
        <v>0</v>
      </c>
      <c r="AE2127">
        <v>19</v>
      </c>
      <c r="AF2127">
        <v>8</v>
      </c>
      <c r="AH2127" t="s">
        <v>8215</v>
      </c>
      <c r="AI2127" t="s">
        <v>8214</v>
      </c>
      <c r="AK2127" t="s">
        <v>8213</v>
      </c>
      <c r="AL2127">
        <v>7</v>
      </c>
      <c r="AM2127" s="5">
        <f t="shared" si="266"/>
        <v>0.77777777777777779</v>
      </c>
      <c r="AN2127" s="4">
        <f t="shared" si="267"/>
        <v>1.178004964449493E-3</v>
      </c>
      <c r="AO2127" s="3"/>
      <c r="AP2127">
        <v>0</v>
      </c>
      <c r="AQ2127" t="s">
        <v>8212</v>
      </c>
      <c r="AR2127" t="s">
        <v>8211</v>
      </c>
      <c r="AS2127" t="s">
        <v>8210</v>
      </c>
      <c r="AT2127" s="2" t="s">
        <v>10</v>
      </c>
      <c r="AU2127" s="1">
        <f t="shared" si="268"/>
        <v>0.75662361707368386</v>
      </c>
      <c r="AV2127" s="1">
        <f t="shared" si="269"/>
        <v>0.57410272546547403</v>
      </c>
      <c r="AW2127" s="1">
        <f t="shared" si="270"/>
        <v>0.39158183385726408</v>
      </c>
    </row>
    <row r="2128" spans="1:49" x14ac:dyDescent="0.2">
      <c r="A2128">
        <v>2126</v>
      </c>
      <c r="B2128" t="s">
        <v>8209</v>
      </c>
      <c r="C2128" t="s">
        <v>8208</v>
      </c>
      <c r="F2128" t="s">
        <v>8207</v>
      </c>
      <c r="G2128" t="s">
        <v>2</v>
      </c>
      <c r="H2128" t="s">
        <v>1</v>
      </c>
      <c r="I2128" t="s">
        <v>966</v>
      </c>
      <c r="J2128">
        <v>60005630</v>
      </c>
      <c r="K2128" t="s">
        <v>965</v>
      </c>
      <c r="L2128" t="s">
        <v>964</v>
      </c>
      <c r="M2128" t="s">
        <v>14</v>
      </c>
      <c r="N2128">
        <v>2</v>
      </c>
      <c r="O2128" t="s">
        <v>8206</v>
      </c>
      <c r="P2128" t="s">
        <v>963</v>
      </c>
      <c r="Q2128" t="s">
        <v>962</v>
      </c>
      <c r="R2128" s="8">
        <v>41487</v>
      </c>
      <c r="S2128" s="9">
        <f t="shared" si="264"/>
        <v>2013</v>
      </c>
      <c r="T2128" s="9">
        <v>2013</v>
      </c>
      <c r="U2128" s="9">
        <f t="shared" si="265"/>
        <v>9</v>
      </c>
      <c r="V2128" s="8">
        <v>41487</v>
      </c>
      <c r="W2128" t="s">
        <v>352</v>
      </c>
      <c r="X2128" s="2">
        <v>0.30199999999999999</v>
      </c>
      <c r="Y2128" s="7">
        <f t="shared" si="271"/>
        <v>8.0617175195536687E-3</v>
      </c>
      <c r="AA2128">
        <v>9296212</v>
      </c>
      <c r="AB2128">
        <v>20725</v>
      </c>
      <c r="AD2128" t="s">
        <v>0</v>
      </c>
      <c r="AE2128">
        <v>71</v>
      </c>
      <c r="AF2128">
        <v>4</v>
      </c>
      <c r="AH2128" t="s">
        <v>8205</v>
      </c>
      <c r="AI2128" t="s">
        <v>8204</v>
      </c>
      <c r="AJ2128" t="s">
        <v>8203</v>
      </c>
      <c r="AK2128" t="s">
        <v>8202</v>
      </c>
      <c r="AL2128">
        <v>19</v>
      </c>
      <c r="AM2128" s="5">
        <f t="shared" si="266"/>
        <v>2.1111111111111112</v>
      </c>
      <c r="AN2128" s="4">
        <f t="shared" si="267"/>
        <v>3.1974420463629096E-3</v>
      </c>
      <c r="AO2128" s="3"/>
      <c r="AP2128">
        <v>0</v>
      </c>
      <c r="AR2128" t="s">
        <v>11</v>
      </c>
      <c r="AT2128" s="2">
        <v>1.671</v>
      </c>
      <c r="AU2128" s="1">
        <f t="shared" si="268"/>
        <v>0.66024348775964403</v>
      </c>
      <c r="AV2128" s="1">
        <f t="shared" si="269"/>
        <v>0.56295797829582894</v>
      </c>
      <c r="AW2128" s="1">
        <f t="shared" si="270"/>
        <v>0.46567246883201369</v>
      </c>
    </row>
    <row r="2129" spans="1:49" x14ac:dyDescent="0.2">
      <c r="A2129">
        <v>2127</v>
      </c>
      <c r="B2129" t="s">
        <v>8201</v>
      </c>
      <c r="C2129" t="s">
        <v>8200</v>
      </c>
      <c r="F2129" t="s">
        <v>8199</v>
      </c>
      <c r="G2129" t="s">
        <v>2</v>
      </c>
      <c r="H2129" t="s">
        <v>1</v>
      </c>
      <c r="I2129" t="s">
        <v>6975</v>
      </c>
      <c r="J2129">
        <v>60018273</v>
      </c>
      <c r="K2129" t="s">
        <v>8198</v>
      </c>
      <c r="L2129" t="s">
        <v>147</v>
      </c>
      <c r="M2129" t="s">
        <v>120</v>
      </c>
      <c r="N2129">
        <v>3</v>
      </c>
      <c r="O2129" t="s">
        <v>8197</v>
      </c>
      <c r="P2129" t="s">
        <v>8196</v>
      </c>
      <c r="Q2129" t="s">
        <v>8195</v>
      </c>
      <c r="R2129" s="8">
        <v>41487</v>
      </c>
      <c r="S2129" s="9">
        <f t="shared" si="264"/>
        <v>2013</v>
      </c>
      <c r="T2129" s="9">
        <v>2013</v>
      </c>
      <c r="U2129" s="9">
        <f t="shared" si="265"/>
        <v>9</v>
      </c>
      <c r="V2129" s="8">
        <v>41487</v>
      </c>
      <c r="W2129" t="s">
        <v>352</v>
      </c>
      <c r="X2129" s="2">
        <v>0.30199999999999999</v>
      </c>
      <c r="Y2129" s="7">
        <f t="shared" si="271"/>
        <v>8.0617175195536687E-3</v>
      </c>
      <c r="AA2129">
        <v>9296212</v>
      </c>
      <c r="AB2129">
        <v>20725</v>
      </c>
      <c r="AD2129" t="s">
        <v>0</v>
      </c>
      <c r="AE2129">
        <v>71</v>
      </c>
      <c r="AF2129">
        <v>3</v>
      </c>
      <c r="AH2129" t="s">
        <v>8194</v>
      </c>
      <c r="AI2129" t="s">
        <v>8193</v>
      </c>
      <c r="AJ2129" t="s">
        <v>8192</v>
      </c>
      <c r="AK2129" t="s">
        <v>8191</v>
      </c>
      <c r="AL2129">
        <v>6</v>
      </c>
      <c r="AM2129" s="5">
        <f t="shared" si="266"/>
        <v>0.66666666666666663</v>
      </c>
      <c r="AN2129" s="4">
        <f t="shared" si="267"/>
        <v>1.0097185409567082E-3</v>
      </c>
      <c r="AO2129" s="3"/>
      <c r="AP2129">
        <v>0</v>
      </c>
      <c r="AR2129">
        <v>311007</v>
      </c>
      <c r="AS2129" t="s">
        <v>8190</v>
      </c>
      <c r="AT2129" s="2">
        <v>1.671</v>
      </c>
      <c r="AU2129" s="1">
        <f t="shared" si="268"/>
        <v>0.59461178259745795</v>
      </c>
      <c r="AV2129" s="1">
        <f t="shared" si="269"/>
        <v>0.4535718030255188</v>
      </c>
      <c r="AW2129" s="1">
        <f t="shared" si="270"/>
        <v>0.31253182345357966</v>
      </c>
    </row>
    <row r="2130" spans="1:49" x14ac:dyDescent="0.2">
      <c r="A2130">
        <v>2128</v>
      </c>
      <c r="B2130" t="s">
        <v>8189</v>
      </c>
      <c r="C2130" t="s">
        <v>8188</v>
      </c>
      <c r="F2130" t="s">
        <v>8187</v>
      </c>
      <c r="G2130" t="s">
        <v>2</v>
      </c>
      <c r="H2130" t="s">
        <v>1</v>
      </c>
      <c r="I2130" t="s">
        <v>1695</v>
      </c>
      <c r="J2130">
        <v>60018405</v>
      </c>
      <c r="K2130" t="s">
        <v>2041</v>
      </c>
      <c r="L2130" t="s">
        <v>2040</v>
      </c>
      <c r="M2130" t="s">
        <v>87</v>
      </c>
      <c r="N2130">
        <v>3</v>
      </c>
      <c r="O2130" t="s">
        <v>8186</v>
      </c>
      <c r="P2130" t="s">
        <v>8185</v>
      </c>
      <c r="Q2130" t="s">
        <v>2039</v>
      </c>
      <c r="R2130" s="8">
        <v>41487</v>
      </c>
      <c r="S2130" s="9">
        <f t="shared" si="264"/>
        <v>2013</v>
      </c>
      <c r="T2130" s="9">
        <v>2013</v>
      </c>
      <c r="U2130" s="9">
        <f t="shared" si="265"/>
        <v>9</v>
      </c>
      <c r="V2130" s="8">
        <v>41487</v>
      </c>
      <c r="W2130" t="s">
        <v>352</v>
      </c>
      <c r="X2130" s="2">
        <v>0.30199999999999999</v>
      </c>
      <c r="Y2130" s="7">
        <f t="shared" si="271"/>
        <v>8.0617175195536687E-3</v>
      </c>
      <c r="AA2130">
        <v>9296212</v>
      </c>
      <c r="AB2130">
        <v>20725</v>
      </c>
      <c r="AD2130" t="s">
        <v>0</v>
      </c>
      <c r="AE2130">
        <v>71</v>
      </c>
      <c r="AF2130">
        <v>4</v>
      </c>
      <c r="AH2130" t="s">
        <v>8184</v>
      </c>
      <c r="AI2130" t="s">
        <v>8183</v>
      </c>
      <c r="AJ2130" t="s">
        <v>8182</v>
      </c>
      <c r="AK2130" t="s">
        <v>8181</v>
      </c>
      <c r="AL2130">
        <v>9</v>
      </c>
      <c r="AM2130" s="5">
        <f t="shared" si="266"/>
        <v>1</v>
      </c>
      <c r="AN2130" s="4">
        <f t="shared" si="267"/>
        <v>1.5145778114350624E-3</v>
      </c>
      <c r="AO2130" s="3"/>
      <c r="AP2130">
        <v>0</v>
      </c>
      <c r="AR2130" t="s">
        <v>11</v>
      </c>
      <c r="AT2130" s="2">
        <v>1.671</v>
      </c>
      <c r="AU2130" s="1">
        <f t="shared" si="268"/>
        <v>0.60975756071180864</v>
      </c>
      <c r="AV2130" s="1">
        <f t="shared" si="269"/>
        <v>0.47881476654943655</v>
      </c>
      <c r="AW2130" s="1">
        <f t="shared" si="270"/>
        <v>0.34787197238706441</v>
      </c>
    </row>
    <row r="2131" spans="1:49" x14ac:dyDescent="0.2">
      <c r="A2131">
        <v>2129</v>
      </c>
      <c r="B2131" t="s">
        <v>8180</v>
      </c>
      <c r="C2131" t="s">
        <v>8179</v>
      </c>
      <c r="F2131" t="s">
        <v>8178</v>
      </c>
      <c r="G2131" t="s">
        <v>2</v>
      </c>
      <c r="H2131" t="s">
        <v>1</v>
      </c>
      <c r="I2131" t="s">
        <v>2562</v>
      </c>
      <c r="J2131" t="s">
        <v>8177</v>
      </c>
      <c r="K2131" t="s">
        <v>8176</v>
      </c>
      <c r="L2131" t="s">
        <v>8175</v>
      </c>
      <c r="M2131" t="s">
        <v>69</v>
      </c>
      <c r="N2131">
        <v>5</v>
      </c>
      <c r="O2131" t="s">
        <v>8174</v>
      </c>
      <c r="P2131" t="s">
        <v>8173</v>
      </c>
      <c r="Q2131" t="s">
        <v>8172</v>
      </c>
      <c r="R2131" s="8">
        <v>41487</v>
      </c>
      <c r="S2131" s="9">
        <f t="shared" si="264"/>
        <v>2013</v>
      </c>
      <c r="T2131" s="9">
        <v>2013</v>
      </c>
      <c r="U2131" s="9">
        <f t="shared" si="265"/>
        <v>9</v>
      </c>
      <c r="V2131" s="8">
        <v>41487</v>
      </c>
      <c r="W2131" t="s">
        <v>352</v>
      </c>
      <c r="X2131" s="2">
        <v>0.30199999999999999</v>
      </c>
      <c r="Y2131" s="7">
        <f t="shared" si="271"/>
        <v>8.0617175195536687E-3</v>
      </c>
      <c r="AA2131">
        <v>9296212</v>
      </c>
      <c r="AB2131">
        <v>20725</v>
      </c>
      <c r="AD2131" t="s">
        <v>0</v>
      </c>
      <c r="AE2131">
        <v>71</v>
      </c>
      <c r="AF2131">
        <v>3</v>
      </c>
      <c r="AH2131" t="s">
        <v>8171</v>
      </c>
      <c r="AI2131" t="s">
        <v>8170</v>
      </c>
      <c r="AJ2131" t="s">
        <v>8169</v>
      </c>
      <c r="AK2131" t="s">
        <v>8168</v>
      </c>
      <c r="AL2131">
        <v>1</v>
      </c>
      <c r="AM2131" s="5">
        <f t="shared" si="266"/>
        <v>0.1111111111111111</v>
      </c>
      <c r="AN2131" s="4">
        <f t="shared" si="267"/>
        <v>1.682864234927847E-4</v>
      </c>
      <c r="AO2131" s="3"/>
      <c r="AP2131">
        <v>0</v>
      </c>
      <c r="AR2131" t="s">
        <v>8167</v>
      </c>
      <c r="AT2131" s="2">
        <v>1.671</v>
      </c>
      <c r="AU2131" s="1">
        <f t="shared" si="268"/>
        <v>0.56936881907354031</v>
      </c>
      <c r="AV2131" s="1">
        <f t="shared" si="269"/>
        <v>0.41150019715232267</v>
      </c>
      <c r="AW2131" s="1">
        <f t="shared" si="270"/>
        <v>0.25363157523110497</v>
      </c>
    </row>
    <row r="2132" spans="1:49" x14ac:dyDescent="0.2">
      <c r="A2132">
        <v>2130</v>
      </c>
      <c r="B2132" t="s">
        <v>8166</v>
      </c>
      <c r="C2132" t="s">
        <v>8165</v>
      </c>
      <c r="F2132" t="s">
        <v>8164</v>
      </c>
      <c r="G2132" t="s">
        <v>2</v>
      </c>
      <c r="H2132" t="s">
        <v>1</v>
      </c>
      <c r="I2132" t="s">
        <v>738</v>
      </c>
      <c r="J2132">
        <v>60026796</v>
      </c>
      <c r="K2132" t="s">
        <v>952</v>
      </c>
      <c r="L2132" t="s">
        <v>338</v>
      </c>
      <c r="M2132" t="s">
        <v>29</v>
      </c>
      <c r="N2132">
        <v>1</v>
      </c>
      <c r="O2132" t="s">
        <v>8163</v>
      </c>
      <c r="P2132">
        <v>55664452800</v>
      </c>
      <c r="Q2132">
        <v>60026796</v>
      </c>
      <c r="R2132" s="8">
        <v>41487</v>
      </c>
      <c r="S2132" s="9">
        <f t="shared" si="264"/>
        <v>2013</v>
      </c>
      <c r="T2132" s="9">
        <v>2013</v>
      </c>
      <c r="U2132" s="9">
        <f t="shared" si="265"/>
        <v>9</v>
      </c>
      <c r="V2132" s="8">
        <v>41487</v>
      </c>
      <c r="W2132" t="s">
        <v>352</v>
      </c>
      <c r="X2132" s="2">
        <v>0.30199999999999999</v>
      </c>
      <c r="Y2132" s="7">
        <f t="shared" si="271"/>
        <v>8.0617175195536687E-3</v>
      </c>
      <c r="AA2132">
        <v>9296212</v>
      </c>
      <c r="AB2132">
        <v>20725</v>
      </c>
      <c r="AD2132" t="s">
        <v>0</v>
      </c>
      <c r="AE2132">
        <v>71</v>
      </c>
      <c r="AF2132">
        <v>3</v>
      </c>
      <c r="AH2132" t="s">
        <v>8162</v>
      </c>
      <c r="AI2132" t="s">
        <v>8161</v>
      </c>
      <c r="AJ2132" t="s">
        <v>8160</v>
      </c>
      <c r="AK2132" t="s">
        <v>8159</v>
      </c>
      <c r="AL2132">
        <v>0</v>
      </c>
      <c r="AM2132" s="5">
        <f t="shared" si="266"/>
        <v>0</v>
      </c>
      <c r="AN2132" s="4">
        <f t="shared" si="267"/>
        <v>0</v>
      </c>
      <c r="AO2132" s="3"/>
      <c r="AP2132">
        <v>0</v>
      </c>
      <c r="AR2132" t="s">
        <v>11</v>
      </c>
      <c r="AT2132" s="2">
        <v>1.671</v>
      </c>
      <c r="AU2132" s="1">
        <f t="shared" si="268"/>
        <v>0.56432022636875678</v>
      </c>
      <c r="AV2132" s="1">
        <f t="shared" si="269"/>
        <v>0.40308587597768342</v>
      </c>
      <c r="AW2132" s="1">
        <f t="shared" si="270"/>
        <v>0.24185152558661005</v>
      </c>
    </row>
    <row r="2133" spans="1:49" x14ac:dyDescent="0.2">
      <c r="A2133">
        <v>2131</v>
      </c>
      <c r="B2133" t="s">
        <v>8158</v>
      </c>
      <c r="C2133" t="s">
        <v>8157</v>
      </c>
      <c r="F2133" t="s">
        <v>8156</v>
      </c>
      <c r="G2133" t="s">
        <v>2</v>
      </c>
      <c r="H2133" t="s">
        <v>1</v>
      </c>
      <c r="I2133" t="s">
        <v>8155</v>
      </c>
      <c r="J2133">
        <v>60001800</v>
      </c>
      <c r="K2133" t="s">
        <v>191</v>
      </c>
      <c r="L2133" t="s">
        <v>190</v>
      </c>
      <c r="M2133" t="s">
        <v>131</v>
      </c>
      <c r="N2133">
        <v>3</v>
      </c>
      <c r="O2133" t="s">
        <v>8154</v>
      </c>
      <c r="P2133" t="s">
        <v>8153</v>
      </c>
      <c r="Q2133" t="s">
        <v>2638</v>
      </c>
      <c r="R2133" s="8">
        <v>41487</v>
      </c>
      <c r="S2133" s="9">
        <f t="shared" si="264"/>
        <v>2013</v>
      </c>
      <c r="T2133" s="9">
        <v>2013</v>
      </c>
      <c r="U2133" s="9">
        <f t="shared" si="265"/>
        <v>9</v>
      </c>
      <c r="V2133" s="8">
        <v>41487</v>
      </c>
      <c r="W2133" t="s">
        <v>352</v>
      </c>
      <c r="X2133" s="2">
        <v>0.30199999999999999</v>
      </c>
      <c r="Y2133" s="7">
        <f t="shared" si="271"/>
        <v>8.0617175195536687E-3</v>
      </c>
      <c r="AA2133">
        <v>9296212</v>
      </c>
      <c r="AB2133">
        <v>20725</v>
      </c>
      <c r="AD2133" t="s">
        <v>0</v>
      </c>
      <c r="AE2133">
        <v>71</v>
      </c>
      <c r="AF2133">
        <v>4</v>
      </c>
      <c r="AH2133" t="s">
        <v>8152</v>
      </c>
      <c r="AI2133" t="s">
        <v>8151</v>
      </c>
      <c r="AJ2133" t="s">
        <v>8150</v>
      </c>
      <c r="AK2133" t="s">
        <v>8149</v>
      </c>
      <c r="AL2133">
        <v>2</v>
      </c>
      <c r="AM2133" s="5">
        <f t="shared" si="266"/>
        <v>0.22222222222222221</v>
      </c>
      <c r="AN2133" s="4">
        <f t="shared" si="267"/>
        <v>3.365728469855694E-4</v>
      </c>
      <c r="AO2133" s="3"/>
      <c r="AP2133">
        <v>0</v>
      </c>
      <c r="AQ2133" t="s">
        <v>8148</v>
      </c>
      <c r="AR2133" t="s">
        <v>11</v>
      </c>
      <c r="AS2133" t="s">
        <v>8147</v>
      </c>
      <c r="AT2133" s="2">
        <v>1.671</v>
      </c>
      <c r="AU2133" s="1">
        <f t="shared" si="268"/>
        <v>0.57441741177832384</v>
      </c>
      <c r="AV2133" s="1">
        <f t="shared" si="269"/>
        <v>0.41991451832696186</v>
      </c>
      <c r="AW2133" s="1">
        <f t="shared" si="270"/>
        <v>0.26541162487559988</v>
      </c>
    </row>
    <row r="2134" spans="1:49" x14ac:dyDescent="0.2">
      <c r="A2134">
        <v>2132</v>
      </c>
      <c r="B2134" t="s">
        <v>8146</v>
      </c>
      <c r="C2134" t="s">
        <v>8145</v>
      </c>
      <c r="F2134" t="s">
        <v>8144</v>
      </c>
      <c r="G2134" t="s">
        <v>2</v>
      </c>
      <c r="H2134" t="s">
        <v>1</v>
      </c>
      <c r="I2134" t="s">
        <v>8143</v>
      </c>
      <c r="J2134" t="s">
        <v>8142</v>
      </c>
      <c r="K2134" t="s">
        <v>8141</v>
      </c>
      <c r="L2134" t="s">
        <v>8140</v>
      </c>
      <c r="M2134" t="s">
        <v>8139</v>
      </c>
      <c r="N2134">
        <v>6</v>
      </c>
      <c r="O2134" t="s">
        <v>8138</v>
      </c>
      <c r="P2134" t="s">
        <v>8137</v>
      </c>
      <c r="Q2134" t="s">
        <v>8136</v>
      </c>
      <c r="R2134" s="8">
        <v>41487</v>
      </c>
      <c r="S2134" s="9">
        <f t="shared" si="264"/>
        <v>2013</v>
      </c>
      <c r="T2134" s="9">
        <v>2013</v>
      </c>
      <c r="U2134" s="9">
        <f t="shared" si="265"/>
        <v>9</v>
      </c>
      <c r="V2134" s="8">
        <v>41487</v>
      </c>
      <c r="W2134" t="s">
        <v>352</v>
      </c>
      <c r="X2134" s="2">
        <v>0.30199999999999999</v>
      </c>
      <c r="Y2134" s="7">
        <f t="shared" si="271"/>
        <v>8.0617175195536687E-3</v>
      </c>
      <c r="AA2134">
        <v>9296212</v>
      </c>
      <c r="AB2134">
        <v>20725</v>
      </c>
      <c r="AD2134" t="s">
        <v>0</v>
      </c>
      <c r="AE2134">
        <v>71</v>
      </c>
      <c r="AF2134">
        <v>3</v>
      </c>
      <c r="AH2134" t="s">
        <v>8135</v>
      </c>
      <c r="AI2134" t="s">
        <v>8134</v>
      </c>
      <c r="AJ2134" t="s">
        <v>8133</v>
      </c>
      <c r="AK2134" t="s">
        <v>8132</v>
      </c>
      <c r="AL2134">
        <v>3</v>
      </c>
      <c r="AM2134" s="5">
        <f t="shared" si="266"/>
        <v>0.33333333333333331</v>
      </c>
      <c r="AN2134" s="4">
        <f t="shared" si="267"/>
        <v>5.048592704783541E-4</v>
      </c>
      <c r="AO2134" s="3"/>
      <c r="AP2134">
        <v>0</v>
      </c>
      <c r="AR2134" t="s">
        <v>11</v>
      </c>
      <c r="AT2134" s="2">
        <v>1.671</v>
      </c>
      <c r="AU2134" s="1">
        <f t="shared" si="268"/>
        <v>0.57946600448310737</v>
      </c>
      <c r="AV2134" s="1">
        <f t="shared" si="269"/>
        <v>0.42832883950160117</v>
      </c>
      <c r="AW2134" s="1">
        <f t="shared" si="270"/>
        <v>0.27719167452009486</v>
      </c>
    </row>
    <row r="2135" spans="1:49" x14ac:dyDescent="0.2">
      <c r="A2135">
        <v>2133</v>
      </c>
      <c r="B2135" t="s">
        <v>8131</v>
      </c>
      <c r="C2135" t="s">
        <v>8130</v>
      </c>
      <c r="F2135" t="s">
        <v>8129</v>
      </c>
      <c r="G2135" t="s">
        <v>2</v>
      </c>
      <c r="H2135" t="s">
        <v>1</v>
      </c>
      <c r="I2135" t="s">
        <v>2381</v>
      </c>
      <c r="J2135">
        <v>60072431</v>
      </c>
      <c r="K2135" t="s">
        <v>2380</v>
      </c>
      <c r="L2135" t="s">
        <v>2061</v>
      </c>
      <c r="M2135" t="s">
        <v>131</v>
      </c>
      <c r="N2135">
        <v>2</v>
      </c>
      <c r="O2135" t="s">
        <v>2379</v>
      </c>
      <c r="P2135" t="s">
        <v>2378</v>
      </c>
      <c r="Q2135" t="s">
        <v>2377</v>
      </c>
      <c r="R2135" s="8">
        <v>41487</v>
      </c>
      <c r="S2135" s="9">
        <f t="shared" si="264"/>
        <v>2013</v>
      </c>
      <c r="T2135" s="9">
        <v>2013</v>
      </c>
      <c r="U2135" s="9">
        <f t="shared" si="265"/>
        <v>9</v>
      </c>
      <c r="V2135" s="8">
        <v>41487</v>
      </c>
      <c r="W2135" t="s">
        <v>352</v>
      </c>
      <c r="X2135" s="2">
        <v>0.30199999999999999</v>
      </c>
      <c r="Y2135" s="7">
        <f t="shared" si="271"/>
        <v>8.0617175195536687E-3</v>
      </c>
      <c r="AA2135">
        <v>9296212</v>
      </c>
      <c r="AB2135">
        <v>20725</v>
      </c>
      <c r="AD2135" t="s">
        <v>0</v>
      </c>
      <c r="AE2135">
        <v>71</v>
      </c>
      <c r="AF2135">
        <v>4</v>
      </c>
      <c r="AH2135" t="s">
        <v>8128</v>
      </c>
      <c r="AI2135" t="s">
        <v>8127</v>
      </c>
      <c r="AJ2135" t="s">
        <v>8126</v>
      </c>
      <c r="AK2135" t="s">
        <v>8125</v>
      </c>
      <c r="AL2135">
        <v>7</v>
      </c>
      <c r="AM2135" s="5">
        <f t="shared" si="266"/>
        <v>0.77777777777777779</v>
      </c>
      <c r="AN2135" s="4">
        <f t="shared" si="267"/>
        <v>1.178004964449493E-3</v>
      </c>
      <c r="AO2135" s="3"/>
      <c r="AP2135">
        <v>0</v>
      </c>
      <c r="AR2135" t="s">
        <v>11</v>
      </c>
      <c r="AT2135" s="2">
        <v>1.671</v>
      </c>
      <c r="AU2135" s="1">
        <f t="shared" si="268"/>
        <v>0.59966037530224148</v>
      </c>
      <c r="AV2135" s="1">
        <f t="shared" si="269"/>
        <v>0.46198612420015805</v>
      </c>
      <c r="AW2135" s="1">
        <f t="shared" si="270"/>
        <v>0.32431187309807452</v>
      </c>
    </row>
    <row r="2136" spans="1:49" x14ac:dyDescent="0.2">
      <c r="A2136">
        <v>2134</v>
      </c>
      <c r="B2136" t="s">
        <v>8124</v>
      </c>
      <c r="C2136" t="s">
        <v>8123</v>
      </c>
      <c r="F2136" t="s">
        <v>8122</v>
      </c>
      <c r="G2136" t="s">
        <v>2</v>
      </c>
      <c r="H2136" t="s">
        <v>1</v>
      </c>
      <c r="I2136" t="s">
        <v>8121</v>
      </c>
      <c r="J2136" t="s">
        <v>2963</v>
      </c>
      <c r="K2136" t="s">
        <v>2962</v>
      </c>
      <c r="L2136" t="s">
        <v>2961</v>
      </c>
      <c r="M2136" t="s">
        <v>63</v>
      </c>
      <c r="N2136">
        <v>3</v>
      </c>
      <c r="O2136" t="s">
        <v>8120</v>
      </c>
      <c r="P2136" t="s">
        <v>8119</v>
      </c>
      <c r="Q2136" t="s">
        <v>8118</v>
      </c>
      <c r="R2136" s="8">
        <v>41487</v>
      </c>
      <c r="S2136" s="9">
        <f t="shared" si="264"/>
        <v>2013</v>
      </c>
      <c r="T2136" s="9">
        <v>2013</v>
      </c>
      <c r="U2136" s="9">
        <f t="shared" si="265"/>
        <v>9</v>
      </c>
      <c r="V2136" s="8">
        <v>41487</v>
      </c>
      <c r="W2136" t="s">
        <v>352</v>
      </c>
      <c r="X2136" s="2">
        <v>0.30199999999999999</v>
      </c>
      <c r="Y2136" s="7">
        <f t="shared" si="271"/>
        <v>8.0617175195536687E-3</v>
      </c>
      <c r="AA2136">
        <v>9296212</v>
      </c>
      <c r="AB2136">
        <v>20725</v>
      </c>
      <c r="AD2136" t="s">
        <v>0</v>
      </c>
      <c r="AE2136">
        <v>71</v>
      </c>
      <c r="AF2136">
        <v>4</v>
      </c>
      <c r="AH2136" t="s">
        <v>8117</v>
      </c>
      <c r="AI2136" t="s">
        <v>8116</v>
      </c>
      <c r="AJ2136" t="s">
        <v>8115</v>
      </c>
      <c r="AK2136" t="s">
        <v>8114</v>
      </c>
      <c r="AL2136">
        <v>0</v>
      </c>
      <c r="AM2136" s="5">
        <f t="shared" si="266"/>
        <v>0</v>
      </c>
      <c r="AN2136" s="4">
        <f t="shared" si="267"/>
        <v>0</v>
      </c>
      <c r="AO2136" s="3"/>
      <c r="AP2136">
        <v>0</v>
      </c>
      <c r="AR2136" t="s">
        <v>11</v>
      </c>
      <c r="AT2136" s="2">
        <v>1.671</v>
      </c>
      <c r="AU2136" s="1">
        <f t="shared" si="268"/>
        <v>0.56432022636875678</v>
      </c>
      <c r="AV2136" s="1">
        <f t="shared" si="269"/>
        <v>0.40308587597768342</v>
      </c>
      <c r="AW2136" s="1">
        <f t="shared" si="270"/>
        <v>0.24185152558661005</v>
      </c>
    </row>
    <row r="2137" spans="1:49" x14ac:dyDescent="0.2">
      <c r="A2137">
        <v>2135</v>
      </c>
      <c r="B2137" t="s">
        <v>8113</v>
      </c>
      <c r="C2137" t="s">
        <v>8112</v>
      </c>
      <c r="F2137" t="s">
        <v>8111</v>
      </c>
      <c r="G2137" t="s">
        <v>2</v>
      </c>
      <c r="H2137" t="s">
        <v>1</v>
      </c>
      <c r="I2137" t="s">
        <v>8110</v>
      </c>
      <c r="J2137" t="s">
        <v>8109</v>
      </c>
      <c r="K2137" t="s">
        <v>8108</v>
      </c>
      <c r="L2137" t="s">
        <v>8107</v>
      </c>
      <c r="M2137" t="s">
        <v>8106</v>
      </c>
      <c r="N2137">
        <v>4</v>
      </c>
      <c r="O2137" t="s">
        <v>8105</v>
      </c>
      <c r="P2137" t="s">
        <v>8104</v>
      </c>
      <c r="Q2137" t="s">
        <v>8103</v>
      </c>
      <c r="R2137" s="8">
        <v>41487</v>
      </c>
      <c r="S2137" s="9">
        <f t="shared" si="264"/>
        <v>2013</v>
      </c>
      <c r="T2137" s="9">
        <v>2013</v>
      </c>
      <c r="U2137" s="9">
        <f t="shared" si="265"/>
        <v>9</v>
      </c>
      <c r="V2137" s="8">
        <v>41487</v>
      </c>
      <c r="W2137" t="s">
        <v>1307</v>
      </c>
      <c r="X2137" s="2">
        <v>0.36</v>
      </c>
      <c r="Y2137" s="7">
        <f t="shared" si="271"/>
        <v>9.6099943941699364E-3</v>
      </c>
      <c r="AA2137" t="s">
        <v>1306</v>
      </c>
      <c r="AB2137">
        <v>13951</v>
      </c>
      <c r="AC2137">
        <v>21914281</v>
      </c>
      <c r="AD2137" t="s">
        <v>0</v>
      </c>
      <c r="AE2137">
        <v>38</v>
      </c>
      <c r="AF2137">
        <v>8</v>
      </c>
      <c r="AH2137" t="s">
        <v>8102</v>
      </c>
      <c r="AI2137" t="s">
        <v>8101</v>
      </c>
      <c r="AJ2137" t="s">
        <v>8100</v>
      </c>
      <c r="AK2137" t="s">
        <v>8099</v>
      </c>
      <c r="AL2137">
        <v>9</v>
      </c>
      <c r="AM2137" s="5">
        <f t="shared" si="266"/>
        <v>1</v>
      </c>
      <c r="AN2137" s="4">
        <f t="shared" si="267"/>
        <v>1.5145778114350624E-3</v>
      </c>
      <c r="AO2137" s="3"/>
      <c r="AP2137">
        <v>0</v>
      </c>
      <c r="AR2137" t="s">
        <v>11</v>
      </c>
      <c r="AT2137" s="2" t="s">
        <v>10</v>
      </c>
      <c r="AU2137" s="1">
        <f t="shared" si="268"/>
        <v>0.71813694193494737</v>
      </c>
      <c r="AV2137" s="1">
        <f t="shared" si="269"/>
        <v>0.55622861028024995</v>
      </c>
      <c r="AW2137" s="1">
        <f t="shared" si="270"/>
        <v>0.39432027862555247</v>
      </c>
    </row>
    <row r="2138" spans="1:49" x14ac:dyDescent="0.2">
      <c r="A2138">
        <v>2136</v>
      </c>
      <c r="B2138" t="s">
        <v>8098</v>
      </c>
      <c r="C2138" t="s">
        <v>8097</v>
      </c>
      <c r="F2138" t="s">
        <v>8096</v>
      </c>
      <c r="G2138" t="s">
        <v>2</v>
      </c>
      <c r="H2138" t="s">
        <v>1</v>
      </c>
      <c r="I2138" t="s">
        <v>8095</v>
      </c>
      <c r="J2138">
        <v>60030359</v>
      </c>
      <c r="K2138" t="s">
        <v>8094</v>
      </c>
      <c r="L2138" t="s">
        <v>884</v>
      </c>
      <c r="M2138" t="s">
        <v>371</v>
      </c>
      <c r="N2138">
        <v>1</v>
      </c>
      <c r="O2138" t="s">
        <v>8093</v>
      </c>
      <c r="P2138">
        <v>57225957796</v>
      </c>
      <c r="Q2138">
        <v>60030359</v>
      </c>
      <c r="R2138" s="8">
        <v>41487</v>
      </c>
      <c r="S2138" s="9">
        <f t="shared" si="264"/>
        <v>2013</v>
      </c>
      <c r="T2138" s="9">
        <v>2013</v>
      </c>
      <c r="U2138" s="9">
        <f t="shared" si="265"/>
        <v>9</v>
      </c>
      <c r="V2138" s="8">
        <v>2013</v>
      </c>
      <c r="W2138" t="s">
        <v>2681</v>
      </c>
      <c r="X2138" s="2">
        <v>0.52600000000000002</v>
      </c>
      <c r="Y2138" s="7">
        <f t="shared" si="271"/>
        <v>1.4041269587037187E-2</v>
      </c>
      <c r="AA2138">
        <v>9655425</v>
      </c>
      <c r="AB2138">
        <v>4700152491</v>
      </c>
      <c r="AC2138">
        <v>15556662</v>
      </c>
      <c r="AD2138" t="s">
        <v>0</v>
      </c>
      <c r="AE2138">
        <v>53</v>
      </c>
      <c r="AF2138">
        <v>7</v>
      </c>
      <c r="AH2138" t="s">
        <v>8092</v>
      </c>
      <c r="AI2138" t="s">
        <v>8091</v>
      </c>
      <c r="AJ2138" t="s">
        <v>8090</v>
      </c>
      <c r="AK2138" t="s">
        <v>8089</v>
      </c>
      <c r="AL2138">
        <v>0</v>
      </c>
      <c r="AM2138" s="5">
        <f t="shared" si="266"/>
        <v>0</v>
      </c>
      <c r="AN2138" s="4">
        <f t="shared" si="267"/>
        <v>0</v>
      </c>
      <c r="AO2138" s="3"/>
      <c r="AP2138">
        <v>0</v>
      </c>
      <c r="AR2138" t="s">
        <v>11</v>
      </c>
      <c r="AT2138" s="2" t="s">
        <v>10</v>
      </c>
      <c r="AU2138" s="1">
        <f t="shared" si="268"/>
        <v>0.98288887109260303</v>
      </c>
      <c r="AV2138" s="1">
        <f t="shared" si="269"/>
        <v>0.70206347935185931</v>
      </c>
      <c r="AW2138" s="1">
        <f t="shared" si="270"/>
        <v>0.42123808761111559</v>
      </c>
    </row>
    <row r="2139" spans="1:49" x14ac:dyDescent="0.2">
      <c r="A2139">
        <v>2137</v>
      </c>
      <c r="B2139" t="s">
        <v>8088</v>
      </c>
      <c r="C2139" t="s">
        <v>8087</v>
      </c>
      <c r="F2139" t="s">
        <v>8086</v>
      </c>
      <c r="G2139" t="s">
        <v>2</v>
      </c>
      <c r="H2139" t="s">
        <v>1</v>
      </c>
      <c r="I2139" t="s">
        <v>8085</v>
      </c>
      <c r="J2139">
        <v>60019722</v>
      </c>
      <c r="K2139" t="s">
        <v>931</v>
      </c>
      <c r="L2139" t="s">
        <v>900</v>
      </c>
      <c r="M2139" t="s">
        <v>95</v>
      </c>
      <c r="N2139">
        <v>2</v>
      </c>
      <c r="O2139" t="s">
        <v>8084</v>
      </c>
      <c r="P2139" t="s">
        <v>8083</v>
      </c>
      <c r="Q2139" t="s">
        <v>1513</v>
      </c>
      <c r="R2139" s="8">
        <v>41487</v>
      </c>
      <c r="S2139" s="9">
        <f t="shared" si="264"/>
        <v>2013</v>
      </c>
      <c r="T2139" s="9">
        <v>2013</v>
      </c>
      <c r="U2139" s="9">
        <f t="shared" si="265"/>
        <v>9</v>
      </c>
      <c r="V2139" s="8">
        <v>2013</v>
      </c>
      <c r="W2139" t="s">
        <v>7968</v>
      </c>
      <c r="X2139" s="2">
        <v>0.21099999999999999</v>
      </c>
      <c r="Y2139" s="7">
        <f t="shared" si="271"/>
        <v>5.6325244921384904E-3</v>
      </c>
      <c r="AA2139">
        <v>16849965</v>
      </c>
      <c r="AB2139">
        <v>4800152315</v>
      </c>
      <c r="AC2139">
        <v>16849973</v>
      </c>
      <c r="AD2139" t="s">
        <v>0</v>
      </c>
      <c r="AE2139">
        <v>11</v>
      </c>
      <c r="AH2139" t="s">
        <v>559</v>
      </c>
      <c r="AI2139" t="s">
        <v>8082</v>
      </c>
      <c r="AK2139" t="s">
        <v>8081</v>
      </c>
      <c r="AL2139">
        <v>1</v>
      </c>
      <c r="AM2139" s="5">
        <f t="shared" si="266"/>
        <v>0.1111111111111111</v>
      </c>
      <c r="AN2139" s="4">
        <f t="shared" si="267"/>
        <v>1.682864234927847E-4</v>
      </c>
      <c r="AO2139" s="3"/>
      <c r="AP2139">
        <v>1</v>
      </c>
      <c r="AR2139" t="s">
        <v>11</v>
      </c>
      <c r="AT2139" s="2" t="s">
        <v>10</v>
      </c>
      <c r="AU2139" s="1">
        <f t="shared" si="268"/>
        <v>0.39932530715447784</v>
      </c>
      <c r="AV2139" s="1">
        <f t="shared" si="269"/>
        <v>0.29004054578156374</v>
      </c>
      <c r="AW2139" s="1">
        <f t="shared" si="270"/>
        <v>0.18075578440864964</v>
      </c>
    </row>
    <row r="2140" spans="1:49" x14ac:dyDescent="0.2">
      <c r="A2140">
        <v>2138</v>
      </c>
      <c r="B2140" t="s">
        <v>8080</v>
      </c>
      <c r="C2140" t="s">
        <v>8079</v>
      </c>
      <c r="F2140" t="s">
        <v>8078</v>
      </c>
      <c r="G2140" t="s">
        <v>2</v>
      </c>
      <c r="H2140" t="s">
        <v>1</v>
      </c>
      <c r="I2140" t="s">
        <v>8077</v>
      </c>
      <c r="J2140" t="s">
        <v>8076</v>
      </c>
      <c r="K2140" t="s">
        <v>8075</v>
      </c>
      <c r="L2140" t="s">
        <v>8074</v>
      </c>
      <c r="M2140" t="s">
        <v>2796</v>
      </c>
      <c r="N2140">
        <v>4</v>
      </c>
      <c r="O2140" t="s">
        <v>8073</v>
      </c>
      <c r="P2140" t="s">
        <v>8072</v>
      </c>
      <c r="Q2140" t="s">
        <v>8071</v>
      </c>
      <c r="R2140" s="8">
        <v>41487</v>
      </c>
      <c r="S2140" s="9">
        <f t="shared" si="264"/>
        <v>2013</v>
      </c>
      <c r="T2140" s="9">
        <v>2013</v>
      </c>
      <c r="U2140" s="9">
        <f t="shared" si="265"/>
        <v>9</v>
      </c>
      <c r="V2140" s="8">
        <v>2013</v>
      </c>
      <c r="W2140" t="s">
        <v>1340</v>
      </c>
      <c r="X2140" s="2">
        <v>0.55500000000000005</v>
      </c>
      <c r="Y2140" s="7">
        <f t="shared" si="271"/>
        <v>1.4815408024345321E-2</v>
      </c>
      <c r="AA2140">
        <v>17518725</v>
      </c>
      <c r="AB2140">
        <v>6100153023</v>
      </c>
      <c r="AC2140">
        <v>17518733</v>
      </c>
      <c r="AD2140" t="s">
        <v>0</v>
      </c>
      <c r="AE2140">
        <v>7</v>
      </c>
      <c r="AF2140">
        <v>9</v>
      </c>
      <c r="AH2140" t="s">
        <v>8070</v>
      </c>
      <c r="AI2140" t="s">
        <v>8069</v>
      </c>
      <c r="AK2140" t="s">
        <v>8068</v>
      </c>
      <c r="AL2140">
        <v>21</v>
      </c>
      <c r="AM2140" s="5">
        <f t="shared" si="266"/>
        <v>2.3333333333333335</v>
      </c>
      <c r="AN2140" s="4">
        <f t="shared" si="267"/>
        <v>3.5340148933484792E-3</v>
      </c>
      <c r="AO2140" s="3"/>
      <c r="AP2140">
        <v>0</v>
      </c>
      <c r="AR2140" t="s">
        <v>11</v>
      </c>
      <c r="AT2140" s="2" t="s">
        <v>10</v>
      </c>
      <c r="AU2140" s="1">
        <f t="shared" si="268"/>
        <v>1.1430990085046266</v>
      </c>
      <c r="AV2140" s="1">
        <f t="shared" si="269"/>
        <v>0.91747114588469003</v>
      </c>
      <c r="AW2140" s="1">
        <f t="shared" si="270"/>
        <v>0.69184328326475308</v>
      </c>
    </row>
    <row r="2141" spans="1:49" x14ac:dyDescent="0.2">
      <c r="A2141">
        <v>2139</v>
      </c>
      <c r="B2141" t="s">
        <v>8067</v>
      </c>
      <c r="C2141" t="s">
        <v>8066</v>
      </c>
      <c r="F2141" t="s">
        <v>8065</v>
      </c>
      <c r="G2141" t="s">
        <v>2</v>
      </c>
      <c r="H2141" t="s">
        <v>1</v>
      </c>
      <c r="I2141" t="s">
        <v>8064</v>
      </c>
      <c r="J2141" t="s">
        <v>8063</v>
      </c>
      <c r="K2141" t="s">
        <v>8062</v>
      </c>
      <c r="L2141" t="s">
        <v>8061</v>
      </c>
      <c r="M2141" t="s">
        <v>650</v>
      </c>
      <c r="N2141">
        <v>4</v>
      </c>
      <c r="O2141" t="s">
        <v>8060</v>
      </c>
      <c r="P2141" t="s">
        <v>8059</v>
      </c>
      <c r="Q2141" t="s">
        <v>8058</v>
      </c>
      <c r="R2141" s="8">
        <v>41487</v>
      </c>
      <c r="S2141" s="9">
        <f t="shared" si="264"/>
        <v>2013</v>
      </c>
      <c r="T2141" s="9">
        <v>2013</v>
      </c>
      <c r="U2141" s="9">
        <f t="shared" si="265"/>
        <v>9</v>
      </c>
      <c r="V2141" s="8">
        <v>2013</v>
      </c>
      <c r="W2141" t="s">
        <v>1340</v>
      </c>
      <c r="X2141" s="2">
        <v>0.55500000000000005</v>
      </c>
      <c r="Y2141" s="7">
        <f t="shared" si="271"/>
        <v>1.4815408024345321E-2</v>
      </c>
      <c r="AA2141">
        <v>17518725</v>
      </c>
      <c r="AB2141">
        <v>6100153023</v>
      </c>
      <c r="AC2141">
        <v>17518733</v>
      </c>
      <c r="AD2141" t="s">
        <v>0</v>
      </c>
      <c r="AE2141">
        <v>7</v>
      </c>
      <c r="AF2141">
        <v>9</v>
      </c>
      <c r="AH2141" t="s">
        <v>3451</v>
      </c>
      <c r="AI2141" t="s">
        <v>8057</v>
      </c>
      <c r="AK2141" t="s">
        <v>8056</v>
      </c>
      <c r="AL2141">
        <v>1</v>
      </c>
      <c r="AM2141" s="5">
        <f t="shared" si="266"/>
        <v>0.1111111111111111</v>
      </c>
      <c r="AN2141" s="4">
        <f t="shared" si="267"/>
        <v>1.682864234927847E-4</v>
      </c>
      <c r="AO2141" s="3"/>
      <c r="AP2141">
        <v>0</v>
      </c>
      <c r="AR2141" t="s">
        <v>11</v>
      </c>
      <c r="AT2141" s="2" t="s">
        <v>10</v>
      </c>
      <c r="AU2141" s="1">
        <f t="shared" si="268"/>
        <v>1.0421271544089559</v>
      </c>
      <c r="AV2141" s="1">
        <f t="shared" si="269"/>
        <v>0.74918472239190526</v>
      </c>
      <c r="AW2141" s="1">
        <f t="shared" si="270"/>
        <v>0.45624229037485448</v>
      </c>
    </row>
    <row r="2142" spans="1:49" x14ac:dyDescent="0.2">
      <c r="A2142">
        <v>2140</v>
      </c>
      <c r="B2142" t="s">
        <v>8055</v>
      </c>
      <c r="C2142" t="s">
        <v>8054</v>
      </c>
      <c r="F2142" t="s">
        <v>8053</v>
      </c>
      <c r="G2142" t="s">
        <v>2</v>
      </c>
      <c r="H2142" t="s">
        <v>1</v>
      </c>
      <c r="I2142" t="s">
        <v>8052</v>
      </c>
      <c r="J2142" t="s">
        <v>8051</v>
      </c>
      <c r="K2142" t="s">
        <v>8050</v>
      </c>
      <c r="L2142" t="s">
        <v>8049</v>
      </c>
      <c r="M2142" t="s">
        <v>8048</v>
      </c>
      <c r="N2142">
        <v>5</v>
      </c>
      <c r="O2142" t="s">
        <v>8047</v>
      </c>
      <c r="P2142" t="s">
        <v>8046</v>
      </c>
      <c r="Q2142" t="s">
        <v>8045</v>
      </c>
      <c r="R2142" s="8">
        <v>41487</v>
      </c>
      <c r="S2142" s="9">
        <f t="shared" si="264"/>
        <v>2013</v>
      </c>
      <c r="T2142" s="9">
        <v>2013</v>
      </c>
      <c r="U2142" s="9">
        <f t="shared" si="265"/>
        <v>9</v>
      </c>
      <c r="V2142" s="8">
        <v>2013</v>
      </c>
      <c r="W2142" t="s">
        <v>7968</v>
      </c>
      <c r="X2142" s="2">
        <v>0.21099999999999999</v>
      </c>
      <c r="Y2142" s="7">
        <f t="shared" si="271"/>
        <v>5.6325244921384904E-3</v>
      </c>
      <c r="AA2142">
        <v>16849965</v>
      </c>
      <c r="AB2142">
        <v>4800152315</v>
      </c>
      <c r="AC2142">
        <v>16849973</v>
      </c>
      <c r="AD2142" t="s">
        <v>0</v>
      </c>
      <c r="AE2142">
        <v>11</v>
      </c>
      <c r="AH2142" t="s">
        <v>2024</v>
      </c>
      <c r="AI2142" t="s">
        <v>8044</v>
      </c>
      <c r="AK2142" t="s">
        <v>8043</v>
      </c>
      <c r="AL2142">
        <v>3</v>
      </c>
      <c r="AM2142" s="5">
        <f t="shared" si="266"/>
        <v>0.33333333333333331</v>
      </c>
      <c r="AN2142" s="4">
        <f t="shared" si="267"/>
        <v>5.048592704783541E-4</v>
      </c>
      <c r="AO2142" s="3"/>
      <c r="AP2142">
        <v>1</v>
      </c>
      <c r="AR2142" t="s">
        <v>11</v>
      </c>
      <c r="AT2142" s="2" t="s">
        <v>10</v>
      </c>
      <c r="AU2142" s="1">
        <f t="shared" si="268"/>
        <v>0.40942249256404495</v>
      </c>
      <c r="AV2142" s="1">
        <f t="shared" si="269"/>
        <v>0.30686918813084224</v>
      </c>
      <c r="AW2142" s="1">
        <f t="shared" si="270"/>
        <v>0.20431588369763951</v>
      </c>
    </row>
    <row r="2143" spans="1:49" x14ac:dyDescent="0.2">
      <c r="A2143">
        <v>2141</v>
      </c>
      <c r="B2143" t="s">
        <v>8042</v>
      </c>
      <c r="C2143" t="s">
        <v>8041</v>
      </c>
      <c r="F2143" t="s">
        <v>8040</v>
      </c>
      <c r="G2143" t="s">
        <v>2</v>
      </c>
      <c r="H2143" t="s">
        <v>1</v>
      </c>
      <c r="I2143" t="s">
        <v>8039</v>
      </c>
      <c r="J2143">
        <v>60009941</v>
      </c>
      <c r="K2143" t="s">
        <v>8038</v>
      </c>
      <c r="L2143" t="s">
        <v>8037</v>
      </c>
      <c r="M2143" t="s">
        <v>95</v>
      </c>
      <c r="N2143">
        <v>2</v>
      </c>
      <c r="O2143" t="s">
        <v>8036</v>
      </c>
      <c r="P2143" t="s">
        <v>8035</v>
      </c>
      <c r="Q2143" t="s">
        <v>8034</v>
      </c>
      <c r="R2143" s="8">
        <v>41487</v>
      </c>
      <c r="S2143" s="9">
        <f t="shared" si="264"/>
        <v>2013</v>
      </c>
      <c r="T2143" s="9">
        <v>2013</v>
      </c>
      <c r="U2143" s="9">
        <f t="shared" si="265"/>
        <v>9</v>
      </c>
      <c r="V2143" s="8">
        <v>2013</v>
      </c>
      <c r="W2143" t="s">
        <v>7968</v>
      </c>
      <c r="X2143" s="2">
        <v>0.21099999999999999</v>
      </c>
      <c r="Y2143" s="7">
        <f t="shared" si="271"/>
        <v>5.6325244921384904E-3</v>
      </c>
      <c r="AA2143">
        <v>16849965</v>
      </c>
      <c r="AB2143">
        <v>4800152315</v>
      </c>
      <c r="AC2143">
        <v>16849973</v>
      </c>
      <c r="AD2143" t="s">
        <v>0</v>
      </c>
      <c r="AE2143">
        <v>11</v>
      </c>
      <c r="AH2143" t="s">
        <v>8033</v>
      </c>
      <c r="AI2143" t="s">
        <v>8032</v>
      </c>
      <c r="AK2143" t="s">
        <v>8031</v>
      </c>
      <c r="AL2143">
        <v>1</v>
      </c>
      <c r="AM2143" s="5">
        <f t="shared" si="266"/>
        <v>0.1111111111111111</v>
      </c>
      <c r="AN2143" s="4">
        <f t="shared" si="267"/>
        <v>1.682864234927847E-4</v>
      </c>
      <c r="AO2143" s="3"/>
      <c r="AP2143">
        <v>1</v>
      </c>
      <c r="AR2143" t="s">
        <v>11</v>
      </c>
      <c r="AT2143" s="2" t="s">
        <v>10</v>
      </c>
      <c r="AU2143" s="1">
        <f t="shared" si="268"/>
        <v>0.39932530715447784</v>
      </c>
      <c r="AV2143" s="1">
        <f t="shared" si="269"/>
        <v>0.29004054578156374</v>
      </c>
      <c r="AW2143" s="1">
        <f t="shared" si="270"/>
        <v>0.18075578440864964</v>
      </c>
    </row>
    <row r="2144" spans="1:49" x14ac:dyDescent="0.2">
      <c r="A2144">
        <v>2142</v>
      </c>
      <c r="B2144" t="s">
        <v>8030</v>
      </c>
      <c r="C2144" t="s">
        <v>8029</v>
      </c>
      <c r="F2144" t="s">
        <v>8028</v>
      </c>
      <c r="G2144" t="s">
        <v>2</v>
      </c>
      <c r="H2144" t="s">
        <v>1</v>
      </c>
      <c r="I2144" t="s">
        <v>8027</v>
      </c>
      <c r="J2144" t="s">
        <v>8026</v>
      </c>
      <c r="K2144" t="s">
        <v>8025</v>
      </c>
      <c r="L2144" t="s">
        <v>8024</v>
      </c>
      <c r="M2144" t="s">
        <v>390</v>
      </c>
      <c r="N2144">
        <v>3</v>
      </c>
      <c r="O2144" t="s">
        <v>8023</v>
      </c>
      <c r="P2144" t="s">
        <v>8022</v>
      </c>
      <c r="Q2144" t="s">
        <v>8021</v>
      </c>
      <c r="R2144" s="8">
        <v>41487</v>
      </c>
      <c r="S2144" s="9">
        <f t="shared" si="264"/>
        <v>2013</v>
      </c>
      <c r="T2144" s="9">
        <v>2013</v>
      </c>
      <c r="U2144" s="9">
        <f t="shared" si="265"/>
        <v>9</v>
      </c>
      <c r="V2144" s="8">
        <v>2013</v>
      </c>
      <c r="W2144" t="s">
        <v>7968</v>
      </c>
      <c r="X2144" s="2">
        <v>0.21099999999999999</v>
      </c>
      <c r="Y2144" s="7">
        <f t="shared" si="271"/>
        <v>5.6325244921384904E-3</v>
      </c>
      <c r="AA2144">
        <v>16849965</v>
      </c>
      <c r="AB2144">
        <v>4800152315</v>
      </c>
      <c r="AC2144">
        <v>16849973</v>
      </c>
      <c r="AD2144" t="s">
        <v>0</v>
      </c>
      <c r="AE2144">
        <v>11</v>
      </c>
      <c r="AH2144" s="10">
        <v>41821</v>
      </c>
      <c r="AI2144" t="s">
        <v>8020</v>
      </c>
      <c r="AK2144" t="s">
        <v>8019</v>
      </c>
      <c r="AL2144">
        <v>0</v>
      </c>
      <c r="AM2144" s="5">
        <f t="shared" si="266"/>
        <v>0</v>
      </c>
      <c r="AN2144" s="4">
        <f t="shared" si="267"/>
        <v>0</v>
      </c>
      <c r="AO2144" s="3"/>
      <c r="AP2144">
        <v>1</v>
      </c>
      <c r="AR2144" t="s">
        <v>11</v>
      </c>
      <c r="AT2144" s="2" t="s">
        <v>10</v>
      </c>
      <c r="AU2144" s="1">
        <f t="shared" si="268"/>
        <v>0.39427671444969431</v>
      </c>
      <c r="AV2144" s="1">
        <f t="shared" si="269"/>
        <v>0.28162622460692455</v>
      </c>
      <c r="AW2144" s="1">
        <f t="shared" si="270"/>
        <v>0.1689757347641547</v>
      </c>
    </row>
    <row r="2145" spans="1:49" x14ac:dyDescent="0.2">
      <c r="A2145">
        <v>2143</v>
      </c>
      <c r="B2145" t="s">
        <v>8018</v>
      </c>
      <c r="C2145" t="s">
        <v>8017</v>
      </c>
      <c r="F2145" t="s">
        <v>8016</v>
      </c>
      <c r="G2145" t="s">
        <v>2</v>
      </c>
      <c r="H2145" t="s">
        <v>1</v>
      </c>
      <c r="I2145" t="s">
        <v>1577</v>
      </c>
      <c r="J2145">
        <v>60005429</v>
      </c>
      <c r="K2145" t="s">
        <v>203</v>
      </c>
      <c r="L2145" t="s">
        <v>88</v>
      </c>
      <c r="M2145" t="s">
        <v>87</v>
      </c>
      <c r="N2145">
        <v>2</v>
      </c>
      <c r="O2145" t="s">
        <v>1576</v>
      </c>
      <c r="P2145" t="s">
        <v>1575</v>
      </c>
      <c r="Q2145" t="s">
        <v>202</v>
      </c>
      <c r="R2145" s="8">
        <v>41487</v>
      </c>
      <c r="S2145" s="9">
        <f t="shared" si="264"/>
        <v>2013</v>
      </c>
      <c r="T2145" s="9">
        <v>2013</v>
      </c>
      <c r="U2145" s="9">
        <f t="shared" si="265"/>
        <v>9</v>
      </c>
      <c r="V2145" s="8">
        <v>2013</v>
      </c>
      <c r="W2145" t="s">
        <v>1340</v>
      </c>
      <c r="X2145" s="2">
        <v>0.55500000000000005</v>
      </c>
      <c r="Y2145" s="7">
        <f t="shared" si="271"/>
        <v>1.4815408024345321E-2</v>
      </c>
      <c r="AA2145">
        <v>17518725</v>
      </c>
      <c r="AB2145">
        <v>6100153023</v>
      </c>
      <c r="AC2145">
        <v>17518733</v>
      </c>
      <c r="AD2145" t="s">
        <v>0</v>
      </c>
      <c r="AE2145">
        <v>7</v>
      </c>
      <c r="AF2145">
        <v>9</v>
      </c>
      <c r="AH2145" t="s">
        <v>8015</v>
      </c>
      <c r="AI2145" t="s">
        <v>8014</v>
      </c>
      <c r="AK2145" t="s">
        <v>8013</v>
      </c>
      <c r="AL2145">
        <v>16</v>
      </c>
      <c r="AM2145" s="5">
        <f t="shared" si="266"/>
        <v>1.7777777777777777</v>
      </c>
      <c r="AN2145" s="4">
        <f t="shared" si="267"/>
        <v>2.6925827758845552E-3</v>
      </c>
      <c r="AO2145" s="3"/>
      <c r="AP2145">
        <v>0</v>
      </c>
      <c r="AR2145" t="s">
        <v>11</v>
      </c>
      <c r="AT2145" s="2" t="s">
        <v>10</v>
      </c>
      <c r="AU2145" s="1">
        <f t="shared" si="268"/>
        <v>1.1178560449807089</v>
      </c>
      <c r="AV2145" s="1">
        <f t="shared" si="269"/>
        <v>0.87539954001149378</v>
      </c>
      <c r="AW2145" s="1">
        <f t="shared" si="270"/>
        <v>0.63294303504227845</v>
      </c>
    </row>
    <row r="2146" spans="1:49" x14ac:dyDescent="0.2">
      <c r="A2146">
        <v>2144</v>
      </c>
      <c r="B2146" t="s">
        <v>8012</v>
      </c>
      <c r="C2146" t="s">
        <v>8011</v>
      </c>
      <c r="F2146" t="s">
        <v>8010</v>
      </c>
      <c r="G2146" t="s">
        <v>2</v>
      </c>
      <c r="H2146" t="s">
        <v>1</v>
      </c>
      <c r="I2146" t="s">
        <v>8009</v>
      </c>
      <c r="J2146" t="s">
        <v>2600</v>
      </c>
      <c r="K2146" t="s">
        <v>2603</v>
      </c>
      <c r="L2146" t="s">
        <v>2602</v>
      </c>
      <c r="M2146" t="s">
        <v>1215</v>
      </c>
      <c r="N2146">
        <v>2</v>
      </c>
      <c r="O2146" t="s">
        <v>8008</v>
      </c>
      <c r="P2146" t="s">
        <v>2601</v>
      </c>
      <c r="Q2146" t="s">
        <v>2600</v>
      </c>
      <c r="R2146" s="8">
        <v>41487</v>
      </c>
      <c r="S2146" s="9">
        <f t="shared" si="264"/>
        <v>2013</v>
      </c>
      <c r="T2146" s="9">
        <v>2013</v>
      </c>
      <c r="U2146" s="9">
        <f t="shared" si="265"/>
        <v>9</v>
      </c>
      <c r="V2146" s="8">
        <v>41487</v>
      </c>
      <c r="W2146" t="s">
        <v>1307</v>
      </c>
      <c r="X2146" s="2">
        <v>0.36</v>
      </c>
      <c r="Y2146" s="7">
        <f t="shared" si="271"/>
        <v>9.6099943941699364E-3</v>
      </c>
      <c r="AA2146" t="s">
        <v>1306</v>
      </c>
      <c r="AB2146">
        <v>13951</v>
      </c>
      <c r="AC2146">
        <v>21914281</v>
      </c>
      <c r="AD2146" t="s">
        <v>0</v>
      </c>
      <c r="AE2146">
        <v>38</v>
      </c>
      <c r="AF2146">
        <v>8</v>
      </c>
      <c r="AH2146" t="s">
        <v>8007</v>
      </c>
      <c r="AI2146" t="s">
        <v>8006</v>
      </c>
      <c r="AJ2146" t="s">
        <v>8005</v>
      </c>
      <c r="AK2146" t="s">
        <v>8004</v>
      </c>
      <c r="AL2146">
        <v>7</v>
      </c>
      <c r="AM2146" s="5">
        <f t="shared" si="266"/>
        <v>0.77777777777777779</v>
      </c>
      <c r="AN2146" s="4">
        <f t="shared" si="267"/>
        <v>1.178004964449493E-3</v>
      </c>
      <c r="AO2146" s="3"/>
      <c r="AP2146">
        <v>0</v>
      </c>
      <c r="AR2146" t="s">
        <v>11</v>
      </c>
      <c r="AT2146" s="2" t="s">
        <v>10</v>
      </c>
      <c r="AU2146" s="1">
        <f t="shared" si="268"/>
        <v>0.7080397565253802</v>
      </c>
      <c r="AV2146" s="1">
        <f t="shared" si="269"/>
        <v>0.53939996793097145</v>
      </c>
      <c r="AW2146" s="1">
        <f t="shared" si="270"/>
        <v>0.37076017933656263</v>
      </c>
    </row>
    <row r="2147" spans="1:49" x14ac:dyDescent="0.2">
      <c r="A2147">
        <v>2145</v>
      </c>
      <c r="B2147" t="s">
        <v>8003</v>
      </c>
      <c r="C2147" t="s">
        <v>8002</v>
      </c>
      <c r="F2147" t="s">
        <v>8001</v>
      </c>
      <c r="G2147" t="s">
        <v>2</v>
      </c>
      <c r="H2147" t="s">
        <v>1</v>
      </c>
      <c r="I2147" t="s">
        <v>2699</v>
      </c>
      <c r="J2147" t="s">
        <v>2698</v>
      </c>
      <c r="K2147" t="s">
        <v>2697</v>
      </c>
      <c r="L2147" t="s">
        <v>2696</v>
      </c>
      <c r="M2147" t="s">
        <v>390</v>
      </c>
      <c r="N2147">
        <v>2</v>
      </c>
      <c r="O2147" t="s">
        <v>8000</v>
      </c>
      <c r="P2147" t="s">
        <v>2695</v>
      </c>
      <c r="Q2147" t="s">
        <v>2694</v>
      </c>
      <c r="R2147" s="8">
        <v>41487</v>
      </c>
      <c r="S2147" s="9">
        <f t="shared" si="264"/>
        <v>2013</v>
      </c>
      <c r="T2147" s="9">
        <v>2013</v>
      </c>
      <c r="U2147" s="9">
        <f t="shared" si="265"/>
        <v>9</v>
      </c>
      <c r="V2147" s="8">
        <v>2013</v>
      </c>
      <c r="W2147" t="s">
        <v>7968</v>
      </c>
      <c r="X2147" s="2">
        <v>0.21099999999999999</v>
      </c>
      <c r="Y2147" s="7">
        <f t="shared" si="271"/>
        <v>5.6325244921384904E-3</v>
      </c>
      <c r="AA2147">
        <v>16849965</v>
      </c>
      <c r="AB2147">
        <v>4800152315</v>
      </c>
      <c r="AC2147">
        <v>16849973</v>
      </c>
      <c r="AD2147" t="s">
        <v>0</v>
      </c>
      <c r="AE2147">
        <v>11</v>
      </c>
      <c r="AH2147" t="s">
        <v>7999</v>
      </c>
      <c r="AI2147" t="s">
        <v>7998</v>
      </c>
      <c r="AK2147" t="s">
        <v>7997</v>
      </c>
      <c r="AL2147">
        <v>5</v>
      </c>
      <c r="AM2147" s="5">
        <f t="shared" si="266"/>
        <v>0.55555555555555558</v>
      </c>
      <c r="AN2147" s="4">
        <f t="shared" si="267"/>
        <v>8.414321174639236E-4</v>
      </c>
      <c r="AO2147" s="3"/>
      <c r="AP2147">
        <v>1</v>
      </c>
      <c r="AR2147" t="s">
        <v>11</v>
      </c>
      <c r="AT2147" s="2" t="s">
        <v>10</v>
      </c>
      <c r="AU2147" s="1">
        <f t="shared" si="268"/>
        <v>0.419519677973612</v>
      </c>
      <c r="AV2147" s="1">
        <f t="shared" si="269"/>
        <v>0.32369783048012069</v>
      </c>
      <c r="AW2147" s="1">
        <f t="shared" si="270"/>
        <v>0.22787598298662937</v>
      </c>
    </row>
    <row r="2148" spans="1:49" x14ac:dyDescent="0.2">
      <c r="A2148">
        <v>2146</v>
      </c>
      <c r="B2148" t="s">
        <v>7996</v>
      </c>
      <c r="C2148" t="s">
        <v>7995</v>
      </c>
      <c r="F2148" t="s">
        <v>7994</v>
      </c>
      <c r="G2148" t="s">
        <v>2</v>
      </c>
      <c r="H2148" t="s">
        <v>1</v>
      </c>
      <c r="I2148" t="s">
        <v>2820</v>
      </c>
      <c r="J2148">
        <v>60025578</v>
      </c>
      <c r="K2148" t="s">
        <v>169</v>
      </c>
      <c r="L2148" t="s">
        <v>168</v>
      </c>
      <c r="M2148" t="s">
        <v>120</v>
      </c>
      <c r="N2148">
        <v>3</v>
      </c>
      <c r="O2148" t="s">
        <v>7993</v>
      </c>
      <c r="P2148" t="s">
        <v>7992</v>
      </c>
      <c r="Q2148" t="s">
        <v>571</v>
      </c>
      <c r="R2148" s="8">
        <v>41487</v>
      </c>
      <c r="S2148" s="9">
        <f t="shared" si="264"/>
        <v>2013</v>
      </c>
      <c r="T2148" s="9">
        <v>2013</v>
      </c>
      <c r="U2148" s="9">
        <f t="shared" si="265"/>
        <v>9</v>
      </c>
      <c r="V2148" s="8">
        <v>2013</v>
      </c>
      <c r="W2148" t="s">
        <v>1340</v>
      </c>
      <c r="X2148" s="2">
        <v>0.55500000000000005</v>
      </c>
      <c r="Y2148" s="7">
        <f t="shared" si="271"/>
        <v>1.4815408024345321E-2</v>
      </c>
      <c r="AA2148">
        <v>17518725</v>
      </c>
      <c r="AB2148">
        <v>6100153023</v>
      </c>
      <c r="AC2148">
        <v>17518733</v>
      </c>
      <c r="AD2148" t="s">
        <v>0</v>
      </c>
      <c r="AE2148">
        <v>7</v>
      </c>
      <c r="AF2148">
        <v>9</v>
      </c>
      <c r="AH2148" t="s">
        <v>7991</v>
      </c>
      <c r="AI2148" t="s">
        <v>7990</v>
      </c>
      <c r="AK2148" t="s">
        <v>7989</v>
      </c>
      <c r="AL2148">
        <v>5</v>
      </c>
      <c r="AM2148" s="5">
        <f t="shared" si="266"/>
        <v>0.55555555555555558</v>
      </c>
      <c r="AN2148" s="4">
        <f t="shared" si="267"/>
        <v>8.414321174639236E-4</v>
      </c>
      <c r="AO2148" s="3"/>
      <c r="AP2148">
        <v>0</v>
      </c>
      <c r="AR2148" t="s">
        <v>11</v>
      </c>
      <c r="AT2148" s="2" t="s">
        <v>10</v>
      </c>
      <c r="AU2148" s="1">
        <f t="shared" si="268"/>
        <v>1.0623215252280902</v>
      </c>
      <c r="AV2148" s="1">
        <f t="shared" si="269"/>
        <v>0.78284200709046214</v>
      </c>
      <c r="AW2148" s="1">
        <f t="shared" si="270"/>
        <v>0.5033624889528342</v>
      </c>
    </row>
    <row r="2149" spans="1:49" x14ac:dyDescent="0.2">
      <c r="A2149">
        <v>2147</v>
      </c>
      <c r="B2149" t="s">
        <v>7988</v>
      </c>
      <c r="C2149" t="s">
        <v>7987</v>
      </c>
      <c r="F2149" t="s">
        <v>7986</v>
      </c>
      <c r="G2149" t="s">
        <v>2</v>
      </c>
      <c r="H2149" t="s">
        <v>1</v>
      </c>
      <c r="I2149" t="s">
        <v>7985</v>
      </c>
      <c r="J2149">
        <v>60025858</v>
      </c>
      <c r="K2149" t="s">
        <v>7984</v>
      </c>
      <c r="L2149" t="s">
        <v>7983</v>
      </c>
      <c r="M2149" t="s">
        <v>799</v>
      </c>
      <c r="N2149">
        <v>3</v>
      </c>
      <c r="O2149" t="s">
        <v>7982</v>
      </c>
      <c r="P2149" t="s">
        <v>7981</v>
      </c>
      <c r="Q2149" t="s">
        <v>7980</v>
      </c>
      <c r="R2149" s="8">
        <v>41487</v>
      </c>
      <c r="S2149" s="9">
        <f t="shared" si="264"/>
        <v>2013</v>
      </c>
      <c r="T2149" s="9">
        <v>2013</v>
      </c>
      <c r="U2149" s="9">
        <f t="shared" si="265"/>
        <v>9</v>
      </c>
      <c r="V2149" s="8">
        <v>2013</v>
      </c>
      <c r="W2149" t="s">
        <v>7968</v>
      </c>
      <c r="X2149" s="2">
        <v>0.21099999999999999</v>
      </c>
      <c r="Y2149" s="7">
        <f t="shared" si="271"/>
        <v>5.6325244921384904E-3</v>
      </c>
      <c r="AA2149">
        <v>16849965</v>
      </c>
      <c r="AB2149">
        <v>4800152315</v>
      </c>
      <c r="AC2149">
        <v>16849973</v>
      </c>
      <c r="AD2149" t="s">
        <v>0</v>
      </c>
      <c r="AE2149">
        <v>11</v>
      </c>
      <c r="AH2149" t="s">
        <v>7979</v>
      </c>
      <c r="AL2149">
        <v>3</v>
      </c>
      <c r="AM2149" s="5">
        <f t="shared" si="266"/>
        <v>0.33333333333333331</v>
      </c>
      <c r="AN2149" s="4">
        <f t="shared" si="267"/>
        <v>5.048592704783541E-4</v>
      </c>
      <c r="AO2149" s="3"/>
      <c r="AP2149">
        <v>1</v>
      </c>
      <c r="AR2149" t="s">
        <v>11</v>
      </c>
      <c r="AT2149" s="2" t="s">
        <v>10</v>
      </c>
      <c r="AU2149" s="1">
        <f t="shared" si="268"/>
        <v>0.40942249256404495</v>
      </c>
      <c r="AV2149" s="1">
        <f t="shared" si="269"/>
        <v>0.30686918813084224</v>
      </c>
      <c r="AW2149" s="1">
        <f t="shared" si="270"/>
        <v>0.20431588369763951</v>
      </c>
    </row>
    <row r="2150" spans="1:49" x14ac:dyDescent="0.2">
      <c r="A2150">
        <v>2148</v>
      </c>
      <c r="B2150" t="s">
        <v>7978</v>
      </c>
      <c r="C2150" t="s">
        <v>7977</v>
      </c>
      <c r="F2150" t="s">
        <v>7976</v>
      </c>
      <c r="G2150" t="s">
        <v>2</v>
      </c>
      <c r="H2150" t="s">
        <v>1</v>
      </c>
      <c r="I2150" t="s">
        <v>7975</v>
      </c>
      <c r="J2150" t="s">
        <v>7974</v>
      </c>
      <c r="K2150" t="s">
        <v>7973</v>
      </c>
      <c r="L2150" t="s">
        <v>7972</v>
      </c>
      <c r="M2150" t="s">
        <v>390</v>
      </c>
      <c r="N2150">
        <v>5</v>
      </c>
      <c r="O2150" t="s">
        <v>7971</v>
      </c>
      <c r="P2150" t="s">
        <v>7970</v>
      </c>
      <c r="Q2150" t="s">
        <v>7969</v>
      </c>
      <c r="R2150" s="8">
        <v>41487</v>
      </c>
      <c r="S2150" s="9">
        <f t="shared" si="264"/>
        <v>2013</v>
      </c>
      <c r="T2150" s="9">
        <v>2013</v>
      </c>
      <c r="U2150" s="9">
        <f t="shared" si="265"/>
        <v>9</v>
      </c>
      <c r="V2150" s="8">
        <v>2013</v>
      </c>
      <c r="W2150" t="s">
        <v>7968</v>
      </c>
      <c r="X2150" s="2">
        <v>0.21099999999999999</v>
      </c>
      <c r="Y2150" s="7">
        <f t="shared" si="271"/>
        <v>5.6325244921384904E-3</v>
      </c>
      <c r="AA2150">
        <v>16849965</v>
      </c>
      <c r="AB2150">
        <v>4800152315</v>
      </c>
      <c r="AC2150">
        <v>16849973</v>
      </c>
      <c r="AD2150" t="s">
        <v>0</v>
      </c>
      <c r="AE2150">
        <v>11</v>
      </c>
      <c r="AH2150" t="s">
        <v>7967</v>
      </c>
      <c r="AI2150" t="s">
        <v>7966</v>
      </c>
      <c r="AK2150" t="s">
        <v>7965</v>
      </c>
      <c r="AL2150">
        <v>8</v>
      </c>
      <c r="AM2150" s="5">
        <f t="shared" si="266"/>
        <v>0.88888888888888884</v>
      </c>
      <c r="AN2150" s="4">
        <f t="shared" si="267"/>
        <v>1.3462913879422776E-3</v>
      </c>
      <c r="AO2150" s="3"/>
      <c r="AP2150">
        <v>1</v>
      </c>
      <c r="AR2150" t="s">
        <v>11</v>
      </c>
      <c r="AT2150" s="2" t="s">
        <v>10</v>
      </c>
      <c r="AU2150" s="1">
        <f t="shared" si="268"/>
        <v>0.43466545608796259</v>
      </c>
      <c r="AV2150" s="1">
        <f t="shared" si="269"/>
        <v>0.34894079400403838</v>
      </c>
      <c r="AW2150" s="1">
        <f t="shared" si="270"/>
        <v>0.26321613192011412</v>
      </c>
    </row>
    <row r="2151" spans="1:49" x14ac:dyDescent="0.2">
      <c r="A2151">
        <v>2149</v>
      </c>
      <c r="B2151" t="s">
        <v>7964</v>
      </c>
      <c r="C2151" t="s">
        <v>7963</v>
      </c>
      <c r="F2151" t="s">
        <v>7962</v>
      </c>
      <c r="G2151" t="s">
        <v>2</v>
      </c>
      <c r="H2151" t="s">
        <v>1</v>
      </c>
      <c r="I2151" t="s">
        <v>7961</v>
      </c>
      <c r="J2151" t="s">
        <v>7960</v>
      </c>
      <c r="K2151" t="s">
        <v>7959</v>
      </c>
      <c r="L2151" t="s">
        <v>7958</v>
      </c>
      <c r="M2151" t="s">
        <v>7957</v>
      </c>
      <c r="N2151">
        <v>5</v>
      </c>
      <c r="O2151" t="s">
        <v>7956</v>
      </c>
      <c r="P2151" t="s">
        <v>7955</v>
      </c>
      <c r="Q2151" t="s">
        <v>7954</v>
      </c>
      <c r="R2151" s="8">
        <v>41487</v>
      </c>
      <c r="S2151" s="9">
        <f t="shared" si="264"/>
        <v>2013</v>
      </c>
      <c r="T2151" s="9">
        <v>2013</v>
      </c>
      <c r="U2151" s="9">
        <f t="shared" si="265"/>
        <v>9</v>
      </c>
      <c r="V2151" s="8">
        <v>2013</v>
      </c>
      <c r="W2151" t="s">
        <v>1340</v>
      </c>
      <c r="X2151" s="2">
        <v>0.55500000000000005</v>
      </c>
      <c r="Y2151" s="7">
        <f t="shared" si="271"/>
        <v>1.4815408024345321E-2</v>
      </c>
      <c r="AA2151">
        <v>17518725</v>
      </c>
      <c r="AB2151">
        <v>6100153023</v>
      </c>
      <c r="AC2151">
        <v>17518733</v>
      </c>
      <c r="AD2151" t="s">
        <v>0</v>
      </c>
      <c r="AE2151">
        <v>7</v>
      </c>
      <c r="AF2151">
        <v>9</v>
      </c>
      <c r="AH2151" t="s">
        <v>7953</v>
      </c>
      <c r="AI2151" t="s">
        <v>7952</v>
      </c>
      <c r="AK2151" t="s">
        <v>7951</v>
      </c>
      <c r="AL2151">
        <v>26</v>
      </c>
      <c r="AM2151" s="5">
        <f t="shared" si="266"/>
        <v>2.8888888888888888</v>
      </c>
      <c r="AN2151" s="4">
        <f t="shared" si="267"/>
        <v>4.3754470108124024E-3</v>
      </c>
      <c r="AO2151" s="3"/>
      <c r="AP2151">
        <v>0</v>
      </c>
      <c r="AR2151" t="s">
        <v>11</v>
      </c>
      <c r="AT2151" s="2" t="s">
        <v>10</v>
      </c>
      <c r="AU2151" s="1">
        <f t="shared" si="268"/>
        <v>1.1683419720285444</v>
      </c>
      <c r="AV2151" s="1">
        <f t="shared" si="269"/>
        <v>0.95954275175788617</v>
      </c>
      <c r="AW2151" s="1">
        <f t="shared" si="270"/>
        <v>0.75074353148722772</v>
      </c>
    </row>
    <row r="2152" spans="1:49" x14ac:dyDescent="0.2">
      <c r="A2152">
        <v>2150</v>
      </c>
      <c r="B2152" t="s">
        <v>7950</v>
      </c>
      <c r="C2152" t="s">
        <v>7949</v>
      </c>
      <c r="F2152" t="s">
        <v>7948</v>
      </c>
      <c r="G2152" t="s">
        <v>2</v>
      </c>
      <c r="H2152" t="s">
        <v>1</v>
      </c>
      <c r="I2152" t="s">
        <v>7947</v>
      </c>
      <c r="J2152" t="s">
        <v>7946</v>
      </c>
      <c r="K2152" t="s">
        <v>7945</v>
      </c>
      <c r="L2152" t="s">
        <v>7944</v>
      </c>
      <c r="M2152" t="s">
        <v>207</v>
      </c>
      <c r="N2152">
        <v>8</v>
      </c>
      <c r="O2152" t="s">
        <v>7943</v>
      </c>
      <c r="P2152" t="s">
        <v>7942</v>
      </c>
      <c r="Q2152" t="s">
        <v>7941</v>
      </c>
      <c r="R2152" s="8">
        <v>41487</v>
      </c>
      <c r="S2152" s="9">
        <f t="shared" si="264"/>
        <v>2013</v>
      </c>
      <c r="T2152" s="9">
        <v>2013</v>
      </c>
      <c r="U2152" s="9">
        <f t="shared" si="265"/>
        <v>9</v>
      </c>
      <c r="V2152" s="8">
        <v>2013</v>
      </c>
      <c r="W2152" t="s">
        <v>1340</v>
      </c>
      <c r="X2152" s="2">
        <v>0.55500000000000005</v>
      </c>
      <c r="Y2152" s="7">
        <f t="shared" si="271"/>
        <v>1.4815408024345321E-2</v>
      </c>
      <c r="AA2152">
        <v>17518725</v>
      </c>
      <c r="AB2152">
        <v>6100153023</v>
      </c>
      <c r="AC2152">
        <v>17518733</v>
      </c>
      <c r="AD2152" t="s">
        <v>0</v>
      </c>
      <c r="AE2152">
        <v>7</v>
      </c>
      <c r="AF2152">
        <v>9</v>
      </c>
      <c r="AH2152" t="s">
        <v>7940</v>
      </c>
      <c r="AI2152" t="s">
        <v>7939</v>
      </c>
      <c r="AK2152" t="s">
        <v>7938</v>
      </c>
      <c r="AL2152">
        <v>82</v>
      </c>
      <c r="AM2152" s="5">
        <f t="shared" si="266"/>
        <v>9.1111111111111107</v>
      </c>
      <c r="AN2152" s="4">
        <f t="shared" si="267"/>
        <v>1.3799486726408346E-2</v>
      </c>
      <c r="AO2152" s="3"/>
      <c r="AP2152">
        <v>0</v>
      </c>
      <c r="AQ2152" t="s">
        <v>263</v>
      </c>
      <c r="AR2152" t="s">
        <v>7937</v>
      </c>
      <c r="AS2152" t="s">
        <v>262</v>
      </c>
      <c r="AT2152" s="2" t="s">
        <v>10</v>
      </c>
      <c r="AU2152" s="1">
        <f t="shared" si="268"/>
        <v>1.4510631634964226</v>
      </c>
      <c r="AV2152" s="1">
        <f t="shared" si="269"/>
        <v>1.4307447375376834</v>
      </c>
      <c r="AW2152" s="1">
        <f t="shared" si="270"/>
        <v>1.4104263115789437</v>
      </c>
    </row>
    <row r="2153" spans="1:49" x14ac:dyDescent="0.2">
      <c r="A2153">
        <v>2151</v>
      </c>
      <c r="B2153" t="s">
        <v>7936</v>
      </c>
      <c r="C2153" t="s">
        <v>7935</v>
      </c>
      <c r="E2153">
        <v>23579048</v>
      </c>
      <c r="F2153" t="s">
        <v>7934</v>
      </c>
      <c r="G2153" t="s">
        <v>2</v>
      </c>
      <c r="H2153" t="s">
        <v>1</v>
      </c>
      <c r="I2153" t="s">
        <v>7933</v>
      </c>
      <c r="J2153" t="s">
        <v>7932</v>
      </c>
      <c r="K2153" t="s">
        <v>7931</v>
      </c>
      <c r="L2153" t="s">
        <v>7930</v>
      </c>
      <c r="M2153" t="s">
        <v>54</v>
      </c>
      <c r="N2153">
        <v>4</v>
      </c>
      <c r="O2153" t="s">
        <v>7929</v>
      </c>
      <c r="P2153" t="s">
        <v>7928</v>
      </c>
      <c r="Q2153" t="s">
        <v>7927</v>
      </c>
      <c r="R2153" s="8">
        <v>41487</v>
      </c>
      <c r="S2153" s="9">
        <f t="shared" si="264"/>
        <v>2013</v>
      </c>
      <c r="T2153" s="9">
        <v>2013</v>
      </c>
      <c r="U2153" s="9">
        <f t="shared" si="265"/>
        <v>9</v>
      </c>
      <c r="V2153" s="8">
        <v>41487</v>
      </c>
      <c r="W2153" t="s">
        <v>4106</v>
      </c>
      <c r="X2153" s="2">
        <v>3.1179999999999999</v>
      </c>
      <c r="Y2153" s="7">
        <f t="shared" si="271"/>
        <v>8.3233229225060726E-2</v>
      </c>
      <c r="AA2153">
        <v>338419</v>
      </c>
      <c r="AB2153">
        <v>17864</v>
      </c>
      <c r="AC2153">
        <v>15271315</v>
      </c>
      <c r="AD2153" t="s">
        <v>0</v>
      </c>
      <c r="AE2153">
        <v>268</v>
      </c>
      <c r="AF2153">
        <v>2</v>
      </c>
      <c r="AH2153" t="s">
        <v>7926</v>
      </c>
      <c r="AI2153" t="s">
        <v>7925</v>
      </c>
      <c r="AK2153" t="s">
        <v>7924</v>
      </c>
      <c r="AL2153">
        <v>19</v>
      </c>
      <c r="AM2153" s="5">
        <f t="shared" si="266"/>
        <v>2.1111111111111112</v>
      </c>
      <c r="AN2153" s="4">
        <f t="shared" si="267"/>
        <v>3.1974420463629096E-3</v>
      </c>
      <c r="AO2153" s="3"/>
      <c r="AP2153">
        <v>1</v>
      </c>
      <c r="AQ2153" t="s">
        <v>407</v>
      </c>
      <c r="AR2153" t="s">
        <v>7923</v>
      </c>
      <c r="AS2153" t="s">
        <v>406</v>
      </c>
      <c r="AT2153" s="2">
        <v>11.105</v>
      </c>
      <c r="AU2153" s="1">
        <f t="shared" si="268"/>
        <v>5.9222493071451376</v>
      </c>
      <c r="AV2153" s="1">
        <f t="shared" si="269"/>
        <v>4.3215335635711813</v>
      </c>
      <c r="AW2153" s="1">
        <f t="shared" si="270"/>
        <v>2.7208178199972255</v>
      </c>
    </row>
    <row r="2154" spans="1:49" x14ac:dyDescent="0.2">
      <c r="A2154">
        <v>2152</v>
      </c>
      <c r="B2154" t="s">
        <v>7922</v>
      </c>
      <c r="C2154" t="s">
        <v>7921</v>
      </c>
      <c r="F2154" t="s">
        <v>7920</v>
      </c>
      <c r="G2154" t="s">
        <v>2</v>
      </c>
      <c r="H2154" t="s">
        <v>1</v>
      </c>
      <c r="I2154" t="s">
        <v>7919</v>
      </c>
      <c r="J2154">
        <v>60100533</v>
      </c>
      <c r="K2154" t="s">
        <v>7918</v>
      </c>
      <c r="L2154" t="s">
        <v>1045</v>
      </c>
      <c r="M2154" t="s">
        <v>1044</v>
      </c>
      <c r="N2154">
        <v>4</v>
      </c>
      <c r="O2154" t="s">
        <v>7917</v>
      </c>
      <c r="P2154" t="s">
        <v>7916</v>
      </c>
      <c r="Q2154" t="s">
        <v>7915</v>
      </c>
      <c r="R2154" s="8">
        <v>41487</v>
      </c>
      <c r="S2154" s="9">
        <f t="shared" si="264"/>
        <v>2013</v>
      </c>
      <c r="T2154" s="9">
        <v>2013</v>
      </c>
      <c r="U2154" s="9">
        <f t="shared" si="265"/>
        <v>9</v>
      </c>
      <c r="V2154" s="8">
        <v>41487</v>
      </c>
      <c r="W2154" t="s">
        <v>7914</v>
      </c>
      <c r="X2154" s="2">
        <v>0.875</v>
      </c>
      <c r="Y2154" s="7">
        <f t="shared" si="271"/>
        <v>2.3357625263607486E-2</v>
      </c>
      <c r="AA2154">
        <v>13866141</v>
      </c>
      <c r="AB2154">
        <v>19217</v>
      </c>
      <c r="AD2154" t="s">
        <v>0</v>
      </c>
      <c r="AE2154">
        <v>58</v>
      </c>
      <c r="AF2154">
        <v>4</v>
      </c>
      <c r="AH2154" t="s">
        <v>7913</v>
      </c>
      <c r="AI2154" t="s">
        <v>7912</v>
      </c>
      <c r="AJ2154" t="s">
        <v>7911</v>
      </c>
      <c r="AK2154" t="s">
        <v>7910</v>
      </c>
      <c r="AL2154">
        <v>8</v>
      </c>
      <c r="AM2154" s="5">
        <f t="shared" si="266"/>
        <v>0.88888888888888884</v>
      </c>
      <c r="AN2154" s="4">
        <f t="shared" si="267"/>
        <v>1.3462913879422776E-3</v>
      </c>
      <c r="AO2154" s="3"/>
      <c r="AP2154">
        <v>0</v>
      </c>
      <c r="AR2154" t="s">
        <v>7909</v>
      </c>
      <c r="AT2154" s="2">
        <v>3.5710000000000002</v>
      </c>
      <c r="AU2154" s="1">
        <f t="shared" si="268"/>
        <v>1.6754225100907922</v>
      </c>
      <c r="AV2154" s="1">
        <f t="shared" si="269"/>
        <v>1.2351958325774883</v>
      </c>
      <c r="AW2154" s="1">
        <f t="shared" si="270"/>
        <v>0.79496915506418397</v>
      </c>
    </row>
    <row r="2155" spans="1:49" x14ac:dyDescent="0.2">
      <c r="A2155">
        <v>2153</v>
      </c>
      <c r="B2155" t="s">
        <v>7908</v>
      </c>
      <c r="C2155" t="s">
        <v>7907</v>
      </c>
      <c r="F2155" t="s">
        <v>7906</v>
      </c>
      <c r="G2155" t="s">
        <v>2</v>
      </c>
      <c r="H2155" t="s">
        <v>1</v>
      </c>
      <c r="I2155" t="s">
        <v>7905</v>
      </c>
      <c r="J2155">
        <v>60103680</v>
      </c>
      <c r="K2155" t="s">
        <v>1108</v>
      </c>
      <c r="L2155" t="s">
        <v>1107</v>
      </c>
      <c r="M2155" t="s">
        <v>240</v>
      </c>
      <c r="N2155">
        <v>1</v>
      </c>
      <c r="O2155" t="s">
        <v>7904</v>
      </c>
      <c r="P2155">
        <v>57194336526</v>
      </c>
      <c r="Q2155">
        <v>60103680</v>
      </c>
      <c r="R2155" s="8">
        <v>41487</v>
      </c>
      <c r="S2155" s="9">
        <f t="shared" si="264"/>
        <v>2013</v>
      </c>
      <c r="T2155" s="9">
        <v>2013</v>
      </c>
      <c r="U2155" s="9">
        <f t="shared" si="265"/>
        <v>9</v>
      </c>
      <c r="V2155" s="8">
        <v>41487</v>
      </c>
      <c r="W2155" t="s">
        <v>213</v>
      </c>
      <c r="X2155" s="2">
        <v>0.90600000000000003</v>
      </c>
      <c r="Y2155" s="7">
        <f t="shared" si="271"/>
        <v>2.4185152558661008E-2</v>
      </c>
      <c r="AA2155">
        <v>244066</v>
      </c>
      <c r="AB2155">
        <v>29771</v>
      </c>
      <c r="AC2155">
        <v>10958312</v>
      </c>
      <c r="AD2155" t="s">
        <v>0</v>
      </c>
      <c r="AE2155">
        <v>109</v>
      </c>
      <c r="AF2155">
        <v>4</v>
      </c>
      <c r="AH2155" t="s">
        <v>7903</v>
      </c>
      <c r="AI2155" t="s">
        <v>7902</v>
      </c>
      <c r="AJ2155" t="s">
        <v>7901</v>
      </c>
      <c r="AK2155" t="s">
        <v>7900</v>
      </c>
      <c r="AL2155">
        <v>9</v>
      </c>
      <c r="AM2155" s="5">
        <f t="shared" si="266"/>
        <v>1</v>
      </c>
      <c r="AN2155" s="4">
        <f t="shared" si="267"/>
        <v>1.5145778114350624E-3</v>
      </c>
      <c r="AO2155" s="3"/>
      <c r="AP2155">
        <v>1</v>
      </c>
      <c r="AQ2155" t="s">
        <v>246</v>
      </c>
      <c r="AR2155" t="s">
        <v>11</v>
      </c>
      <c r="AS2155" t="s">
        <v>245</v>
      </c>
      <c r="AT2155" s="2" t="s">
        <v>10</v>
      </c>
      <c r="AU2155" s="1">
        <f t="shared" si="268"/>
        <v>1.7383980134493222</v>
      </c>
      <c r="AV2155" s="1">
        <f t="shared" si="269"/>
        <v>1.2849865185048035</v>
      </c>
      <c r="AW2155" s="1">
        <f t="shared" si="270"/>
        <v>0.83157502356028468</v>
      </c>
    </row>
    <row r="2156" spans="1:49" x14ac:dyDescent="0.2">
      <c r="A2156">
        <v>2154</v>
      </c>
      <c r="B2156" t="s">
        <v>7899</v>
      </c>
      <c r="C2156" t="s">
        <v>7898</v>
      </c>
      <c r="F2156" t="s">
        <v>7897</v>
      </c>
      <c r="G2156" t="s">
        <v>2</v>
      </c>
      <c r="H2156" t="s">
        <v>1</v>
      </c>
      <c r="I2156" t="s">
        <v>7896</v>
      </c>
      <c r="J2156" t="s">
        <v>7895</v>
      </c>
      <c r="K2156" t="s">
        <v>7894</v>
      </c>
      <c r="L2156" t="s">
        <v>7893</v>
      </c>
      <c r="M2156" t="s">
        <v>7892</v>
      </c>
      <c r="N2156">
        <v>6</v>
      </c>
      <c r="O2156" t="s">
        <v>7891</v>
      </c>
      <c r="P2156" t="s">
        <v>7890</v>
      </c>
      <c r="Q2156" t="s">
        <v>7889</v>
      </c>
      <c r="R2156" s="8">
        <v>41487</v>
      </c>
      <c r="S2156" s="9">
        <f t="shared" si="264"/>
        <v>2013</v>
      </c>
      <c r="T2156" s="9">
        <v>2013</v>
      </c>
      <c r="U2156" s="9">
        <f t="shared" si="265"/>
        <v>9</v>
      </c>
      <c r="V2156" s="8">
        <v>41487</v>
      </c>
      <c r="W2156" t="s">
        <v>7888</v>
      </c>
      <c r="X2156" s="2">
        <v>1.0329999999999999</v>
      </c>
      <c r="Y2156" s="7">
        <f t="shared" si="271"/>
        <v>2.7575345025493178E-2</v>
      </c>
      <c r="AA2156">
        <v>9532048</v>
      </c>
      <c r="AB2156">
        <v>12278</v>
      </c>
      <c r="AC2156">
        <v>13616668</v>
      </c>
      <c r="AD2156" t="s">
        <v>0</v>
      </c>
      <c r="AE2156">
        <v>26</v>
      </c>
      <c r="AF2156">
        <v>8</v>
      </c>
      <c r="AG2156">
        <v>85020</v>
      </c>
      <c r="AI2156" t="s">
        <v>7887</v>
      </c>
      <c r="AK2156" t="s">
        <v>7886</v>
      </c>
      <c r="AL2156">
        <v>3</v>
      </c>
      <c r="AM2156" s="5">
        <f t="shared" si="266"/>
        <v>0.33333333333333331</v>
      </c>
      <c r="AN2156" s="4">
        <f t="shared" si="267"/>
        <v>5.048592704783541E-4</v>
      </c>
      <c r="AO2156" s="3"/>
      <c r="AP2156">
        <v>0</v>
      </c>
      <c r="AQ2156" t="s">
        <v>206</v>
      </c>
      <c r="AR2156" t="s">
        <v>7885</v>
      </c>
      <c r="AS2156" t="s">
        <v>204</v>
      </c>
      <c r="AT2156" s="2" t="s">
        <v>10</v>
      </c>
      <c r="AU2156" s="1">
        <f t="shared" si="268"/>
        <v>1.9454199298988728</v>
      </c>
      <c r="AV2156" s="1">
        <f t="shared" si="269"/>
        <v>1.4040102147985767</v>
      </c>
      <c r="AW2156" s="1">
        <f t="shared" si="270"/>
        <v>0.86260049969828012</v>
      </c>
    </row>
    <row r="2157" spans="1:49" x14ac:dyDescent="0.2">
      <c r="A2157">
        <v>2155</v>
      </c>
      <c r="B2157" t="s">
        <v>7884</v>
      </c>
      <c r="C2157" t="s">
        <v>7883</v>
      </c>
      <c r="F2157" t="s">
        <v>7882</v>
      </c>
      <c r="G2157" t="s">
        <v>2</v>
      </c>
      <c r="H2157" t="s">
        <v>1</v>
      </c>
      <c r="I2157" t="s">
        <v>1378</v>
      </c>
      <c r="J2157" t="s">
        <v>2484</v>
      </c>
      <c r="K2157" t="s">
        <v>2486</v>
      </c>
      <c r="L2157" t="s">
        <v>2485</v>
      </c>
      <c r="M2157" t="s">
        <v>124</v>
      </c>
      <c r="N2157">
        <v>2</v>
      </c>
      <c r="O2157" t="s">
        <v>1768</v>
      </c>
      <c r="P2157" t="s">
        <v>1767</v>
      </c>
      <c r="Q2157" t="s">
        <v>2484</v>
      </c>
      <c r="R2157" s="8">
        <v>41487</v>
      </c>
      <c r="S2157" s="9">
        <f t="shared" si="264"/>
        <v>2013</v>
      </c>
      <c r="T2157" s="9">
        <v>2013</v>
      </c>
      <c r="U2157" s="9">
        <f t="shared" si="265"/>
        <v>9</v>
      </c>
      <c r="V2157" s="8">
        <v>41487</v>
      </c>
      <c r="W2157" t="s">
        <v>1848</v>
      </c>
      <c r="X2157" s="2">
        <v>0.251</v>
      </c>
      <c r="Y2157" s="7">
        <f t="shared" si="271"/>
        <v>6.7003016470462617E-3</v>
      </c>
      <c r="AA2157">
        <v>207217</v>
      </c>
      <c r="AB2157">
        <v>26145</v>
      </c>
      <c r="AC2157">
        <v>13623060</v>
      </c>
      <c r="AD2157" t="s">
        <v>0</v>
      </c>
      <c r="AE2157">
        <v>100</v>
      </c>
      <c r="AF2157">
        <v>8</v>
      </c>
      <c r="AH2157" t="s">
        <v>7881</v>
      </c>
      <c r="AI2157" t="s">
        <v>7880</v>
      </c>
      <c r="AJ2157" t="s">
        <v>7879</v>
      </c>
      <c r="AK2157" t="s">
        <v>7878</v>
      </c>
      <c r="AL2157">
        <v>4</v>
      </c>
      <c r="AM2157" s="5">
        <f t="shared" si="266"/>
        <v>0.44444444444444442</v>
      </c>
      <c r="AN2157" s="4">
        <f t="shared" si="267"/>
        <v>6.7314569397113879E-4</v>
      </c>
      <c r="AO2157" s="3"/>
      <c r="AP2157">
        <v>0</v>
      </c>
      <c r="AR2157" t="s">
        <v>11</v>
      </c>
      <c r="AT2157" s="2">
        <v>1.3360000000000001</v>
      </c>
      <c r="AU2157" s="1">
        <f t="shared" si="268"/>
        <v>0.48921548611237248</v>
      </c>
      <c r="AV2157" s="1">
        <f t="shared" si="269"/>
        <v>0.36867236705087003</v>
      </c>
      <c r="AW2157" s="1">
        <f t="shared" si="270"/>
        <v>0.24812924798936756</v>
      </c>
    </row>
    <row r="2158" spans="1:49" x14ac:dyDescent="0.2">
      <c r="A2158">
        <v>2156</v>
      </c>
      <c r="B2158" t="s">
        <v>7877</v>
      </c>
      <c r="C2158" t="s">
        <v>7876</v>
      </c>
      <c r="F2158" t="s">
        <v>7875</v>
      </c>
      <c r="G2158" t="s">
        <v>2</v>
      </c>
      <c r="H2158" t="s">
        <v>1</v>
      </c>
      <c r="I2158" t="s">
        <v>7874</v>
      </c>
      <c r="J2158" t="s">
        <v>7873</v>
      </c>
      <c r="K2158" t="s">
        <v>7872</v>
      </c>
      <c r="L2158" t="s">
        <v>7871</v>
      </c>
      <c r="M2158" t="s">
        <v>574</v>
      </c>
      <c r="N2158">
        <v>3</v>
      </c>
      <c r="O2158" t="s">
        <v>7870</v>
      </c>
      <c r="P2158" t="s">
        <v>7869</v>
      </c>
      <c r="Q2158" t="s">
        <v>7868</v>
      </c>
      <c r="R2158" s="8">
        <v>41487</v>
      </c>
      <c r="S2158" s="9">
        <f t="shared" si="264"/>
        <v>2013</v>
      </c>
      <c r="T2158" s="9">
        <v>2013</v>
      </c>
      <c r="U2158" s="9">
        <f t="shared" si="265"/>
        <v>9</v>
      </c>
      <c r="V2158" s="8">
        <v>41487</v>
      </c>
      <c r="W2158" t="s">
        <v>2104</v>
      </c>
      <c r="X2158" s="2">
        <v>0.41699999999999998</v>
      </c>
      <c r="Y2158" s="7">
        <f t="shared" si="271"/>
        <v>1.1131576839913509E-2</v>
      </c>
      <c r="AA2158">
        <v>10220038</v>
      </c>
      <c r="AB2158">
        <v>17569</v>
      </c>
      <c r="AD2158" t="s">
        <v>0</v>
      </c>
      <c r="AE2158">
        <v>19</v>
      </c>
      <c r="AF2158">
        <v>6</v>
      </c>
      <c r="AH2158" t="s">
        <v>7867</v>
      </c>
      <c r="AI2158" t="s">
        <v>7866</v>
      </c>
      <c r="AJ2158" t="s">
        <v>7865</v>
      </c>
      <c r="AK2158" t="s">
        <v>7864</v>
      </c>
      <c r="AL2158">
        <v>12</v>
      </c>
      <c r="AM2158" s="5">
        <f t="shared" si="266"/>
        <v>1.3333333333333333</v>
      </c>
      <c r="AN2158" s="4">
        <f t="shared" si="267"/>
        <v>2.0194370819134164E-3</v>
      </c>
      <c r="AO2158" s="3"/>
      <c r="AP2158">
        <v>0</v>
      </c>
      <c r="AR2158" t="s">
        <v>11</v>
      </c>
      <c r="AT2158" s="2">
        <v>2.6019999999999999</v>
      </c>
      <c r="AU2158" s="1">
        <f t="shared" si="268"/>
        <v>0.83979349125134806</v>
      </c>
      <c r="AV2158" s="1">
        <f t="shared" si="269"/>
        <v>0.65755069609134631</v>
      </c>
      <c r="AW2158" s="1">
        <f t="shared" si="270"/>
        <v>0.47530790093134445</v>
      </c>
    </row>
    <row r="2159" spans="1:49" x14ac:dyDescent="0.2">
      <c r="A2159">
        <v>2157</v>
      </c>
      <c r="B2159" t="s">
        <v>7863</v>
      </c>
      <c r="C2159" t="s">
        <v>7862</v>
      </c>
      <c r="F2159" t="s">
        <v>7861</v>
      </c>
      <c r="G2159" t="s">
        <v>2</v>
      </c>
      <c r="H2159" t="s">
        <v>1</v>
      </c>
      <c r="I2159" t="s">
        <v>670</v>
      </c>
      <c r="J2159" t="s">
        <v>397</v>
      </c>
      <c r="K2159" t="s">
        <v>396</v>
      </c>
      <c r="L2159" t="s">
        <v>395</v>
      </c>
      <c r="M2159" t="s">
        <v>5</v>
      </c>
      <c r="N2159">
        <v>4</v>
      </c>
      <c r="O2159" t="s">
        <v>7860</v>
      </c>
      <c r="P2159" t="s">
        <v>7859</v>
      </c>
      <c r="Q2159" t="s">
        <v>7858</v>
      </c>
      <c r="R2159" s="8">
        <v>41487</v>
      </c>
      <c r="S2159" s="9">
        <f t="shared" si="264"/>
        <v>2013</v>
      </c>
      <c r="T2159" s="9">
        <v>2013</v>
      </c>
      <c r="U2159" s="9">
        <f t="shared" si="265"/>
        <v>9</v>
      </c>
      <c r="V2159" s="8">
        <v>41487</v>
      </c>
      <c r="W2159" t="s">
        <v>1848</v>
      </c>
      <c r="X2159" s="2">
        <v>0.251</v>
      </c>
      <c r="Y2159" s="7">
        <f t="shared" si="271"/>
        <v>6.7003016470462617E-3</v>
      </c>
      <c r="AA2159">
        <v>207217</v>
      </c>
      <c r="AB2159">
        <v>26145</v>
      </c>
      <c r="AC2159">
        <v>13623060</v>
      </c>
      <c r="AD2159" t="s">
        <v>0</v>
      </c>
      <c r="AE2159">
        <v>100</v>
      </c>
      <c r="AF2159">
        <v>8</v>
      </c>
      <c r="AH2159" t="s">
        <v>7857</v>
      </c>
      <c r="AI2159" t="s">
        <v>7856</v>
      </c>
      <c r="AJ2159" t="s">
        <v>7855</v>
      </c>
      <c r="AK2159" t="s">
        <v>7854</v>
      </c>
      <c r="AL2159">
        <v>1</v>
      </c>
      <c r="AM2159" s="5">
        <f t="shared" si="266"/>
        <v>0.1111111111111111</v>
      </c>
      <c r="AN2159" s="4">
        <f t="shared" si="267"/>
        <v>1.682864234927847E-4</v>
      </c>
      <c r="AO2159" s="3"/>
      <c r="AP2159">
        <v>0</v>
      </c>
      <c r="AQ2159" t="s">
        <v>7853</v>
      </c>
      <c r="AR2159">
        <v>60902014</v>
      </c>
      <c r="AS2159" t="s">
        <v>1910</v>
      </c>
      <c r="AT2159" s="2">
        <v>1.3360000000000001</v>
      </c>
      <c r="AU2159" s="1">
        <f t="shared" si="268"/>
        <v>0.47406970799802178</v>
      </c>
      <c r="AV2159" s="1">
        <f t="shared" si="269"/>
        <v>0.34342940352695228</v>
      </c>
      <c r="AW2159" s="1">
        <f t="shared" si="270"/>
        <v>0.21278909905588275</v>
      </c>
    </row>
    <row r="2160" spans="1:49" x14ac:dyDescent="0.2">
      <c r="A2160">
        <v>2158</v>
      </c>
      <c r="B2160" t="s">
        <v>7852</v>
      </c>
      <c r="C2160" t="s">
        <v>7851</v>
      </c>
      <c r="F2160" t="s">
        <v>7850</v>
      </c>
      <c r="G2160" t="s">
        <v>2</v>
      </c>
      <c r="H2160" t="s">
        <v>1</v>
      </c>
      <c r="I2160" t="s">
        <v>7849</v>
      </c>
      <c r="J2160" t="s">
        <v>7848</v>
      </c>
      <c r="K2160" t="s">
        <v>7847</v>
      </c>
      <c r="L2160" t="s">
        <v>7846</v>
      </c>
      <c r="M2160" t="s">
        <v>7845</v>
      </c>
      <c r="N2160">
        <v>9</v>
      </c>
      <c r="O2160" t="s">
        <v>7844</v>
      </c>
      <c r="P2160" t="s">
        <v>7843</v>
      </c>
      <c r="Q2160" t="s">
        <v>7842</v>
      </c>
      <c r="R2160" s="8">
        <v>41487</v>
      </c>
      <c r="S2160" s="9">
        <f t="shared" si="264"/>
        <v>2013</v>
      </c>
      <c r="T2160" s="9">
        <v>2013</v>
      </c>
      <c r="U2160" s="9">
        <f t="shared" si="265"/>
        <v>9</v>
      </c>
      <c r="V2160" s="8">
        <v>41487</v>
      </c>
      <c r="W2160" t="s">
        <v>2100</v>
      </c>
      <c r="X2160" s="2">
        <v>0.61499999999999999</v>
      </c>
      <c r="Y2160" s="7">
        <f t="shared" si="271"/>
        <v>1.6417073756706976E-2</v>
      </c>
      <c r="AA2160">
        <v>18666892</v>
      </c>
      <c r="AB2160">
        <v>18500162200</v>
      </c>
      <c r="AC2160">
        <v>18666906</v>
      </c>
      <c r="AD2160" t="s">
        <v>0</v>
      </c>
      <c r="AE2160">
        <v>34</v>
      </c>
      <c r="AF2160" s="6">
        <v>44415</v>
      </c>
      <c r="AH2160" t="s">
        <v>7841</v>
      </c>
      <c r="AI2160" t="s">
        <v>7840</v>
      </c>
      <c r="AJ2160" t="s">
        <v>7839</v>
      </c>
      <c r="AK2160" t="s">
        <v>7838</v>
      </c>
      <c r="AL2160">
        <v>8</v>
      </c>
      <c r="AM2160" s="5">
        <f t="shared" si="266"/>
        <v>0.88888888888888884</v>
      </c>
      <c r="AN2160" s="4">
        <f t="shared" si="267"/>
        <v>1.3462913879422776E-3</v>
      </c>
      <c r="AO2160" s="3"/>
      <c r="AP2160">
        <v>0</v>
      </c>
      <c r="AQ2160" t="s">
        <v>7837</v>
      </c>
      <c r="AR2160" t="s">
        <v>11</v>
      </c>
      <c r="AS2160" t="s">
        <v>7836</v>
      </c>
      <c r="AT2160" s="2" t="s">
        <v>10</v>
      </c>
      <c r="AU2160" s="1">
        <f t="shared" si="268"/>
        <v>1.1895839046077565</v>
      </c>
      <c r="AV2160" s="1">
        <f t="shared" si="269"/>
        <v>0.88816825723246273</v>
      </c>
      <c r="AW2160" s="1">
        <f t="shared" si="270"/>
        <v>0.58675260985716871</v>
      </c>
    </row>
    <row r="2161" spans="1:49" x14ac:dyDescent="0.2">
      <c r="A2161">
        <v>2159</v>
      </c>
      <c r="B2161" t="s">
        <v>7835</v>
      </c>
      <c r="C2161" t="s">
        <v>7834</v>
      </c>
      <c r="F2161" t="s">
        <v>7833</v>
      </c>
      <c r="G2161" t="s">
        <v>2</v>
      </c>
      <c r="H2161" t="s">
        <v>1</v>
      </c>
      <c r="I2161" t="s">
        <v>7832</v>
      </c>
      <c r="J2161" t="s">
        <v>7831</v>
      </c>
      <c r="K2161" t="s">
        <v>7830</v>
      </c>
      <c r="L2161" t="s">
        <v>7829</v>
      </c>
      <c r="M2161" t="s">
        <v>183</v>
      </c>
      <c r="N2161">
        <v>4</v>
      </c>
      <c r="O2161" t="s">
        <v>7828</v>
      </c>
      <c r="P2161" t="s">
        <v>7827</v>
      </c>
      <c r="Q2161" t="s">
        <v>7826</v>
      </c>
      <c r="R2161" s="8">
        <v>41487</v>
      </c>
      <c r="S2161" s="9">
        <f t="shared" si="264"/>
        <v>2013</v>
      </c>
      <c r="T2161" s="9">
        <v>2013</v>
      </c>
      <c r="U2161" s="9">
        <f t="shared" si="265"/>
        <v>9</v>
      </c>
      <c r="V2161" s="8">
        <v>41487</v>
      </c>
      <c r="W2161" t="s">
        <v>2100</v>
      </c>
      <c r="X2161" s="2">
        <v>0.61499999999999999</v>
      </c>
      <c r="Y2161" s="7">
        <f t="shared" si="271"/>
        <v>1.6417073756706976E-2</v>
      </c>
      <c r="AA2161">
        <v>18666892</v>
      </c>
      <c r="AB2161">
        <v>18500162200</v>
      </c>
      <c r="AC2161">
        <v>18666906</v>
      </c>
      <c r="AD2161" t="s">
        <v>0</v>
      </c>
      <c r="AE2161">
        <v>34</v>
      </c>
      <c r="AF2161" s="6">
        <v>44415</v>
      </c>
      <c r="AH2161" t="s">
        <v>7825</v>
      </c>
      <c r="AI2161" t="s">
        <v>7824</v>
      </c>
      <c r="AJ2161" t="s">
        <v>7823</v>
      </c>
      <c r="AK2161" t="s">
        <v>7822</v>
      </c>
      <c r="AL2161">
        <v>2</v>
      </c>
      <c r="AM2161" s="5">
        <f t="shared" si="266"/>
        <v>0.22222222222222221</v>
      </c>
      <c r="AN2161" s="4">
        <f t="shared" si="267"/>
        <v>3.365728469855694E-4</v>
      </c>
      <c r="AO2161" s="3"/>
      <c r="AP2161">
        <v>0</v>
      </c>
      <c r="AR2161" t="s">
        <v>11</v>
      </c>
      <c r="AT2161" s="2" t="s">
        <v>10</v>
      </c>
      <c r="AU2161" s="1">
        <f t="shared" si="268"/>
        <v>1.1592923483790551</v>
      </c>
      <c r="AV2161" s="1">
        <f t="shared" si="269"/>
        <v>0.83768233018462723</v>
      </c>
      <c r="AW2161" s="1">
        <f t="shared" si="270"/>
        <v>0.5160723119901991</v>
      </c>
    </row>
    <row r="2162" spans="1:49" x14ac:dyDescent="0.2">
      <c r="A2162">
        <v>2160</v>
      </c>
      <c r="B2162" t="s">
        <v>7821</v>
      </c>
      <c r="C2162" t="s">
        <v>7820</v>
      </c>
      <c r="F2162" t="s">
        <v>7819</v>
      </c>
      <c r="G2162" t="s">
        <v>2</v>
      </c>
      <c r="H2162" t="s">
        <v>1</v>
      </c>
      <c r="I2162" t="s">
        <v>7818</v>
      </c>
      <c r="J2162" t="s">
        <v>7817</v>
      </c>
      <c r="K2162" t="s">
        <v>7816</v>
      </c>
      <c r="L2162" t="s">
        <v>7815</v>
      </c>
      <c r="M2162" t="s">
        <v>7814</v>
      </c>
      <c r="N2162">
        <v>4</v>
      </c>
      <c r="O2162" t="s">
        <v>7813</v>
      </c>
      <c r="P2162" t="s">
        <v>7812</v>
      </c>
      <c r="Q2162" t="s">
        <v>7811</v>
      </c>
      <c r="R2162" s="8">
        <v>41487</v>
      </c>
      <c r="S2162" s="9">
        <f t="shared" si="264"/>
        <v>2013</v>
      </c>
      <c r="T2162" s="9">
        <v>2013</v>
      </c>
      <c r="U2162" s="9">
        <f t="shared" si="265"/>
        <v>9</v>
      </c>
      <c r="V2162" s="8">
        <v>41487</v>
      </c>
      <c r="W2162" t="s">
        <v>7810</v>
      </c>
      <c r="X2162" s="2">
        <v>0.79500000000000004</v>
      </c>
      <c r="Y2162" s="7">
        <f t="shared" si="271"/>
        <v>2.1222070953791944E-2</v>
      </c>
      <c r="AA2162">
        <v>9312048</v>
      </c>
      <c r="AB2162">
        <v>20459</v>
      </c>
      <c r="AC2162">
        <v>14390418</v>
      </c>
      <c r="AD2162" t="s">
        <v>0</v>
      </c>
      <c r="AE2162">
        <v>137</v>
      </c>
      <c r="AF2162">
        <v>7</v>
      </c>
      <c r="AH2162" t="s">
        <v>7809</v>
      </c>
      <c r="AI2162" t="s">
        <v>7808</v>
      </c>
      <c r="AJ2162" t="s">
        <v>7807</v>
      </c>
      <c r="AK2162" t="s">
        <v>7806</v>
      </c>
      <c r="AL2162">
        <v>2</v>
      </c>
      <c r="AM2162" s="5">
        <f t="shared" si="266"/>
        <v>0.22222222222222221</v>
      </c>
      <c r="AN2162" s="4">
        <f t="shared" si="267"/>
        <v>3.365728469855694E-4</v>
      </c>
      <c r="AO2162" s="3"/>
      <c r="AP2162">
        <v>0</v>
      </c>
      <c r="AR2162" t="s">
        <v>11</v>
      </c>
      <c r="AT2162" s="2">
        <v>2.6030000000000002</v>
      </c>
      <c r="AU2162" s="1">
        <f t="shared" si="268"/>
        <v>1.4956421521750032</v>
      </c>
      <c r="AV2162" s="1">
        <f t="shared" si="269"/>
        <v>1.0779321900388756</v>
      </c>
      <c r="AW2162" s="1">
        <f t="shared" si="270"/>
        <v>0.66022222790274809</v>
      </c>
    </row>
    <row r="2163" spans="1:49" x14ac:dyDescent="0.2">
      <c r="A2163">
        <v>2161</v>
      </c>
      <c r="B2163" t="s">
        <v>7805</v>
      </c>
      <c r="C2163" t="s">
        <v>7804</v>
      </c>
      <c r="D2163" t="s">
        <v>7803</v>
      </c>
      <c r="E2163">
        <v>23751753</v>
      </c>
      <c r="F2163" t="s">
        <v>7802</v>
      </c>
      <c r="G2163" t="s">
        <v>2</v>
      </c>
      <c r="H2163" t="s">
        <v>1</v>
      </c>
      <c r="I2163" t="s">
        <v>670</v>
      </c>
      <c r="J2163" t="s">
        <v>7801</v>
      </c>
      <c r="K2163" t="s">
        <v>7800</v>
      </c>
      <c r="L2163" t="s">
        <v>7799</v>
      </c>
      <c r="M2163" t="s">
        <v>7798</v>
      </c>
      <c r="N2163">
        <v>5</v>
      </c>
      <c r="O2163" t="s">
        <v>7797</v>
      </c>
      <c r="P2163" t="s">
        <v>7796</v>
      </c>
      <c r="Q2163" t="s">
        <v>7795</v>
      </c>
      <c r="R2163" s="8">
        <v>41487</v>
      </c>
      <c r="S2163" s="9">
        <f t="shared" si="264"/>
        <v>2013</v>
      </c>
      <c r="T2163" s="9">
        <v>2013</v>
      </c>
      <c r="U2163" s="9">
        <f t="shared" si="265"/>
        <v>9</v>
      </c>
      <c r="V2163" s="8">
        <v>41487</v>
      </c>
      <c r="W2163" t="s">
        <v>2199</v>
      </c>
      <c r="X2163" s="2">
        <v>1.718</v>
      </c>
      <c r="Y2163" s="7">
        <f t="shared" si="271"/>
        <v>4.5861028803288753E-2</v>
      </c>
      <c r="AA2163">
        <v>9651748</v>
      </c>
      <c r="AB2163">
        <v>20384</v>
      </c>
      <c r="AD2163" t="s">
        <v>0</v>
      </c>
      <c r="AE2163">
        <v>43</v>
      </c>
      <c r="AF2163">
        <v>8</v>
      </c>
      <c r="AH2163" t="s">
        <v>7794</v>
      </c>
      <c r="AI2163" t="s">
        <v>7793</v>
      </c>
      <c r="AJ2163" t="s">
        <v>7792</v>
      </c>
      <c r="AK2163" t="s">
        <v>7791</v>
      </c>
      <c r="AL2163">
        <v>47</v>
      </c>
      <c r="AM2163" s="5">
        <f t="shared" si="266"/>
        <v>5.2222222222222223</v>
      </c>
      <c r="AN2163" s="4">
        <f t="shared" si="267"/>
        <v>7.9094619041608812E-3</v>
      </c>
      <c r="AO2163" s="3"/>
      <c r="AP2163">
        <v>0</v>
      </c>
      <c r="AQ2163" t="s">
        <v>65</v>
      </c>
      <c r="AR2163">
        <v>31071752</v>
      </c>
      <c r="AS2163" t="s">
        <v>64</v>
      </c>
      <c r="AT2163" s="2" t="s">
        <v>10</v>
      </c>
      <c r="AU2163" s="1">
        <f t="shared" si="268"/>
        <v>3.4475558733550389</v>
      </c>
      <c r="AV2163" s="1">
        <f t="shared" si="269"/>
        <v>2.6885245353724816</v>
      </c>
      <c r="AW2163" s="1">
        <f t="shared" si="270"/>
        <v>1.9294931973899241</v>
      </c>
    </row>
    <row r="2164" spans="1:49" x14ac:dyDescent="0.2">
      <c r="A2164">
        <v>2162</v>
      </c>
      <c r="B2164" t="s">
        <v>7790</v>
      </c>
      <c r="C2164" t="s">
        <v>7789</v>
      </c>
      <c r="D2164" t="s">
        <v>7788</v>
      </c>
      <c r="F2164" t="s">
        <v>7787</v>
      </c>
      <c r="G2164" t="s">
        <v>2</v>
      </c>
      <c r="H2164" t="s">
        <v>1</v>
      </c>
      <c r="I2164" t="s">
        <v>7786</v>
      </c>
      <c r="J2164">
        <v>60004737</v>
      </c>
      <c r="K2164" t="s">
        <v>7785</v>
      </c>
      <c r="L2164" t="s">
        <v>7784</v>
      </c>
      <c r="M2164" t="s">
        <v>2848</v>
      </c>
      <c r="N2164">
        <v>1</v>
      </c>
      <c r="O2164" t="s">
        <v>7783</v>
      </c>
      <c r="P2164">
        <v>55791092600</v>
      </c>
      <c r="Q2164">
        <v>60004737</v>
      </c>
      <c r="R2164" s="8">
        <v>41487</v>
      </c>
      <c r="S2164" s="9">
        <f t="shared" si="264"/>
        <v>2013</v>
      </c>
      <c r="T2164" s="9">
        <v>2013</v>
      </c>
      <c r="U2164" s="9">
        <f t="shared" si="265"/>
        <v>9</v>
      </c>
      <c r="V2164" s="8">
        <v>41487</v>
      </c>
      <c r="W2164" t="s">
        <v>7782</v>
      </c>
      <c r="X2164" s="2">
        <v>0.25700000000000001</v>
      </c>
      <c r="Y2164" s="7">
        <f t="shared" si="271"/>
        <v>6.8604682202824275E-3</v>
      </c>
      <c r="AA2164">
        <v>17881994</v>
      </c>
      <c r="AB2164">
        <v>7100153120</v>
      </c>
      <c r="AD2164" t="s">
        <v>0</v>
      </c>
      <c r="AE2164">
        <v>8</v>
      </c>
      <c r="AF2164">
        <v>2</v>
      </c>
      <c r="AH2164" t="s">
        <v>7781</v>
      </c>
      <c r="AI2164" t="s">
        <v>7780</v>
      </c>
      <c r="AJ2164" t="s">
        <v>7779</v>
      </c>
      <c r="AK2164" t="s">
        <v>7778</v>
      </c>
      <c r="AL2164">
        <v>1</v>
      </c>
      <c r="AM2164" s="5">
        <f t="shared" si="266"/>
        <v>0.1111111111111111</v>
      </c>
      <c r="AN2164" s="4">
        <f t="shared" si="267"/>
        <v>1.682864234927847E-4</v>
      </c>
      <c r="AO2164" s="3"/>
      <c r="AP2164">
        <v>0</v>
      </c>
      <c r="AR2164" t="s">
        <v>11</v>
      </c>
      <c r="AT2164" s="2" t="s">
        <v>10</v>
      </c>
      <c r="AU2164" s="1">
        <f t="shared" si="268"/>
        <v>0.48528136812455341</v>
      </c>
      <c r="AV2164" s="1">
        <f t="shared" si="269"/>
        <v>0.35143773218876062</v>
      </c>
      <c r="AW2164" s="1">
        <f t="shared" si="270"/>
        <v>0.21759409625296774</v>
      </c>
    </row>
    <row r="2165" spans="1:49" x14ac:dyDescent="0.2">
      <c r="A2165">
        <v>2163</v>
      </c>
      <c r="B2165" t="s">
        <v>7777</v>
      </c>
      <c r="C2165" t="s">
        <v>7776</v>
      </c>
      <c r="D2165" t="s">
        <v>7775</v>
      </c>
      <c r="F2165" t="s">
        <v>7774</v>
      </c>
      <c r="G2165" t="s">
        <v>2</v>
      </c>
      <c r="H2165" t="s">
        <v>1</v>
      </c>
      <c r="I2165" t="s">
        <v>2054</v>
      </c>
      <c r="J2165">
        <v>60020351</v>
      </c>
      <c r="K2165" t="s">
        <v>2053</v>
      </c>
      <c r="L2165" t="s">
        <v>1330</v>
      </c>
      <c r="M2165" t="s">
        <v>87</v>
      </c>
      <c r="N2165">
        <v>1</v>
      </c>
      <c r="O2165" t="s">
        <v>7773</v>
      </c>
      <c r="P2165">
        <v>55418095500</v>
      </c>
      <c r="Q2165">
        <v>60020351</v>
      </c>
      <c r="R2165" s="8">
        <v>41487</v>
      </c>
      <c r="S2165" s="9">
        <f t="shared" si="264"/>
        <v>2013</v>
      </c>
      <c r="T2165" s="9">
        <v>2013</v>
      </c>
      <c r="U2165" s="9">
        <f t="shared" si="265"/>
        <v>9</v>
      </c>
      <c r="V2165" s="8">
        <v>41487</v>
      </c>
      <c r="W2165" t="s">
        <v>7772</v>
      </c>
      <c r="X2165" s="2">
        <v>0.28899999999999998</v>
      </c>
      <c r="Y2165" s="7">
        <f t="shared" si="271"/>
        <v>7.7146899442086438E-3</v>
      </c>
      <c r="AA2165">
        <v>262692</v>
      </c>
      <c r="AB2165">
        <v>9500153939</v>
      </c>
      <c r="AD2165" t="s">
        <v>0</v>
      </c>
      <c r="AE2165">
        <v>44</v>
      </c>
      <c r="AF2165">
        <v>8</v>
      </c>
      <c r="AH2165" t="s">
        <v>7771</v>
      </c>
      <c r="AI2165" t="s">
        <v>7770</v>
      </c>
      <c r="AJ2165" t="s">
        <v>7769</v>
      </c>
      <c r="AK2165" t="s">
        <v>7768</v>
      </c>
      <c r="AL2165">
        <v>2</v>
      </c>
      <c r="AM2165" s="5">
        <f t="shared" si="266"/>
        <v>0.22222222222222221</v>
      </c>
      <c r="AN2165" s="4">
        <f t="shared" si="267"/>
        <v>3.365728469855694E-4</v>
      </c>
      <c r="AO2165" s="3"/>
      <c r="AP2165">
        <v>0</v>
      </c>
      <c r="AQ2165" t="s">
        <v>1250</v>
      </c>
      <c r="AR2165" t="s">
        <v>7767</v>
      </c>
      <c r="AS2165" t="s">
        <v>1249</v>
      </c>
      <c r="AT2165" s="2">
        <v>1.605</v>
      </c>
      <c r="AU2165" s="1">
        <f t="shared" si="268"/>
        <v>0.55012548150417218</v>
      </c>
      <c r="AV2165" s="1">
        <f t="shared" si="269"/>
        <v>0.40256313955971063</v>
      </c>
      <c r="AW2165" s="1">
        <f t="shared" si="270"/>
        <v>0.25500079761524919</v>
      </c>
    </row>
    <row r="2166" spans="1:49" x14ac:dyDescent="0.2">
      <c r="A2166">
        <v>2164</v>
      </c>
      <c r="B2166" t="s">
        <v>7766</v>
      </c>
      <c r="C2166" t="s">
        <v>7765</v>
      </c>
      <c r="E2166">
        <v>23679893</v>
      </c>
      <c r="F2166" t="s">
        <v>7764</v>
      </c>
      <c r="G2166" t="s">
        <v>2</v>
      </c>
      <c r="H2166" t="s">
        <v>1</v>
      </c>
      <c r="I2166" t="s">
        <v>1010</v>
      </c>
      <c r="J2166" t="s">
        <v>7763</v>
      </c>
      <c r="K2166" t="s">
        <v>7762</v>
      </c>
      <c r="L2166" t="s">
        <v>7761</v>
      </c>
      <c r="M2166" t="s">
        <v>5</v>
      </c>
      <c r="N2166">
        <v>7</v>
      </c>
      <c r="O2166" t="s">
        <v>7760</v>
      </c>
      <c r="P2166" t="s">
        <v>7759</v>
      </c>
      <c r="Q2166" t="s">
        <v>7758</v>
      </c>
      <c r="R2166" s="8">
        <v>41487</v>
      </c>
      <c r="S2166" s="9">
        <f t="shared" si="264"/>
        <v>2013</v>
      </c>
      <c r="T2166" s="9">
        <v>2013</v>
      </c>
      <c r="U2166" s="9">
        <f t="shared" si="265"/>
        <v>9</v>
      </c>
      <c r="V2166" s="8">
        <v>41487</v>
      </c>
      <c r="W2166" t="s">
        <v>2403</v>
      </c>
      <c r="X2166" s="2">
        <v>0.95499999999999996</v>
      </c>
      <c r="Y2166" s="7">
        <f t="shared" si="271"/>
        <v>2.5493179573423026E-2</v>
      </c>
      <c r="AA2166">
        <v>9621075</v>
      </c>
      <c r="AB2166">
        <v>20386</v>
      </c>
      <c r="AC2166">
        <v>13652583</v>
      </c>
      <c r="AD2166" t="s">
        <v>0</v>
      </c>
      <c r="AE2166">
        <v>22</v>
      </c>
      <c r="AF2166">
        <v>4</v>
      </c>
      <c r="AH2166" t="s">
        <v>7757</v>
      </c>
      <c r="AI2166" t="s">
        <v>7756</v>
      </c>
      <c r="AJ2166" t="s">
        <v>7755</v>
      </c>
      <c r="AK2166" t="s">
        <v>7754</v>
      </c>
      <c r="AL2166">
        <v>39</v>
      </c>
      <c r="AM2166" s="5">
        <f t="shared" si="266"/>
        <v>4.333333333333333</v>
      </c>
      <c r="AN2166" s="4">
        <f t="shared" si="267"/>
        <v>6.5631705162186036E-3</v>
      </c>
      <c r="AO2166" s="3"/>
      <c r="AP2166">
        <v>0</v>
      </c>
      <c r="AR2166">
        <v>31071752</v>
      </c>
      <c r="AT2166" s="2">
        <v>3.585</v>
      </c>
      <c r="AU2166" s="1">
        <f t="shared" si="268"/>
        <v>1.98141768562617</v>
      </c>
      <c r="AV2166" s="1">
        <f t="shared" si="269"/>
        <v>1.6028175044820816</v>
      </c>
      <c r="AW2166" s="1">
        <f t="shared" si="270"/>
        <v>1.2242173233379929</v>
      </c>
    </row>
    <row r="2167" spans="1:49" x14ac:dyDescent="0.2">
      <c r="A2167">
        <v>2165</v>
      </c>
      <c r="B2167" t="s">
        <v>7753</v>
      </c>
      <c r="C2167" t="s">
        <v>7752</v>
      </c>
      <c r="D2167" t="s">
        <v>7751</v>
      </c>
      <c r="F2167" t="s">
        <v>7750</v>
      </c>
      <c r="G2167" t="s">
        <v>2</v>
      </c>
      <c r="H2167" t="s">
        <v>1</v>
      </c>
      <c r="I2167" t="s">
        <v>1405</v>
      </c>
      <c r="J2167">
        <v>60001821</v>
      </c>
      <c r="K2167" t="s">
        <v>366</v>
      </c>
      <c r="L2167" t="s">
        <v>365</v>
      </c>
      <c r="M2167" t="s">
        <v>161</v>
      </c>
      <c r="N2167">
        <v>1</v>
      </c>
      <c r="O2167" t="s">
        <v>7749</v>
      </c>
      <c r="P2167">
        <v>13105366200</v>
      </c>
      <c r="Q2167">
        <v>60001821</v>
      </c>
      <c r="R2167" s="8">
        <v>41487</v>
      </c>
      <c r="S2167" s="9">
        <f t="shared" si="264"/>
        <v>2013</v>
      </c>
      <c r="T2167" s="9">
        <v>2013</v>
      </c>
      <c r="U2167" s="9">
        <f t="shared" si="265"/>
        <v>9</v>
      </c>
      <c r="V2167" s="8">
        <v>41487</v>
      </c>
      <c r="W2167" t="s">
        <v>2001</v>
      </c>
      <c r="X2167" s="2">
        <v>0.68200000000000005</v>
      </c>
      <c r="Y2167" s="7">
        <f t="shared" si="271"/>
        <v>1.8205600491177493E-2</v>
      </c>
      <c r="AA2167">
        <v>2731177</v>
      </c>
      <c r="AB2167">
        <v>12375</v>
      </c>
      <c r="AD2167" t="s">
        <v>0</v>
      </c>
      <c r="AE2167">
        <v>52</v>
      </c>
      <c r="AF2167">
        <v>3</v>
      </c>
      <c r="AH2167" t="s">
        <v>2680</v>
      </c>
      <c r="AI2167" t="s">
        <v>7748</v>
      </c>
      <c r="AJ2167" t="s">
        <v>7747</v>
      </c>
      <c r="AK2167" t="s">
        <v>7746</v>
      </c>
      <c r="AL2167">
        <v>8</v>
      </c>
      <c r="AM2167" s="5">
        <f t="shared" si="266"/>
        <v>0.88888888888888884</v>
      </c>
      <c r="AN2167" s="4">
        <f t="shared" si="267"/>
        <v>1.3462913879422776E-3</v>
      </c>
      <c r="AO2167" s="3"/>
      <c r="AP2167">
        <v>0</v>
      </c>
      <c r="AR2167" t="s">
        <v>11</v>
      </c>
      <c r="AT2167" s="2">
        <v>2.1520000000000001</v>
      </c>
      <c r="AU2167" s="1">
        <f t="shared" si="268"/>
        <v>1.3147807760206929</v>
      </c>
      <c r="AV2167" s="1">
        <f t="shared" si="269"/>
        <v>0.97759459395598858</v>
      </c>
      <c r="AW2167" s="1">
        <f t="shared" si="270"/>
        <v>0.64040841189128428</v>
      </c>
    </row>
    <row r="2168" spans="1:49" x14ac:dyDescent="0.2">
      <c r="A2168">
        <v>2166</v>
      </c>
      <c r="B2168" t="s">
        <v>7745</v>
      </c>
      <c r="C2168" t="s">
        <v>7744</v>
      </c>
      <c r="D2168" t="s">
        <v>7743</v>
      </c>
      <c r="E2168">
        <v>23742968</v>
      </c>
      <c r="F2168" t="s">
        <v>7742</v>
      </c>
      <c r="G2168" t="s">
        <v>2</v>
      </c>
      <c r="H2168" t="s">
        <v>1</v>
      </c>
      <c r="I2168" t="s">
        <v>7741</v>
      </c>
      <c r="J2168" t="s">
        <v>7740</v>
      </c>
      <c r="K2168" t="s">
        <v>7739</v>
      </c>
      <c r="L2168" t="s">
        <v>1798</v>
      </c>
      <c r="M2168" t="s">
        <v>945</v>
      </c>
      <c r="N2168">
        <v>2</v>
      </c>
      <c r="O2168" t="s">
        <v>7738</v>
      </c>
      <c r="P2168" t="s">
        <v>7737</v>
      </c>
      <c r="Q2168" t="s">
        <v>7736</v>
      </c>
      <c r="R2168" s="8">
        <v>41487</v>
      </c>
      <c r="S2168" s="9">
        <f t="shared" si="264"/>
        <v>2013</v>
      </c>
      <c r="T2168" s="9">
        <v>2013</v>
      </c>
      <c r="U2168" s="9">
        <f t="shared" si="265"/>
        <v>9</v>
      </c>
      <c r="V2168" s="8">
        <v>41487</v>
      </c>
      <c r="W2168" t="s">
        <v>2409</v>
      </c>
      <c r="X2168" s="2">
        <v>0.89900000000000002</v>
      </c>
      <c r="Y2168" s="7">
        <f t="shared" si="271"/>
        <v>2.399829155655215E-2</v>
      </c>
      <c r="AA2168">
        <v>221910</v>
      </c>
      <c r="AB2168">
        <v>20487</v>
      </c>
      <c r="AD2168" t="s">
        <v>0</v>
      </c>
      <c r="AE2168">
        <v>59</v>
      </c>
      <c r="AF2168">
        <v>8</v>
      </c>
      <c r="AH2168" t="s">
        <v>7735</v>
      </c>
      <c r="AI2168" t="s">
        <v>7734</v>
      </c>
      <c r="AJ2168" t="s">
        <v>7733</v>
      </c>
      <c r="AK2168" t="s">
        <v>7732</v>
      </c>
      <c r="AL2168">
        <v>9</v>
      </c>
      <c r="AM2168" s="5">
        <f t="shared" si="266"/>
        <v>1</v>
      </c>
      <c r="AN2168" s="4">
        <f t="shared" si="267"/>
        <v>1.5145778114350624E-3</v>
      </c>
      <c r="AO2168" s="3"/>
      <c r="AP2168">
        <v>0</v>
      </c>
      <c r="AR2168" t="s">
        <v>11</v>
      </c>
      <c r="AT2168" s="2">
        <v>2.3540000000000001</v>
      </c>
      <c r="AU2168" s="1">
        <f t="shared" si="268"/>
        <v>1.725317743301702</v>
      </c>
      <c r="AV2168" s="1">
        <f t="shared" si="269"/>
        <v>1.2756434683993605</v>
      </c>
      <c r="AW2168" s="1">
        <f t="shared" si="270"/>
        <v>0.82596919349701881</v>
      </c>
    </row>
    <row r="2169" spans="1:49" x14ac:dyDescent="0.2">
      <c r="A2169">
        <v>2167</v>
      </c>
      <c r="B2169" t="s">
        <v>7731</v>
      </c>
      <c r="C2169" t="s">
        <v>7730</v>
      </c>
      <c r="D2169" t="s">
        <v>7729</v>
      </c>
      <c r="E2169">
        <v>23480367</v>
      </c>
      <c r="F2169" t="s">
        <v>7728</v>
      </c>
      <c r="G2169" t="s">
        <v>2</v>
      </c>
      <c r="H2169" t="s">
        <v>1</v>
      </c>
      <c r="I2169" t="s">
        <v>7727</v>
      </c>
      <c r="J2169" t="s">
        <v>7726</v>
      </c>
      <c r="K2169" t="s">
        <v>7725</v>
      </c>
      <c r="L2169" t="s">
        <v>7724</v>
      </c>
      <c r="M2169" t="s">
        <v>207</v>
      </c>
      <c r="N2169">
        <v>3</v>
      </c>
      <c r="O2169" t="s">
        <v>7723</v>
      </c>
      <c r="P2169" t="s">
        <v>7722</v>
      </c>
      <c r="Q2169" t="s">
        <v>7721</v>
      </c>
      <c r="R2169" s="8">
        <v>41487</v>
      </c>
      <c r="S2169" s="9">
        <f t="shared" si="264"/>
        <v>2013</v>
      </c>
      <c r="T2169" s="9">
        <v>2013</v>
      </c>
      <c r="U2169" s="9">
        <f t="shared" si="265"/>
        <v>9</v>
      </c>
      <c r="V2169" s="8">
        <v>41487</v>
      </c>
      <c r="W2169" t="s">
        <v>7720</v>
      </c>
      <c r="X2169" s="2">
        <v>0.52900000000000003</v>
      </c>
      <c r="Y2169" s="7">
        <f t="shared" si="271"/>
        <v>1.412135287365527E-2</v>
      </c>
      <c r="AA2169">
        <v>74853</v>
      </c>
      <c r="AB2169">
        <v>19704</v>
      </c>
      <c r="AC2169">
        <v>14752670</v>
      </c>
      <c r="AD2169" t="s">
        <v>0</v>
      </c>
      <c r="AE2169">
        <v>103</v>
      </c>
      <c r="AF2169">
        <v>4</v>
      </c>
      <c r="AH2169" t="s">
        <v>7719</v>
      </c>
      <c r="AI2169" t="s">
        <v>7718</v>
      </c>
      <c r="AJ2169" t="s">
        <v>7717</v>
      </c>
      <c r="AK2169" t="s">
        <v>7716</v>
      </c>
      <c r="AL2169">
        <v>7</v>
      </c>
      <c r="AM2169" s="5">
        <f t="shared" si="266"/>
        <v>0.77777777777777779</v>
      </c>
      <c r="AN2169" s="4">
        <f t="shared" si="267"/>
        <v>1.178004964449493E-3</v>
      </c>
      <c r="AO2169" s="3"/>
      <c r="AP2169">
        <v>0</v>
      </c>
      <c r="AQ2169" t="s">
        <v>2176</v>
      </c>
      <c r="AR2169" t="s">
        <v>2404</v>
      </c>
      <c r="AS2169" t="s">
        <v>2175</v>
      </c>
      <c r="AT2169" s="2">
        <v>1.75</v>
      </c>
      <c r="AU2169" s="1">
        <f t="shared" si="268"/>
        <v>1.0238348500893537</v>
      </c>
      <c r="AV2169" s="1">
        <f t="shared" si="269"/>
        <v>0.76496789190523806</v>
      </c>
      <c r="AW2169" s="1">
        <f t="shared" si="270"/>
        <v>0.50610093372112264</v>
      </c>
    </row>
    <row r="2170" spans="1:49" x14ac:dyDescent="0.2">
      <c r="A2170">
        <v>2168</v>
      </c>
      <c r="B2170" t="s">
        <v>7715</v>
      </c>
      <c r="C2170" t="s">
        <v>7714</v>
      </c>
      <c r="D2170" t="s">
        <v>7713</v>
      </c>
      <c r="E2170">
        <v>23380535</v>
      </c>
      <c r="F2170" t="s">
        <v>7712</v>
      </c>
      <c r="G2170" t="s">
        <v>2</v>
      </c>
      <c r="H2170" t="s">
        <v>1</v>
      </c>
      <c r="I2170" t="s">
        <v>7711</v>
      </c>
      <c r="J2170" t="s">
        <v>7710</v>
      </c>
      <c r="K2170" t="s">
        <v>7709</v>
      </c>
      <c r="L2170" t="s">
        <v>7708</v>
      </c>
      <c r="M2170" t="s">
        <v>1314</v>
      </c>
      <c r="N2170">
        <v>7</v>
      </c>
      <c r="O2170" t="s">
        <v>7707</v>
      </c>
      <c r="P2170" t="s">
        <v>7706</v>
      </c>
      <c r="Q2170" t="s">
        <v>7705</v>
      </c>
      <c r="R2170" s="8">
        <v>41487</v>
      </c>
      <c r="S2170" s="9">
        <f t="shared" si="264"/>
        <v>2013</v>
      </c>
      <c r="T2170" s="9">
        <v>2013</v>
      </c>
      <c r="U2170" s="9">
        <f t="shared" si="265"/>
        <v>9</v>
      </c>
      <c r="V2170" s="8">
        <v>41487</v>
      </c>
      <c r="W2170" t="s">
        <v>7704</v>
      </c>
      <c r="X2170" s="2">
        <v>0.56899999999999995</v>
      </c>
      <c r="Y2170" s="7">
        <f t="shared" si="271"/>
        <v>1.5189130028563038E-2</v>
      </c>
      <c r="AA2170">
        <v>13504533</v>
      </c>
      <c r="AB2170">
        <v>17817</v>
      </c>
      <c r="AC2170">
        <v>18734030</v>
      </c>
      <c r="AD2170" t="s">
        <v>0</v>
      </c>
      <c r="AE2170">
        <v>35</v>
      </c>
      <c r="AF2170">
        <v>8</v>
      </c>
      <c r="AH2170" t="s">
        <v>7703</v>
      </c>
      <c r="AI2170" t="s">
        <v>7702</v>
      </c>
      <c r="AJ2170" t="s">
        <v>7701</v>
      </c>
      <c r="AK2170" t="s">
        <v>7700</v>
      </c>
      <c r="AL2170">
        <v>26</v>
      </c>
      <c r="AM2170" s="5">
        <f t="shared" si="266"/>
        <v>2.8888888888888888</v>
      </c>
      <c r="AN2170" s="4">
        <f t="shared" si="267"/>
        <v>4.3754470108124024E-3</v>
      </c>
      <c r="AO2170" s="3"/>
      <c r="AP2170">
        <v>0</v>
      </c>
      <c r="AR2170" t="s">
        <v>11</v>
      </c>
      <c r="AT2170" s="2" t="s">
        <v>10</v>
      </c>
      <c r="AU2170" s="1">
        <f t="shared" si="268"/>
        <v>1.1945025123237847</v>
      </c>
      <c r="AV2170" s="1">
        <f t="shared" si="269"/>
        <v>0.97822885196877196</v>
      </c>
      <c r="AW2170" s="1">
        <f t="shared" si="270"/>
        <v>0.76195519161375924</v>
      </c>
    </row>
    <row r="2171" spans="1:49" x14ac:dyDescent="0.2">
      <c r="A2171">
        <v>2169</v>
      </c>
      <c r="B2171" t="s">
        <v>7699</v>
      </c>
      <c r="C2171" t="s">
        <v>7698</v>
      </c>
      <c r="D2171" t="s">
        <v>7697</v>
      </c>
      <c r="F2171" t="s">
        <v>7696</v>
      </c>
      <c r="G2171" t="s">
        <v>2</v>
      </c>
      <c r="H2171" t="s">
        <v>1</v>
      </c>
      <c r="I2171" t="s">
        <v>1552</v>
      </c>
      <c r="J2171" t="s">
        <v>7695</v>
      </c>
      <c r="K2171" t="s">
        <v>7694</v>
      </c>
      <c r="L2171" t="s">
        <v>7693</v>
      </c>
      <c r="M2171" t="s">
        <v>69</v>
      </c>
      <c r="N2171">
        <v>5</v>
      </c>
      <c r="O2171" t="s">
        <v>7692</v>
      </c>
      <c r="P2171" t="s">
        <v>7691</v>
      </c>
      <c r="Q2171" t="s">
        <v>7690</v>
      </c>
      <c r="R2171" s="8">
        <v>41487</v>
      </c>
      <c r="S2171" s="9">
        <f t="shared" si="264"/>
        <v>2013</v>
      </c>
      <c r="T2171" s="9">
        <v>2013</v>
      </c>
      <c r="U2171" s="9">
        <f t="shared" si="265"/>
        <v>9</v>
      </c>
      <c r="V2171" s="8">
        <v>41487</v>
      </c>
      <c r="W2171" t="s">
        <v>1467</v>
      </c>
      <c r="X2171" s="2">
        <v>0.48199999999999998</v>
      </c>
      <c r="Y2171" s="7">
        <f t="shared" si="271"/>
        <v>1.2866714716638637E-2</v>
      </c>
      <c r="AA2171">
        <v>304026</v>
      </c>
      <c r="AB2171">
        <v>110152</v>
      </c>
      <c r="AD2171" t="s">
        <v>0</v>
      </c>
      <c r="AE2171">
        <v>124</v>
      </c>
      <c r="AF2171">
        <v>16</v>
      </c>
      <c r="AH2171" t="s">
        <v>7689</v>
      </c>
      <c r="AI2171" t="s">
        <v>7688</v>
      </c>
      <c r="AJ2171" t="s">
        <v>7687</v>
      </c>
      <c r="AK2171" t="s">
        <v>7686</v>
      </c>
      <c r="AL2171">
        <v>8</v>
      </c>
      <c r="AM2171" s="5">
        <f t="shared" si="266"/>
        <v>0.88888888888888884</v>
      </c>
      <c r="AN2171" s="4">
        <f t="shared" si="267"/>
        <v>1.3462913879422776E-3</v>
      </c>
      <c r="AO2171" s="3"/>
      <c r="AP2171">
        <v>0</v>
      </c>
      <c r="AR2171" t="s">
        <v>11</v>
      </c>
      <c r="AT2171" s="2">
        <v>2.4430000000000001</v>
      </c>
      <c r="AU2171" s="1">
        <f t="shared" si="268"/>
        <v>0.94105877180297293</v>
      </c>
      <c r="AV2171" s="1">
        <f t="shared" si="269"/>
        <v>0.71065030522904571</v>
      </c>
      <c r="AW2171" s="1">
        <f t="shared" si="270"/>
        <v>0.48024183865511855</v>
      </c>
    </row>
    <row r="2172" spans="1:49" x14ac:dyDescent="0.2">
      <c r="A2172">
        <v>2170</v>
      </c>
      <c r="B2172" t="s">
        <v>7685</v>
      </c>
      <c r="C2172" t="s">
        <v>7684</v>
      </c>
      <c r="E2172">
        <v>23297020</v>
      </c>
      <c r="F2172" t="s">
        <v>7683</v>
      </c>
      <c r="G2172" t="s">
        <v>2</v>
      </c>
      <c r="H2172" t="s">
        <v>1</v>
      </c>
      <c r="I2172" t="s">
        <v>7682</v>
      </c>
      <c r="J2172">
        <v>60031720</v>
      </c>
      <c r="K2172" t="s">
        <v>7681</v>
      </c>
      <c r="L2172" t="s">
        <v>2182</v>
      </c>
      <c r="M2172" t="s">
        <v>240</v>
      </c>
      <c r="N2172">
        <v>2</v>
      </c>
      <c r="O2172" t="s">
        <v>7680</v>
      </c>
      <c r="P2172" t="s">
        <v>7679</v>
      </c>
      <c r="Q2172" t="s">
        <v>7678</v>
      </c>
      <c r="R2172" s="8">
        <v>41487</v>
      </c>
      <c r="S2172" s="9">
        <f t="shared" si="264"/>
        <v>2013</v>
      </c>
      <c r="T2172" s="9">
        <v>2013</v>
      </c>
      <c r="U2172" s="9">
        <f t="shared" si="265"/>
        <v>9</v>
      </c>
      <c r="V2172" s="8">
        <v>41487</v>
      </c>
      <c r="W2172" t="s">
        <v>7677</v>
      </c>
      <c r="X2172" s="2">
        <v>1.855</v>
      </c>
      <c r="Y2172" s="7">
        <f t="shared" si="271"/>
        <v>4.9518165558847867E-2</v>
      </c>
      <c r="AA2172">
        <v>219967</v>
      </c>
      <c r="AB2172">
        <v>16689</v>
      </c>
      <c r="AC2172">
        <v>10969861</v>
      </c>
      <c r="AD2172" t="s">
        <v>0</v>
      </c>
      <c r="AE2172">
        <v>521</v>
      </c>
      <c r="AF2172">
        <v>11</v>
      </c>
      <c r="AH2172" t="s">
        <v>7676</v>
      </c>
      <c r="AI2172" t="s">
        <v>7675</v>
      </c>
      <c r="AJ2172" t="s">
        <v>7674</v>
      </c>
      <c r="AK2172" t="s">
        <v>7673</v>
      </c>
      <c r="AL2172">
        <v>8</v>
      </c>
      <c r="AM2172" s="5">
        <f t="shared" si="266"/>
        <v>0.88888888888888884</v>
      </c>
      <c r="AN2172" s="4">
        <f t="shared" si="267"/>
        <v>1.3462913879422776E-3</v>
      </c>
      <c r="AO2172" s="3"/>
      <c r="AP2172">
        <v>0</v>
      </c>
      <c r="AQ2172" t="s">
        <v>246</v>
      </c>
      <c r="AR2172">
        <v>22570079</v>
      </c>
      <c r="AS2172" t="s">
        <v>245</v>
      </c>
      <c r="AT2172" s="2">
        <v>3.2149999999999999</v>
      </c>
      <c r="AU2172" s="1">
        <f t="shared" si="268"/>
        <v>3.5066603307576187</v>
      </c>
      <c r="AV2172" s="1">
        <f t="shared" si="269"/>
        <v>2.5432228473395071</v>
      </c>
      <c r="AW2172" s="1">
        <f t="shared" si="270"/>
        <v>1.5797853639213952</v>
      </c>
    </row>
    <row r="2173" spans="1:49" x14ac:dyDescent="0.2">
      <c r="A2173">
        <v>2171</v>
      </c>
      <c r="B2173" t="s">
        <v>7672</v>
      </c>
      <c r="C2173" t="s">
        <v>7671</v>
      </c>
      <c r="F2173" t="s">
        <v>7670</v>
      </c>
      <c r="G2173" t="s">
        <v>2</v>
      </c>
      <c r="H2173" t="s">
        <v>1</v>
      </c>
      <c r="I2173" t="s">
        <v>181</v>
      </c>
      <c r="J2173">
        <v>60004879</v>
      </c>
      <c r="K2173" t="s">
        <v>2823</v>
      </c>
      <c r="L2173" t="s">
        <v>640</v>
      </c>
      <c r="M2173" t="s">
        <v>87</v>
      </c>
      <c r="N2173">
        <v>2</v>
      </c>
      <c r="O2173" t="s">
        <v>7669</v>
      </c>
      <c r="P2173" t="s">
        <v>7668</v>
      </c>
      <c r="Q2173" t="s">
        <v>2822</v>
      </c>
      <c r="R2173" s="8">
        <v>41487</v>
      </c>
      <c r="S2173" s="9">
        <f t="shared" si="264"/>
        <v>2013</v>
      </c>
      <c r="T2173" s="9">
        <v>2013</v>
      </c>
      <c r="U2173" s="9">
        <f t="shared" si="265"/>
        <v>9</v>
      </c>
      <c r="V2173" s="8">
        <v>41487</v>
      </c>
      <c r="W2173" t="s">
        <v>74</v>
      </c>
      <c r="X2173" s="2">
        <v>0.30399999999999999</v>
      </c>
      <c r="Y2173" s="7">
        <f t="shared" si="271"/>
        <v>8.115106377299057E-3</v>
      </c>
      <c r="AA2173">
        <v>8952477</v>
      </c>
      <c r="AB2173">
        <v>12250</v>
      </c>
      <c r="AC2173">
        <v>10982760</v>
      </c>
      <c r="AD2173" t="s">
        <v>0</v>
      </c>
      <c r="AE2173">
        <v>55</v>
      </c>
      <c r="AF2173">
        <v>8</v>
      </c>
      <c r="AH2173" t="s">
        <v>7667</v>
      </c>
      <c r="AI2173" t="s">
        <v>7666</v>
      </c>
      <c r="AJ2173" t="s">
        <v>7665</v>
      </c>
      <c r="AK2173" t="s">
        <v>7664</v>
      </c>
      <c r="AL2173">
        <v>5</v>
      </c>
      <c r="AM2173" s="5">
        <f t="shared" si="266"/>
        <v>0.55555555555555558</v>
      </c>
      <c r="AN2173" s="4">
        <f t="shared" si="267"/>
        <v>8.414321174639236E-4</v>
      </c>
      <c r="AO2173" s="3"/>
      <c r="AP2173">
        <v>0</v>
      </c>
      <c r="AR2173" t="s">
        <v>11</v>
      </c>
      <c r="AT2173" s="2" t="s">
        <v>10</v>
      </c>
      <c r="AU2173" s="1">
        <f t="shared" si="268"/>
        <v>0.59330040993485167</v>
      </c>
      <c r="AV2173" s="1">
        <f t="shared" si="269"/>
        <v>0.447826924738149</v>
      </c>
      <c r="AW2173" s="1">
        <f t="shared" si="270"/>
        <v>0.30235343954144639</v>
      </c>
    </row>
    <row r="2174" spans="1:49" x14ac:dyDescent="0.2">
      <c r="A2174">
        <v>2172</v>
      </c>
      <c r="B2174" t="s">
        <v>7663</v>
      </c>
      <c r="C2174" t="s">
        <v>7662</v>
      </c>
      <c r="F2174" t="s">
        <v>7661</v>
      </c>
      <c r="G2174" t="s">
        <v>2</v>
      </c>
      <c r="H2174" t="s">
        <v>1</v>
      </c>
      <c r="I2174" t="s">
        <v>7660</v>
      </c>
      <c r="J2174">
        <v>60004760</v>
      </c>
      <c r="K2174" t="s">
        <v>7659</v>
      </c>
      <c r="L2174" t="s">
        <v>2628</v>
      </c>
      <c r="M2174" t="s">
        <v>23</v>
      </c>
      <c r="N2174">
        <v>2</v>
      </c>
      <c r="O2174" t="s">
        <v>7658</v>
      </c>
      <c r="P2174" t="s">
        <v>7657</v>
      </c>
      <c r="Q2174" t="s">
        <v>7656</v>
      </c>
      <c r="R2174" s="8">
        <v>41487</v>
      </c>
      <c r="S2174" s="9">
        <f t="shared" si="264"/>
        <v>2013</v>
      </c>
      <c r="T2174" s="9">
        <v>2013</v>
      </c>
      <c r="U2174" s="9">
        <f t="shared" si="265"/>
        <v>9</v>
      </c>
      <c r="V2174" s="8">
        <v>41487</v>
      </c>
      <c r="W2174" t="s">
        <v>74</v>
      </c>
      <c r="X2174" s="2">
        <v>0.30399999999999999</v>
      </c>
      <c r="Y2174" s="7">
        <f t="shared" si="271"/>
        <v>8.115106377299057E-3</v>
      </c>
      <c r="AA2174">
        <v>8952477</v>
      </c>
      <c r="AB2174">
        <v>12250</v>
      </c>
      <c r="AC2174">
        <v>10982760</v>
      </c>
      <c r="AD2174" t="s">
        <v>0</v>
      </c>
      <c r="AE2174">
        <v>55</v>
      </c>
      <c r="AF2174">
        <v>8</v>
      </c>
      <c r="AH2174" t="s">
        <v>7655</v>
      </c>
      <c r="AI2174" t="s">
        <v>7654</v>
      </c>
      <c r="AJ2174" t="s">
        <v>7653</v>
      </c>
      <c r="AK2174" t="s">
        <v>7652</v>
      </c>
      <c r="AL2174">
        <v>2</v>
      </c>
      <c r="AM2174" s="5">
        <f t="shared" si="266"/>
        <v>0.22222222222222221</v>
      </c>
      <c r="AN2174" s="4">
        <f t="shared" si="267"/>
        <v>3.365728469855694E-4</v>
      </c>
      <c r="AO2174" s="3"/>
      <c r="AP2174">
        <v>0</v>
      </c>
      <c r="AR2174" t="s">
        <v>11</v>
      </c>
      <c r="AT2174" s="2" t="s">
        <v>10</v>
      </c>
      <c r="AU2174" s="1">
        <f t="shared" si="268"/>
        <v>0.57815463182050109</v>
      </c>
      <c r="AV2174" s="1">
        <f t="shared" si="269"/>
        <v>0.42258396121423131</v>
      </c>
      <c r="AW2174" s="1">
        <f t="shared" si="270"/>
        <v>0.26701329060796158</v>
      </c>
    </row>
    <row r="2175" spans="1:49" x14ac:dyDescent="0.2">
      <c r="A2175">
        <v>2173</v>
      </c>
      <c r="B2175" t="s">
        <v>7651</v>
      </c>
      <c r="C2175" t="s">
        <v>7650</v>
      </c>
      <c r="F2175" t="s">
        <v>7649</v>
      </c>
      <c r="G2175" t="s">
        <v>2</v>
      </c>
      <c r="H2175" t="s">
        <v>1</v>
      </c>
      <c r="I2175" t="s">
        <v>7648</v>
      </c>
      <c r="J2175">
        <v>60021859</v>
      </c>
      <c r="K2175" t="s">
        <v>2334</v>
      </c>
      <c r="L2175" t="s">
        <v>2333</v>
      </c>
      <c r="M2175" t="s">
        <v>193</v>
      </c>
      <c r="N2175">
        <v>3</v>
      </c>
      <c r="O2175" t="s">
        <v>7647</v>
      </c>
      <c r="P2175" t="s">
        <v>7646</v>
      </c>
      <c r="Q2175" t="s">
        <v>2332</v>
      </c>
      <c r="R2175" s="8">
        <v>41487</v>
      </c>
      <c r="S2175" s="9">
        <f t="shared" si="264"/>
        <v>2013</v>
      </c>
      <c r="T2175" s="9">
        <v>2013</v>
      </c>
      <c r="U2175" s="9">
        <f t="shared" si="265"/>
        <v>9</v>
      </c>
      <c r="V2175" s="8">
        <v>41487</v>
      </c>
      <c r="W2175" t="s">
        <v>74</v>
      </c>
      <c r="X2175" s="2">
        <v>0.30399999999999999</v>
      </c>
      <c r="Y2175" s="7">
        <f t="shared" si="271"/>
        <v>8.115106377299057E-3</v>
      </c>
      <c r="AA2175">
        <v>8952477</v>
      </c>
      <c r="AB2175">
        <v>12250</v>
      </c>
      <c r="AC2175">
        <v>10982760</v>
      </c>
      <c r="AD2175" t="s">
        <v>0</v>
      </c>
      <c r="AE2175">
        <v>55</v>
      </c>
      <c r="AF2175">
        <v>8</v>
      </c>
      <c r="AH2175" t="s">
        <v>7645</v>
      </c>
      <c r="AI2175" t="s">
        <v>7644</v>
      </c>
      <c r="AJ2175" t="s">
        <v>7643</v>
      </c>
      <c r="AK2175" t="s">
        <v>7642</v>
      </c>
      <c r="AL2175">
        <v>16</v>
      </c>
      <c r="AM2175" s="5">
        <f t="shared" si="266"/>
        <v>1.7777777777777777</v>
      </c>
      <c r="AN2175" s="4">
        <f t="shared" si="267"/>
        <v>2.6925827758845552E-3</v>
      </c>
      <c r="AO2175" s="3"/>
      <c r="AP2175">
        <v>0</v>
      </c>
      <c r="AR2175" t="s">
        <v>11</v>
      </c>
      <c r="AT2175" s="2" t="s">
        <v>10</v>
      </c>
      <c r="AU2175" s="1">
        <f t="shared" si="268"/>
        <v>0.64883492968747059</v>
      </c>
      <c r="AV2175" s="1">
        <f t="shared" si="269"/>
        <v>0.54038445765918064</v>
      </c>
      <c r="AW2175" s="1">
        <f t="shared" si="270"/>
        <v>0.43193398563089058</v>
      </c>
    </row>
    <row r="2176" spans="1:49" x14ac:dyDescent="0.2">
      <c r="A2176">
        <v>2174</v>
      </c>
      <c r="B2176" t="s">
        <v>7641</v>
      </c>
      <c r="C2176" t="s">
        <v>7640</v>
      </c>
      <c r="F2176" t="s">
        <v>7639</v>
      </c>
      <c r="G2176" t="s">
        <v>2</v>
      </c>
      <c r="H2176" t="s">
        <v>1</v>
      </c>
      <c r="I2176" t="s">
        <v>2764</v>
      </c>
      <c r="J2176">
        <v>60025278</v>
      </c>
      <c r="K2176" t="s">
        <v>682</v>
      </c>
      <c r="L2176" t="s">
        <v>147</v>
      </c>
      <c r="M2176" t="s">
        <v>120</v>
      </c>
      <c r="N2176">
        <v>3</v>
      </c>
      <c r="O2176" t="s">
        <v>7638</v>
      </c>
      <c r="P2176" t="s">
        <v>7637</v>
      </c>
      <c r="Q2176" t="s">
        <v>681</v>
      </c>
      <c r="R2176" s="8">
        <v>41487</v>
      </c>
      <c r="S2176" s="9">
        <f t="shared" si="264"/>
        <v>2013</v>
      </c>
      <c r="T2176" s="9">
        <v>2013</v>
      </c>
      <c r="U2176" s="9">
        <f t="shared" si="265"/>
        <v>9</v>
      </c>
      <c r="V2176" s="8">
        <v>41487</v>
      </c>
      <c r="W2176" t="s">
        <v>74</v>
      </c>
      <c r="X2176" s="2">
        <v>0.30399999999999999</v>
      </c>
      <c r="Y2176" s="7">
        <f t="shared" si="271"/>
        <v>8.115106377299057E-3</v>
      </c>
      <c r="AA2176">
        <v>8952477</v>
      </c>
      <c r="AB2176">
        <v>12250</v>
      </c>
      <c r="AC2176">
        <v>10982760</v>
      </c>
      <c r="AD2176" t="s">
        <v>0</v>
      </c>
      <c r="AE2176">
        <v>55</v>
      </c>
      <c r="AF2176">
        <v>8</v>
      </c>
      <c r="AH2176" t="s">
        <v>7636</v>
      </c>
      <c r="AI2176" t="s">
        <v>7635</v>
      </c>
      <c r="AJ2176" t="s">
        <v>7634</v>
      </c>
      <c r="AK2176" t="s">
        <v>7633</v>
      </c>
      <c r="AL2176">
        <v>2</v>
      </c>
      <c r="AM2176" s="5">
        <f t="shared" si="266"/>
        <v>0.22222222222222221</v>
      </c>
      <c r="AN2176" s="4">
        <f t="shared" si="267"/>
        <v>3.365728469855694E-4</v>
      </c>
      <c r="AO2176" s="3"/>
      <c r="AP2176">
        <v>0</v>
      </c>
      <c r="AR2176" t="s">
        <v>11</v>
      </c>
      <c r="AT2176" s="2" t="s">
        <v>10</v>
      </c>
      <c r="AU2176" s="1">
        <f t="shared" si="268"/>
        <v>0.57815463182050109</v>
      </c>
      <c r="AV2176" s="1">
        <f t="shared" si="269"/>
        <v>0.42258396121423131</v>
      </c>
      <c r="AW2176" s="1">
        <f t="shared" si="270"/>
        <v>0.26701329060796158</v>
      </c>
    </row>
    <row r="2177" spans="1:49" x14ac:dyDescent="0.2">
      <c r="A2177">
        <v>2175</v>
      </c>
      <c r="B2177" t="s">
        <v>7632</v>
      </c>
      <c r="C2177" t="s">
        <v>7631</v>
      </c>
      <c r="F2177" t="s">
        <v>7630</v>
      </c>
      <c r="G2177" t="s">
        <v>2</v>
      </c>
      <c r="H2177" t="s">
        <v>1</v>
      </c>
      <c r="I2177" t="s">
        <v>7629</v>
      </c>
      <c r="J2177">
        <v>60000891</v>
      </c>
      <c r="K2177" t="s">
        <v>1831</v>
      </c>
      <c r="L2177" t="s">
        <v>1830</v>
      </c>
      <c r="M2177" t="s">
        <v>331</v>
      </c>
      <c r="N2177">
        <v>1</v>
      </c>
      <c r="O2177" t="s">
        <v>7628</v>
      </c>
      <c r="P2177">
        <v>8599900600</v>
      </c>
      <c r="Q2177">
        <v>60000891</v>
      </c>
      <c r="R2177" s="8">
        <v>41487</v>
      </c>
      <c r="S2177" s="9">
        <f t="shared" si="264"/>
        <v>2013</v>
      </c>
      <c r="T2177" s="9">
        <v>2013</v>
      </c>
      <c r="U2177" s="9">
        <f t="shared" si="265"/>
        <v>9</v>
      </c>
      <c r="V2177" s="8">
        <v>41487</v>
      </c>
      <c r="W2177" t="s">
        <v>74</v>
      </c>
      <c r="X2177" s="2">
        <v>0.30399999999999999</v>
      </c>
      <c r="Y2177" s="7">
        <f t="shared" si="271"/>
        <v>8.115106377299057E-3</v>
      </c>
      <c r="AA2177">
        <v>8952477</v>
      </c>
      <c r="AB2177">
        <v>12250</v>
      </c>
      <c r="AC2177">
        <v>10982760</v>
      </c>
      <c r="AD2177" t="s">
        <v>0</v>
      </c>
      <c r="AE2177">
        <v>55</v>
      </c>
      <c r="AF2177">
        <v>8</v>
      </c>
      <c r="AH2177" t="s">
        <v>7627</v>
      </c>
      <c r="AI2177" t="s">
        <v>7626</v>
      </c>
      <c r="AJ2177" t="s">
        <v>7625</v>
      </c>
      <c r="AK2177" t="s">
        <v>7624</v>
      </c>
      <c r="AL2177">
        <v>7</v>
      </c>
      <c r="AM2177" s="5">
        <f t="shared" si="266"/>
        <v>0.77777777777777779</v>
      </c>
      <c r="AN2177" s="4">
        <f t="shared" si="267"/>
        <v>1.178004964449493E-3</v>
      </c>
      <c r="AO2177" s="3"/>
      <c r="AP2177">
        <v>0</v>
      </c>
      <c r="AR2177" t="s">
        <v>11</v>
      </c>
      <c r="AT2177" s="2" t="s">
        <v>10</v>
      </c>
      <c r="AU2177" s="1">
        <f t="shared" si="268"/>
        <v>0.60339759534441872</v>
      </c>
      <c r="AV2177" s="1">
        <f t="shared" si="269"/>
        <v>0.46465556708742745</v>
      </c>
      <c r="AW2177" s="1">
        <f t="shared" si="270"/>
        <v>0.32591353883043622</v>
      </c>
    </row>
    <row r="2178" spans="1:49" x14ac:dyDescent="0.2">
      <c r="A2178">
        <v>2176</v>
      </c>
      <c r="B2178" t="s">
        <v>7623</v>
      </c>
      <c r="C2178" t="s">
        <v>7622</v>
      </c>
      <c r="F2178" t="s">
        <v>7621</v>
      </c>
      <c r="G2178" t="s">
        <v>2</v>
      </c>
      <c r="H2178" t="s">
        <v>1</v>
      </c>
      <c r="I2178" t="s">
        <v>7620</v>
      </c>
      <c r="J2178" t="s">
        <v>1759</v>
      </c>
      <c r="K2178" t="s">
        <v>1758</v>
      </c>
      <c r="L2178" t="s">
        <v>1757</v>
      </c>
      <c r="M2178" t="s">
        <v>54</v>
      </c>
      <c r="N2178">
        <v>4</v>
      </c>
      <c r="O2178" t="s">
        <v>7619</v>
      </c>
      <c r="P2178" t="s">
        <v>7618</v>
      </c>
      <c r="Q2178" t="s">
        <v>7617</v>
      </c>
      <c r="R2178" s="8">
        <v>41487</v>
      </c>
      <c r="S2178" s="9">
        <f t="shared" ref="S2178:S2241" si="272">YEAR(R2178)</f>
        <v>2013</v>
      </c>
      <c r="T2178" s="9">
        <v>2013</v>
      </c>
      <c r="U2178" s="9">
        <f t="shared" ref="U2178:U2241" si="273">2022-T2178</f>
        <v>9</v>
      </c>
      <c r="V2178" s="8">
        <v>41487</v>
      </c>
      <c r="W2178" t="s">
        <v>74</v>
      </c>
      <c r="X2178" s="2">
        <v>0.30399999999999999</v>
      </c>
      <c r="Y2178" s="7">
        <f t="shared" si="271"/>
        <v>8.115106377299057E-3</v>
      </c>
      <c r="AA2178">
        <v>8952477</v>
      </c>
      <c r="AB2178">
        <v>12250</v>
      </c>
      <c r="AC2178">
        <v>10982760</v>
      </c>
      <c r="AD2178" t="s">
        <v>0</v>
      </c>
      <c r="AE2178">
        <v>55</v>
      </c>
      <c r="AF2178">
        <v>8</v>
      </c>
      <c r="AH2178" t="s">
        <v>7616</v>
      </c>
      <c r="AI2178" t="s">
        <v>7615</v>
      </c>
      <c r="AJ2178" t="s">
        <v>7614</v>
      </c>
      <c r="AK2178" t="s">
        <v>7613</v>
      </c>
      <c r="AL2178">
        <v>4</v>
      </c>
      <c r="AM2178" s="5">
        <f t="shared" ref="AM2178:AM2241" si="274">AL2178/U2178</f>
        <v>0.44444444444444442</v>
      </c>
      <c r="AN2178" s="4">
        <f t="shared" ref="AN2178:AN2241" si="275">(AM2178-$AO$4)/($AO$3-$AO$4)</f>
        <v>6.7314569397113879E-4</v>
      </c>
      <c r="AO2178" s="3"/>
      <c r="AP2178">
        <v>0</v>
      </c>
      <c r="AR2178" t="s">
        <v>11</v>
      </c>
      <c r="AT2178" s="2" t="s">
        <v>10</v>
      </c>
      <c r="AU2178" s="1">
        <f t="shared" ref="AU2178:AU2241" si="276">(Y2178*0.7+AN2178*0.3)*100</f>
        <v>0.58825181723006814</v>
      </c>
      <c r="AV2178" s="1">
        <f t="shared" ref="AV2178:AV2241" si="277">(Y2178*0.5+AN2178*0.5)*100</f>
        <v>0.43941260356350981</v>
      </c>
      <c r="AW2178" s="1">
        <f t="shared" ref="AW2178:AW2241" si="278">(Y2178*0.3+AN2178*0.7)*100</f>
        <v>0.29057338989695147</v>
      </c>
    </row>
    <row r="2179" spans="1:49" x14ac:dyDescent="0.2">
      <c r="A2179">
        <v>2177</v>
      </c>
      <c r="B2179" t="s">
        <v>7612</v>
      </c>
      <c r="C2179" t="s">
        <v>7611</v>
      </c>
      <c r="F2179" t="s">
        <v>7610</v>
      </c>
      <c r="G2179" t="s">
        <v>2</v>
      </c>
      <c r="H2179" t="s">
        <v>1</v>
      </c>
      <c r="I2179" t="s">
        <v>7609</v>
      </c>
      <c r="J2179">
        <v>60021227</v>
      </c>
      <c r="K2179" t="s">
        <v>7608</v>
      </c>
      <c r="L2179" t="s">
        <v>147</v>
      </c>
      <c r="M2179" t="s">
        <v>120</v>
      </c>
      <c r="N2179">
        <v>2</v>
      </c>
      <c r="O2179" t="s">
        <v>7607</v>
      </c>
      <c r="P2179" t="s">
        <v>7606</v>
      </c>
      <c r="Q2179" t="s">
        <v>7605</v>
      </c>
      <c r="R2179" s="8">
        <v>41487</v>
      </c>
      <c r="S2179" s="9">
        <f t="shared" si="272"/>
        <v>2013</v>
      </c>
      <c r="T2179" s="9">
        <v>2013</v>
      </c>
      <c r="U2179" s="9">
        <f t="shared" si="273"/>
        <v>9</v>
      </c>
      <c r="V2179" s="8">
        <v>41487</v>
      </c>
      <c r="W2179" t="s">
        <v>74</v>
      </c>
      <c r="X2179" s="2">
        <v>0.30399999999999999</v>
      </c>
      <c r="Y2179" s="7">
        <f t="shared" ref="Y2179:Y2242" si="279">(X2179-$Z$3)/($Z$2-$Z$3)</f>
        <v>8.115106377299057E-3</v>
      </c>
      <c r="AA2179">
        <v>8952477</v>
      </c>
      <c r="AB2179">
        <v>12250</v>
      </c>
      <c r="AC2179">
        <v>10982760</v>
      </c>
      <c r="AD2179" t="s">
        <v>0</v>
      </c>
      <c r="AE2179">
        <v>55</v>
      </c>
      <c r="AF2179">
        <v>8</v>
      </c>
      <c r="AH2179" t="s">
        <v>7604</v>
      </c>
      <c r="AI2179" t="s">
        <v>7603</v>
      </c>
      <c r="AJ2179" t="s">
        <v>7602</v>
      </c>
      <c r="AK2179" t="s">
        <v>7601</v>
      </c>
      <c r="AL2179">
        <v>3</v>
      </c>
      <c r="AM2179" s="5">
        <f t="shared" si="274"/>
        <v>0.33333333333333331</v>
      </c>
      <c r="AN2179" s="4">
        <f t="shared" si="275"/>
        <v>5.048592704783541E-4</v>
      </c>
      <c r="AO2179" s="3"/>
      <c r="AP2179">
        <v>0</v>
      </c>
      <c r="AR2179" t="s">
        <v>11</v>
      </c>
      <c r="AT2179" s="2" t="s">
        <v>10</v>
      </c>
      <c r="AU2179" s="1">
        <f t="shared" si="276"/>
        <v>0.58320322452528461</v>
      </c>
      <c r="AV2179" s="1">
        <f t="shared" si="277"/>
        <v>0.43099828238887061</v>
      </c>
      <c r="AW2179" s="1">
        <f t="shared" si="278"/>
        <v>0.2787933402524565</v>
      </c>
    </row>
    <row r="2180" spans="1:49" x14ac:dyDescent="0.2">
      <c r="A2180">
        <v>2178</v>
      </c>
      <c r="B2180" t="s">
        <v>7600</v>
      </c>
      <c r="C2180" t="s">
        <v>7599</v>
      </c>
      <c r="D2180" t="s">
        <v>7598</v>
      </c>
      <c r="F2180" t="s">
        <v>7597</v>
      </c>
      <c r="G2180" t="s">
        <v>2</v>
      </c>
      <c r="H2180" t="s">
        <v>1</v>
      </c>
      <c r="I2180" t="s">
        <v>7596</v>
      </c>
      <c r="J2180">
        <v>60115002</v>
      </c>
      <c r="K2180" t="s">
        <v>2385</v>
      </c>
      <c r="L2180" t="s">
        <v>2384</v>
      </c>
      <c r="M2180" t="s">
        <v>14</v>
      </c>
      <c r="N2180">
        <v>1</v>
      </c>
      <c r="O2180" t="s">
        <v>7595</v>
      </c>
      <c r="P2180">
        <v>6603216507</v>
      </c>
      <c r="Q2180">
        <v>60115002</v>
      </c>
      <c r="R2180" s="8">
        <v>41487</v>
      </c>
      <c r="S2180" s="9">
        <f t="shared" si="272"/>
        <v>2013</v>
      </c>
      <c r="T2180" s="9">
        <v>2013</v>
      </c>
      <c r="U2180" s="9">
        <f t="shared" si="273"/>
        <v>9</v>
      </c>
      <c r="V2180" s="8">
        <v>41487</v>
      </c>
      <c r="W2180" t="s">
        <v>148</v>
      </c>
      <c r="X2180" s="2">
        <v>0.54700000000000004</v>
      </c>
      <c r="Y2180" s="7">
        <f t="shared" si="279"/>
        <v>1.4601852593363766E-2</v>
      </c>
      <c r="AA2180">
        <v>14348411</v>
      </c>
      <c r="AB2180">
        <v>17683</v>
      </c>
      <c r="AC2180">
        <v>16180399</v>
      </c>
      <c r="AD2180" t="s">
        <v>0</v>
      </c>
      <c r="AE2180">
        <v>67</v>
      </c>
      <c r="AF2180">
        <v>8</v>
      </c>
      <c r="AH2180" t="s">
        <v>7594</v>
      </c>
      <c r="AI2180" t="s">
        <v>7593</v>
      </c>
      <c r="AJ2180" t="s">
        <v>7592</v>
      </c>
      <c r="AK2180" t="s">
        <v>7591</v>
      </c>
      <c r="AL2180">
        <v>9</v>
      </c>
      <c r="AM2180" s="5">
        <f t="shared" si="274"/>
        <v>1</v>
      </c>
      <c r="AN2180" s="4">
        <f t="shared" si="275"/>
        <v>1.5145778114350624E-3</v>
      </c>
      <c r="AO2180" s="3"/>
      <c r="AP2180">
        <v>0</v>
      </c>
      <c r="AR2180" t="s">
        <v>11</v>
      </c>
      <c r="AT2180" s="2" t="s">
        <v>10</v>
      </c>
      <c r="AU2180" s="1">
        <f t="shared" si="276"/>
        <v>1.0675670158785155</v>
      </c>
      <c r="AV2180" s="1">
        <f t="shared" si="277"/>
        <v>0.80582152023994136</v>
      </c>
      <c r="AW2180" s="1">
        <f t="shared" si="278"/>
        <v>0.54407602460136728</v>
      </c>
    </row>
    <row r="2181" spans="1:49" x14ac:dyDescent="0.2">
      <c r="A2181">
        <v>2179</v>
      </c>
      <c r="B2181" t="s">
        <v>7590</v>
      </c>
      <c r="C2181" t="s">
        <v>7589</v>
      </c>
      <c r="F2181" t="s">
        <v>7588</v>
      </c>
      <c r="G2181" t="s">
        <v>2</v>
      </c>
      <c r="H2181" t="s">
        <v>1</v>
      </c>
      <c r="I2181" t="s">
        <v>2754</v>
      </c>
      <c r="J2181">
        <v>60006541</v>
      </c>
      <c r="K2181" t="s">
        <v>1280</v>
      </c>
      <c r="L2181" t="s">
        <v>1279</v>
      </c>
      <c r="M2181" t="s">
        <v>319</v>
      </c>
      <c r="N2181">
        <v>3</v>
      </c>
      <c r="O2181" t="s">
        <v>7587</v>
      </c>
      <c r="P2181" t="s">
        <v>7569</v>
      </c>
      <c r="Q2181" t="s">
        <v>1278</v>
      </c>
      <c r="R2181" s="8">
        <v>41487</v>
      </c>
      <c r="S2181" s="9">
        <f t="shared" si="272"/>
        <v>2013</v>
      </c>
      <c r="T2181" s="9">
        <v>2013</v>
      </c>
      <c r="U2181" s="9">
        <f t="shared" si="273"/>
        <v>9</v>
      </c>
      <c r="V2181" s="8">
        <v>41487</v>
      </c>
      <c r="W2181" t="s">
        <v>74</v>
      </c>
      <c r="X2181" s="2">
        <v>0.30399999999999999</v>
      </c>
      <c r="Y2181" s="7">
        <f t="shared" si="279"/>
        <v>8.115106377299057E-3</v>
      </c>
      <c r="AA2181">
        <v>8952477</v>
      </c>
      <c r="AB2181">
        <v>12250</v>
      </c>
      <c r="AC2181">
        <v>10982760</v>
      </c>
      <c r="AD2181" t="s">
        <v>0</v>
      </c>
      <c r="AE2181">
        <v>55</v>
      </c>
      <c r="AF2181">
        <v>8</v>
      </c>
      <c r="AH2181" t="s">
        <v>7586</v>
      </c>
      <c r="AI2181" t="s">
        <v>7585</v>
      </c>
      <c r="AJ2181" t="s">
        <v>7584</v>
      </c>
      <c r="AK2181" t="s">
        <v>7583</v>
      </c>
      <c r="AL2181">
        <v>5</v>
      </c>
      <c r="AM2181" s="5">
        <f t="shared" si="274"/>
        <v>0.55555555555555558</v>
      </c>
      <c r="AN2181" s="4">
        <f t="shared" si="275"/>
        <v>8.414321174639236E-4</v>
      </c>
      <c r="AO2181" s="3"/>
      <c r="AP2181">
        <v>0</v>
      </c>
      <c r="AR2181" t="s">
        <v>11</v>
      </c>
      <c r="AT2181" s="2" t="s">
        <v>10</v>
      </c>
      <c r="AU2181" s="1">
        <f t="shared" si="276"/>
        <v>0.59330040993485167</v>
      </c>
      <c r="AV2181" s="1">
        <f t="shared" si="277"/>
        <v>0.447826924738149</v>
      </c>
      <c r="AW2181" s="1">
        <f t="shared" si="278"/>
        <v>0.30235343954144639</v>
      </c>
    </row>
    <row r="2182" spans="1:49" x14ac:dyDescent="0.2">
      <c r="A2182">
        <v>2180</v>
      </c>
      <c r="B2182" t="s">
        <v>7582</v>
      </c>
      <c r="C2182" t="s">
        <v>7581</v>
      </c>
      <c r="F2182" t="s">
        <v>7580</v>
      </c>
      <c r="G2182" t="s">
        <v>2</v>
      </c>
      <c r="H2182" t="s">
        <v>1</v>
      </c>
      <c r="I2182" t="s">
        <v>2737</v>
      </c>
      <c r="J2182">
        <v>60017818</v>
      </c>
      <c r="K2182" t="s">
        <v>464</v>
      </c>
      <c r="L2182" t="s">
        <v>463</v>
      </c>
      <c r="M2182" t="s">
        <v>313</v>
      </c>
      <c r="N2182">
        <v>2</v>
      </c>
      <c r="O2182" t="s">
        <v>7579</v>
      </c>
      <c r="P2182" t="s">
        <v>7578</v>
      </c>
      <c r="Q2182" t="s">
        <v>2294</v>
      </c>
      <c r="R2182" s="8">
        <v>41487</v>
      </c>
      <c r="S2182" s="9">
        <f t="shared" si="272"/>
        <v>2013</v>
      </c>
      <c r="T2182" s="9">
        <v>2013</v>
      </c>
      <c r="U2182" s="9">
        <f t="shared" si="273"/>
        <v>9</v>
      </c>
      <c r="V2182" s="8">
        <v>41487</v>
      </c>
      <c r="W2182" t="s">
        <v>74</v>
      </c>
      <c r="X2182" s="2">
        <v>0.30399999999999999</v>
      </c>
      <c r="Y2182" s="7">
        <f t="shared" si="279"/>
        <v>8.115106377299057E-3</v>
      </c>
      <c r="AA2182">
        <v>8952477</v>
      </c>
      <c r="AB2182">
        <v>12250</v>
      </c>
      <c r="AC2182">
        <v>10982760</v>
      </c>
      <c r="AD2182" t="s">
        <v>0</v>
      </c>
      <c r="AE2182">
        <v>55</v>
      </c>
      <c r="AF2182">
        <v>8</v>
      </c>
      <c r="AH2182" t="s">
        <v>7577</v>
      </c>
      <c r="AI2182" t="s">
        <v>7576</v>
      </c>
      <c r="AJ2182" t="s">
        <v>7575</v>
      </c>
      <c r="AK2182" t="s">
        <v>7574</v>
      </c>
      <c r="AL2182">
        <v>10</v>
      </c>
      <c r="AM2182" s="5">
        <f t="shared" si="274"/>
        <v>1.1111111111111112</v>
      </c>
      <c r="AN2182" s="4">
        <f t="shared" si="275"/>
        <v>1.6828642349278472E-3</v>
      </c>
      <c r="AO2182" s="3"/>
      <c r="AP2182">
        <v>0</v>
      </c>
      <c r="AR2182" t="s">
        <v>11</v>
      </c>
      <c r="AT2182" s="2" t="s">
        <v>10</v>
      </c>
      <c r="AU2182" s="1">
        <f t="shared" si="276"/>
        <v>0.61854337345876931</v>
      </c>
      <c r="AV2182" s="1">
        <f t="shared" si="277"/>
        <v>0.4898985306113452</v>
      </c>
      <c r="AW2182" s="1">
        <f t="shared" si="278"/>
        <v>0.36125368776392097</v>
      </c>
    </row>
    <row r="2183" spans="1:49" x14ac:dyDescent="0.2">
      <c r="A2183">
        <v>2181</v>
      </c>
      <c r="B2183" t="s">
        <v>7573</v>
      </c>
      <c r="C2183" t="s">
        <v>7572</v>
      </c>
      <c r="F2183" t="s">
        <v>7571</v>
      </c>
      <c r="G2183" t="s">
        <v>2</v>
      </c>
      <c r="H2183" t="s">
        <v>1</v>
      </c>
      <c r="I2183" t="s">
        <v>2754</v>
      </c>
      <c r="J2183">
        <v>60006541</v>
      </c>
      <c r="K2183" t="s">
        <v>1280</v>
      </c>
      <c r="L2183" t="s">
        <v>1279</v>
      </c>
      <c r="M2183" t="s">
        <v>319</v>
      </c>
      <c r="N2183">
        <v>3</v>
      </c>
      <c r="O2183" t="s">
        <v>7570</v>
      </c>
      <c r="P2183" t="s">
        <v>7569</v>
      </c>
      <c r="Q2183" t="s">
        <v>1278</v>
      </c>
      <c r="R2183" s="8">
        <v>41487</v>
      </c>
      <c r="S2183" s="9">
        <f t="shared" si="272"/>
        <v>2013</v>
      </c>
      <c r="T2183" s="9">
        <v>2013</v>
      </c>
      <c r="U2183" s="9">
        <f t="shared" si="273"/>
        <v>9</v>
      </c>
      <c r="V2183" s="8">
        <v>41487</v>
      </c>
      <c r="W2183" t="s">
        <v>74</v>
      </c>
      <c r="X2183" s="2">
        <v>0.30399999999999999</v>
      </c>
      <c r="Y2183" s="7">
        <f t="shared" si="279"/>
        <v>8.115106377299057E-3</v>
      </c>
      <c r="AA2183">
        <v>8952477</v>
      </c>
      <c r="AB2183">
        <v>12250</v>
      </c>
      <c r="AC2183">
        <v>10982760</v>
      </c>
      <c r="AD2183" t="s">
        <v>0</v>
      </c>
      <c r="AE2183">
        <v>55</v>
      </c>
      <c r="AF2183">
        <v>8</v>
      </c>
      <c r="AH2183" t="s">
        <v>7568</v>
      </c>
      <c r="AI2183" t="s">
        <v>7567</v>
      </c>
      <c r="AJ2183" t="s">
        <v>7566</v>
      </c>
      <c r="AK2183" t="s">
        <v>7565</v>
      </c>
      <c r="AL2183">
        <v>12</v>
      </c>
      <c r="AM2183" s="5">
        <f t="shared" si="274"/>
        <v>1.3333333333333333</v>
      </c>
      <c r="AN2183" s="4">
        <f t="shared" si="275"/>
        <v>2.0194370819134164E-3</v>
      </c>
      <c r="AO2183" s="3"/>
      <c r="AP2183">
        <v>0</v>
      </c>
      <c r="AR2183" t="s">
        <v>11</v>
      </c>
      <c r="AT2183" s="2" t="s">
        <v>10</v>
      </c>
      <c r="AU2183" s="1">
        <f t="shared" si="276"/>
        <v>0.62864055886833647</v>
      </c>
      <c r="AV2183" s="1">
        <f t="shared" si="277"/>
        <v>0.50672717296062364</v>
      </c>
      <c r="AW2183" s="1">
        <f t="shared" si="278"/>
        <v>0.38481378705291086</v>
      </c>
    </row>
    <row r="2184" spans="1:49" x14ac:dyDescent="0.2">
      <c r="A2184">
        <v>2182</v>
      </c>
      <c r="B2184" t="s">
        <v>7564</v>
      </c>
      <c r="C2184" t="s">
        <v>7563</v>
      </c>
      <c r="F2184" t="s">
        <v>7562</v>
      </c>
      <c r="G2184" t="s">
        <v>2</v>
      </c>
      <c r="H2184" t="s">
        <v>1</v>
      </c>
      <c r="I2184" t="s">
        <v>1564</v>
      </c>
      <c r="J2184" t="s">
        <v>7561</v>
      </c>
      <c r="K2184" t="s">
        <v>7560</v>
      </c>
      <c r="L2184" t="s">
        <v>7559</v>
      </c>
      <c r="M2184" t="s">
        <v>45</v>
      </c>
      <c r="N2184">
        <v>3</v>
      </c>
      <c r="O2184" t="s">
        <v>7558</v>
      </c>
      <c r="P2184" t="s">
        <v>7557</v>
      </c>
      <c r="Q2184" t="s">
        <v>7556</v>
      </c>
      <c r="R2184" s="8">
        <v>41487</v>
      </c>
      <c r="S2184" s="9">
        <f t="shared" si="272"/>
        <v>2013</v>
      </c>
      <c r="T2184" s="9">
        <v>2013</v>
      </c>
      <c r="U2184" s="9">
        <f t="shared" si="273"/>
        <v>9</v>
      </c>
      <c r="V2184" s="8">
        <v>41487</v>
      </c>
      <c r="W2184" t="s">
        <v>74</v>
      </c>
      <c r="X2184" s="2">
        <v>0.30399999999999999</v>
      </c>
      <c r="Y2184" s="7">
        <f t="shared" si="279"/>
        <v>8.115106377299057E-3</v>
      </c>
      <c r="AA2184">
        <v>8952477</v>
      </c>
      <c r="AB2184">
        <v>12250</v>
      </c>
      <c r="AC2184">
        <v>10982760</v>
      </c>
      <c r="AD2184" t="s">
        <v>0</v>
      </c>
      <c r="AE2184">
        <v>55</v>
      </c>
      <c r="AF2184">
        <v>8</v>
      </c>
      <c r="AH2184" t="s">
        <v>7555</v>
      </c>
      <c r="AI2184" t="s">
        <v>7554</v>
      </c>
      <c r="AJ2184" t="s">
        <v>7553</v>
      </c>
      <c r="AK2184" t="s">
        <v>7552</v>
      </c>
      <c r="AL2184">
        <v>19</v>
      </c>
      <c r="AM2184" s="5">
        <f t="shared" si="274"/>
        <v>2.1111111111111112</v>
      </c>
      <c r="AN2184" s="4">
        <f t="shared" si="275"/>
        <v>3.1974420463629096E-3</v>
      </c>
      <c r="AO2184" s="3"/>
      <c r="AP2184">
        <v>0</v>
      </c>
      <c r="AR2184" t="s">
        <v>11</v>
      </c>
      <c r="AT2184" s="2" t="s">
        <v>10</v>
      </c>
      <c r="AU2184" s="1">
        <f t="shared" si="276"/>
        <v>0.66398070780182117</v>
      </c>
      <c r="AV2184" s="1">
        <f t="shared" si="277"/>
        <v>0.56562742118309839</v>
      </c>
      <c r="AW2184" s="1">
        <f t="shared" si="278"/>
        <v>0.46727413456437544</v>
      </c>
    </row>
    <row r="2185" spans="1:49" x14ac:dyDescent="0.2">
      <c r="A2185">
        <v>2183</v>
      </c>
      <c r="B2185" t="s">
        <v>7551</v>
      </c>
      <c r="C2185" t="s">
        <v>7550</v>
      </c>
      <c r="F2185" t="s">
        <v>7549</v>
      </c>
      <c r="G2185" t="s">
        <v>2</v>
      </c>
      <c r="H2185" t="s">
        <v>1</v>
      </c>
      <c r="I2185" t="s">
        <v>101</v>
      </c>
      <c r="J2185">
        <v>60011357</v>
      </c>
      <c r="K2185" t="s">
        <v>100</v>
      </c>
      <c r="L2185" t="s">
        <v>99</v>
      </c>
      <c r="M2185" t="s">
        <v>87</v>
      </c>
      <c r="N2185">
        <v>3</v>
      </c>
      <c r="O2185" t="s">
        <v>7548</v>
      </c>
      <c r="P2185" t="s">
        <v>7547</v>
      </c>
      <c r="Q2185" t="s">
        <v>329</v>
      </c>
      <c r="R2185" s="8">
        <v>41487</v>
      </c>
      <c r="S2185" s="9">
        <f t="shared" si="272"/>
        <v>2013</v>
      </c>
      <c r="T2185" s="9">
        <v>2013</v>
      </c>
      <c r="U2185" s="9">
        <f t="shared" si="273"/>
        <v>9</v>
      </c>
      <c r="V2185" s="8">
        <v>41487</v>
      </c>
      <c r="W2185" t="s">
        <v>74</v>
      </c>
      <c r="X2185" s="2">
        <v>0.30399999999999999</v>
      </c>
      <c r="Y2185" s="7">
        <f t="shared" si="279"/>
        <v>8.115106377299057E-3</v>
      </c>
      <c r="AA2185">
        <v>8952477</v>
      </c>
      <c r="AB2185">
        <v>12250</v>
      </c>
      <c r="AC2185">
        <v>10982760</v>
      </c>
      <c r="AD2185" t="s">
        <v>0</v>
      </c>
      <c r="AE2185">
        <v>55</v>
      </c>
      <c r="AF2185">
        <v>8</v>
      </c>
      <c r="AH2185" t="s">
        <v>7546</v>
      </c>
      <c r="AI2185" t="s">
        <v>7545</v>
      </c>
      <c r="AJ2185" t="s">
        <v>7544</v>
      </c>
      <c r="AK2185" t="s">
        <v>7543</v>
      </c>
      <c r="AL2185">
        <v>35</v>
      </c>
      <c r="AM2185" s="5">
        <f t="shared" si="274"/>
        <v>3.8888888888888888</v>
      </c>
      <c r="AN2185" s="4">
        <f t="shared" si="275"/>
        <v>5.8900248222474652E-3</v>
      </c>
      <c r="AO2185" s="3"/>
      <c r="AP2185">
        <v>0</v>
      </c>
      <c r="AR2185" t="s">
        <v>11</v>
      </c>
      <c r="AT2185" s="2" t="s">
        <v>10</v>
      </c>
      <c r="AU2185" s="1">
        <f t="shared" si="276"/>
        <v>0.74475819107835783</v>
      </c>
      <c r="AV2185" s="1">
        <f t="shared" si="277"/>
        <v>0.70025655997732605</v>
      </c>
      <c r="AW2185" s="1">
        <f t="shared" si="278"/>
        <v>0.65575492887629416</v>
      </c>
    </row>
    <row r="2186" spans="1:49" x14ac:dyDescent="0.2">
      <c r="A2186">
        <v>2184</v>
      </c>
      <c r="B2186" t="s">
        <v>7542</v>
      </c>
      <c r="C2186" t="s">
        <v>7541</v>
      </c>
      <c r="F2186" t="s">
        <v>7540</v>
      </c>
      <c r="G2186" t="s">
        <v>2</v>
      </c>
      <c r="H2186" t="s">
        <v>1</v>
      </c>
      <c r="I2186" t="s">
        <v>7539</v>
      </c>
      <c r="J2186" t="s">
        <v>7538</v>
      </c>
      <c r="K2186" t="s">
        <v>7537</v>
      </c>
      <c r="L2186" t="s">
        <v>7536</v>
      </c>
      <c r="M2186" t="s">
        <v>7535</v>
      </c>
      <c r="N2186">
        <v>3</v>
      </c>
      <c r="O2186" t="s">
        <v>7534</v>
      </c>
      <c r="P2186" t="s">
        <v>7533</v>
      </c>
      <c r="Q2186" t="s">
        <v>7532</v>
      </c>
      <c r="R2186" s="8">
        <v>41487</v>
      </c>
      <c r="S2186" s="9">
        <f t="shared" si="272"/>
        <v>2013</v>
      </c>
      <c r="T2186" s="9">
        <v>2013</v>
      </c>
      <c r="U2186" s="9">
        <f t="shared" si="273"/>
        <v>9</v>
      </c>
      <c r="V2186" s="8">
        <v>41487</v>
      </c>
      <c r="W2186" t="s">
        <v>74</v>
      </c>
      <c r="X2186" s="2">
        <v>0.30399999999999999</v>
      </c>
      <c r="Y2186" s="7">
        <f t="shared" si="279"/>
        <v>8.115106377299057E-3</v>
      </c>
      <c r="AA2186">
        <v>8952477</v>
      </c>
      <c r="AB2186">
        <v>12250</v>
      </c>
      <c r="AC2186">
        <v>10982760</v>
      </c>
      <c r="AD2186" t="s">
        <v>0</v>
      </c>
      <c r="AE2186">
        <v>55</v>
      </c>
      <c r="AF2186">
        <v>8</v>
      </c>
      <c r="AH2186" t="s">
        <v>7531</v>
      </c>
      <c r="AI2186" t="s">
        <v>7530</v>
      </c>
      <c r="AJ2186" t="s">
        <v>7529</v>
      </c>
      <c r="AK2186" t="s">
        <v>7528</v>
      </c>
      <c r="AL2186">
        <v>11</v>
      </c>
      <c r="AM2186" s="5">
        <f t="shared" si="274"/>
        <v>1.2222222222222223</v>
      </c>
      <c r="AN2186" s="4">
        <f t="shared" si="275"/>
        <v>1.851150658420632E-3</v>
      </c>
      <c r="AO2186" s="3"/>
      <c r="AP2186">
        <v>0</v>
      </c>
      <c r="AR2186" t="s">
        <v>11</v>
      </c>
      <c r="AT2186" s="2" t="s">
        <v>10</v>
      </c>
      <c r="AU2186" s="1">
        <f t="shared" si="276"/>
        <v>0.62359196616355284</v>
      </c>
      <c r="AV2186" s="1">
        <f t="shared" si="277"/>
        <v>0.49831285178598445</v>
      </c>
      <c r="AW2186" s="1">
        <f t="shared" si="278"/>
        <v>0.37303373740841594</v>
      </c>
    </row>
    <row r="2187" spans="1:49" x14ac:dyDescent="0.2">
      <c r="A2187">
        <v>2185</v>
      </c>
      <c r="B2187" t="s">
        <v>7527</v>
      </c>
      <c r="C2187" t="s">
        <v>7526</v>
      </c>
      <c r="F2187" t="s">
        <v>7525</v>
      </c>
      <c r="G2187" t="s">
        <v>2</v>
      </c>
      <c r="H2187" t="s">
        <v>1</v>
      </c>
      <c r="I2187" t="s">
        <v>564</v>
      </c>
      <c r="J2187">
        <v>60093232</v>
      </c>
      <c r="K2187" t="s">
        <v>138</v>
      </c>
      <c r="L2187" t="s">
        <v>137</v>
      </c>
      <c r="M2187" t="s">
        <v>14</v>
      </c>
      <c r="N2187">
        <v>2</v>
      </c>
      <c r="O2187" t="s">
        <v>7524</v>
      </c>
      <c r="P2187" t="s">
        <v>7523</v>
      </c>
      <c r="Q2187" t="s">
        <v>136</v>
      </c>
      <c r="R2187" s="8">
        <v>41487</v>
      </c>
      <c r="S2187" s="9">
        <f t="shared" si="272"/>
        <v>2013</v>
      </c>
      <c r="T2187" s="9">
        <v>2013</v>
      </c>
      <c r="U2187" s="9">
        <f t="shared" si="273"/>
        <v>9</v>
      </c>
      <c r="V2187" s="8">
        <v>41487</v>
      </c>
      <c r="W2187" t="s">
        <v>74</v>
      </c>
      <c r="X2187" s="2">
        <v>0.30399999999999999</v>
      </c>
      <c r="Y2187" s="7">
        <f t="shared" si="279"/>
        <v>8.115106377299057E-3</v>
      </c>
      <c r="AA2187">
        <v>8952477</v>
      </c>
      <c r="AB2187">
        <v>12250</v>
      </c>
      <c r="AC2187">
        <v>10982760</v>
      </c>
      <c r="AD2187" t="s">
        <v>0</v>
      </c>
      <c r="AE2187">
        <v>55</v>
      </c>
      <c r="AF2187">
        <v>8</v>
      </c>
      <c r="AH2187" t="s">
        <v>7522</v>
      </c>
      <c r="AI2187" t="s">
        <v>7521</v>
      </c>
      <c r="AJ2187" t="s">
        <v>7520</v>
      </c>
      <c r="AK2187" t="s">
        <v>7519</v>
      </c>
      <c r="AL2187">
        <v>2</v>
      </c>
      <c r="AM2187" s="5">
        <f t="shared" si="274"/>
        <v>0.22222222222222221</v>
      </c>
      <c r="AN2187" s="4">
        <f t="shared" si="275"/>
        <v>3.365728469855694E-4</v>
      </c>
      <c r="AO2187" s="3"/>
      <c r="AP2187">
        <v>0</v>
      </c>
      <c r="AR2187" t="s">
        <v>11</v>
      </c>
      <c r="AT2187" s="2" t="s">
        <v>10</v>
      </c>
      <c r="AU2187" s="1">
        <f t="shared" si="276"/>
        <v>0.57815463182050109</v>
      </c>
      <c r="AV2187" s="1">
        <f t="shared" si="277"/>
        <v>0.42258396121423131</v>
      </c>
      <c r="AW2187" s="1">
        <f t="shared" si="278"/>
        <v>0.26701329060796158</v>
      </c>
    </row>
    <row r="2188" spans="1:49" x14ac:dyDescent="0.2">
      <c r="A2188">
        <v>2186</v>
      </c>
      <c r="B2188" t="s">
        <v>7518</v>
      </c>
      <c r="C2188" t="s">
        <v>7517</v>
      </c>
      <c r="F2188" t="s">
        <v>7516</v>
      </c>
      <c r="G2188" t="s">
        <v>2</v>
      </c>
      <c r="H2188" t="s">
        <v>1</v>
      </c>
      <c r="I2188" t="s">
        <v>392</v>
      </c>
      <c r="J2188">
        <v>60024872</v>
      </c>
      <c r="K2188" t="s">
        <v>403</v>
      </c>
      <c r="L2188" t="s">
        <v>314</v>
      </c>
      <c r="M2188" t="s">
        <v>313</v>
      </c>
      <c r="N2188">
        <v>3</v>
      </c>
      <c r="O2188" t="s">
        <v>7515</v>
      </c>
      <c r="P2188" t="s">
        <v>7514</v>
      </c>
      <c r="Q2188" t="s">
        <v>402</v>
      </c>
      <c r="R2188" s="8">
        <v>41487</v>
      </c>
      <c r="S2188" s="9">
        <f t="shared" si="272"/>
        <v>2013</v>
      </c>
      <c r="T2188" s="9">
        <v>2013</v>
      </c>
      <c r="U2188" s="9">
        <f t="shared" si="273"/>
        <v>9</v>
      </c>
      <c r="V2188" s="8">
        <v>41487</v>
      </c>
      <c r="W2188" t="s">
        <v>74</v>
      </c>
      <c r="X2188" s="2">
        <v>0.30399999999999999</v>
      </c>
      <c r="Y2188" s="7">
        <f t="shared" si="279"/>
        <v>8.115106377299057E-3</v>
      </c>
      <c r="AA2188">
        <v>8952477</v>
      </c>
      <c r="AB2188">
        <v>12250</v>
      </c>
      <c r="AC2188">
        <v>10982760</v>
      </c>
      <c r="AD2188" t="s">
        <v>0</v>
      </c>
      <c r="AE2188">
        <v>55</v>
      </c>
      <c r="AF2188">
        <v>8</v>
      </c>
      <c r="AH2188" t="s">
        <v>7513</v>
      </c>
      <c r="AI2188" t="s">
        <v>7512</v>
      </c>
      <c r="AJ2188" t="s">
        <v>7511</v>
      </c>
      <c r="AK2188" t="s">
        <v>7510</v>
      </c>
      <c r="AL2188">
        <v>4</v>
      </c>
      <c r="AM2188" s="5">
        <f t="shared" si="274"/>
        <v>0.44444444444444442</v>
      </c>
      <c r="AN2188" s="4">
        <f t="shared" si="275"/>
        <v>6.7314569397113879E-4</v>
      </c>
      <c r="AO2188" s="3"/>
      <c r="AP2188">
        <v>0</v>
      </c>
      <c r="AR2188" t="s">
        <v>11</v>
      </c>
      <c r="AT2188" s="2" t="s">
        <v>10</v>
      </c>
      <c r="AU2188" s="1">
        <f t="shared" si="276"/>
        <v>0.58825181723006814</v>
      </c>
      <c r="AV2188" s="1">
        <f t="shared" si="277"/>
        <v>0.43941260356350981</v>
      </c>
      <c r="AW2188" s="1">
        <f t="shared" si="278"/>
        <v>0.29057338989695147</v>
      </c>
    </row>
    <row r="2189" spans="1:49" x14ac:dyDescent="0.2">
      <c r="A2189">
        <v>2187</v>
      </c>
      <c r="B2189" t="s">
        <v>7509</v>
      </c>
      <c r="C2189" t="s">
        <v>7508</v>
      </c>
      <c r="F2189" t="s">
        <v>7507</v>
      </c>
      <c r="G2189" t="s">
        <v>2</v>
      </c>
      <c r="H2189" t="s">
        <v>1</v>
      </c>
      <c r="I2189" t="s">
        <v>3859</v>
      </c>
      <c r="J2189" t="s">
        <v>7506</v>
      </c>
      <c r="K2189" t="s">
        <v>7505</v>
      </c>
      <c r="L2189" t="s">
        <v>7504</v>
      </c>
      <c r="M2189" t="s">
        <v>1175</v>
      </c>
      <c r="N2189">
        <v>3</v>
      </c>
      <c r="O2189" t="s">
        <v>7503</v>
      </c>
      <c r="P2189" t="s">
        <v>7502</v>
      </c>
      <c r="Q2189" t="s">
        <v>7501</v>
      </c>
      <c r="R2189" s="8">
        <v>41487</v>
      </c>
      <c r="S2189" s="9">
        <f t="shared" si="272"/>
        <v>2013</v>
      </c>
      <c r="T2189" s="9">
        <v>2013</v>
      </c>
      <c r="U2189" s="9">
        <f t="shared" si="273"/>
        <v>9</v>
      </c>
      <c r="V2189" s="8">
        <v>41487</v>
      </c>
      <c r="W2189" t="s">
        <v>74</v>
      </c>
      <c r="X2189" s="2">
        <v>0.30399999999999999</v>
      </c>
      <c r="Y2189" s="7">
        <f t="shared" si="279"/>
        <v>8.115106377299057E-3</v>
      </c>
      <c r="AA2189">
        <v>8952477</v>
      </c>
      <c r="AB2189">
        <v>12250</v>
      </c>
      <c r="AC2189">
        <v>10982760</v>
      </c>
      <c r="AD2189" t="s">
        <v>0</v>
      </c>
      <c r="AE2189">
        <v>55</v>
      </c>
      <c r="AF2189">
        <v>8</v>
      </c>
      <c r="AH2189" t="s">
        <v>7500</v>
      </c>
      <c r="AI2189" t="s">
        <v>7499</v>
      </c>
      <c r="AJ2189" t="s">
        <v>7498</v>
      </c>
      <c r="AK2189" t="s">
        <v>7497</v>
      </c>
      <c r="AL2189">
        <v>1</v>
      </c>
      <c r="AM2189" s="5">
        <f t="shared" si="274"/>
        <v>0.1111111111111111</v>
      </c>
      <c r="AN2189" s="4">
        <f t="shared" si="275"/>
        <v>1.682864234927847E-4</v>
      </c>
      <c r="AO2189" s="3"/>
      <c r="AP2189">
        <v>0</v>
      </c>
      <c r="AR2189" t="s">
        <v>11</v>
      </c>
      <c r="AT2189" s="2" t="s">
        <v>10</v>
      </c>
      <c r="AU2189" s="1">
        <f t="shared" si="276"/>
        <v>0.57310603911571745</v>
      </c>
      <c r="AV2189" s="1">
        <f t="shared" si="277"/>
        <v>0.41416964003959206</v>
      </c>
      <c r="AW2189" s="1">
        <f t="shared" si="278"/>
        <v>0.25523324096346667</v>
      </c>
    </row>
    <row r="2190" spans="1:49" x14ac:dyDescent="0.2">
      <c r="A2190">
        <v>2188</v>
      </c>
      <c r="B2190" t="s">
        <v>7496</v>
      </c>
      <c r="C2190" t="s">
        <v>7495</v>
      </c>
      <c r="F2190" t="s">
        <v>7494</v>
      </c>
      <c r="G2190" t="s">
        <v>2</v>
      </c>
      <c r="H2190" t="s">
        <v>1</v>
      </c>
      <c r="I2190" t="s">
        <v>791</v>
      </c>
      <c r="J2190" t="s">
        <v>7493</v>
      </c>
      <c r="K2190" t="s">
        <v>7492</v>
      </c>
      <c r="L2190" t="s">
        <v>7491</v>
      </c>
      <c r="M2190" t="s">
        <v>139</v>
      </c>
      <c r="N2190">
        <v>5</v>
      </c>
      <c r="O2190" t="s">
        <v>7490</v>
      </c>
      <c r="P2190" t="s">
        <v>2543</v>
      </c>
      <c r="Q2190" t="s">
        <v>7489</v>
      </c>
      <c r="R2190" s="8">
        <v>41487</v>
      </c>
      <c r="S2190" s="9">
        <f t="shared" si="272"/>
        <v>2013</v>
      </c>
      <c r="T2190" s="9">
        <v>2013</v>
      </c>
      <c r="U2190" s="9">
        <f t="shared" si="273"/>
        <v>9</v>
      </c>
      <c r="V2190" s="8">
        <v>41487</v>
      </c>
      <c r="W2190" t="s">
        <v>74</v>
      </c>
      <c r="X2190" s="2">
        <v>0.30399999999999999</v>
      </c>
      <c r="Y2190" s="7">
        <f t="shared" si="279"/>
        <v>8.115106377299057E-3</v>
      </c>
      <c r="AA2190">
        <v>8952477</v>
      </c>
      <c r="AB2190">
        <v>12250</v>
      </c>
      <c r="AC2190">
        <v>10982760</v>
      </c>
      <c r="AD2190" t="s">
        <v>0</v>
      </c>
      <c r="AE2190">
        <v>55</v>
      </c>
      <c r="AF2190">
        <v>8</v>
      </c>
      <c r="AH2190" t="s">
        <v>7488</v>
      </c>
      <c r="AI2190" t="s">
        <v>7487</v>
      </c>
      <c r="AJ2190" t="s">
        <v>7486</v>
      </c>
      <c r="AK2190" t="s">
        <v>7485</v>
      </c>
      <c r="AL2190">
        <v>0</v>
      </c>
      <c r="AM2190" s="5">
        <f t="shared" si="274"/>
        <v>0</v>
      </c>
      <c r="AN2190" s="4">
        <f t="shared" si="275"/>
        <v>0</v>
      </c>
      <c r="AO2190" s="3"/>
      <c r="AP2190">
        <v>0</v>
      </c>
      <c r="AR2190" t="s">
        <v>11</v>
      </c>
      <c r="AT2190" s="2" t="s">
        <v>10</v>
      </c>
      <c r="AU2190" s="1">
        <f t="shared" si="276"/>
        <v>0.56805744641093392</v>
      </c>
      <c r="AV2190" s="1">
        <f t="shared" si="277"/>
        <v>0.40575531886495286</v>
      </c>
      <c r="AW2190" s="1">
        <f t="shared" si="278"/>
        <v>0.24345319131897172</v>
      </c>
    </row>
    <row r="2191" spans="1:49" x14ac:dyDescent="0.2">
      <c r="A2191">
        <v>2189</v>
      </c>
      <c r="B2191" t="s">
        <v>7484</v>
      </c>
      <c r="C2191" t="s">
        <v>7483</v>
      </c>
      <c r="F2191" t="s">
        <v>7482</v>
      </c>
      <c r="G2191" t="s">
        <v>2</v>
      </c>
      <c r="H2191" t="s">
        <v>1</v>
      </c>
      <c r="I2191" t="s">
        <v>7481</v>
      </c>
      <c r="J2191" t="s">
        <v>7480</v>
      </c>
      <c r="K2191" t="s">
        <v>7479</v>
      </c>
      <c r="L2191" t="s">
        <v>84</v>
      </c>
      <c r="M2191" t="s">
        <v>50</v>
      </c>
      <c r="N2191">
        <v>5</v>
      </c>
      <c r="O2191" t="s">
        <v>7478</v>
      </c>
      <c r="P2191" t="s">
        <v>7477</v>
      </c>
      <c r="Q2191" t="s">
        <v>7476</v>
      </c>
      <c r="R2191" s="8">
        <v>41487</v>
      </c>
      <c r="S2191" s="9">
        <f t="shared" si="272"/>
        <v>2013</v>
      </c>
      <c r="T2191" s="9">
        <v>2013</v>
      </c>
      <c r="U2191" s="9">
        <f t="shared" si="273"/>
        <v>9</v>
      </c>
      <c r="V2191" s="8">
        <v>41487</v>
      </c>
      <c r="W2191" t="s">
        <v>74</v>
      </c>
      <c r="X2191" s="2">
        <v>0.30399999999999999</v>
      </c>
      <c r="Y2191" s="7">
        <f t="shared" si="279"/>
        <v>8.115106377299057E-3</v>
      </c>
      <c r="AA2191">
        <v>8952477</v>
      </c>
      <c r="AB2191">
        <v>12250</v>
      </c>
      <c r="AC2191">
        <v>10982760</v>
      </c>
      <c r="AD2191" t="s">
        <v>0</v>
      </c>
      <c r="AE2191">
        <v>55</v>
      </c>
      <c r="AF2191">
        <v>8</v>
      </c>
      <c r="AH2191" t="s">
        <v>7475</v>
      </c>
      <c r="AI2191" t="s">
        <v>7474</v>
      </c>
      <c r="AJ2191" t="s">
        <v>7473</v>
      </c>
      <c r="AK2191" t="s">
        <v>7472</v>
      </c>
      <c r="AL2191">
        <v>2</v>
      </c>
      <c r="AM2191" s="5">
        <f t="shared" si="274"/>
        <v>0.22222222222222221</v>
      </c>
      <c r="AN2191" s="4">
        <f t="shared" si="275"/>
        <v>3.365728469855694E-4</v>
      </c>
      <c r="AO2191" s="3"/>
      <c r="AP2191">
        <v>0</v>
      </c>
      <c r="AR2191" t="s">
        <v>11</v>
      </c>
      <c r="AT2191" s="2" t="s">
        <v>10</v>
      </c>
      <c r="AU2191" s="1">
        <f t="shared" si="276"/>
        <v>0.57815463182050109</v>
      </c>
      <c r="AV2191" s="1">
        <f t="shared" si="277"/>
        <v>0.42258396121423131</v>
      </c>
      <c r="AW2191" s="1">
        <f t="shared" si="278"/>
        <v>0.26701329060796158</v>
      </c>
    </row>
    <row r="2192" spans="1:49" x14ac:dyDescent="0.2">
      <c r="A2192">
        <v>2190</v>
      </c>
      <c r="B2192" t="s">
        <v>7471</v>
      </c>
      <c r="C2192" t="s">
        <v>7470</v>
      </c>
      <c r="F2192" t="s">
        <v>7469</v>
      </c>
      <c r="G2192" t="s">
        <v>2</v>
      </c>
      <c r="H2192" t="s">
        <v>1</v>
      </c>
      <c r="I2192" t="s">
        <v>7468</v>
      </c>
      <c r="J2192" t="s">
        <v>839</v>
      </c>
      <c r="K2192" t="s">
        <v>838</v>
      </c>
      <c r="L2192" t="s">
        <v>837</v>
      </c>
      <c r="M2192" t="s">
        <v>836</v>
      </c>
      <c r="N2192">
        <v>2</v>
      </c>
      <c r="O2192" t="s">
        <v>7467</v>
      </c>
      <c r="P2192" t="s">
        <v>7466</v>
      </c>
      <c r="Q2192" t="s">
        <v>2639</v>
      </c>
      <c r="R2192" s="8">
        <v>41487</v>
      </c>
      <c r="S2192" s="9">
        <f t="shared" si="272"/>
        <v>2013</v>
      </c>
      <c r="T2192" s="9">
        <v>2013</v>
      </c>
      <c r="U2192" s="9">
        <f t="shared" si="273"/>
        <v>9</v>
      </c>
      <c r="V2192" s="8">
        <v>41487</v>
      </c>
      <c r="W2192" t="s">
        <v>74</v>
      </c>
      <c r="X2192" s="2">
        <v>0.30399999999999999</v>
      </c>
      <c r="Y2192" s="7">
        <f t="shared" si="279"/>
        <v>8.115106377299057E-3</v>
      </c>
      <c r="AA2192">
        <v>8952477</v>
      </c>
      <c r="AB2192">
        <v>12250</v>
      </c>
      <c r="AC2192">
        <v>10982760</v>
      </c>
      <c r="AD2192" t="s">
        <v>0</v>
      </c>
      <c r="AE2192">
        <v>55</v>
      </c>
      <c r="AF2192">
        <v>8</v>
      </c>
      <c r="AH2192" t="s">
        <v>7465</v>
      </c>
      <c r="AI2192" t="s">
        <v>7464</v>
      </c>
      <c r="AJ2192" t="s">
        <v>7463</v>
      </c>
      <c r="AK2192" t="s">
        <v>7462</v>
      </c>
      <c r="AL2192">
        <v>1</v>
      </c>
      <c r="AM2192" s="5">
        <f t="shared" si="274"/>
        <v>0.1111111111111111</v>
      </c>
      <c r="AN2192" s="4">
        <f t="shared" si="275"/>
        <v>1.682864234927847E-4</v>
      </c>
      <c r="AO2192" s="3"/>
      <c r="AP2192">
        <v>0</v>
      </c>
      <c r="AR2192" t="s">
        <v>11</v>
      </c>
      <c r="AT2192" s="2" t="s">
        <v>10</v>
      </c>
      <c r="AU2192" s="1">
        <f t="shared" si="276"/>
        <v>0.57310603911571745</v>
      </c>
      <c r="AV2192" s="1">
        <f t="shared" si="277"/>
        <v>0.41416964003959206</v>
      </c>
      <c r="AW2192" s="1">
        <f t="shared" si="278"/>
        <v>0.25523324096346667</v>
      </c>
    </row>
    <row r="2193" spans="1:49" x14ac:dyDescent="0.2">
      <c r="A2193">
        <v>2191</v>
      </c>
      <c r="B2193" t="s">
        <v>7461</v>
      </c>
      <c r="C2193" t="s">
        <v>7460</v>
      </c>
      <c r="F2193" t="s">
        <v>7459</v>
      </c>
      <c r="G2193" t="s">
        <v>2</v>
      </c>
      <c r="H2193" t="s">
        <v>1</v>
      </c>
      <c r="I2193" t="s">
        <v>1048</v>
      </c>
      <c r="J2193">
        <v>60005273</v>
      </c>
      <c r="K2193" t="s">
        <v>1866</v>
      </c>
      <c r="L2193" t="s">
        <v>314</v>
      </c>
      <c r="M2193" t="s">
        <v>313</v>
      </c>
      <c r="N2193">
        <v>3</v>
      </c>
      <c r="O2193" t="s">
        <v>7458</v>
      </c>
      <c r="P2193" t="s">
        <v>7457</v>
      </c>
      <c r="Q2193" t="s">
        <v>7456</v>
      </c>
      <c r="R2193" s="8">
        <v>41487</v>
      </c>
      <c r="S2193" s="9">
        <f t="shared" si="272"/>
        <v>2013</v>
      </c>
      <c r="T2193" s="9">
        <v>2013</v>
      </c>
      <c r="U2193" s="9">
        <f t="shared" si="273"/>
        <v>9</v>
      </c>
      <c r="V2193" s="8">
        <v>41487</v>
      </c>
      <c r="W2193" t="s">
        <v>74</v>
      </c>
      <c r="X2193" s="2">
        <v>0.30399999999999999</v>
      </c>
      <c r="Y2193" s="7">
        <f t="shared" si="279"/>
        <v>8.115106377299057E-3</v>
      </c>
      <c r="AA2193">
        <v>8952477</v>
      </c>
      <c r="AB2193">
        <v>12250</v>
      </c>
      <c r="AC2193">
        <v>10982760</v>
      </c>
      <c r="AD2193" t="s">
        <v>0</v>
      </c>
      <c r="AE2193">
        <v>55</v>
      </c>
      <c r="AF2193">
        <v>8</v>
      </c>
      <c r="AH2193" t="s">
        <v>7455</v>
      </c>
      <c r="AI2193" t="s">
        <v>7454</v>
      </c>
      <c r="AJ2193" t="s">
        <v>7453</v>
      </c>
      <c r="AK2193" t="s">
        <v>7452</v>
      </c>
      <c r="AL2193">
        <v>12</v>
      </c>
      <c r="AM2193" s="5">
        <f t="shared" si="274"/>
        <v>1.3333333333333333</v>
      </c>
      <c r="AN2193" s="4">
        <f t="shared" si="275"/>
        <v>2.0194370819134164E-3</v>
      </c>
      <c r="AO2193" s="3"/>
      <c r="AP2193">
        <v>0</v>
      </c>
      <c r="AR2193" t="s">
        <v>11</v>
      </c>
      <c r="AT2193" s="2" t="s">
        <v>10</v>
      </c>
      <c r="AU2193" s="1">
        <f t="shared" si="276"/>
        <v>0.62864055886833647</v>
      </c>
      <c r="AV2193" s="1">
        <f t="shared" si="277"/>
        <v>0.50672717296062364</v>
      </c>
      <c r="AW2193" s="1">
        <f t="shared" si="278"/>
        <v>0.38481378705291086</v>
      </c>
    </row>
    <row r="2194" spans="1:49" x14ac:dyDescent="0.2">
      <c r="A2194">
        <v>2192</v>
      </c>
      <c r="B2194" t="s">
        <v>7451</v>
      </c>
      <c r="C2194" t="s">
        <v>7450</v>
      </c>
      <c r="F2194" t="s">
        <v>7449</v>
      </c>
      <c r="G2194" t="s">
        <v>2</v>
      </c>
      <c r="H2194" t="s">
        <v>1</v>
      </c>
      <c r="I2194" t="s">
        <v>877</v>
      </c>
      <c r="J2194" t="s">
        <v>736</v>
      </c>
      <c r="K2194" t="s">
        <v>735</v>
      </c>
      <c r="L2194" t="s">
        <v>732</v>
      </c>
      <c r="M2194" t="s">
        <v>618</v>
      </c>
      <c r="N2194">
        <v>5</v>
      </c>
      <c r="O2194" t="s">
        <v>7448</v>
      </c>
      <c r="P2194" t="s">
        <v>7447</v>
      </c>
      <c r="Q2194" t="s">
        <v>7446</v>
      </c>
      <c r="R2194" s="8">
        <v>41487</v>
      </c>
      <c r="S2194" s="9">
        <f t="shared" si="272"/>
        <v>2013</v>
      </c>
      <c r="T2194" s="9">
        <v>2013</v>
      </c>
      <c r="U2194" s="9">
        <f t="shared" si="273"/>
        <v>9</v>
      </c>
      <c r="V2194" s="8">
        <v>41487</v>
      </c>
      <c r="W2194" t="s">
        <v>74</v>
      </c>
      <c r="X2194" s="2">
        <v>0.30399999999999999</v>
      </c>
      <c r="Y2194" s="7">
        <f t="shared" si="279"/>
        <v>8.115106377299057E-3</v>
      </c>
      <c r="AA2194">
        <v>8952477</v>
      </c>
      <c r="AB2194">
        <v>12250</v>
      </c>
      <c r="AC2194">
        <v>10982760</v>
      </c>
      <c r="AD2194" t="s">
        <v>0</v>
      </c>
      <c r="AE2194">
        <v>55</v>
      </c>
      <c r="AF2194">
        <v>8</v>
      </c>
      <c r="AH2194" t="s">
        <v>7445</v>
      </c>
      <c r="AI2194" t="s">
        <v>7444</v>
      </c>
      <c r="AJ2194" t="s">
        <v>7443</v>
      </c>
      <c r="AK2194" t="s">
        <v>7442</v>
      </c>
      <c r="AL2194">
        <v>3</v>
      </c>
      <c r="AM2194" s="5">
        <f t="shared" si="274"/>
        <v>0.33333333333333331</v>
      </c>
      <c r="AN2194" s="4">
        <f t="shared" si="275"/>
        <v>5.048592704783541E-4</v>
      </c>
      <c r="AO2194" s="3"/>
      <c r="AP2194">
        <v>0</v>
      </c>
      <c r="AR2194" t="s">
        <v>11</v>
      </c>
      <c r="AT2194" s="2" t="s">
        <v>10</v>
      </c>
      <c r="AU2194" s="1">
        <f t="shared" si="276"/>
        <v>0.58320322452528461</v>
      </c>
      <c r="AV2194" s="1">
        <f t="shared" si="277"/>
        <v>0.43099828238887061</v>
      </c>
      <c r="AW2194" s="1">
        <f t="shared" si="278"/>
        <v>0.2787933402524565</v>
      </c>
    </row>
    <row r="2195" spans="1:49" x14ac:dyDescent="0.2">
      <c r="A2195">
        <v>2193</v>
      </c>
      <c r="B2195" t="s">
        <v>7441</v>
      </c>
      <c r="C2195" t="s">
        <v>7440</v>
      </c>
      <c r="F2195" t="s">
        <v>7439</v>
      </c>
      <c r="G2195" t="s">
        <v>2</v>
      </c>
      <c r="H2195" t="s">
        <v>1</v>
      </c>
      <c r="I2195" t="s">
        <v>330</v>
      </c>
      <c r="J2195">
        <v>60024872</v>
      </c>
      <c r="K2195" t="s">
        <v>403</v>
      </c>
      <c r="L2195" t="s">
        <v>314</v>
      </c>
      <c r="M2195" t="s">
        <v>313</v>
      </c>
      <c r="N2195">
        <v>5</v>
      </c>
      <c r="O2195" t="s">
        <v>7438</v>
      </c>
      <c r="P2195" t="s">
        <v>7437</v>
      </c>
      <c r="Q2195" t="s">
        <v>1329</v>
      </c>
      <c r="R2195" s="8">
        <v>41487</v>
      </c>
      <c r="S2195" s="9">
        <f t="shared" si="272"/>
        <v>2013</v>
      </c>
      <c r="T2195" s="9">
        <v>2013</v>
      </c>
      <c r="U2195" s="9">
        <f t="shared" si="273"/>
        <v>9</v>
      </c>
      <c r="V2195" s="8">
        <v>41487</v>
      </c>
      <c r="W2195" t="s">
        <v>74</v>
      </c>
      <c r="X2195" s="2">
        <v>0.30399999999999999</v>
      </c>
      <c r="Y2195" s="7">
        <f t="shared" si="279"/>
        <v>8.115106377299057E-3</v>
      </c>
      <c r="AA2195">
        <v>8952477</v>
      </c>
      <c r="AB2195">
        <v>12250</v>
      </c>
      <c r="AC2195">
        <v>10982760</v>
      </c>
      <c r="AD2195" t="s">
        <v>0</v>
      </c>
      <c r="AE2195">
        <v>55</v>
      </c>
      <c r="AF2195">
        <v>8</v>
      </c>
      <c r="AH2195" t="s">
        <v>7436</v>
      </c>
      <c r="AI2195" t="s">
        <v>7435</v>
      </c>
      <c r="AJ2195" t="s">
        <v>7434</v>
      </c>
      <c r="AK2195" t="s">
        <v>7433</v>
      </c>
      <c r="AL2195">
        <v>2</v>
      </c>
      <c r="AM2195" s="5">
        <f t="shared" si="274"/>
        <v>0.22222222222222221</v>
      </c>
      <c r="AN2195" s="4">
        <f t="shared" si="275"/>
        <v>3.365728469855694E-4</v>
      </c>
      <c r="AO2195" s="3"/>
      <c r="AP2195">
        <v>0</v>
      </c>
      <c r="AR2195" t="s">
        <v>11</v>
      </c>
      <c r="AT2195" s="2" t="s">
        <v>10</v>
      </c>
      <c r="AU2195" s="1">
        <f t="shared" si="276"/>
        <v>0.57815463182050109</v>
      </c>
      <c r="AV2195" s="1">
        <f t="shared" si="277"/>
        <v>0.42258396121423131</v>
      </c>
      <c r="AW2195" s="1">
        <f t="shared" si="278"/>
        <v>0.26701329060796158</v>
      </c>
    </row>
    <row r="2196" spans="1:49" x14ac:dyDescent="0.2">
      <c r="A2196">
        <v>2194</v>
      </c>
      <c r="B2196" t="s">
        <v>7432</v>
      </c>
      <c r="C2196" t="s">
        <v>7431</v>
      </c>
      <c r="F2196" t="s">
        <v>7430</v>
      </c>
      <c r="G2196" t="s">
        <v>2</v>
      </c>
      <c r="H2196" t="s">
        <v>1</v>
      </c>
      <c r="I2196" t="s">
        <v>7429</v>
      </c>
      <c r="J2196">
        <v>60027709</v>
      </c>
      <c r="K2196" t="s">
        <v>442</v>
      </c>
      <c r="L2196" t="s">
        <v>88</v>
      </c>
      <c r="M2196" t="s">
        <v>87</v>
      </c>
      <c r="N2196">
        <v>2</v>
      </c>
      <c r="O2196" t="s">
        <v>7428</v>
      </c>
      <c r="P2196" t="s">
        <v>7427</v>
      </c>
      <c r="Q2196" t="s">
        <v>441</v>
      </c>
      <c r="R2196" s="8">
        <v>41487</v>
      </c>
      <c r="S2196" s="9">
        <f t="shared" si="272"/>
        <v>2013</v>
      </c>
      <c r="T2196" s="9">
        <v>2013</v>
      </c>
      <c r="U2196" s="9">
        <f t="shared" si="273"/>
        <v>9</v>
      </c>
      <c r="V2196" s="8">
        <v>41487</v>
      </c>
      <c r="W2196" t="s">
        <v>74</v>
      </c>
      <c r="X2196" s="2">
        <v>0.30399999999999999</v>
      </c>
      <c r="Y2196" s="7">
        <f t="shared" si="279"/>
        <v>8.115106377299057E-3</v>
      </c>
      <c r="AA2196">
        <v>8952477</v>
      </c>
      <c r="AB2196">
        <v>12250</v>
      </c>
      <c r="AC2196">
        <v>10982760</v>
      </c>
      <c r="AD2196" t="s">
        <v>0</v>
      </c>
      <c r="AE2196">
        <v>55</v>
      </c>
      <c r="AF2196">
        <v>8</v>
      </c>
      <c r="AH2196" t="s">
        <v>7426</v>
      </c>
      <c r="AI2196" t="s">
        <v>7425</v>
      </c>
      <c r="AJ2196" t="s">
        <v>7424</v>
      </c>
      <c r="AK2196" t="s">
        <v>7423</v>
      </c>
      <c r="AL2196">
        <v>12</v>
      </c>
      <c r="AM2196" s="5">
        <f t="shared" si="274"/>
        <v>1.3333333333333333</v>
      </c>
      <c r="AN2196" s="4">
        <f t="shared" si="275"/>
        <v>2.0194370819134164E-3</v>
      </c>
      <c r="AO2196" s="3"/>
      <c r="AP2196">
        <v>0</v>
      </c>
      <c r="AR2196" t="s">
        <v>11</v>
      </c>
      <c r="AT2196" s="2" t="s">
        <v>10</v>
      </c>
      <c r="AU2196" s="1">
        <f t="shared" si="276"/>
        <v>0.62864055886833647</v>
      </c>
      <c r="AV2196" s="1">
        <f t="shared" si="277"/>
        <v>0.50672717296062364</v>
      </c>
      <c r="AW2196" s="1">
        <f t="shared" si="278"/>
        <v>0.38481378705291086</v>
      </c>
    </row>
    <row r="2197" spans="1:49" x14ac:dyDescent="0.2">
      <c r="A2197">
        <v>2195</v>
      </c>
      <c r="B2197" t="s">
        <v>7422</v>
      </c>
      <c r="C2197" t="s">
        <v>7421</v>
      </c>
      <c r="F2197" t="s">
        <v>7420</v>
      </c>
      <c r="G2197" t="s">
        <v>2</v>
      </c>
      <c r="H2197" t="s">
        <v>1</v>
      </c>
      <c r="I2197" t="s">
        <v>7419</v>
      </c>
      <c r="J2197">
        <v>60005916</v>
      </c>
      <c r="K2197" t="s">
        <v>676</v>
      </c>
      <c r="L2197" t="s">
        <v>675</v>
      </c>
      <c r="M2197" t="s">
        <v>674</v>
      </c>
      <c r="N2197">
        <v>3</v>
      </c>
      <c r="O2197" t="s">
        <v>7418</v>
      </c>
      <c r="P2197" t="s">
        <v>7417</v>
      </c>
      <c r="Q2197" t="s">
        <v>7416</v>
      </c>
      <c r="R2197" s="8">
        <v>41487</v>
      </c>
      <c r="S2197" s="9">
        <f t="shared" si="272"/>
        <v>2013</v>
      </c>
      <c r="T2197" s="9">
        <v>2013</v>
      </c>
      <c r="U2197" s="9">
        <f t="shared" si="273"/>
        <v>9</v>
      </c>
      <c r="V2197" s="8">
        <v>41487</v>
      </c>
      <c r="W2197" t="s">
        <v>74</v>
      </c>
      <c r="X2197" s="2">
        <v>0.30399999999999999</v>
      </c>
      <c r="Y2197" s="7">
        <f t="shared" si="279"/>
        <v>8.115106377299057E-3</v>
      </c>
      <c r="AA2197">
        <v>8952477</v>
      </c>
      <c r="AB2197">
        <v>12250</v>
      </c>
      <c r="AC2197">
        <v>10982760</v>
      </c>
      <c r="AD2197" t="s">
        <v>0</v>
      </c>
      <c r="AE2197">
        <v>55</v>
      </c>
      <c r="AF2197">
        <v>8</v>
      </c>
      <c r="AH2197" t="s">
        <v>7415</v>
      </c>
      <c r="AI2197" t="s">
        <v>7414</v>
      </c>
      <c r="AJ2197" t="s">
        <v>7413</v>
      </c>
      <c r="AK2197" t="s">
        <v>7412</v>
      </c>
      <c r="AL2197">
        <v>0</v>
      </c>
      <c r="AM2197" s="5">
        <f t="shared" si="274"/>
        <v>0</v>
      </c>
      <c r="AN2197" s="4">
        <f t="shared" si="275"/>
        <v>0</v>
      </c>
      <c r="AO2197" s="3"/>
      <c r="AP2197">
        <v>0</v>
      </c>
      <c r="AR2197" t="s">
        <v>11</v>
      </c>
      <c r="AT2197" s="2" t="s">
        <v>10</v>
      </c>
      <c r="AU2197" s="1">
        <f t="shared" si="276"/>
        <v>0.56805744641093392</v>
      </c>
      <c r="AV2197" s="1">
        <f t="shared" si="277"/>
        <v>0.40575531886495286</v>
      </c>
      <c r="AW2197" s="1">
        <f t="shared" si="278"/>
        <v>0.24345319131897172</v>
      </c>
    </row>
    <row r="2198" spans="1:49" x14ac:dyDescent="0.2">
      <c r="A2198">
        <v>2196</v>
      </c>
      <c r="B2198" t="s">
        <v>7411</v>
      </c>
      <c r="C2198" t="s">
        <v>7410</v>
      </c>
      <c r="F2198" t="s">
        <v>7409</v>
      </c>
      <c r="G2198" t="s">
        <v>2</v>
      </c>
      <c r="H2198" t="s">
        <v>1</v>
      </c>
      <c r="I2198" t="s">
        <v>7408</v>
      </c>
      <c r="J2198" t="s">
        <v>7407</v>
      </c>
      <c r="K2198" t="s">
        <v>7406</v>
      </c>
      <c r="L2198" t="s">
        <v>7405</v>
      </c>
      <c r="M2198" t="s">
        <v>7404</v>
      </c>
      <c r="N2198">
        <v>6</v>
      </c>
      <c r="O2198" t="s">
        <v>7403</v>
      </c>
      <c r="P2198" t="s">
        <v>7402</v>
      </c>
      <c r="Q2198" t="s">
        <v>7401</v>
      </c>
      <c r="R2198" s="8">
        <v>41487</v>
      </c>
      <c r="S2198" s="9">
        <f t="shared" si="272"/>
        <v>2013</v>
      </c>
      <c r="T2198" s="9">
        <v>2013</v>
      </c>
      <c r="U2198" s="9">
        <f t="shared" si="273"/>
        <v>9</v>
      </c>
      <c r="V2198" s="8">
        <v>41487</v>
      </c>
      <c r="W2198" t="s">
        <v>74</v>
      </c>
      <c r="X2198" s="2">
        <v>0.30399999999999999</v>
      </c>
      <c r="Y2198" s="7">
        <f t="shared" si="279"/>
        <v>8.115106377299057E-3</v>
      </c>
      <c r="AA2198">
        <v>8952477</v>
      </c>
      <c r="AB2198">
        <v>12250</v>
      </c>
      <c r="AC2198">
        <v>10982760</v>
      </c>
      <c r="AD2198" t="s">
        <v>0</v>
      </c>
      <c r="AE2198">
        <v>55</v>
      </c>
      <c r="AF2198">
        <v>8</v>
      </c>
      <c r="AH2198" t="s">
        <v>7400</v>
      </c>
      <c r="AI2198" t="s">
        <v>7399</v>
      </c>
      <c r="AJ2198" t="s">
        <v>7398</v>
      </c>
      <c r="AK2198" t="s">
        <v>7397</v>
      </c>
      <c r="AL2198">
        <v>0</v>
      </c>
      <c r="AM2198" s="5">
        <f t="shared" si="274"/>
        <v>0</v>
      </c>
      <c r="AN2198" s="4">
        <f t="shared" si="275"/>
        <v>0</v>
      </c>
      <c r="AO2198" s="3"/>
      <c r="AP2198">
        <v>1</v>
      </c>
      <c r="AR2198" t="s">
        <v>11</v>
      </c>
      <c r="AT2198" s="2" t="s">
        <v>10</v>
      </c>
      <c r="AU2198" s="1">
        <f t="shared" si="276"/>
        <v>0.56805744641093392</v>
      </c>
      <c r="AV2198" s="1">
        <f t="shared" si="277"/>
        <v>0.40575531886495286</v>
      </c>
      <c r="AW2198" s="1">
        <f t="shared" si="278"/>
        <v>0.24345319131897172</v>
      </c>
    </row>
    <row r="2199" spans="1:49" x14ac:dyDescent="0.2">
      <c r="A2199">
        <v>2197</v>
      </c>
      <c r="B2199" t="s">
        <v>7396</v>
      </c>
      <c r="C2199" t="s">
        <v>7395</v>
      </c>
      <c r="F2199" t="s">
        <v>7394</v>
      </c>
      <c r="G2199" t="s">
        <v>2</v>
      </c>
      <c r="H2199" t="s">
        <v>1</v>
      </c>
      <c r="I2199" t="s">
        <v>1636</v>
      </c>
      <c r="J2199" t="s">
        <v>7393</v>
      </c>
      <c r="K2199" t="s">
        <v>7392</v>
      </c>
      <c r="L2199" t="s">
        <v>2800</v>
      </c>
      <c r="M2199" t="s">
        <v>2688</v>
      </c>
      <c r="N2199">
        <v>4</v>
      </c>
      <c r="O2199" t="s">
        <v>7391</v>
      </c>
      <c r="P2199" t="s">
        <v>7390</v>
      </c>
      <c r="Q2199" t="s">
        <v>7389</v>
      </c>
      <c r="R2199" s="8">
        <v>41487</v>
      </c>
      <c r="S2199" s="9">
        <f t="shared" si="272"/>
        <v>2013</v>
      </c>
      <c r="T2199" s="9">
        <v>2013</v>
      </c>
      <c r="U2199" s="9">
        <f t="shared" si="273"/>
        <v>9</v>
      </c>
      <c r="V2199" s="8">
        <v>41487</v>
      </c>
      <c r="W2199" t="s">
        <v>74</v>
      </c>
      <c r="X2199" s="2">
        <v>0.30399999999999999</v>
      </c>
      <c r="Y2199" s="7">
        <f t="shared" si="279"/>
        <v>8.115106377299057E-3</v>
      </c>
      <c r="AA2199">
        <v>8952477</v>
      </c>
      <c r="AB2199">
        <v>12250</v>
      </c>
      <c r="AC2199">
        <v>10982760</v>
      </c>
      <c r="AD2199" t="s">
        <v>0</v>
      </c>
      <c r="AE2199">
        <v>55</v>
      </c>
      <c r="AF2199">
        <v>8</v>
      </c>
      <c r="AH2199" t="s">
        <v>7388</v>
      </c>
      <c r="AI2199" t="s">
        <v>7387</v>
      </c>
      <c r="AJ2199" t="s">
        <v>7386</v>
      </c>
      <c r="AK2199" t="s">
        <v>7385</v>
      </c>
      <c r="AL2199">
        <v>3</v>
      </c>
      <c r="AM2199" s="5">
        <f t="shared" si="274"/>
        <v>0.33333333333333331</v>
      </c>
      <c r="AN2199" s="4">
        <f t="shared" si="275"/>
        <v>5.048592704783541E-4</v>
      </c>
      <c r="AO2199" s="3"/>
      <c r="AP2199">
        <v>0</v>
      </c>
      <c r="AR2199" t="s">
        <v>11</v>
      </c>
      <c r="AT2199" s="2" t="s">
        <v>10</v>
      </c>
      <c r="AU2199" s="1">
        <f t="shared" si="276"/>
        <v>0.58320322452528461</v>
      </c>
      <c r="AV2199" s="1">
        <f t="shared" si="277"/>
        <v>0.43099828238887061</v>
      </c>
      <c r="AW2199" s="1">
        <f t="shared" si="278"/>
        <v>0.2787933402524565</v>
      </c>
    </row>
    <row r="2200" spans="1:49" x14ac:dyDescent="0.2">
      <c r="A2200">
        <v>2198</v>
      </c>
      <c r="B2200" t="s">
        <v>7384</v>
      </c>
      <c r="C2200" t="s">
        <v>7383</v>
      </c>
      <c r="F2200" t="s">
        <v>7382</v>
      </c>
      <c r="G2200" t="s">
        <v>2</v>
      </c>
      <c r="H2200" t="s">
        <v>1</v>
      </c>
      <c r="I2200" t="s">
        <v>134</v>
      </c>
      <c r="J2200" t="s">
        <v>1341</v>
      </c>
      <c r="K2200" t="s">
        <v>1342</v>
      </c>
      <c r="L2200" t="s">
        <v>750</v>
      </c>
      <c r="M2200" t="s">
        <v>455</v>
      </c>
      <c r="N2200">
        <v>2</v>
      </c>
      <c r="O2200" t="s">
        <v>130</v>
      </c>
      <c r="P2200" t="s">
        <v>129</v>
      </c>
      <c r="Q2200" t="s">
        <v>1341</v>
      </c>
      <c r="R2200" s="8">
        <v>41487</v>
      </c>
      <c r="S2200" s="9">
        <f t="shared" si="272"/>
        <v>2013</v>
      </c>
      <c r="T2200" s="9">
        <v>2013</v>
      </c>
      <c r="U2200" s="9">
        <f t="shared" si="273"/>
        <v>9</v>
      </c>
      <c r="V2200" s="8">
        <v>41487</v>
      </c>
      <c r="W2200" t="s">
        <v>74</v>
      </c>
      <c r="X2200" s="2">
        <v>0.30399999999999999</v>
      </c>
      <c r="Y2200" s="7">
        <f t="shared" si="279"/>
        <v>8.115106377299057E-3</v>
      </c>
      <c r="AA2200">
        <v>8952477</v>
      </c>
      <c r="AB2200">
        <v>12250</v>
      </c>
      <c r="AC2200">
        <v>10982760</v>
      </c>
      <c r="AD2200" t="s">
        <v>0</v>
      </c>
      <c r="AE2200">
        <v>55</v>
      </c>
      <c r="AF2200">
        <v>8</v>
      </c>
      <c r="AH2200" t="s">
        <v>7381</v>
      </c>
      <c r="AI2200" t="s">
        <v>7380</v>
      </c>
      <c r="AJ2200" t="s">
        <v>7379</v>
      </c>
      <c r="AK2200" t="s">
        <v>7378</v>
      </c>
      <c r="AL2200">
        <v>1</v>
      </c>
      <c r="AM2200" s="5">
        <f t="shared" si="274"/>
        <v>0.1111111111111111</v>
      </c>
      <c r="AN2200" s="4">
        <f t="shared" si="275"/>
        <v>1.682864234927847E-4</v>
      </c>
      <c r="AO2200" s="3"/>
      <c r="AP2200">
        <v>0</v>
      </c>
      <c r="AR2200" t="s">
        <v>11</v>
      </c>
      <c r="AT2200" s="2" t="s">
        <v>10</v>
      </c>
      <c r="AU2200" s="1">
        <f t="shared" si="276"/>
        <v>0.57310603911571745</v>
      </c>
      <c r="AV2200" s="1">
        <f t="shared" si="277"/>
        <v>0.41416964003959206</v>
      </c>
      <c r="AW2200" s="1">
        <f t="shared" si="278"/>
        <v>0.25523324096346667</v>
      </c>
    </row>
    <row r="2201" spans="1:49" x14ac:dyDescent="0.2">
      <c r="A2201">
        <v>2199</v>
      </c>
      <c r="B2201" t="s">
        <v>7377</v>
      </c>
      <c r="C2201" t="s">
        <v>7376</v>
      </c>
      <c r="F2201" t="s">
        <v>7375</v>
      </c>
      <c r="G2201" t="s">
        <v>2</v>
      </c>
      <c r="H2201" t="s">
        <v>1</v>
      </c>
      <c r="I2201" t="s">
        <v>7374</v>
      </c>
      <c r="J2201">
        <v>60024872</v>
      </c>
      <c r="K2201" t="s">
        <v>403</v>
      </c>
      <c r="L2201" t="s">
        <v>314</v>
      </c>
      <c r="M2201" t="s">
        <v>313</v>
      </c>
      <c r="N2201">
        <v>2</v>
      </c>
      <c r="O2201" t="s">
        <v>7373</v>
      </c>
      <c r="P2201" t="s">
        <v>7372</v>
      </c>
      <c r="Q2201" t="s">
        <v>2223</v>
      </c>
      <c r="R2201" s="8">
        <v>41487</v>
      </c>
      <c r="S2201" s="9">
        <f t="shared" si="272"/>
        <v>2013</v>
      </c>
      <c r="T2201" s="9">
        <v>2013</v>
      </c>
      <c r="U2201" s="9">
        <f t="shared" si="273"/>
        <v>9</v>
      </c>
      <c r="V2201" s="8">
        <v>41487</v>
      </c>
      <c r="W2201" t="s">
        <v>74</v>
      </c>
      <c r="X2201" s="2">
        <v>0.30399999999999999</v>
      </c>
      <c r="Y2201" s="7">
        <f t="shared" si="279"/>
        <v>8.115106377299057E-3</v>
      </c>
      <c r="AA2201">
        <v>8952477</v>
      </c>
      <c r="AB2201">
        <v>12250</v>
      </c>
      <c r="AC2201">
        <v>10982760</v>
      </c>
      <c r="AD2201" t="s">
        <v>0</v>
      </c>
      <c r="AE2201">
        <v>55</v>
      </c>
      <c r="AF2201">
        <v>8</v>
      </c>
      <c r="AH2201" t="s">
        <v>7371</v>
      </c>
      <c r="AI2201" t="s">
        <v>7370</v>
      </c>
      <c r="AJ2201" t="s">
        <v>7369</v>
      </c>
      <c r="AK2201" t="s">
        <v>7368</v>
      </c>
      <c r="AL2201">
        <v>2</v>
      </c>
      <c r="AM2201" s="5">
        <f t="shared" si="274"/>
        <v>0.22222222222222221</v>
      </c>
      <c r="AN2201" s="4">
        <f t="shared" si="275"/>
        <v>3.365728469855694E-4</v>
      </c>
      <c r="AO2201" s="3"/>
      <c r="AP2201">
        <v>0</v>
      </c>
      <c r="AR2201" t="s">
        <v>11</v>
      </c>
      <c r="AT2201" s="2" t="s">
        <v>10</v>
      </c>
      <c r="AU2201" s="1">
        <f t="shared" si="276"/>
        <v>0.57815463182050109</v>
      </c>
      <c r="AV2201" s="1">
        <f t="shared" si="277"/>
        <v>0.42258396121423131</v>
      </c>
      <c r="AW2201" s="1">
        <f t="shared" si="278"/>
        <v>0.26701329060796158</v>
      </c>
    </row>
    <row r="2202" spans="1:49" x14ac:dyDescent="0.2">
      <c r="A2202">
        <v>2200</v>
      </c>
      <c r="B2202" t="s">
        <v>7367</v>
      </c>
      <c r="C2202" t="s">
        <v>7366</v>
      </c>
      <c r="F2202" t="s">
        <v>7365</v>
      </c>
      <c r="G2202" t="s">
        <v>2</v>
      </c>
      <c r="H2202" t="s">
        <v>1</v>
      </c>
      <c r="I2202" t="s">
        <v>466</v>
      </c>
      <c r="J2202">
        <v>60030931</v>
      </c>
      <c r="K2202" t="s">
        <v>177</v>
      </c>
      <c r="L2202" t="s">
        <v>176</v>
      </c>
      <c r="M2202" t="s">
        <v>23</v>
      </c>
      <c r="N2202">
        <v>2</v>
      </c>
      <c r="O2202" t="s">
        <v>7364</v>
      </c>
      <c r="P2202" t="s">
        <v>7363</v>
      </c>
      <c r="Q2202" t="s">
        <v>1500</v>
      </c>
      <c r="R2202" s="8">
        <v>41487</v>
      </c>
      <c r="S2202" s="9">
        <f t="shared" si="272"/>
        <v>2013</v>
      </c>
      <c r="T2202" s="9">
        <v>2013</v>
      </c>
      <c r="U2202" s="9">
        <f t="shared" si="273"/>
        <v>9</v>
      </c>
      <c r="V2202" s="8">
        <v>41487</v>
      </c>
      <c r="W2202" t="s">
        <v>74</v>
      </c>
      <c r="X2202" s="2">
        <v>0.30399999999999999</v>
      </c>
      <c r="Y2202" s="7">
        <f t="shared" si="279"/>
        <v>8.115106377299057E-3</v>
      </c>
      <c r="AA2202">
        <v>8952477</v>
      </c>
      <c r="AB2202">
        <v>12250</v>
      </c>
      <c r="AC2202">
        <v>10982760</v>
      </c>
      <c r="AD2202" t="s">
        <v>0</v>
      </c>
      <c r="AE2202">
        <v>55</v>
      </c>
      <c r="AF2202">
        <v>8</v>
      </c>
      <c r="AH2202" t="s">
        <v>7362</v>
      </c>
      <c r="AI2202" t="s">
        <v>7361</v>
      </c>
      <c r="AJ2202" t="s">
        <v>7360</v>
      </c>
      <c r="AK2202" t="s">
        <v>7359</v>
      </c>
      <c r="AL2202">
        <v>4</v>
      </c>
      <c r="AM2202" s="5">
        <f t="shared" si="274"/>
        <v>0.44444444444444442</v>
      </c>
      <c r="AN2202" s="4">
        <f t="shared" si="275"/>
        <v>6.7314569397113879E-4</v>
      </c>
      <c r="AO2202" s="3"/>
      <c r="AP2202">
        <v>0</v>
      </c>
      <c r="AR2202" t="s">
        <v>11</v>
      </c>
      <c r="AT2202" s="2" t="s">
        <v>10</v>
      </c>
      <c r="AU2202" s="1">
        <f t="shared" si="276"/>
        <v>0.58825181723006814</v>
      </c>
      <c r="AV2202" s="1">
        <f t="shared" si="277"/>
        <v>0.43941260356350981</v>
      </c>
      <c r="AW2202" s="1">
        <f t="shared" si="278"/>
        <v>0.29057338989695147</v>
      </c>
    </row>
    <row r="2203" spans="1:49" x14ac:dyDescent="0.2">
      <c r="A2203">
        <v>2201</v>
      </c>
      <c r="B2203" t="s">
        <v>7358</v>
      </c>
      <c r="C2203" t="s">
        <v>7357</v>
      </c>
      <c r="F2203" t="s">
        <v>7356</v>
      </c>
      <c r="G2203" t="s">
        <v>2</v>
      </c>
      <c r="H2203" t="s">
        <v>1</v>
      </c>
      <c r="I2203" t="s">
        <v>1424</v>
      </c>
      <c r="J2203">
        <v>60024872</v>
      </c>
      <c r="K2203" t="s">
        <v>403</v>
      </c>
      <c r="L2203" t="s">
        <v>314</v>
      </c>
      <c r="M2203" t="s">
        <v>313</v>
      </c>
      <c r="N2203">
        <v>3</v>
      </c>
      <c r="O2203" t="s">
        <v>7355</v>
      </c>
      <c r="P2203" t="s">
        <v>7354</v>
      </c>
      <c r="Q2203" t="s">
        <v>402</v>
      </c>
      <c r="R2203" s="8">
        <v>41487</v>
      </c>
      <c r="S2203" s="9">
        <f t="shared" si="272"/>
        <v>2013</v>
      </c>
      <c r="T2203" s="9">
        <v>2013</v>
      </c>
      <c r="U2203" s="9">
        <f t="shared" si="273"/>
        <v>9</v>
      </c>
      <c r="V2203" s="8">
        <v>41487</v>
      </c>
      <c r="W2203" t="s">
        <v>74</v>
      </c>
      <c r="X2203" s="2">
        <v>0.30399999999999999</v>
      </c>
      <c r="Y2203" s="7">
        <f t="shared" si="279"/>
        <v>8.115106377299057E-3</v>
      </c>
      <c r="AA2203">
        <v>8952477</v>
      </c>
      <c r="AB2203">
        <v>12250</v>
      </c>
      <c r="AC2203">
        <v>10982760</v>
      </c>
      <c r="AD2203" t="s">
        <v>0</v>
      </c>
      <c r="AE2203">
        <v>55</v>
      </c>
      <c r="AF2203">
        <v>8</v>
      </c>
      <c r="AH2203" t="s">
        <v>7353</v>
      </c>
      <c r="AI2203" t="s">
        <v>7352</v>
      </c>
      <c r="AJ2203" t="s">
        <v>7351</v>
      </c>
      <c r="AK2203" t="s">
        <v>7350</v>
      </c>
      <c r="AL2203">
        <v>1</v>
      </c>
      <c r="AM2203" s="5">
        <f t="shared" si="274"/>
        <v>0.1111111111111111</v>
      </c>
      <c r="AN2203" s="4">
        <f t="shared" si="275"/>
        <v>1.682864234927847E-4</v>
      </c>
      <c r="AO2203" s="3"/>
      <c r="AP2203">
        <v>0</v>
      </c>
      <c r="AR2203" t="s">
        <v>11</v>
      </c>
      <c r="AT2203" s="2" t="s">
        <v>10</v>
      </c>
      <c r="AU2203" s="1">
        <f t="shared" si="276"/>
        <v>0.57310603911571745</v>
      </c>
      <c r="AV2203" s="1">
        <f t="shared" si="277"/>
        <v>0.41416964003959206</v>
      </c>
      <c r="AW2203" s="1">
        <f t="shared" si="278"/>
        <v>0.25523324096346667</v>
      </c>
    </row>
    <row r="2204" spans="1:49" x14ac:dyDescent="0.2">
      <c r="A2204">
        <v>2202</v>
      </c>
      <c r="B2204" t="s">
        <v>7349</v>
      </c>
      <c r="C2204" t="s">
        <v>7348</v>
      </c>
      <c r="F2204" t="s">
        <v>7347</v>
      </c>
      <c r="G2204" t="s">
        <v>2</v>
      </c>
      <c r="H2204" t="s">
        <v>1</v>
      </c>
      <c r="I2204" t="s">
        <v>7346</v>
      </c>
      <c r="J2204" t="s">
        <v>7345</v>
      </c>
      <c r="K2204" t="s">
        <v>7344</v>
      </c>
      <c r="L2204" t="s">
        <v>7343</v>
      </c>
      <c r="M2204" t="s">
        <v>455</v>
      </c>
      <c r="N2204">
        <v>3</v>
      </c>
      <c r="O2204" t="s">
        <v>7342</v>
      </c>
      <c r="P2204" t="s">
        <v>7341</v>
      </c>
      <c r="Q2204" t="s">
        <v>7340</v>
      </c>
      <c r="R2204" s="8">
        <v>41487</v>
      </c>
      <c r="S2204" s="9">
        <f t="shared" si="272"/>
        <v>2013</v>
      </c>
      <c r="T2204" s="9">
        <v>2013</v>
      </c>
      <c r="U2204" s="9">
        <f t="shared" si="273"/>
        <v>9</v>
      </c>
      <c r="V2204" s="8">
        <v>41487</v>
      </c>
      <c r="W2204" t="s">
        <v>74</v>
      </c>
      <c r="X2204" s="2">
        <v>0.30399999999999999</v>
      </c>
      <c r="Y2204" s="7">
        <f t="shared" si="279"/>
        <v>8.115106377299057E-3</v>
      </c>
      <c r="AA2204">
        <v>8952477</v>
      </c>
      <c r="AB2204">
        <v>12250</v>
      </c>
      <c r="AC2204">
        <v>10982760</v>
      </c>
      <c r="AD2204" t="s">
        <v>0</v>
      </c>
      <c r="AE2204">
        <v>55</v>
      </c>
      <c r="AF2204">
        <v>8</v>
      </c>
      <c r="AH2204" t="s">
        <v>7339</v>
      </c>
      <c r="AI2204" t="s">
        <v>7338</v>
      </c>
      <c r="AJ2204" t="s">
        <v>7337</v>
      </c>
      <c r="AK2204" t="s">
        <v>7336</v>
      </c>
      <c r="AL2204">
        <v>10</v>
      </c>
      <c r="AM2204" s="5">
        <f t="shared" si="274"/>
        <v>1.1111111111111112</v>
      </c>
      <c r="AN2204" s="4">
        <f t="shared" si="275"/>
        <v>1.6828642349278472E-3</v>
      </c>
      <c r="AO2204" s="3"/>
      <c r="AP2204">
        <v>0</v>
      </c>
      <c r="AR2204" t="s">
        <v>11</v>
      </c>
      <c r="AT2204" s="2" t="s">
        <v>10</v>
      </c>
      <c r="AU2204" s="1">
        <f t="shared" si="276"/>
        <v>0.61854337345876931</v>
      </c>
      <c r="AV2204" s="1">
        <f t="shared" si="277"/>
        <v>0.4898985306113452</v>
      </c>
      <c r="AW2204" s="1">
        <f t="shared" si="278"/>
        <v>0.36125368776392097</v>
      </c>
    </row>
    <row r="2205" spans="1:49" x14ac:dyDescent="0.2">
      <c r="A2205">
        <v>2203</v>
      </c>
      <c r="B2205" t="s">
        <v>7335</v>
      </c>
      <c r="C2205" t="s">
        <v>7334</v>
      </c>
      <c r="F2205" t="s">
        <v>7333</v>
      </c>
      <c r="G2205" t="s">
        <v>2</v>
      </c>
      <c r="H2205" t="s">
        <v>1</v>
      </c>
      <c r="I2205" t="s">
        <v>7332</v>
      </c>
      <c r="J2205">
        <v>60023857</v>
      </c>
      <c r="K2205" t="s">
        <v>1835</v>
      </c>
      <c r="L2205" t="s">
        <v>1834</v>
      </c>
      <c r="M2205" t="s">
        <v>972</v>
      </c>
      <c r="N2205">
        <v>2</v>
      </c>
      <c r="O2205" t="s">
        <v>7331</v>
      </c>
      <c r="P2205" t="s">
        <v>7330</v>
      </c>
      <c r="Q2205" t="s">
        <v>7329</v>
      </c>
      <c r="R2205" s="8">
        <v>41487</v>
      </c>
      <c r="S2205" s="9">
        <f t="shared" si="272"/>
        <v>2013</v>
      </c>
      <c r="T2205" s="9">
        <v>2013</v>
      </c>
      <c r="U2205" s="9">
        <f t="shared" si="273"/>
        <v>9</v>
      </c>
      <c r="V2205" s="8">
        <v>41487</v>
      </c>
      <c r="W2205" t="s">
        <v>74</v>
      </c>
      <c r="X2205" s="2">
        <v>0.30399999999999999</v>
      </c>
      <c r="Y2205" s="7">
        <f t="shared" si="279"/>
        <v>8.115106377299057E-3</v>
      </c>
      <c r="AA2205">
        <v>8952477</v>
      </c>
      <c r="AB2205">
        <v>12250</v>
      </c>
      <c r="AC2205">
        <v>10982760</v>
      </c>
      <c r="AD2205" t="s">
        <v>0</v>
      </c>
      <c r="AE2205">
        <v>55</v>
      </c>
      <c r="AF2205">
        <v>8</v>
      </c>
      <c r="AH2205" t="s">
        <v>7328</v>
      </c>
      <c r="AI2205" t="s">
        <v>7327</v>
      </c>
      <c r="AJ2205" t="s">
        <v>7326</v>
      </c>
      <c r="AK2205" t="s">
        <v>7325</v>
      </c>
      <c r="AL2205">
        <v>6</v>
      </c>
      <c r="AM2205" s="5">
        <f t="shared" si="274"/>
        <v>0.66666666666666663</v>
      </c>
      <c r="AN2205" s="4">
        <f t="shared" si="275"/>
        <v>1.0097185409567082E-3</v>
      </c>
      <c r="AO2205" s="3"/>
      <c r="AP2205">
        <v>0</v>
      </c>
      <c r="AR2205" t="s">
        <v>11</v>
      </c>
      <c r="AT2205" s="2" t="s">
        <v>10</v>
      </c>
      <c r="AU2205" s="1">
        <f t="shared" si="276"/>
        <v>0.5983490026396352</v>
      </c>
      <c r="AV2205" s="1">
        <f t="shared" si="277"/>
        <v>0.45624124591278825</v>
      </c>
      <c r="AW2205" s="1">
        <f t="shared" si="278"/>
        <v>0.31413348918594125</v>
      </c>
    </row>
    <row r="2206" spans="1:49" x14ac:dyDescent="0.2">
      <c r="A2206">
        <v>2204</v>
      </c>
      <c r="B2206" t="s">
        <v>7324</v>
      </c>
      <c r="C2206" t="s">
        <v>7323</v>
      </c>
      <c r="D2206" t="s">
        <v>7322</v>
      </c>
      <c r="E2206">
        <v>23759103</v>
      </c>
      <c r="F2206" t="s">
        <v>7321</v>
      </c>
      <c r="G2206" t="s">
        <v>2</v>
      </c>
      <c r="H2206" t="s">
        <v>1</v>
      </c>
      <c r="I2206" t="s">
        <v>7320</v>
      </c>
      <c r="J2206">
        <v>60001945</v>
      </c>
      <c r="K2206" t="s">
        <v>2450</v>
      </c>
      <c r="L2206" t="s">
        <v>2449</v>
      </c>
      <c r="M2206" t="s">
        <v>14</v>
      </c>
      <c r="N2206">
        <v>2</v>
      </c>
      <c r="O2206" t="s">
        <v>7319</v>
      </c>
      <c r="P2206" t="s">
        <v>7318</v>
      </c>
      <c r="Q2206" t="s">
        <v>7317</v>
      </c>
      <c r="R2206" s="8">
        <v>41487</v>
      </c>
      <c r="S2206" s="9">
        <f t="shared" si="272"/>
        <v>2013</v>
      </c>
      <c r="T2206" s="9">
        <v>2013</v>
      </c>
      <c r="U2206" s="9">
        <f t="shared" si="273"/>
        <v>9</v>
      </c>
      <c r="V2206" s="8">
        <v>41487</v>
      </c>
      <c r="W2206" t="s">
        <v>7316</v>
      </c>
      <c r="X2206" s="2">
        <v>1.508</v>
      </c>
      <c r="Y2206" s="7">
        <f t="shared" si="279"/>
        <v>4.0255198740022959E-2</v>
      </c>
      <c r="AA2206">
        <v>1689452</v>
      </c>
      <c r="AB2206">
        <v>16620</v>
      </c>
      <c r="AD2206" t="s">
        <v>0</v>
      </c>
      <c r="AE2206">
        <v>209</v>
      </c>
      <c r="AH2206" t="s">
        <v>153</v>
      </c>
      <c r="AI2206" t="s">
        <v>7315</v>
      </c>
      <c r="AJ2206" t="s">
        <v>7314</v>
      </c>
      <c r="AK2206" t="s">
        <v>7313</v>
      </c>
      <c r="AL2206">
        <v>29</v>
      </c>
      <c r="AM2206" s="5">
        <f t="shared" si="274"/>
        <v>3.2222222222222223</v>
      </c>
      <c r="AN2206" s="4">
        <f t="shared" si="275"/>
        <v>4.8803062812907572E-3</v>
      </c>
      <c r="AO2206" s="3"/>
      <c r="AP2206">
        <v>0</v>
      </c>
      <c r="AQ2206" t="s">
        <v>1903</v>
      </c>
      <c r="AR2206" t="s">
        <v>7312</v>
      </c>
      <c r="AS2206" t="s">
        <v>1902</v>
      </c>
      <c r="AT2206" s="2">
        <v>4.7290000000000001</v>
      </c>
      <c r="AU2206" s="1">
        <f t="shared" si="276"/>
        <v>2.9642731002403293</v>
      </c>
      <c r="AV2206" s="1">
        <f t="shared" si="277"/>
        <v>2.2567752510656858</v>
      </c>
      <c r="AW2206" s="1">
        <f t="shared" si="278"/>
        <v>1.5492774018910418</v>
      </c>
    </row>
    <row r="2207" spans="1:49" x14ac:dyDescent="0.2">
      <c r="A2207">
        <v>2205</v>
      </c>
      <c r="B2207" t="s">
        <v>7311</v>
      </c>
      <c r="C2207" t="s">
        <v>7310</v>
      </c>
      <c r="D2207" t="s">
        <v>7309</v>
      </c>
      <c r="F2207" t="s">
        <v>7308</v>
      </c>
      <c r="G2207" t="s">
        <v>2</v>
      </c>
      <c r="H2207" t="s">
        <v>1</v>
      </c>
      <c r="I2207" t="s">
        <v>2348</v>
      </c>
      <c r="J2207" t="s">
        <v>2347</v>
      </c>
      <c r="K2207" t="s">
        <v>2346</v>
      </c>
      <c r="L2207" t="s">
        <v>1616</v>
      </c>
      <c r="M2207" t="s">
        <v>207</v>
      </c>
      <c r="N2207">
        <v>3</v>
      </c>
      <c r="O2207" t="s">
        <v>7307</v>
      </c>
      <c r="P2207" t="s">
        <v>2345</v>
      </c>
      <c r="Q2207" t="s">
        <v>2344</v>
      </c>
      <c r="R2207" s="8">
        <v>41487</v>
      </c>
      <c r="S2207" s="9">
        <f t="shared" si="272"/>
        <v>2013</v>
      </c>
      <c r="T2207" s="9">
        <v>2013</v>
      </c>
      <c r="U2207" s="9">
        <f t="shared" si="273"/>
        <v>9</v>
      </c>
      <c r="V2207" s="8">
        <v>41487</v>
      </c>
      <c r="W2207" t="s">
        <v>68</v>
      </c>
      <c r="X2207" s="2">
        <v>0.81</v>
      </c>
      <c r="Y2207" s="7">
        <f t="shared" si="279"/>
        <v>2.1622487386882359E-2</v>
      </c>
      <c r="AA2207" t="s">
        <v>67</v>
      </c>
      <c r="AB2207">
        <v>13516</v>
      </c>
      <c r="AD2207" t="s">
        <v>0</v>
      </c>
      <c r="AE2207">
        <v>53</v>
      </c>
      <c r="AF2207">
        <v>6</v>
      </c>
      <c r="AH2207" t="s">
        <v>7306</v>
      </c>
      <c r="AI2207" t="s">
        <v>7305</v>
      </c>
      <c r="AJ2207" t="s">
        <v>7304</v>
      </c>
      <c r="AK2207" t="s">
        <v>7303</v>
      </c>
      <c r="AL2207">
        <v>7</v>
      </c>
      <c r="AM2207" s="5">
        <f t="shared" si="274"/>
        <v>0.77777777777777779</v>
      </c>
      <c r="AN2207" s="4">
        <f t="shared" si="275"/>
        <v>1.178004964449493E-3</v>
      </c>
      <c r="AO2207" s="3"/>
      <c r="AP2207">
        <v>0</v>
      </c>
      <c r="AQ2207" t="s">
        <v>2343</v>
      </c>
      <c r="AR2207" t="s">
        <v>11</v>
      </c>
      <c r="AS2207" t="s">
        <v>2342</v>
      </c>
      <c r="AT2207" s="2">
        <v>2.89</v>
      </c>
      <c r="AU2207" s="1">
        <f t="shared" si="276"/>
        <v>1.5489142660152497</v>
      </c>
      <c r="AV2207" s="1">
        <f t="shared" si="277"/>
        <v>1.1400246175665925</v>
      </c>
      <c r="AW2207" s="1">
        <f t="shared" si="278"/>
        <v>0.7311349691179353</v>
      </c>
    </row>
    <row r="2208" spans="1:49" x14ac:dyDescent="0.2">
      <c r="A2208">
        <v>2206</v>
      </c>
      <c r="B2208" t="s">
        <v>7302</v>
      </c>
      <c r="C2208" t="s">
        <v>7301</v>
      </c>
      <c r="D2208" t="s">
        <v>7300</v>
      </c>
      <c r="F2208" t="s">
        <v>7299</v>
      </c>
      <c r="G2208" t="s">
        <v>2</v>
      </c>
      <c r="H2208" t="s">
        <v>1</v>
      </c>
      <c r="I2208" t="s">
        <v>7298</v>
      </c>
      <c r="J2208" t="s">
        <v>7297</v>
      </c>
      <c r="K2208" t="s">
        <v>7296</v>
      </c>
      <c r="L2208" t="s">
        <v>7295</v>
      </c>
      <c r="M2208" t="s">
        <v>1503</v>
      </c>
      <c r="N2208">
        <v>6</v>
      </c>
      <c r="O2208" t="s">
        <v>7294</v>
      </c>
      <c r="P2208" t="s">
        <v>7293</v>
      </c>
      <c r="Q2208" t="s">
        <v>7292</v>
      </c>
      <c r="R2208" s="8">
        <v>41487</v>
      </c>
      <c r="S2208" s="9">
        <f t="shared" si="272"/>
        <v>2013</v>
      </c>
      <c r="T2208" s="9">
        <v>2013</v>
      </c>
      <c r="U2208" s="9">
        <f t="shared" si="273"/>
        <v>9</v>
      </c>
      <c r="V2208" s="8">
        <v>41487</v>
      </c>
      <c r="W2208" t="s">
        <v>68</v>
      </c>
      <c r="X2208" s="2">
        <v>0.81</v>
      </c>
      <c r="Y2208" s="7">
        <f t="shared" si="279"/>
        <v>2.1622487386882359E-2</v>
      </c>
      <c r="AA2208" t="s">
        <v>67</v>
      </c>
      <c r="AB2208">
        <v>13516</v>
      </c>
      <c r="AD2208" t="s">
        <v>0</v>
      </c>
      <c r="AE2208">
        <v>53</v>
      </c>
      <c r="AF2208">
        <v>6</v>
      </c>
      <c r="AH2208" t="s">
        <v>7291</v>
      </c>
      <c r="AI2208" t="s">
        <v>7290</v>
      </c>
      <c r="AJ2208" t="s">
        <v>7289</v>
      </c>
      <c r="AK2208" t="s">
        <v>7288</v>
      </c>
      <c r="AL2208">
        <v>15</v>
      </c>
      <c r="AM2208" s="5">
        <f t="shared" si="274"/>
        <v>1.6666666666666667</v>
      </c>
      <c r="AN2208" s="4">
        <f t="shared" si="275"/>
        <v>2.5242963523917708E-3</v>
      </c>
      <c r="AO2208" s="3"/>
      <c r="AP2208">
        <v>0</v>
      </c>
      <c r="AR2208" t="s">
        <v>11</v>
      </c>
      <c r="AT2208" s="2">
        <v>2.89</v>
      </c>
      <c r="AU2208" s="1">
        <f t="shared" si="276"/>
        <v>1.589303007653518</v>
      </c>
      <c r="AV2208" s="1">
        <f t="shared" si="277"/>
        <v>1.2073391869637065</v>
      </c>
      <c r="AW2208" s="1">
        <f t="shared" si="278"/>
        <v>0.82537536627389463</v>
      </c>
    </row>
    <row r="2209" spans="1:49" x14ac:dyDescent="0.2">
      <c r="A2209">
        <v>2207</v>
      </c>
      <c r="B2209" t="s">
        <v>7287</v>
      </c>
      <c r="C2209" t="s">
        <v>7286</v>
      </c>
      <c r="D2209" t="s">
        <v>7285</v>
      </c>
      <c r="F2209" t="s">
        <v>7284</v>
      </c>
      <c r="G2209" t="s">
        <v>2</v>
      </c>
      <c r="H2209" t="s">
        <v>1</v>
      </c>
      <c r="I2209" t="s">
        <v>7283</v>
      </c>
      <c r="J2209" t="s">
        <v>7282</v>
      </c>
      <c r="K2209" t="s">
        <v>7281</v>
      </c>
      <c r="L2209" t="s">
        <v>7280</v>
      </c>
      <c r="M2209" t="s">
        <v>2131</v>
      </c>
      <c r="N2209">
        <v>3</v>
      </c>
      <c r="O2209" t="s">
        <v>7279</v>
      </c>
      <c r="P2209" t="s">
        <v>7278</v>
      </c>
      <c r="Q2209" t="s">
        <v>7277</v>
      </c>
      <c r="R2209" s="8">
        <v>41487</v>
      </c>
      <c r="S2209" s="9">
        <f t="shared" si="272"/>
        <v>2013</v>
      </c>
      <c r="T2209" s="9">
        <v>2013</v>
      </c>
      <c r="U2209" s="9">
        <f t="shared" si="273"/>
        <v>9</v>
      </c>
      <c r="V2209" s="8">
        <v>41487</v>
      </c>
      <c r="W2209" t="s">
        <v>27</v>
      </c>
      <c r="X2209" s="2">
        <v>1.319</v>
      </c>
      <c r="Y2209" s="7">
        <f t="shared" si="279"/>
        <v>3.5209951683083739E-2</v>
      </c>
      <c r="AA2209">
        <v>104655</v>
      </c>
      <c r="AB2209">
        <v>13184</v>
      </c>
      <c r="AD2209" t="s">
        <v>0</v>
      </c>
      <c r="AE2209">
        <v>184</v>
      </c>
      <c r="AF2209">
        <v>8</v>
      </c>
      <c r="AH2209" t="s">
        <v>7276</v>
      </c>
      <c r="AI2209" t="s">
        <v>7275</v>
      </c>
      <c r="AJ2209" t="s">
        <v>7274</v>
      </c>
      <c r="AK2209" t="s">
        <v>7273</v>
      </c>
      <c r="AL2209">
        <v>2</v>
      </c>
      <c r="AM2209" s="5">
        <f t="shared" si="274"/>
        <v>0.22222222222222221</v>
      </c>
      <c r="AN2209" s="4">
        <f t="shared" si="275"/>
        <v>3.365728469855694E-4</v>
      </c>
      <c r="AO2209" s="3"/>
      <c r="AP2209">
        <v>0</v>
      </c>
      <c r="AQ2209" t="s">
        <v>851</v>
      </c>
      <c r="AR2209">
        <v>117978</v>
      </c>
      <c r="AS2209" t="s">
        <v>2741</v>
      </c>
      <c r="AT2209" s="2">
        <v>4.3899999999999997</v>
      </c>
      <c r="AU2209" s="1">
        <f t="shared" si="276"/>
        <v>2.4747938032254289</v>
      </c>
      <c r="AV2209" s="1">
        <f t="shared" si="277"/>
        <v>1.7773262265034655</v>
      </c>
      <c r="AW2209" s="1">
        <f t="shared" si="278"/>
        <v>1.0798586497815019</v>
      </c>
    </row>
    <row r="2210" spans="1:49" x14ac:dyDescent="0.2">
      <c r="A2210">
        <v>2208</v>
      </c>
      <c r="B2210" t="s">
        <v>7272</v>
      </c>
      <c r="C2210" t="s">
        <v>7271</v>
      </c>
      <c r="D2210" t="s">
        <v>7270</v>
      </c>
      <c r="F2210" t="s">
        <v>7269</v>
      </c>
      <c r="G2210" t="s">
        <v>2</v>
      </c>
      <c r="H2210" t="s">
        <v>1</v>
      </c>
      <c r="I2210" t="s">
        <v>7268</v>
      </c>
      <c r="J2210" t="s">
        <v>7267</v>
      </c>
      <c r="K2210" t="s">
        <v>7266</v>
      </c>
      <c r="L2210" t="s">
        <v>7265</v>
      </c>
      <c r="M2210" t="s">
        <v>7264</v>
      </c>
      <c r="N2210">
        <v>10</v>
      </c>
      <c r="O2210" t="s">
        <v>7263</v>
      </c>
      <c r="P2210" t="s">
        <v>7262</v>
      </c>
      <c r="Q2210" t="s">
        <v>7261</v>
      </c>
      <c r="R2210" s="8">
        <v>41487</v>
      </c>
      <c r="S2210" s="9">
        <f t="shared" si="272"/>
        <v>2013</v>
      </c>
      <c r="T2210" s="9">
        <v>2013</v>
      </c>
      <c r="U2210" s="9">
        <f t="shared" si="273"/>
        <v>9</v>
      </c>
      <c r="V2210" s="8">
        <v>41487</v>
      </c>
      <c r="W2210" t="s">
        <v>1643</v>
      </c>
      <c r="X2210" s="2">
        <v>0.55300000000000005</v>
      </c>
      <c r="Y2210" s="7">
        <f t="shared" si="279"/>
        <v>1.4762019166599933E-2</v>
      </c>
      <c r="AA2210">
        <v>15671739</v>
      </c>
      <c r="AB2210">
        <v>27477</v>
      </c>
      <c r="AD2210" t="s">
        <v>0</v>
      </c>
      <c r="AE2210">
        <v>13</v>
      </c>
      <c r="AF2210">
        <v>6</v>
      </c>
      <c r="AH2210" t="s">
        <v>2318</v>
      </c>
      <c r="AI2210" t="s">
        <v>7260</v>
      </c>
      <c r="AJ2210" t="s">
        <v>7259</v>
      </c>
      <c r="AK2210" t="s">
        <v>7258</v>
      </c>
      <c r="AL2210">
        <v>4</v>
      </c>
      <c r="AM2210" s="5">
        <f t="shared" si="274"/>
        <v>0.44444444444444442</v>
      </c>
      <c r="AN2210" s="4">
        <f t="shared" si="275"/>
        <v>6.7314569397113879E-4</v>
      </c>
      <c r="AO2210" s="3"/>
      <c r="AP2210">
        <v>0</v>
      </c>
      <c r="AQ2210" t="s">
        <v>7257</v>
      </c>
      <c r="AR2210" t="s">
        <v>11</v>
      </c>
      <c r="AS2210" t="s">
        <v>7256</v>
      </c>
      <c r="AT2210" s="2">
        <v>2.48</v>
      </c>
      <c r="AU2210" s="1">
        <f t="shared" si="276"/>
        <v>1.0535357124811293</v>
      </c>
      <c r="AV2210" s="1">
        <f t="shared" si="277"/>
        <v>0.77175824302855356</v>
      </c>
      <c r="AW2210" s="1">
        <f t="shared" si="278"/>
        <v>0.48998077357597769</v>
      </c>
    </row>
    <row r="2211" spans="1:49" x14ac:dyDescent="0.2">
      <c r="A2211">
        <v>2209</v>
      </c>
      <c r="B2211" t="s">
        <v>7255</v>
      </c>
      <c r="C2211" t="s">
        <v>7254</v>
      </c>
      <c r="D2211" t="s">
        <v>7253</v>
      </c>
      <c r="F2211" t="s">
        <v>7252</v>
      </c>
      <c r="G2211" t="s">
        <v>2</v>
      </c>
      <c r="H2211" t="s">
        <v>1</v>
      </c>
      <c r="I2211" t="s">
        <v>7251</v>
      </c>
      <c r="J2211" t="s">
        <v>7250</v>
      </c>
      <c r="K2211" t="s">
        <v>7249</v>
      </c>
      <c r="L2211" t="s">
        <v>7248</v>
      </c>
      <c r="M2211" t="s">
        <v>1215</v>
      </c>
      <c r="N2211">
        <v>5</v>
      </c>
      <c r="O2211" t="s">
        <v>7247</v>
      </c>
      <c r="P2211" t="s">
        <v>7246</v>
      </c>
      <c r="Q2211" t="s">
        <v>7245</v>
      </c>
      <c r="R2211" s="8">
        <v>41487</v>
      </c>
      <c r="S2211" s="9">
        <f t="shared" si="272"/>
        <v>2013</v>
      </c>
      <c r="T2211" s="9">
        <v>2013</v>
      </c>
      <c r="U2211" s="9">
        <f t="shared" si="273"/>
        <v>9</v>
      </c>
      <c r="V2211" s="8">
        <v>41487</v>
      </c>
      <c r="W2211" t="s">
        <v>7244</v>
      </c>
      <c r="X2211" s="2">
        <v>1.079</v>
      </c>
      <c r="Y2211" s="7">
        <f t="shared" si="279"/>
        <v>2.8803288753637114E-2</v>
      </c>
      <c r="AA2211">
        <v>325910</v>
      </c>
      <c r="AB2211">
        <v>13717</v>
      </c>
      <c r="AC2211" t="s">
        <v>7243</v>
      </c>
      <c r="AD2211" t="s">
        <v>0</v>
      </c>
      <c r="AE2211">
        <v>244</v>
      </c>
      <c r="AH2211" t="s">
        <v>7242</v>
      </c>
      <c r="AI2211" t="s">
        <v>7241</v>
      </c>
      <c r="AJ2211" t="s">
        <v>7240</v>
      </c>
      <c r="AK2211" t="s">
        <v>7239</v>
      </c>
      <c r="AL2211">
        <v>13</v>
      </c>
      <c r="AM2211" s="5">
        <f t="shared" si="274"/>
        <v>1.4444444444444444</v>
      </c>
      <c r="AN2211" s="4">
        <f t="shared" si="275"/>
        <v>2.1877235054062012E-3</v>
      </c>
      <c r="AO2211" s="3"/>
      <c r="AP2211">
        <v>0</v>
      </c>
      <c r="AR2211" t="s">
        <v>7238</v>
      </c>
      <c r="AS2211" t="s">
        <v>7237</v>
      </c>
      <c r="AT2211" s="2">
        <v>5.1340000000000003</v>
      </c>
      <c r="AU2211" s="1">
        <f t="shared" si="276"/>
        <v>2.0818619179167839</v>
      </c>
      <c r="AV2211" s="1">
        <f t="shared" si="277"/>
        <v>1.5495506129521659</v>
      </c>
      <c r="AW2211" s="1">
        <f t="shared" si="278"/>
        <v>1.0172393079875475</v>
      </c>
    </row>
    <row r="2212" spans="1:49" x14ac:dyDescent="0.2">
      <c r="A2212">
        <v>2210</v>
      </c>
      <c r="B2212" t="s">
        <v>7236</v>
      </c>
      <c r="C2212" t="s">
        <v>7235</v>
      </c>
      <c r="D2212" t="s">
        <v>7234</v>
      </c>
      <c r="E2212">
        <v>23639911</v>
      </c>
      <c r="F2212" t="s">
        <v>7233</v>
      </c>
      <c r="G2212" t="s">
        <v>2</v>
      </c>
      <c r="H2212" t="s">
        <v>1</v>
      </c>
      <c r="I2212" t="s">
        <v>7232</v>
      </c>
      <c r="J2212" t="s">
        <v>7231</v>
      </c>
      <c r="K2212" t="s">
        <v>7230</v>
      </c>
      <c r="L2212" t="s">
        <v>7229</v>
      </c>
      <c r="M2212" t="s">
        <v>7228</v>
      </c>
      <c r="N2212">
        <v>7</v>
      </c>
      <c r="O2212" t="s">
        <v>7227</v>
      </c>
      <c r="P2212" t="s">
        <v>7226</v>
      </c>
      <c r="Q2212" t="s">
        <v>7225</v>
      </c>
      <c r="R2212" s="8">
        <v>41487</v>
      </c>
      <c r="S2212" s="9">
        <f t="shared" si="272"/>
        <v>2013</v>
      </c>
      <c r="T2212" s="9">
        <v>2013</v>
      </c>
      <c r="U2212" s="9">
        <f t="shared" si="273"/>
        <v>9</v>
      </c>
      <c r="V2212" s="8">
        <v>41487</v>
      </c>
      <c r="W2212" t="s">
        <v>2204</v>
      </c>
      <c r="X2212" s="2">
        <v>1.7949999999999999</v>
      </c>
      <c r="Y2212" s="7">
        <f t="shared" si="279"/>
        <v>4.7916499826486214E-2</v>
      </c>
      <c r="AA2212">
        <v>489697</v>
      </c>
      <c r="AB2212">
        <v>25349</v>
      </c>
      <c r="AC2212">
        <v>18791026</v>
      </c>
      <c r="AD2212" t="s">
        <v>0</v>
      </c>
      <c r="AE2212" t="s">
        <v>7224</v>
      </c>
      <c r="AH2212" t="s">
        <v>7223</v>
      </c>
      <c r="AI2212" t="s">
        <v>7222</v>
      </c>
      <c r="AJ2212" t="s">
        <v>7221</v>
      </c>
      <c r="AK2212" t="s">
        <v>7220</v>
      </c>
      <c r="AL2212">
        <v>49</v>
      </c>
      <c r="AM2212" s="5">
        <f t="shared" si="274"/>
        <v>5.4444444444444446</v>
      </c>
      <c r="AN2212" s="4">
        <f t="shared" si="275"/>
        <v>8.2460347511464516E-3</v>
      </c>
      <c r="AO2212" s="3"/>
      <c r="AP2212">
        <v>0</v>
      </c>
      <c r="AR2212" t="s">
        <v>7219</v>
      </c>
      <c r="AT2212" s="2">
        <v>7.9630000000000001</v>
      </c>
      <c r="AU2212" s="1">
        <f t="shared" si="276"/>
        <v>3.6015360303884281</v>
      </c>
      <c r="AV2212" s="1">
        <f t="shared" si="277"/>
        <v>2.8081267288816334</v>
      </c>
      <c r="AW2212" s="1">
        <f t="shared" si="278"/>
        <v>2.0147174273748378</v>
      </c>
    </row>
    <row r="2213" spans="1:49" x14ac:dyDescent="0.2">
      <c r="A2213">
        <v>2211</v>
      </c>
      <c r="B2213" t="s">
        <v>7218</v>
      </c>
      <c r="C2213" t="s">
        <v>7217</v>
      </c>
      <c r="F2213" t="s">
        <v>7216</v>
      </c>
      <c r="G2213" t="s">
        <v>2</v>
      </c>
      <c r="H2213" t="s">
        <v>1</v>
      </c>
      <c r="I2213" t="s">
        <v>1462</v>
      </c>
      <c r="J2213" t="s">
        <v>2473</v>
      </c>
      <c r="K2213" t="s">
        <v>2472</v>
      </c>
      <c r="L2213" t="s">
        <v>2471</v>
      </c>
      <c r="M2213" t="s">
        <v>69</v>
      </c>
      <c r="N2213">
        <v>5</v>
      </c>
      <c r="O2213" t="s">
        <v>7215</v>
      </c>
      <c r="P2213" t="s">
        <v>7214</v>
      </c>
      <c r="Q2213" t="s">
        <v>7213</v>
      </c>
      <c r="R2213" s="8">
        <v>41487</v>
      </c>
      <c r="S2213" s="9">
        <f t="shared" si="272"/>
        <v>2013</v>
      </c>
      <c r="T2213" s="9">
        <v>2013</v>
      </c>
      <c r="U2213" s="9">
        <f t="shared" si="273"/>
        <v>9</v>
      </c>
      <c r="V2213" s="8">
        <v>41487</v>
      </c>
      <c r="W2213" t="s">
        <v>2662</v>
      </c>
      <c r="X2213" s="2">
        <v>0.126</v>
      </c>
      <c r="Y2213" s="7">
        <f t="shared" si="279"/>
        <v>3.3634980379594779E-3</v>
      </c>
      <c r="AA2213">
        <v>19366612</v>
      </c>
      <c r="AB2213">
        <v>19700181106</v>
      </c>
      <c r="AC2213">
        <v>19367317</v>
      </c>
      <c r="AD2213" t="s">
        <v>0</v>
      </c>
      <c r="AE2213">
        <v>19</v>
      </c>
      <c r="AF2213">
        <v>8</v>
      </c>
      <c r="AH2213" t="s">
        <v>7212</v>
      </c>
      <c r="AI2213" t="s">
        <v>7211</v>
      </c>
      <c r="AJ2213" t="s">
        <v>7210</v>
      </c>
      <c r="AK2213" t="s">
        <v>7209</v>
      </c>
      <c r="AL2213">
        <v>0</v>
      </c>
      <c r="AM2213" s="5">
        <f t="shared" si="274"/>
        <v>0</v>
      </c>
      <c r="AN2213" s="4">
        <f t="shared" si="275"/>
        <v>0</v>
      </c>
      <c r="AO2213" s="3"/>
      <c r="AP2213">
        <v>0</v>
      </c>
      <c r="AR2213" t="s">
        <v>11</v>
      </c>
      <c r="AT2213" s="2" t="s">
        <v>10</v>
      </c>
      <c r="AU2213" s="1">
        <f t="shared" si="276"/>
        <v>0.23544486265716344</v>
      </c>
      <c r="AV2213" s="1">
        <f t="shared" si="277"/>
        <v>0.16817490189797391</v>
      </c>
      <c r="AW2213" s="1">
        <f t="shared" si="278"/>
        <v>0.10090494113878434</v>
      </c>
    </row>
    <row r="2214" spans="1:49" x14ac:dyDescent="0.2">
      <c r="A2214">
        <v>2212</v>
      </c>
      <c r="B2214" t="s">
        <v>7208</v>
      </c>
      <c r="C2214" t="s">
        <v>7207</v>
      </c>
      <c r="F2214" t="s">
        <v>7206</v>
      </c>
      <c r="G2214" t="s">
        <v>2</v>
      </c>
      <c r="H2214" t="s">
        <v>1</v>
      </c>
      <c r="I2214" t="s">
        <v>1219</v>
      </c>
      <c r="J2214">
        <v>60005510</v>
      </c>
      <c r="K2214" t="s">
        <v>285</v>
      </c>
      <c r="L2214" t="s">
        <v>284</v>
      </c>
      <c r="M2214" t="s">
        <v>283</v>
      </c>
      <c r="N2214">
        <v>3</v>
      </c>
      <c r="O2214" t="s">
        <v>1218</v>
      </c>
      <c r="P2214" t="s">
        <v>1217</v>
      </c>
      <c r="Q2214" t="s">
        <v>1216</v>
      </c>
      <c r="R2214" s="8">
        <v>41486</v>
      </c>
      <c r="S2214" s="9">
        <f t="shared" si="272"/>
        <v>2013</v>
      </c>
      <c r="T2214" s="9">
        <v>2013</v>
      </c>
      <c r="U2214" s="9">
        <f t="shared" si="273"/>
        <v>9</v>
      </c>
      <c r="V2214" s="8">
        <v>2013</v>
      </c>
      <c r="W2214" t="s">
        <v>2960</v>
      </c>
      <c r="X2214" s="2">
        <v>2.4129999999999998</v>
      </c>
      <c r="Y2214" s="7">
        <f t="shared" si="279"/>
        <v>6.4413656869811264E-2</v>
      </c>
      <c r="AA2214">
        <v>15566072</v>
      </c>
      <c r="AB2214">
        <v>5200152631</v>
      </c>
      <c r="AD2214" t="s">
        <v>0</v>
      </c>
      <c r="AE2214">
        <v>8</v>
      </c>
      <c r="AF2214">
        <v>3</v>
      </c>
      <c r="AG2214">
        <v>6570505</v>
      </c>
      <c r="AH2214" t="s">
        <v>7205</v>
      </c>
      <c r="AI2214" t="s">
        <v>7204</v>
      </c>
      <c r="AK2214" t="s">
        <v>7203</v>
      </c>
      <c r="AL2214">
        <v>15</v>
      </c>
      <c r="AM2214" s="5">
        <f t="shared" si="274"/>
        <v>1.6666666666666667</v>
      </c>
      <c r="AN2214" s="4">
        <f t="shared" si="275"/>
        <v>2.5242963523917708E-3</v>
      </c>
      <c r="AO2214" s="3"/>
      <c r="AP2214">
        <v>0</v>
      </c>
      <c r="AR2214" t="s">
        <v>11</v>
      </c>
      <c r="AT2214" s="2">
        <v>10.384</v>
      </c>
      <c r="AU2214" s="1">
        <f t="shared" si="276"/>
        <v>4.5846848714585411</v>
      </c>
      <c r="AV2214" s="1">
        <f t="shared" si="277"/>
        <v>3.3468976611101513</v>
      </c>
      <c r="AW2214" s="1">
        <f t="shared" si="278"/>
        <v>2.109110450761762</v>
      </c>
    </row>
    <row r="2215" spans="1:49" x14ac:dyDescent="0.2">
      <c r="A2215">
        <v>2213</v>
      </c>
      <c r="B2215" t="s">
        <v>7202</v>
      </c>
      <c r="C2215" t="s">
        <v>7201</v>
      </c>
      <c r="F2215" t="s">
        <v>7200</v>
      </c>
      <c r="G2215" t="s">
        <v>2</v>
      </c>
      <c r="H2215" t="s">
        <v>1</v>
      </c>
      <c r="I2215" t="s">
        <v>7199</v>
      </c>
      <c r="J2215" t="s">
        <v>7198</v>
      </c>
      <c r="K2215" t="s">
        <v>7197</v>
      </c>
      <c r="L2215" t="s">
        <v>7196</v>
      </c>
      <c r="M2215" t="s">
        <v>7195</v>
      </c>
      <c r="N2215">
        <v>6</v>
      </c>
      <c r="O2215" t="s">
        <v>7194</v>
      </c>
      <c r="P2215" t="s">
        <v>7193</v>
      </c>
      <c r="Q2215" t="s">
        <v>7192</v>
      </c>
      <c r="R2215" s="8">
        <v>41486</v>
      </c>
      <c r="S2215" s="9">
        <f t="shared" si="272"/>
        <v>2013</v>
      </c>
      <c r="T2215" s="9">
        <v>2013</v>
      </c>
      <c r="U2215" s="9">
        <f t="shared" si="273"/>
        <v>9</v>
      </c>
      <c r="V2215" s="8">
        <v>41486</v>
      </c>
      <c r="W2215" t="s">
        <v>2918</v>
      </c>
      <c r="X2215" s="2" t="s">
        <v>10</v>
      </c>
      <c r="Y2215" s="7" t="e">
        <f t="shared" si="279"/>
        <v>#VALUE!</v>
      </c>
      <c r="AA2215">
        <v>14779226</v>
      </c>
      <c r="AB2215">
        <v>62317</v>
      </c>
      <c r="AD2215" t="s">
        <v>0</v>
      </c>
      <c r="AE2215">
        <v>42</v>
      </c>
      <c r="AF2215">
        <v>33</v>
      </c>
      <c r="AH2215" t="s">
        <v>7191</v>
      </c>
      <c r="AI2215" t="s">
        <v>7190</v>
      </c>
      <c r="AK2215" t="s">
        <v>7189</v>
      </c>
      <c r="AL2215">
        <v>81</v>
      </c>
      <c r="AM2215" s="5">
        <f t="shared" si="274"/>
        <v>9</v>
      </c>
      <c r="AN2215" s="4">
        <f t="shared" si="275"/>
        <v>1.3631200302915562E-2</v>
      </c>
      <c r="AO2215" s="3"/>
      <c r="AP2215">
        <v>0</v>
      </c>
      <c r="AR2215" t="s">
        <v>11</v>
      </c>
      <c r="AT2215" s="2" t="s">
        <v>10</v>
      </c>
      <c r="AU2215" s="1" t="e">
        <f t="shared" si="276"/>
        <v>#VALUE!</v>
      </c>
      <c r="AV2215" s="1" t="e">
        <f t="shared" si="277"/>
        <v>#VALUE!</v>
      </c>
      <c r="AW2215" s="1" t="e">
        <f t="shared" si="278"/>
        <v>#VALUE!</v>
      </c>
    </row>
    <row r="2216" spans="1:49" x14ac:dyDescent="0.2">
      <c r="A2216">
        <v>2214</v>
      </c>
      <c r="B2216" t="s">
        <v>7188</v>
      </c>
      <c r="C2216" t="s">
        <v>7187</v>
      </c>
      <c r="F2216" t="s">
        <v>7186</v>
      </c>
      <c r="G2216" t="s">
        <v>2</v>
      </c>
      <c r="H2216" t="s">
        <v>1</v>
      </c>
      <c r="I2216" t="s">
        <v>1558</v>
      </c>
      <c r="J2216">
        <v>60010421</v>
      </c>
      <c r="K2216" t="s">
        <v>210</v>
      </c>
      <c r="L2216" t="s">
        <v>165</v>
      </c>
      <c r="M2216" t="s">
        <v>120</v>
      </c>
      <c r="N2216">
        <v>4</v>
      </c>
      <c r="O2216" t="s">
        <v>7185</v>
      </c>
      <c r="P2216" t="s">
        <v>7184</v>
      </c>
      <c r="Q2216" t="s">
        <v>209</v>
      </c>
      <c r="R2216" s="8">
        <v>41486</v>
      </c>
      <c r="S2216" s="9">
        <f t="shared" si="272"/>
        <v>2013</v>
      </c>
      <c r="T2216" s="9">
        <v>2013</v>
      </c>
      <c r="U2216" s="9">
        <f t="shared" si="273"/>
        <v>9</v>
      </c>
      <c r="V2216" s="8">
        <v>2013</v>
      </c>
      <c r="W2216" t="s">
        <v>1624</v>
      </c>
      <c r="X2216" s="2">
        <v>0.35499999999999998</v>
      </c>
      <c r="Y2216" s="7">
        <f t="shared" si="279"/>
        <v>9.4765222498064648E-3</v>
      </c>
      <c r="AA2216">
        <v>17518628</v>
      </c>
      <c r="AB2216">
        <v>5300152202</v>
      </c>
      <c r="AD2216" t="s">
        <v>0</v>
      </c>
      <c r="AE2216">
        <v>7</v>
      </c>
      <c r="AF2216">
        <v>7</v>
      </c>
      <c r="AH2216" t="s">
        <v>7183</v>
      </c>
      <c r="AI2216" t="s">
        <v>7182</v>
      </c>
      <c r="AK2216" t="s">
        <v>7181</v>
      </c>
      <c r="AL2216">
        <v>4</v>
      </c>
      <c r="AM2216" s="5">
        <f t="shared" si="274"/>
        <v>0.44444444444444442</v>
      </c>
      <c r="AN2216" s="4">
        <f t="shared" si="275"/>
        <v>6.7314569397113879E-4</v>
      </c>
      <c r="AO2216" s="3"/>
      <c r="AP2216">
        <v>0</v>
      </c>
      <c r="AR2216" t="s">
        <v>11</v>
      </c>
      <c r="AT2216" s="2">
        <v>1.542</v>
      </c>
      <c r="AU2216" s="1">
        <f t="shared" si="276"/>
        <v>0.68355092830558672</v>
      </c>
      <c r="AV2216" s="1">
        <f t="shared" si="277"/>
        <v>0.50748339718888025</v>
      </c>
      <c r="AW2216" s="1">
        <f t="shared" si="278"/>
        <v>0.33141586607217366</v>
      </c>
    </row>
    <row r="2217" spans="1:49" x14ac:dyDescent="0.2">
      <c r="A2217">
        <v>2215</v>
      </c>
      <c r="B2217" t="s">
        <v>7180</v>
      </c>
      <c r="C2217" t="s">
        <v>7179</v>
      </c>
      <c r="F2217" t="s">
        <v>7178</v>
      </c>
      <c r="G2217" t="s">
        <v>2</v>
      </c>
      <c r="H2217" t="s">
        <v>1</v>
      </c>
      <c r="I2217" t="s">
        <v>7177</v>
      </c>
      <c r="J2217" t="s">
        <v>7176</v>
      </c>
      <c r="K2217" t="s">
        <v>7175</v>
      </c>
      <c r="L2217" t="s">
        <v>7174</v>
      </c>
      <c r="M2217" t="s">
        <v>6894</v>
      </c>
      <c r="N2217">
        <v>4</v>
      </c>
      <c r="O2217" t="s">
        <v>7173</v>
      </c>
      <c r="P2217" t="s">
        <v>7172</v>
      </c>
      <c r="Q2217" t="s">
        <v>7171</v>
      </c>
      <c r="R2217" s="8">
        <v>41486</v>
      </c>
      <c r="S2217" s="9">
        <f t="shared" si="272"/>
        <v>2013</v>
      </c>
      <c r="T2217" s="9">
        <v>2013</v>
      </c>
      <c r="U2217" s="9">
        <f t="shared" si="273"/>
        <v>9</v>
      </c>
      <c r="V2217" s="8">
        <v>2013</v>
      </c>
      <c r="W2217" t="s">
        <v>1624</v>
      </c>
      <c r="X2217" s="2">
        <v>0.35499999999999998</v>
      </c>
      <c r="Y2217" s="7">
        <f t="shared" si="279"/>
        <v>9.4765222498064648E-3</v>
      </c>
      <c r="AA2217">
        <v>17518628</v>
      </c>
      <c r="AB2217">
        <v>5300152202</v>
      </c>
      <c r="AD2217" t="s">
        <v>0</v>
      </c>
      <c r="AE2217">
        <v>7</v>
      </c>
      <c r="AF2217">
        <v>8</v>
      </c>
      <c r="AH2217" t="s">
        <v>7170</v>
      </c>
      <c r="AI2217" t="s">
        <v>7169</v>
      </c>
      <c r="AK2217" t="s">
        <v>7168</v>
      </c>
      <c r="AL2217">
        <v>4</v>
      </c>
      <c r="AM2217" s="5">
        <f t="shared" si="274"/>
        <v>0.44444444444444442</v>
      </c>
      <c r="AN2217" s="4">
        <f t="shared" si="275"/>
        <v>6.7314569397113879E-4</v>
      </c>
      <c r="AO2217" s="3"/>
      <c r="AP2217">
        <v>0</v>
      </c>
      <c r="AR2217" t="s">
        <v>11</v>
      </c>
      <c r="AT2217" s="2">
        <v>1.542</v>
      </c>
      <c r="AU2217" s="1">
        <f t="shared" si="276"/>
        <v>0.68355092830558672</v>
      </c>
      <c r="AV2217" s="1">
        <f t="shared" si="277"/>
        <v>0.50748339718888025</v>
      </c>
      <c r="AW2217" s="1">
        <f t="shared" si="278"/>
        <v>0.33141586607217366</v>
      </c>
    </row>
    <row r="2218" spans="1:49" x14ac:dyDescent="0.2">
      <c r="A2218">
        <v>2216</v>
      </c>
      <c r="B2218" t="s">
        <v>7167</v>
      </c>
      <c r="C2218" t="s">
        <v>7166</v>
      </c>
      <c r="F2218" t="s">
        <v>7165</v>
      </c>
      <c r="G2218" t="s">
        <v>2</v>
      </c>
      <c r="H2218" t="s">
        <v>1</v>
      </c>
      <c r="I2218" t="s">
        <v>7164</v>
      </c>
      <c r="J2218" t="s">
        <v>7163</v>
      </c>
      <c r="K2218" t="s">
        <v>7162</v>
      </c>
      <c r="L2218" t="s">
        <v>46</v>
      </c>
      <c r="M2218" t="s">
        <v>45</v>
      </c>
      <c r="N2218">
        <v>3</v>
      </c>
      <c r="O2218" t="s">
        <v>7161</v>
      </c>
      <c r="P2218" t="s">
        <v>7160</v>
      </c>
      <c r="Q2218" t="s">
        <v>7159</v>
      </c>
      <c r="R2218" s="8">
        <v>41486</v>
      </c>
      <c r="S2218" s="9">
        <f t="shared" si="272"/>
        <v>2013</v>
      </c>
      <c r="T2218" s="9">
        <v>2013</v>
      </c>
      <c r="U2218" s="9">
        <f t="shared" si="273"/>
        <v>9</v>
      </c>
      <c r="V2218" s="8">
        <v>2013</v>
      </c>
      <c r="W2218" t="s">
        <v>215</v>
      </c>
      <c r="X2218" s="2">
        <v>0.68100000000000005</v>
      </c>
      <c r="Y2218" s="7">
        <f t="shared" si="279"/>
        <v>1.8178906062304798E-2</v>
      </c>
      <c r="AA2218" t="s">
        <v>214</v>
      </c>
      <c r="AB2218">
        <v>15047</v>
      </c>
      <c r="AD2218" t="s">
        <v>0</v>
      </c>
      <c r="AE2218">
        <v>13</v>
      </c>
      <c r="AF2218">
        <v>8</v>
      </c>
      <c r="AG2218">
        <v>6510437</v>
      </c>
      <c r="AH2218" t="s">
        <v>7158</v>
      </c>
      <c r="AI2218" t="s">
        <v>7157</v>
      </c>
      <c r="AJ2218" t="s">
        <v>7156</v>
      </c>
      <c r="AK2218" t="s">
        <v>7155</v>
      </c>
      <c r="AL2218">
        <v>8</v>
      </c>
      <c r="AM2218" s="5">
        <f t="shared" si="274"/>
        <v>0.88888888888888884</v>
      </c>
      <c r="AN2218" s="4">
        <f t="shared" si="275"/>
        <v>1.3462913879422776E-3</v>
      </c>
      <c r="AO2218" s="3"/>
      <c r="AP2218">
        <v>0</v>
      </c>
      <c r="AR2218" t="s">
        <v>11</v>
      </c>
      <c r="AT2218" s="2">
        <v>3.3010000000000002</v>
      </c>
      <c r="AU2218" s="1">
        <f t="shared" si="276"/>
        <v>1.3129121659996044</v>
      </c>
      <c r="AV2218" s="1">
        <f t="shared" si="277"/>
        <v>0.9762598725123538</v>
      </c>
      <c r="AW2218" s="1">
        <f t="shared" si="278"/>
        <v>0.63960757902510346</v>
      </c>
    </row>
    <row r="2219" spans="1:49" x14ac:dyDescent="0.2">
      <c r="A2219">
        <v>2217</v>
      </c>
      <c r="B2219" t="s">
        <v>7154</v>
      </c>
      <c r="C2219" t="s">
        <v>7153</v>
      </c>
      <c r="F2219" t="s">
        <v>7152</v>
      </c>
      <c r="G2219" t="s">
        <v>2</v>
      </c>
      <c r="H2219" t="s">
        <v>1</v>
      </c>
      <c r="I2219" t="s">
        <v>1068</v>
      </c>
      <c r="J2219" t="s">
        <v>7151</v>
      </c>
      <c r="K2219" t="s">
        <v>7150</v>
      </c>
      <c r="L2219" t="s">
        <v>7149</v>
      </c>
      <c r="M2219" t="s">
        <v>139</v>
      </c>
      <c r="N2219">
        <v>4</v>
      </c>
      <c r="O2219" t="s">
        <v>7148</v>
      </c>
      <c r="P2219" t="s">
        <v>7147</v>
      </c>
      <c r="Q2219" t="s">
        <v>7146</v>
      </c>
      <c r="R2219" s="8">
        <v>41486</v>
      </c>
      <c r="S2219" s="9">
        <f t="shared" si="272"/>
        <v>2013</v>
      </c>
      <c r="T2219" s="9">
        <v>2013</v>
      </c>
      <c r="U2219" s="9">
        <f t="shared" si="273"/>
        <v>9</v>
      </c>
      <c r="V2219" s="8">
        <v>2013</v>
      </c>
      <c r="W2219" t="s">
        <v>762</v>
      </c>
      <c r="X2219" s="2">
        <v>1.3280000000000001</v>
      </c>
      <c r="Y2219" s="7">
        <f t="shared" si="279"/>
        <v>3.5450201542937994E-2</v>
      </c>
      <c r="AA2219">
        <v>15361225</v>
      </c>
      <c r="AB2219">
        <v>18894</v>
      </c>
      <c r="AD2219" t="s">
        <v>0</v>
      </c>
      <c r="AE2219">
        <v>12</v>
      </c>
      <c r="AG2219">
        <v>6547163</v>
      </c>
      <c r="AH2219" t="s">
        <v>7145</v>
      </c>
      <c r="AI2219" t="s">
        <v>7144</v>
      </c>
      <c r="AJ2219" t="s">
        <v>7143</v>
      </c>
      <c r="AK2219" t="s">
        <v>7142</v>
      </c>
      <c r="AL2219">
        <v>11</v>
      </c>
      <c r="AM2219" s="5">
        <f t="shared" si="274"/>
        <v>1.2222222222222223</v>
      </c>
      <c r="AN2219" s="4">
        <f t="shared" si="275"/>
        <v>1.851150658420632E-3</v>
      </c>
      <c r="AO2219" s="3"/>
      <c r="AP2219">
        <v>0</v>
      </c>
      <c r="AR2219" t="s">
        <v>11</v>
      </c>
      <c r="AT2219" s="2">
        <v>3.8340000000000001</v>
      </c>
      <c r="AU2219" s="1">
        <f t="shared" si="276"/>
        <v>2.5370486277582782</v>
      </c>
      <c r="AV2219" s="1">
        <f t="shared" si="277"/>
        <v>1.8650676100679313</v>
      </c>
      <c r="AW2219" s="1">
        <f t="shared" si="278"/>
        <v>1.1930865923775842</v>
      </c>
    </row>
    <row r="2220" spans="1:49" x14ac:dyDescent="0.2">
      <c r="A2220">
        <v>2218</v>
      </c>
      <c r="B2220" t="s">
        <v>7141</v>
      </c>
      <c r="C2220" t="s">
        <v>7140</v>
      </c>
      <c r="F2220" t="s">
        <v>7139</v>
      </c>
      <c r="G2220" t="s">
        <v>2</v>
      </c>
      <c r="H2220" t="s">
        <v>1</v>
      </c>
      <c r="I2220" t="s">
        <v>7138</v>
      </c>
      <c r="J2220">
        <v>60001711</v>
      </c>
      <c r="K2220" t="s">
        <v>525</v>
      </c>
      <c r="L2220" t="s">
        <v>524</v>
      </c>
      <c r="M2220" t="s">
        <v>193</v>
      </c>
      <c r="N2220">
        <v>1</v>
      </c>
      <c r="O2220" t="s">
        <v>7137</v>
      </c>
      <c r="P2220">
        <v>55934942300</v>
      </c>
      <c r="Q2220">
        <v>60001711</v>
      </c>
      <c r="R2220" s="8">
        <v>41486</v>
      </c>
      <c r="S2220" s="9">
        <f t="shared" si="272"/>
        <v>2013</v>
      </c>
      <c r="T2220" s="9">
        <v>2013</v>
      </c>
      <c r="U2220" s="9">
        <f t="shared" si="273"/>
        <v>9</v>
      </c>
      <c r="V2220" s="8">
        <v>2013</v>
      </c>
      <c r="W2220" t="s">
        <v>762</v>
      </c>
      <c r="X2220" s="2">
        <v>1.3280000000000001</v>
      </c>
      <c r="Y2220" s="7">
        <f t="shared" si="279"/>
        <v>3.5450201542937994E-2</v>
      </c>
      <c r="AA2220">
        <v>15361225</v>
      </c>
      <c r="AB2220">
        <v>18894</v>
      </c>
      <c r="AD2220" t="s">
        <v>0</v>
      </c>
      <c r="AE2220">
        <v>12</v>
      </c>
      <c r="AG2220">
        <v>6545312</v>
      </c>
      <c r="AH2220" t="s">
        <v>7136</v>
      </c>
      <c r="AI2220" t="s">
        <v>7135</v>
      </c>
      <c r="AJ2220" t="s">
        <v>7134</v>
      </c>
      <c r="AK2220" t="s">
        <v>7133</v>
      </c>
      <c r="AL2220">
        <v>49</v>
      </c>
      <c r="AM2220" s="5">
        <f t="shared" si="274"/>
        <v>5.4444444444444446</v>
      </c>
      <c r="AN2220" s="4">
        <f t="shared" si="275"/>
        <v>8.2460347511464516E-3</v>
      </c>
      <c r="AO2220" s="3"/>
      <c r="AP2220">
        <v>0</v>
      </c>
      <c r="AR2220" t="s">
        <v>11</v>
      </c>
      <c r="AT2220" s="2">
        <v>3.8340000000000001</v>
      </c>
      <c r="AU2220" s="1">
        <f t="shared" si="276"/>
        <v>2.7288951505400534</v>
      </c>
      <c r="AV2220" s="1">
        <f t="shared" si="277"/>
        <v>2.1848118147042221</v>
      </c>
      <c r="AW2220" s="1">
        <f t="shared" si="278"/>
        <v>1.6407284788683913</v>
      </c>
    </row>
    <row r="2221" spans="1:49" x14ac:dyDescent="0.2">
      <c r="A2221">
        <v>2219</v>
      </c>
      <c r="B2221" t="s">
        <v>7132</v>
      </c>
      <c r="C2221" t="s">
        <v>7131</v>
      </c>
      <c r="F2221" t="s">
        <v>7130</v>
      </c>
      <c r="G2221" t="s">
        <v>2</v>
      </c>
      <c r="H2221" t="s">
        <v>1</v>
      </c>
      <c r="I2221" t="s">
        <v>7129</v>
      </c>
      <c r="J2221">
        <v>60012835</v>
      </c>
      <c r="K2221" t="s">
        <v>550</v>
      </c>
      <c r="L2221" t="s">
        <v>149</v>
      </c>
      <c r="M2221" t="s">
        <v>131</v>
      </c>
      <c r="N2221">
        <v>2</v>
      </c>
      <c r="O2221" t="s">
        <v>7128</v>
      </c>
      <c r="P2221" t="s">
        <v>7127</v>
      </c>
      <c r="Q2221" t="s">
        <v>679</v>
      </c>
      <c r="R2221" s="8">
        <v>41486</v>
      </c>
      <c r="S2221" s="9">
        <f t="shared" si="272"/>
        <v>2013</v>
      </c>
      <c r="T2221" s="9">
        <v>2013</v>
      </c>
      <c r="U2221" s="9">
        <f t="shared" si="273"/>
        <v>9</v>
      </c>
      <c r="V2221" s="8">
        <v>2013</v>
      </c>
      <c r="W2221" t="s">
        <v>1624</v>
      </c>
      <c r="X2221" s="2">
        <v>0.35499999999999998</v>
      </c>
      <c r="Y2221" s="7">
        <f t="shared" si="279"/>
        <v>9.4765222498064648E-3</v>
      </c>
      <c r="AA2221">
        <v>17518628</v>
      </c>
      <c r="AB2221">
        <v>5300152202</v>
      </c>
      <c r="AD2221" t="s">
        <v>0</v>
      </c>
      <c r="AE2221">
        <v>7</v>
      </c>
      <c r="AF2221">
        <v>4</v>
      </c>
      <c r="AH2221" t="s">
        <v>7126</v>
      </c>
      <c r="AI2221" t="s">
        <v>7125</v>
      </c>
      <c r="AK2221" t="s">
        <v>7124</v>
      </c>
      <c r="AL2221">
        <v>0</v>
      </c>
      <c r="AM2221" s="5">
        <f t="shared" si="274"/>
        <v>0</v>
      </c>
      <c r="AN2221" s="4">
        <f t="shared" si="275"/>
        <v>0</v>
      </c>
      <c r="AO2221" s="3"/>
      <c r="AP2221">
        <v>0</v>
      </c>
      <c r="AR2221" t="s">
        <v>11</v>
      </c>
      <c r="AT2221" s="2">
        <v>1.542</v>
      </c>
      <c r="AU2221" s="1">
        <f t="shared" si="276"/>
        <v>0.6633565574864525</v>
      </c>
      <c r="AV2221" s="1">
        <f t="shared" si="277"/>
        <v>0.47382611249032325</v>
      </c>
      <c r="AW2221" s="1">
        <f t="shared" si="278"/>
        <v>0.28429566749419394</v>
      </c>
    </row>
    <row r="2222" spans="1:49" x14ac:dyDescent="0.2">
      <c r="A2222">
        <v>2220</v>
      </c>
      <c r="B2222" t="s">
        <v>7123</v>
      </c>
      <c r="C2222" t="s">
        <v>7122</v>
      </c>
      <c r="F2222" t="s">
        <v>7121</v>
      </c>
      <c r="G2222" t="s">
        <v>2</v>
      </c>
      <c r="H2222" t="s">
        <v>1</v>
      </c>
      <c r="I2222" t="s">
        <v>2909</v>
      </c>
      <c r="J2222">
        <v>60019616</v>
      </c>
      <c r="K2222" t="s">
        <v>582</v>
      </c>
      <c r="L2222" t="s">
        <v>581</v>
      </c>
      <c r="M2222" t="s">
        <v>120</v>
      </c>
      <c r="N2222">
        <v>4</v>
      </c>
      <c r="O2222" t="s">
        <v>7120</v>
      </c>
      <c r="P2222" t="s">
        <v>7119</v>
      </c>
      <c r="Q2222" t="s">
        <v>2585</v>
      </c>
      <c r="R2222" s="8">
        <v>41486</v>
      </c>
      <c r="S2222" s="9">
        <f t="shared" si="272"/>
        <v>2013</v>
      </c>
      <c r="T2222" s="9">
        <v>2013</v>
      </c>
      <c r="U2222" s="9">
        <f t="shared" si="273"/>
        <v>9</v>
      </c>
      <c r="V2222" s="8">
        <v>2013</v>
      </c>
      <c r="W2222" t="s">
        <v>1624</v>
      </c>
      <c r="X2222" s="2">
        <v>0.35499999999999998</v>
      </c>
      <c r="Y2222" s="7">
        <f t="shared" si="279"/>
        <v>9.4765222498064648E-3</v>
      </c>
      <c r="AA2222">
        <v>17518628</v>
      </c>
      <c r="AB2222">
        <v>5300152202</v>
      </c>
      <c r="AD2222" t="s">
        <v>0</v>
      </c>
      <c r="AE2222">
        <v>7</v>
      </c>
      <c r="AF2222">
        <v>3</v>
      </c>
      <c r="AH2222" t="s">
        <v>257</v>
      </c>
      <c r="AI2222" t="s">
        <v>7118</v>
      </c>
      <c r="AK2222" t="s">
        <v>7117</v>
      </c>
      <c r="AL2222">
        <v>12</v>
      </c>
      <c r="AM2222" s="5">
        <f t="shared" si="274"/>
        <v>1.3333333333333333</v>
      </c>
      <c r="AN2222" s="4">
        <f t="shared" si="275"/>
        <v>2.0194370819134164E-3</v>
      </c>
      <c r="AO2222" s="3"/>
      <c r="AP2222">
        <v>0</v>
      </c>
      <c r="AR2222" t="s">
        <v>11</v>
      </c>
      <c r="AT2222" s="2">
        <v>1.542</v>
      </c>
      <c r="AU2222" s="1">
        <f t="shared" si="276"/>
        <v>0.72393966994385495</v>
      </c>
      <c r="AV2222" s="1">
        <f t="shared" si="277"/>
        <v>0.57479796658599402</v>
      </c>
      <c r="AW2222" s="1">
        <f t="shared" si="278"/>
        <v>0.4256562632281331</v>
      </c>
    </row>
    <row r="2223" spans="1:49" x14ac:dyDescent="0.2">
      <c r="A2223">
        <v>2221</v>
      </c>
      <c r="B2223" t="s">
        <v>7116</v>
      </c>
      <c r="C2223" t="s">
        <v>7115</v>
      </c>
      <c r="F2223" t="s">
        <v>7114</v>
      </c>
      <c r="G2223" t="s">
        <v>2</v>
      </c>
      <c r="H2223" t="s">
        <v>1</v>
      </c>
      <c r="I2223" t="s">
        <v>2554</v>
      </c>
      <c r="J2223" t="s">
        <v>2553</v>
      </c>
      <c r="K2223" t="s">
        <v>2552</v>
      </c>
      <c r="L2223" t="s">
        <v>2551</v>
      </c>
      <c r="M2223" t="s">
        <v>941</v>
      </c>
      <c r="N2223">
        <v>3</v>
      </c>
      <c r="O2223" t="s">
        <v>7113</v>
      </c>
      <c r="P2223" t="s">
        <v>7112</v>
      </c>
      <c r="Q2223" t="s">
        <v>7111</v>
      </c>
      <c r="R2223" s="8">
        <v>41486</v>
      </c>
      <c r="S2223" s="9">
        <f t="shared" si="272"/>
        <v>2013</v>
      </c>
      <c r="T2223" s="9">
        <v>2013</v>
      </c>
      <c r="U2223" s="9">
        <f t="shared" si="273"/>
        <v>9</v>
      </c>
      <c r="V2223" s="8">
        <v>2013</v>
      </c>
      <c r="W2223" t="s">
        <v>762</v>
      </c>
      <c r="X2223" s="2">
        <v>1.3280000000000001</v>
      </c>
      <c r="Y2223" s="7">
        <f t="shared" si="279"/>
        <v>3.5450201542937994E-2</v>
      </c>
      <c r="AA2223">
        <v>15361225</v>
      </c>
      <c r="AB2223">
        <v>18894</v>
      </c>
      <c r="AD2223" t="s">
        <v>0</v>
      </c>
      <c r="AE2223">
        <v>12</v>
      </c>
      <c r="AG2223">
        <v>6545282</v>
      </c>
      <c r="AH2223" t="s">
        <v>7110</v>
      </c>
      <c r="AI2223" t="s">
        <v>7109</v>
      </c>
      <c r="AJ2223" t="s">
        <v>7108</v>
      </c>
      <c r="AK2223" t="s">
        <v>7107</v>
      </c>
      <c r="AL2223">
        <v>9</v>
      </c>
      <c r="AM2223" s="5">
        <f t="shared" si="274"/>
        <v>1</v>
      </c>
      <c r="AN2223" s="4">
        <f t="shared" si="275"/>
        <v>1.5145778114350624E-3</v>
      </c>
      <c r="AO2223" s="3"/>
      <c r="AP2223">
        <v>0</v>
      </c>
      <c r="AR2223" t="s">
        <v>11</v>
      </c>
      <c r="AT2223" s="2">
        <v>3.8340000000000001</v>
      </c>
      <c r="AU2223" s="1">
        <f t="shared" si="276"/>
        <v>2.5269514423487114</v>
      </c>
      <c r="AV2223" s="1">
        <f t="shared" si="277"/>
        <v>1.8482389677186528</v>
      </c>
      <c r="AW2223" s="1">
        <f t="shared" si="278"/>
        <v>1.1695264930885942</v>
      </c>
    </row>
    <row r="2224" spans="1:49" x14ac:dyDescent="0.2">
      <c r="A2224">
        <v>2222</v>
      </c>
      <c r="B2224" t="s">
        <v>7106</v>
      </c>
      <c r="C2224" t="s">
        <v>7105</v>
      </c>
      <c r="F2224" t="s">
        <v>7104</v>
      </c>
      <c r="G2224" t="s">
        <v>2</v>
      </c>
      <c r="H2224" t="s">
        <v>1</v>
      </c>
      <c r="I2224" t="s">
        <v>7103</v>
      </c>
      <c r="J2224" t="s">
        <v>7102</v>
      </c>
      <c r="K2224" t="s">
        <v>7101</v>
      </c>
      <c r="L2224" t="s">
        <v>7100</v>
      </c>
      <c r="M2224" t="s">
        <v>1412</v>
      </c>
      <c r="N2224">
        <v>3</v>
      </c>
      <c r="O2224" t="s">
        <v>7099</v>
      </c>
      <c r="P2224" t="s">
        <v>7098</v>
      </c>
      <c r="Q2224" t="s">
        <v>7097</v>
      </c>
      <c r="R2224" s="8">
        <v>41486</v>
      </c>
      <c r="S2224" s="9">
        <f t="shared" si="272"/>
        <v>2013</v>
      </c>
      <c r="T2224" s="9">
        <v>2013</v>
      </c>
      <c r="U2224" s="9">
        <f t="shared" si="273"/>
        <v>9</v>
      </c>
      <c r="V2224" s="8">
        <v>2013</v>
      </c>
      <c r="W2224" t="s">
        <v>762</v>
      </c>
      <c r="X2224" s="2">
        <v>1.3280000000000001</v>
      </c>
      <c r="Y2224" s="7">
        <f t="shared" si="279"/>
        <v>3.5450201542937994E-2</v>
      </c>
      <c r="AA2224">
        <v>15361225</v>
      </c>
      <c r="AB2224">
        <v>18894</v>
      </c>
      <c r="AD2224" t="s">
        <v>0</v>
      </c>
      <c r="AE2224">
        <v>12</v>
      </c>
      <c r="AG2224">
        <v>6547160</v>
      </c>
      <c r="AH2224" t="s">
        <v>7096</v>
      </c>
      <c r="AI2224" t="s">
        <v>7095</v>
      </c>
      <c r="AJ2224" t="s">
        <v>7094</v>
      </c>
      <c r="AK2224" t="s">
        <v>7093</v>
      </c>
      <c r="AL2224">
        <v>9</v>
      </c>
      <c r="AM2224" s="5">
        <f t="shared" si="274"/>
        <v>1</v>
      </c>
      <c r="AN2224" s="4">
        <f t="shared" si="275"/>
        <v>1.5145778114350624E-3</v>
      </c>
      <c r="AO2224" s="3"/>
      <c r="AP2224">
        <v>0</v>
      </c>
      <c r="AR2224" t="s">
        <v>11</v>
      </c>
      <c r="AT2224" s="2">
        <v>3.8340000000000001</v>
      </c>
      <c r="AU2224" s="1">
        <f t="shared" si="276"/>
        <v>2.5269514423487114</v>
      </c>
      <c r="AV2224" s="1">
        <f t="shared" si="277"/>
        <v>1.8482389677186528</v>
      </c>
      <c r="AW2224" s="1">
        <f t="shared" si="278"/>
        <v>1.1695264930885942</v>
      </c>
    </row>
    <row r="2225" spans="1:49" x14ac:dyDescent="0.2">
      <c r="A2225">
        <v>2223</v>
      </c>
      <c r="B2225" t="s">
        <v>7092</v>
      </c>
      <c r="C2225" t="s">
        <v>7091</v>
      </c>
      <c r="F2225" t="s">
        <v>7090</v>
      </c>
      <c r="G2225" t="s">
        <v>2</v>
      </c>
      <c r="H2225" t="s">
        <v>1</v>
      </c>
      <c r="I2225" t="s">
        <v>7089</v>
      </c>
      <c r="J2225" t="s">
        <v>7088</v>
      </c>
      <c r="K2225" t="s">
        <v>7087</v>
      </c>
      <c r="L2225" t="s">
        <v>7086</v>
      </c>
      <c r="M2225" t="s">
        <v>7085</v>
      </c>
      <c r="N2225">
        <v>14</v>
      </c>
      <c r="O2225" t="s">
        <v>7084</v>
      </c>
      <c r="P2225" t="s">
        <v>7083</v>
      </c>
      <c r="Q2225" t="s">
        <v>7082</v>
      </c>
      <c r="R2225" s="8">
        <v>41486</v>
      </c>
      <c r="S2225" s="9">
        <f t="shared" si="272"/>
        <v>2013</v>
      </c>
      <c r="T2225" s="9">
        <v>2013</v>
      </c>
      <c r="U2225" s="9">
        <f t="shared" si="273"/>
        <v>9</v>
      </c>
      <c r="V2225" s="8">
        <v>2013</v>
      </c>
      <c r="W2225" t="s">
        <v>1432</v>
      </c>
      <c r="X2225" s="2">
        <v>2.137</v>
      </c>
      <c r="Y2225" s="7">
        <f t="shared" si="279"/>
        <v>5.7045994500947654E-2</v>
      </c>
      <c r="AA2225">
        <v>46361</v>
      </c>
      <c r="AB2225">
        <v>26750</v>
      </c>
      <c r="AC2225">
        <v>14320746</v>
      </c>
      <c r="AD2225" t="s">
        <v>0</v>
      </c>
      <c r="AE2225">
        <v>556</v>
      </c>
      <c r="AG2225" t="s">
        <v>7081</v>
      </c>
      <c r="AI2225" t="s">
        <v>7080</v>
      </c>
      <c r="AJ2225" t="s">
        <v>7079</v>
      </c>
      <c r="AK2225" t="s">
        <v>7078</v>
      </c>
      <c r="AL2225">
        <v>6</v>
      </c>
      <c r="AM2225" s="5">
        <f t="shared" si="274"/>
        <v>0.66666666666666663</v>
      </c>
      <c r="AN2225" s="4">
        <f t="shared" si="275"/>
        <v>1.0097185409567082E-3</v>
      </c>
      <c r="AO2225" s="3"/>
      <c r="AP2225">
        <v>0</v>
      </c>
      <c r="AR2225" t="s">
        <v>11</v>
      </c>
      <c r="AT2225" s="2" t="s">
        <v>10</v>
      </c>
      <c r="AU2225" s="1">
        <f t="shared" si="276"/>
        <v>4.023511171295036</v>
      </c>
      <c r="AV2225" s="1">
        <f t="shared" si="277"/>
        <v>2.902785652095218</v>
      </c>
      <c r="AW2225" s="1">
        <f t="shared" si="278"/>
        <v>1.7820601328953991</v>
      </c>
    </row>
    <row r="2226" spans="1:49" x14ac:dyDescent="0.2">
      <c r="A2226">
        <v>2224</v>
      </c>
      <c r="B2226" t="s">
        <v>7077</v>
      </c>
      <c r="C2226" t="s">
        <v>7076</v>
      </c>
      <c r="F2226" t="s">
        <v>7075</v>
      </c>
      <c r="G2226" t="s">
        <v>2</v>
      </c>
      <c r="H2226" t="s">
        <v>1</v>
      </c>
      <c r="I2226" t="s">
        <v>7074</v>
      </c>
      <c r="J2226" t="s">
        <v>7073</v>
      </c>
      <c r="K2226" t="s">
        <v>7072</v>
      </c>
      <c r="L2226" t="s">
        <v>7071</v>
      </c>
      <c r="M2226" t="s">
        <v>45</v>
      </c>
      <c r="N2226">
        <v>2</v>
      </c>
      <c r="O2226" t="s">
        <v>7070</v>
      </c>
      <c r="P2226" t="s">
        <v>7069</v>
      </c>
      <c r="Q2226" t="s">
        <v>7068</v>
      </c>
      <c r="R2226" s="8">
        <v>41486</v>
      </c>
      <c r="S2226" s="9">
        <f t="shared" si="272"/>
        <v>2013</v>
      </c>
      <c r="T2226" s="9">
        <v>2013</v>
      </c>
      <c r="U2226" s="9">
        <f t="shared" si="273"/>
        <v>9</v>
      </c>
      <c r="V2226" s="8">
        <v>2013</v>
      </c>
      <c r="W2226" t="s">
        <v>1624</v>
      </c>
      <c r="X2226" s="2">
        <v>0.35499999999999998</v>
      </c>
      <c r="Y2226" s="7">
        <f t="shared" si="279"/>
        <v>9.4765222498064648E-3</v>
      </c>
      <c r="AA2226">
        <v>17518628</v>
      </c>
      <c r="AB2226">
        <v>5300152202</v>
      </c>
      <c r="AD2226" t="s">
        <v>0</v>
      </c>
      <c r="AE2226">
        <v>7</v>
      </c>
      <c r="AF2226">
        <v>3</v>
      </c>
      <c r="AH2226" t="s">
        <v>7067</v>
      </c>
      <c r="AI2226" t="s">
        <v>7066</v>
      </c>
      <c r="AK2226" t="s">
        <v>7065</v>
      </c>
      <c r="AL2226">
        <v>1</v>
      </c>
      <c r="AM2226" s="5">
        <f t="shared" si="274"/>
        <v>0.1111111111111111</v>
      </c>
      <c r="AN2226" s="4">
        <f t="shared" si="275"/>
        <v>1.682864234927847E-4</v>
      </c>
      <c r="AO2226" s="3"/>
      <c r="AP2226">
        <v>0</v>
      </c>
      <c r="AR2226" t="s">
        <v>11</v>
      </c>
      <c r="AT2226" s="2">
        <v>1.542</v>
      </c>
      <c r="AU2226" s="1">
        <f t="shared" si="276"/>
        <v>0.66840515019123603</v>
      </c>
      <c r="AV2226" s="1">
        <f t="shared" si="277"/>
        <v>0.48224043366496244</v>
      </c>
      <c r="AW2226" s="1">
        <f t="shared" si="278"/>
        <v>0.29607571713868885</v>
      </c>
    </row>
    <row r="2227" spans="1:49" x14ac:dyDescent="0.2">
      <c r="A2227">
        <v>2225</v>
      </c>
      <c r="B2227" t="s">
        <v>7064</v>
      </c>
      <c r="C2227" t="s">
        <v>7063</v>
      </c>
      <c r="F2227" t="s">
        <v>7062</v>
      </c>
      <c r="G2227" t="s">
        <v>2</v>
      </c>
      <c r="H2227" t="s">
        <v>1</v>
      </c>
      <c r="I2227" t="s">
        <v>7061</v>
      </c>
      <c r="J2227" t="s">
        <v>7060</v>
      </c>
      <c r="K2227" t="s">
        <v>7059</v>
      </c>
      <c r="L2227" t="s">
        <v>7058</v>
      </c>
      <c r="M2227" t="s">
        <v>3031</v>
      </c>
      <c r="N2227">
        <v>3</v>
      </c>
      <c r="O2227" t="s">
        <v>7057</v>
      </c>
      <c r="P2227" t="s">
        <v>7056</v>
      </c>
      <c r="Q2227" t="s">
        <v>7055</v>
      </c>
      <c r="R2227" s="8">
        <v>41486</v>
      </c>
      <c r="S2227" s="9">
        <f t="shared" si="272"/>
        <v>2013</v>
      </c>
      <c r="T2227" s="9">
        <v>2013</v>
      </c>
      <c r="U2227" s="9">
        <f t="shared" si="273"/>
        <v>9</v>
      </c>
      <c r="V2227" s="8">
        <v>2013</v>
      </c>
      <c r="W2227" t="s">
        <v>1624</v>
      </c>
      <c r="X2227" s="2">
        <v>0.35499999999999998</v>
      </c>
      <c r="Y2227" s="7">
        <f t="shared" si="279"/>
        <v>9.4765222498064648E-3</v>
      </c>
      <c r="AA2227">
        <v>17518628</v>
      </c>
      <c r="AB2227">
        <v>5300152202</v>
      </c>
      <c r="AD2227" t="s">
        <v>0</v>
      </c>
      <c r="AE2227">
        <v>7</v>
      </c>
      <c r="AF2227">
        <v>7</v>
      </c>
      <c r="AH2227" t="s">
        <v>7054</v>
      </c>
      <c r="AI2227" t="s">
        <v>7053</v>
      </c>
      <c r="AK2227" t="s">
        <v>7052</v>
      </c>
      <c r="AL2227">
        <v>0</v>
      </c>
      <c r="AM2227" s="5">
        <f t="shared" si="274"/>
        <v>0</v>
      </c>
      <c r="AN2227" s="4">
        <f t="shared" si="275"/>
        <v>0</v>
      </c>
      <c r="AO2227" s="3"/>
      <c r="AP2227">
        <v>0</v>
      </c>
      <c r="AR2227" t="s">
        <v>11</v>
      </c>
      <c r="AT2227" s="2">
        <v>1.542</v>
      </c>
      <c r="AU2227" s="1">
        <f t="shared" si="276"/>
        <v>0.6633565574864525</v>
      </c>
      <c r="AV2227" s="1">
        <f t="shared" si="277"/>
        <v>0.47382611249032325</v>
      </c>
      <c r="AW2227" s="1">
        <f t="shared" si="278"/>
        <v>0.28429566749419394</v>
      </c>
    </row>
    <row r="2228" spans="1:49" x14ac:dyDescent="0.2">
      <c r="A2228">
        <v>2226</v>
      </c>
      <c r="B2228" t="s">
        <v>7051</v>
      </c>
      <c r="C2228" t="s">
        <v>7050</v>
      </c>
      <c r="F2228" t="s">
        <v>7049</v>
      </c>
      <c r="G2228" t="s">
        <v>2</v>
      </c>
      <c r="H2228" t="s">
        <v>1</v>
      </c>
      <c r="I2228" t="s">
        <v>734</v>
      </c>
      <c r="J2228" t="s">
        <v>2354</v>
      </c>
      <c r="K2228" t="s">
        <v>2353</v>
      </c>
      <c r="L2228" t="s">
        <v>6</v>
      </c>
      <c r="M2228" t="s">
        <v>5</v>
      </c>
      <c r="N2228">
        <v>4</v>
      </c>
      <c r="O2228" t="s">
        <v>7048</v>
      </c>
      <c r="P2228" t="s">
        <v>7047</v>
      </c>
      <c r="Q2228" t="s">
        <v>7046</v>
      </c>
      <c r="R2228" s="8">
        <v>41486</v>
      </c>
      <c r="S2228" s="9">
        <f t="shared" si="272"/>
        <v>2013</v>
      </c>
      <c r="T2228" s="9">
        <v>2013</v>
      </c>
      <c r="U2228" s="9">
        <f t="shared" si="273"/>
        <v>9</v>
      </c>
      <c r="V2228" s="8">
        <v>2013</v>
      </c>
      <c r="W2228" t="s">
        <v>762</v>
      </c>
      <c r="X2228" s="2">
        <v>1.3280000000000001</v>
      </c>
      <c r="Y2228" s="7">
        <f t="shared" si="279"/>
        <v>3.5450201542937994E-2</v>
      </c>
      <c r="AA2228">
        <v>15361225</v>
      </c>
      <c r="AB2228">
        <v>18894</v>
      </c>
      <c r="AD2228" t="s">
        <v>0</v>
      </c>
      <c r="AE2228">
        <v>12</v>
      </c>
      <c r="AG2228">
        <v>6547217</v>
      </c>
      <c r="AH2228" t="s">
        <v>7045</v>
      </c>
      <c r="AI2228" t="s">
        <v>7044</v>
      </c>
      <c r="AJ2228" t="s">
        <v>7043</v>
      </c>
      <c r="AK2228" t="s">
        <v>7042</v>
      </c>
      <c r="AL2228">
        <v>21</v>
      </c>
      <c r="AM2228" s="5">
        <f t="shared" si="274"/>
        <v>2.3333333333333335</v>
      </c>
      <c r="AN2228" s="4">
        <f t="shared" si="275"/>
        <v>3.5340148933484792E-3</v>
      </c>
      <c r="AO2228" s="3"/>
      <c r="AP2228">
        <v>0</v>
      </c>
      <c r="AR2228" t="s">
        <v>11</v>
      </c>
      <c r="AT2228" s="2">
        <v>3.8340000000000001</v>
      </c>
      <c r="AU2228" s="1">
        <f t="shared" si="276"/>
        <v>2.5875345548061137</v>
      </c>
      <c r="AV2228" s="1">
        <f t="shared" si="277"/>
        <v>1.9492108218143238</v>
      </c>
      <c r="AW2228" s="1">
        <f t="shared" si="278"/>
        <v>1.3108870888225332</v>
      </c>
    </row>
    <row r="2229" spans="1:49" x14ac:dyDescent="0.2">
      <c r="A2229">
        <v>2227</v>
      </c>
      <c r="B2229" t="s">
        <v>7041</v>
      </c>
      <c r="C2229" t="s">
        <v>7040</v>
      </c>
      <c r="F2229" t="s">
        <v>7039</v>
      </c>
      <c r="G2229" t="s">
        <v>2</v>
      </c>
      <c r="H2229" t="s">
        <v>1</v>
      </c>
      <c r="I2229" t="s">
        <v>1071</v>
      </c>
      <c r="J2229" t="s">
        <v>7038</v>
      </c>
      <c r="K2229" t="s">
        <v>7037</v>
      </c>
      <c r="L2229" t="s">
        <v>7036</v>
      </c>
      <c r="M2229" t="s">
        <v>7035</v>
      </c>
      <c r="N2229">
        <v>5</v>
      </c>
      <c r="O2229" t="s">
        <v>7034</v>
      </c>
      <c r="P2229" t="s">
        <v>7033</v>
      </c>
      <c r="Q2229" t="s">
        <v>7032</v>
      </c>
      <c r="R2229" s="8">
        <v>41486</v>
      </c>
      <c r="S2229" s="9">
        <f t="shared" si="272"/>
        <v>2013</v>
      </c>
      <c r="T2229" s="9">
        <v>2013</v>
      </c>
      <c r="U2229" s="9">
        <f t="shared" si="273"/>
        <v>9</v>
      </c>
      <c r="V2229" s="8">
        <v>2013</v>
      </c>
      <c r="W2229" t="s">
        <v>1624</v>
      </c>
      <c r="X2229" s="2">
        <v>0.35499999999999998</v>
      </c>
      <c r="Y2229" s="7">
        <f t="shared" si="279"/>
        <v>9.4765222498064648E-3</v>
      </c>
      <c r="AA2229">
        <v>17518628</v>
      </c>
      <c r="AB2229">
        <v>5300152202</v>
      </c>
      <c r="AD2229" t="s">
        <v>0</v>
      </c>
      <c r="AE2229">
        <v>7</v>
      </c>
      <c r="AF2229">
        <v>4</v>
      </c>
      <c r="AH2229" t="s">
        <v>7031</v>
      </c>
      <c r="AI2229" t="s">
        <v>7030</v>
      </c>
      <c r="AK2229" t="s">
        <v>7029</v>
      </c>
      <c r="AL2229">
        <v>0</v>
      </c>
      <c r="AM2229" s="5">
        <f t="shared" si="274"/>
        <v>0</v>
      </c>
      <c r="AN2229" s="4">
        <f t="shared" si="275"/>
        <v>0</v>
      </c>
      <c r="AO2229" s="3"/>
      <c r="AP2229">
        <v>0</v>
      </c>
      <c r="AR2229" t="s">
        <v>11</v>
      </c>
      <c r="AT2229" s="2">
        <v>1.542</v>
      </c>
      <c r="AU2229" s="1">
        <f t="shared" si="276"/>
        <v>0.6633565574864525</v>
      </c>
      <c r="AV2229" s="1">
        <f t="shared" si="277"/>
        <v>0.47382611249032325</v>
      </c>
      <c r="AW2229" s="1">
        <f t="shared" si="278"/>
        <v>0.28429566749419394</v>
      </c>
    </row>
    <row r="2230" spans="1:49" x14ac:dyDescent="0.2">
      <c r="A2230">
        <v>2228</v>
      </c>
      <c r="B2230" t="s">
        <v>7028</v>
      </c>
      <c r="C2230" t="s">
        <v>7027</v>
      </c>
      <c r="F2230" t="s">
        <v>7026</v>
      </c>
      <c r="G2230" t="s">
        <v>2</v>
      </c>
      <c r="H2230" t="s">
        <v>1</v>
      </c>
      <c r="I2230" t="s">
        <v>7025</v>
      </c>
      <c r="J2230" t="s">
        <v>7024</v>
      </c>
      <c r="K2230" t="s">
        <v>7023</v>
      </c>
      <c r="L2230" t="s">
        <v>7022</v>
      </c>
      <c r="M2230" t="s">
        <v>2869</v>
      </c>
      <c r="N2230">
        <v>5</v>
      </c>
      <c r="O2230" t="s">
        <v>7021</v>
      </c>
      <c r="P2230" t="s">
        <v>7020</v>
      </c>
      <c r="Q2230" t="s">
        <v>7019</v>
      </c>
      <c r="R2230" s="8">
        <v>41486</v>
      </c>
      <c r="S2230" s="9">
        <f t="shared" si="272"/>
        <v>2013</v>
      </c>
      <c r="T2230" s="9">
        <v>2013</v>
      </c>
      <c r="U2230" s="9">
        <f t="shared" si="273"/>
        <v>9</v>
      </c>
      <c r="V2230" s="8">
        <v>2013</v>
      </c>
      <c r="W2230" t="s">
        <v>762</v>
      </c>
      <c r="X2230" s="2">
        <v>1.3280000000000001</v>
      </c>
      <c r="Y2230" s="7">
        <f t="shared" si="279"/>
        <v>3.5450201542937994E-2</v>
      </c>
      <c r="AA2230">
        <v>15361225</v>
      </c>
      <c r="AB2230">
        <v>18894</v>
      </c>
      <c r="AD2230" t="s">
        <v>0</v>
      </c>
      <c r="AE2230">
        <v>12</v>
      </c>
      <c r="AG2230">
        <v>6545333</v>
      </c>
      <c r="AH2230" t="s">
        <v>7018</v>
      </c>
      <c r="AI2230" t="s">
        <v>7017</v>
      </c>
      <c r="AJ2230" t="s">
        <v>7016</v>
      </c>
      <c r="AK2230" t="s">
        <v>7015</v>
      </c>
      <c r="AL2230">
        <v>101</v>
      </c>
      <c r="AM2230" s="5">
        <f t="shared" si="274"/>
        <v>11.222222222222221</v>
      </c>
      <c r="AN2230" s="4">
        <f t="shared" si="275"/>
        <v>1.6996928772771255E-2</v>
      </c>
      <c r="AO2230" s="3"/>
      <c r="AP2230">
        <v>0</v>
      </c>
      <c r="AQ2230" t="s">
        <v>246</v>
      </c>
      <c r="AR2230">
        <v>25249050</v>
      </c>
      <c r="AS2230" t="s">
        <v>245</v>
      </c>
      <c r="AT2230" s="2">
        <v>3.8340000000000001</v>
      </c>
      <c r="AU2230" s="1">
        <f t="shared" si="276"/>
        <v>2.9914219711887973</v>
      </c>
      <c r="AV2230" s="1">
        <f t="shared" si="277"/>
        <v>2.6223565157854622</v>
      </c>
      <c r="AW2230" s="1">
        <f t="shared" si="278"/>
        <v>2.2532910603821272</v>
      </c>
    </row>
    <row r="2231" spans="1:49" x14ac:dyDescent="0.2">
      <c r="A2231">
        <v>2229</v>
      </c>
      <c r="B2231" t="s">
        <v>7014</v>
      </c>
      <c r="C2231" t="s">
        <v>7013</v>
      </c>
      <c r="F2231" t="s">
        <v>7012</v>
      </c>
      <c r="G2231" t="s">
        <v>2</v>
      </c>
      <c r="H2231" t="s">
        <v>1</v>
      </c>
      <c r="I2231" t="s">
        <v>5483</v>
      </c>
      <c r="J2231">
        <v>60016636</v>
      </c>
      <c r="K2231" t="s">
        <v>7011</v>
      </c>
      <c r="L2231" t="s">
        <v>7010</v>
      </c>
      <c r="M2231" t="s">
        <v>487</v>
      </c>
      <c r="N2231">
        <v>3</v>
      </c>
      <c r="O2231" t="s">
        <v>7009</v>
      </c>
      <c r="P2231" t="s">
        <v>7008</v>
      </c>
      <c r="Q2231" t="s">
        <v>7007</v>
      </c>
      <c r="R2231" s="8">
        <v>41486</v>
      </c>
      <c r="S2231" s="9">
        <f t="shared" si="272"/>
        <v>2013</v>
      </c>
      <c r="T2231" s="9">
        <v>2013</v>
      </c>
      <c r="U2231" s="9">
        <f t="shared" si="273"/>
        <v>9</v>
      </c>
      <c r="V2231" s="8">
        <v>2013</v>
      </c>
      <c r="W2231" t="s">
        <v>1624</v>
      </c>
      <c r="X2231" s="2">
        <v>0.35499999999999998</v>
      </c>
      <c r="Y2231" s="7">
        <f t="shared" si="279"/>
        <v>9.4765222498064648E-3</v>
      </c>
      <c r="AA2231">
        <v>17518628</v>
      </c>
      <c r="AB2231">
        <v>5300152202</v>
      </c>
      <c r="AD2231" t="s">
        <v>0</v>
      </c>
      <c r="AE2231">
        <v>7</v>
      </c>
      <c r="AF2231">
        <v>4</v>
      </c>
      <c r="AH2231" t="s">
        <v>7006</v>
      </c>
      <c r="AI2231" t="s">
        <v>7005</v>
      </c>
      <c r="AK2231" t="s">
        <v>7004</v>
      </c>
      <c r="AL2231">
        <v>7</v>
      </c>
      <c r="AM2231" s="5">
        <f t="shared" si="274"/>
        <v>0.77777777777777779</v>
      </c>
      <c r="AN2231" s="4">
        <f t="shared" si="275"/>
        <v>1.178004964449493E-3</v>
      </c>
      <c r="AO2231" s="3"/>
      <c r="AP2231">
        <v>0</v>
      </c>
      <c r="AR2231" t="s">
        <v>11</v>
      </c>
      <c r="AT2231" s="2">
        <v>1.542</v>
      </c>
      <c r="AU2231" s="1">
        <f t="shared" si="276"/>
        <v>0.69869670641993731</v>
      </c>
      <c r="AV2231" s="1">
        <f t="shared" si="277"/>
        <v>0.53272636071279789</v>
      </c>
      <c r="AW2231" s="1">
        <f t="shared" si="278"/>
        <v>0.36675601500565846</v>
      </c>
    </row>
    <row r="2232" spans="1:49" x14ac:dyDescent="0.2">
      <c r="A2232">
        <v>2230</v>
      </c>
      <c r="B2232" t="s">
        <v>7003</v>
      </c>
      <c r="C2232" t="s">
        <v>7002</v>
      </c>
      <c r="F2232" t="s">
        <v>7001</v>
      </c>
      <c r="G2232" t="s">
        <v>2</v>
      </c>
      <c r="H2232" t="s">
        <v>1</v>
      </c>
      <c r="I2232" t="s">
        <v>7000</v>
      </c>
      <c r="J2232" t="s">
        <v>6995</v>
      </c>
      <c r="K2232" t="s">
        <v>6999</v>
      </c>
      <c r="L2232" t="s">
        <v>6998</v>
      </c>
      <c r="M2232" t="s">
        <v>1639</v>
      </c>
      <c r="N2232">
        <v>2</v>
      </c>
      <c r="O2232" t="s">
        <v>6997</v>
      </c>
      <c r="P2232" t="s">
        <v>6996</v>
      </c>
      <c r="Q2232" t="s">
        <v>6995</v>
      </c>
      <c r="R2232" s="8">
        <v>41486</v>
      </c>
      <c r="S2232" s="9">
        <f t="shared" si="272"/>
        <v>2013</v>
      </c>
      <c r="T2232" s="9">
        <v>2013</v>
      </c>
      <c r="U2232" s="9">
        <f t="shared" si="273"/>
        <v>9</v>
      </c>
      <c r="V2232" s="8">
        <v>2013</v>
      </c>
      <c r="W2232" t="s">
        <v>2538</v>
      </c>
      <c r="X2232" s="2" t="s">
        <v>10</v>
      </c>
      <c r="Y2232" s="7" t="e">
        <f t="shared" si="279"/>
        <v>#VALUE!</v>
      </c>
      <c r="AA2232">
        <v>17962056</v>
      </c>
      <c r="AB2232">
        <v>19700186825</v>
      </c>
      <c r="AD2232" t="s">
        <v>0</v>
      </c>
      <c r="AE2232">
        <v>8</v>
      </c>
      <c r="AF2232">
        <v>7</v>
      </c>
      <c r="AH2232" t="s">
        <v>6994</v>
      </c>
      <c r="AI2232" t="s">
        <v>6993</v>
      </c>
      <c r="AJ2232" t="s">
        <v>6992</v>
      </c>
      <c r="AK2232" t="s">
        <v>6991</v>
      </c>
      <c r="AL2232">
        <v>0</v>
      </c>
      <c r="AM2232" s="5">
        <f t="shared" si="274"/>
        <v>0</v>
      </c>
      <c r="AN2232" s="4">
        <f t="shared" si="275"/>
        <v>0</v>
      </c>
      <c r="AO2232" s="3"/>
      <c r="AP2232">
        <v>0</v>
      </c>
      <c r="AR2232" t="s">
        <v>11</v>
      </c>
      <c r="AT2232" s="2" t="s">
        <v>10</v>
      </c>
      <c r="AU2232" s="1" t="e">
        <f t="shared" si="276"/>
        <v>#VALUE!</v>
      </c>
      <c r="AV2232" s="1" t="e">
        <f t="shared" si="277"/>
        <v>#VALUE!</v>
      </c>
      <c r="AW2232" s="1" t="e">
        <f t="shared" si="278"/>
        <v>#VALUE!</v>
      </c>
    </row>
    <row r="2233" spans="1:49" x14ac:dyDescent="0.2">
      <c r="A2233">
        <v>2231</v>
      </c>
      <c r="B2233" t="s">
        <v>6990</v>
      </c>
      <c r="C2233" t="s">
        <v>6989</v>
      </c>
      <c r="F2233" t="s">
        <v>6988</v>
      </c>
      <c r="G2233" t="s">
        <v>2</v>
      </c>
      <c r="H2233" t="s">
        <v>1</v>
      </c>
      <c r="I2233" t="s">
        <v>211</v>
      </c>
      <c r="J2233" t="s">
        <v>6987</v>
      </c>
      <c r="K2233" t="s">
        <v>6986</v>
      </c>
      <c r="L2233" t="s">
        <v>6985</v>
      </c>
      <c r="M2233" t="s">
        <v>69</v>
      </c>
      <c r="N2233">
        <v>3</v>
      </c>
      <c r="O2233" t="s">
        <v>6984</v>
      </c>
      <c r="P2233" t="s">
        <v>6983</v>
      </c>
      <c r="Q2233" t="s">
        <v>6982</v>
      </c>
      <c r="R2233" s="8">
        <v>41486</v>
      </c>
      <c r="S2233" s="9">
        <f t="shared" si="272"/>
        <v>2013</v>
      </c>
      <c r="T2233" s="9">
        <v>2013</v>
      </c>
      <c r="U2233" s="9">
        <f t="shared" si="273"/>
        <v>9</v>
      </c>
      <c r="V2233" s="8">
        <v>2013</v>
      </c>
      <c r="W2233" t="s">
        <v>1624</v>
      </c>
      <c r="X2233" s="2">
        <v>0.35499999999999998</v>
      </c>
      <c r="Y2233" s="7">
        <f t="shared" si="279"/>
        <v>9.4765222498064648E-3</v>
      </c>
      <c r="AA2233">
        <v>17518628</v>
      </c>
      <c r="AB2233">
        <v>5300152202</v>
      </c>
      <c r="AD2233" t="s">
        <v>0</v>
      </c>
      <c r="AE2233">
        <v>7</v>
      </c>
      <c r="AF2233">
        <v>5</v>
      </c>
      <c r="AH2233" t="s">
        <v>6981</v>
      </c>
      <c r="AI2233" t="s">
        <v>6980</v>
      </c>
      <c r="AK2233" t="s">
        <v>6979</v>
      </c>
      <c r="AL2233">
        <v>8</v>
      </c>
      <c r="AM2233" s="5">
        <f t="shared" si="274"/>
        <v>0.88888888888888884</v>
      </c>
      <c r="AN2233" s="4">
        <f t="shared" si="275"/>
        <v>1.3462913879422776E-3</v>
      </c>
      <c r="AO2233" s="3"/>
      <c r="AP2233">
        <v>0</v>
      </c>
      <c r="AR2233" t="s">
        <v>11</v>
      </c>
      <c r="AT2233" s="2">
        <v>1.542</v>
      </c>
      <c r="AU2233" s="1">
        <f t="shared" si="276"/>
        <v>0.70374529912472084</v>
      </c>
      <c r="AV2233" s="1">
        <f t="shared" si="277"/>
        <v>0.54114068188743714</v>
      </c>
      <c r="AW2233" s="1">
        <f t="shared" si="278"/>
        <v>0.37853606465015333</v>
      </c>
    </row>
    <row r="2234" spans="1:49" x14ac:dyDescent="0.2">
      <c r="A2234">
        <v>2232</v>
      </c>
      <c r="B2234" t="s">
        <v>6978</v>
      </c>
      <c r="C2234" t="s">
        <v>6977</v>
      </c>
      <c r="F2234" t="s">
        <v>6976</v>
      </c>
      <c r="G2234" t="s">
        <v>2</v>
      </c>
      <c r="H2234" t="s">
        <v>1</v>
      </c>
      <c r="I2234" t="s">
        <v>6975</v>
      </c>
      <c r="J2234" t="s">
        <v>6974</v>
      </c>
      <c r="K2234" t="s">
        <v>6973</v>
      </c>
      <c r="L2234" t="s">
        <v>6972</v>
      </c>
      <c r="M2234" t="s">
        <v>5</v>
      </c>
      <c r="N2234">
        <v>9</v>
      </c>
      <c r="O2234" t="s">
        <v>6971</v>
      </c>
      <c r="P2234" t="s">
        <v>6970</v>
      </c>
      <c r="Q2234" t="s">
        <v>6969</v>
      </c>
      <c r="R2234" s="8">
        <v>41485</v>
      </c>
      <c r="S2234" s="9">
        <f t="shared" si="272"/>
        <v>2013</v>
      </c>
      <c r="T2234" s="9">
        <v>2013</v>
      </c>
      <c r="U2234" s="9">
        <f t="shared" si="273"/>
        <v>9</v>
      </c>
      <c r="V2234" s="8">
        <v>41485</v>
      </c>
      <c r="W2234" t="s">
        <v>2547</v>
      </c>
      <c r="X2234" s="2">
        <v>1.042</v>
      </c>
      <c r="Y2234" s="7">
        <f t="shared" si="279"/>
        <v>2.781559488534743E-2</v>
      </c>
      <c r="AA2234">
        <v>7437463</v>
      </c>
      <c r="AB2234">
        <v>26987</v>
      </c>
      <c r="AC2234">
        <v>15205827</v>
      </c>
      <c r="AD2234" t="s">
        <v>0</v>
      </c>
      <c r="AE2234">
        <v>29</v>
      </c>
      <c r="AF2234">
        <v>30</v>
      </c>
      <c r="AH2234" t="s">
        <v>6968</v>
      </c>
      <c r="AI2234" t="s">
        <v>6967</v>
      </c>
      <c r="AK2234" t="s">
        <v>6966</v>
      </c>
      <c r="AL2234">
        <v>52</v>
      </c>
      <c r="AM2234" s="5">
        <f t="shared" si="274"/>
        <v>5.7777777777777777</v>
      </c>
      <c r="AN2234" s="4">
        <f t="shared" si="275"/>
        <v>8.7508940216248048E-3</v>
      </c>
      <c r="AO2234" s="3"/>
      <c r="AP2234">
        <v>0</v>
      </c>
      <c r="AQ2234" t="s">
        <v>65</v>
      </c>
      <c r="AR2234">
        <v>51172228</v>
      </c>
      <c r="AS2234" t="s">
        <v>64</v>
      </c>
      <c r="AT2234" s="2">
        <v>3.8820000000000001</v>
      </c>
      <c r="AU2234" s="1">
        <f t="shared" si="276"/>
        <v>2.2096184626230642</v>
      </c>
      <c r="AV2234" s="1">
        <f t="shared" si="277"/>
        <v>1.8283244453486118</v>
      </c>
      <c r="AW2234" s="1">
        <f t="shared" si="278"/>
        <v>1.447030428074159</v>
      </c>
    </row>
    <row r="2235" spans="1:49" x14ac:dyDescent="0.2">
      <c r="A2235">
        <v>2233</v>
      </c>
      <c r="B2235" t="s">
        <v>6965</v>
      </c>
      <c r="C2235" t="s">
        <v>6964</v>
      </c>
      <c r="F2235" t="s">
        <v>6963</v>
      </c>
      <c r="G2235" t="s">
        <v>2</v>
      </c>
      <c r="H2235" t="s">
        <v>1</v>
      </c>
      <c r="I2235" t="s">
        <v>6962</v>
      </c>
      <c r="J2235">
        <v>60007592</v>
      </c>
      <c r="K2235" t="s">
        <v>648</v>
      </c>
      <c r="L2235" t="s">
        <v>647</v>
      </c>
      <c r="M2235" t="s">
        <v>29</v>
      </c>
      <c r="N2235">
        <v>4</v>
      </c>
      <c r="O2235" t="s">
        <v>6961</v>
      </c>
      <c r="P2235" t="s">
        <v>6960</v>
      </c>
      <c r="Q2235" t="s">
        <v>646</v>
      </c>
      <c r="R2235" s="8">
        <v>41484</v>
      </c>
      <c r="S2235" s="9">
        <f t="shared" si="272"/>
        <v>2013</v>
      </c>
      <c r="T2235" s="9">
        <v>2013</v>
      </c>
      <c r="U2235" s="9">
        <f t="shared" si="273"/>
        <v>9</v>
      </c>
      <c r="V2235" s="8">
        <v>2013</v>
      </c>
      <c r="W2235" t="s">
        <v>234</v>
      </c>
      <c r="X2235" s="2">
        <v>2.141</v>
      </c>
      <c r="Y2235" s="7">
        <f t="shared" si="279"/>
        <v>5.7152772216438434E-2</v>
      </c>
      <c r="AA2235">
        <v>1962892</v>
      </c>
      <c r="AB2235">
        <v>17360</v>
      </c>
      <c r="AD2235" t="s">
        <v>0</v>
      </c>
      <c r="AE2235">
        <v>51</v>
      </c>
      <c r="AF2235">
        <v>10</v>
      </c>
      <c r="AG2235">
        <v>6566088</v>
      </c>
      <c r="AH2235" t="s">
        <v>6959</v>
      </c>
      <c r="AI2235" t="s">
        <v>6958</v>
      </c>
      <c r="AJ2235" t="s">
        <v>6957</v>
      </c>
      <c r="AK2235" t="s">
        <v>6956</v>
      </c>
      <c r="AL2235">
        <v>14</v>
      </c>
      <c r="AM2235" s="5">
        <f t="shared" si="274"/>
        <v>1.5555555555555556</v>
      </c>
      <c r="AN2235" s="4">
        <f t="shared" si="275"/>
        <v>2.356009928898986E-3</v>
      </c>
      <c r="AO2235" s="3"/>
      <c r="AP2235">
        <v>0</v>
      </c>
      <c r="AR2235" t="s">
        <v>11</v>
      </c>
      <c r="AT2235" s="2" t="s">
        <v>10</v>
      </c>
      <c r="AU2235" s="1">
        <f t="shared" si="276"/>
        <v>4.0713743530176592</v>
      </c>
      <c r="AV2235" s="1">
        <f t="shared" si="277"/>
        <v>2.9754391072668711</v>
      </c>
      <c r="AW2235" s="1">
        <f t="shared" si="278"/>
        <v>1.8795038615160822</v>
      </c>
    </row>
    <row r="2236" spans="1:49" x14ac:dyDescent="0.2">
      <c r="A2236">
        <v>2234</v>
      </c>
      <c r="B2236" t="s">
        <v>6955</v>
      </c>
      <c r="C2236" t="s">
        <v>6954</v>
      </c>
      <c r="F2236" t="s">
        <v>6953</v>
      </c>
      <c r="G2236" t="s">
        <v>2</v>
      </c>
      <c r="H2236" t="s">
        <v>1</v>
      </c>
      <c r="I2236" t="s">
        <v>437</v>
      </c>
      <c r="J2236" t="s">
        <v>436</v>
      </c>
      <c r="K2236" t="s">
        <v>435</v>
      </c>
      <c r="L2236" t="s">
        <v>434</v>
      </c>
      <c r="M2236" t="s">
        <v>433</v>
      </c>
      <c r="N2236">
        <v>3</v>
      </c>
      <c r="O2236" t="s">
        <v>432</v>
      </c>
      <c r="P2236" t="s">
        <v>431</v>
      </c>
      <c r="Q2236" t="s">
        <v>430</v>
      </c>
      <c r="R2236" s="8">
        <v>41484</v>
      </c>
      <c r="S2236" s="9">
        <f t="shared" si="272"/>
        <v>2013</v>
      </c>
      <c r="T2236" s="9">
        <v>2013</v>
      </c>
      <c r="U2236" s="9">
        <f t="shared" si="273"/>
        <v>9</v>
      </c>
      <c r="V2236" s="8">
        <v>2013</v>
      </c>
      <c r="W2236" t="s">
        <v>555</v>
      </c>
      <c r="X2236" s="2">
        <v>1.468</v>
      </c>
      <c r="Y2236" s="7">
        <f t="shared" si="279"/>
        <v>3.9187421585115186E-2</v>
      </c>
      <c r="AA2236">
        <v>906778</v>
      </c>
      <c r="AB2236">
        <v>18931</v>
      </c>
      <c r="AD2236" t="s">
        <v>0</v>
      </c>
      <c r="AE2236">
        <v>61</v>
      </c>
      <c r="AF2236">
        <v>9</v>
      </c>
      <c r="AG2236">
        <v>6567869</v>
      </c>
      <c r="AH2236" t="s">
        <v>6952</v>
      </c>
      <c r="AI2236" t="s">
        <v>6951</v>
      </c>
      <c r="AJ2236" t="s">
        <v>6950</v>
      </c>
      <c r="AK2236" t="s">
        <v>6949</v>
      </c>
      <c r="AL2236">
        <v>439</v>
      </c>
      <c r="AM2236" s="5">
        <f t="shared" si="274"/>
        <v>48.777777777777779</v>
      </c>
      <c r="AN2236" s="4">
        <f t="shared" si="275"/>
        <v>7.3877739913332491E-2</v>
      </c>
      <c r="AO2236" s="3"/>
      <c r="AP2236">
        <v>0</v>
      </c>
      <c r="AR2236" t="s">
        <v>6948</v>
      </c>
      <c r="AS2236" t="s">
        <v>1765</v>
      </c>
      <c r="AT2236" s="2">
        <v>5.0830000000000002</v>
      </c>
      <c r="AU2236" s="1">
        <f t="shared" si="276"/>
        <v>4.9594517083580367</v>
      </c>
      <c r="AV2236" s="1">
        <f t="shared" si="277"/>
        <v>5.6532580749223831</v>
      </c>
      <c r="AW2236" s="1">
        <f t="shared" si="278"/>
        <v>6.3470644414867303</v>
      </c>
    </row>
    <row r="2237" spans="1:49" x14ac:dyDescent="0.2">
      <c r="A2237">
        <v>2235</v>
      </c>
      <c r="B2237" t="s">
        <v>6947</v>
      </c>
      <c r="C2237" t="s">
        <v>6946</v>
      </c>
      <c r="F2237" t="s">
        <v>6945</v>
      </c>
      <c r="G2237" t="s">
        <v>2</v>
      </c>
      <c r="H2237" t="s">
        <v>1</v>
      </c>
      <c r="I2237" t="s">
        <v>6944</v>
      </c>
      <c r="J2237">
        <v>60021097</v>
      </c>
      <c r="K2237" t="s">
        <v>2441</v>
      </c>
      <c r="L2237" t="s">
        <v>2440</v>
      </c>
      <c r="M2237" t="s">
        <v>331</v>
      </c>
      <c r="N2237">
        <v>3</v>
      </c>
      <c r="O2237" t="s">
        <v>6943</v>
      </c>
      <c r="P2237" t="s">
        <v>6942</v>
      </c>
      <c r="Q2237" t="s">
        <v>6941</v>
      </c>
      <c r="R2237" s="8">
        <v>41484</v>
      </c>
      <c r="S2237" s="9">
        <f t="shared" si="272"/>
        <v>2013</v>
      </c>
      <c r="T2237" s="9">
        <v>2013</v>
      </c>
      <c r="U2237" s="9">
        <f t="shared" si="273"/>
        <v>9</v>
      </c>
      <c r="V2237" s="8">
        <v>2013</v>
      </c>
      <c r="W2237" t="s">
        <v>555</v>
      </c>
      <c r="X2237" s="2">
        <v>1.468</v>
      </c>
      <c r="Y2237" s="7">
        <f t="shared" si="279"/>
        <v>3.9187421585115186E-2</v>
      </c>
      <c r="AA2237">
        <v>906778</v>
      </c>
      <c r="AB2237">
        <v>18931</v>
      </c>
      <c r="AD2237" t="s">
        <v>0</v>
      </c>
      <c r="AE2237">
        <v>61</v>
      </c>
      <c r="AF2237">
        <v>9</v>
      </c>
      <c r="AG2237">
        <v>6567877</v>
      </c>
      <c r="AH2237" t="s">
        <v>6940</v>
      </c>
      <c r="AI2237" t="s">
        <v>6939</v>
      </c>
      <c r="AJ2237" t="s">
        <v>6938</v>
      </c>
      <c r="AK2237" t="s">
        <v>6937</v>
      </c>
      <c r="AL2237">
        <v>68</v>
      </c>
      <c r="AM2237" s="5">
        <f t="shared" si="274"/>
        <v>7.5555555555555554</v>
      </c>
      <c r="AN2237" s="4">
        <f t="shared" si="275"/>
        <v>1.144347679750936E-2</v>
      </c>
      <c r="AO2237" s="3"/>
      <c r="AP2237">
        <v>0</v>
      </c>
      <c r="AR2237" t="s">
        <v>11</v>
      </c>
      <c r="AT2237" s="2">
        <v>5.0830000000000002</v>
      </c>
      <c r="AU2237" s="1">
        <f t="shared" si="276"/>
        <v>3.0864238148833434</v>
      </c>
      <c r="AV2237" s="1">
        <f t="shared" si="277"/>
        <v>2.5315449191312274</v>
      </c>
      <c r="AW2237" s="1">
        <f t="shared" si="278"/>
        <v>1.9766660233791109</v>
      </c>
    </row>
    <row r="2238" spans="1:49" x14ac:dyDescent="0.2">
      <c r="A2238">
        <v>2236</v>
      </c>
      <c r="B2238" t="s">
        <v>6936</v>
      </c>
      <c r="C2238" t="s">
        <v>6935</v>
      </c>
      <c r="F2238" t="s">
        <v>6934</v>
      </c>
      <c r="G2238" t="s">
        <v>2</v>
      </c>
      <c r="H2238" t="s">
        <v>1</v>
      </c>
      <c r="I2238" t="s">
        <v>6933</v>
      </c>
      <c r="J2238">
        <v>60027272</v>
      </c>
      <c r="K2238" t="s">
        <v>6932</v>
      </c>
      <c r="L2238" t="s">
        <v>636</v>
      </c>
      <c r="M2238" t="s">
        <v>331</v>
      </c>
      <c r="N2238">
        <v>2</v>
      </c>
      <c r="O2238" t="s">
        <v>6931</v>
      </c>
      <c r="P2238" t="s">
        <v>6930</v>
      </c>
      <c r="Q2238" t="s">
        <v>6929</v>
      </c>
      <c r="R2238" s="8">
        <v>41484</v>
      </c>
      <c r="S2238" s="9">
        <f t="shared" si="272"/>
        <v>2013</v>
      </c>
      <c r="T2238" s="9">
        <v>2013</v>
      </c>
      <c r="U2238" s="9">
        <f t="shared" si="273"/>
        <v>9</v>
      </c>
      <c r="V2238" s="8">
        <v>2013</v>
      </c>
      <c r="W2238" t="s">
        <v>424</v>
      </c>
      <c r="X2238" s="2">
        <v>2.0099999999999998</v>
      </c>
      <c r="Y2238" s="7">
        <f t="shared" si="279"/>
        <v>5.3655802034115477E-2</v>
      </c>
      <c r="AA2238">
        <v>15361276</v>
      </c>
      <c r="AB2238">
        <v>18933</v>
      </c>
      <c r="AD2238" t="s">
        <v>0</v>
      </c>
      <c r="AE2238">
        <v>12</v>
      </c>
      <c r="AF2238">
        <v>8</v>
      </c>
      <c r="AG2238">
        <v>6565328</v>
      </c>
      <c r="AH2238" t="s">
        <v>6928</v>
      </c>
      <c r="AI2238" t="s">
        <v>6927</v>
      </c>
      <c r="AJ2238" t="s">
        <v>6926</v>
      </c>
      <c r="AK2238" t="s">
        <v>6925</v>
      </c>
      <c r="AL2238">
        <v>12</v>
      </c>
      <c r="AM2238" s="5">
        <f t="shared" si="274"/>
        <v>1.3333333333333333</v>
      </c>
      <c r="AN2238" s="4">
        <f t="shared" si="275"/>
        <v>2.0194370819134164E-3</v>
      </c>
      <c r="AO2238" s="3"/>
      <c r="AP2238">
        <v>0</v>
      </c>
      <c r="AR2238" t="s">
        <v>11</v>
      </c>
      <c r="AT2238" s="2" t="s">
        <v>10</v>
      </c>
      <c r="AU2238" s="1">
        <f t="shared" si="276"/>
        <v>3.8164892548454858</v>
      </c>
      <c r="AV2238" s="1">
        <f t="shared" si="277"/>
        <v>2.7837619558014448</v>
      </c>
      <c r="AW2238" s="1">
        <f t="shared" si="278"/>
        <v>1.7510346567574033</v>
      </c>
    </row>
    <row r="2239" spans="1:49" x14ac:dyDescent="0.2">
      <c r="A2239">
        <v>2237</v>
      </c>
      <c r="B2239" t="s">
        <v>6924</v>
      </c>
      <c r="C2239" t="s">
        <v>6923</v>
      </c>
      <c r="F2239" t="s">
        <v>6922</v>
      </c>
      <c r="G2239" t="s">
        <v>2</v>
      </c>
      <c r="H2239" t="s">
        <v>1</v>
      </c>
      <c r="I2239" t="s">
        <v>6921</v>
      </c>
      <c r="J2239">
        <v>60021427</v>
      </c>
      <c r="K2239" t="s">
        <v>6920</v>
      </c>
      <c r="L2239" t="s">
        <v>147</v>
      </c>
      <c r="M2239" t="s">
        <v>120</v>
      </c>
      <c r="N2239">
        <v>1</v>
      </c>
      <c r="O2239" t="s">
        <v>6919</v>
      </c>
      <c r="P2239">
        <v>21739871400</v>
      </c>
      <c r="Q2239">
        <v>60021427</v>
      </c>
      <c r="R2239" s="8">
        <v>41484</v>
      </c>
      <c r="S2239" s="9">
        <f t="shared" si="272"/>
        <v>2013</v>
      </c>
      <c r="T2239" s="9">
        <v>2013</v>
      </c>
      <c r="U2239" s="9">
        <f t="shared" si="273"/>
        <v>9</v>
      </c>
      <c r="V2239" s="8">
        <v>2013</v>
      </c>
      <c r="W2239" t="s">
        <v>424</v>
      </c>
      <c r="X2239" s="2">
        <v>2.0099999999999998</v>
      </c>
      <c r="Y2239" s="7">
        <f t="shared" si="279"/>
        <v>5.3655802034115477E-2</v>
      </c>
      <c r="AA2239">
        <v>15361276</v>
      </c>
      <c r="AB2239">
        <v>18933</v>
      </c>
      <c r="AD2239" t="s">
        <v>0</v>
      </c>
      <c r="AE2239">
        <v>12</v>
      </c>
      <c r="AF2239">
        <v>8</v>
      </c>
      <c r="AG2239">
        <v>6565332</v>
      </c>
      <c r="AH2239" t="s">
        <v>6918</v>
      </c>
      <c r="AI2239" t="s">
        <v>6917</v>
      </c>
      <c r="AJ2239" t="s">
        <v>6916</v>
      </c>
      <c r="AK2239" t="s">
        <v>6915</v>
      </c>
      <c r="AL2239">
        <v>16</v>
      </c>
      <c r="AM2239" s="5">
        <f t="shared" si="274"/>
        <v>1.7777777777777777</v>
      </c>
      <c r="AN2239" s="4">
        <f t="shared" si="275"/>
        <v>2.6925827758845552E-3</v>
      </c>
      <c r="AO2239" s="3"/>
      <c r="AP2239">
        <v>0</v>
      </c>
      <c r="AR2239" t="s">
        <v>11</v>
      </c>
      <c r="AT2239" s="2" t="s">
        <v>10</v>
      </c>
      <c r="AU2239" s="1">
        <f t="shared" si="276"/>
        <v>3.83668362566462</v>
      </c>
      <c r="AV2239" s="1">
        <f t="shared" si="277"/>
        <v>2.8174192405000018</v>
      </c>
      <c r="AW2239" s="1">
        <f t="shared" si="278"/>
        <v>1.7981548553353832</v>
      </c>
    </row>
    <row r="2240" spans="1:49" x14ac:dyDescent="0.2">
      <c r="A2240">
        <v>2238</v>
      </c>
      <c r="B2240" t="s">
        <v>6914</v>
      </c>
      <c r="C2240" t="s">
        <v>6913</v>
      </c>
      <c r="F2240" t="s">
        <v>6912</v>
      </c>
      <c r="G2240" t="s">
        <v>2</v>
      </c>
      <c r="H2240" t="s">
        <v>1</v>
      </c>
      <c r="I2240" t="s">
        <v>6911</v>
      </c>
      <c r="J2240">
        <v>60002146</v>
      </c>
      <c r="K2240" t="s">
        <v>6910</v>
      </c>
      <c r="L2240" t="s">
        <v>6909</v>
      </c>
      <c r="M2240" t="s">
        <v>12</v>
      </c>
      <c r="N2240">
        <v>2</v>
      </c>
      <c r="O2240" t="s">
        <v>6908</v>
      </c>
      <c r="P2240" t="s">
        <v>6907</v>
      </c>
      <c r="Q2240" t="s">
        <v>6906</v>
      </c>
      <c r="R2240" s="8">
        <v>41484</v>
      </c>
      <c r="S2240" s="9">
        <f t="shared" si="272"/>
        <v>2013</v>
      </c>
      <c r="T2240" s="9">
        <v>2013</v>
      </c>
      <c r="U2240" s="9">
        <f t="shared" si="273"/>
        <v>9</v>
      </c>
      <c r="V2240" s="8">
        <v>2013</v>
      </c>
      <c r="W2240" t="s">
        <v>424</v>
      </c>
      <c r="X2240" s="2">
        <v>2.0099999999999998</v>
      </c>
      <c r="Y2240" s="7">
        <f t="shared" si="279"/>
        <v>5.3655802034115477E-2</v>
      </c>
      <c r="AA2240">
        <v>15361276</v>
      </c>
      <c r="AB2240">
        <v>18933</v>
      </c>
      <c r="AD2240" t="s">
        <v>0</v>
      </c>
      <c r="AE2240">
        <v>12</v>
      </c>
      <c r="AF2240">
        <v>8</v>
      </c>
      <c r="AG2240">
        <v>6565333</v>
      </c>
      <c r="AH2240" t="s">
        <v>6905</v>
      </c>
      <c r="AI2240" t="s">
        <v>6904</v>
      </c>
      <c r="AJ2240" t="s">
        <v>6903</v>
      </c>
      <c r="AK2240" t="s">
        <v>6902</v>
      </c>
      <c r="AL2240">
        <v>30</v>
      </c>
      <c r="AM2240" s="5">
        <f t="shared" si="274"/>
        <v>3.3333333333333335</v>
      </c>
      <c r="AN2240" s="4">
        <f t="shared" si="275"/>
        <v>5.0485927047835416E-3</v>
      </c>
      <c r="AO2240" s="3"/>
      <c r="AP2240">
        <v>0</v>
      </c>
      <c r="AR2240" t="s">
        <v>11</v>
      </c>
      <c r="AT2240" s="2" t="s">
        <v>10</v>
      </c>
      <c r="AU2240" s="1">
        <f t="shared" si="276"/>
        <v>3.9073639235315891</v>
      </c>
      <c r="AV2240" s="1">
        <f t="shared" si="277"/>
        <v>2.9352197369449509</v>
      </c>
      <c r="AW2240" s="1">
        <f t="shared" si="278"/>
        <v>1.9630755503583119</v>
      </c>
    </row>
    <row r="2241" spans="1:49" x14ac:dyDescent="0.2">
      <c r="A2241">
        <v>2239</v>
      </c>
      <c r="B2241" t="s">
        <v>6901</v>
      </c>
      <c r="C2241" t="s">
        <v>6900</v>
      </c>
      <c r="F2241" t="s">
        <v>6899</v>
      </c>
      <c r="G2241" t="s">
        <v>2</v>
      </c>
      <c r="H2241" t="s">
        <v>1</v>
      </c>
      <c r="I2241" t="s">
        <v>6898</v>
      </c>
      <c r="J2241" t="s">
        <v>6897</v>
      </c>
      <c r="K2241" t="s">
        <v>6896</v>
      </c>
      <c r="L2241" t="s">
        <v>6895</v>
      </c>
      <c r="M2241" t="s">
        <v>6894</v>
      </c>
      <c r="N2241">
        <v>3</v>
      </c>
      <c r="O2241" t="s">
        <v>6893</v>
      </c>
      <c r="P2241" t="s">
        <v>6892</v>
      </c>
      <c r="Q2241" t="s">
        <v>6891</v>
      </c>
      <c r="R2241" s="8">
        <v>41484</v>
      </c>
      <c r="S2241" s="9">
        <f t="shared" si="272"/>
        <v>2013</v>
      </c>
      <c r="T2241" s="9">
        <v>2013</v>
      </c>
      <c r="U2241" s="9">
        <f t="shared" si="273"/>
        <v>9</v>
      </c>
      <c r="V2241" s="8">
        <v>2013</v>
      </c>
      <c r="W2241" t="s">
        <v>424</v>
      </c>
      <c r="X2241" s="2">
        <v>2.0099999999999998</v>
      </c>
      <c r="Y2241" s="7">
        <f t="shared" si="279"/>
        <v>5.3655802034115477E-2</v>
      </c>
      <c r="AA2241">
        <v>15361276</v>
      </c>
      <c r="AB2241">
        <v>18933</v>
      </c>
      <c r="AD2241" t="s">
        <v>0</v>
      </c>
      <c r="AE2241">
        <v>12</v>
      </c>
      <c r="AF2241">
        <v>8</v>
      </c>
      <c r="AG2241">
        <v>6565336</v>
      </c>
      <c r="AH2241" t="s">
        <v>6890</v>
      </c>
      <c r="AI2241" t="s">
        <v>6889</v>
      </c>
      <c r="AJ2241" t="s">
        <v>6888</v>
      </c>
      <c r="AK2241" t="s">
        <v>6887</v>
      </c>
      <c r="AL2241">
        <v>11</v>
      </c>
      <c r="AM2241" s="5">
        <f t="shared" si="274"/>
        <v>1.2222222222222223</v>
      </c>
      <c r="AN2241" s="4">
        <f t="shared" si="275"/>
        <v>1.851150658420632E-3</v>
      </c>
      <c r="AO2241" s="3"/>
      <c r="AP2241">
        <v>0</v>
      </c>
      <c r="AQ2241" t="s">
        <v>61</v>
      </c>
      <c r="AR2241">
        <v>261524</v>
      </c>
      <c r="AS2241" t="s">
        <v>60</v>
      </c>
      <c r="AT2241" s="2" t="s">
        <v>10</v>
      </c>
      <c r="AU2241" s="1">
        <f t="shared" si="276"/>
        <v>3.811440662140702</v>
      </c>
      <c r="AV2241" s="1">
        <f t="shared" si="277"/>
        <v>2.7753476346268053</v>
      </c>
      <c r="AW2241" s="1">
        <f t="shared" si="278"/>
        <v>1.7392546071129082</v>
      </c>
    </row>
    <row r="2242" spans="1:49" x14ac:dyDescent="0.2">
      <c r="A2242">
        <v>2240</v>
      </c>
      <c r="B2242" t="s">
        <v>6886</v>
      </c>
      <c r="C2242" t="s">
        <v>6885</v>
      </c>
      <c r="F2242" t="s">
        <v>6884</v>
      </c>
      <c r="G2242" t="s">
        <v>2</v>
      </c>
      <c r="H2242" t="s">
        <v>1</v>
      </c>
      <c r="I2242" t="s">
        <v>6883</v>
      </c>
      <c r="J2242" t="s">
        <v>6882</v>
      </c>
      <c r="K2242" t="s">
        <v>6881</v>
      </c>
      <c r="L2242" t="s">
        <v>6880</v>
      </c>
      <c r="M2242" t="s">
        <v>6879</v>
      </c>
      <c r="N2242">
        <v>4</v>
      </c>
      <c r="O2242" t="s">
        <v>6878</v>
      </c>
      <c r="P2242" t="s">
        <v>6877</v>
      </c>
      <c r="Q2242" t="s">
        <v>6876</v>
      </c>
      <c r="R2242" s="8">
        <v>41484</v>
      </c>
      <c r="S2242" s="9">
        <f t="shared" ref="S2242:S2305" si="280">YEAR(R2242)</f>
        <v>2013</v>
      </c>
      <c r="T2242" s="9">
        <v>2013</v>
      </c>
      <c r="U2242" s="9">
        <f t="shared" ref="U2242:U2305" si="281">2022-T2242</f>
        <v>9</v>
      </c>
      <c r="V2242" s="8">
        <v>2013</v>
      </c>
      <c r="W2242" t="s">
        <v>424</v>
      </c>
      <c r="X2242" s="2">
        <v>2.0099999999999998</v>
      </c>
      <c r="Y2242" s="7">
        <f t="shared" si="279"/>
        <v>5.3655802034115477E-2</v>
      </c>
      <c r="AA2242">
        <v>15361276</v>
      </c>
      <c r="AB2242">
        <v>18933</v>
      </c>
      <c r="AD2242" t="s">
        <v>0</v>
      </c>
      <c r="AE2242">
        <v>12</v>
      </c>
      <c r="AF2242">
        <v>8</v>
      </c>
      <c r="AG2242">
        <v>6565338</v>
      </c>
      <c r="AH2242" t="s">
        <v>6875</v>
      </c>
      <c r="AI2242" t="s">
        <v>6874</v>
      </c>
      <c r="AJ2242" t="s">
        <v>6873</v>
      </c>
      <c r="AK2242" t="s">
        <v>6872</v>
      </c>
      <c r="AL2242">
        <v>17</v>
      </c>
      <c r="AM2242" s="5">
        <f t="shared" ref="AM2242:AM2305" si="282">AL2242/U2242</f>
        <v>1.8888888888888888</v>
      </c>
      <c r="AN2242" s="4">
        <f t="shared" ref="AN2242:AN2305" si="283">(AM2242-$AO$4)/($AO$3-$AO$4)</f>
        <v>2.86086919937734E-3</v>
      </c>
      <c r="AO2242" s="3"/>
      <c r="AP2242">
        <v>0</v>
      </c>
      <c r="AQ2242" t="s">
        <v>309</v>
      </c>
      <c r="AR2242">
        <v>264759</v>
      </c>
      <c r="AS2242" t="s">
        <v>308</v>
      </c>
      <c r="AT2242" s="2" t="s">
        <v>10</v>
      </c>
      <c r="AU2242" s="1">
        <f t="shared" ref="AU2242:AU2305" si="284">(Y2242*0.7+AN2242*0.3)*100</f>
        <v>3.8417322183694038</v>
      </c>
      <c r="AV2242" s="1">
        <f t="shared" ref="AV2242:AV2305" si="285">(Y2242*0.5+AN2242*0.5)*100</f>
        <v>2.8258335616746408</v>
      </c>
      <c r="AW2242" s="1">
        <f t="shared" ref="AW2242:AW2305" si="286">(Y2242*0.3+AN2242*0.7)*100</f>
        <v>1.8099349049798781</v>
      </c>
    </row>
    <row r="2243" spans="1:49" x14ac:dyDescent="0.2">
      <c r="A2243">
        <v>2241</v>
      </c>
      <c r="B2243" t="s">
        <v>6871</v>
      </c>
      <c r="C2243" t="s">
        <v>6870</v>
      </c>
      <c r="D2243" t="s">
        <v>6869</v>
      </c>
      <c r="F2243" t="s">
        <v>6868</v>
      </c>
      <c r="G2243" t="s">
        <v>2</v>
      </c>
      <c r="H2243" t="s">
        <v>1</v>
      </c>
      <c r="I2243" t="s">
        <v>280</v>
      </c>
      <c r="J2243" t="s">
        <v>6867</v>
      </c>
      <c r="K2243" t="s">
        <v>6866</v>
      </c>
      <c r="L2243" t="s">
        <v>6865</v>
      </c>
      <c r="M2243" t="s">
        <v>393</v>
      </c>
      <c r="N2243">
        <v>5</v>
      </c>
      <c r="O2243" t="s">
        <v>6864</v>
      </c>
      <c r="P2243" t="s">
        <v>6863</v>
      </c>
      <c r="Q2243" t="s">
        <v>6862</v>
      </c>
      <c r="R2243" s="8">
        <v>41484</v>
      </c>
      <c r="S2243" s="9">
        <f t="shared" si="280"/>
        <v>2013</v>
      </c>
      <c r="T2243" s="9">
        <v>2013</v>
      </c>
      <c r="U2243" s="9">
        <f t="shared" si="281"/>
        <v>9</v>
      </c>
      <c r="V2243" s="8">
        <v>41484</v>
      </c>
      <c r="W2243" t="s">
        <v>6861</v>
      </c>
      <c r="X2243" s="2">
        <v>0.46400000000000002</v>
      </c>
      <c r="Y2243" s="7">
        <f t="shared" ref="Y2243:Y2306" si="287">(X2243-$Z$3)/($Z$2-$Z$3)</f>
        <v>1.2386214996930142E-2</v>
      </c>
      <c r="AA2243">
        <v>3043975</v>
      </c>
      <c r="AB2243">
        <v>20571</v>
      </c>
      <c r="AD2243" t="s">
        <v>0</v>
      </c>
      <c r="AE2243">
        <v>497</v>
      </c>
      <c r="AH2243" t="s">
        <v>6860</v>
      </c>
      <c r="AI2243" t="s">
        <v>6859</v>
      </c>
      <c r="AJ2243" t="s">
        <v>6858</v>
      </c>
      <c r="AK2243" t="s">
        <v>6857</v>
      </c>
      <c r="AL2243">
        <v>8</v>
      </c>
      <c r="AM2243" s="5">
        <f t="shared" si="282"/>
        <v>0.88888888888888884</v>
      </c>
      <c r="AN2243" s="4">
        <f t="shared" si="283"/>
        <v>1.3462913879422776E-3</v>
      </c>
      <c r="AO2243" s="3"/>
      <c r="AP2243">
        <v>1</v>
      </c>
      <c r="AQ2243" t="s">
        <v>65</v>
      </c>
      <c r="AR2243">
        <v>61070191</v>
      </c>
      <c r="AS2243" t="s">
        <v>64</v>
      </c>
      <c r="AT2243" s="2">
        <v>0.82699999999999996</v>
      </c>
      <c r="AU2243" s="1">
        <f t="shared" si="284"/>
        <v>0.90742379142337826</v>
      </c>
      <c r="AV2243" s="1">
        <f t="shared" si="285"/>
        <v>0.68662531924362102</v>
      </c>
      <c r="AW2243" s="1">
        <f t="shared" si="286"/>
        <v>0.46582684706386368</v>
      </c>
    </row>
    <row r="2244" spans="1:49" x14ac:dyDescent="0.2">
      <c r="A2244">
        <v>2242</v>
      </c>
      <c r="B2244" t="s">
        <v>6856</v>
      </c>
      <c r="C2244" t="s">
        <v>6855</v>
      </c>
      <c r="F2244" t="s">
        <v>6854</v>
      </c>
      <c r="G2244" t="s">
        <v>2</v>
      </c>
      <c r="H2244" t="s">
        <v>1</v>
      </c>
      <c r="I2244" t="s">
        <v>6853</v>
      </c>
      <c r="J2244" t="s">
        <v>6852</v>
      </c>
      <c r="K2244" t="s">
        <v>6851</v>
      </c>
      <c r="L2244" t="s">
        <v>6850</v>
      </c>
      <c r="M2244" t="s">
        <v>6849</v>
      </c>
      <c r="N2244">
        <v>7</v>
      </c>
      <c r="O2244" t="s">
        <v>6848</v>
      </c>
      <c r="P2244" t="s">
        <v>6847</v>
      </c>
      <c r="Q2244" t="s">
        <v>6846</v>
      </c>
      <c r="R2244" s="8">
        <v>41484</v>
      </c>
      <c r="S2244" s="9">
        <f t="shared" si="280"/>
        <v>2013</v>
      </c>
      <c r="T2244" s="9">
        <v>2013</v>
      </c>
      <c r="U2244" s="9">
        <f t="shared" si="281"/>
        <v>9</v>
      </c>
      <c r="V2244" s="8">
        <v>41484</v>
      </c>
      <c r="W2244" t="s">
        <v>1925</v>
      </c>
      <c r="X2244" s="2">
        <v>0.99</v>
      </c>
      <c r="Y2244" s="7">
        <f t="shared" si="287"/>
        <v>2.6427484583967327E-2</v>
      </c>
      <c r="AB2244">
        <v>10600153309</v>
      </c>
      <c r="AC2244">
        <v>19326203</v>
      </c>
      <c r="AD2244" t="s">
        <v>0</v>
      </c>
      <c r="AE2244">
        <v>8</v>
      </c>
      <c r="AF2244">
        <v>7</v>
      </c>
      <c r="AG2244" t="s">
        <v>6845</v>
      </c>
      <c r="AI2244" t="s">
        <v>6844</v>
      </c>
      <c r="AK2244" t="s">
        <v>6843</v>
      </c>
      <c r="AL2244">
        <v>14</v>
      </c>
      <c r="AM2244" s="5">
        <f t="shared" si="282"/>
        <v>1.5555555555555556</v>
      </c>
      <c r="AN2244" s="4">
        <f t="shared" si="283"/>
        <v>2.356009928898986E-3</v>
      </c>
      <c r="AO2244" s="3"/>
      <c r="AP2244">
        <v>1</v>
      </c>
      <c r="AQ2244" t="s">
        <v>1605</v>
      </c>
      <c r="AR2244" t="s">
        <v>6842</v>
      </c>
      <c r="AS2244" t="s">
        <v>1604</v>
      </c>
      <c r="AT2244" s="2">
        <v>3.24</v>
      </c>
      <c r="AU2244" s="1">
        <f t="shared" si="284"/>
        <v>1.9206042187446826</v>
      </c>
      <c r="AV2244" s="1">
        <f t="shared" si="285"/>
        <v>1.4391747256433156</v>
      </c>
      <c r="AW2244" s="1">
        <f t="shared" si="286"/>
        <v>0.95774523254194865</v>
      </c>
    </row>
    <row r="2245" spans="1:49" x14ac:dyDescent="0.2">
      <c r="A2245">
        <v>2243</v>
      </c>
      <c r="B2245" t="s">
        <v>6841</v>
      </c>
      <c r="C2245" t="s">
        <v>6840</v>
      </c>
      <c r="F2245" t="s">
        <v>6839</v>
      </c>
      <c r="G2245" t="s">
        <v>2</v>
      </c>
      <c r="H2245" t="s">
        <v>1</v>
      </c>
      <c r="I2245" t="s">
        <v>1082</v>
      </c>
      <c r="J2245" t="s">
        <v>6838</v>
      </c>
      <c r="K2245" t="s">
        <v>6837</v>
      </c>
      <c r="L2245" t="s">
        <v>6836</v>
      </c>
      <c r="M2245" t="s">
        <v>112</v>
      </c>
      <c r="N2245">
        <v>2</v>
      </c>
      <c r="O2245" t="s">
        <v>6835</v>
      </c>
      <c r="P2245" t="s">
        <v>6834</v>
      </c>
      <c r="Q2245" t="s">
        <v>6833</v>
      </c>
      <c r="R2245" s="8">
        <v>41484</v>
      </c>
      <c r="S2245" s="9">
        <f t="shared" si="280"/>
        <v>2013</v>
      </c>
      <c r="T2245" s="9">
        <v>2013</v>
      </c>
      <c r="U2245" s="9">
        <f t="shared" si="281"/>
        <v>9</v>
      </c>
      <c r="V2245" s="8">
        <v>2013</v>
      </c>
      <c r="W2245" t="s">
        <v>2138</v>
      </c>
      <c r="X2245" s="2">
        <v>0.44400000000000001</v>
      </c>
      <c r="Y2245" s="7">
        <f t="shared" si="287"/>
        <v>1.1852326419476256E-2</v>
      </c>
      <c r="AA2245">
        <v>15273342</v>
      </c>
      <c r="AB2245">
        <v>17296</v>
      </c>
      <c r="AD2245" t="s">
        <v>0</v>
      </c>
      <c r="AE2245">
        <v>14</v>
      </c>
      <c r="AF2245">
        <v>5</v>
      </c>
      <c r="AG2245">
        <v>6556051</v>
      </c>
      <c r="AH2245" t="s">
        <v>6832</v>
      </c>
      <c r="AI2245" t="s">
        <v>6831</v>
      </c>
      <c r="AK2245" t="s">
        <v>6830</v>
      </c>
      <c r="AL2245">
        <v>46</v>
      </c>
      <c r="AM2245" s="5">
        <f t="shared" si="282"/>
        <v>5.1111111111111107</v>
      </c>
      <c r="AN2245" s="4">
        <f t="shared" si="283"/>
        <v>7.7411754806680968E-3</v>
      </c>
      <c r="AO2245" s="3"/>
      <c r="AP2245">
        <v>0</v>
      </c>
      <c r="AR2245" t="s">
        <v>11</v>
      </c>
      <c r="AT2245" s="2">
        <v>2.714</v>
      </c>
      <c r="AU2245" s="1">
        <f t="shared" si="284"/>
        <v>1.0618981137833807</v>
      </c>
      <c r="AV2245" s="1">
        <f t="shared" si="285"/>
        <v>0.97967509500721772</v>
      </c>
      <c r="AW2245" s="1">
        <f t="shared" si="286"/>
        <v>0.89745207623105439</v>
      </c>
    </row>
    <row r="2246" spans="1:49" x14ac:dyDescent="0.2">
      <c r="A2246">
        <v>2244</v>
      </c>
      <c r="B2246" t="s">
        <v>6829</v>
      </c>
      <c r="C2246" t="s">
        <v>6828</v>
      </c>
      <c r="F2246" t="s">
        <v>6827</v>
      </c>
      <c r="G2246" t="s">
        <v>2</v>
      </c>
      <c r="H2246" t="s">
        <v>1</v>
      </c>
      <c r="I2246" t="s">
        <v>6826</v>
      </c>
      <c r="J2246">
        <v>60011476</v>
      </c>
      <c r="K2246" t="s">
        <v>49</v>
      </c>
      <c r="L2246" t="s">
        <v>797</v>
      </c>
      <c r="M2246" t="s">
        <v>29</v>
      </c>
      <c r="N2246">
        <v>4</v>
      </c>
      <c r="O2246" t="s">
        <v>6825</v>
      </c>
      <c r="P2246" t="s">
        <v>6824</v>
      </c>
      <c r="Q2246" t="s">
        <v>6823</v>
      </c>
      <c r="R2246" s="8">
        <v>41484</v>
      </c>
      <c r="S2246" s="9">
        <f t="shared" si="280"/>
        <v>2013</v>
      </c>
      <c r="T2246" s="9">
        <v>2013</v>
      </c>
      <c r="U2246" s="9">
        <f t="shared" si="281"/>
        <v>9</v>
      </c>
      <c r="V2246" s="8">
        <v>2013</v>
      </c>
      <c r="W2246" t="s">
        <v>1648</v>
      </c>
      <c r="X2246" s="2">
        <v>2.823</v>
      </c>
      <c r="Y2246" s="7">
        <f t="shared" si="287"/>
        <v>7.5358372707615917E-2</v>
      </c>
      <c r="AA2246">
        <v>1636804</v>
      </c>
      <c r="AB2246">
        <v>17249</v>
      </c>
      <c r="AD2246" t="s">
        <v>0</v>
      </c>
      <c r="AE2246">
        <v>51</v>
      </c>
      <c r="AF2246">
        <v>7</v>
      </c>
      <c r="AG2246">
        <v>6553689</v>
      </c>
      <c r="AH2246" t="s">
        <v>6822</v>
      </c>
      <c r="AI2246" t="s">
        <v>6821</v>
      </c>
      <c r="AK2246" t="s">
        <v>6820</v>
      </c>
      <c r="AL2246">
        <v>43</v>
      </c>
      <c r="AM2246" s="5">
        <f t="shared" si="282"/>
        <v>4.7777777777777777</v>
      </c>
      <c r="AN2246" s="4">
        <f t="shared" si="283"/>
        <v>7.2363162101897428E-3</v>
      </c>
      <c r="AO2246" s="3"/>
      <c r="AP2246">
        <v>0</v>
      </c>
      <c r="AR2246" t="s">
        <v>11</v>
      </c>
      <c r="AT2246" s="2">
        <v>9.6189999999999998</v>
      </c>
      <c r="AU2246" s="1">
        <f t="shared" si="284"/>
        <v>5.4921755758388064</v>
      </c>
      <c r="AV2246" s="1">
        <f t="shared" si="285"/>
        <v>4.1297344458902829</v>
      </c>
      <c r="AW2246" s="1">
        <f t="shared" si="286"/>
        <v>2.7672933159417594</v>
      </c>
    </row>
    <row r="2247" spans="1:49" x14ac:dyDescent="0.2">
      <c r="A2247">
        <v>2245</v>
      </c>
      <c r="B2247" t="s">
        <v>6819</v>
      </c>
      <c r="C2247" t="s">
        <v>6818</v>
      </c>
      <c r="F2247" t="s">
        <v>6817</v>
      </c>
      <c r="G2247" t="s">
        <v>2</v>
      </c>
      <c r="H2247" t="s">
        <v>1</v>
      </c>
      <c r="I2247" t="s">
        <v>6816</v>
      </c>
      <c r="J2247" t="s">
        <v>6815</v>
      </c>
      <c r="K2247" t="s">
        <v>6814</v>
      </c>
      <c r="L2247" t="s">
        <v>6813</v>
      </c>
      <c r="M2247" t="s">
        <v>6812</v>
      </c>
      <c r="N2247">
        <v>3</v>
      </c>
      <c r="O2247" t="s">
        <v>6811</v>
      </c>
      <c r="P2247" t="s">
        <v>6810</v>
      </c>
      <c r="Q2247" t="s">
        <v>6809</v>
      </c>
      <c r="R2247" s="8">
        <v>41484</v>
      </c>
      <c r="S2247" s="9">
        <f t="shared" si="280"/>
        <v>2013</v>
      </c>
      <c r="T2247" s="9">
        <v>2013</v>
      </c>
      <c r="U2247" s="9">
        <f t="shared" si="281"/>
        <v>9</v>
      </c>
      <c r="V2247" s="8">
        <v>2013</v>
      </c>
      <c r="W2247" t="s">
        <v>2326</v>
      </c>
      <c r="X2247" s="2">
        <v>0.81499999999999995</v>
      </c>
      <c r="Y2247" s="7">
        <f t="shared" si="287"/>
        <v>2.1755959531245827E-2</v>
      </c>
      <c r="AA2247">
        <v>10709908</v>
      </c>
      <c r="AB2247">
        <v>17316</v>
      </c>
      <c r="AD2247" t="s">
        <v>0</v>
      </c>
      <c r="AE2247">
        <v>20</v>
      </c>
      <c r="AF2247">
        <v>9</v>
      </c>
      <c r="AG2247">
        <v>6553205</v>
      </c>
      <c r="AH2247" t="s">
        <v>6808</v>
      </c>
      <c r="AI2247" t="s">
        <v>6807</v>
      </c>
      <c r="AJ2247" t="s">
        <v>6806</v>
      </c>
      <c r="AK2247" t="s">
        <v>6805</v>
      </c>
      <c r="AL2247">
        <v>9</v>
      </c>
      <c r="AM2247" s="5">
        <f t="shared" si="282"/>
        <v>1</v>
      </c>
      <c r="AN2247" s="4">
        <f t="shared" si="283"/>
        <v>1.5145778114350624E-3</v>
      </c>
      <c r="AO2247" s="3"/>
      <c r="AP2247">
        <v>0</v>
      </c>
      <c r="AR2247" t="s">
        <v>11</v>
      </c>
      <c r="AT2247" s="2">
        <v>3.109</v>
      </c>
      <c r="AU2247" s="1">
        <f t="shared" si="284"/>
        <v>1.5683545015302596</v>
      </c>
      <c r="AV2247" s="1">
        <f t="shared" si="285"/>
        <v>1.1635268671340444</v>
      </c>
      <c r="AW2247" s="1">
        <f t="shared" si="286"/>
        <v>0.75869923273782913</v>
      </c>
    </row>
    <row r="2248" spans="1:49" x14ac:dyDescent="0.2">
      <c r="A2248">
        <v>2246</v>
      </c>
      <c r="B2248" t="s">
        <v>6804</v>
      </c>
      <c r="C2248" t="s">
        <v>6803</v>
      </c>
      <c r="F2248" t="s">
        <v>6802</v>
      </c>
      <c r="G2248" t="s">
        <v>2</v>
      </c>
      <c r="H2248" t="s">
        <v>1</v>
      </c>
      <c r="I2248" t="s">
        <v>6801</v>
      </c>
      <c r="J2248" t="s">
        <v>6800</v>
      </c>
      <c r="K2248" t="s">
        <v>6799</v>
      </c>
      <c r="L2248" t="s">
        <v>6798</v>
      </c>
      <c r="M2248" t="s">
        <v>183</v>
      </c>
      <c r="N2248">
        <v>2</v>
      </c>
      <c r="O2248" t="s">
        <v>6797</v>
      </c>
      <c r="P2248" t="s">
        <v>6796</v>
      </c>
      <c r="Q2248" t="s">
        <v>6795</v>
      </c>
      <c r="R2248" s="8">
        <v>41484</v>
      </c>
      <c r="S2248" s="9">
        <f t="shared" si="280"/>
        <v>2013</v>
      </c>
      <c r="T2248" s="9">
        <v>2013</v>
      </c>
      <c r="U2248" s="9">
        <f t="shared" si="281"/>
        <v>9</v>
      </c>
      <c r="V2248" s="8">
        <v>2013</v>
      </c>
      <c r="W2248" t="s">
        <v>1731</v>
      </c>
      <c r="X2248" s="2">
        <v>1.218</v>
      </c>
      <c r="Y2248" s="7">
        <f t="shared" si="287"/>
        <v>3.2513814366941618E-2</v>
      </c>
      <c r="AA2248">
        <v>189448</v>
      </c>
      <c r="AB2248">
        <v>15107</v>
      </c>
      <c r="AD2248" t="s">
        <v>0</v>
      </c>
      <c r="AE2248">
        <v>59</v>
      </c>
      <c r="AF2248">
        <v>8</v>
      </c>
      <c r="AG2248">
        <v>6491479</v>
      </c>
      <c r="AH2248" t="s">
        <v>6794</v>
      </c>
      <c r="AI2248" t="s">
        <v>6793</v>
      </c>
      <c r="AJ2248" t="s">
        <v>6792</v>
      </c>
      <c r="AK2248" t="s">
        <v>6791</v>
      </c>
      <c r="AL2248">
        <v>32</v>
      </c>
      <c r="AM2248" s="5">
        <f t="shared" si="282"/>
        <v>3.5555555555555554</v>
      </c>
      <c r="AN2248" s="4">
        <f t="shared" si="283"/>
        <v>5.3851655517691104E-3</v>
      </c>
      <c r="AO2248" s="3"/>
      <c r="AP2248">
        <v>0</v>
      </c>
      <c r="AR2248" t="s">
        <v>11</v>
      </c>
      <c r="AT2248" s="2" t="s">
        <v>10</v>
      </c>
      <c r="AU2248" s="1">
        <f t="shared" si="284"/>
        <v>2.4375219722389865</v>
      </c>
      <c r="AV2248" s="1">
        <f t="shared" si="285"/>
        <v>1.8949489959355366</v>
      </c>
      <c r="AW2248" s="1">
        <f t="shared" si="286"/>
        <v>1.3523760196320862</v>
      </c>
    </row>
    <row r="2249" spans="1:49" x14ac:dyDescent="0.2">
      <c r="A2249">
        <v>2247</v>
      </c>
      <c r="B2249" t="s">
        <v>6790</v>
      </c>
      <c r="C2249" t="s">
        <v>6789</v>
      </c>
      <c r="F2249" t="s">
        <v>6788</v>
      </c>
      <c r="G2249" t="s">
        <v>2</v>
      </c>
      <c r="H2249" t="s">
        <v>1</v>
      </c>
      <c r="I2249" t="s">
        <v>1888</v>
      </c>
      <c r="J2249" t="s">
        <v>6787</v>
      </c>
      <c r="K2249" t="s">
        <v>6786</v>
      </c>
      <c r="L2249" t="s">
        <v>6785</v>
      </c>
      <c r="M2249" t="s">
        <v>183</v>
      </c>
      <c r="N2249">
        <v>2</v>
      </c>
      <c r="O2249" t="s">
        <v>6784</v>
      </c>
      <c r="P2249" t="s">
        <v>6783</v>
      </c>
      <c r="Q2249" t="s">
        <v>6782</v>
      </c>
      <c r="R2249" s="8">
        <v>41484</v>
      </c>
      <c r="S2249" s="9">
        <f t="shared" si="280"/>
        <v>2013</v>
      </c>
      <c r="T2249" s="9">
        <v>2013</v>
      </c>
      <c r="U2249" s="9">
        <f t="shared" si="281"/>
        <v>9</v>
      </c>
      <c r="V2249" s="8">
        <v>2013</v>
      </c>
      <c r="W2249" t="s">
        <v>1731</v>
      </c>
      <c r="X2249" s="2">
        <v>1.218</v>
      </c>
      <c r="Y2249" s="7">
        <f t="shared" si="287"/>
        <v>3.2513814366941618E-2</v>
      </c>
      <c r="AA2249">
        <v>189448</v>
      </c>
      <c r="AB2249">
        <v>15107</v>
      </c>
      <c r="AD2249" t="s">
        <v>0</v>
      </c>
      <c r="AE2249">
        <v>59</v>
      </c>
      <c r="AF2249">
        <v>8</v>
      </c>
      <c r="AG2249">
        <v>6504522</v>
      </c>
      <c r="AH2249" t="s">
        <v>6781</v>
      </c>
      <c r="AI2249" t="s">
        <v>6780</v>
      </c>
      <c r="AJ2249" t="s">
        <v>6779</v>
      </c>
      <c r="AK2249" t="s">
        <v>6778</v>
      </c>
      <c r="AL2249">
        <v>32</v>
      </c>
      <c r="AM2249" s="5">
        <f t="shared" si="282"/>
        <v>3.5555555555555554</v>
      </c>
      <c r="AN2249" s="4">
        <f t="shared" si="283"/>
        <v>5.3851655517691104E-3</v>
      </c>
      <c r="AO2249" s="3"/>
      <c r="AP2249">
        <v>0</v>
      </c>
      <c r="AQ2249" t="s">
        <v>289</v>
      </c>
      <c r="AR2249">
        <v>721445</v>
      </c>
      <c r="AS2249" t="s">
        <v>288</v>
      </c>
      <c r="AT2249" s="2" t="s">
        <v>10</v>
      </c>
      <c r="AU2249" s="1">
        <f t="shared" si="284"/>
        <v>2.4375219722389865</v>
      </c>
      <c r="AV2249" s="1">
        <f t="shared" si="285"/>
        <v>1.8949489959355366</v>
      </c>
      <c r="AW2249" s="1">
        <f t="shared" si="286"/>
        <v>1.3523760196320862</v>
      </c>
    </row>
    <row r="2250" spans="1:49" x14ac:dyDescent="0.2">
      <c r="A2250">
        <v>2248</v>
      </c>
      <c r="B2250" t="s">
        <v>6777</v>
      </c>
      <c r="C2250" t="s">
        <v>6776</v>
      </c>
      <c r="F2250" t="s">
        <v>6775</v>
      </c>
      <c r="G2250" t="s">
        <v>2</v>
      </c>
      <c r="H2250" t="s">
        <v>1</v>
      </c>
      <c r="I2250" t="s">
        <v>6774</v>
      </c>
      <c r="J2250" t="s">
        <v>6773</v>
      </c>
      <c r="K2250" t="s">
        <v>6772</v>
      </c>
      <c r="L2250" t="s">
        <v>6771</v>
      </c>
      <c r="M2250" t="s">
        <v>183</v>
      </c>
      <c r="N2250">
        <v>2</v>
      </c>
      <c r="O2250" t="s">
        <v>6770</v>
      </c>
      <c r="P2250" t="s">
        <v>6769</v>
      </c>
      <c r="Q2250" t="s">
        <v>6768</v>
      </c>
      <c r="R2250" s="8">
        <v>41484</v>
      </c>
      <c r="S2250" s="9">
        <f t="shared" si="280"/>
        <v>2013</v>
      </c>
      <c r="T2250" s="9">
        <v>2013</v>
      </c>
      <c r="U2250" s="9">
        <f t="shared" si="281"/>
        <v>9</v>
      </c>
      <c r="V2250" s="8">
        <v>2013</v>
      </c>
      <c r="W2250" t="s">
        <v>1724</v>
      </c>
      <c r="X2250" s="2">
        <v>1.6379999999999999</v>
      </c>
      <c r="Y2250" s="7">
        <f t="shared" si="287"/>
        <v>4.3725474493473214E-2</v>
      </c>
      <c r="AA2250" t="s">
        <v>1723</v>
      </c>
      <c r="AB2250">
        <v>17391</v>
      </c>
      <c r="AD2250" t="s">
        <v>0</v>
      </c>
      <c r="AE2250">
        <v>61</v>
      </c>
      <c r="AF2250">
        <v>15</v>
      </c>
      <c r="AG2250">
        <v>6507248</v>
      </c>
      <c r="AH2250" t="s">
        <v>6767</v>
      </c>
      <c r="AI2250" t="s">
        <v>6766</v>
      </c>
      <c r="AJ2250" t="s">
        <v>6765</v>
      </c>
      <c r="AK2250" t="s">
        <v>6764</v>
      </c>
      <c r="AL2250">
        <v>11</v>
      </c>
      <c r="AM2250" s="5">
        <f t="shared" si="282"/>
        <v>1.2222222222222223</v>
      </c>
      <c r="AN2250" s="4">
        <f t="shared" si="283"/>
        <v>1.851150658420632E-3</v>
      </c>
      <c r="AO2250" s="3"/>
      <c r="AP2250">
        <v>0</v>
      </c>
      <c r="AR2250" t="s">
        <v>11</v>
      </c>
      <c r="AT2250" s="2">
        <v>4.931</v>
      </c>
      <c r="AU2250" s="1">
        <f t="shared" si="284"/>
        <v>3.1163177342957438</v>
      </c>
      <c r="AV2250" s="1">
        <f t="shared" si="285"/>
        <v>2.2788312575946925</v>
      </c>
      <c r="AW2250" s="1">
        <f t="shared" si="286"/>
        <v>1.4413447808936406</v>
      </c>
    </row>
    <row r="2251" spans="1:49" x14ac:dyDescent="0.2">
      <c r="A2251">
        <v>2249</v>
      </c>
      <c r="B2251" t="s">
        <v>6763</v>
      </c>
      <c r="C2251" t="s">
        <v>6762</v>
      </c>
      <c r="F2251" t="s">
        <v>6761</v>
      </c>
      <c r="G2251" t="s">
        <v>2</v>
      </c>
      <c r="H2251" t="s">
        <v>1</v>
      </c>
      <c r="I2251" t="s">
        <v>6760</v>
      </c>
      <c r="J2251" t="s">
        <v>6759</v>
      </c>
      <c r="K2251" t="s">
        <v>6758</v>
      </c>
      <c r="L2251" t="s">
        <v>6757</v>
      </c>
      <c r="M2251" t="s">
        <v>1021</v>
      </c>
      <c r="N2251">
        <v>4</v>
      </c>
      <c r="O2251" t="s">
        <v>6756</v>
      </c>
      <c r="P2251" t="s">
        <v>6755</v>
      </c>
      <c r="Q2251" t="s">
        <v>6754</v>
      </c>
      <c r="R2251" s="8">
        <v>41484</v>
      </c>
      <c r="S2251" s="9">
        <f t="shared" si="280"/>
        <v>2013</v>
      </c>
      <c r="T2251" s="9">
        <v>2013</v>
      </c>
      <c r="U2251" s="9">
        <f t="shared" si="281"/>
        <v>9</v>
      </c>
      <c r="V2251" s="8">
        <v>2013</v>
      </c>
      <c r="W2251" t="s">
        <v>2138</v>
      </c>
      <c r="X2251" s="2">
        <v>0.44400000000000001</v>
      </c>
      <c r="Y2251" s="7">
        <f t="shared" si="287"/>
        <v>1.1852326419476256E-2</v>
      </c>
      <c r="AA2251">
        <v>15273342</v>
      </c>
      <c r="AB2251">
        <v>17296</v>
      </c>
      <c r="AD2251" t="s">
        <v>0</v>
      </c>
      <c r="AE2251">
        <v>14</v>
      </c>
      <c r="AF2251">
        <v>5</v>
      </c>
      <c r="AG2251">
        <v>6556055</v>
      </c>
      <c r="AH2251" t="s">
        <v>6753</v>
      </c>
      <c r="AI2251" t="s">
        <v>6752</v>
      </c>
      <c r="AK2251" t="s">
        <v>6751</v>
      </c>
      <c r="AL2251">
        <v>7</v>
      </c>
      <c r="AM2251" s="5">
        <f t="shared" si="282"/>
        <v>0.77777777777777779</v>
      </c>
      <c r="AN2251" s="4">
        <f t="shared" si="283"/>
        <v>1.178004964449493E-3</v>
      </c>
      <c r="AO2251" s="3"/>
      <c r="AP2251">
        <v>0</v>
      </c>
      <c r="AR2251" t="s">
        <v>11</v>
      </c>
      <c r="AT2251" s="2">
        <v>2.714</v>
      </c>
      <c r="AU2251" s="1">
        <f t="shared" si="284"/>
        <v>0.86500299829682259</v>
      </c>
      <c r="AV2251" s="1">
        <f t="shared" si="285"/>
        <v>0.65151656919628742</v>
      </c>
      <c r="AW2251" s="1">
        <f t="shared" si="286"/>
        <v>0.43803014009575214</v>
      </c>
    </row>
    <row r="2252" spans="1:49" x14ac:dyDescent="0.2">
      <c r="A2252">
        <v>2250</v>
      </c>
      <c r="B2252" t="s">
        <v>6750</v>
      </c>
      <c r="C2252" t="s">
        <v>6749</v>
      </c>
      <c r="F2252" t="s">
        <v>6748</v>
      </c>
      <c r="G2252" t="s">
        <v>2</v>
      </c>
      <c r="H2252" t="s">
        <v>1</v>
      </c>
      <c r="I2252" t="s">
        <v>6747</v>
      </c>
      <c r="J2252" t="s">
        <v>6746</v>
      </c>
      <c r="K2252" t="s">
        <v>6745</v>
      </c>
      <c r="L2252" t="s">
        <v>6744</v>
      </c>
      <c r="M2252" t="s">
        <v>183</v>
      </c>
      <c r="N2252">
        <v>2</v>
      </c>
      <c r="O2252" t="s">
        <v>6743</v>
      </c>
      <c r="P2252" t="s">
        <v>6742</v>
      </c>
      <c r="Q2252" t="s">
        <v>6741</v>
      </c>
      <c r="R2252" s="8">
        <v>41484</v>
      </c>
      <c r="S2252" s="9">
        <f t="shared" si="280"/>
        <v>2013</v>
      </c>
      <c r="T2252" s="9">
        <v>2013</v>
      </c>
      <c r="U2252" s="9">
        <f t="shared" si="281"/>
        <v>9</v>
      </c>
      <c r="V2252" s="8">
        <v>2013</v>
      </c>
      <c r="W2252" t="s">
        <v>1731</v>
      </c>
      <c r="X2252" s="2">
        <v>1.218</v>
      </c>
      <c r="Y2252" s="7">
        <f t="shared" si="287"/>
        <v>3.2513814366941618E-2</v>
      </c>
      <c r="AA2252">
        <v>189448</v>
      </c>
      <c r="AB2252">
        <v>15107</v>
      </c>
      <c r="AD2252" t="s">
        <v>0</v>
      </c>
      <c r="AE2252">
        <v>59</v>
      </c>
      <c r="AF2252">
        <v>8</v>
      </c>
      <c r="AG2252">
        <v>6504521</v>
      </c>
      <c r="AH2252" t="s">
        <v>6740</v>
      </c>
      <c r="AI2252" t="s">
        <v>6739</v>
      </c>
      <c r="AJ2252" t="s">
        <v>6738</v>
      </c>
      <c r="AK2252" t="s">
        <v>6737</v>
      </c>
      <c r="AL2252">
        <v>11</v>
      </c>
      <c r="AM2252" s="5">
        <f t="shared" si="282"/>
        <v>1.2222222222222223</v>
      </c>
      <c r="AN2252" s="4">
        <f t="shared" si="283"/>
        <v>1.851150658420632E-3</v>
      </c>
      <c r="AO2252" s="3"/>
      <c r="AP2252">
        <v>0</v>
      </c>
      <c r="AR2252" t="s">
        <v>11</v>
      </c>
      <c r="AT2252" s="2" t="s">
        <v>10</v>
      </c>
      <c r="AU2252" s="1">
        <f t="shared" si="284"/>
        <v>2.3315015254385321</v>
      </c>
      <c r="AV2252" s="1">
        <f t="shared" si="285"/>
        <v>1.7182482512681125</v>
      </c>
      <c r="AW2252" s="1">
        <f t="shared" si="286"/>
        <v>1.1049949770976928</v>
      </c>
    </row>
    <row r="2253" spans="1:49" x14ac:dyDescent="0.2">
      <c r="A2253">
        <v>2251</v>
      </c>
      <c r="B2253" t="s">
        <v>6736</v>
      </c>
      <c r="C2253" t="s">
        <v>6735</v>
      </c>
      <c r="F2253" t="s">
        <v>6734</v>
      </c>
      <c r="G2253" t="s">
        <v>2</v>
      </c>
      <c r="H2253" t="s">
        <v>1</v>
      </c>
      <c r="I2253" t="s">
        <v>6733</v>
      </c>
      <c r="J2253" t="s">
        <v>6732</v>
      </c>
      <c r="K2253" t="s">
        <v>6731</v>
      </c>
      <c r="L2253" t="s">
        <v>6730</v>
      </c>
      <c r="M2253" t="s">
        <v>6729</v>
      </c>
      <c r="N2253">
        <v>2</v>
      </c>
      <c r="O2253" t="s">
        <v>6728</v>
      </c>
      <c r="P2253" t="s">
        <v>6727</v>
      </c>
      <c r="Q2253" t="s">
        <v>6726</v>
      </c>
      <c r="R2253" s="8">
        <v>41484</v>
      </c>
      <c r="S2253" s="9">
        <f t="shared" si="280"/>
        <v>2013</v>
      </c>
      <c r="T2253" s="9">
        <v>2013</v>
      </c>
      <c r="U2253" s="9">
        <f t="shared" si="281"/>
        <v>9</v>
      </c>
      <c r="V2253" s="8">
        <v>2013</v>
      </c>
      <c r="W2253" t="s">
        <v>1936</v>
      </c>
      <c r="X2253" s="2">
        <v>1.137</v>
      </c>
      <c r="Y2253" s="7">
        <f t="shared" si="287"/>
        <v>3.0351565628253384E-2</v>
      </c>
      <c r="AA2253">
        <v>189251</v>
      </c>
      <c r="AB2253">
        <v>17336</v>
      </c>
      <c r="AD2253" t="s">
        <v>0</v>
      </c>
      <c r="AE2253">
        <v>49</v>
      </c>
      <c r="AF2253">
        <v>3</v>
      </c>
      <c r="AG2253">
        <v>6558017</v>
      </c>
      <c r="AH2253" t="s">
        <v>6725</v>
      </c>
      <c r="AI2253" t="s">
        <v>6724</v>
      </c>
      <c r="AK2253" t="s">
        <v>6723</v>
      </c>
      <c r="AL2253">
        <v>13</v>
      </c>
      <c r="AM2253" s="5">
        <f t="shared" si="282"/>
        <v>1.4444444444444444</v>
      </c>
      <c r="AN2253" s="4">
        <f t="shared" si="283"/>
        <v>2.1877235054062012E-3</v>
      </c>
      <c r="AO2253" s="3"/>
      <c r="AP2253">
        <v>0</v>
      </c>
      <c r="AR2253" t="s">
        <v>11</v>
      </c>
      <c r="AT2253" s="2" t="s">
        <v>10</v>
      </c>
      <c r="AU2253" s="1">
        <f t="shared" si="284"/>
        <v>2.1902412991399225</v>
      </c>
      <c r="AV2253" s="1">
        <f t="shared" si="285"/>
        <v>1.6269644566829791</v>
      </c>
      <c r="AW2253" s="1">
        <f t="shared" si="286"/>
        <v>1.0636876142260356</v>
      </c>
    </row>
    <row r="2254" spans="1:49" x14ac:dyDescent="0.2">
      <c r="A2254">
        <v>2252</v>
      </c>
      <c r="B2254" t="s">
        <v>6722</v>
      </c>
      <c r="C2254" t="s">
        <v>6721</v>
      </c>
      <c r="F2254" t="s">
        <v>6720</v>
      </c>
      <c r="G2254" t="s">
        <v>2</v>
      </c>
      <c r="H2254" t="s">
        <v>1</v>
      </c>
      <c r="I2254" t="s">
        <v>1071</v>
      </c>
      <c r="J2254" t="s">
        <v>6719</v>
      </c>
      <c r="K2254" t="s">
        <v>6718</v>
      </c>
      <c r="L2254" t="s">
        <v>6717</v>
      </c>
      <c r="M2254" t="s">
        <v>2492</v>
      </c>
      <c r="N2254">
        <v>4</v>
      </c>
      <c r="O2254" t="s">
        <v>6716</v>
      </c>
      <c r="P2254" t="s">
        <v>6715</v>
      </c>
      <c r="Q2254" t="s">
        <v>6714</v>
      </c>
      <c r="R2254" s="8">
        <v>41484</v>
      </c>
      <c r="S2254" s="9">
        <f t="shared" si="280"/>
        <v>2013</v>
      </c>
      <c r="T2254" s="9">
        <v>2013</v>
      </c>
      <c r="U2254" s="9">
        <f t="shared" si="281"/>
        <v>9</v>
      </c>
      <c r="V2254" s="8">
        <v>2013</v>
      </c>
      <c r="W2254" t="s">
        <v>1936</v>
      </c>
      <c r="X2254" s="2">
        <v>1.137</v>
      </c>
      <c r="Y2254" s="7">
        <f t="shared" si="287"/>
        <v>3.0351565628253384E-2</v>
      </c>
      <c r="AA2254">
        <v>189251</v>
      </c>
      <c r="AB2254">
        <v>17336</v>
      </c>
      <c r="AD2254" t="s">
        <v>0</v>
      </c>
      <c r="AE2254">
        <v>49</v>
      </c>
      <c r="AF2254">
        <v>3</v>
      </c>
      <c r="AG2254">
        <v>6558035</v>
      </c>
      <c r="AH2254" t="s">
        <v>6713</v>
      </c>
      <c r="AI2254" t="s">
        <v>6712</v>
      </c>
      <c r="AK2254" t="s">
        <v>6711</v>
      </c>
      <c r="AL2254">
        <v>35</v>
      </c>
      <c r="AM2254" s="5">
        <f t="shared" si="282"/>
        <v>3.8888888888888888</v>
      </c>
      <c r="AN2254" s="4">
        <f t="shared" si="283"/>
        <v>5.8900248222474652E-3</v>
      </c>
      <c r="AO2254" s="3"/>
      <c r="AP2254">
        <v>0</v>
      </c>
      <c r="AR2254" t="s">
        <v>11</v>
      </c>
      <c r="AT2254" s="2" t="s">
        <v>10</v>
      </c>
      <c r="AU2254" s="1">
        <f t="shared" si="284"/>
        <v>2.3013103386451608</v>
      </c>
      <c r="AV2254" s="1">
        <f t="shared" si="285"/>
        <v>1.8120795225250426</v>
      </c>
      <c r="AW2254" s="1">
        <f t="shared" si="286"/>
        <v>1.3228487064049241</v>
      </c>
    </row>
    <row r="2255" spans="1:49" x14ac:dyDescent="0.2">
      <c r="A2255">
        <v>2253</v>
      </c>
      <c r="B2255" t="s">
        <v>6710</v>
      </c>
      <c r="C2255" t="s">
        <v>6709</v>
      </c>
      <c r="F2255" t="s">
        <v>6708</v>
      </c>
      <c r="G2255" t="s">
        <v>2</v>
      </c>
      <c r="H2255" t="s">
        <v>1</v>
      </c>
      <c r="I2255" t="s">
        <v>6707</v>
      </c>
      <c r="J2255">
        <v>60005248</v>
      </c>
      <c r="K2255" t="s">
        <v>1542</v>
      </c>
      <c r="L2255" t="s">
        <v>1541</v>
      </c>
      <c r="M2255" t="s">
        <v>23</v>
      </c>
      <c r="N2255">
        <v>1</v>
      </c>
      <c r="O2255" t="s">
        <v>6706</v>
      </c>
      <c r="P2255">
        <v>35588765300</v>
      </c>
      <c r="Q2255">
        <v>60005248</v>
      </c>
      <c r="R2255" s="8">
        <v>41484</v>
      </c>
      <c r="S2255" s="9">
        <f t="shared" si="280"/>
        <v>2013</v>
      </c>
      <c r="T2255" s="9">
        <v>2013</v>
      </c>
      <c r="U2255" s="9">
        <f t="shared" si="281"/>
        <v>9</v>
      </c>
      <c r="V2255" s="8">
        <v>2013</v>
      </c>
      <c r="W2255" t="s">
        <v>1936</v>
      </c>
      <c r="X2255" s="2">
        <v>1.137</v>
      </c>
      <c r="Y2255" s="7">
        <f t="shared" si="287"/>
        <v>3.0351565628253384E-2</v>
      </c>
      <c r="AA2255">
        <v>189251</v>
      </c>
      <c r="AB2255">
        <v>17336</v>
      </c>
      <c r="AD2255" t="s">
        <v>0</v>
      </c>
      <c r="AE2255">
        <v>49</v>
      </c>
      <c r="AF2255">
        <v>3</v>
      </c>
      <c r="AG2255">
        <v>6558030</v>
      </c>
      <c r="AH2255" t="s">
        <v>6705</v>
      </c>
      <c r="AI2255" t="s">
        <v>6704</v>
      </c>
      <c r="AK2255" t="s">
        <v>6703</v>
      </c>
      <c r="AL2255">
        <v>5</v>
      </c>
      <c r="AM2255" s="5">
        <f t="shared" si="282"/>
        <v>0.55555555555555558</v>
      </c>
      <c r="AN2255" s="4">
        <f t="shared" si="283"/>
        <v>8.414321174639236E-4</v>
      </c>
      <c r="AO2255" s="3"/>
      <c r="AP2255">
        <v>0</v>
      </c>
      <c r="AR2255" t="s">
        <v>11</v>
      </c>
      <c r="AT2255" s="2" t="s">
        <v>10</v>
      </c>
      <c r="AU2255" s="1">
        <f t="shared" si="284"/>
        <v>2.1498525575016543</v>
      </c>
      <c r="AV2255" s="1">
        <f t="shared" si="285"/>
        <v>1.5596498872858653</v>
      </c>
      <c r="AW2255" s="1">
        <f t="shared" si="286"/>
        <v>0.96944721707007619</v>
      </c>
    </row>
    <row r="2256" spans="1:49" x14ac:dyDescent="0.2">
      <c r="A2256">
        <v>2254</v>
      </c>
      <c r="B2256" t="s">
        <v>6702</v>
      </c>
      <c r="C2256" t="s">
        <v>6701</v>
      </c>
      <c r="F2256" t="s">
        <v>6700</v>
      </c>
      <c r="G2256" t="s">
        <v>2</v>
      </c>
      <c r="H2256" t="s">
        <v>1</v>
      </c>
      <c r="I2256" t="s">
        <v>6699</v>
      </c>
      <c r="J2256">
        <v>60027666</v>
      </c>
      <c r="K2256" t="s">
        <v>2258</v>
      </c>
      <c r="L2256" t="s">
        <v>149</v>
      </c>
      <c r="M2256" t="s">
        <v>131</v>
      </c>
      <c r="N2256">
        <v>3</v>
      </c>
      <c r="O2256" t="s">
        <v>6698</v>
      </c>
      <c r="P2256" t="s">
        <v>6697</v>
      </c>
      <c r="Q2256" t="s">
        <v>6696</v>
      </c>
      <c r="R2256" s="8">
        <v>41484</v>
      </c>
      <c r="S2256" s="9">
        <f t="shared" si="280"/>
        <v>2013</v>
      </c>
      <c r="T2256" s="9">
        <v>2013</v>
      </c>
      <c r="U2256" s="9">
        <f t="shared" si="281"/>
        <v>9</v>
      </c>
      <c r="V2256" s="8">
        <v>2013</v>
      </c>
      <c r="W2256" t="s">
        <v>1936</v>
      </c>
      <c r="X2256" s="2">
        <v>1.137</v>
      </c>
      <c r="Y2256" s="7">
        <f t="shared" si="287"/>
        <v>3.0351565628253384E-2</v>
      </c>
      <c r="AA2256">
        <v>189251</v>
      </c>
      <c r="AB2256">
        <v>17336</v>
      </c>
      <c r="AD2256" t="s">
        <v>0</v>
      </c>
      <c r="AE2256">
        <v>49</v>
      </c>
      <c r="AF2256">
        <v>3</v>
      </c>
      <c r="AG2256">
        <v>6558015</v>
      </c>
      <c r="AH2256" t="s">
        <v>6695</v>
      </c>
      <c r="AI2256" t="s">
        <v>6694</v>
      </c>
      <c r="AK2256" t="s">
        <v>6693</v>
      </c>
      <c r="AL2256">
        <v>32</v>
      </c>
      <c r="AM2256" s="5">
        <f t="shared" si="282"/>
        <v>3.5555555555555554</v>
      </c>
      <c r="AN2256" s="4">
        <f t="shared" si="283"/>
        <v>5.3851655517691104E-3</v>
      </c>
      <c r="AO2256" s="3"/>
      <c r="AP2256">
        <v>0</v>
      </c>
      <c r="AR2256" t="s">
        <v>11</v>
      </c>
      <c r="AT2256" s="2" t="s">
        <v>10</v>
      </c>
      <c r="AU2256" s="1">
        <f t="shared" si="284"/>
        <v>2.2861645605308101</v>
      </c>
      <c r="AV2256" s="1">
        <f t="shared" si="285"/>
        <v>1.7868365590011246</v>
      </c>
      <c r="AW2256" s="1">
        <f t="shared" si="286"/>
        <v>1.2875085574714391</v>
      </c>
    </row>
    <row r="2257" spans="1:49" x14ac:dyDescent="0.2">
      <c r="A2257">
        <v>2255</v>
      </c>
      <c r="B2257" t="s">
        <v>6692</v>
      </c>
      <c r="C2257" t="s">
        <v>6691</v>
      </c>
      <c r="F2257" t="s">
        <v>6690</v>
      </c>
      <c r="G2257" t="s">
        <v>2</v>
      </c>
      <c r="H2257" t="s">
        <v>1</v>
      </c>
      <c r="I2257" t="s">
        <v>6689</v>
      </c>
      <c r="J2257" t="s">
        <v>6688</v>
      </c>
      <c r="K2257" t="s">
        <v>6687</v>
      </c>
      <c r="L2257" t="s">
        <v>6686</v>
      </c>
      <c r="M2257" t="s">
        <v>6685</v>
      </c>
      <c r="N2257">
        <v>6</v>
      </c>
      <c r="O2257" t="s">
        <v>6684</v>
      </c>
      <c r="P2257" t="s">
        <v>6683</v>
      </c>
      <c r="Q2257" t="s">
        <v>6682</v>
      </c>
      <c r="R2257" s="8">
        <v>41484</v>
      </c>
      <c r="S2257" s="9">
        <f t="shared" si="280"/>
        <v>2013</v>
      </c>
      <c r="T2257" s="9">
        <v>2013</v>
      </c>
      <c r="U2257" s="9">
        <f t="shared" si="281"/>
        <v>9</v>
      </c>
      <c r="V2257" s="8">
        <v>2013</v>
      </c>
      <c r="W2257" t="s">
        <v>2138</v>
      </c>
      <c r="X2257" s="2">
        <v>0.44400000000000001</v>
      </c>
      <c r="Y2257" s="7">
        <f t="shared" si="287"/>
        <v>1.1852326419476256E-2</v>
      </c>
      <c r="AA2257">
        <v>15273342</v>
      </c>
      <c r="AB2257">
        <v>17296</v>
      </c>
      <c r="AD2257" t="s">
        <v>0</v>
      </c>
      <c r="AE2257">
        <v>14</v>
      </c>
      <c r="AF2257">
        <v>5</v>
      </c>
      <c r="AG2257">
        <v>6556100</v>
      </c>
      <c r="AH2257" t="s">
        <v>6681</v>
      </c>
      <c r="AI2257" t="s">
        <v>6680</v>
      </c>
      <c r="AK2257" t="s">
        <v>6679</v>
      </c>
      <c r="AL2257">
        <v>82</v>
      </c>
      <c r="AM2257" s="5">
        <f t="shared" si="282"/>
        <v>9.1111111111111107</v>
      </c>
      <c r="AN2257" s="4">
        <f t="shared" si="283"/>
        <v>1.3799486726408346E-2</v>
      </c>
      <c r="AO2257" s="3"/>
      <c r="AP2257">
        <v>0</v>
      </c>
      <c r="AR2257" t="s">
        <v>6678</v>
      </c>
      <c r="AS2257" t="s">
        <v>6677</v>
      </c>
      <c r="AT2257" s="2">
        <v>2.714</v>
      </c>
      <c r="AU2257" s="1">
        <f t="shared" si="284"/>
        <v>1.2436474511555879</v>
      </c>
      <c r="AV2257" s="1">
        <f t="shared" si="285"/>
        <v>1.2825906572942301</v>
      </c>
      <c r="AW2257" s="1">
        <f t="shared" si="286"/>
        <v>1.3215338634328717</v>
      </c>
    </row>
    <row r="2258" spans="1:49" x14ac:dyDescent="0.2">
      <c r="A2258">
        <v>2256</v>
      </c>
      <c r="B2258" t="s">
        <v>6676</v>
      </c>
      <c r="C2258" t="s">
        <v>6675</v>
      </c>
      <c r="F2258" t="s">
        <v>6674</v>
      </c>
      <c r="G2258" t="s">
        <v>2</v>
      </c>
      <c r="H2258" t="s">
        <v>1</v>
      </c>
      <c r="I2258" t="s">
        <v>6673</v>
      </c>
      <c r="J2258">
        <v>109674821</v>
      </c>
      <c r="K2258" t="s">
        <v>6672</v>
      </c>
      <c r="M2258" t="s">
        <v>331</v>
      </c>
      <c r="N2258">
        <v>5</v>
      </c>
      <c r="O2258" t="s">
        <v>6671</v>
      </c>
      <c r="P2258" t="s">
        <v>6670</v>
      </c>
      <c r="Q2258" t="s">
        <v>6669</v>
      </c>
      <c r="R2258" s="8">
        <v>41484</v>
      </c>
      <c r="S2258" s="9">
        <f t="shared" si="280"/>
        <v>2013</v>
      </c>
      <c r="T2258" s="9">
        <v>2013</v>
      </c>
      <c r="U2258" s="9">
        <f t="shared" si="281"/>
        <v>9</v>
      </c>
      <c r="V2258" s="8">
        <v>2013</v>
      </c>
      <c r="W2258" t="s">
        <v>1648</v>
      </c>
      <c r="X2258" s="2">
        <v>2.823</v>
      </c>
      <c r="Y2258" s="7">
        <f t="shared" si="287"/>
        <v>7.5358372707615917E-2</v>
      </c>
      <c r="AA2258">
        <v>1636804</v>
      </c>
      <c r="AB2258">
        <v>17249</v>
      </c>
      <c r="AD2258" t="s">
        <v>0</v>
      </c>
      <c r="AE2258">
        <v>51</v>
      </c>
      <c r="AF2258">
        <v>7</v>
      </c>
      <c r="AG2258">
        <v>6553692</v>
      </c>
      <c r="AH2258" t="s">
        <v>6668</v>
      </c>
      <c r="AI2258" t="s">
        <v>6667</v>
      </c>
      <c r="AK2258" t="s">
        <v>6666</v>
      </c>
      <c r="AL2258">
        <v>227</v>
      </c>
      <c r="AM2258" s="5">
        <f t="shared" si="282"/>
        <v>25.222222222222221</v>
      </c>
      <c r="AN2258" s="4">
        <f t="shared" si="283"/>
        <v>3.8201018132862127E-2</v>
      </c>
      <c r="AO2258" s="3"/>
      <c r="AP2258">
        <v>0</v>
      </c>
      <c r="AR2258" t="s">
        <v>11</v>
      </c>
      <c r="AT2258" s="2">
        <v>9.6189999999999998</v>
      </c>
      <c r="AU2258" s="1">
        <f t="shared" si="284"/>
        <v>6.4211166335189782</v>
      </c>
      <c r="AV2258" s="1">
        <f t="shared" si="285"/>
        <v>5.6779695420239022</v>
      </c>
      <c r="AW2258" s="1">
        <f t="shared" si="286"/>
        <v>4.9348224505288263</v>
      </c>
    </row>
    <row r="2259" spans="1:49" x14ac:dyDescent="0.2">
      <c r="A2259">
        <v>2257</v>
      </c>
      <c r="B2259" t="s">
        <v>6665</v>
      </c>
      <c r="C2259" t="s">
        <v>6664</v>
      </c>
      <c r="F2259" t="s">
        <v>6663</v>
      </c>
      <c r="G2259" t="s">
        <v>2</v>
      </c>
      <c r="H2259" t="s">
        <v>1</v>
      </c>
      <c r="I2259" t="s">
        <v>6662</v>
      </c>
      <c r="J2259">
        <v>60007278</v>
      </c>
      <c r="K2259" t="s">
        <v>1727</v>
      </c>
      <c r="L2259" t="s">
        <v>1726</v>
      </c>
      <c r="M2259" t="s">
        <v>23</v>
      </c>
      <c r="N2259">
        <v>3</v>
      </c>
      <c r="O2259" t="s">
        <v>6661</v>
      </c>
      <c r="P2259" t="s">
        <v>6660</v>
      </c>
      <c r="Q2259" t="s">
        <v>6659</v>
      </c>
      <c r="R2259" s="8">
        <v>41484</v>
      </c>
      <c r="S2259" s="9">
        <f t="shared" si="280"/>
        <v>2013</v>
      </c>
      <c r="T2259" s="9">
        <v>2013</v>
      </c>
      <c r="U2259" s="9">
        <f t="shared" si="281"/>
        <v>9</v>
      </c>
      <c r="V2259" s="8">
        <v>2013</v>
      </c>
      <c r="W2259" t="s">
        <v>1724</v>
      </c>
      <c r="X2259" s="2">
        <v>1.6379999999999999</v>
      </c>
      <c r="Y2259" s="7">
        <f t="shared" si="287"/>
        <v>4.3725474493473214E-2</v>
      </c>
      <c r="AA2259" t="s">
        <v>1723</v>
      </c>
      <c r="AB2259">
        <v>17391</v>
      </c>
      <c r="AD2259" t="s">
        <v>0</v>
      </c>
      <c r="AE2259">
        <v>61</v>
      </c>
      <c r="AF2259">
        <v>15</v>
      </c>
      <c r="AG2259">
        <v>6509483</v>
      </c>
      <c r="AH2259" t="s">
        <v>6658</v>
      </c>
      <c r="AI2259" t="s">
        <v>6657</v>
      </c>
      <c r="AJ2259" t="s">
        <v>6656</v>
      </c>
      <c r="AK2259" t="s">
        <v>6655</v>
      </c>
      <c r="AL2259">
        <v>14</v>
      </c>
      <c r="AM2259" s="5">
        <f t="shared" si="282"/>
        <v>1.5555555555555556</v>
      </c>
      <c r="AN2259" s="4">
        <f t="shared" si="283"/>
        <v>2.356009928898986E-3</v>
      </c>
      <c r="AO2259" s="3"/>
      <c r="AP2259">
        <v>0</v>
      </c>
      <c r="AQ2259" t="s">
        <v>289</v>
      </c>
      <c r="AR2259">
        <v>916073</v>
      </c>
      <c r="AS2259" t="s">
        <v>288</v>
      </c>
      <c r="AT2259" s="2">
        <v>4.931</v>
      </c>
      <c r="AU2259" s="1">
        <f t="shared" si="284"/>
        <v>3.1314635124100945</v>
      </c>
      <c r="AV2259" s="1">
        <f t="shared" si="285"/>
        <v>2.30407422111861</v>
      </c>
      <c r="AW2259" s="1">
        <f t="shared" si="286"/>
        <v>1.4766849298271254</v>
      </c>
    </row>
    <row r="2260" spans="1:49" x14ac:dyDescent="0.2">
      <c r="A2260">
        <v>2258</v>
      </c>
      <c r="B2260" t="s">
        <v>6654</v>
      </c>
      <c r="C2260" t="s">
        <v>6653</v>
      </c>
      <c r="F2260" t="s">
        <v>6652</v>
      </c>
      <c r="G2260" t="s">
        <v>2</v>
      </c>
      <c r="H2260" t="s">
        <v>1</v>
      </c>
      <c r="I2260" t="s">
        <v>6651</v>
      </c>
      <c r="J2260">
        <v>60006337</v>
      </c>
      <c r="K2260" t="s">
        <v>6650</v>
      </c>
      <c r="L2260" t="s">
        <v>6649</v>
      </c>
      <c r="M2260" t="s">
        <v>23</v>
      </c>
      <c r="N2260">
        <v>1</v>
      </c>
      <c r="O2260" t="s">
        <v>6648</v>
      </c>
      <c r="P2260">
        <v>37056842600</v>
      </c>
      <c r="Q2260">
        <v>60006337</v>
      </c>
      <c r="R2260" s="8">
        <v>41483</v>
      </c>
      <c r="S2260" s="9">
        <f t="shared" si="280"/>
        <v>2013</v>
      </c>
      <c r="T2260" s="9">
        <v>2013</v>
      </c>
      <c r="U2260" s="9">
        <f t="shared" si="281"/>
        <v>9</v>
      </c>
      <c r="V2260" s="8">
        <v>41483</v>
      </c>
      <c r="W2260" t="s">
        <v>1952</v>
      </c>
      <c r="X2260" s="2">
        <v>0.69899999999999995</v>
      </c>
      <c r="Y2260" s="7">
        <f t="shared" si="287"/>
        <v>1.8659405782013295E-2</v>
      </c>
      <c r="AA2260">
        <v>218979</v>
      </c>
      <c r="AB2260">
        <v>28132</v>
      </c>
      <c r="AD2260" t="s">
        <v>0</v>
      </c>
      <c r="AE2260">
        <v>114</v>
      </c>
      <c r="AF2260">
        <v>4</v>
      </c>
      <c r="AG2260">
        <v>44907</v>
      </c>
      <c r="AI2260" t="s">
        <v>6647</v>
      </c>
      <c r="AK2260" t="s">
        <v>6646</v>
      </c>
      <c r="AL2260">
        <v>3</v>
      </c>
      <c r="AM2260" s="5">
        <f t="shared" si="282"/>
        <v>0.33333333333333331</v>
      </c>
      <c r="AN2260" s="4">
        <f t="shared" si="283"/>
        <v>5.048592704783541E-4</v>
      </c>
      <c r="AO2260" s="3"/>
      <c r="AP2260">
        <v>0</v>
      </c>
      <c r="AR2260" t="s">
        <v>11</v>
      </c>
      <c r="AT2260" s="2">
        <v>2.5459999999999998</v>
      </c>
      <c r="AU2260" s="1">
        <f t="shared" si="284"/>
        <v>1.3213041828552812</v>
      </c>
      <c r="AV2260" s="1">
        <f t="shared" si="285"/>
        <v>0.95821325262458246</v>
      </c>
      <c r="AW2260" s="1">
        <f t="shared" si="286"/>
        <v>0.59512232239388352</v>
      </c>
    </row>
    <row r="2261" spans="1:49" x14ac:dyDescent="0.2">
      <c r="A2261">
        <v>2259</v>
      </c>
      <c r="B2261" t="s">
        <v>6645</v>
      </c>
      <c r="C2261" t="s">
        <v>6644</v>
      </c>
      <c r="F2261" t="s">
        <v>6643</v>
      </c>
      <c r="G2261" t="s">
        <v>2</v>
      </c>
      <c r="H2261" t="s">
        <v>1</v>
      </c>
      <c r="I2261" t="s">
        <v>6642</v>
      </c>
      <c r="J2261">
        <v>60018029</v>
      </c>
      <c r="K2261" t="s">
        <v>1305</v>
      </c>
      <c r="L2261" t="s">
        <v>499</v>
      </c>
      <c r="M2261" t="s">
        <v>87</v>
      </c>
      <c r="N2261">
        <v>3</v>
      </c>
      <c r="O2261" t="s">
        <v>6641</v>
      </c>
      <c r="P2261" t="s">
        <v>6640</v>
      </c>
      <c r="Q2261" t="s">
        <v>1304</v>
      </c>
      <c r="R2261" s="8">
        <v>41483</v>
      </c>
      <c r="S2261" s="9">
        <f t="shared" si="280"/>
        <v>2013</v>
      </c>
      <c r="T2261" s="9">
        <v>2013</v>
      </c>
      <c r="U2261" s="9">
        <f t="shared" si="281"/>
        <v>9</v>
      </c>
      <c r="V2261" s="8">
        <v>41483</v>
      </c>
      <c r="W2261" t="s">
        <v>1952</v>
      </c>
      <c r="X2261" s="2">
        <v>0.69899999999999995</v>
      </c>
      <c r="Y2261" s="7">
        <f t="shared" si="287"/>
        <v>1.8659405782013295E-2</v>
      </c>
      <c r="AA2261">
        <v>218979</v>
      </c>
      <c r="AB2261">
        <v>28132</v>
      </c>
      <c r="AD2261" t="s">
        <v>0</v>
      </c>
      <c r="AE2261">
        <v>114</v>
      </c>
      <c r="AF2261">
        <v>4</v>
      </c>
      <c r="AG2261">
        <v>43108</v>
      </c>
      <c r="AI2261" t="s">
        <v>6639</v>
      </c>
      <c r="AK2261" t="s">
        <v>6638</v>
      </c>
      <c r="AL2261">
        <v>4</v>
      </c>
      <c r="AM2261" s="5">
        <f t="shared" si="282"/>
        <v>0.44444444444444442</v>
      </c>
      <c r="AN2261" s="4">
        <f t="shared" si="283"/>
        <v>6.7314569397113879E-4</v>
      </c>
      <c r="AO2261" s="3"/>
      <c r="AP2261">
        <v>0</v>
      </c>
      <c r="AQ2261" t="s">
        <v>2668</v>
      </c>
      <c r="AR2261" t="s">
        <v>11</v>
      </c>
      <c r="AS2261" t="s">
        <v>2667</v>
      </c>
      <c r="AT2261" s="2">
        <v>2.5459999999999998</v>
      </c>
      <c r="AU2261" s="1">
        <f t="shared" si="284"/>
        <v>1.3263527755600646</v>
      </c>
      <c r="AV2261" s="1">
        <f t="shared" si="285"/>
        <v>0.9666275737992216</v>
      </c>
      <c r="AW2261" s="1">
        <f t="shared" si="286"/>
        <v>0.60690237203837849</v>
      </c>
    </row>
    <row r="2262" spans="1:49" x14ac:dyDescent="0.2">
      <c r="A2262">
        <v>2260</v>
      </c>
      <c r="B2262" t="s">
        <v>6637</v>
      </c>
      <c r="C2262" t="s">
        <v>6636</v>
      </c>
      <c r="F2262" t="s">
        <v>6635</v>
      </c>
      <c r="G2262" t="s">
        <v>2</v>
      </c>
      <c r="H2262" t="s">
        <v>1</v>
      </c>
      <c r="I2262" t="s">
        <v>6634</v>
      </c>
      <c r="J2262" t="s">
        <v>6633</v>
      </c>
      <c r="K2262" t="s">
        <v>6632</v>
      </c>
      <c r="L2262" t="s">
        <v>6631</v>
      </c>
      <c r="M2262" t="s">
        <v>6630</v>
      </c>
      <c r="N2262">
        <v>3</v>
      </c>
      <c r="O2262" t="s">
        <v>6629</v>
      </c>
      <c r="P2262" t="s">
        <v>6628</v>
      </c>
      <c r="Q2262" t="s">
        <v>6627</v>
      </c>
      <c r="R2262" s="8">
        <v>41483</v>
      </c>
      <c r="S2262" s="9">
        <f t="shared" si="280"/>
        <v>2013</v>
      </c>
      <c r="T2262" s="9">
        <v>2013</v>
      </c>
      <c r="U2262" s="9">
        <f t="shared" si="281"/>
        <v>9</v>
      </c>
      <c r="V2262" s="8">
        <v>41483</v>
      </c>
      <c r="W2262" t="s">
        <v>1952</v>
      </c>
      <c r="X2262" s="2">
        <v>0.69899999999999995</v>
      </c>
      <c r="Y2262" s="7">
        <f t="shared" si="287"/>
        <v>1.8659405782013295E-2</v>
      </c>
      <c r="AA2262">
        <v>218979</v>
      </c>
      <c r="AB2262">
        <v>28132</v>
      </c>
      <c r="AD2262" t="s">
        <v>0</v>
      </c>
      <c r="AE2262">
        <v>114</v>
      </c>
      <c r="AF2262">
        <v>4</v>
      </c>
      <c r="AG2262">
        <v>43103</v>
      </c>
      <c r="AI2262" t="s">
        <v>6626</v>
      </c>
      <c r="AK2262" t="s">
        <v>6625</v>
      </c>
      <c r="AL2262">
        <v>9</v>
      </c>
      <c r="AM2262" s="5">
        <f t="shared" si="282"/>
        <v>1</v>
      </c>
      <c r="AN2262" s="4">
        <f t="shared" si="283"/>
        <v>1.5145778114350624E-3</v>
      </c>
      <c r="AO2262" s="3"/>
      <c r="AP2262">
        <v>0</v>
      </c>
      <c r="AQ2262" t="s">
        <v>6624</v>
      </c>
      <c r="AR2262" t="s">
        <v>11</v>
      </c>
      <c r="AS2262" t="s">
        <v>6623</v>
      </c>
      <c r="AT2262" s="2">
        <v>2.5459999999999998</v>
      </c>
      <c r="AU2262" s="1">
        <f t="shared" si="284"/>
        <v>1.3515957390839823</v>
      </c>
      <c r="AV2262" s="1">
        <f t="shared" si="285"/>
        <v>1.0086991796724178</v>
      </c>
      <c r="AW2262" s="1">
        <f t="shared" si="286"/>
        <v>0.66580262026085313</v>
      </c>
    </row>
    <row r="2263" spans="1:49" x14ac:dyDescent="0.2">
      <c r="A2263">
        <v>2261</v>
      </c>
      <c r="B2263" t="s">
        <v>6622</v>
      </c>
      <c r="C2263" t="s">
        <v>6621</v>
      </c>
      <c r="F2263" t="s">
        <v>6620</v>
      </c>
      <c r="G2263" t="s">
        <v>2</v>
      </c>
      <c r="H2263" t="s">
        <v>1</v>
      </c>
      <c r="I2263" t="s">
        <v>6619</v>
      </c>
      <c r="J2263">
        <v>60008950</v>
      </c>
      <c r="K2263" t="s">
        <v>6618</v>
      </c>
      <c r="L2263" t="s">
        <v>495</v>
      </c>
      <c r="M2263" t="s">
        <v>354</v>
      </c>
      <c r="N2263">
        <v>3</v>
      </c>
      <c r="O2263" t="s">
        <v>6617</v>
      </c>
      <c r="P2263" t="s">
        <v>6616</v>
      </c>
      <c r="Q2263" t="s">
        <v>6615</v>
      </c>
      <c r="R2263" s="8">
        <v>41483</v>
      </c>
      <c r="S2263" s="9">
        <f t="shared" si="280"/>
        <v>2013</v>
      </c>
      <c r="T2263" s="9">
        <v>2013</v>
      </c>
      <c r="U2263" s="9">
        <f t="shared" si="281"/>
        <v>9</v>
      </c>
      <c r="V2263" s="8">
        <v>41483</v>
      </c>
      <c r="W2263" t="s">
        <v>1952</v>
      </c>
      <c r="X2263" s="2">
        <v>0.69899999999999995</v>
      </c>
      <c r="Y2263" s="7">
        <f t="shared" si="287"/>
        <v>1.8659405782013295E-2</v>
      </c>
      <c r="AA2263">
        <v>218979</v>
      </c>
      <c r="AB2263">
        <v>28132</v>
      </c>
      <c r="AD2263" t="s">
        <v>0</v>
      </c>
      <c r="AE2263">
        <v>114</v>
      </c>
      <c r="AF2263">
        <v>4</v>
      </c>
      <c r="AG2263">
        <v>44317</v>
      </c>
      <c r="AI2263" t="s">
        <v>6614</v>
      </c>
      <c r="AK2263" t="s">
        <v>6613</v>
      </c>
      <c r="AL2263">
        <v>25</v>
      </c>
      <c r="AM2263" s="5">
        <f t="shared" si="282"/>
        <v>2.7777777777777777</v>
      </c>
      <c r="AN2263" s="4">
        <f t="shared" si="283"/>
        <v>4.207160587319618E-3</v>
      </c>
      <c r="AO2263" s="3"/>
      <c r="AP2263">
        <v>0</v>
      </c>
      <c r="AQ2263" t="s">
        <v>1681</v>
      </c>
      <c r="AR2263" t="s">
        <v>11</v>
      </c>
      <c r="AS2263" t="s">
        <v>1680</v>
      </c>
      <c r="AT2263" s="2">
        <v>2.5459999999999998</v>
      </c>
      <c r="AU2263" s="1">
        <f t="shared" si="284"/>
        <v>1.432373222360519</v>
      </c>
      <c r="AV2263" s="1">
        <f t="shared" si="285"/>
        <v>1.1433283184666456</v>
      </c>
      <c r="AW2263" s="1">
        <f t="shared" si="286"/>
        <v>0.85428341457277202</v>
      </c>
    </row>
    <row r="2264" spans="1:49" x14ac:dyDescent="0.2">
      <c r="A2264">
        <v>2262</v>
      </c>
      <c r="B2264" t="s">
        <v>6612</v>
      </c>
      <c r="C2264" t="s">
        <v>6611</v>
      </c>
      <c r="E2264">
        <v>23902026</v>
      </c>
      <c r="F2264" t="s">
        <v>6610</v>
      </c>
      <c r="G2264" t="s">
        <v>2</v>
      </c>
      <c r="H2264" t="s">
        <v>1</v>
      </c>
      <c r="I2264" t="s">
        <v>6609</v>
      </c>
      <c r="J2264" t="s">
        <v>6608</v>
      </c>
      <c r="K2264" t="s">
        <v>6607</v>
      </c>
      <c r="L2264" t="s">
        <v>6606</v>
      </c>
      <c r="M2264" t="s">
        <v>6605</v>
      </c>
      <c r="N2264">
        <v>1</v>
      </c>
      <c r="O2264" t="s">
        <v>6604</v>
      </c>
      <c r="P2264">
        <v>25654141200</v>
      </c>
      <c r="Q2264" t="s">
        <v>6603</v>
      </c>
      <c r="R2264" s="8">
        <v>41483</v>
      </c>
      <c r="S2264" s="9">
        <f t="shared" si="280"/>
        <v>2013</v>
      </c>
      <c r="T2264" s="9">
        <v>2013</v>
      </c>
      <c r="U2264" s="9">
        <f t="shared" si="281"/>
        <v>9</v>
      </c>
      <c r="V2264" s="8">
        <v>41483</v>
      </c>
      <c r="W2264" t="s">
        <v>2153</v>
      </c>
      <c r="X2264" s="2">
        <v>1.071</v>
      </c>
      <c r="Y2264" s="7">
        <f t="shared" si="287"/>
        <v>2.8589733322655561E-2</v>
      </c>
      <c r="AA2264">
        <v>219606</v>
      </c>
      <c r="AB2264">
        <v>28134</v>
      </c>
      <c r="AD2264" t="s">
        <v>0</v>
      </c>
      <c r="AE2264">
        <v>139</v>
      </c>
      <c r="AF2264">
        <v>4</v>
      </c>
      <c r="AG2264">
        <v>45101</v>
      </c>
      <c r="AI2264" t="s">
        <v>6602</v>
      </c>
      <c r="AK2264" t="s">
        <v>6601</v>
      </c>
      <c r="AL2264">
        <v>9</v>
      </c>
      <c r="AM2264" s="5">
        <f t="shared" si="282"/>
        <v>1</v>
      </c>
      <c r="AN2264" s="4">
        <f t="shared" si="283"/>
        <v>1.5145778114350624E-3</v>
      </c>
      <c r="AO2264" s="3"/>
      <c r="AP2264">
        <v>0</v>
      </c>
      <c r="AR2264" t="s">
        <v>11</v>
      </c>
      <c r="AT2264" s="2">
        <v>3.488</v>
      </c>
      <c r="AU2264" s="1">
        <f t="shared" si="284"/>
        <v>2.0467186669289412</v>
      </c>
      <c r="AV2264" s="1">
        <f t="shared" si="285"/>
        <v>1.5052155567045311</v>
      </c>
      <c r="AW2264" s="1">
        <f t="shared" si="286"/>
        <v>0.96371244648012122</v>
      </c>
    </row>
    <row r="2265" spans="1:49" x14ac:dyDescent="0.2">
      <c r="A2265">
        <v>2263</v>
      </c>
      <c r="B2265" t="s">
        <v>6600</v>
      </c>
      <c r="C2265" t="s">
        <v>6599</v>
      </c>
      <c r="F2265" t="s">
        <v>6598</v>
      </c>
      <c r="G2265" t="s">
        <v>2</v>
      </c>
      <c r="H2265" t="s">
        <v>1</v>
      </c>
      <c r="I2265" t="s">
        <v>1103</v>
      </c>
      <c r="J2265" t="s">
        <v>6597</v>
      </c>
      <c r="K2265" t="s">
        <v>6596</v>
      </c>
      <c r="L2265" t="s">
        <v>6595</v>
      </c>
      <c r="M2265" t="s">
        <v>6594</v>
      </c>
      <c r="N2265">
        <v>7</v>
      </c>
      <c r="O2265" t="s">
        <v>6593</v>
      </c>
      <c r="P2265" t="s">
        <v>6592</v>
      </c>
      <c r="Q2265" t="s">
        <v>6591</v>
      </c>
      <c r="R2265" s="8">
        <v>41483</v>
      </c>
      <c r="S2265" s="9">
        <f t="shared" si="280"/>
        <v>2013</v>
      </c>
      <c r="T2265" s="9">
        <v>2013</v>
      </c>
      <c r="U2265" s="9">
        <f t="shared" si="281"/>
        <v>9</v>
      </c>
      <c r="V2265" s="8">
        <v>41483</v>
      </c>
      <c r="W2265" t="s">
        <v>2148</v>
      </c>
      <c r="X2265" s="2">
        <v>0.98</v>
      </c>
      <c r="Y2265" s="7">
        <f t="shared" si="287"/>
        <v>2.6160540295240384E-2</v>
      </c>
      <c r="AA2265">
        <v>14779226</v>
      </c>
      <c r="AB2265">
        <v>9500153949</v>
      </c>
      <c r="AC2265">
        <v>14779234</v>
      </c>
      <c r="AD2265" t="s">
        <v>0</v>
      </c>
      <c r="AE2265">
        <v>42</v>
      </c>
      <c r="AF2265">
        <v>28</v>
      </c>
      <c r="AH2265" t="s">
        <v>6590</v>
      </c>
      <c r="AI2265" t="s">
        <v>6589</v>
      </c>
      <c r="AK2265" t="s">
        <v>6588</v>
      </c>
      <c r="AL2265">
        <v>147</v>
      </c>
      <c r="AM2265" s="5">
        <f t="shared" si="282"/>
        <v>16.333333333333332</v>
      </c>
      <c r="AN2265" s="4">
        <f t="shared" si="283"/>
        <v>2.4738104253439353E-2</v>
      </c>
      <c r="AO2265" s="3"/>
      <c r="AP2265">
        <v>0</v>
      </c>
      <c r="AR2265" t="s">
        <v>11</v>
      </c>
      <c r="AT2265" s="2">
        <v>4.3899999999999997</v>
      </c>
      <c r="AU2265" s="1">
        <f t="shared" si="284"/>
        <v>2.5733809482700072</v>
      </c>
      <c r="AV2265" s="1">
        <f t="shared" si="285"/>
        <v>2.5449322274339865</v>
      </c>
      <c r="AW2265" s="1">
        <f t="shared" si="286"/>
        <v>2.5164835065979663</v>
      </c>
    </row>
    <row r="2266" spans="1:49" x14ac:dyDescent="0.2">
      <c r="A2266">
        <v>2264</v>
      </c>
      <c r="B2266" t="s">
        <v>6587</v>
      </c>
      <c r="C2266" t="s">
        <v>6586</v>
      </c>
      <c r="F2266" t="s">
        <v>6585</v>
      </c>
      <c r="G2266" t="s">
        <v>2</v>
      </c>
      <c r="H2266" t="s">
        <v>1</v>
      </c>
      <c r="I2266" t="s">
        <v>6584</v>
      </c>
      <c r="J2266">
        <v>60012967</v>
      </c>
      <c r="K2266" t="s">
        <v>6583</v>
      </c>
      <c r="L2266" t="s">
        <v>6582</v>
      </c>
      <c r="M2266" t="s">
        <v>12</v>
      </c>
      <c r="N2266">
        <v>5</v>
      </c>
      <c r="O2266" t="s">
        <v>6581</v>
      </c>
      <c r="P2266" t="s">
        <v>6580</v>
      </c>
      <c r="Q2266" t="s">
        <v>6579</v>
      </c>
      <c r="R2266" s="8">
        <v>41481</v>
      </c>
      <c r="S2266" s="9">
        <f t="shared" si="280"/>
        <v>2013</v>
      </c>
      <c r="T2266" s="9">
        <v>2013</v>
      </c>
      <c r="U2266" s="9">
        <f t="shared" si="281"/>
        <v>9</v>
      </c>
      <c r="V2266" s="8">
        <v>2013</v>
      </c>
      <c r="W2266" t="s">
        <v>2949</v>
      </c>
      <c r="X2266" s="2">
        <v>0.66100000000000003</v>
      </c>
      <c r="Y2266" s="7">
        <f t="shared" si="287"/>
        <v>1.7645017484850912E-2</v>
      </c>
      <c r="AA2266">
        <v>189197</v>
      </c>
      <c r="AB2266">
        <v>26022</v>
      </c>
      <c r="AD2266" t="s">
        <v>0</v>
      </c>
      <c r="AE2266">
        <v>49</v>
      </c>
      <c r="AF2266">
        <v>8</v>
      </c>
      <c r="AG2266">
        <v>6542661</v>
      </c>
      <c r="AH2266" t="s">
        <v>6578</v>
      </c>
      <c r="AI2266" t="s">
        <v>6577</v>
      </c>
      <c r="AJ2266" t="s">
        <v>6576</v>
      </c>
      <c r="AK2266" t="s">
        <v>6575</v>
      </c>
      <c r="AL2266">
        <v>12</v>
      </c>
      <c r="AM2266" s="5">
        <f t="shared" si="282"/>
        <v>1.3333333333333333</v>
      </c>
      <c r="AN2266" s="4">
        <f t="shared" si="283"/>
        <v>2.0194370819134164E-3</v>
      </c>
      <c r="AO2266" s="3"/>
      <c r="AP2266">
        <v>0</v>
      </c>
      <c r="AR2266" t="s">
        <v>11</v>
      </c>
      <c r="AT2266" s="2">
        <v>2.3180000000000001</v>
      </c>
      <c r="AU2266" s="1">
        <f t="shared" si="284"/>
        <v>1.2957343363969662</v>
      </c>
      <c r="AV2266" s="1">
        <f t="shared" si="285"/>
        <v>0.98322272833821645</v>
      </c>
      <c r="AW2266" s="1">
        <f t="shared" si="286"/>
        <v>0.67071112027946644</v>
      </c>
    </row>
    <row r="2267" spans="1:49" x14ac:dyDescent="0.2">
      <c r="A2267">
        <v>2265</v>
      </c>
      <c r="B2267" t="s">
        <v>6574</v>
      </c>
      <c r="C2267" t="s">
        <v>6573</v>
      </c>
      <c r="F2267" t="s">
        <v>6572</v>
      </c>
      <c r="G2267" t="s">
        <v>2</v>
      </c>
      <c r="H2267" t="s">
        <v>1</v>
      </c>
      <c r="I2267" t="s">
        <v>55</v>
      </c>
      <c r="J2267">
        <v>60003353</v>
      </c>
      <c r="K2267" t="s">
        <v>1910</v>
      </c>
      <c r="L2267" t="s">
        <v>581</v>
      </c>
      <c r="M2267" t="s">
        <v>120</v>
      </c>
      <c r="N2267">
        <v>2</v>
      </c>
      <c r="O2267" t="s">
        <v>6571</v>
      </c>
      <c r="P2267" t="s">
        <v>6570</v>
      </c>
      <c r="Q2267" t="s">
        <v>1909</v>
      </c>
      <c r="R2267" s="8">
        <v>41481</v>
      </c>
      <c r="S2267" s="9">
        <f t="shared" si="280"/>
        <v>2013</v>
      </c>
      <c r="T2267" s="9">
        <v>2013</v>
      </c>
      <c r="U2267" s="9">
        <f t="shared" si="281"/>
        <v>9</v>
      </c>
      <c r="V2267" s="8">
        <v>2013</v>
      </c>
      <c r="W2267" t="s">
        <v>762</v>
      </c>
      <c r="X2267" s="2">
        <v>1.3280000000000001</v>
      </c>
      <c r="Y2267" s="7">
        <f t="shared" si="287"/>
        <v>3.5450201542937994E-2</v>
      </c>
      <c r="AA2267">
        <v>15361225</v>
      </c>
      <c r="AB2267">
        <v>18894</v>
      </c>
      <c r="AD2267" t="s">
        <v>0</v>
      </c>
      <c r="AE2267">
        <v>12</v>
      </c>
      <c r="AG2267">
        <v>6519293</v>
      </c>
      <c r="AH2267" t="s">
        <v>6569</v>
      </c>
      <c r="AI2267" t="s">
        <v>6568</v>
      </c>
      <c r="AJ2267" t="s">
        <v>6567</v>
      </c>
      <c r="AK2267" t="s">
        <v>6566</v>
      </c>
      <c r="AL2267">
        <v>13</v>
      </c>
      <c r="AM2267" s="5">
        <f t="shared" si="282"/>
        <v>1.4444444444444444</v>
      </c>
      <c r="AN2267" s="4">
        <f t="shared" si="283"/>
        <v>2.1877235054062012E-3</v>
      </c>
      <c r="AO2267" s="3"/>
      <c r="AP2267">
        <v>0</v>
      </c>
      <c r="AR2267" t="s">
        <v>11</v>
      </c>
      <c r="AT2267" s="2">
        <v>3.8340000000000001</v>
      </c>
      <c r="AU2267" s="1">
        <f t="shared" si="284"/>
        <v>2.5471458131678455</v>
      </c>
      <c r="AV2267" s="1">
        <f t="shared" si="285"/>
        <v>1.8818962524172096</v>
      </c>
      <c r="AW2267" s="1">
        <f t="shared" si="286"/>
        <v>1.2166466916665739</v>
      </c>
    </row>
    <row r="2268" spans="1:49" x14ac:dyDescent="0.2">
      <c r="A2268">
        <v>2266</v>
      </c>
      <c r="B2268" t="s">
        <v>6565</v>
      </c>
      <c r="C2268" t="s">
        <v>6564</v>
      </c>
      <c r="F2268" t="s">
        <v>6563</v>
      </c>
      <c r="G2268" t="s">
        <v>2</v>
      </c>
      <c r="H2268" t="s">
        <v>1</v>
      </c>
      <c r="I2268" t="s">
        <v>2483</v>
      </c>
      <c r="J2268" t="s">
        <v>6562</v>
      </c>
      <c r="K2268" t="s">
        <v>6561</v>
      </c>
      <c r="L2268" t="s">
        <v>6560</v>
      </c>
      <c r="M2268" t="s">
        <v>1192</v>
      </c>
      <c r="N2268">
        <v>3</v>
      </c>
      <c r="O2268" t="s">
        <v>6559</v>
      </c>
      <c r="P2268" t="s">
        <v>6558</v>
      </c>
      <c r="Q2268" t="s">
        <v>6557</v>
      </c>
      <c r="R2268" s="8">
        <v>41481</v>
      </c>
      <c r="S2268" s="9">
        <f t="shared" si="280"/>
        <v>2013</v>
      </c>
      <c r="T2268" s="9">
        <v>2013</v>
      </c>
      <c r="U2268" s="9">
        <f t="shared" si="281"/>
        <v>9</v>
      </c>
      <c r="V2268" s="8">
        <v>2013</v>
      </c>
      <c r="W2268" t="s">
        <v>1340</v>
      </c>
      <c r="X2268" s="2">
        <v>0.55500000000000005</v>
      </c>
      <c r="Y2268" s="7">
        <f t="shared" si="287"/>
        <v>1.4815408024345321E-2</v>
      </c>
      <c r="AA2268">
        <v>17518725</v>
      </c>
      <c r="AB2268">
        <v>6100153023</v>
      </c>
      <c r="AC2268">
        <v>17518733</v>
      </c>
      <c r="AD2268" t="s">
        <v>0</v>
      </c>
      <c r="AE2268">
        <v>7</v>
      </c>
      <c r="AF2268">
        <v>8</v>
      </c>
      <c r="AH2268" t="s">
        <v>6556</v>
      </c>
      <c r="AI2268" t="s">
        <v>6555</v>
      </c>
      <c r="AK2268" t="s">
        <v>6554</v>
      </c>
      <c r="AL2268">
        <v>15</v>
      </c>
      <c r="AM2268" s="5">
        <f t="shared" si="282"/>
        <v>1.6666666666666667</v>
      </c>
      <c r="AN2268" s="4">
        <f t="shared" si="283"/>
        <v>2.5242963523917708E-3</v>
      </c>
      <c r="AO2268" s="3"/>
      <c r="AP2268">
        <v>0</v>
      </c>
      <c r="AQ2268" t="s">
        <v>65</v>
      </c>
      <c r="AR2268">
        <v>61102039</v>
      </c>
      <c r="AS2268" t="s">
        <v>64</v>
      </c>
      <c r="AT2268" s="2" t="s">
        <v>10</v>
      </c>
      <c r="AU2268" s="1">
        <f t="shared" si="284"/>
        <v>1.1128074522759255</v>
      </c>
      <c r="AV2268" s="1">
        <f t="shared" si="285"/>
        <v>0.86698521883685453</v>
      </c>
      <c r="AW2268" s="1">
        <f t="shared" si="286"/>
        <v>0.62116298539778347</v>
      </c>
    </row>
    <row r="2269" spans="1:49" x14ac:dyDescent="0.2">
      <c r="A2269">
        <v>2267</v>
      </c>
      <c r="B2269" t="s">
        <v>6553</v>
      </c>
      <c r="C2269" t="s">
        <v>6552</v>
      </c>
      <c r="F2269" t="s">
        <v>6551</v>
      </c>
      <c r="G2269" t="s">
        <v>2</v>
      </c>
      <c r="H2269" t="s">
        <v>1</v>
      </c>
      <c r="I2269" t="s">
        <v>1911</v>
      </c>
      <c r="J2269">
        <v>60017161</v>
      </c>
      <c r="K2269" t="s">
        <v>1765</v>
      </c>
      <c r="L2269" t="s">
        <v>284</v>
      </c>
      <c r="M2269" t="s">
        <v>283</v>
      </c>
      <c r="N2269">
        <v>2</v>
      </c>
      <c r="O2269" t="s">
        <v>6550</v>
      </c>
      <c r="P2269" t="s">
        <v>6549</v>
      </c>
      <c r="Q2269" t="s">
        <v>1764</v>
      </c>
      <c r="R2269" s="8">
        <v>41480</v>
      </c>
      <c r="S2269" s="9">
        <f t="shared" si="280"/>
        <v>2013</v>
      </c>
      <c r="T2269" s="9">
        <v>2013</v>
      </c>
      <c r="U2269" s="9">
        <f t="shared" si="281"/>
        <v>9</v>
      </c>
      <c r="V2269" s="8">
        <v>41480</v>
      </c>
      <c r="W2269" t="s">
        <v>1928</v>
      </c>
      <c r="X2269" s="2">
        <v>1.401</v>
      </c>
      <c r="Y2269" s="7">
        <f t="shared" si="287"/>
        <v>3.7398894850644675E-2</v>
      </c>
      <c r="AA2269">
        <v>19327447</v>
      </c>
      <c r="AB2269">
        <v>5200153123</v>
      </c>
      <c r="AC2269">
        <v>19327455</v>
      </c>
      <c r="AD2269" t="s">
        <v>0</v>
      </c>
      <c r="AE2269">
        <v>117</v>
      </c>
      <c r="AF2269">
        <v>29</v>
      </c>
      <c r="AH2269" t="s">
        <v>6548</v>
      </c>
      <c r="AI2269" t="s">
        <v>6547</v>
      </c>
      <c r="AK2269" t="s">
        <v>6546</v>
      </c>
      <c r="AL2269">
        <v>29</v>
      </c>
      <c r="AM2269" s="5">
        <f t="shared" si="282"/>
        <v>3.2222222222222223</v>
      </c>
      <c r="AN2269" s="4">
        <f t="shared" si="283"/>
        <v>4.8803062812907572E-3</v>
      </c>
      <c r="AO2269" s="3"/>
      <c r="AP2269">
        <v>0</v>
      </c>
      <c r="AR2269" t="s">
        <v>11</v>
      </c>
      <c r="AT2269" s="2">
        <v>4.1260000000000003</v>
      </c>
      <c r="AU2269" s="1">
        <f t="shared" si="284"/>
        <v>2.7643318279838498</v>
      </c>
      <c r="AV2269" s="1">
        <f t="shared" si="285"/>
        <v>2.1139600565967713</v>
      </c>
      <c r="AW2269" s="1">
        <f t="shared" si="286"/>
        <v>1.4635882852096933</v>
      </c>
    </row>
    <row r="2270" spans="1:49" x14ac:dyDescent="0.2">
      <c r="A2270">
        <v>2268</v>
      </c>
      <c r="B2270" t="s">
        <v>6545</v>
      </c>
      <c r="C2270" t="s">
        <v>6544</v>
      </c>
      <c r="F2270" t="s">
        <v>6543</v>
      </c>
      <c r="G2270" t="s">
        <v>2</v>
      </c>
      <c r="H2270" t="s">
        <v>1</v>
      </c>
      <c r="I2270" t="s">
        <v>6542</v>
      </c>
      <c r="J2270" t="s">
        <v>6541</v>
      </c>
      <c r="K2270" t="s">
        <v>6540</v>
      </c>
      <c r="L2270" t="s">
        <v>6539</v>
      </c>
      <c r="M2270" t="s">
        <v>4515</v>
      </c>
      <c r="N2270">
        <v>5</v>
      </c>
      <c r="O2270" t="s">
        <v>6538</v>
      </c>
      <c r="P2270" t="s">
        <v>6537</v>
      </c>
      <c r="Q2270" t="s">
        <v>6536</v>
      </c>
      <c r="R2270" s="8">
        <v>41480</v>
      </c>
      <c r="S2270" s="9">
        <f t="shared" si="280"/>
        <v>2013</v>
      </c>
      <c r="T2270" s="9">
        <v>2013</v>
      </c>
      <c r="U2270" s="9">
        <f t="shared" si="281"/>
        <v>9</v>
      </c>
      <c r="V2270" s="8">
        <v>2013</v>
      </c>
      <c r="W2270" t="s">
        <v>6535</v>
      </c>
      <c r="X2270" s="2" t="s">
        <v>10</v>
      </c>
      <c r="Y2270" s="7" t="e">
        <f t="shared" si="287"/>
        <v>#VALUE!</v>
      </c>
      <c r="AA2270">
        <v>13000160</v>
      </c>
      <c r="AB2270">
        <v>14643</v>
      </c>
      <c r="AC2270">
        <v>13036157</v>
      </c>
      <c r="AD2270" t="s">
        <v>0</v>
      </c>
      <c r="AE2270">
        <v>37</v>
      </c>
      <c r="AF2270">
        <v>2</v>
      </c>
      <c r="AH2270" t="s">
        <v>6534</v>
      </c>
      <c r="AI2270" t="s">
        <v>6533</v>
      </c>
      <c r="AJ2270" t="s">
        <v>6532</v>
      </c>
      <c r="AK2270" t="s">
        <v>6531</v>
      </c>
      <c r="AL2270">
        <v>16</v>
      </c>
      <c r="AM2270" s="5">
        <f t="shared" si="282"/>
        <v>1.7777777777777777</v>
      </c>
      <c r="AN2270" s="4">
        <f t="shared" si="283"/>
        <v>2.6925827758845552E-3</v>
      </c>
      <c r="AO2270" s="3"/>
      <c r="AP2270">
        <v>1</v>
      </c>
      <c r="AR2270" t="s">
        <v>11</v>
      </c>
      <c r="AT2270" s="2" t="s">
        <v>10</v>
      </c>
      <c r="AU2270" s="1" t="e">
        <f t="shared" si="284"/>
        <v>#VALUE!</v>
      </c>
      <c r="AV2270" s="1" t="e">
        <f t="shared" si="285"/>
        <v>#VALUE!</v>
      </c>
      <c r="AW2270" s="1" t="e">
        <f t="shared" si="286"/>
        <v>#VALUE!</v>
      </c>
    </row>
    <row r="2271" spans="1:49" x14ac:dyDescent="0.2">
      <c r="A2271">
        <v>2269</v>
      </c>
      <c r="B2271" t="s">
        <v>6530</v>
      </c>
      <c r="C2271" t="s">
        <v>6529</v>
      </c>
      <c r="F2271" t="s">
        <v>6528</v>
      </c>
      <c r="G2271" t="s">
        <v>2</v>
      </c>
      <c r="H2271" t="s">
        <v>1</v>
      </c>
      <c r="I2271" t="s">
        <v>6527</v>
      </c>
      <c r="J2271">
        <v>60022414</v>
      </c>
      <c r="K2271" t="s">
        <v>6526</v>
      </c>
      <c r="L2271" t="s">
        <v>1221</v>
      </c>
      <c r="M2271" t="s">
        <v>120</v>
      </c>
      <c r="N2271">
        <v>3</v>
      </c>
      <c r="O2271" t="s">
        <v>6525</v>
      </c>
      <c r="P2271" t="s">
        <v>6524</v>
      </c>
      <c r="Q2271" t="s">
        <v>6523</v>
      </c>
      <c r="R2271" s="8">
        <v>41480</v>
      </c>
      <c r="S2271" s="9">
        <f t="shared" si="280"/>
        <v>2013</v>
      </c>
      <c r="T2271" s="9">
        <v>2013</v>
      </c>
      <c r="U2271" s="9">
        <f t="shared" si="281"/>
        <v>9</v>
      </c>
      <c r="V2271" s="8">
        <v>2013</v>
      </c>
      <c r="W2271" t="s">
        <v>6522</v>
      </c>
      <c r="X2271" s="2" t="s">
        <v>10</v>
      </c>
      <c r="Y2271" s="7" t="e">
        <f t="shared" si="287"/>
        <v>#VALUE!</v>
      </c>
      <c r="AA2271" t="s">
        <v>6521</v>
      </c>
      <c r="AB2271">
        <v>19700186829</v>
      </c>
      <c r="AD2271" t="s">
        <v>0</v>
      </c>
      <c r="AE2271">
        <v>8</v>
      </c>
      <c r="AF2271">
        <v>8</v>
      </c>
      <c r="AH2271" t="s">
        <v>6520</v>
      </c>
      <c r="AI2271" t="s">
        <v>6519</v>
      </c>
      <c r="AJ2271" t="s">
        <v>6518</v>
      </c>
      <c r="AK2271" t="s">
        <v>6517</v>
      </c>
      <c r="AL2271">
        <v>1</v>
      </c>
      <c r="AM2271" s="5">
        <f t="shared" si="282"/>
        <v>0.1111111111111111</v>
      </c>
      <c r="AN2271" s="4">
        <f t="shared" si="283"/>
        <v>1.682864234927847E-4</v>
      </c>
      <c r="AO2271" s="3"/>
      <c r="AP2271">
        <v>0</v>
      </c>
      <c r="AQ2271" t="s">
        <v>65</v>
      </c>
      <c r="AR2271">
        <v>60970019</v>
      </c>
      <c r="AS2271" t="s">
        <v>64</v>
      </c>
      <c r="AT2271" s="2" t="s">
        <v>10</v>
      </c>
      <c r="AU2271" s="1" t="e">
        <f t="shared" si="284"/>
        <v>#VALUE!</v>
      </c>
      <c r="AV2271" s="1" t="e">
        <f t="shared" si="285"/>
        <v>#VALUE!</v>
      </c>
      <c r="AW2271" s="1" t="e">
        <f t="shared" si="286"/>
        <v>#VALUE!</v>
      </c>
    </row>
    <row r="2272" spans="1:49" x14ac:dyDescent="0.2">
      <c r="A2272">
        <v>2270</v>
      </c>
      <c r="B2272" t="s">
        <v>6516</v>
      </c>
      <c r="C2272" t="s">
        <v>6515</v>
      </c>
      <c r="F2272" t="s">
        <v>6514</v>
      </c>
      <c r="G2272" t="s">
        <v>2</v>
      </c>
      <c r="H2272" t="s">
        <v>1</v>
      </c>
      <c r="I2272" t="s">
        <v>6513</v>
      </c>
      <c r="J2272" t="s">
        <v>6512</v>
      </c>
      <c r="K2272" t="s">
        <v>6511</v>
      </c>
      <c r="L2272" t="s">
        <v>6510</v>
      </c>
      <c r="M2272" t="s">
        <v>6509</v>
      </c>
      <c r="N2272">
        <v>9</v>
      </c>
      <c r="O2272" t="s">
        <v>6508</v>
      </c>
      <c r="P2272" t="s">
        <v>6507</v>
      </c>
      <c r="Q2272" t="s">
        <v>6506</v>
      </c>
      <c r="R2272" s="8">
        <v>41480</v>
      </c>
      <c r="S2272" s="9">
        <f t="shared" si="280"/>
        <v>2013</v>
      </c>
      <c r="T2272" s="9">
        <v>2013</v>
      </c>
      <c r="U2272" s="9">
        <f t="shared" si="281"/>
        <v>9</v>
      </c>
      <c r="V2272" s="8">
        <v>2013</v>
      </c>
      <c r="W2272" t="s">
        <v>1780</v>
      </c>
      <c r="X2272" s="2">
        <v>0.35699999999999998</v>
      </c>
      <c r="Y2272" s="7">
        <f t="shared" si="287"/>
        <v>9.5299111075518531E-3</v>
      </c>
      <c r="AA2272">
        <v>913286</v>
      </c>
      <c r="AB2272">
        <v>12316</v>
      </c>
      <c r="AC2272">
        <v>15602303</v>
      </c>
      <c r="AD2272" t="s">
        <v>0</v>
      </c>
      <c r="AE2272">
        <v>52</v>
      </c>
      <c r="AF2272">
        <v>7</v>
      </c>
      <c r="AG2272">
        <v>77102</v>
      </c>
      <c r="AI2272" t="s">
        <v>6505</v>
      </c>
      <c r="AJ2272" t="s">
        <v>6504</v>
      </c>
      <c r="AK2272" t="s">
        <v>6503</v>
      </c>
      <c r="AL2272">
        <v>1</v>
      </c>
      <c r="AM2272" s="5">
        <f t="shared" si="282"/>
        <v>0.1111111111111111</v>
      </c>
      <c r="AN2272" s="4">
        <f t="shared" si="283"/>
        <v>1.682864234927847E-4</v>
      </c>
      <c r="AO2272" s="3"/>
      <c r="AP2272">
        <v>0</v>
      </c>
      <c r="AR2272" t="s">
        <v>11</v>
      </c>
      <c r="AT2272" s="2">
        <v>1.0840000000000001</v>
      </c>
      <c r="AU2272" s="1">
        <f t="shared" si="284"/>
        <v>0.67214237023341328</v>
      </c>
      <c r="AV2272" s="1">
        <f t="shared" si="285"/>
        <v>0.48490987655223189</v>
      </c>
      <c r="AW2272" s="1">
        <f t="shared" si="286"/>
        <v>0.2976773828710505</v>
      </c>
    </row>
    <row r="2273" spans="1:49" x14ac:dyDescent="0.2">
      <c r="A2273">
        <v>2271</v>
      </c>
      <c r="B2273" t="s">
        <v>6502</v>
      </c>
      <c r="C2273" t="s">
        <v>6501</v>
      </c>
      <c r="F2273" t="s">
        <v>6500</v>
      </c>
      <c r="G2273" t="s">
        <v>2</v>
      </c>
      <c r="H2273" t="s">
        <v>1</v>
      </c>
      <c r="I2273" t="s">
        <v>426</v>
      </c>
      <c r="J2273" t="s">
        <v>6499</v>
      </c>
      <c r="K2273" t="s">
        <v>6498</v>
      </c>
      <c r="L2273" t="s">
        <v>6497</v>
      </c>
      <c r="M2273" t="s">
        <v>270</v>
      </c>
      <c r="N2273">
        <v>2</v>
      </c>
      <c r="O2273" t="s">
        <v>6496</v>
      </c>
      <c r="P2273" t="s">
        <v>6495</v>
      </c>
      <c r="Q2273" t="s">
        <v>6494</v>
      </c>
      <c r="R2273" s="8">
        <v>41479</v>
      </c>
      <c r="S2273" s="9">
        <f t="shared" si="280"/>
        <v>2013</v>
      </c>
      <c r="T2273" s="9">
        <v>2013</v>
      </c>
      <c r="U2273" s="9">
        <f t="shared" si="281"/>
        <v>9</v>
      </c>
      <c r="V2273" s="8">
        <v>2013</v>
      </c>
      <c r="W2273" t="s">
        <v>234</v>
      </c>
      <c r="X2273" s="2">
        <v>2.141</v>
      </c>
      <c r="Y2273" s="7">
        <f t="shared" si="287"/>
        <v>5.7152772216438434E-2</v>
      </c>
      <c r="AA2273">
        <v>1962892</v>
      </c>
      <c r="AB2273">
        <v>17360</v>
      </c>
      <c r="AD2273" t="s">
        <v>0</v>
      </c>
      <c r="AE2273">
        <v>51</v>
      </c>
      <c r="AF2273">
        <v>9</v>
      </c>
      <c r="AG2273">
        <v>6564429</v>
      </c>
      <c r="AH2273" t="s">
        <v>6493</v>
      </c>
      <c r="AI2273" t="s">
        <v>6492</v>
      </c>
      <c r="AJ2273" t="s">
        <v>6491</v>
      </c>
      <c r="AK2273" t="s">
        <v>6490</v>
      </c>
      <c r="AL2273">
        <v>23</v>
      </c>
      <c r="AM2273" s="5">
        <f t="shared" si="282"/>
        <v>2.5555555555555554</v>
      </c>
      <c r="AN2273" s="4">
        <f t="shared" si="283"/>
        <v>3.8705877403340484E-3</v>
      </c>
      <c r="AO2273" s="3"/>
      <c r="AP2273">
        <v>0</v>
      </c>
      <c r="AQ2273" t="s">
        <v>289</v>
      </c>
      <c r="AR2273" t="s">
        <v>6489</v>
      </c>
      <c r="AS2273" t="s">
        <v>288</v>
      </c>
      <c r="AT2273" s="2" t="s">
        <v>10</v>
      </c>
      <c r="AU2273" s="1">
        <f t="shared" si="284"/>
        <v>4.1168116873607117</v>
      </c>
      <c r="AV2273" s="1">
        <f t="shared" si="285"/>
        <v>3.0511679978386241</v>
      </c>
      <c r="AW2273" s="1">
        <f t="shared" si="286"/>
        <v>1.9855243083165366</v>
      </c>
    </row>
    <row r="2274" spans="1:49" x14ac:dyDescent="0.2">
      <c r="A2274">
        <v>2272</v>
      </c>
      <c r="B2274" t="s">
        <v>6488</v>
      </c>
      <c r="C2274" t="s">
        <v>6487</v>
      </c>
      <c r="F2274" t="s">
        <v>6486</v>
      </c>
      <c r="G2274" t="s">
        <v>2</v>
      </c>
      <c r="H2274" t="s">
        <v>1</v>
      </c>
      <c r="I2274" t="s">
        <v>6485</v>
      </c>
      <c r="J2274" t="s">
        <v>6484</v>
      </c>
      <c r="K2274" t="s">
        <v>6483</v>
      </c>
      <c r="L2274" t="s">
        <v>6482</v>
      </c>
      <c r="M2274" t="s">
        <v>141</v>
      </c>
      <c r="N2274">
        <v>8</v>
      </c>
      <c r="O2274" t="s">
        <v>6481</v>
      </c>
      <c r="P2274" t="s">
        <v>6480</v>
      </c>
      <c r="Q2274" t="s">
        <v>6479</v>
      </c>
      <c r="R2274" s="8">
        <v>41479</v>
      </c>
      <c r="S2274" s="9">
        <f t="shared" si="280"/>
        <v>2013</v>
      </c>
      <c r="T2274" s="9">
        <v>2013</v>
      </c>
      <c r="U2274" s="9">
        <f t="shared" si="281"/>
        <v>9</v>
      </c>
      <c r="V2274" s="8">
        <v>2013</v>
      </c>
      <c r="W2274" t="s">
        <v>348</v>
      </c>
      <c r="X2274" s="2">
        <v>0.46</v>
      </c>
      <c r="Y2274" s="7">
        <f t="shared" si="287"/>
        <v>1.2279437281439364E-2</v>
      </c>
      <c r="AA2274">
        <v>933813</v>
      </c>
      <c r="AB2274">
        <v>28031</v>
      </c>
      <c r="AD2274" t="s">
        <v>0</v>
      </c>
      <c r="AE2274">
        <v>41</v>
      </c>
      <c r="AF2274">
        <v>8</v>
      </c>
      <c r="AG2274">
        <v>6564435</v>
      </c>
      <c r="AH2274" t="s">
        <v>6478</v>
      </c>
      <c r="AI2274" t="s">
        <v>6477</v>
      </c>
      <c r="AJ2274" t="s">
        <v>6476</v>
      </c>
      <c r="AK2274" t="s">
        <v>6475</v>
      </c>
      <c r="AL2274">
        <v>16</v>
      </c>
      <c r="AM2274" s="5">
        <f t="shared" si="282"/>
        <v>1.7777777777777777</v>
      </c>
      <c r="AN2274" s="4">
        <f t="shared" si="283"/>
        <v>2.6925827758845552E-3</v>
      </c>
      <c r="AO2274" s="3"/>
      <c r="AP2274">
        <v>0</v>
      </c>
      <c r="AR2274" t="s">
        <v>11</v>
      </c>
      <c r="AT2274" s="2">
        <v>1.222</v>
      </c>
      <c r="AU2274" s="1">
        <f t="shared" si="284"/>
        <v>0.94033809297729198</v>
      </c>
      <c r="AV2274" s="1">
        <f t="shared" si="285"/>
        <v>0.74860100286619591</v>
      </c>
      <c r="AW2274" s="1">
        <f t="shared" si="286"/>
        <v>0.55686391275509983</v>
      </c>
    </row>
    <row r="2275" spans="1:49" x14ac:dyDescent="0.2">
      <c r="A2275">
        <v>2273</v>
      </c>
      <c r="B2275" t="s">
        <v>6474</v>
      </c>
      <c r="C2275" t="s">
        <v>6473</v>
      </c>
      <c r="F2275" t="s">
        <v>6472</v>
      </c>
      <c r="G2275" t="s">
        <v>2</v>
      </c>
      <c r="H2275" t="s">
        <v>1</v>
      </c>
      <c r="I2275" t="s">
        <v>6471</v>
      </c>
      <c r="J2275">
        <v>60025209</v>
      </c>
      <c r="K2275" t="s">
        <v>663</v>
      </c>
      <c r="L2275" t="s">
        <v>71</v>
      </c>
      <c r="M2275" t="s">
        <v>23</v>
      </c>
      <c r="N2275">
        <v>5</v>
      </c>
      <c r="O2275" t="s">
        <v>6470</v>
      </c>
      <c r="P2275" t="s">
        <v>6469</v>
      </c>
      <c r="Q2275" t="s">
        <v>6468</v>
      </c>
      <c r="R2275" s="8">
        <v>41479</v>
      </c>
      <c r="S2275" s="9">
        <f t="shared" si="280"/>
        <v>2013</v>
      </c>
      <c r="T2275" s="9">
        <v>2013</v>
      </c>
      <c r="U2275" s="9">
        <f t="shared" si="281"/>
        <v>9</v>
      </c>
      <c r="V2275" s="8">
        <v>2013</v>
      </c>
      <c r="W2275" t="s">
        <v>399</v>
      </c>
      <c r="X2275" s="2">
        <v>1.3720000000000001</v>
      </c>
      <c r="Y2275" s="7">
        <f t="shared" si="287"/>
        <v>3.662475641333654E-2</v>
      </c>
      <c r="AA2275">
        <v>189480</v>
      </c>
      <c r="AB2275">
        <v>17366</v>
      </c>
      <c r="AD2275" t="s">
        <v>0</v>
      </c>
      <c r="AE2275">
        <v>61</v>
      </c>
      <c r="AF2275">
        <v>8</v>
      </c>
      <c r="AG2275">
        <v>6563110</v>
      </c>
      <c r="AH2275" t="s">
        <v>6467</v>
      </c>
      <c r="AI2275" t="s">
        <v>6466</v>
      </c>
      <c r="AJ2275" t="s">
        <v>6465</v>
      </c>
      <c r="AK2275" t="s">
        <v>6464</v>
      </c>
      <c r="AL2275">
        <v>13</v>
      </c>
      <c r="AM2275" s="5">
        <f t="shared" si="282"/>
        <v>1.4444444444444444</v>
      </c>
      <c r="AN2275" s="4">
        <f t="shared" si="283"/>
        <v>2.1877235054062012E-3</v>
      </c>
      <c r="AO2275" s="3"/>
      <c r="AP2275">
        <v>0</v>
      </c>
      <c r="AR2275" t="s">
        <v>11</v>
      </c>
      <c r="AT2275" s="2" t="s">
        <v>10</v>
      </c>
      <c r="AU2275" s="1">
        <f t="shared" si="284"/>
        <v>2.6293646540957436</v>
      </c>
      <c r="AV2275" s="1">
        <f t="shared" si="285"/>
        <v>1.940623995937137</v>
      </c>
      <c r="AW2275" s="1">
        <f t="shared" si="286"/>
        <v>1.2518833377785303</v>
      </c>
    </row>
    <row r="2276" spans="1:49" x14ac:dyDescent="0.2">
      <c r="A2276">
        <v>2274</v>
      </c>
      <c r="B2276" t="s">
        <v>6463</v>
      </c>
      <c r="C2276" t="s">
        <v>6462</v>
      </c>
      <c r="F2276" t="s">
        <v>6461</v>
      </c>
      <c r="G2276" t="s">
        <v>2</v>
      </c>
      <c r="H2276" t="s">
        <v>1</v>
      </c>
      <c r="I2276" t="s">
        <v>929</v>
      </c>
      <c r="J2276" t="s">
        <v>6460</v>
      </c>
      <c r="K2276" t="s">
        <v>6459</v>
      </c>
      <c r="L2276" t="s">
        <v>6458</v>
      </c>
      <c r="M2276" t="s">
        <v>1335</v>
      </c>
      <c r="N2276">
        <v>7</v>
      </c>
      <c r="O2276" t="s">
        <v>6457</v>
      </c>
      <c r="P2276" t="s">
        <v>6456</v>
      </c>
      <c r="Q2276" t="s">
        <v>6455</v>
      </c>
      <c r="R2276" s="8">
        <v>41479</v>
      </c>
      <c r="S2276" s="9">
        <f t="shared" si="280"/>
        <v>2013</v>
      </c>
      <c r="T2276" s="9">
        <v>2013</v>
      </c>
      <c r="U2276" s="9">
        <f t="shared" si="281"/>
        <v>9</v>
      </c>
      <c r="V2276" s="8">
        <v>41479</v>
      </c>
      <c r="W2276" t="s">
        <v>1925</v>
      </c>
      <c r="X2276" s="2">
        <v>0.99</v>
      </c>
      <c r="Y2276" s="7">
        <f t="shared" si="287"/>
        <v>2.6427484583967327E-2</v>
      </c>
      <c r="AB2276">
        <v>10600153309</v>
      </c>
      <c r="AC2276">
        <v>19326203</v>
      </c>
      <c r="AD2276" t="s">
        <v>0</v>
      </c>
      <c r="AE2276">
        <v>8</v>
      </c>
      <c r="AF2276">
        <v>7</v>
      </c>
      <c r="AG2276" t="s">
        <v>6454</v>
      </c>
      <c r="AI2276" t="s">
        <v>6453</v>
      </c>
      <c r="AK2276" t="s">
        <v>6452</v>
      </c>
      <c r="AL2276">
        <v>97</v>
      </c>
      <c r="AM2276" s="5">
        <f t="shared" si="282"/>
        <v>10.777777777777779</v>
      </c>
      <c r="AN2276" s="4">
        <f t="shared" si="283"/>
        <v>1.6323783078800121E-2</v>
      </c>
      <c r="AO2276" s="3"/>
      <c r="AP2276">
        <v>1</v>
      </c>
      <c r="AQ2276" t="s">
        <v>2176</v>
      </c>
      <c r="AR2276" t="s">
        <v>2404</v>
      </c>
      <c r="AS2276" t="s">
        <v>2175</v>
      </c>
      <c r="AT2276" s="2">
        <v>3.24</v>
      </c>
      <c r="AU2276" s="1">
        <f t="shared" si="284"/>
        <v>2.3396374132417166</v>
      </c>
      <c r="AV2276" s="1">
        <f t="shared" si="285"/>
        <v>2.1375633831383722</v>
      </c>
      <c r="AW2276" s="1">
        <f t="shared" si="286"/>
        <v>1.9354893530350283</v>
      </c>
    </row>
    <row r="2277" spans="1:49" x14ac:dyDescent="0.2">
      <c r="A2277">
        <v>2275</v>
      </c>
      <c r="B2277" t="s">
        <v>6451</v>
      </c>
      <c r="C2277" t="s">
        <v>6450</v>
      </c>
      <c r="F2277" t="s">
        <v>6449</v>
      </c>
      <c r="G2277" t="s">
        <v>2</v>
      </c>
      <c r="H2277" t="s">
        <v>1</v>
      </c>
      <c r="I2277" t="s">
        <v>6448</v>
      </c>
      <c r="J2277">
        <v>60030835</v>
      </c>
      <c r="K2277" t="s">
        <v>486</v>
      </c>
      <c r="L2277" t="s">
        <v>485</v>
      </c>
      <c r="M2277" t="s">
        <v>12</v>
      </c>
      <c r="N2277">
        <v>3</v>
      </c>
      <c r="O2277" t="s">
        <v>6447</v>
      </c>
      <c r="P2277" t="s">
        <v>6446</v>
      </c>
      <c r="Q2277" t="s">
        <v>1557</v>
      </c>
      <c r="R2277" s="8">
        <v>41479</v>
      </c>
      <c r="S2277" s="9">
        <f t="shared" si="280"/>
        <v>2013</v>
      </c>
      <c r="T2277" s="9">
        <v>2013</v>
      </c>
      <c r="U2277" s="9">
        <f t="shared" si="281"/>
        <v>9</v>
      </c>
      <c r="V2277" s="8">
        <v>2013</v>
      </c>
      <c r="W2277" t="s">
        <v>1340</v>
      </c>
      <c r="X2277" s="2">
        <v>0.55500000000000005</v>
      </c>
      <c r="Y2277" s="7">
        <f t="shared" si="287"/>
        <v>1.4815408024345321E-2</v>
      </c>
      <c r="AA2277">
        <v>17518725</v>
      </c>
      <c r="AB2277">
        <v>6100153023</v>
      </c>
      <c r="AC2277">
        <v>17518733</v>
      </c>
      <c r="AD2277" t="s">
        <v>0</v>
      </c>
      <c r="AE2277">
        <v>7</v>
      </c>
      <c r="AF2277">
        <v>8</v>
      </c>
      <c r="AH2277" t="s">
        <v>6445</v>
      </c>
      <c r="AI2277" t="s">
        <v>6444</v>
      </c>
      <c r="AK2277" t="s">
        <v>6443</v>
      </c>
      <c r="AL2277">
        <v>20</v>
      </c>
      <c r="AM2277" s="5">
        <f t="shared" si="282"/>
        <v>2.2222222222222223</v>
      </c>
      <c r="AN2277" s="4">
        <f t="shared" si="283"/>
        <v>3.3657284698556944E-3</v>
      </c>
      <c r="AO2277" s="3"/>
      <c r="AP2277">
        <v>0</v>
      </c>
      <c r="AR2277" t="s">
        <v>11</v>
      </c>
      <c r="AT2277" s="2" t="s">
        <v>10</v>
      </c>
      <c r="AU2277" s="1">
        <f t="shared" si="284"/>
        <v>1.1380504157998432</v>
      </c>
      <c r="AV2277" s="1">
        <f t="shared" si="285"/>
        <v>0.90905682471005067</v>
      </c>
      <c r="AW2277" s="1">
        <f t="shared" si="286"/>
        <v>0.68006323362025822</v>
      </c>
    </row>
    <row r="2278" spans="1:49" x14ac:dyDescent="0.2">
      <c r="A2278">
        <v>2276</v>
      </c>
      <c r="B2278" t="s">
        <v>6442</v>
      </c>
      <c r="C2278" t="s">
        <v>6441</v>
      </c>
      <c r="F2278" t="s">
        <v>6440</v>
      </c>
      <c r="G2278" t="s">
        <v>2</v>
      </c>
      <c r="H2278" t="s">
        <v>1</v>
      </c>
      <c r="I2278" t="s">
        <v>6341</v>
      </c>
      <c r="J2278" t="s">
        <v>6340</v>
      </c>
      <c r="K2278" t="s">
        <v>6339</v>
      </c>
      <c r="L2278" t="s">
        <v>6338</v>
      </c>
      <c r="M2278" t="s">
        <v>183</v>
      </c>
      <c r="N2278">
        <v>2</v>
      </c>
      <c r="O2278" t="s">
        <v>6439</v>
      </c>
      <c r="P2278" t="s">
        <v>6438</v>
      </c>
      <c r="Q2278" t="s">
        <v>6340</v>
      </c>
      <c r="R2278" s="8">
        <v>41479</v>
      </c>
      <c r="S2278" s="9">
        <f t="shared" si="280"/>
        <v>2013</v>
      </c>
      <c r="T2278" s="9">
        <v>2013</v>
      </c>
      <c r="U2278" s="9">
        <f t="shared" si="281"/>
        <v>9</v>
      </c>
      <c r="V2278" s="8">
        <v>2013</v>
      </c>
      <c r="W2278" t="s">
        <v>1340</v>
      </c>
      <c r="X2278" s="2">
        <v>0.55500000000000005</v>
      </c>
      <c r="Y2278" s="7">
        <f t="shared" si="287"/>
        <v>1.4815408024345321E-2</v>
      </c>
      <c r="AA2278">
        <v>17518725</v>
      </c>
      <c r="AB2278">
        <v>6100153023</v>
      </c>
      <c r="AC2278">
        <v>17518733</v>
      </c>
      <c r="AD2278" t="s">
        <v>0</v>
      </c>
      <c r="AE2278">
        <v>7</v>
      </c>
      <c r="AF2278">
        <v>7</v>
      </c>
      <c r="AH2278" t="s">
        <v>6437</v>
      </c>
      <c r="AI2278" t="s">
        <v>6436</v>
      </c>
      <c r="AK2278" t="s">
        <v>6435</v>
      </c>
      <c r="AL2278">
        <v>4</v>
      </c>
      <c r="AM2278" s="5">
        <f t="shared" si="282"/>
        <v>0.44444444444444442</v>
      </c>
      <c r="AN2278" s="4">
        <f t="shared" si="283"/>
        <v>6.7314569397113879E-4</v>
      </c>
      <c r="AO2278" s="3"/>
      <c r="AP2278">
        <v>0</v>
      </c>
      <c r="AQ2278" t="s">
        <v>289</v>
      </c>
      <c r="AR2278">
        <v>846672</v>
      </c>
      <c r="AS2278" t="s">
        <v>288</v>
      </c>
      <c r="AT2278" s="2" t="s">
        <v>10</v>
      </c>
      <c r="AU2278" s="1">
        <f t="shared" si="284"/>
        <v>1.0572729325233066</v>
      </c>
      <c r="AV2278" s="1">
        <f t="shared" si="285"/>
        <v>0.77442768591582301</v>
      </c>
      <c r="AW2278" s="1">
        <f t="shared" si="286"/>
        <v>0.49158243930833934</v>
      </c>
    </row>
    <row r="2279" spans="1:49" x14ac:dyDescent="0.2">
      <c r="A2279">
        <v>2277</v>
      </c>
      <c r="B2279" t="s">
        <v>6434</v>
      </c>
      <c r="C2279" t="s">
        <v>6433</v>
      </c>
      <c r="F2279" t="s">
        <v>6432</v>
      </c>
      <c r="G2279" t="s">
        <v>2</v>
      </c>
      <c r="H2279" t="s">
        <v>1</v>
      </c>
      <c r="I2279" t="s">
        <v>6431</v>
      </c>
      <c r="J2279" t="s">
        <v>6430</v>
      </c>
      <c r="K2279" t="s">
        <v>6429</v>
      </c>
      <c r="L2279" t="s">
        <v>6428</v>
      </c>
      <c r="M2279" t="s">
        <v>1285</v>
      </c>
      <c r="N2279">
        <v>4</v>
      </c>
      <c r="O2279" t="s">
        <v>6427</v>
      </c>
      <c r="P2279" t="s">
        <v>6426</v>
      </c>
      <c r="Q2279" t="s">
        <v>6425</v>
      </c>
      <c r="R2279" s="8">
        <v>41479</v>
      </c>
      <c r="S2279" s="9">
        <f t="shared" si="280"/>
        <v>2013</v>
      </c>
      <c r="T2279" s="9">
        <v>2013</v>
      </c>
      <c r="U2279" s="9">
        <f t="shared" si="281"/>
        <v>9</v>
      </c>
      <c r="V2279" s="8">
        <v>2013</v>
      </c>
      <c r="W2279" t="s">
        <v>1340</v>
      </c>
      <c r="X2279" s="2">
        <v>0.55500000000000005</v>
      </c>
      <c r="Y2279" s="7">
        <f t="shared" si="287"/>
        <v>1.4815408024345321E-2</v>
      </c>
      <c r="AA2279">
        <v>17518725</v>
      </c>
      <c r="AB2279">
        <v>6100153023</v>
      </c>
      <c r="AC2279">
        <v>17518733</v>
      </c>
      <c r="AD2279" t="s">
        <v>0</v>
      </c>
      <c r="AE2279">
        <v>7</v>
      </c>
      <c r="AF2279">
        <v>7</v>
      </c>
      <c r="AH2279" t="s">
        <v>6424</v>
      </c>
      <c r="AI2279" t="s">
        <v>6423</v>
      </c>
      <c r="AK2279" t="s">
        <v>6422</v>
      </c>
      <c r="AL2279">
        <v>32</v>
      </c>
      <c r="AM2279" s="5">
        <f t="shared" si="282"/>
        <v>3.5555555555555554</v>
      </c>
      <c r="AN2279" s="4">
        <f t="shared" si="283"/>
        <v>5.3851655517691104E-3</v>
      </c>
      <c r="AO2279" s="3"/>
      <c r="AP2279">
        <v>0</v>
      </c>
      <c r="AR2279" t="s">
        <v>11</v>
      </c>
      <c r="AT2279" s="2" t="s">
        <v>10</v>
      </c>
      <c r="AU2279" s="1">
        <f t="shared" si="284"/>
        <v>1.1986335282572458</v>
      </c>
      <c r="AV2279" s="1">
        <f t="shared" si="285"/>
        <v>1.0100286788057216</v>
      </c>
      <c r="AW2279" s="1">
        <f t="shared" si="286"/>
        <v>0.82142382935419722</v>
      </c>
    </row>
    <row r="2280" spans="1:49" x14ac:dyDescent="0.2">
      <c r="A2280">
        <v>2278</v>
      </c>
      <c r="B2280" t="s">
        <v>6421</v>
      </c>
      <c r="C2280" t="s">
        <v>6420</v>
      </c>
      <c r="F2280" t="s">
        <v>6419</v>
      </c>
      <c r="G2280" t="s">
        <v>2</v>
      </c>
      <c r="H2280" t="s">
        <v>1</v>
      </c>
      <c r="I2280" t="s">
        <v>1918</v>
      </c>
      <c r="J2280" t="s">
        <v>6416</v>
      </c>
      <c r="K2280" t="s">
        <v>6418</v>
      </c>
      <c r="L2280" t="s">
        <v>6417</v>
      </c>
      <c r="M2280" t="s">
        <v>832</v>
      </c>
      <c r="N2280">
        <v>2</v>
      </c>
      <c r="O2280" t="s">
        <v>1916</v>
      </c>
      <c r="P2280" t="s">
        <v>1915</v>
      </c>
      <c r="Q2280" t="s">
        <v>6416</v>
      </c>
      <c r="R2280" s="8">
        <v>41479</v>
      </c>
      <c r="S2280" s="9">
        <f t="shared" si="280"/>
        <v>2013</v>
      </c>
      <c r="T2280" s="9">
        <v>2013</v>
      </c>
      <c r="U2280" s="9">
        <f t="shared" si="281"/>
        <v>9</v>
      </c>
      <c r="V2280" s="8">
        <v>2013</v>
      </c>
      <c r="W2280" t="s">
        <v>1340</v>
      </c>
      <c r="X2280" s="2">
        <v>0.55500000000000005</v>
      </c>
      <c r="Y2280" s="7">
        <f t="shared" si="287"/>
        <v>1.4815408024345321E-2</v>
      </c>
      <c r="AA2280">
        <v>17518725</v>
      </c>
      <c r="AB2280">
        <v>6100153023</v>
      </c>
      <c r="AC2280">
        <v>17518733</v>
      </c>
      <c r="AD2280" t="s">
        <v>0</v>
      </c>
      <c r="AE2280">
        <v>7</v>
      </c>
      <c r="AF2280">
        <v>7</v>
      </c>
      <c r="AH2280" t="s">
        <v>6415</v>
      </c>
      <c r="AI2280" t="s">
        <v>6414</v>
      </c>
      <c r="AK2280" t="s">
        <v>6413</v>
      </c>
      <c r="AL2280">
        <v>3</v>
      </c>
      <c r="AM2280" s="5">
        <f t="shared" si="282"/>
        <v>0.33333333333333331</v>
      </c>
      <c r="AN2280" s="4">
        <f t="shared" si="283"/>
        <v>5.048592704783541E-4</v>
      </c>
      <c r="AO2280" s="3"/>
      <c r="AP2280">
        <v>0</v>
      </c>
      <c r="AR2280" t="s">
        <v>11</v>
      </c>
      <c r="AT2280" s="2" t="s">
        <v>10</v>
      </c>
      <c r="AU2280" s="1">
        <f t="shared" si="284"/>
        <v>1.0522243398185229</v>
      </c>
      <c r="AV2280" s="1">
        <f t="shared" si="285"/>
        <v>0.76601336474118376</v>
      </c>
      <c r="AW2280" s="1">
        <f t="shared" si="286"/>
        <v>0.47980238966384436</v>
      </c>
    </row>
    <row r="2281" spans="1:49" x14ac:dyDescent="0.2">
      <c r="A2281">
        <v>2279</v>
      </c>
      <c r="B2281" t="s">
        <v>6412</v>
      </c>
      <c r="C2281" t="s">
        <v>6411</v>
      </c>
      <c r="F2281" t="s">
        <v>6410</v>
      </c>
      <c r="G2281" t="s">
        <v>2</v>
      </c>
      <c r="H2281" t="s">
        <v>1</v>
      </c>
      <c r="I2281" t="s">
        <v>6409</v>
      </c>
      <c r="J2281">
        <v>60001738</v>
      </c>
      <c r="K2281" t="s">
        <v>1127</v>
      </c>
      <c r="L2281" t="s">
        <v>1126</v>
      </c>
      <c r="M2281" t="s">
        <v>923</v>
      </c>
      <c r="N2281">
        <v>4</v>
      </c>
      <c r="O2281" t="s">
        <v>6408</v>
      </c>
      <c r="P2281" t="s">
        <v>6407</v>
      </c>
      <c r="Q2281" t="s">
        <v>6406</v>
      </c>
      <c r="R2281" s="8">
        <v>41479</v>
      </c>
      <c r="S2281" s="9">
        <f t="shared" si="280"/>
        <v>2013</v>
      </c>
      <c r="T2281" s="9">
        <v>2013</v>
      </c>
      <c r="U2281" s="9">
        <f t="shared" si="281"/>
        <v>9</v>
      </c>
      <c r="V2281" s="8">
        <v>2013</v>
      </c>
      <c r="W2281" t="s">
        <v>1340</v>
      </c>
      <c r="X2281" s="2">
        <v>0.55500000000000005</v>
      </c>
      <c r="Y2281" s="7">
        <f t="shared" si="287"/>
        <v>1.4815408024345321E-2</v>
      </c>
      <c r="AA2281">
        <v>17518725</v>
      </c>
      <c r="AB2281">
        <v>6100153023</v>
      </c>
      <c r="AC2281">
        <v>17518733</v>
      </c>
      <c r="AD2281" t="s">
        <v>0</v>
      </c>
      <c r="AE2281">
        <v>7</v>
      </c>
      <c r="AF2281">
        <v>7</v>
      </c>
      <c r="AH2281" t="s">
        <v>6405</v>
      </c>
      <c r="AI2281" t="s">
        <v>6404</v>
      </c>
      <c r="AK2281" t="s">
        <v>6403</v>
      </c>
      <c r="AL2281">
        <v>29</v>
      </c>
      <c r="AM2281" s="5">
        <f t="shared" si="282"/>
        <v>3.2222222222222223</v>
      </c>
      <c r="AN2281" s="4">
        <f t="shared" si="283"/>
        <v>4.8803062812907572E-3</v>
      </c>
      <c r="AO2281" s="3"/>
      <c r="AP2281">
        <v>0</v>
      </c>
      <c r="AR2281" t="s">
        <v>11</v>
      </c>
      <c r="AT2281" s="2" t="s">
        <v>10</v>
      </c>
      <c r="AU2281" s="1">
        <f t="shared" si="284"/>
        <v>1.1834877501428951</v>
      </c>
      <c r="AV2281" s="1">
        <f t="shared" si="285"/>
        <v>0.98478571528180392</v>
      </c>
      <c r="AW2281" s="1">
        <f t="shared" si="286"/>
        <v>0.78608368042071253</v>
      </c>
    </row>
    <row r="2282" spans="1:49" x14ac:dyDescent="0.2">
      <c r="A2282">
        <v>2280</v>
      </c>
      <c r="B2282" t="s">
        <v>6402</v>
      </c>
      <c r="C2282" t="s">
        <v>6401</v>
      </c>
      <c r="F2282" t="s">
        <v>6400</v>
      </c>
      <c r="G2282" t="s">
        <v>2</v>
      </c>
      <c r="H2282" t="s">
        <v>1</v>
      </c>
      <c r="I2282" t="s">
        <v>752</v>
      </c>
      <c r="J2282">
        <v>60027800</v>
      </c>
      <c r="K2282" t="s">
        <v>31</v>
      </c>
      <c r="L2282" t="s">
        <v>30</v>
      </c>
      <c r="M2282" t="s">
        <v>29</v>
      </c>
      <c r="N2282">
        <v>4</v>
      </c>
      <c r="O2282" t="s">
        <v>6399</v>
      </c>
      <c r="P2282" t="s">
        <v>2761</v>
      </c>
      <c r="Q2282" t="s">
        <v>28</v>
      </c>
      <c r="R2282" s="8">
        <v>41479</v>
      </c>
      <c r="S2282" s="9">
        <f t="shared" si="280"/>
        <v>2013</v>
      </c>
      <c r="T2282" s="9">
        <v>2013</v>
      </c>
      <c r="U2282" s="9">
        <f t="shared" si="281"/>
        <v>9</v>
      </c>
      <c r="V2282" s="8">
        <v>2013</v>
      </c>
      <c r="W2282" t="s">
        <v>1340</v>
      </c>
      <c r="X2282" s="2">
        <v>0.55500000000000005</v>
      </c>
      <c r="Y2282" s="7">
        <f t="shared" si="287"/>
        <v>1.4815408024345321E-2</v>
      </c>
      <c r="AA2282">
        <v>17518725</v>
      </c>
      <c r="AB2282">
        <v>6100153023</v>
      </c>
      <c r="AC2282">
        <v>17518733</v>
      </c>
      <c r="AD2282" t="s">
        <v>0</v>
      </c>
      <c r="AE2282">
        <v>7</v>
      </c>
      <c r="AF2282">
        <v>8</v>
      </c>
      <c r="AH2282" t="s">
        <v>6398</v>
      </c>
      <c r="AI2282" t="s">
        <v>6397</v>
      </c>
      <c r="AK2282" t="s">
        <v>6396</v>
      </c>
      <c r="AL2282">
        <v>2</v>
      </c>
      <c r="AM2282" s="5">
        <f t="shared" si="282"/>
        <v>0.22222222222222221</v>
      </c>
      <c r="AN2282" s="4">
        <f t="shared" si="283"/>
        <v>3.365728469855694E-4</v>
      </c>
      <c r="AO2282" s="3"/>
      <c r="AP2282">
        <v>0</v>
      </c>
      <c r="AR2282" t="s">
        <v>11</v>
      </c>
      <c r="AT2282" s="2" t="s">
        <v>10</v>
      </c>
      <c r="AU2282" s="1">
        <f t="shared" si="284"/>
        <v>1.0471757471137395</v>
      </c>
      <c r="AV2282" s="1">
        <f t="shared" si="285"/>
        <v>0.75759904356654451</v>
      </c>
      <c r="AW2282" s="1">
        <f t="shared" si="286"/>
        <v>0.46802234001934945</v>
      </c>
    </row>
    <row r="2283" spans="1:49" x14ac:dyDescent="0.2">
      <c r="A2283">
        <v>2281</v>
      </c>
      <c r="B2283" t="s">
        <v>6395</v>
      </c>
      <c r="C2283" t="s">
        <v>6394</v>
      </c>
      <c r="F2283" t="s">
        <v>6393</v>
      </c>
      <c r="G2283" t="s">
        <v>2</v>
      </c>
      <c r="H2283" t="s">
        <v>1</v>
      </c>
      <c r="I2283" t="s">
        <v>6392</v>
      </c>
      <c r="J2283">
        <v>60017826</v>
      </c>
      <c r="K2283" t="s">
        <v>6391</v>
      </c>
      <c r="L2283" t="s">
        <v>6390</v>
      </c>
      <c r="M2283" t="s">
        <v>331</v>
      </c>
      <c r="N2283">
        <v>3</v>
      </c>
      <c r="O2283" t="s">
        <v>6389</v>
      </c>
      <c r="P2283" t="s">
        <v>6388</v>
      </c>
      <c r="Q2283" t="s">
        <v>6387</v>
      </c>
      <c r="R2283" s="8">
        <v>41479</v>
      </c>
      <c r="S2283" s="9">
        <f t="shared" si="280"/>
        <v>2013</v>
      </c>
      <c r="T2283" s="9">
        <v>2013</v>
      </c>
      <c r="U2283" s="9">
        <f t="shared" si="281"/>
        <v>9</v>
      </c>
      <c r="V2283" s="8">
        <v>2013</v>
      </c>
      <c r="W2283" t="s">
        <v>1340</v>
      </c>
      <c r="X2283" s="2">
        <v>0.55500000000000005</v>
      </c>
      <c r="Y2283" s="7">
        <f t="shared" si="287"/>
        <v>1.4815408024345321E-2</v>
      </c>
      <c r="AA2283">
        <v>17518725</v>
      </c>
      <c r="AB2283">
        <v>6100153023</v>
      </c>
      <c r="AC2283">
        <v>17518733</v>
      </c>
      <c r="AD2283" t="s">
        <v>0</v>
      </c>
      <c r="AE2283">
        <v>7</v>
      </c>
      <c r="AF2283">
        <v>8</v>
      </c>
      <c r="AH2283" t="s">
        <v>6386</v>
      </c>
      <c r="AI2283" t="s">
        <v>6385</v>
      </c>
      <c r="AK2283" t="s">
        <v>6384</v>
      </c>
      <c r="AL2283">
        <v>1</v>
      </c>
      <c r="AM2283" s="5">
        <f t="shared" si="282"/>
        <v>0.1111111111111111</v>
      </c>
      <c r="AN2283" s="4">
        <f t="shared" si="283"/>
        <v>1.682864234927847E-4</v>
      </c>
      <c r="AO2283" s="3"/>
      <c r="AP2283">
        <v>0</v>
      </c>
      <c r="AR2283" t="s">
        <v>11</v>
      </c>
      <c r="AT2283" s="2" t="s">
        <v>10</v>
      </c>
      <c r="AU2283" s="1">
        <f t="shared" si="284"/>
        <v>1.0421271544089559</v>
      </c>
      <c r="AV2283" s="1">
        <f t="shared" si="285"/>
        <v>0.74918472239190526</v>
      </c>
      <c r="AW2283" s="1">
        <f t="shared" si="286"/>
        <v>0.45624229037485448</v>
      </c>
    </row>
    <row r="2284" spans="1:49" x14ac:dyDescent="0.2">
      <c r="A2284">
        <v>2282</v>
      </c>
      <c r="B2284" t="s">
        <v>6383</v>
      </c>
      <c r="C2284" t="s">
        <v>6382</v>
      </c>
      <c r="F2284" t="s">
        <v>6381</v>
      </c>
      <c r="G2284" t="s">
        <v>2</v>
      </c>
      <c r="H2284" t="s">
        <v>1</v>
      </c>
      <c r="I2284" t="s">
        <v>6380</v>
      </c>
      <c r="J2284">
        <v>60024825</v>
      </c>
      <c r="K2284" t="s">
        <v>1715</v>
      </c>
      <c r="L2284" t="s">
        <v>1714</v>
      </c>
      <c r="M2284" t="s">
        <v>1713</v>
      </c>
      <c r="N2284">
        <v>3</v>
      </c>
      <c r="O2284" t="s">
        <v>6379</v>
      </c>
      <c r="P2284" t="s">
        <v>6378</v>
      </c>
      <c r="Q2284" t="s">
        <v>6377</v>
      </c>
      <c r="R2284" s="8">
        <v>41479</v>
      </c>
      <c r="S2284" s="9">
        <f t="shared" si="280"/>
        <v>2013</v>
      </c>
      <c r="T2284" s="9">
        <v>2013</v>
      </c>
      <c r="U2284" s="9">
        <f t="shared" si="281"/>
        <v>9</v>
      </c>
      <c r="V2284" s="8">
        <v>2013</v>
      </c>
      <c r="W2284" t="s">
        <v>1340</v>
      </c>
      <c r="X2284" s="2">
        <v>0.55500000000000005</v>
      </c>
      <c r="Y2284" s="7">
        <f t="shared" si="287"/>
        <v>1.4815408024345321E-2</v>
      </c>
      <c r="AA2284">
        <v>17518725</v>
      </c>
      <c r="AB2284">
        <v>6100153023</v>
      </c>
      <c r="AC2284">
        <v>17518733</v>
      </c>
      <c r="AD2284" t="s">
        <v>0</v>
      </c>
      <c r="AE2284">
        <v>7</v>
      </c>
      <c r="AF2284">
        <v>8</v>
      </c>
      <c r="AH2284" t="s">
        <v>6376</v>
      </c>
      <c r="AI2284" t="s">
        <v>6375</v>
      </c>
      <c r="AK2284" t="s">
        <v>6374</v>
      </c>
      <c r="AL2284">
        <v>5</v>
      </c>
      <c r="AM2284" s="5">
        <f t="shared" si="282"/>
        <v>0.55555555555555558</v>
      </c>
      <c r="AN2284" s="4">
        <f t="shared" si="283"/>
        <v>8.414321174639236E-4</v>
      </c>
      <c r="AO2284" s="3"/>
      <c r="AP2284">
        <v>0</v>
      </c>
      <c r="AR2284" t="s">
        <v>11</v>
      </c>
      <c r="AT2284" s="2" t="s">
        <v>10</v>
      </c>
      <c r="AU2284" s="1">
        <f t="shared" si="284"/>
        <v>1.0623215252280902</v>
      </c>
      <c r="AV2284" s="1">
        <f t="shared" si="285"/>
        <v>0.78284200709046214</v>
      </c>
      <c r="AW2284" s="1">
        <f t="shared" si="286"/>
        <v>0.5033624889528342</v>
      </c>
    </row>
    <row r="2285" spans="1:49" x14ac:dyDescent="0.2">
      <c r="A2285">
        <v>2283</v>
      </c>
      <c r="B2285" t="s">
        <v>6373</v>
      </c>
      <c r="C2285" t="s">
        <v>6372</v>
      </c>
      <c r="F2285" t="s">
        <v>6371</v>
      </c>
      <c r="G2285" t="s">
        <v>2</v>
      </c>
      <c r="H2285" t="s">
        <v>1</v>
      </c>
      <c r="I2285" t="s">
        <v>1374</v>
      </c>
      <c r="J2285" t="s">
        <v>6370</v>
      </c>
      <c r="K2285" t="s">
        <v>6369</v>
      </c>
      <c r="L2285" t="s">
        <v>6368</v>
      </c>
      <c r="M2285" t="s">
        <v>5</v>
      </c>
      <c r="N2285">
        <v>4</v>
      </c>
      <c r="O2285" t="s">
        <v>6367</v>
      </c>
      <c r="P2285" t="s">
        <v>6366</v>
      </c>
      <c r="Q2285" t="s">
        <v>6365</v>
      </c>
      <c r="R2285" s="8">
        <v>41479</v>
      </c>
      <c r="S2285" s="9">
        <f t="shared" si="280"/>
        <v>2013</v>
      </c>
      <c r="T2285" s="9">
        <v>2013</v>
      </c>
      <c r="U2285" s="9">
        <f t="shared" si="281"/>
        <v>9</v>
      </c>
      <c r="V2285" s="8">
        <v>2013</v>
      </c>
      <c r="W2285" t="s">
        <v>1340</v>
      </c>
      <c r="X2285" s="2">
        <v>0.55500000000000005</v>
      </c>
      <c r="Y2285" s="7">
        <f t="shared" si="287"/>
        <v>1.4815408024345321E-2</v>
      </c>
      <c r="AA2285">
        <v>17518725</v>
      </c>
      <c r="AB2285">
        <v>6100153023</v>
      </c>
      <c r="AC2285">
        <v>17518733</v>
      </c>
      <c r="AD2285" t="s">
        <v>0</v>
      </c>
      <c r="AE2285">
        <v>7</v>
      </c>
      <c r="AF2285">
        <v>7</v>
      </c>
      <c r="AH2285" t="s">
        <v>6364</v>
      </c>
      <c r="AI2285" t="s">
        <v>6363</v>
      </c>
      <c r="AK2285" t="s">
        <v>6362</v>
      </c>
      <c r="AL2285">
        <v>7</v>
      </c>
      <c r="AM2285" s="5">
        <f t="shared" si="282"/>
        <v>0.77777777777777779</v>
      </c>
      <c r="AN2285" s="4">
        <f t="shared" si="283"/>
        <v>1.178004964449493E-3</v>
      </c>
      <c r="AO2285" s="3"/>
      <c r="AP2285">
        <v>0</v>
      </c>
      <c r="AQ2285" t="s">
        <v>65</v>
      </c>
      <c r="AR2285">
        <v>61001028</v>
      </c>
      <c r="AS2285" t="s">
        <v>64</v>
      </c>
      <c r="AT2285" s="2" t="s">
        <v>10</v>
      </c>
      <c r="AU2285" s="1">
        <f t="shared" si="284"/>
        <v>1.0724187106376573</v>
      </c>
      <c r="AV2285" s="1">
        <f t="shared" si="285"/>
        <v>0.79967064943974075</v>
      </c>
      <c r="AW2285" s="1">
        <f t="shared" si="286"/>
        <v>0.52692258824182403</v>
      </c>
    </row>
    <row r="2286" spans="1:49" x14ac:dyDescent="0.2">
      <c r="A2286">
        <v>2284</v>
      </c>
      <c r="B2286" t="s">
        <v>6361</v>
      </c>
      <c r="C2286" t="s">
        <v>6360</v>
      </c>
      <c r="F2286" t="s">
        <v>6359</v>
      </c>
      <c r="G2286" t="s">
        <v>2</v>
      </c>
      <c r="H2286" t="s">
        <v>1</v>
      </c>
      <c r="I2286" t="s">
        <v>1819</v>
      </c>
      <c r="J2286">
        <v>60000934</v>
      </c>
      <c r="K2286" t="s">
        <v>387</v>
      </c>
      <c r="L2286" t="s">
        <v>386</v>
      </c>
      <c r="M2286" t="s">
        <v>14</v>
      </c>
      <c r="N2286">
        <v>2</v>
      </c>
      <c r="O2286" t="s">
        <v>2037</v>
      </c>
      <c r="P2286" t="s">
        <v>2036</v>
      </c>
      <c r="Q2286" t="s">
        <v>388</v>
      </c>
      <c r="R2286" s="8">
        <v>41479</v>
      </c>
      <c r="S2286" s="9">
        <f t="shared" si="280"/>
        <v>2013</v>
      </c>
      <c r="T2286" s="9">
        <v>2013</v>
      </c>
      <c r="U2286" s="9">
        <f t="shared" si="281"/>
        <v>9</v>
      </c>
      <c r="V2286" s="8">
        <v>2013</v>
      </c>
      <c r="W2286" t="s">
        <v>1340</v>
      </c>
      <c r="X2286" s="2">
        <v>0.55500000000000005</v>
      </c>
      <c r="Y2286" s="7">
        <f t="shared" si="287"/>
        <v>1.4815408024345321E-2</v>
      </c>
      <c r="AA2286">
        <v>17518725</v>
      </c>
      <c r="AB2286">
        <v>6100153023</v>
      </c>
      <c r="AC2286">
        <v>17518733</v>
      </c>
      <c r="AD2286" t="s">
        <v>0</v>
      </c>
      <c r="AE2286">
        <v>7</v>
      </c>
      <c r="AF2286">
        <v>7</v>
      </c>
      <c r="AH2286" t="s">
        <v>6358</v>
      </c>
      <c r="AI2286" t="s">
        <v>6357</v>
      </c>
      <c r="AK2286" t="s">
        <v>6356</v>
      </c>
      <c r="AL2286">
        <v>11</v>
      </c>
      <c r="AM2286" s="5">
        <f t="shared" si="282"/>
        <v>1.2222222222222223</v>
      </c>
      <c r="AN2286" s="4">
        <f t="shared" si="283"/>
        <v>1.851150658420632E-3</v>
      </c>
      <c r="AO2286" s="3"/>
      <c r="AP2286">
        <v>0</v>
      </c>
      <c r="AR2286" t="s">
        <v>11</v>
      </c>
      <c r="AT2286" s="2" t="s">
        <v>10</v>
      </c>
      <c r="AU2286" s="1">
        <f t="shared" si="284"/>
        <v>1.0926130814567914</v>
      </c>
      <c r="AV2286" s="1">
        <f t="shared" si="285"/>
        <v>0.83332793413829764</v>
      </c>
      <c r="AW2286" s="1">
        <f t="shared" si="286"/>
        <v>0.57404278681980381</v>
      </c>
    </row>
    <row r="2287" spans="1:49" x14ac:dyDescent="0.2">
      <c r="A2287">
        <v>2285</v>
      </c>
      <c r="B2287" t="s">
        <v>6355</v>
      </c>
      <c r="C2287" t="s">
        <v>6354</v>
      </c>
      <c r="F2287" t="s">
        <v>6353</v>
      </c>
      <c r="G2287" t="s">
        <v>2</v>
      </c>
      <c r="H2287" t="s">
        <v>1</v>
      </c>
      <c r="I2287" t="s">
        <v>6352</v>
      </c>
      <c r="J2287">
        <v>60002222</v>
      </c>
      <c r="K2287" t="s">
        <v>6351</v>
      </c>
      <c r="L2287" t="s">
        <v>1264</v>
      </c>
      <c r="M2287" t="s">
        <v>120</v>
      </c>
      <c r="N2287">
        <v>5</v>
      </c>
      <c r="O2287" t="s">
        <v>6350</v>
      </c>
      <c r="P2287" t="s">
        <v>6349</v>
      </c>
      <c r="Q2287" t="s">
        <v>6348</v>
      </c>
      <c r="R2287" s="8">
        <v>41479</v>
      </c>
      <c r="S2287" s="9">
        <f t="shared" si="280"/>
        <v>2013</v>
      </c>
      <c r="T2287" s="9">
        <v>2013</v>
      </c>
      <c r="U2287" s="9">
        <f t="shared" si="281"/>
        <v>9</v>
      </c>
      <c r="V2287" s="8">
        <v>2013</v>
      </c>
      <c r="W2287" t="s">
        <v>1340</v>
      </c>
      <c r="X2287" s="2">
        <v>0.55500000000000005</v>
      </c>
      <c r="Y2287" s="7">
        <f t="shared" si="287"/>
        <v>1.4815408024345321E-2</v>
      </c>
      <c r="AA2287">
        <v>17518725</v>
      </c>
      <c r="AB2287">
        <v>6100153023</v>
      </c>
      <c r="AC2287">
        <v>17518733</v>
      </c>
      <c r="AD2287" t="s">
        <v>0</v>
      </c>
      <c r="AE2287">
        <v>7</v>
      </c>
      <c r="AF2287">
        <v>8</v>
      </c>
      <c r="AH2287" t="s">
        <v>6347</v>
      </c>
      <c r="AI2287" t="s">
        <v>6346</v>
      </c>
      <c r="AK2287" t="s">
        <v>6345</v>
      </c>
      <c r="AL2287">
        <v>3</v>
      </c>
      <c r="AM2287" s="5">
        <f t="shared" si="282"/>
        <v>0.33333333333333331</v>
      </c>
      <c r="AN2287" s="4">
        <f t="shared" si="283"/>
        <v>5.048592704783541E-4</v>
      </c>
      <c r="AO2287" s="3"/>
      <c r="AP2287">
        <v>0</v>
      </c>
      <c r="AR2287" t="s">
        <v>11</v>
      </c>
      <c r="AT2287" s="2" t="s">
        <v>10</v>
      </c>
      <c r="AU2287" s="1">
        <f t="shared" si="284"/>
        <v>1.0522243398185229</v>
      </c>
      <c r="AV2287" s="1">
        <f t="shared" si="285"/>
        <v>0.76601336474118376</v>
      </c>
      <c r="AW2287" s="1">
        <f t="shared" si="286"/>
        <v>0.47980238966384436</v>
      </c>
    </row>
    <row r="2288" spans="1:49" x14ac:dyDescent="0.2">
      <c r="A2288">
        <v>2286</v>
      </c>
      <c r="B2288" t="s">
        <v>6344</v>
      </c>
      <c r="C2288" t="s">
        <v>6343</v>
      </c>
      <c r="F2288" t="s">
        <v>6342</v>
      </c>
      <c r="G2288" t="s">
        <v>2</v>
      </c>
      <c r="H2288" t="s">
        <v>1</v>
      </c>
      <c r="I2288" t="s">
        <v>6341</v>
      </c>
      <c r="J2288" t="s">
        <v>6340</v>
      </c>
      <c r="K2288" t="s">
        <v>6339</v>
      </c>
      <c r="L2288" t="s">
        <v>6338</v>
      </c>
      <c r="M2288" t="s">
        <v>183</v>
      </c>
      <c r="N2288">
        <v>3</v>
      </c>
      <c r="O2288" t="s">
        <v>6337</v>
      </c>
      <c r="P2288" t="s">
        <v>6336</v>
      </c>
      <c r="Q2288" t="s">
        <v>6335</v>
      </c>
      <c r="R2288" s="8">
        <v>41479</v>
      </c>
      <c r="S2288" s="9">
        <f t="shared" si="280"/>
        <v>2013</v>
      </c>
      <c r="T2288" s="9">
        <v>2013</v>
      </c>
      <c r="U2288" s="9">
        <f t="shared" si="281"/>
        <v>9</v>
      </c>
      <c r="V2288" s="8">
        <v>2013</v>
      </c>
      <c r="W2288" t="s">
        <v>1340</v>
      </c>
      <c r="X2288" s="2">
        <v>0.55500000000000005</v>
      </c>
      <c r="Y2288" s="7">
        <f t="shared" si="287"/>
        <v>1.4815408024345321E-2</v>
      </c>
      <c r="AA2288">
        <v>17518725</v>
      </c>
      <c r="AB2288">
        <v>6100153023</v>
      </c>
      <c r="AC2288">
        <v>17518733</v>
      </c>
      <c r="AD2288" t="s">
        <v>0</v>
      </c>
      <c r="AE2288">
        <v>7</v>
      </c>
      <c r="AF2288">
        <v>7</v>
      </c>
      <c r="AH2288" t="s">
        <v>634</v>
      </c>
      <c r="AI2288" t="s">
        <v>6334</v>
      </c>
      <c r="AK2288" t="s">
        <v>6333</v>
      </c>
      <c r="AL2288">
        <v>40</v>
      </c>
      <c r="AM2288" s="5">
        <f t="shared" si="282"/>
        <v>4.4444444444444446</v>
      </c>
      <c r="AN2288" s="4">
        <f t="shared" si="283"/>
        <v>6.7314569397113888E-3</v>
      </c>
      <c r="AO2288" s="3"/>
      <c r="AP2288">
        <v>0</v>
      </c>
      <c r="AQ2288" t="s">
        <v>289</v>
      </c>
      <c r="AR2288">
        <v>846672</v>
      </c>
      <c r="AS2288" t="s">
        <v>288</v>
      </c>
      <c r="AT2288" s="2" t="s">
        <v>10</v>
      </c>
      <c r="AU2288" s="1">
        <f t="shared" si="284"/>
        <v>1.239022269895514</v>
      </c>
      <c r="AV2288" s="1">
        <f t="shared" si="285"/>
        <v>1.0773432482028353</v>
      </c>
      <c r="AW2288" s="1">
        <f t="shared" si="286"/>
        <v>0.91566422651015689</v>
      </c>
    </row>
    <row r="2289" spans="1:49" x14ac:dyDescent="0.2">
      <c r="A2289">
        <v>2287</v>
      </c>
      <c r="B2289" t="s">
        <v>6332</v>
      </c>
      <c r="C2289" t="s">
        <v>6331</v>
      </c>
      <c r="F2289" t="s">
        <v>6330</v>
      </c>
      <c r="G2289" t="s">
        <v>2</v>
      </c>
      <c r="H2289" t="s">
        <v>1</v>
      </c>
      <c r="I2289" t="s">
        <v>6329</v>
      </c>
      <c r="J2289" t="s">
        <v>6328</v>
      </c>
      <c r="K2289" t="s">
        <v>6327</v>
      </c>
      <c r="L2289" t="s">
        <v>6326</v>
      </c>
      <c r="M2289" t="s">
        <v>50</v>
      </c>
      <c r="N2289">
        <v>4</v>
      </c>
      <c r="O2289" t="s">
        <v>6325</v>
      </c>
      <c r="P2289" t="s">
        <v>6324</v>
      </c>
      <c r="Q2289" t="s">
        <v>6323</v>
      </c>
      <c r="R2289" s="8">
        <v>41479</v>
      </c>
      <c r="S2289" s="9">
        <f t="shared" si="280"/>
        <v>2013</v>
      </c>
      <c r="T2289" s="9">
        <v>2013</v>
      </c>
      <c r="U2289" s="9">
        <f t="shared" si="281"/>
        <v>9</v>
      </c>
      <c r="V2289" s="8">
        <v>2013</v>
      </c>
      <c r="W2289" t="s">
        <v>1340</v>
      </c>
      <c r="X2289" s="2">
        <v>0.55500000000000005</v>
      </c>
      <c r="Y2289" s="7">
        <f t="shared" si="287"/>
        <v>1.4815408024345321E-2</v>
      </c>
      <c r="AA2289">
        <v>17518725</v>
      </c>
      <c r="AB2289">
        <v>6100153023</v>
      </c>
      <c r="AC2289">
        <v>17518733</v>
      </c>
      <c r="AD2289" t="s">
        <v>0</v>
      </c>
      <c r="AE2289">
        <v>7</v>
      </c>
      <c r="AF2289">
        <v>7</v>
      </c>
      <c r="AH2289" t="s">
        <v>2684</v>
      </c>
      <c r="AI2289" t="s">
        <v>6322</v>
      </c>
      <c r="AK2289" t="s">
        <v>6321</v>
      </c>
      <c r="AL2289">
        <v>10</v>
      </c>
      <c r="AM2289" s="5">
        <f t="shared" si="282"/>
        <v>1.1111111111111112</v>
      </c>
      <c r="AN2289" s="4">
        <f t="shared" si="283"/>
        <v>1.6828642349278472E-3</v>
      </c>
      <c r="AO2289" s="3"/>
      <c r="AP2289">
        <v>0</v>
      </c>
      <c r="AR2289" t="s">
        <v>11</v>
      </c>
      <c r="AT2289" s="2" t="s">
        <v>10</v>
      </c>
      <c r="AU2289" s="1">
        <f t="shared" si="284"/>
        <v>1.087564488752008</v>
      </c>
      <c r="AV2289" s="1">
        <f t="shared" si="285"/>
        <v>0.82491361296365828</v>
      </c>
      <c r="AW2289" s="1">
        <f t="shared" si="286"/>
        <v>0.56226273717530895</v>
      </c>
    </row>
    <row r="2290" spans="1:49" x14ac:dyDescent="0.2">
      <c r="A2290">
        <v>2288</v>
      </c>
      <c r="B2290" t="s">
        <v>6320</v>
      </c>
      <c r="C2290" t="s">
        <v>6319</v>
      </c>
      <c r="F2290" t="s">
        <v>6318</v>
      </c>
      <c r="G2290" t="s">
        <v>2</v>
      </c>
      <c r="H2290" t="s">
        <v>1</v>
      </c>
      <c r="I2290" t="s">
        <v>1361</v>
      </c>
      <c r="J2290" t="s">
        <v>1360</v>
      </c>
      <c r="K2290" t="s">
        <v>1359</v>
      </c>
      <c r="L2290" t="s">
        <v>1358</v>
      </c>
      <c r="M2290" t="s">
        <v>941</v>
      </c>
      <c r="N2290">
        <v>2</v>
      </c>
      <c r="O2290" t="s">
        <v>1357</v>
      </c>
      <c r="P2290" t="s">
        <v>1356</v>
      </c>
      <c r="Q2290" t="s">
        <v>1833</v>
      </c>
      <c r="R2290" s="8">
        <v>41479</v>
      </c>
      <c r="S2290" s="9">
        <f t="shared" si="280"/>
        <v>2013</v>
      </c>
      <c r="T2290" s="9">
        <v>2013</v>
      </c>
      <c r="U2290" s="9">
        <f t="shared" si="281"/>
        <v>9</v>
      </c>
      <c r="V2290" s="8">
        <v>2013</v>
      </c>
      <c r="W2290" t="s">
        <v>1340</v>
      </c>
      <c r="X2290" s="2">
        <v>0.55500000000000005</v>
      </c>
      <c r="Y2290" s="7">
        <f t="shared" si="287"/>
        <v>1.4815408024345321E-2</v>
      </c>
      <c r="AA2290">
        <v>17518725</v>
      </c>
      <c r="AB2290">
        <v>6100153023</v>
      </c>
      <c r="AC2290">
        <v>17518733</v>
      </c>
      <c r="AD2290" t="s">
        <v>0</v>
      </c>
      <c r="AE2290">
        <v>7</v>
      </c>
      <c r="AF2290">
        <v>8</v>
      </c>
      <c r="AH2290" t="s">
        <v>6317</v>
      </c>
      <c r="AI2290" t="s">
        <v>6316</v>
      </c>
      <c r="AK2290" t="s">
        <v>6315</v>
      </c>
      <c r="AL2290">
        <v>5</v>
      </c>
      <c r="AM2290" s="5">
        <f t="shared" si="282"/>
        <v>0.55555555555555558</v>
      </c>
      <c r="AN2290" s="4">
        <f t="shared" si="283"/>
        <v>8.414321174639236E-4</v>
      </c>
      <c r="AO2290" s="3"/>
      <c r="AP2290">
        <v>0</v>
      </c>
      <c r="AQ2290" t="s">
        <v>65</v>
      </c>
      <c r="AR2290">
        <v>61271028</v>
      </c>
      <c r="AS2290" t="s">
        <v>64</v>
      </c>
      <c r="AT2290" s="2" t="s">
        <v>10</v>
      </c>
      <c r="AU2290" s="1">
        <f t="shared" si="284"/>
        <v>1.0623215252280902</v>
      </c>
      <c r="AV2290" s="1">
        <f t="shared" si="285"/>
        <v>0.78284200709046214</v>
      </c>
      <c r="AW2290" s="1">
        <f t="shared" si="286"/>
        <v>0.5033624889528342</v>
      </c>
    </row>
    <row r="2291" spans="1:49" x14ac:dyDescent="0.2">
      <c r="A2291">
        <v>2289</v>
      </c>
      <c r="B2291" t="s">
        <v>6314</v>
      </c>
      <c r="C2291" t="s">
        <v>6313</v>
      </c>
      <c r="F2291" t="s">
        <v>6312</v>
      </c>
      <c r="G2291" t="s">
        <v>2</v>
      </c>
      <c r="H2291" t="s">
        <v>1</v>
      </c>
      <c r="I2291" t="s">
        <v>6311</v>
      </c>
      <c r="J2291">
        <v>60001881</v>
      </c>
      <c r="K2291" t="s">
        <v>842</v>
      </c>
      <c r="L2291" t="s">
        <v>841</v>
      </c>
      <c r="M2291" t="s">
        <v>331</v>
      </c>
      <c r="N2291">
        <v>2</v>
      </c>
      <c r="O2291" t="s">
        <v>6310</v>
      </c>
      <c r="P2291" t="s">
        <v>6309</v>
      </c>
      <c r="Q2291" t="s">
        <v>2177</v>
      </c>
      <c r="R2291" s="8">
        <v>41479</v>
      </c>
      <c r="S2291" s="9">
        <f t="shared" si="280"/>
        <v>2013</v>
      </c>
      <c r="T2291" s="9">
        <v>2013</v>
      </c>
      <c r="U2291" s="9">
        <f t="shared" si="281"/>
        <v>9</v>
      </c>
      <c r="V2291" s="8">
        <v>2013</v>
      </c>
      <c r="W2291" t="s">
        <v>1340</v>
      </c>
      <c r="X2291" s="2">
        <v>0.55500000000000005</v>
      </c>
      <c r="Y2291" s="7">
        <f t="shared" si="287"/>
        <v>1.4815408024345321E-2</v>
      </c>
      <c r="AA2291">
        <v>17518725</v>
      </c>
      <c r="AB2291">
        <v>6100153023</v>
      </c>
      <c r="AC2291">
        <v>17518733</v>
      </c>
      <c r="AD2291" t="s">
        <v>0</v>
      </c>
      <c r="AE2291">
        <v>7</v>
      </c>
      <c r="AF2291">
        <v>8</v>
      </c>
      <c r="AH2291" t="s">
        <v>6308</v>
      </c>
      <c r="AI2291" t="s">
        <v>6307</v>
      </c>
      <c r="AK2291" t="s">
        <v>6306</v>
      </c>
      <c r="AL2291">
        <v>41</v>
      </c>
      <c r="AM2291" s="5">
        <f t="shared" si="282"/>
        <v>4.5555555555555554</v>
      </c>
      <c r="AN2291" s="4">
        <f t="shared" si="283"/>
        <v>6.8997433632041732E-3</v>
      </c>
      <c r="AO2291" s="3"/>
      <c r="AP2291">
        <v>0</v>
      </c>
      <c r="AR2291" t="s">
        <v>11</v>
      </c>
      <c r="AT2291" s="2" t="s">
        <v>10</v>
      </c>
      <c r="AU2291" s="1">
        <f t="shared" si="284"/>
        <v>1.2440708626002974</v>
      </c>
      <c r="AV2291" s="1">
        <f t="shared" si="285"/>
        <v>1.0857575693774748</v>
      </c>
      <c r="AW2291" s="1">
        <f t="shared" si="286"/>
        <v>0.92744427615465175</v>
      </c>
    </row>
    <row r="2292" spans="1:49" x14ac:dyDescent="0.2">
      <c r="A2292">
        <v>2290</v>
      </c>
      <c r="B2292" t="s">
        <v>6305</v>
      </c>
      <c r="C2292" t="s">
        <v>6304</v>
      </c>
      <c r="F2292" t="s">
        <v>6303</v>
      </c>
      <c r="G2292" t="s">
        <v>2</v>
      </c>
      <c r="H2292" t="s">
        <v>1</v>
      </c>
      <c r="I2292" t="s">
        <v>6302</v>
      </c>
      <c r="J2292">
        <v>60019616</v>
      </c>
      <c r="K2292" t="s">
        <v>582</v>
      </c>
      <c r="L2292" t="s">
        <v>581</v>
      </c>
      <c r="M2292" t="s">
        <v>120</v>
      </c>
      <c r="N2292">
        <v>3</v>
      </c>
      <c r="O2292" t="s">
        <v>6301</v>
      </c>
      <c r="P2292" t="s">
        <v>6300</v>
      </c>
      <c r="Q2292" t="s">
        <v>6299</v>
      </c>
      <c r="R2292" s="8">
        <v>41479</v>
      </c>
      <c r="S2292" s="9">
        <f t="shared" si="280"/>
        <v>2013</v>
      </c>
      <c r="T2292" s="9">
        <v>2013</v>
      </c>
      <c r="U2292" s="9">
        <f t="shared" si="281"/>
        <v>9</v>
      </c>
      <c r="V2292" s="8">
        <v>2013</v>
      </c>
      <c r="W2292" t="s">
        <v>1340</v>
      </c>
      <c r="X2292" s="2">
        <v>0.55500000000000005</v>
      </c>
      <c r="Y2292" s="7">
        <f t="shared" si="287"/>
        <v>1.4815408024345321E-2</v>
      </c>
      <c r="AA2292">
        <v>17518725</v>
      </c>
      <c r="AB2292">
        <v>6100153023</v>
      </c>
      <c r="AC2292">
        <v>17518733</v>
      </c>
      <c r="AD2292" t="s">
        <v>0</v>
      </c>
      <c r="AE2292">
        <v>7</v>
      </c>
      <c r="AF2292">
        <v>8</v>
      </c>
      <c r="AH2292" t="s">
        <v>6298</v>
      </c>
      <c r="AI2292" t="s">
        <v>6297</v>
      </c>
      <c r="AK2292" t="s">
        <v>6296</v>
      </c>
      <c r="AL2292">
        <v>6</v>
      </c>
      <c r="AM2292" s="5">
        <f t="shared" si="282"/>
        <v>0.66666666666666663</v>
      </c>
      <c r="AN2292" s="4">
        <f t="shared" si="283"/>
        <v>1.0097185409567082E-3</v>
      </c>
      <c r="AO2292" s="3"/>
      <c r="AP2292">
        <v>0</v>
      </c>
      <c r="AR2292" t="s">
        <v>11</v>
      </c>
      <c r="AT2292" s="2" t="s">
        <v>10</v>
      </c>
      <c r="AU2292" s="1">
        <f t="shared" si="284"/>
        <v>1.0673701179328736</v>
      </c>
      <c r="AV2292" s="1">
        <f t="shared" si="285"/>
        <v>0.79125632826510151</v>
      </c>
      <c r="AW2292" s="1">
        <f t="shared" si="286"/>
        <v>0.51514253859732917</v>
      </c>
    </row>
    <row r="2293" spans="1:49" x14ac:dyDescent="0.2">
      <c r="A2293">
        <v>2291</v>
      </c>
      <c r="B2293" t="s">
        <v>6295</v>
      </c>
      <c r="C2293" t="s">
        <v>6294</v>
      </c>
      <c r="F2293" t="s">
        <v>6293</v>
      </c>
      <c r="G2293" t="s">
        <v>2</v>
      </c>
      <c r="H2293" t="s">
        <v>1</v>
      </c>
      <c r="I2293" t="s">
        <v>6292</v>
      </c>
      <c r="J2293" t="s">
        <v>6291</v>
      </c>
      <c r="K2293" t="s">
        <v>6290</v>
      </c>
      <c r="L2293" t="s">
        <v>6289</v>
      </c>
      <c r="M2293" t="s">
        <v>6288</v>
      </c>
      <c r="N2293">
        <v>4</v>
      </c>
      <c r="O2293" t="s">
        <v>6287</v>
      </c>
      <c r="P2293" t="s">
        <v>6286</v>
      </c>
      <c r="Q2293" t="s">
        <v>6285</v>
      </c>
      <c r="R2293" s="8">
        <v>41478</v>
      </c>
      <c r="S2293" s="9">
        <f t="shared" si="280"/>
        <v>2013</v>
      </c>
      <c r="T2293" s="9">
        <v>2013</v>
      </c>
      <c r="U2293" s="9">
        <f t="shared" si="281"/>
        <v>9</v>
      </c>
      <c r="V2293" s="8">
        <v>41478</v>
      </c>
      <c r="W2293" t="s">
        <v>2116</v>
      </c>
      <c r="X2293" s="2">
        <v>1.887</v>
      </c>
      <c r="Y2293" s="7">
        <f t="shared" si="287"/>
        <v>5.0372387282774087E-2</v>
      </c>
      <c r="AA2293">
        <v>15507998</v>
      </c>
      <c r="AB2293">
        <v>110157</v>
      </c>
      <c r="AC2293">
        <v>15502368</v>
      </c>
      <c r="AD2293" t="s">
        <v>0</v>
      </c>
      <c r="AE2293">
        <v>88</v>
      </c>
      <c r="AF2293">
        <v>2</v>
      </c>
      <c r="AG2293">
        <v>24038</v>
      </c>
      <c r="AI2293" t="s">
        <v>6284</v>
      </c>
      <c r="AK2293" t="s">
        <v>6283</v>
      </c>
      <c r="AL2293">
        <v>8</v>
      </c>
      <c r="AM2293" s="5">
        <f t="shared" si="282"/>
        <v>0.88888888888888884</v>
      </c>
      <c r="AN2293" s="4">
        <f t="shared" si="283"/>
        <v>1.3462913879422776E-3</v>
      </c>
      <c r="AO2293" s="3"/>
      <c r="AP2293">
        <v>0</v>
      </c>
      <c r="AR2293" t="s">
        <v>11</v>
      </c>
      <c r="AT2293" s="2" t="s">
        <v>10</v>
      </c>
      <c r="AU2293" s="1">
        <f t="shared" si="284"/>
        <v>3.5664558514324538</v>
      </c>
      <c r="AV2293" s="1">
        <f t="shared" si="285"/>
        <v>2.5859339335358182</v>
      </c>
      <c r="AW2293" s="1">
        <f t="shared" si="286"/>
        <v>1.6054120156391818</v>
      </c>
    </row>
    <row r="2294" spans="1:49" x14ac:dyDescent="0.2">
      <c r="A2294">
        <v>2292</v>
      </c>
      <c r="B2294" t="s">
        <v>6282</v>
      </c>
      <c r="C2294" t="s">
        <v>6281</v>
      </c>
      <c r="E2294">
        <v>23935894</v>
      </c>
      <c r="F2294" t="s">
        <v>6280</v>
      </c>
      <c r="G2294" t="s">
        <v>2</v>
      </c>
      <c r="H2294" t="s">
        <v>1</v>
      </c>
      <c r="I2294" t="s">
        <v>6279</v>
      </c>
      <c r="J2294" t="s">
        <v>6278</v>
      </c>
      <c r="K2294" t="s">
        <v>6277</v>
      </c>
      <c r="L2294" t="s">
        <v>6276</v>
      </c>
      <c r="M2294" t="s">
        <v>584</v>
      </c>
      <c r="N2294">
        <v>8</v>
      </c>
      <c r="O2294" t="s">
        <v>6275</v>
      </c>
      <c r="P2294" t="s">
        <v>6274</v>
      </c>
      <c r="Q2294" t="s">
        <v>6273</v>
      </c>
      <c r="R2294" s="8">
        <v>41478</v>
      </c>
      <c r="S2294" s="9">
        <f t="shared" si="280"/>
        <v>2013</v>
      </c>
      <c r="T2294" s="9">
        <v>2013</v>
      </c>
      <c r="U2294" s="9">
        <f t="shared" si="281"/>
        <v>9</v>
      </c>
      <c r="V2294" s="8">
        <v>41478</v>
      </c>
      <c r="W2294" t="s">
        <v>1925</v>
      </c>
      <c r="X2294" s="2">
        <v>0.99</v>
      </c>
      <c r="Y2294" s="7">
        <f t="shared" si="287"/>
        <v>2.6427484583967327E-2</v>
      </c>
      <c r="AB2294">
        <v>10600153309</v>
      </c>
      <c r="AC2294">
        <v>19326203</v>
      </c>
      <c r="AD2294" t="s">
        <v>0</v>
      </c>
      <c r="AE2294">
        <v>8</v>
      </c>
      <c r="AF2294">
        <v>7</v>
      </c>
      <c r="AG2294" t="s">
        <v>6272</v>
      </c>
      <c r="AI2294" t="s">
        <v>6271</v>
      </c>
      <c r="AK2294" t="s">
        <v>6270</v>
      </c>
      <c r="AL2294">
        <v>25</v>
      </c>
      <c r="AM2294" s="5">
        <f t="shared" si="282"/>
        <v>2.7777777777777777</v>
      </c>
      <c r="AN2294" s="4">
        <f t="shared" si="283"/>
        <v>4.207160587319618E-3</v>
      </c>
      <c r="AO2294" s="3"/>
      <c r="AP2294">
        <v>1</v>
      </c>
      <c r="AQ2294" t="s">
        <v>65</v>
      </c>
      <c r="AR2294" t="s">
        <v>6269</v>
      </c>
      <c r="AS2294" t="s">
        <v>64</v>
      </c>
      <c r="AT2294" s="2">
        <v>3.24</v>
      </c>
      <c r="AU2294" s="1">
        <f t="shared" si="284"/>
        <v>1.9761387384973013</v>
      </c>
      <c r="AV2294" s="1">
        <f t="shared" si="285"/>
        <v>1.5317322585643471</v>
      </c>
      <c r="AW2294" s="1">
        <f t="shared" si="286"/>
        <v>1.087325778631393</v>
      </c>
    </row>
    <row r="2295" spans="1:49" x14ac:dyDescent="0.2">
      <c r="A2295">
        <v>2293</v>
      </c>
      <c r="B2295" t="s">
        <v>6268</v>
      </c>
      <c r="C2295" t="s">
        <v>6267</v>
      </c>
      <c r="E2295">
        <v>23894593</v>
      </c>
      <c r="F2295" t="s">
        <v>6266</v>
      </c>
      <c r="G2295" t="s">
        <v>2</v>
      </c>
      <c r="H2295" t="s">
        <v>1</v>
      </c>
      <c r="I2295" t="s">
        <v>1414</v>
      </c>
      <c r="J2295">
        <v>60029608</v>
      </c>
      <c r="K2295" t="s">
        <v>6265</v>
      </c>
      <c r="L2295" t="s">
        <v>2035</v>
      </c>
      <c r="M2295" t="s">
        <v>120</v>
      </c>
      <c r="N2295">
        <v>5</v>
      </c>
      <c r="O2295" t="s">
        <v>6264</v>
      </c>
      <c r="P2295" t="s">
        <v>6263</v>
      </c>
      <c r="Q2295" t="s">
        <v>6262</v>
      </c>
      <c r="R2295" s="8">
        <v>41478</v>
      </c>
      <c r="S2295" s="9">
        <f t="shared" si="280"/>
        <v>2013</v>
      </c>
      <c r="T2295" s="9">
        <v>2013</v>
      </c>
      <c r="U2295" s="9">
        <f t="shared" si="281"/>
        <v>9</v>
      </c>
      <c r="V2295" s="8">
        <v>41478</v>
      </c>
      <c r="W2295" t="s">
        <v>1925</v>
      </c>
      <c r="X2295" s="2">
        <v>0.99</v>
      </c>
      <c r="Y2295" s="7">
        <f t="shared" si="287"/>
        <v>2.6427484583967327E-2</v>
      </c>
      <c r="AB2295">
        <v>10600153309</v>
      </c>
      <c r="AC2295">
        <v>19326203</v>
      </c>
      <c r="AD2295" t="s">
        <v>0</v>
      </c>
      <c r="AE2295">
        <v>8</v>
      </c>
      <c r="AF2295">
        <v>7</v>
      </c>
      <c r="AG2295" t="s">
        <v>6261</v>
      </c>
      <c r="AI2295" t="s">
        <v>6260</v>
      </c>
      <c r="AK2295" t="s">
        <v>6259</v>
      </c>
      <c r="AL2295">
        <v>28</v>
      </c>
      <c r="AM2295" s="5">
        <f t="shared" si="282"/>
        <v>3.1111111111111112</v>
      </c>
      <c r="AN2295" s="4">
        <f t="shared" si="283"/>
        <v>4.712019857797972E-3</v>
      </c>
      <c r="AO2295" s="3"/>
      <c r="AP2295">
        <v>1</v>
      </c>
      <c r="AR2295">
        <v>31130050</v>
      </c>
      <c r="AT2295" s="2">
        <v>3.24</v>
      </c>
      <c r="AU2295" s="1">
        <f t="shared" si="284"/>
        <v>1.9912845166116517</v>
      </c>
      <c r="AV2295" s="1">
        <f t="shared" si="285"/>
        <v>1.5569752220882649</v>
      </c>
      <c r="AW2295" s="1">
        <f t="shared" si="286"/>
        <v>1.1226659275648778</v>
      </c>
    </row>
    <row r="2296" spans="1:49" x14ac:dyDescent="0.2">
      <c r="A2296">
        <v>2294</v>
      </c>
      <c r="B2296" t="s">
        <v>6258</v>
      </c>
      <c r="C2296" t="s">
        <v>6257</v>
      </c>
      <c r="F2296" t="s">
        <v>6256</v>
      </c>
      <c r="G2296" t="s">
        <v>2</v>
      </c>
      <c r="H2296" t="s">
        <v>1</v>
      </c>
      <c r="I2296" t="s">
        <v>6255</v>
      </c>
      <c r="J2296" t="s">
        <v>6254</v>
      </c>
      <c r="K2296" t="s">
        <v>6253</v>
      </c>
      <c r="L2296" t="s">
        <v>6252</v>
      </c>
      <c r="M2296" t="s">
        <v>183</v>
      </c>
      <c r="N2296">
        <v>2</v>
      </c>
      <c r="O2296" t="s">
        <v>6251</v>
      </c>
      <c r="P2296" t="s">
        <v>6250</v>
      </c>
      <c r="Q2296" t="s">
        <v>6249</v>
      </c>
      <c r="R2296" s="8">
        <v>41478</v>
      </c>
      <c r="S2296" s="9">
        <f t="shared" si="280"/>
        <v>2013</v>
      </c>
      <c r="T2296" s="9">
        <v>2013</v>
      </c>
      <c r="U2296" s="9">
        <f t="shared" si="281"/>
        <v>9</v>
      </c>
      <c r="V2296" s="8">
        <v>2013</v>
      </c>
      <c r="W2296" t="s">
        <v>1927</v>
      </c>
      <c r="X2296" s="2">
        <v>1.613</v>
      </c>
      <c r="Y2296" s="7">
        <f t="shared" si="287"/>
        <v>4.3058113771655859E-2</v>
      </c>
      <c r="AA2296">
        <v>15566013</v>
      </c>
      <c r="AB2296">
        <v>4000149002</v>
      </c>
      <c r="AD2296" t="s">
        <v>0</v>
      </c>
      <c r="AE2296">
        <v>8</v>
      </c>
      <c r="AF2296">
        <v>7</v>
      </c>
      <c r="AG2296">
        <v>6522502</v>
      </c>
      <c r="AH2296" t="s">
        <v>6248</v>
      </c>
      <c r="AI2296" t="s">
        <v>6247</v>
      </c>
      <c r="AJ2296" t="s">
        <v>6246</v>
      </c>
      <c r="AK2296" t="s">
        <v>6245</v>
      </c>
      <c r="AL2296">
        <v>14</v>
      </c>
      <c r="AM2296" s="5">
        <f t="shared" si="282"/>
        <v>1.5555555555555556</v>
      </c>
      <c r="AN2296" s="4">
        <f t="shared" si="283"/>
        <v>2.356009928898986E-3</v>
      </c>
      <c r="AO2296" s="3"/>
      <c r="AP2296">
        <v>0</v>
      </c>
      <c r="AR2296" t="s">
        <v>11</v>
      </c>
      <c r="AT2296" s="2" t="s">
        <v>10</v>
      </c>
      <c r="AU2296" s="1">
        <f t="shared" si="284"/>
        <v>3.0847482618828796</v>
      </c>
      <c r="AV2296" s="1">
        <f t="shared" si="285"/>
        <v>2.2707061850277421</v>
      </c>
      <c r="AW2296" s="1">
        <f t="shared" si="286"/>
        <v>1.4566641081726048</v>
      </c>
    </row>
    <row r="2297" spans="1:49" x14ac:dyDescent="0.2">
      <c r="A2297">
        <v>2295</v>
      </c>
      <c r="B2297" t="s">
        <v>6244</v>
      </c>
      <c r="C2297" t="s">
        <v>6243</v>
      </c>
      <c r="D2297" t="s">
        <v>6242</v>
      </c>
      <c r="F2297" t="s">
        <v>6241</v>
      </c>
      <c r="G2297" t="s">
        <v>2</v>
      </c>
      <c r="H2297" t="s">
        <v>1</v>
      </c>
      <c r="I2297" t="s">
        <v>6240</v>
      </c>
      <c r="J2297" t="s">
        <v>6239</v>
      </c>
      <c r="K2297" t="s">
        <v>6238</v>
      </c>
      <c r="L2297" t="s">
        <v>6237</v>
      </c>
      <c r="M2297" t="s">
        <v>6236</v>
      </c>
      <c r="N2297">
        <v>51</v>
      </c>
      <c r="O2297" t="s">
        <v>6235</v>
      </c>
      <c r="P2297" t="s">
        <v>6234</v>
      </c>
      <c r="Q2297" t="s">
        <v>6233</v>
      </c>
      <c r="R2297" s="8">
        <v>41477</v>
      </c>
      <c r="S2297" s="9">
        <f t="shared" si="280"/>
        <v>2013</v>
      </c>
      <c r="T2297" s="9">
        <v>2013</v>
      </c>
      <c r="U2297" s="9">
        <f t="shared" si="281"/>
        <v>9</v>
      </c>
      <c r="V2297" s="8">
        <v>2013</v>
      </c>
      <c r="W2297" t="s">
        <v>1579</v>
      </c>
      <c r="X2297" s="2">
        <v>0.747</v>
      </c>
      <c r="Y2297" s="7">
        <f t="shared" si="287"/>
        <v>1.9940738367902621E-2</v>
      </c>
      <c r="AA2297">
        <v>1689002</v>
      </c>
      <c r="AB2297">
        <v>29067</v>
      </c>
      <c r="AD2297" t="s">
        <v>0</v>
      </c>
      <c r="AE2297">
        <v>732</v>
      </c>
      <c r="AH2297" t="s">
        <v>2442</v>
      </c>
      <c r="AI2297" t="s">
        <v>6232</v>
      </c>
      <c r="AJ2297" t="s">
        <v>6231</v>
      </c>
      <c r="AK2297" t="s">
        <v>6230</v>
      </c>
      <c r="AL2297">
        <v>6</v>
      </c>
      <c r="AM2297" s="5">
        <f t="shared" si="282"/>
        <v>0.66666666666666663</v>
      </c>
      <c r="AN2297" s="4">
        <f t="shared" si="283"/>
        <v>1.0097185409567082E-3</v>
      </c>
      <c r="AO2297" s="3"/>
      <c r="AP2297">
        <v>0</v>
      </c>
      <c r="AQ2297" t="s">
        <v>633</v>
      </c>
      <c r="AR2297" t="s">
        <v>6229</v>
      </c>
      <c r="AS2297" t="s">
        <v>632</v>
      </c>
      <c r="AT2297" s="2" t="s">
        <v>10</v>
      </c>
      <c r="AU2297" s="1">
        <f t="shared" si="284"/>
        <v>1.4261432419818847</v>
      </c>
      <c r="AV2297" s="1">
        <f t="shared" si="285"/>
        <v>1.0475228454429666</v>
      </c>
      <c r="AW2297" s="1">
        <f t="shared" si="286"/>
        <v>0.66890244890404815</v>
      </c>
    </row>
    <row r="2298" spans="1:49" x14ac:dyDescent="0.2">
      <c r="A2298">
        <v>2296</v>
      </c>
      <c r="B2298" t="s">
        <v>6228</v>
      </c>
      <c r="F2298" t="s">
        <v>6227</v>
      </c>
      <c r="G2298" t="s">
        <v>2</v>
      </c>
      <c r="H2298" t="s">
        <v>1</v>
      </c>
      <c r="I2298" t="s">
        <v>2908</v>
      </c>
      <c r="J2298" t="s">
        <v>6226</v>
      </c>
      <c r="K2298" t="s">
        <v>6225</v>
      </c>
      <c r="L2298" t="s">
        <v>6224</v>
      </c>
      <c r="M2298" t="s">
        <v>385</v>
      </c>
      <c r="N2298">
        <v>6</v>
      </c>
      <c r="O2298" t="s">
        <v>6223</v>
      </c>
      <c r="P2298" t="s">
        <v>6222</v>
      </c>
      <c r="Q2298" t="s">
        <v>6221</v>
      </c>
      <c r="R2298" s="8">
        <v>41477</v>
      </c>
      <c r="S2298" s="9">
        <f t="shared" si="280"/>
        <v>2013</v>
      </c>
      <c r="T2298" s="9">
        <v>2013</v>
      </c>
      <c r="U2298" s="9">
        <f t="shared" si="281"/>
        <v>9</v>
      </c>
      <c r="V2298" s="8">
        <v>2013</v>
      </c>
      <c r="W2298" t="s">
        <v>1652</v>
      </c>
      <c r="X2298" s="2">
        <v>0.17499999999999999</v>
      </c>
      <c r="Y2298" s="7">
        <f t="shared" si="287"/>
        <v>4.6715250527214966E-3</v>
      </c>
      <c r="AA2298">
        <v>9734562</v>
      </c>
      <c r="AB2298">
        <v>21100217234</v>
      </c>
      <c r="AC2298">
        <v>9739769</v>
      </c>
      <c r="AD2298" t="s">
        <v>0</v>
      </c>
      <c r="AE2298">
        <v>8</v>
      </c>
      <c r="AF2298">
        <v>4</v>
      </c>
      <c r="AH2298" t="s">
        <v>6220</v>
      </c>
      <c r="AI2298" t="s">
        <v>6219</v>
      </c>
      <c r="AJ2298" t="s">
        <v>6218</v>
      </c>
      <c r="AK2298" t="s">
        <v>6217</v>
      </c>
      <c r="AL2298">
        <v>34</v>
      </c>
      <c r="AM2298" s="5">
        <f t="shared" si="282"/>
        <v>3.7777777777777777</v>
      </c>
      <c r="AN2298" s="4">
        <f t="shared" si="283"/>
        <v>5.72173839875468E-3</v>
      </c>
      <c r="AO2298" s="3"/>
      <c r="AP2298">
        <v>0</v>
      </c>
      <c r="AR2298" t="s">
        <v>11</v>
      </c>
      <c r="AT2298" s="2" t="s">
        <v>10</v>
      </c>
      <c r="AU2298" s="1">
        <f t="shared" si="284"/>
        <v>0.49865890565314508</v>
      </c>
      <c r="AV2298" s="1">
        <f t="shared" si="285"/>
        <v>0.51966317257380878</v>
      </c>
      <c r="AW2298" s="1">
        <f t="shared" si="286"/>
        <v>0.54066743949447249</v>
      </c>
    </row>
    <row r="2299" spans="1:49" x14ac:dyDescent="0.2">
      <c r="A2299">
        <v>2297</v>
      </c>
      <c r="B2299" t="s">
        <v>6216</v>
      </c>
      <c r="C2299" t="s">
        <v>6215</v>
      </c>
      <c r="F2299" t="s">
        <v>6214</v>
      </c>
      <c r="G2299" t="s">
        <v>2</v>
      </c>
      <c r="H2299" t="s">
        <v>1</v>
      </c>
      <c r="I2299" t="s">
        <v>6213</v>
      </c>
      <c r="J2299">
        <v>60012704</v>
      </c>
      <c r="K2299" t="s">
        <v>616</v>
      </c>
      <c r="L2299" t="s">
        <v>615</v>
      </c>
      <c r="M2299" t="s">
        <v>313</v>
      </c>
      <c r="N2299">
        <v>2</v>
      </c>
      <c r="O2299" t="s">
        <v>6212</v>
      </c>
      <c r="P2299" t="s">
        <v>6211</v>
      </c>
      <c r="Q2299" t="s">
        <v>614</v>
      </c>
      <c r="R2299" s="8">
        <v>41477</v>
      </c>
      <c r="S2299" s="9">
        <f t="shared" si="280"/>
        <v>2013</v>
      </c>
      <c r="T2299" s="9">
        <v>2013</v>
      </c>
      <c r="U2299" s="9">
        <f t="shared" si="281"/>
        <v>9</v>
      </c>
      <c r="V2299" s="8">
        <v>2013</v>
      </c>
      <c r="W2299" t="s">
        <v>1702</v>
      </c>
      <c r="X2299" s="2">
        <v>0.28199999999999997</v>
      </c>
      <c r="Y2299" s="7">
        <f t="shared" si="287"/>
        <v>7.527828942099783E-3</v>
      </c>
      <c r="AA2299">
        <v>16875869</v>
      </c>
      <c r="AB2299">
        <v>19700186861</v>
      </c>
      <c r="AC2299">
        <v>16875877</v>
      </c>
      <c r="AD2299" t="s">
        <v>0</v>
      </c>
      <c r="AE2299">
        <v>2013</v>
      </c>
      <c r="AG2299">
        <v>853746</v>
      </c>
      <c r="AI2299" t="s">
        <v>6210</v>
      </c>
      <c r="AK2299" t="s">
        <v>6209</v>
      </c>
      <c r="AL2299">
        <v>8</v>
      </c>
      <c r="AM2299" s="5">
        <f t="shared" si="282"/>
        <v>0.88888888888888884</v>
      </c>
      <c r="AN2299" s="4">
        <f t="shared" si="283"/>
        <v>1.3462913879422776E-3</v>
      </c>
      <c r="AO2299" s="3"/>
      <c r="AP2299">
        <v>1</v>
      </c>
      <c r="AR2299" t="s">
        <v>11</v>
      </c>
      <c r="AT2299" s="2">
        <v>1.1739999999999999</v>
      </c>
      <c r="AU2299" s="1">
        <f t="shared" si="284"/>
        <v>0.56733676758525309</v>
      </c>
      <c r="AV2299" s="1">
        <f t="shared" si="285"/>
        <v>0.44370601650210301</v>
      </c>
      <c r="AW2299" s="1">
        <f t="shared" si="286"/>
        <v>0.32007526541895287</v>
      </c>
    </row>
    <row r="2300" spans="1:49" x14ac:dyDescent="0.2">
      <c r="A2300">
        <v>2298</v>
      </c>
      <c r="B2300" t="s">
        <v>6208</v>
      </c>
      <c r="F2300" t="s">
        <v>6207</v>
      </c>
      <c r="G2300" t="s">
        <v>2</v>
      </c>
      <c r="H2300" t="s">
        <v>1</v>
      </c>
      <c r="I2300" t="s">
        <v>2908</v>
      </c>
      <c r="J2300">
        <v>60079446</v>
      </c>
      <c r="K2300" t="s">
        <v>2720</v>
      </c>
      <c r="L2300" t="s">
        <v>2719</v>
      </c>
      <c r="M2300" t="s">
        <v>14</v>
      </c>
      <c r="N2300">
        <v>6</v>
      </c>
      <c r="O2300" t="s">
        <v>6206</v>
      </c>
      <c r="P2300" t="s">
        <v>6205</v>
      </c>
      <c r="Q2300" t="s">
        <v>6204</v>
      </c>
      <c r="R2300" s="8">
        <v>41477</v>
      </c>
      <c r="S2300" s="9">
        <f t="shared" si="280"/>
        <v>2013</v>
      </c>
      <c r="T2300" s="9">
        <v>2013</v>
      </c>
      <c r="U2300" s="9">
        <f t="shared" si="281"/>
        <v>9</v>
      </c>
      <c r="V2300" s="8">
        <v>2013</v>
      </c>
      <c r="W2300" t="s">
        <v>1652</v>
      </c>
      <c r="X2300" s="2">
        <v>0.17499999999999999</v>
      </c>
      <c r="Y2300" s="7">
        <f t="shared" si="287"/>
        <v>4.6715250527214966E-3</v>
      </c>
      <c r="AA2300">
        <v>9734562</v>
      </c>
      <c r="AB2300">
        <v>21100217234</v>
      </c>
      <c r="AC2300">
        <v>9739769</v>
      </c>
      <c r="AD2300" t="s">
        <v>0</v>
      </c>
      <c r="AE2300">
        <v>8</v>
      </c>
      <c r="AF2300">
        <v>4</v>
      </c>
      <c r="AH2300" t="s">
        <v>6203</v>
      </c>
      <c r="AI2300" t="s">
        <v>6202</v>
      </c>
      <c r="AJ2300" t="s">
        <v>6201</v>
      </c>
      <c r="AK2300" t="s">
        <v>6200</v>
      </c>
      <c r="AL2300">
        <v>12</v>
      </c>
      <c r="AM2300" s="5">
        <f t="shared" si="282"/>
        <v>1.3333333333333333</v>
      </c>
      <c r="AN2300" s="4">
        <f t="shared" si="283"/>
        <v>2.0194370819134164E-3</v>
      </c>
      <c r="AO2300" s="3"/>
      <c r="AP2300">
        <v>0</v>
      </c>
      <c r="AR2300" t="s">
        <v>11</v>
      </c>
      <c r="AT2300" s="2" t="s">
        <v>10</v>
      </c>
      <c r="AU2300" s="1">
        <f t="shared" si="284"/>
        <v>0.38758986614790725</v>
      </c>
      <c r="AV2300" s="1">
        <f t="shared" si="285"/>
        <v>0.33454810673174562</v>
      </c>
      <c r="AW2300" s="1">
        <f t="shared" si="286"/>
        <v>0.28150634731558405</v>
      </c>
    </row>
    <row r="2301" spans="1:49" x14ac:dyDescent="0.2">
      <c r="A2301">
        <v>2299</v>
      </c>
      <c r="B2301" t="s">
        <v>6199</v>
      </c>
      <c r="C2301" t="s">
        <v>6198</v>
      </c>
      <c r="F2301" t="s">
        <v>6197</v>
      </c>
      <c r="G2301" t="s">
        <v>2</v>
      </c>
      <c r="H2301" t="s">
        <v>1</v>
      </c>
      <c r="I2301" t="s">
        <v>6196</v>
      </c>
      <c r="J2301" t="s">
        <v>6195</v>
      </c>
      <c r="K2301" t="s">
        <v>6194</v>
      </c>
      <c r="L2301" t="s">
        <v>6193</v>
      </c>
      <c r="M2301" t="s">
        <v>233</v>
      </c>
      <c r="N2301">
        <v>4</v>
      </c>
      <c r="O2301" t="s">
        <v>6192</v>
      </c>
      <c r="P2301" t="s">
        <v>6191</v>
      </c>
      <c r="Q2301" t="s">
        <v>6190</v>
      </c>
      <c r="R2301" s="8">
        <v>41477</v>
      </c>
      <c r="S2301" s="9">
        <f t="shared" si="280"/>
        <v>2013</v>
      </c>
      <c r="T2301" s="9">
        <v>2013</v>
      </c>
      <c r="U2301" s="9">
        <f t="shared" si="281"/>
        <v>9</v>
      </c>
      <c r="V2301" s="8">
        <v>2013</v>
      </c>
      <c r="W2301" t="s">
        <v>1702</v>
      </c>
      <c r="X2301" s="2">
        <v>0.28199999999999997</v>
      </c>
      <c r="Y2301" s="7">
        <f t="shared" si="287"/>
        <v>7.527828942099783E-3</v>
      </c>
      <c r="AA2301">
        <v>16875869</v>
      </c>
      <c r="AB2301">
        <v>19700186861</v>
      </c>
      <c r="AC2301">
        <v>16875877</v>
      </c>
      <c r="AD2301" t="s">
        <v>0</v>
      </c>
      <c r="AE2301">
        <v>2013</v>
      </c>
      <c r="AG2301">
        <v>935609</v>
      </c>
      <c r="AI2301" t="s">
        <v>6189</v>
      </c>
      <c r="AK2301" t="s">
        <v>6188</v>
      </c>
      <c r="AL2301">
        <v>1</v>
      </c>
      <c r="AM2301" s="5">
        <f t="shared" si="282"/>
        <v>0.1111111111111111</v>
      </c>
      <c r="AN2301" s="4">
        <f t="shared" si="283"/>
        <v>1.682864234927847E-4</v>
      </c>
      <c r="AO2301" s="3"/>
      <c r="AP2301">
        <v>1</v>
      </c>
      <c r="AR2301" t="s">
        <v>11</v>
      </c>
      <c r="AT2301" s="2">
        <v>1.1739999999999999</v>
      </c>
      <c r="AU2301" s="1">
        <f t="shared" si="284"/>
        <v>0.53199661865176828</v>
      </c>
      <c r="AV2301" s="1">
        <f t="shared" si="285"/>
        <v>0.38480576827962837</v>
      </c>
      <c r="AW2301" s="1">
        <f t="shared" si="286"/>
        <v>0.2376149179074884</v>
      </c>
    </row>
    <row r="2302" spans="1:49" x14ac:dyDescent="0.2">
      <c r="A2302">
        <v>2300</v>
      </c>
      <c r="B2302" t="s">
        <v>6187</v>
      </c>
      <c r="C2302" t="s">
        <v>6186</v>
      </c>
      <c r="F2302" t="s">
        <v>6185</v>
      </c>
      <c r="G2302" t="s">
        <v>2</v>
      </c>
      <c r="H2302" t="s">
        <v>1</v>
      </c>
      <c r="I2302" t="s">
        <v>6184</v>
      </c>
      <c r="J2302" t="s">
        <v>6183</v>
      </c>
      <c r="K2302" t="s">
        <v>6182</v>
      </c>
      <c r="L2302" t="s">
        <v>6181</v>
      </c>
      <c r="M2302" t="s">
        <v>683</v>
      </c>
      <c r="N2302">
        <v>3</v>
      </c>
      <c r="O2302" t="s">
        <v>6180</v>
      </c>
      <c r="P2302" t="s">
        <v>6179</v>
      </c>
      <c r="Q2302" t="s">
        <v>6178</v>
      </c>
      <c r="R2302" s="8">
        <v>41477</v>
      </c>
      <c r="S2302" s="9">
        <f t="shared" si="280"/>
        <v>2013</v>
      </c>
      <c r="T2302" s="9">
        <v>2013</v>
      </c>
      <c r="U2302" s="9">
        <f t="shared" si="281"/>
        <v>9</v>
      </c>
      <c r="V2302" s="8">
        <v>2013</v>
      </c>
      <c r="W2302" t="s">
        <v>1702</v>
      </c>
      <c r="X2302" s="2">
        <v>0.28199999999999997</v>
      </c>
      <c r="Y2302" s="7">
        <f t="shared" si="287"/>
        <v>7.527828942099783E-3</v>
      </c>
      <c r="AA2302">
        <v>16875869</v>
      </c>
      <c r="AB2302">
        <v>19700186861</v>
      </c>
      <c r="AC2302">
        <v>16875877</v>
      </c>
      <c r="AD2302" t="s">
        <v>0</v>
      </c>
      <c r="AE2302">
        <v>2013</v>
      </c>
      <c r="AG2302">
        <v>890629</v>
      </c>
      <c r="AI2302" t="s">
        <v>6177</v>
      </c>
      <c r="AK2302" t="s">
        <v>6176</v>
      </c>
      <c r="AL2302">
        <v>6</v>
      </c>
      <c r="AM2302" s="5">
        <f t="shared" si="282"/>
        <v>0.66666666666666663</v>
      </c>
      <c r="AN2302" s="4">
        <f t="shared" si="283"/>
        <v>1.0097185409567082E-3</v>
      </c>
      <c r="AO2302" s="3"/>
      <c r="AP2302">
        <v>1</v>
      </c>
      <c r="AR2302" t="s">
        <v>11</v>
      </c>
      <c r="AT2302" s="2">
        <v>1.1739999999999999</v>
      </c>
      <c r="AU2302" s="1">
        <f t="shared" si="284"/>
        <v>0.55723958217568592</v>
      </c>
      <c r="AV2302" s="1">
        <f t="shared" si="285"/>
        <v>0.42687737415282462</v>
      </c>
      <c r="AW2302" s="1">
        <f t="shared" si="286"/>
        <v>0.29651516612996304</v>
      </c>
    </row>
    <row r="2303" spans="1:49" x14ac:dyDescent="0.2">
      <c r="A2303">
        <v>2301</v>
      </c>
      <c r="B2303" t="s">
        <v>6175</v>
      </c>
      <c r="C2303" t="s">
        <v>6174</v>
      </c>
      <c r="F2303" t="s">
        <v>6173</v>
      </c>
      <c r="G2303" t="s">
        <v>2</v>
      </c>
      <c r="H2303" t="s">
        <v>1</v>
      </c>
      <c r="I2303" t="s">
        <v>6172</v>
      </c>
      <c r="J2303" t="s">
        <v>6171</v>
      </c>
      <c r="K2303" t="s">
        <v>6170</v>
      </c>
      <c r="L2303" t="s">
        <v>6169</v>
      </c>
      <c r="M2303" t="s">
        <v>6168</v>
      </c>
      <c r="N2303">
        <v>6</v>
      </c>
      <c r="O2303" t="s">
        <v>6167</v>
      </c>
      <c r="P2303" t="s">
        <v>6166</v>
      </c>
      <c r="Q2303" t="s">
        <v>6165</v>
      </c>
      <c r="R2303" s="8">
        <v>41476</v>
      </c>
      <c r="S2303" s="9">
        <f t="shared" si="280"/>
        <v>2013</v>
      </c>
      <c r="T2303" s="9">
        <v>2013</v>
      </c>
      <c r="U2303" s="9">
        <f t="shared" si="281"/>
        <v>9</v>
      </c>
      <c r="V2303" s="8">
        <v>41476</v>
      </c>
      <c r="W2303" t="s">
        <v>1952</v>
      </c>
      <c r="X2303" s="2">
        <v>0.69899999999999995</v>
      </c>
      <c r="Y2303" s="7">
        <f t="shared" si="287"/>
        <v>1.8659405782013295E-2</v>
      </c>
      <c r="AA2303">
        <v>218979</v>
      </c>
      <c r="AB2303">
        <v>28132</v>
      </c>
      <c r="AD2303" t="s">
        <v>0</v>
      </c>
      <c r="AE2303">
        <v>114</v>
      </c>
      <c r="AF2303">
        <v>3</v>
      </c>
      <c r="AG2303">
        <v>33109</v>
      </c>
      <c r="AI2303" t="s">
        <v>6164</v>
      </c>
      <c r="AK2303" t="s">
        <v>6163</v>
      </c>
      <c r="AL2303">
        <v>12</v>
      </c>
      <c r="AM2303" s="5">
        <f t="shared" si="282"/>
        <v>1.3333333333333333</v>
      </c>
      <c r="AN2303" s="4">
        <f t="shared" si="283"/>
        <v>2.0194370819134164E-3</v>
      </c>
      <c r="AO2303" s="3"/>
      <c r="AP2303">
        <v>0</v>
      </c>
      <c r="AR2303" t="s">
        <v>11</v>
      </c>
      <c r="AT2303" s="2">
        <v>2.5459999999999998</v>
      </c>
      <c r="AU2303" s="1">
        <f t="shared" si="284"/>
        <v>1.3667415171983328</v>
      </c>
      <c r="AV2303" s="1">
        <f t="shared" si="285"/>
        <v>1.0339421431963356</v>
      </c>
      <c r="AW2303" s="1">
        <f t="shared" si="286"/>
        <v>0.70114276919433804</v>
      </c>
    </row>
    <row r="2304" spans="1:49" x14ac:dyDescent="0.2">
      <c r="A2304">
        <v>2302</v>
      </c>
      <c r="B2304" t="s">
        <v>6162</v>
      </c>
      <c r="C2304" t="s">
        <v>6161</v>
      </c>
      <c r="F2304" t="s">
        <v>6160</v>
      </c>
      <c r="G2304" t="s">
        <v>2</v>
      </c>
      <c r="H2304" t="s">
        <v>1</v>
      </c>
      <c r="I2304" t="s">
        <v>6159</v>
      </c>
      <c r="J2304">
        <v>60106441</v>
      </c>
      <c r="K2304" t="s">
        <v>6158</v>
      </c>
      <c r="L2304" t="s">
        <v>2196</v>
      </c>
      <c r="M2304" t="s">
        <v>1713</v>
      </c>
      <c r="N2304">
        <v>1</v>
      </c>
      <c r="O2304" t="s">
        <v>6157</v>
      </c>
      <c r="P2304">
        <v>7003751414</v>
      </c>
      <c r="Q2304">
        <v>60106441</v>
      </c>
      <c r="R2304" s="8">
        <v>41476</v>
      </c>
      <c r="S2304" s="9">
        <f t="shared" si="280"/>
        <v>2013</v>
      </c>
      <c r="T2304" s="9">
        <v>2013</v>
      </c>
      <c r="U2304" s="9">
        <f t="shared" si="281"/>
        <v>9</v>
      </c>
      <c r="V2304" s="8">
        <v>41476</v>
      </c>
      <c r="W2304" t="s">
        <v>1952</v>
      </c>
      <c r="X2304" s="2">
        <v>0.69899999999999995</v>
      </c>
      <c r="Y2304" s="7">
        <f t="shared" si="287"/>
        <v>1.8659405782013295E-2</v>
      </c>
      <c r="AA2304">
        <v>218979</v>
      </c>
      <c r="AB2304">
        <v>28132</v>
      </c>
      <c r="AD2304" t="s">
        <v>0</v>
      </c>
      <c r="AE2304">
        <v>114</v>
      </c>
      <c r="AF2304">
        <v>3</v>
      </c>
      <c r="AG2304">
        <v>33908</v>
      </c>
      <c r="AI2304" t="s">
        <v>6156</v>
      </c>
      <c r="AK2304" t="s">
        <v>6155</v>
      </c>
      <c r="AL2304">
        <v>2</v>
      </c>
      <c r="AM2304" s="5">
        <f t="shared" si="282"/>
        <v>0.22222222222222221</v>
      </c>
      <c r="AN2304" s="4">
        <f t="shared" si="283"/>
        <v>3.365728469855694E-4</v>
      </c>
      <c r="AO2304" s="3"/>
      <c r="AP2304">
        <v>0</v>
      </c>
      <c r="AR2304" t="s">
        <v>11</v>
      </c>
      <c r="AT2304" s="2">
        <v>2.5459999999999998</v>
      </c>
      <c r="AU2304" s="1">
        <f t="shared" si="284"/>
        <v>1.3162555901504975</v>
      </c>
      <c r="AV2304" s="1">
        <f t="shared" si="285"/>
        <v>0.94979893144994321</v>
      </c>
      <c r="AW2304" s="1">
        <f t="shared" si="286"/>
        <v>0.58334227274938866</v>
      </c>
    </row>
    <row r="2305" spans="1:49" x14ac:dyDescent="0.2">
      <c r="A2305">
        <v>2303</v>
      </c>
      <c r="B2305" t="s">
        <v>6154</v>
      </c>
      <c r="C2305" t="s">
        <v>6153</v>
      </c>
      <c r="F2305" t="s">
        <v>6152</v>
      </c>
      <c r="G2305" t="s">
        <v>2</v>
      </c>
      <c r="H2305" t="s">
        <v>1</v>
      </c>
      <c r="I2305" t="s">
        <v>6151</v>
      </c>
      <c r="J2305" t="s">
        <v>6150</v>
      </c>
      <c r="K2305" t="s">
        <v>6149</v>
      </c>
      <c r="L2305" t="s">
        <v>6148</v>
      </c>
      <c r="M2305" t="s">
        <v>425</v>
      </c>
      <c r="N2305">
        <v>11</v>
      </c>
      <c r="O2305" t="s">
        <v>6147</v>
      </c>
      <c r="P2305" t="s">
        <v>6146</v>
      </c>
      <c r="Q2305" t="s">
        <v>6145</v>
      </c>
      <c r="R2305" s="8">
        <v>41476</v>
      </c>
      <c r="S2305" s="9">
        <f t="shared" si="280"/>
        <v>2013</v>
      </c>
      <c r="T2305" s="9">
        <v>2013</v>
      </c>
      <c r="U2305" s="9">
        <f t="shared" si="281"/>
        <v>9</v>
      </c>
      <c r="V2305" s="8">
        <v>41476</v>
      </c>
      <c r="W2305" t="s">
        <v>2776</v>
      </c>
      <c r="X2305" s="2">
        <v>2.0379999999999998</v>
      </c>
      <c r="Y2305" s="7">
        <f t="shared" si="287"/>
        <v>5.4403246042550917E-2</v>
      </c>
      <c r="AA2305">
        <v>20403364</v>
      </c>
      <c r="AB2305">
        <v>19700173215</v>
      </c>
      <c r="AC2305">
        <v>20403372</v>
      </c>
      <c r="AD2305" t="s">
        <v>0</v>
      </c>
      <c r="AE2305">
        <v>5</v>
      </c>
      <c r="AF2305">
        <v>14</v>
      </c>
      <c r="AH2305" t="s">
        <v>6144</v>
      </c>
      <c r="AI2305" t="s">
        <v>6143</v>
      </c>
      <c r="AK2305" t="s">
        <v>6142</v>
      </c>
      <c r="AL2305">
        <v>19</v>
      </c>
      <c r="AM2305" s="5">
        <f t="shared" si="282"/>
        <v>2.1111111111111112</v>
      </c>
      <c r="AN2305" s="4">
        <f t="shared" si="283"/>
        <v>3.1974420463629096E-3</v>
      </c>
      <c r="AO2305" s="3"/>
      <c r="AP2305">
        <v>0</v>
      </c>
      <c r="AQ2305" t="s">
        <v>65</v>
      </c>
      <c r="AR2305">
        <v>61008026</v>
      </c>
      <c r="AS2305" t="s">
        <v>64</v>
      </c>
      <c r="AT2305" s="2">
        <v>7.79</v>
      </c>
      <c r="AU2305" s="1">
        <f t="shared" si="284"/>
        <v>3.9041504843694517</v>
      </c>
      <c r="AV2305" s="1">
        <f t="shared" si="285"/>
        <v>2.8800344044456914</v>
      </c>
      <c r="AW2305" s="1">
        <f t="shared" si="286"/>
        <v>1.8559183245219311</v>
      </c>
    </row>
    <row r="2306" spans="1:49" x14ac:dyDescent="0.2">
      <c r="A2306">
        <v>2304</v>
      </c>
      <c r="B2306" t="s">
        <v>6141</v>
      </c>
      <c r="C2306" t="s">
        <v>6140</v>
      </c>
      <c r="E2306">
        <v>23904795</v>
      </c>
      <c r="F2306" t="s">
        <v>6139</v>
      </c>
      <c r="G2306" t="s">
        <v>2</v>
      </c>
      <c r="H2306" t="s">
        <v>1</v>
      </c>
      <c r="I2306" t="s">
        <v>6138</v>
      </c>
      <c r="J2306" t="s">
        <v>6137</v>
      </c>
      <c r="K2306" t="s">
        <v>6136</v>
      </c>
      <c r="L2306" t="s">
        <v>6135</v>
      </c>
      <c r="M2306" t="s">
        <v>390</v>
      </c>
      <c r="N2306">
        <v>5</v>
      </c>
      <c r="O2306" t="s">
        <v>6134</v>
      </c>
      <c r="P2306" t="s">
        <v>6133</v>
      </c>
      <c r="Q2306" t="s">
        <v>6132</v>
      </c>
      <c r="R2306" s="8">
        <v>41475</v>
      </c>
      <c r="S2306" s="9">
        <f t="shared" ref="S2306:S2369" si="288">YEAR(R2306)</f>
        <v>2013</v>
      </c>
      <c r="T2306" s="9">
        <v>2013</v>
      </c>
      <c r="U2306" s="9">
        <f t="shared" ref="U2306:U2369" si="289">2022-T2306</f>
        <v>9</v>
      </c>
      <c r="V2306" s="8">
        <v>41475</v>
      </c>
      <c r="W2306" t="s">
        <v>6131</v>
      </c>
      <c r="X2306" s="2">
        <v>1.647</v>
      </c>
      <c r="Y2306" s="7">
        <f t="shared" si="287"/>
        <v>4.3965724353327462E-2</v>
      </c>
      <c r="AA2306">
        <v>14492288</v>
      </c>
      <c r="AB2306">
        <v>4400151713</v>
      </c>
      <c r="AD2306" t="s">
        <v>0</v>
      </c>
      <c r="AE2306">
        <v>9</v>
      </c>
      <c r="AF2306">
        <v>7</v>
      </c>
      <c r="AH2306" t="s">
        <v>6130</v>
      </c>
      <c r="AI2306" t="s">
        <v>6129</v>
      </c>
      <c r="AJ2306" t="s">
        <v>6128</v>
      </c>
      <c r="AK2306" t="s">
        <v>6127</v>
      </c>
      <c r="AL2306">
        <v>8</v>
      </c>
      <c r="AM2306" s="5">
        <f t="shared" ref="AM2306:AM2369" si="290">AL2306/U2306</f>
        <v>0.88888888888888884</v>
      </c>
      <c r="AN2306" s="4">
        <f t="shared" ref="AN2306:AN2369" si="291">(AM2306-$AO$4)/($AO$3-$AO$4)</f>
        <v>1.3462913879422776E-3</v>
      </c>
      <c r="AO2306" s="3"/>
      <c r="AP2306">
        <v>1</v>
      </c>
      <c r="AR2306" t="s">
        <v>11</v>
      </c>
      <c r="AT2306" s="2">
        <v>6.58</v>
      </c>
      <c r="AU2306" s="1">
        <f t="shared" ref="AU2306:AU2369" si="292">(Y2306*0.7+AN2306*0.3)*100</f>
        <v>3.1179894463711904</v>
      </c>
      <c r="AV2306" s="1">
        <f t="shared" ref="AV2306:AV2369" si="293">(Y2306*0.5+AN2306*0.5)*100</f>
        <v>2.2656007870634869</v>
      </c>
      <c r="AW2306" s="1">
        <f t="shared" ref="AW2306:AW2369" si="294">(Y2306*0.3+AN2306*0.7)*100</f>
        <v>1.4132121277557834</v>
      </c>
    </row>
    <row r="2307" spans="1:49" x14ac:dyDescent="0.2">
      <c r="A2307">
        <v>2305</v>
      </c>
      <c r="B2307" t="s">
        <v>6126</v>
      </c>
      <c r="C2307" t="s">
        <v>6125</v>
      </c>
      <c r="F2307" t="s">
        <v>6124</v>
      </c>
      <c r="G2307" t="s">
        <v>2</v>
      </c>
      <c r="H2307" t="s">
        <v>1</v>
      </c>
      <c r="I2307" t="s">
        <v>6123</v>
      </c>
      <c r="J2307">
        <v>60003977</v>
      </c>
      <c r="K2307" t="s">
        <v>6122</v>
      </c>
      <c r="L2307" t="s">
        <v>168</v>
      </c>
      <c r="M2307" t="s">
        <v>120</v>
      </c>
      <c r="N2307">
        <v>4</v>
      </c>
      <c r="O2307" t="s">
        <v>6121</v>
      </c>
      <c r="P2307" t="s">
        <v>6120</v>
      </c>
      <c r="Q2307" t="s">
        <v>6119</v>
      </c>
      <c r="R2307" s="8">
        <v>41474</v>
      </c>
      <c r="S2307" s="9">
        <f t="shared" si="288"/>
        <v>2013</v>
      </c>
      <c r="T2307" s="9">
        <v>2013</v>
      </c>
      <c r="U2307" s="9">
        <f t="shared" si="289"/>
        <v>9</v>
      </c>
      <c r="V2307" s="8">
        <v>2013</v>
      </c>
      <c r="W2307" t="s">
        <v>1702</v>
      </c>
      <c r="X2307" s="2">
        <v>0.28199999999999997</v>
      </c>
      <c r="Y2307" s="7">
        <f t="shared" ref="Y2307:Y2370" si="295">(X2307-$Z$3)/($Z$2-$Z$3)</f>
        <v>7.527828942099783E-3</v>
      </c>
      <c r="AA2307">
        <v>16875869</v>
      </c>
      <c r="AB2307">
        <v>19700186861</v>
      </c>
      <c r="AC2307">
        <v>16875877</v>
      </c>
      <c r="AD2307" t="s">
        <v>0</v>
      </c>
      <c r="AE2307">
        <v>2013</v>
      </c>
      <c r="AG2307">
        <v>575062</v>
      </c>
      <c r="AI2307" t="s">
        <v>6118</v>
      </c>
      <c r="AK2307" t="s">
        <v>6117</v>
      </c>
      <c r="AL2307">
        <v>5</v>
      </c>
      <c r="AM2307" s="5">
        <f t="shared" si="290"/>
        <v>0.55555555555555558</v>
      </c>
      <c r="AN2307" s="4">
        <f t="shared" si="291"/>
        <v>8.414321174639236E-4</v>
      </c>
      <c r="AO2307" s="3"/>
      <c r="AP2307">
        <v>1</v>
      </c>
      <c r="AQ2307" t="s">
        <v>65</v>
      </c>
      <c r="AR2307">
        <v>50872113</v>
      </c>
      <c r="AS2307" t="s">
        <v>64</v>
      </c>
      <c r="AT2307" s="2">
        <v>1.1739999999999999</v>
      </c>
      <c r="AU2307" s="1">
        <f t="shared" si="292"/>
        <v>0.5521909894709025</v>
      </c>
      <c r="AV2307" s="1">
        <f t="shared" si="293"/>
        <v>0.41846305297818537</v>
      </c>
      <c r="AW2307" s="1">
        <f t="shared" si="294"/>
        <v>0.28473511648546812</v>
      </c>
    </row>
    <row r="2308" spans="1:49" x14ac:dyDescent="0.2">
      <c r="A2308">
        <v>2306</v>
      </c>
      <c r="B2308" t="s">
        <v>6116</v>
      </c>
      <c r="C2308" t="s">
        <v>6115</v>
      </c>
      <c r="F2308" t="s">
        <v>6114</v>
      </c>
      <c r="G2308" t="s">
        <v>2</v>
      </c>
      <c r="H2308" t="s">
        <v>1</v>
      </c>
      <c r="I2308" t="s">
        <v>1252</v>
      </c>
      <c r="J2308">
        <v>60013395</v>
      </c>
      <c r="K2308" t="s">
        <v>1097</v>
      </c>
      <c r="L2308" t="s">
        <v>200</v>
      </c>
      <c r="M2308" t="s">
        <v>87</v>
      </c>
      <c r="N2308">
        <v>4</v>
      </c>
      <c r="O2308" t="s">
        <v>6113</v>
      </c>
      <c r="P2308" t="s">
        <v>6112</v>
      </c>
      <c r="Q2308" t="s">
        <v>1251</v>
      </c>
      <c r="R2308" s="8">
        <v>41474</v>
      </c>
      <c r="S2308" s="9">
        <f t="shared" si="288"/>
        <v>2013</v>
      </c>
      <c r="T2308" s="9">
        <v>2013</v>
      </c>
      <c r="U2308" s="9">
        <f t="shared" si="289"/>
        <v>9</v>
      </c>
      <c r="V2308" s="8">
        <v>2013</v>
      </c>
      <c r="W2308" t="s">
        <v>1702</v>
      </c>
      <c r="X2308" s="2">
        <v>0.28199999999999997</v>
      </c>
      <c r="Y2308" s="7">
        <f t="shared" si="295"/>
        <v>7.527828942099783E-3</v>
      </c>
      <c r="AA2308">
        <v>16875869</v>
      </c>
      <c r="AB2308">
        <v>19700186861</v>
      </c>
      <c r="AC2308">
        <v>16875877</v>
      </c>
      <c r="AD2308" t="s">
        <v>0</v>
      </c>
      <c r="AE2308">
        <v>2013</v>
      </c>
      <c r="AG2308">
        <v>384756</v>
      </c>
      <c r="AI2308" t="s">
        <v>6111</v>
      </c>
      <c r="AK2308" t="s">
        <v>6110</v>
      </c>
      <c r="AL2308">
        <v>2</v>
      </c>
      <c r="AM2308" s="5">
        <f t="shared" si="290"/>
        <v>0.22222222222222221</v>
      </c>
      <c r="AN2308" s="4">
        <f t="shared" si="291"/>
        <v>3.365728469855694E-4</v>
      </c>
      <c r="AO2308" s="3"/>
      <c r="AP2308">
        <v>1</v>
      </c>
      <c r="AR2308" t="s">
        <v>11</v>
      </c>
      <c r="AT2308" s="2">
        <v>1.1739999999999999</v>
      </c>
      <c r="AU2308" s="1">
        <f t="shared" si="292"/>
        <v>0.53704521135655181</v>
      </c>
      <c r="AV2308" s="1">
        <f t="shared" si="293"/>
        <v>0.39322008945426762</v>
      </c>
      <c r="AW2308" s="1">
        <f t="shared" si="294"/>
        <v>0.24939496755198332</v>
      </c>
    </row>
    <row r="2309" spans="1:49" x14ac:dyDescent="0.2">
      <c r="A2309">
        <v>2307</v>
      </c>
      <c r="B2309" t="s">
        <v>6109</v>
      </c>
      <c r="C2309" t="s">
        <v>6108</v>
      </c>
      <c r="F2309" t="s">
        <v>6107</v>
      </c>
      <c r="G2309" t="s">
        <v>2</v>
      </c>
      <c r="H2309" t="s">
        <v>1</v>
      </c>
      <c r="I2309" t="s">
        <v>791</v>
      </c>
      <c r="J2309">
        <v>60013789</v>
      </c>
      <c r="K2309" t="s">
        <v>971</v>
      </c>
      <c r="L2309" t="s">
        <v>147</v>
      </c>
      <c r="M2309" t="s">
        <v>120</v>
      </c>
      <c r="N2309">
        <v>2</v>
      </c>
      <c r="O2309" t="s">
        <v>6106</v>
      </c>
      <c r="P2309" t="s">
        <v>6105</v>
      </c>
      <c r="Q2309" t="s">
        <v>1232</v>
      </c>
      <c r="R2309" s="8">
        <v>41474</v>
      </c>
      <c r="S2309" s="9">
        <f t="shared" si="288"/>
        <v>2013</v>
      </c>
      <c r="T2309" s="9">
        <v>2013</v>
      </c>
      <c r="U2309" s="9">
        <f t="shared" si="289"/>
        <v>9</v>
      </c>
      <c r="V2309" s="8">
        <v>2013</v>
      </c>
      <c r="W2309" t="s">
        <v>1702</v>
      </c>
      <c r="X2309" s="2">
        <v>0.28199999999999997</v>
      </c>
      <c r="Y2309" s="7">
        <f t="shared" si="295"/>
        <v>7.527828942099783E-3</v>
      </c>
      <c r="AA2309">
        <v>16875869</v>
      </c>
      <c r="AB2309">
        <v>19700186861</v>
      </c>
      <c r="AC2309">
        <v>16875877</v>
      </c>
      <c r="AD2309" t="s">
        <v>0</v>
      </c>
      <c r="AE2309">
        <v>2013</v>
      </c>
      <c r="AG2309">
        <v>694819</v>
      </c>
      <c r="AI2309" t="s">
        <v>6104</v>
      </c>
      <c r="AK2309" t="s">
        <v>6103</v>
      </c>
      <c r="AL2309">
        <v>12</v>
      </c>
      <c r="AM2309" s="5">
        <f t="shared" si="290"/>
        <v>1.3333333333333333</v>
      </c>
      <c r="AN2309" s="4">
        <f t="shared" si="291"/>
        <v>2.0194370819134164E-3</v>
      </c>
      <c r="AO2309" s="3"/>
      <c r="AP2309">
        <v>1</v>
      </c>
      <c r="AR2309" t="s">
        <v>11</v>
      </c>
      <c r="AT2309" s="2">
        <v>1.1739999999999999</v>
      </c>
      <c r="AU2309" s="1">
        <f t="shared" si="292"/>
        <v>0.5875311384043872</v>
      </c>
      <c r="AV2309" s="1">
        <f t="shared" si="293"/>
        <v>0.47736330120066001</v>
      </c>
      <c r="AW2309" s="1">
        <f t="shared" si="294"/>
        <v>0.36719546399693259</v>
      </c>
    </row>
    <row r="2310" spans="1:49" x14ac:dyDescent="0.2">
      <c r="A2310">
        <v>2308</v>
      </c>
      <c r="B2310" t="s">
        <v>6102</v>
      </c>
      <c r="C2310" t="s">
        <v>6101</v>
      </c>
      <c r="F2310" t="s">
        <v>6100</v>
      </c>
      <c r="G2310" t="s">
        <v>2</v>
      </c>
      <c r="H2310" t="s">
        <v>1</v>
      </c>
      <c r="I2310" t="s">
        <v>6099</v>
      </c>
      <c r="J2310">
        <v>60025555</v>
      </c>
      <c r="K2310" t="s">
        <v>1152</v>
      </c>
      <c r="L2310" t="s">
        <v>254</v>
      </c>
      <c r="M2310" t="s">
        <v>240</v>
      </c>
      <c r="N2310">
        <v>2</v>
      </c>
      <c r="O2310" t="s">
        <v>6098</v>
      </c>
      <c r="P2310" t="s">
        <v>6097</v>
      </c>
      <c r="Q2310" t="s">
        <v>6096</v>
      </c>
      <c r="R2310" s="8">
        <v>41474</v>
      </c>
      <c r="S2310" s="9">
        <f t="shared" si="288"/>
        <v>2013</v>
      </c>
      <c r="T2310" s="9">
        <v>2013</v>
      </c>
      <c r="U2310" s="9">
        <f t="shared" si="289"/>
        <v>9</v>
      </c>
      <c r="V2310" s="8">
        <v>2013</v>
      </c>
      <c r="W2310" t="s">
        <v>2723</v>
      </c>
      <c r="X2310" s="2">
        <v>1.276</v>
      </c>
      <c r="Y2310" s="7">
        <f t="shared" si="295"/>
        <v>3.4062091241557887E-2</v>
      </c>
      <c r="AA2310">
        <v>15361233</v>
      </c>
      <c r="AB2310">
        <v>25038</v>
      </c>
      <c r="AD2310" t="s">
        <v>0</v>
      </c>
      <c r="AE2310">
        <v>12</v>
      </c>
      <c r="AF2310">
        <v>8</v>
      </c>
      <c r="AG2310">
        <v>6197197</v>
      </c>
      <c r="AH2310" t="s">
        <v>6095</v>
      </c>
      <c r="AI2310" t="s">
        <v>6094</v>
      </c>
      <c r="AJ2310" t="s">
        <v>6093</v>
      </c>
      <c r="AK2310" t="s">
        <v>6092</v>
      </c>
      <c r="AL2310">
        <v>3</v>
      </c>
      <c r="AM2310" s="5">
        <f t="shared" si="290"/>
        <v>0.33333333333333331</v>
      </c>
      <c r="AN2310" s="4">
        <f t="shared" si="291"/>
        <v>5.048592704783541E-4</v>
      </c>
      <c r="AO2310" s="3"/>
      <c r="AP2310">
        <v>0</v>
      </c>
      <c r="AR2310" t="s">
        <v>11</v>
      </c>
      <c r="AT2310" s="2">
        <v>5.577</v>
      </c>
      <c r="AU2310" s="1">
        <f t="shared" si="292"/>
        <v>2.3994921650234025</v>
      </c>
      <c r="AV2310" s="1">
        <f t="shared" si="293"/>
        <v>1.7283475256018119</v>
      </c>
      <c r="AW2310" s="1">
        <f t="shared" si="294"/>
        <v>1.0572028861802214</v>
      </c>
    </row>
    <row r="2311" spans="1:49" x14ac:dyDescent="0.2">
      <c r="A2311">
        <v>2309</v>
      </c>
      <c r="B2311" t="s">
        <v>6091</v>
      </c>
      <c r="C2311" t="s">
        <v>6090</v>
      </c>
      <c r="F2311" t="s">
        <v>6089</v>
      </c>
      <c r="G2311" t="s">
        <v>2</v>
      </c>
      <c r="H2311" t="s">
        <v>1</v>
      </c>
      <c r="I2311" t="s">
        <v>116</v>
      </c>
      <c r="J2311" t="s">
        <v>115</v>
      </c>
      <c r="K2311" t="s">
        <v>114</v>
      </c>
      <c r="L2311" t="s">
        <v>113</v>
      </c>
      <c r="M2311" t="s">
        <v>112</v>
      </c>
      <c r="N2311">
        <v>3</v>
      </c>
      <c r="O2311" t="s">
        <v>111</v>
      </c>
      <c r="P2311" t="s">
        <v>110</v>
      </c>
      <c r="Q2311" t="s">
        <v>109</v>
      </c>
      <c r="R2311" s="8">
        <v>41474</v>
      </c>
      <c r="S2311" s="9">
        <f t="shared" si="288"/>
        <v>2013</v>
      </c>
      <c r="T2311" s="9">
        <v>2013</v>
      </c>
      <c r="U2311" s="9">
        <f t="shared" si="289"/>
        <v>9</v>
      </c>
      <c r="V2311" s="8">
        <v>2013</v>
      </c>
      <c r="W2311" t="s">
        <v>1702</v>
      </c>
      <c r="X2311" s="2">
        <v>0.28199999999999997</v>
      </c>
      <c r="Y2311" s="7">
        <f t="shared" si="295"/>
        <v>7.527828942099783E-3</v>
      </c>
      <c r="AA2311">
        <v>16875869</v>
      </c>
      <c r="AB2311">
        <v>19700186861</v>
      </c>
      <c r="AC2311">
        <v>16875877</v>
      </c>
      <c r="AD2311" t="s">
        <v>0</v>
      </c>
      <c r="AE2311">
        <v>2013</v>
      </c>
      <c r="AG2311">
        <v>472645</v>
      </c>
      <c r="AI2311" t="s">
        <v>6088</v>
      </c>
      <c r="AK2311" t="s">
        <v>6087</v>
      </c>
      <c r="AL2311">
        <v>97</v>
      </c>
      <c r="AM2311" s="5">
        <f t="shared" si="290"/>
        <v>10.777777777777779</v>
      </c>
      <c r="AN2311" s="4">
        <f t="shared" si="291"/>
        <v>1.6323783078800121E-2</v>
      </c>
      <c r="AO2311" s="3"/>
      <c r="AP2311">
        <v>1</v>
      </c>
      <c r="AR2311" t="s">
        <v>11</v>
      </c>
      <c r="AT2311" s="2">
        <v>1.1739999999999999</v>
      </c>
      <c r="AU2311" s="1">
        <f t="shared" si="292"/>
        <v>1.0166615183109884</v>
      </c>
      <c r="AV2311" s="1">
        <f t="shared" si="293"/>
        <v>1.1925806010449953</v>
      </c>
      <c r="AW2311" s="1">
        <f t="shared" si="294"/>
        <v>1.368499683779002</v>
      </c>
    </row>
    <row r="2312" spans="1:49" x14ac:dyDescent="0.2">
      <c r="A2312">
        <v>2310</v>
      </c>
      <c r="B2312" t="s">
        <v>6086</v>
      </c>
      <c r="C2312" t="s">
        <v>6085</v>
      </c>
      <c r="F2312" t="s">
        <v>6084</v>
      </c>
      <c r="G2312" t="s">
        <v>2</v>
      </c>
      <c r="H2312" t="s">
        <v>1</v>
      </c>
      <c r="I2312" t="s">
        <v>6083</v>
      </c>
      <c r="J2312" t="s">
        <v>6078</v>
      </c>
      <c r="K2312" t="s">
        <v>6082</v>
      </c>
      <c r="L2312" t="s">
        <v>6081</v>
      </c>
      <c r="M2312" t="s">
        <v>124</v>
      </c>
      <c r="N2312">
        <v>2</v>
      </c>
      <c r="O2312" t="s">
        <v>6080</v>
      </c>
      <c r="P2312" t="s">
        <v>6079</v>
      </c>
      <c r="Q2312" t="s">
        <v>6078</v>
      </c>
      <c r="R2312" s="8">
        <v>41474</v>
      </c>
      <c r="S2312" s="9">
        <f t="shared" si="288"/>
        <v>2013</v>
      </c>
      <c r="T2312" s="9">
        <v>2013</v>
      </c>
      <c r="U2312" s="9">
        <f t="shared" si="289"/>
        <v>9</v>
      </c>
      <c r="V2312" s="8">
        <v>2013</v>
      </c>
      <c r="W2312" t="s">
        <v>6077</v>
      </c>
      <c r="X2312" s="2">
        <v>0.161</v>
      </c>
      <c r="Y2312" s="7">
        <f t="shared" si="295"/>
        <v>4.2978030485037776E-3</v>
      </c>
      <c r="AA2312">
        <v>15493636</v>
      </c>
      <c r="AB2312">
        <v>11700154336</v>
      </c>
      <c r="AD2312" t="s">
        <v>0</v>
      </c>
      <c r="AE2312">
        <v>9</v>
      </c>
      <c r="AF2312">
        <v>4</v>
      </c>
      <c r="AH2312" t="s">
        <v>6076</v>
      </c>
      <c r="AI2312" t="s">
        <v>6075</v>
      </c>
      <c r="AJ2312" t="s">
        <v>6074</v>
      </c>
      <c r="AK2312" t="s">
        <v>6073</v>
      </c>
      <c r="AL2312">
        <v>3</v>
      </c>
      <c r="AM2312" s="5">
        <f t="shared" si="290"/>
        <v>0.33333333333333331</v>
      </c>
      <c r="AN2312" s="4">
        <f t="shared" si="291"/>
        <v>5.048592704783541E-4</v>
      </c>
      <c r="AO2312" s="3"/>
      <c r="AP2312">
        <v>1</v>
      </c>
      <c r="AR2312" t="s">
        <v>11</v>
      </c>
      <c r="AT2312" s="2" t="s">
        <v>10</v>
      </c>
      <c r="AU2312" s="1">
        <f t="shared" si="292"/>
        <v>0.31599199150961499</v>
      </c>
      <c r="AV2312" s="1">
        <f t="shared" si="293"/>
        <v>0.24013311594910658</v>
      </c>
      <c r="AW2312" s="1">
        <f t="shared" si="294"/>
        <v>0.16427424038859811</v>
      </c>
    </row>
    <row r="2313" spans="1:49" x14ac:dyDescent="0.2">
      <c r="A2313">
        <v>2311</v>
      </c>
      <c r="B2313" t="s">
        <v>6072</v>
      </c>
      <c r="C2313" t="s">
        <v>6071</v>
      </c>
      <c r="F2313" t="s">
        <v>6070</v>
      </c>
      <c r="G2313" t="s">
        <v>2</v>
      </c>
      <c r="H2313" t="s">
        <v>1</v>
      </c>
      <c r="I2313" t="s">
        <v>2413</v>
      </c>
      <c r="J2313" t="s">
        <v>6069</v>
      </c>
      <c r="K2313" t="s">
        <v>6068</v>
      </c>
      <c r="L2313" t="s">
        <v>6067</v>
      </c>
      <c r="M2313" t="s">
        <v>6066</v>
      </c>
      <c r="N2313">
        <v>5</v>
      </c>
      <c r="O2313" t="s">
        <v>6065</v>
      </c>
      <c r="P2313" t="s">
        <v>6064</v>
      </c>
      <c r="Q2313" t="s">
        <v>6063</v>
      </c>
      <c r="R2313" s="8">
        <v>41474</v>
      </c>
      <c r="S2313" s="9">
        <f t="shared" si="288"/>
        <v>2013</v>
      </c>
      <c r="T2313" s="9">
        <v>2013</v>
      </c>
      <c r="U2313" s="9">
        <f t="shared" si="289"/>
        <v>9</v>
      </c>
      <c r="V2313" s="8">
        <v>2013</v>
      </c>
      <c r="W2313" t="s">
        <v>1724</v>
      </c>
      <c r="X2313" s="2">
        <v>1.6379999999999999</v>
      </c>
      <c r="Y2313" s="7">
        <f t="shared" si="295"/>
        <v>4.3725474493473214E-2</v>
      </c>
      <c r="AA2313" t="s">
        <v>1723</v>
      </c>
      <c r="AB2313">
        <v>17391</v>
      </c>
      <c r="AD2313" t="s">
        <v>0</v>
      </c>
      <c r="AE2313">
        <v>61</v>
      </c>
      <c r="AF2313">
        <v>14</v>
      </c>
      <c r="AG2313">
        <v>6517001</v>
      </c>
      <c r="AH2313" t="s">
        <v>6062</v>
      </c>
      <c r="AI2313" t="s">
        <v>6061</v>
      </c>
      <c r="AJ2313" t="s">
        <v>6060</v>
      </c>
      <c r="AK2313" t="s">
        <v>6059</v>
      </c>
      <c r="AL2313">
        <v>9</v>
      </c>
      <c r="AM2313" s="5">
        <f t="shared" si="290"/>
        <v>1</v>
      </c>
      <c r="AN2313" s="4">
        <f t="shared" si="291"/>
        <v>1.5145778114350624E-3</v>
      </c>
      <c r="AO2313" s="3"/>
      <c r="AP2313">
        <v>0</v>
      </c>
      <c r="AQ2313" t="s">
        <v>309</v>
      </c>
      <c r="AR2313">
        <v>318362</v>
      </c>
      <c r="AS2313" t="s">
        <v>308</v>
      </c>
      <c r="AT2313" s="2">
        <v>4.931</v>
      </c>
      <c r="AU2313" s="1">
        <f t="shared" si="292"/>
        <v>3.1062205488861765</v>
      </c>
      <c r="AV2313" s="1">
        <f t="shared" si="293"/>
        <v>2.2620026152454136</v>
      </c>
      <c r="AW2313" s="1">
        <f t="shared" si="294"/>
        <v>1.4177846816046507</v>
      </c>
    </row>
    <row r="2314" spans="1:49" x14ac:dyDescent="0.2">
      <c r="A2314">
        <v>2312</v>
      </c>
      <c r="B2314" t="s">
        <v>6058</v>
      </c>
      <c r="C2314" t="s">
        <v>6057</v>
      </c>
      <c r="F2314" t="s">
        <v>6056</v>
      </c>
      <c r="G2314" t="s">
        <v>2</v>
      </c>
      <c r="H2314" t="s">
        <v>1</v>
      </c>
      <c r="I2314" t="s">
        <v>6055</v>
      </c>
      <c r="J2314">
        <v>60005465</v>
      </c>
      <c r="K2314" t="s">
        <v>166</v>
      </c>
      <c r="L2314" t="s">
        <v>165</v>
      </c>
      <c r="M2314" t="s">
        <v>120</v>
      </c>
      <c r="N2314">
        <v>5</v>
      </c>
      <c r="O2314" t="s">
        <v>6054</v>
      </c>
      <c r="P2314" t="s">
        <v>6053</v>
      </c>
      <c r="Q2314" t="s">
        <v>379</v>
      </c>
      <c r="R2314" s="8">
        <v>41474</v>
      </c>
      <c r="S2314" s="9">
        <f t="shared" si="288"/>
        <v>2013</v>
      </c>
      <c r="T2314" s="9">
        <v>2013</v>
      </c>
      <c r="U2314" s="9">
        <f t="shared" si="289"/>
        <v>9</v>
      </c>
      <c r="V2314" s="8">
        <v>2013</v>
      </c>
      <c r="W2314" t="s">
        <v>1702</v>
      </c>
      <c r="X2314" s="2">
        <v>0.28199999999999997</v>
      </c>
      <c r="Y2314" s="7">
        <f t="shared" si="295"/>
        <v>7.527828942099783E-3</v>
      </c>
      <c r="AA2314">
        <v>16875869</v>
      </c>
      <c r="AB2314">
        <v>19700186861</v>
      </c>
      <c r="AC2314">
        <v>16875877</v>
      </c>
      <c r="AD2314" t="s">
        <v>0</v>
      </c>
      <c r="AE2314">
        <v>2013</v>
      </c>
      <c r="AG2314">
        <v>718482</v>
      </c>
      <c r="AI2314" t="s">
        <v>6052</v>
      </c>
      <c r="AK2314" t="s">
        <v>6051</v>
      </c>
      <c r="AL2314">
        <v>17</v>
      </c>
      <c r="AM2314" s="5">
        <f t="shared" si="290"/>
        <v>1.8888888888888888</v>
      </c>
      <c r="AN2314" s="4">
        <f t="shared" si="291"/>
        <v>2.86086919937734E-3</v>
      </c>
      <c r="AO2314" s="3"/>
      <c r="AP2314">
        <v>1</v>
      </c>
      <c r="AQ2314" t="s">
        <v>289</v>
      </c>
      <c r="AR2314">
        <v>61101101</v>
      </c>
      <c r="AS2314" t="s">
        <v>6050</v>
      </c>
      <c r="AT2314" s="2">
        <v>1.1739999999999999</v>
      </c>
      <c r="AU2314" s="1">
        <f t="shared" si="292"/>
        <v>0.61277410192830495</v>
      </c>
      <c r="AV2314" s="1">
        <f t="shared" si="293"/>
        <v>0.5194349070738562</v>
      </c>
      <c r="AW2314" s="1">
        <f t="shared" si="294"/>
        <v>0.42609571221940729</v>
      </c>
    </row>
    <row r="2315" spans="1:49" x14ac:dyDescent="0.2">
      <c r="A2315">
        <v>2313</v>
      </c>
      <c r="B2315" t="s">
        <v>6049</v>
      </c>
      <c r="C2315" t="s">
        <v>6048</v>
      </c>
      <c r="F2315" t="s">
        <v>6047</v>
      </c>
      <c r="G2315" t="s">
        <v>2</v>
      </c>
      <c r="H2315" t="s">
        <v>1</v>
      </c>
      <c r="I2315" t="s">
        <v>791</v>
      </c>
      <c r="J2315" t="s">
        <v>6046</v>
      </c>
      <c r="K2315" t="s">
        <v>6045</v>
      </c>
      <c r="L2315" t="s">
        <v>6</v>
      </c>
      <c r="M2315" t="s">
        <v>5</v>
      </c>
      <c r="N2315">
        <v>6</v>
      </c>
      <c r="O2315" t="s">
        <v>6044</v>
      </c>
      <c r="P2315" t="s">
        <v>6043</v>
      </c>
      <c r="Q2315" t="s">
        <v>6042</v>
      </c>
      <c r="R2315" s="8">
        <v>41474</v>
      </c>
      <c r="S2315" s="9">
        <f t="shared" si="288"/>
        <v>2013</v>
      </c>
      <c r="T2315" s="9">
        <v>2013</v>
      </c>
      <c r="U2315" s="9">
        <f t="shared" si="289"/>
        <v>9</v>
      </c>
      <c r="V2315" s="8">
        <v>2013</v>
      </c>
      <c r="W2315" t="s">
        <v>1702</v>
      </c>
      <c r="X2315" s="2">
        <v>0.28199999999999997</v>
      </c>
      <c r="Y2315" s="7">
        <f t="shared" si="295"/>
        <v>7.527828942099783E-3</v>
      </c>
      <c r="AA2315">
        <v>16875869</v>
      </c>
      <c r="AB2315">
        <v>19700186861</v>
      </c>
      <c r="AC2315">
        <v>16875877</v>
      </c>
      <c r="AD2315" t="s">
        <v>0</v>
      </c>
      <c r="AE2315">
        <v>2013</v>
      </c>
      <c r="AG2315">
        <v>596278</v>
      </c>
      <c r="AI2315" t="s">
        <v>6041</v>
      </c>
      <c r="AK2315" t="s">
        <v>6040</v>
      </c>
      <c r="AL2315">
        <v>2</v>
      </c>
      <c r="AM2315" s="5">
        <f t="shared" si="290"/>
        <v>0.22222222222222221</v>
      </c>
      <c r="AN2315" s="4">
        <f t="shared" si="291"/>
        <v>3.365728469855694E-4</v>
      </c>
      <c r="AO2315" s="3"/>
      <c r="AP2315">
        <v>1</v>
      </c>
      <c r="AQ2315" t="s">
        <v>65</v>
      </c>
      <c r="AR2315">
        <v>51107003</v>
      </c>
      <c r="AS2315" t="s">
        <v>64</v>
      </c>
      <c r="AT2315" s="2">
        <v>1.1739999999999999</v>
      </c>
      <c r="AU2315" s="1">
        <f t="shared" si="292"/>
        <v>0.53704521135655181</v>
      </c>
      <c r="AV2315" s="1">
        <f t="shared" si="293"/>
        <v>0.39322008945426762</v>
      </c>
      <c r="AW2315" s="1">
        <f t="shared" si="294"/>
        <v>0.24939496755198332</v>
      </c>
    </row>
    <row r="2316" spans="1:49" x14ac:dyDescent="0.2">
      <c r="A2316">
        <v>2314</v>
      </c>
      <c r="B2316" t="s">
        <v>6039</v>
      </c>
      <c r="C2316" t="s">
        <v>6038</v>
      </c>
      <c r="F2316" t="s">
        <v>6037</v>
      </c>
      <c r="G2316" t="s">
        <v>2</v>
      </c>
      <c r="H2316" t="s">
        <v>1</v>
      </c>
      <c r="I2316" t="s">
        <v>6036</v>
      </c>
      <c r="J2316">
        <v>60009512</v>
      </c>
      <c r="K2316" t="s">
        <v>2930</v>
      </c>
      <c r="L2316" t="s">
        <v>2929</v>
      </c>
      <c r="M2316" t="s">
        <v>354</v>
      </c>
      <c r="N2316">
        <v>4</v>
      </c>
      <c r="O2316" t="s">
        <v>6035</v>
      </c>
      <c r="P2316" t="s">
        <v>6034</v>
      </c>
      <c r="Q2316" t="s">
        <v>6033</v>
      </c>
      <c r="R2316" s="8">
        <v>41474</v>
      </c>
      <c r="S2316" s="9">
        <f t="shared" si="288"/>
        <v>2013</v>
      </c>
      <c r="T2316" s="9">
        <v>2013</v>
      </c>
      <c r="U2316" s="9">
        <f t="shared" si="289"/>
        <v>9</v>
      </c>
      <c r="V2316" s="8">
        <v>2013</v>
      </c>
      <c r="W2316" t="s">
        <v>1702</v>
      </c>
      <c r="X2316" s="2">
        <v>0.28199999999999997</v>
      </c>
      <c r="Y2316" s="7">
        <f t="shared" si="295"/>
        <v>7.527828942099783E-3</v>
      </c>
      <c r="AA2316">
        <v>16875869</v>
      </c>
      <c r="AB2316">
        <v>19700186861</v>
      </c>
      <c r="AC2316">
        <v>16875877</v>
      </c>
      <c r="AD2316" t="s">
        <v>0</v>
      </c>
      <c r="AE2316">
        <v>2013</v>
      </c>
      <c r="AG2316">
        <v>129839</v>
      </c>
      <c r="AI2316" t="s">
        <v>6032</v>
      </c>
      <c r="AK2316" t="s">
        <v>6031</v>
      </c>
      <c r="AL2316">
        <v>52</v>
      </c>
      <c r="AM2316" s="5">
        <f t="shared" si="290"/>
        <v>5.7777777777777777</v>
      </c>
      <c r="AN2316" s="4">
        <f t="shared" si="291"/>
        <v>8.7508940216248048E-3</v>
      </c>
      <c r="AO2316" s="3"/>
      <c r="AP2316">
        <v>1</v>
      </c>
      <c r="AQ2316" t="s">
        <v>1681</v>
      </c>
      <c r="AR2316" t="s">
        <v>6030</v>
      </c>
      <c r="AS2316" t="s">
        <v>1680</v>
      </c>
      <c r="AT2316" s="2">
        <v>1.1739999999999999</v>
      </c>
      <c r="AU2316" s="1">
        <f t="shared" si="292"/>
        <v>0.78947484659572886</v>
      </c>
      <c r="AV2316" s="1">
        <f t="shared" si="293"/>
        <v>0.81393614818622939</v>
      </c>
      <c r="AW2316" s="1">
        <f t="shared" si="294"/>
        <v>0.83839744977672981</v>
      </c>
    </row>
    <row r="2317" spans="1:49" x14ac:dyDescent="0.2">
      <c r="A2317">
        <v>2315</v>
      </c>
      <c r="B2317" t="s">
        <v>6029</v>
      </c>
      <c r="C2317" t="s">
        <v>6028</v>
      </c>
      <c r="F2317" t="s">
        <v>6027</v>
      </c>
      <c r="G2317" t="s">
        <v>2</v>
      </c>
      <c r="H2317" t="s">
        <v>1</v>
      </c>
      <c r="I2317" t="s">
        <v>786</v>
      </c>
      <c r="J2317">
        <v>60005465</v>
      </c>
      <c r="K2317" t="s">
        <v>166</v>
      </c>
      <c r="L2317" t="s">
        <v>165</v>
      </c>
      <c r="M2317" t="s">
        <v>120</v>
      </c>
      <c r="N2317">
        <v>3</v>
      </c>
      <c r="O2317" t="s">
        <v>6026</v>
      </c>
      <c r="P2317" t="s">
        <v>6025</v>
      </c>
      <c r="Q2317" t="s">
        <v>617</v>
      </c>
      <c r="R2317" s="8">
        <v>41474</v>
      </c>
      <c r="S2317" s="9">
        <f t="shared" si="288"/>
        <v>2013</v>
      </c>
      <c r="T2317" s="9">
        <v>2013</v>
      </c>
      <c r="U2317" s="9">
        <f t="shared" si="289"/>
        <v>9</v>
      </c>
      <c r="V2317" s="8">
        <v>2013</v>
      </c>
      <c r="W2317" t="s">
        <v>1702</v>
      </c>
      <c r="X2317" s="2">
        <v>0.28199999999999997</v>
      </c>
      <c r="Y2317" s="7">
        <f t="shared" si="295"/>
        <v>7.527828942099783E-3</v>
      </c>
      <c r="AA2317">
        <v>16875869</v>
      </c>
      <c r="AB2317">
        <v>19700186861</v>
      </c>
      <c r="AC2317">
        <v>16875877</v>
      </c>
      <c r="AD2317" t="s">
        <v>0</v>
      </c>
      <c r="AE2317">
        <v>2013</v>
      </c>
      <c r="AG2317">
        <v>358413</v>
      </c>
      <c r="AI2317" t="s">
        <v>6024</v>
      </c>
      <c r="AK2317" t="s">
        <v>6023</v>
      </c>
      <c r="AL2317">
        <v>8</v>
      </c>
      <c r="AM2317" s="5">
        <f t="shared" si="290"/>
        <v>0.88888888888888884</v>
      </c>
      <c r="AN2317" s="4">
        <f t="shared" si="291"/>
        <v>1.3462913879422776E-3</v>
      </c>
      <c r="AO2317" s="3"/>
      <c r="AP2317">
        <v>1</v>
      </c>
      <c r="AQ2317" t="s">
        <v>65</v>
      </c>
      <c r="AR2317">
        <v>41101317</v>
      </c>
      <c r="AS2317" t="s">
        <v>64</v>
      </c>
      <c r="AT2317" s="2">
        <v>1.1739999999999999</v>
      </c>
      <c r="AU2317" s="1">
        <f t="shared" si="292"/>
        <v>0.56733676758525309</v>
      </c>
      <c r="AV2317" s="1">
        <f t="shared" si="293"/>
        <v>0.44370601650210301</v>
      </c>
      <c r="AW2317" s="1">
        <f t="shared" si="294"/>
        <v>0.32007526541895287</v>
      </c>
    </row>
    <row r="2318" spans="1:49" x14ac:dyDescent="0.2">
      <c r="A2318">
        <v>2316</v>
      </c>
      <c r="B2318" t="s">
        <v>6022</v>
      </c>
      <c r="C2318" t="s">
        <v>6021</v>
      </c>
      <c r="F2318" t="s">
        <v>6020</v>
      </c>
      <c r="G2318" t="s">
        <v>2</v>
      </c>
      <c r="H2318" t="s">
        <v>1</v>
      </c>
      <c r="I2318" t="s">
        <v>929</v>
      </c>
      <c r="J2318" t="s">
        <v>4930</v>
      </c>
      <c r="K2318" t="s">
        <v>4929</v>
      </c>
      <c r="L2318" t="s">
        <v>6</v>
      </c>
      <c r="M2318" t="s">
        <v>5</v>
      </c>
      <c r="N2318">
        <v>4</v>
      </c>
      <c r="O2318" t="s">
        <v>6019</v>
      </c>
      <c r="P2318" t="s">
        <v>6018</v>
      </c>
      <c r="Q2318" t="s">
        <v>6017</v>
      </c>
      <c r="R2318" s="8">
        <v>41474</v>
      </c>
      <c r="S2318" s="9">
        <f t="shared" si="288"/>
        <v>2013</v>
      </c>
      <c r="T2318" s="9">
        <v>2013</v>
      </c>
      <c r="U2318" s="9">
        <f t="shared" si="289"/>
        <v>9</v>
      </c>
      <c r="V2318" s="8">
        <v>2013</v>
      </c>
      <c r="W2318" t="s">
        <v>1702</v>
      </c>
      <c r="X2318" s="2">
        <v>0.28199999999999997</v>
      </c>
      <c r="Y2318" s="7">
        <f t="shared" si="295"/>
        <v>7.527828942099783E-3</v>
      </c>
      <c r="AA2318">
        <v>16875869</v>
      </c>
      <c r="AB2318">
        <v>19700186861</v>
      </c>
      <c r="AC2318">
        <v>16875877</v>
      </c>
      <c r="AD2318" t="s">
        <v>0</v>
      </c>
      <c r="AE2318">
        <v>2013</v>
      </c>
      <c r="AG2318">
        <v>596347</v>
      </c>
      <c r="AI2318" t="s">
        <v>6016</v>
      </c>
      <c r="AK2318" t="s">
        <v>6015</v>
      </c>
      <c r="AL2318">
        <v>2</v>
      </c>
      <c r="AM2318" s="5">
        <f t="shared" si="290"/>
        <v>0.22222222222222221</v>
      </c>
      <c r="AN2318" s="4">
        <f t="shared" si="291"/>
        <v>3.365728469855694E-4</v>
      </c>
      <c r="AO2318" s="3"/>
      <c r="AP2318">
        <v>1</v>
      </c>
      <c r="AQ2318" t="s">
        <v>65</v>
      </c>
      <c r="AR2318">
        <v>61201192</v>
      </c>
      <c r="AS2318" t="s">
        <v>64</v>
      </c>
      <c r="AT2318" s="2">
        <v>1.1739999999999999</v>
      </c>
      <c r="AU2318" s="1">
        <f t="shared" si="292"/>
        <v>0.53704521135655181</v>
      </c>
      <c r="AV2318" s="1">
        <f t="shared" si="293"/>
        <v>0.39322008945426762</v>
      </c>
      <c r="AW2318" s="1">
        <f t="shared" si="294"/>
        <v>0.24939496755198332</v>
      </c>
    </row>
    <row r="2319" spans="1:49" x14ac:dyDescent="0.2">
      <c r="A2319">
        <v>2317</v>
      </c>
      <c r="B2319" t="s">
        <v>6014</v>
      </c>
      <c r="C2319" t="s">
        <v>6013</v>
      </c>
      <c r="F2319" t="s">
        <v>6012</v>
      </c>
      <c r="G2319" t="s">
        <v>2</v>
      </c>
      <c r="H2319" t="s">
        <v>1</v>
      </c>
      <c r="I2319" t="s">
        <v>6011</v>
      </c>
      <c r="J2319">
        <v>60012162</v>
      </c>
      <c r="K2319" t="s">
        <v>1679</v>
      </c>
      <c r="L2319" t="s">
        <v>609</v>
      </c>
      <c r="M2319" t="s">
        <v>193</v>
      </c>
      <c r="N2319">
        <v>5</v>
      </c>
      <c r="O2319" t="s">
        <v>6010</v>
      </c>
      <c r="P2319" t="s">
        <v>6009</v>
      </c>
      <c r="Q2319" t="s">
        <v>6008</v>
      </c>
      <c r="R2319" s="8">
        <v>41474</v>
      </c>
      <c r="S2319" s="9">
        <f t="shared" si="288"/>
        <v>2013</v>
      </c>
      <c r="T2319" s="9">
        <v>2013</v>
      </c>
      <c r="U2319" s="9">
        <f t="shared" si="289"/>
        <v>9</v>
      </c>
      <c r="V2319" s="8">
        <v>2013</v>
      </c>
      <c r="W2319" t="s">
        <v>2805</v>
      </c>
      <c r="X2319" s="2" t="s">
        <v>10</v>
      </c>
      <c r="Y2319" s="7" t="e">
        <f t="shared" si="295"/>
        <v>#VALUE!</v>
      </c>
      <c r="AA2319" t="s">
        <v>2804</v>
      </c>
      <c r="AB2319">
        <v>62723</v>
      </c>
      <c r="AD2319" t="s">
        <v>0</v>
      </c>
      <c r="AE2319">
        <v>2013</v>
      </c>
      <c r="AG2319">
        <v>861691</v>
      </c>
      <c r="AI2319" t="s">
        <v>6007</v>
      </c>
      <c r="AK2319" t="s">
        <v>6006</v>
      </c>
      <c r="AL2319">
        <v>6</v>
      </c>
      <c r="AM2319" s="5">
        <f t="shared" si="290"/>
        <v>0.66666666666666663</v>
      </c>
      <c r="AN2319" s="4">
        <f t="shared" si="291"/>
        <v>1.0097185409567082E-3</v>
      </c>
      <c r="AO2319" s="3"/>
      <c r="AP2319">
        <v>1</v>
      </c>
      <c r="AR2319" t="s">
        <v>11</v>
      </c>
      <c r="AT2319" s="2" t="s">
        <v>10</v>
      </c>
      <c r="AU2319" s="1" t="e">
        <f t="shared" si="292"/>
        <v>#VALUE!</v>
      </c>
      <c r="AV2319" s="1" t="e">
        <f t="shared" si="293"/>
        <v>#VALUE!</v>
      </c>
      <c r="AW2319" s="1" t="e">
        <f t="shared" si="294"/>
        <v>#VALUE!</v>
      </c>
    </row>
    <row r="2320" spans="1:49" x14ac:dyDescent="0.2">
      <c r="A2320">
        <v>2318</v>
      </c>
      <c r="B2320" t="s">
        <v>6005</v>
      </c>
      <c r="C2320" t="s">
        <v>6004</v>
      </c>
      <c r="F2320" t="s">
        <v>6003</v>
      </c>
      <c r="G2320" t="s">
        <v>2</v>
      </c>
      <c r="H2320" t="s">
        <v>1</v>
      </c>
      <c r="I2320" t="s">
        <v>873</v>
      </c>
      <c r="J2320" t="s">
        <v>6002</v>
      </c>
      <c r="K2320" t="s">
        <v>6001</v>
      </c>
      <c r="L2320" t="s">
        <v>6000</v>
      </c>
      <c r="M2320" t="s">
        <v>69</v>
      </c>
      <c r="N2320">
        <v>10</v>
      </c>
      <c r="O2320" t="s">
        <v>5999</v>
      </c>
      <c r="P2320" t="s">
        <v>5998</v>
      </c>
      <c r="Q2320" t="s">
        <v>5997</v>
      </c>
      <c r="R2320" s="8">
        <v>41473</v>
      </c>
      <c r="S2320" s="9">
        <f t="shared" si="288"/>
        <v>2013</v>
      </c>
      <c r="T2320" s="9">
        <v>2013</v>
      </c>
      <c r="U2320" s="9">
        <f t="shared" si="289"/>
        <v>9</v>
      </c>
      <c r="V2320" s="8">
        <v>41473</v>
      </c>
      <c r="W2320" t="s">
        <v>1958</v>
      </c>
      <c r="X2320" s="2">
        <v>1.899</v>
      </c>
      <c r="Y2320" s="7">
        <f t="shared" si="295"/>
        <v>5.069272042924642E-2</v>
      </c>
      <c r="AA2320">
        <v>20507534</v>
      </c>
      <c r="AB2320">
        <v>21100229207</v>
      </c>
      <c r="AC2320">
        <v>20507526</v>
      </c>
      <c r="AD2320" t="s">
        <v>0</v>
      </c>
      <c r="AE2320">
        <v>1</v>
      </c>
      <c r="AF2320">
        <v>31</v>
      </c>
      <c r="AH2320" t="s">
        <v>5996</v>
      </c>
      <c r="AI2320" t="s">
        <v>5995</v>
      </c>
      <c r="AK2320" t="s">
        <v>5994</v>
      </c>
      <c r="AL2320">
        <v>121</v>
      </c>
      <c r="AM2320" s="5">
        <f t="shared" si="290"/>
        <v>13.444444444444445</v>
      </c>
      <c r="AN2320" s="4">
        <f t="shared" si="291"/>
        <v>2.0362657242626953E-2</v>
      </c>
      <c r="AO2320" s="3"/>
      <c r="AP2320">
        <v>0</v>
      </c>
      <c r="AR2320" t="s">
        <v>11</v>
      </c>
      <c r="AT2320" s="2">
        <v>7.3929999999999998</v>
      </c>
      <c r="AU2320" s="1">
        <f t="shared" si="292"/>
        <v>4.159370147326058</v>
      </c>
      <c r="AV2320" s="1">
        <f t="shared" si="293"/>
        <v>3.5527688835936684</v>
      </c>
      <c r="AW2320" s="1">
        <f t="shared" si="294"/>
        <v>2.9461676198612792</v>
      </c>
    </row>
    <row r="2321" spans="1:49" x14ac:dyDescent="0.2">
      <c r="A2321">
        <v>2319</v>
      </c>
      <c r="B2321" t="s">
        <v>5993</v>
      </c>
      <c r="C2321" t="s">
        <v>5992</v>
      </c>
      <c r="F2321" t="s">
        <v>5991</v>
      </c>
      <c r="G2321" t="s">
        <v>2</v>
      </c>
      <c r="H2321" t="s">
        <v>1</v>
      </c>
      <c r="I2321" t="s">
        <v>5990</v>
      </c>
      <c r="J2321" t="s">
        <v>5989</v>
      </c>
      <c r="K2321" t="s">
        <v>5988</v>
      </c>
      <c r="L2321" t="s">
        <v>5987</v>
      </c>
      <c r="M2321" t="s">
        <v>69</v>
      </c>
      <c r="N2321">
        <v>5</v>
      </c>
      <c r="O2321" t="s">
        <v>5986</v>
      </c>
      <c r="P2321" t="s">
        <v>5985</v>
      </c>
      <c r="Q2321" t="s">
        <v>5984</v>
      </c>
      <c r="R2321" s="8">
        <v>41473</v>
      </c>
      <c r="S2321" s="9">
        <f t="shared" si="288"/>
        <v>2013</v>
      </c>
      <c r="T2321" s="9">
        <v>2013</v>
      </c>
      <c r="U2321" s="9">
        <f t="shared" si="289"/>
        <v>9</v>
      </c>
      <c r="V2321" s="8">
        <v>2013</v>
      </c>
      <c r="W2321" t="s">
        <v>146</v>
      </c>
      <c r="X2321" s="2">
        <v>1.3720000000000001</v>
      </c>
      <c r="Y2321" s="7">
        <f t="shared" si="295"/>
        <v>3.662475641333654E-2</v>
      </c>
      <c r="AA2321" t="s">
        <v>145</v>
      </c>
      <c r="AB2321">
        <v>17259</v>
      </c>
      <c r="AD2321" t="s">
        <v>0</v>
      </c>
      <c r="AE2321">
        <v>10</v>
      </c>
      <c r="AF2321">
        <v>6</v>
      </c>
      <c r="AG2321">
        <v>6553577</v>
      </c>
      <c r="AH2321" t="s">
        <v>5983</v>
      </c>
      <c r="AI2321" t="s">
        <v>5982</v>
      </c>
      <c r="AJ2321" t="s">
        <v>5981</v>
      </c>
      <c r="AK2321" t="s">
        <v>5980</v>
      </c>
      <c r="AL2321">
        <v>4</v>
      </c>
      <c r="AM2321" s="5">
        <f t="shared" si="290"/>
        <v>0.44444444444444442</v>
      </c>
      <c r="AN2321" s="4">
        <f t="shared" si="291"/>
        <v>6.7314569397113879E-4</v>
      </c>
      <c r="AO2321" s="3"/>
      <c r="AP2321">
        <v>0</v>
      </c>
      <c r="AR2321" t="s">
        <v>11</v>
      </c>
      <c r="AT2321" s="2">
        <v>3.9660000000000002</v>
      </c>
      <c r="AU2321" s="1">
        <f t="shared" si="292"/>
        <v>2.583927319752692</v>
      </c>
      <c r="AV2321" s="1">
        <f t="shared" si="293"/>
        <v>1.8648951053653839</v>
      </c>
      <c r="AW2321" s="1">
        <f t="shared" si="294"/>
        <v>1.1458628909780759</v>
      </c>
    </row>
    <row r="2322" spans="1:49" x14ac:dyDescent="0.2">
      <c r="A2322">
        <v>2320</v>
      </c>
      <c r="B2322" t="s">
        <v>5979</v>
      </c>
      <c r="C2322" t="s">
        <v>5978</v>
      </c>
      <c r="F2322" t="s">
        <v>5977</v>
      </c>
      <c r="G2322" t="s">
        <v>2</v>
      </c>
      <c r="H2322" t="s">
        <v>1</v>
      </c>
      <c r="I2322" t="s">
        <v>5976</v>
      </c>
      <c r="J2322" t="s">
        <v>5975</v>
      </c>
      <c r="K2322" t="s">
        <v>5974</v>
      </c>
      <c r="L2322" t="s">
        <v>5973</v>
      </c>
      <c r="M2322" t="s">
        <v>5972</v>
      </c>
      <c r="N2322">
        <v>3</v>
      </c>
      <c r="O2322" t="s">
        <v>5971</v>
      </c>
      <c r="P2322" t="s">
        <v>5970</v>
      </c>
      <c r="Q2322" t="s">
        <v>5969</v>
      </c>
      <c r="R2322" s="8">
        <v>41473</v>
      </c>
      <c r="S2322" s="9">
        <f t="shared" si="288"/>
        <v>2013</v>
      </c>
      <c r="T2322" s="9">
        <v>2013</v>
      </c>
      <c r="U2322" s="9">
        <f t="shared" si="289"/>
        <v>9</v>
      </c>
      <c r="V2322" s="8">
        <v>41473</v>
      </c>
      <c r="W2322" t="s">
        <v>5968</v>
      </c>
      <c r="X2322" s="2">
        <v>1.2549999999999999</v>
      </c>
      <c r="Y2322" s="7">
        <f t="shared" si="295"/>
        <v>3.3501508235231306E-2</v>
      </c>
      <c r="AA2322">
        <v>13596640</v>
      </c>
      <c r="AB2322">
        <v>26898</v>
      </c>
      <c r="AC2322">
        <v>13645498</v>
      </c>
      <c r="AD2322" t="s">
        <v>0</v>
      </c>
      <c r="AE2322">
        <v>163</v>
      </c>
      <c r="AH2322" t="s">
        <v>5967</v>
      </c>
      <c r="AI2322" t="s">
        <v>5966</v>
      </c>
      <c r="AK2322" t="s">
        <v>5965</v>
      </c>
      <c r="AL2322">
        <v>7</v>
      </c>
      <c r="AM2322" s="5">
        <f t="shared" si="290"/>
        <v>0.77777777777777779</v>
      </c>
      <c r="AN2322" s="4">
        <f t="shared" si="291"/>
        <v>1.178004964449493E-3</v>
      </c>
      <c r="AO2322" s="3"/>
      <c r="AP2322">
        <v>0</v>
      </c>
      <c r="AQ2322" t="s">
        <v>61</v>
      </c>
      <c r="AR2322" t="s">
        <v>11</v>
      </c>
      <c r="AS2322" t="s">
        <v>60</v>
      </c>
      <c r="AT2322" s="2">
        <v>4.008</v>
      </c>
      <c r="AU2322" s="1">
        <f t="shared" si="292"/>
        <v>2.3804457253996758</v>
      </c>
      <c r="AV2322" s="1">
        <f t="shared" si="293"/>
        <v>1.7339756599840401</v>
      </c>
      <c r="AW2322" s="1">
        <f t="shared" si="294"/>
        <v>1.0875055945684038</v>
      </c>
    </row>
    <row r="2323" spans="1:49" x14ac:dyDescent="0.2">
      <c r="A2323">
        <v>2321</v>
      </c>
      <c r="B2323" t="s">
        <v>5964</v>
      </c>
      <c r="C2323" t="s">
        <v>5963</v>
      </c>
      <c r="F2323" t="s">
        <v>5962</v>
      </c>
      <c r="G2323" t="s">
        <v>2</v>
      </c>
      <c r="H2323" t="s">
        <v>1</v>
      </c>
      <c r="I2323" t="s">
        <v>1222</v>
      </c>
      <c r="J2323" t="s">
        <v>5961</v>
      </c>
      <c r="K2323" t="s">
        <v>5960</v>
      </c>
      <c r="L2323" t="s">
        <v>5959</v>
      </c>
      <c r="M2323" t="s">
        <v>1753</v>
      </c>
      <c r="N2323">
        <v>3</v>
      </c>
      <c r="O2323" t="s">
        <v>5958</v>
      </c>
      <c r="P2323" t="s">
        <v>5957</v>
      </c>
      <c r="Q2323" t="s">
        <v>5956</v>
      </c>
      <c r="R2323" s="8">
        <v>41473</v>
      </c>
      <c r="S2323" s="9">
        <f t="shared" si="288"/>
        <v>2013</v>
      </c>
      <c r="T2323" s="9">
        <v>2013</v>
      </c>
      <c r="U2323" s="9">
        <f t="shared" si="289"/>
        <v>9</v>
      </c>
      <c r="V2323" s="8">
        <v>2013</v>
      </c>
      <c r="W2323" t="s">
        <v>2296</v>
      </c>
      <c r="X2323" s="2">
        <v>0.79900000000000004</v>
      </c>
      <c r="Y2323" s="7">
        <f t="shared" si="295"/>
        <v>2.1328848669282724E-2</v>
      </c>
      <c r="AA2323">
        <v>15497747</v>
      </c>
      <c r="AB2323">
        <v>9500153930</v>
      </c>
      <c r="AD2323" t="s">
        <v>0</v>
      </c>
      <c r="AE2323">
        <v>60</v>
      </c>
      <c r="AF2323">
        <v>9</v>
      </c>
      <c r="AG2323">
        <v>6555811</v>
      </c>
      <c r="AH2323" t="s">
        <v>5955</v>
      </c>
      <c r="AI2323" t="s">
        <v>5954</v>
      </c>
      <c r="AJ2323" t="s">
        <v>5953</v>
      </c>
      <c r="AK2323" t="s">
        <v>5952</v>
      </c>
      <c r="AL2323">
        <v>57</v>
      </c>
      <c r="AM2323" s="5">
        <f t="shared" si="290"/>
        <v>6.333333333333333</v>
      </c>
      <c r="AN2323" s="4">
        <f t="shared" si="291"/>
        <v>9.5923261390887284E-3</v>
      </c>
      <c r="AO2323" s="3"/>
      <c r="AP2323">
        <v>0</v>
      </c>
      <c r="AQ2323" t="s">
        <v>65</v>
      </c>
      <c r="AR2323">
        <v>60972041</v>
      </c>
      <c r="AS2323" t="s">
        <v>64</v>
      </c>
      <c r="AT2323" s="2" t="s">
        <v>10</v>
      </c>
      <c r="AU2323" s="1">
        <f t="shared" si="292"/>
        <v>1.7807891910224523</v>
      </c>
      <c r="AV2323" s="1">
        <f t="shared" si="293"/>
        <v>1.5460587404185726</v>
      </c>
      <c r="AW2323" s="1">
        <f t="shared" si="294"/>
        <v>1.3113282898146925</v>
      </c>
    </row>
    <row r="2324" spans="1:49" x14ac:dyDescent="0.2">
      <c r="A2324">
        <v>2322</v>
      </c>
      <c r="B2324" t="s">
        <v>5951</v>
      </c>
      <c r="C2324" t="s">
        <v>5950</v>
      </c>
      <c r="F2324" t="s">
        <v>5949</v>
      </c>
      <c r="G2324" t="s">
        <v>2</v>
      </c>
      <c r="H2324" t="s">
        <v>1</v>
      </c>
      <c r="I2324" t="s">
        <v>5948</v>
      </c>
      <c r="J2324" t="s">
        <v>5947</v>
      </c>
      <c r="K2324" t="s">
        <v>5946</v>
      </c>
      <c r="L2324" t="s">
        <v>5945</v>
      </c>
      <c r="M2324" t="s">
        <v>2493</v>
      </c>
      <c r="N2324">
        <v>4</v>
      </c>
      <c r="O2324" t="s">
        <v>5944</v>
      </c>
      <c r="P2324" t="s">
        <v>5943</v>
      </c>
      <c r="Q2324" t="s">
        <v>5942</v>
      </c>
      <c r="R2324" s="8">
        <v>41473</v>
      </c>
      <c r="S2324" s="9">
        <f t="shared" si="288"/>
        <v>2013</v>
      </c>
      <c r="T2324" s="9">
        <v>2013</v>
      </c>
      <c r="U2324" s="9">
        <f t="shared" si="289"/>
        <v>9</v>
      </c>
      <c r="V2324" s="8">
        <v>2013</v>
      </c>
      <c r="W2324" t="s">
        <v>399</v>
      </c>
      <c r="X2324" s="2">
        <v>1.3720000000000001</v>
      </c>
      <c r="Y2324" s="7">
        <f t="shared" si="295"/>
        <v>3.662475641333654E-2</v>
      </c>
      <c r="AA2324">
        <v>189480</v>
      </c>
      <c r="AB2324">
        <v>17366</v>
      </c>
      <c r="AD2324" t="s">
        <v>0</v>
      </c>
      <c r="AE2324">
        <v>61</v>
      </c>
      <c r="AF2324">
        <v>8</v>
      </c>
      <c r="AG2324">
        <v>6555937</v>
      </c>
      <c r="AH2324" t="s">
        <v>5941</v>
      </c>
      <c r="AI2324" t="s">
        <v>5940</v>
      </c>
      <c r="AJ2324" t="s">
        <v>5939</v>
      </c>
      <c r="AK2324" t="s">
        <v>5938</v>
      </c>
      <c r="AL2324">
        <v>32</v>
      </c>
      <c r="AM2324" s="5">
        <f t="shared" si="290"/>
        <v>3.5555555555555554</v>
      </c>
      <c r="AN2324" s="4">
        <f t="shared" si="291"/>
        <v>5.3851655517691104E-3</v>
      </c>
      <c r="AO2324" s="3"/>
      <c r="AP2324">
        <v>0</v>
      </c>
      <c r="AR2324" t="s">
        <v>11</v>
      </c>
      <c r="AT2324" s="2" t="s">
        <v>10</v>
      </c>
      <c r="AU2324" s="1">
        <f t="shared" si="292"/>
        <v>2.7252879154866307</v>
      </c>
      <c r="AV2324" s="1">
        <f t="shared" si="293"/>
        <v>2.1004960982552827</v>
      </c>
      <c r="AW2324" s="1">
        <f t="shared" si="294"/>
        <v>1.4757042810239338</v>
      </c>
    </row>
    <row r="2325" spans="1:49" x14ac:dyDescent="0.2">
      <c r="A2325">
        <v>2323</v>
      </c>
      <c r="B2325" t="s">
        <v>5937</v>
      </c>
      <c r="C2325" t="s">
        <v>5936</v>
      </c>
      <c r="F2325" t="s">
        <v>5935</v>
      </c>
      <c r="G2325" t="s">
        <v>2</v>
      </c>
      <c r="H2325" t="s">
        <v>1</v>
      </c>
      <c r="I2325" t="s">
        <v>1179</v>
      </c>
      <c r="J2325" t="s">
        <v>1402</v>
      </c>
      <c r="K2325" t="s">
        <v>1401</v>
      </c>
      <c r="L2325" t="s">
        <v>1400</v>
      </c>
      <c r="M2325" t="s">
        <v>45</v>
      </c>
      <c r="N2325">
        <v>4</v>
      </c>
      <c r="O2325" t="s">
        <v>5934</v>
      </c>
      <c r="P2325" t="s">
        <v>5933</v>
      </c>
      <c r="Q2325" t="s">
        <v>2364</v>
      </c>
      <c r="R2325" s="8">
        <v>41473</v>
      </c>
      <c r="S2325" s="9">
        <f t="shared" si="288"/>
        <v>2013</v>
      </c>
      <c r="T2325" s="9">
        <v>2013</v>
      </c>
      <c r="U2325" s="9">
        <f t="shared" si="289"/>
        <v>9</v>
      </c>
      <c r="V2325" s="8">
        <v>41473</v>
      </c>
      <c r="W2325" t="s">
        <v>1859</v>
      </c>
      <c r="X2325" s="2">
        <v>0.375</v>
      </c>
      <c r="Y2325" s="7">
        <f t="shared" si="295"/>
        <v>1.0010410827260351E-2</v>
      </c>
      <c r="AA2325">
        <v>135194</v>
      </c>
      <c r="AB2325">
        <v>24918</v>
      </c>
      <c r="AD2325" t="s">
        <v>0</v>
      </c>
      <c r="AE2325">
        <v>49</v>
      </c>
      <c r="AF2325">
        <v>15</v>
      </c>
      <c r="AH2325" t="s">
        <v>5932</v>
      </c>
      <c r="AI2325" t="s">
        <v>5931</v>
      </c>
      <c r="AK2325" t="s">
        <v>5930</v>
      </c>
      <c r="AL2325">
        <v>10</v>
      </c>
      <c r="AM2325" s="5">
        <f t="shared" si="290"/>
        <v>1.1111111111111112</v>
      </c>
      <c r="AN2325" s="4">
        <f t="shared" si="291"/>
        <v>1.6828642349278472E-3</v>
      </c>
      <c r="AO2325" s="3"/>
      <c r="AP2325">
        <v>0</v>
      </c>
      <c r="AR2325" t="s">
        <v>11</v>
      </c>
      <c r="AT2325" s="2">
        <v>1.3140000000000001</v>
      </c>
      <c r="AU2325" s="1">
        <f t="shared" si="292"/>
        <v>0.75121468495605992</v>
      </c>
      <c r="AV2325" s="1">
        <f t="shared" si="293"/>
        <v>0.58466375310940988</v>
      </c>
      <c r="AW2325" s="1">
        <f t="shared" si="294"/>
        <v>0.41811282126275978</v>
      </c>
    </row>
    <row r="2326" spans="1:49" x14ac:dyDescent="0.2">
      <c r="A2326">
        <v>2324</v>
      </c>
      <c r="B2326" t="s">
        <v>5929</v>
      </c>
      <c r="C2326" t="s">
        <v>5928</v>
      </c>
      <c r="F2326" t="s">
        <v>5927</v>
      </c>
      <c r="G2326" t="s">
        <v>2</v>
      </c>
      <c r="H2326" t="s">
        <v>1</v>
      </c>
      <c r="I2326" t="s">
        <v>5926</v>
      </c>
      <c r="J2326" t="s">
        <v>5925</v>
      </c>
      <c r="K2326" t="s">
        <v>5924</v>
      </c>
      <c r="L2326" t="s">
        <v>5923</v>
      </c>
      <c r="M2326" t="s">
        <v>270</v>
      </c>
      <c r="N2326">
        <v>1</v>
      </c>
      <c r="O2326" t="s">
        <v>5922</v>
      </c>
      <c r="P2326">
        <v>55807507100</v>
      </c>
      <c r="Q2326" t="s">
        <v>5921</v>
      </c>
      <c r="R2326" s="8">
        <v>41473</v>
      </c>
      <c r="S2326" s="9">
        <f t="shared" si="288"/>
        <v>2013</v>
      </c>
      <c r="T2326" s="9">
        <v>2013</v>
      </c>
      <c r="U2326" s="9">
        <f t="shared" si="289"/>
        <v>9</v>
      </c>
      <c r="V2326" s="8">
        <v>41473</v>
      </c>
      <c r="W2326" t="s">
        <v>1859</v>
      </c>
      <c r="X2326" s="2">
        <v>0.375</v>
      </c>
      <c r="Y2326" s="7">
        <f t="shared" si="295"/>
        <v>1.0010410827260351E-2</v>
      </c>
      <c r="AA2326">
        <v>135194</v>
      </c>
      <c r="AB2326">
        <v>24918</v>
      </c>
      <c r="AD2326" t="s">
        <v>0</v>
      </c>
      <c r="AE2326">
        <v>49</v>
      </c>
      <c r="AF2326">
        <v>15</v>
      </c>
      <c r="AH2326" t="s">
        <v>5920</v>
      </c>
      <c r="AI2326" t="s">
        <v>5919</v>
      </c>
      <c r="AK2326" t="s">
        <v>5918</v>
      </c>
      <c r="AL2326">
        <v>17</v>
      </c>
      <c r="AM2326" s="5">
        <f t="shared" si="290"/>
        <v>1.8888888888888888</v>
      </c>
      <c r="AN2326" s="4">
        <f t="shared" si="291"/>
        <v>2.86086919937734E-3</v>
      </c>
      <c r="AO2326" s="3"/>
      <c r="AP2326">
        <v>0</v>
      </c>
      <c r="AR2326" t="s">
        <v>11</v>
      </c>
      <c r="AT2326" s="2">
        <v>1.3140000000000001</v>
      </c>
      <c r="AU2326" s="1">
        <f t="shared" si="292"/>
        <v>0.78655483388954484</v>
      </c>
      <c r="AV2326" s="1">
        <f t="shared" si="293"/>
        <v>0.64356400133188452</v>
      </c>
      <c r="AW2326" s="1">
        <f t="shared" si="294"/>
        <v>0.50057316877422431</v>
      </c>
    </row>
    <row r="2327" spans="1:49" x14ac:dyDescent="0.2">
      <c r="A2327">
        <v>2325</v>
      </c>
      <c r="B2327" t="s">
        <v>5917</v>
      </c>
      <c r="C2327" t="s">
        <v>5916</v>
      </c>
      <c r="F2327" t="s">
        <v>5915</v>
      </c>
      <c r="G2327" t="s">
        <v>2</v>
      </c>
      <c r="H2327" t="s">
        <v>1</v>
      </c>
      <c r="I2327" t="s">
        <v>2883</v>
      </c>
      <c r="J2327" t="s">
        <v>2882</v>
      </c>
      <c r="K2327" t="s">
        <v>2881</v>
      </c>
      <c r="L2327" t="s">
        <v>1027</v>
      </c>
      <c r="M2327" t="s">
        <v>236</v>
      </c>
      <c r="N2327">
        <v>4</v>
      </c>
      <c r="O2327" t="s">
        <v>5914</v>
      </c>
      <c r="P2327" t="s">
        <v>2880</v>
      </c>
      <c r="Q2327" t="s">
        <v>2879</v>
      </c>
      <c r="R2327" s="8">
        <v>41473</v>
      </c>
      <c r="S2327" s="9">
        <f t="shared" si="288"/>
        <v>2013</v>
      </c>
      <c r="T2327" s="9">
        <v>2013</v>
      </c>
      <c r="U2327" s="9">
        <f t="shared" si="289"/>
        <v>9</v>
      </c>
      <c r="V2327" s="8">
        <v>41473</v>
      </c>
      <c r="W2327" t="s">
        <v>1859</v>
      </c>
      <c r="X2327" s="2">
        <v>0.375</v>
      </c>
      <c r="Y2327" s="7">
        <f t="shared" si="295"/>
        <v>1.0010410827260351E-2</v>
      </c>
      <c r="AA2327">
        <v>135194</v>
      </c>
      <c r="AB2327">
        <v>24918</v>
      </c>
      <c r="AD2327" t="s">
        <v>0</v>
      </c>
      <c r="AE2327">
        <v>49</v>
      </c>
      <c r="AF2327">
        <v>15</v>
      </c>
      <c r="AH2327" t="s">
        <v>5913</v>
      </c>
      <c r="AI2327" t="s">
        <v>5912</v>
      </c>
      <c r="AK2327" t="s">
        <v>5911</v>
      </c>
      <c r="AL2327">
        <v>7</v>
      </c>
      <c r="AM2327" s="5">
        <f t="shared" si="290"/>
        <v>0.77777777777777779</v>
      </c>
      <c r="AN2327" s="4">
        <f t="shared" si="291"/>
        <v>1.178004964449493E-3</v>
      </c>
      <c r="AO2327" s="3"/>
      <c r="AP2327">
        <v>0</v>
      </c>
      <c r="AQ2327" t="s">
        <v>246</v>
      </c>
      <c r="AR2327">
        <v>24560412</v>
      </c>
      <c r="AS2327" t="s">
        <v>245</v>
      </c>
      <c r="AT2327" s="2">
        <v>1.3140000000000001</v>
      </c>
      <c r="AU2327" s="1">
        <f t="shared" si="292"/>
        <v>0.73606890684170934</v>
      </c>
      <c r="AV2327" s="1">
        <f t="shared" si="293"/>
        <v>0.55942078958549213</v>
      </c>
      <c r="AW2327" s="1">
        <f t="shared" si="294"/>
        <v>0.38277267232927503</v>
      </c>
    </row>
    <row r="2328" spans="1:49" x14ac:dyDescent="0.2">
      <c r="A2328">
        <v>2326</v>
      </c>
      <c r="B2328" t="s">
        <v>5910</v>
      </c>
      <c r="C2328" t="s">
        <v>5909</v>
      </c>
      <c r="F2328" t="s">
        <v>5908</v>
      </c>
      <c r="G2328" t="s">
        <v>2</v>
      </c>
      <c r="H2328" t="s">
        <v>1</v>
      </c>
      <c r="I2328" t="s">
        <v>5907</v>
      </c>
      <c r="J2328" t="s">
        <v>5906</v>
      </c>
      <c r="K2328" t="s">
        <v>5905</v>
      </c>
      <c r="L2328" t="s">
        <v>5904</v>
      </c>
      <c r="M2328" t="s">
        <v>1781</v>
      </c>
      <c r="N2328">
        <v>3</v>
      </c>
      <c r="O2328" t="s">
        <v>5903</v>
      </c>
      <c r="P2328" t="s">
        <v>5902</v>
      </c>
      <c r="Q2328" t="s">
        <v>5901</v>
      </c>
      <c r="R2328" s="8">
        <v>41473</v>
      </c>
      <c r="S2328" s="9">
        <f t="shared" si="288"/>
        <v>2013</v>
      </c>
      <c r="T2328" s="9">
        <v>2013</v>
      </c>
      <c r="U2328" s="9">
        <f t="shared" si="289"/>
        <v>9</v>
      </c>
      <c r="V2328" s="8">
        <v>41473</v>
      </c>
      <c r="W2328" t="s">
        <v>1859</v>
      </c>
      <c r="X2328" s="2">
        <v>0.375</v>
      </c>
      <c r="Y2328" s="7">
        <f t="shared" si="295"/>
        <v>1.0010410827260351E-2</v>
      </c>
      <c r="AA2328">
        <v>135194</v>
      </c>
      <c r="AB2328">
        <v>24918</v>
      </c>
      <c r="AD2328" t="s">
        <v>0</v>
      </c>
      <c r="AE2328">
        <v>49</v>
      </c>
      <c r="AF2328">
        <v>15</v>
      </c>
      <c r="AH2328" t="s">
        <v>5900</v>
      </c>
      <c r="AI2328" t="s">
        <v>5899</v>
      </c>
      <c r="AK2328" t="s">
        <v>5898</v>
      </c>
      <c r="AL2328">
        <v>2</v>
      </c>
      <c r="AM2328" s="5">
        <f t="shared" si="290"/>
        <v>0.22222222222222221</v>
      </c>
      <c r="AN2328" s="4">
        <f t="shared" si="291"/>
        <v>3.365728469855694E-4</v>
      </c>
      <c r="AO2328" s="3"/>
      <c r="AP2328">
        <v>0</v>
      </c>
      <c r="AQ2328" t="s">
        <v>1681</v>
      </c>
      <c r="AR2328" t="s">
        <v>11</v>
      </c>
      <c r="AS2328" t="s">
        <v>1680</v>
      </c>
      <c r="AT2328" s="2">
        <v>1.3140000000000001</v>
      </c>
      <c r="AU2328" s="1">
        <f t="shared" si="292"/>
        <v>0.7108259433177917</v>
      </c>
      <c r="AV2328" s="1">
        <f t="shared" si="293"/>
        <v>0.51734918371229599</v>
      </c>
      <c r="AW2328" s="1">
        <f t="shared" si="294"/>
        <v>0.32387242410680039</v>
      </c>
    </row>
    <row r="2329" spans="1:49" x14ac:dyDescent="0.2">
      <c r="A2329">
        <v>2327</v>
      </c>
      <c r="B2329" t="s">
        <v>5897</v>
      </c>
      <c r="C2329" t="s">
        <v>5896</v>
      </c>
      <c r="F2329" t="s">
        <v>5895</v>
      </c>
      <c r="G2329" t="s">
        <v>2</v>
      </c>
      <c r="H2329" t="s">
        <v>1</v>
      </c>
      <c r="I2329" t="s">
        <v>4722</v>
      </c>
      <c r="J2329">
        <v>60024350</v>
      </c>
      <c r="K2329" t="s">
        <v>928</v>
      </c>
      <c r="L2329" t="s">
        <v>927</v>
      </c>
      <c r="M2329" t="s">
        <v>120</v>
      </c>
      <c r="N2329">
        <v>5</v>
      </c>
      <c r="O2329" t="s">
        <v>5894</v>
      </c>
      <c r="P2329" t="s">
        <v>5893</v>
      </c>
      <c r="Q2329" t="s">
        <v>1188</v>
      </c>
      <c r="R2329" s="8">
        <v>41473</v>
      </c>
      <c r="S2329" s="9">
        <f t="shared" si="288"/>
        <v>2013</v>
      </c>
      <c r="T2329" s="9">
        <v>2013</v>
      </c>
      <c r="U2329" s="9">
        <f t="shared" si="289"/>
        <v>9</v>
      </c>
      <c r="V2329" s="8">
        <v>41473</v>
      </c>
      <c r="W2329" t="s">
        <v>1859</v>
      </c>
      <c r="X2329" s="2">
        <v>0.375</v>
      </c>
      <c r="Y2329" s="7">
        <f t="shared" si="295"/>
        <v>1.0010410827260351E-2</v>
      </c>
      <c r="AA2329">
        <v>135194</v>
      </c>
      <c r="AB2329">
        <v>24918</v>
      </c>
      <c r="AD2329" t="s">
        <v>0</v>
      </c>
      <c r="AE2329">
        <v>49</v>
      </c>
      <c r="AF2329">
        <v>15</v>
      </c>
      <c r="AH2329" t="s">
        <v>5892</v>
      </c>
      <c r="AI2329" t="s">
        <v>5891</v>
      </c>
      <c r="AK2329" t="s">
        <v>5890</v>
      </c>
      <c r="AL2329">
        <v>3</v>
      </c>
      <c r="AM2329" s="5">
        <f t="shared" si="290"/>
        <v>0.33333333333333331</v>
      </c>
      <c r="AN2329" s="4">
        <f t="shared" si="291"/>
        <v>5.048592704783541E-4</v>
      </c>
      <c r="AO2329" s="3"/>
      <c r="AP2329">
        <v>0</v>
      </c>
      <c r="AR2329" t="s">
        <v>11</v>
      </c>
      <c r="AT2329" s="2">
        <v>1.3140000000000001</v>
      </c>
      <c r="AU2329" s="1">
        <f t="shared" si="292"/>
        <v>0.71587453602257523</v>
      </c>
      <c r="AV2329" s="1">
        <f t="shared" si="293"/>
        <v>0.52576350488693535</v>
      </c>
      <c r="AW2329" s="1">
        <f t="shared" si="294"/>
        <v>0.33565247375129531</v>
      </c>
    </row>
    <row r="2330" spans="1:49" x14ac:dyDescent="0.2">
      <c r="A2330">
        <v>2328</v>
      </c>
      <c r="B2330" t="s">
        <v>5889</v>
      </c>
      <c r="C2330" t="s">
        <v>5888</v>
      </c>
      <c r="F2330" t="s">
        <v>5887</v>
      </c>
      <c r="G2330" t="s">
        <v>2</v>
      </c>
      <c r="H2330" t="s">
        <v>1</v>
      </c>
      <c r="I2330" t="s">
        <v>1308</v>
      </c>
      <c r="J2330" t="s">
        <v>5886</v>
      </c>
      <c r="K2330" t="s">
        <v>5885</v>
      </c>
      <c r="L2330" t="s">
        <v>5884</v>
      </c>
      <c r="M2330" t="s">
        <v>5883</v>
      </c>
      <c r="N2330">
        <v>3</v>
      </c>
      <c r="O2330" t="s">
        <v>5882</v>
      </c>
      <c r="P2330" t="s">
        <v>5881</v>
      </c>
      <c r="Q2330" t="s">
        <v>5880</v>
      </c>
      <c r="R2330" s="8">
        <v>41473</v>
      </c>
      <c r="S2330" s="9">
        <f t="shared" si="288"/>
        <v>2013</v>
      </c>
      <c r="T2330" s="9">
        <v>2013</v>
      </c>
      <c r="U2330" s="9">
        <f t="shared" si="289"/>
        <v>9</v>
      </c>
      <c r="V2330" s="8">
        <v>41473</v>
      </c>
      <c r="W2330" t="s">
        <v>1859</v>
      </c>
      <c r="X2330" s="2">
        <v>0.375</v>
      </c>
      <c r="Y2330" s="7">
        <f t="shared" si="295"/>
        <v>1.0010410827260351E-2</v>
      </c>
      <c r="AA2330">
        <v>135194</v>
      </c>
      <c r="AB2330">
        <v>24918</v>
      </c>
      <c r="AD2330" t="s">
        <v>0</v>
      </c>
      <c r="AE2330">
        <v>49</v>
      </c>
      <c r="AF2330">
        <v>15</v>
      </c>
      <c r="AH2330" t="s">
        <v>5879</v>
      </c>
      <c r="AI2330" t="s">
        <v>5878</v>
      </c>
      <c r="AK2330" t="s">
        <v>5877</v>
      </c>
      <c r="AL2330">
        <v>24</v>
      </c>
      <c r="AM2330" s="5">
        <f t="shared" si="290"/>
        <v>2.6666666666666665</v>
      </c>
      <c r="AN2330" s="4">
        <f t="shared" si="291"/>
        <v>4.0388741638268328E-3</v>
      </c>
      <c r="AO2330" s="3"/>
      <c r="AP2330">
        <v>0</v>
      </c>
      <c r="AR2330" t="s">
        <v>11</v>
      </c>
      <c r="AT2330" s="2">
        <v>1.3140000000000001</v>
      </c>
      <c r="AU2330" s="1">
        <f t="shared" si="292"/>
        <v>0.82189498282302953</v>
      </c>
      <c r="AV2330" s="1">
        <f t="shared" si="293"/>
        <v>0.70246424955435915</v>
      </c>
      <c r="AW2330" s="1">
        <f t="shared" si="294"/>
        <v>0.58303351628568889</v>
      </c>
    </row>
    <row r="2331" spans="1:49" x14ac:dyDescent="0.2">
      <c r="A2331">
        <v>2329</v>
      </c>
      <c r="B2331" t="s">
        <v>5876</v>
      </c>
      <c r="C2331" t="s">
        <v>5875</v>
      </c>
      <c r="F2331" t="s">
        <v>5874</v>
      </c>
      <c r="G2331" t="s">
        <v>2</v>
      </c>
      <c r="H2331" t="s">
        <v>1</v>
      </c>
      <c r="I2331" t="s">
        <v>1035</v>
      </c>
      <c r="J2331">
        <v>60018205</v>
      </c>
      <c r="K2331" t="s">
        <v>2480</v>
      </c>
      <c r="L2331" t="s">
        <v>2479</v>
      </c>
      <c r="M2331" t="s">
        <v>120</v>
      </c>
      <c r="N2331">
        <v>4</v>
      </c>
      <c r="O2331" t="s">
        <v>5873</v>
      </c>
      <c r="P2331" t="s">
        <v>5872</v>
      </c>
      <c r="Q2331" t="s">
        <v>2478</v>
      </c>
      <c r="R2331" s="8">
        <v>41473</v>
      </c>
      <c r="S2331" s="9">
        <f t="shared" si="288"/>
        <v>2013</v>
      </c>
      <c r="T2331" s="9">
        <v>2013</v>
      </c>
      <c r="U2331" s="9">
        <f t="shared" si="289"/>
        <v>9</v>
      </c>
      <c r="V2331" s="8">
        <v>41473</v>
      </c>
      <c r="W2331" t="s">
        <v>1859</v>
      </c>
      <c r="X2331" s="2">
        <v>0.375</v>
      </c>
      <c r="Y2331" s="7">
        <f t="shared" si="295"/>
        <v>1.0010410827260351E-2</v>
      </c>
      <c r="AA2331">
        <v>135194</v>
      </c>
      <c r="AB2331">
        <v>24918</v>
      </c>
      <c r="AD2331" t="s">
        <v>0</v>
      </c>
      <c r="AE2331">
        <v>49</v>
      </c>
      <c r="AF2331">
        <v>15</v>
      </c>
      <c r="AH2331" t="s">
        <v>5871</v>
      </c>
      <c r="AI2331" t="s">
        <v>5870</v>
      </c>
      <c r="AK2331" t="s">
        <v>5869</v>
      </c>
      <c r="AL2331">
        <v>18</v>
      </c>
      <c r="AM2331" s="5">
        <f t="shared" si="290"/>
        <v>2</v>
      </c>
      <c r="AN2331" s="4">
        <f t="shared" si="291"/>
        <v>3.0291556228701248E-3</v>
      </c>
      <c r="AO2331" s="3"/>
      <c r="AP2331">
        <v>0</v>
      </c>
      <c r="AR2331" t="s">
        <v>11</v>
      </c>
      <c r="AT2331" s="2">
        <v>1.3140000000000001</v>
      </c>
      <c r="AU2331" s="1">
        <f t="shared" si="292"/>
        <v>0.79160342659432836</v>
      </c>
      <c r="AV2331" s="1">
        <f t="shared" si="293"/>
        <v>0.65197832250652388</v>
      </c>
      <c r="AW2331" s="1">
        <f t="shared" si="294"/>
        <v>0.51235321841871928</v>
      </c>
    </row>
    <row r="2332" spans="1:49" x14ac:dyDescent="0.2">
      <c r="A2332">
        <v>2330</v>
      </c>
      <c r="B2332" t="s">
        <v>5868</v>
      </c>
      <c r="C2332" t="s">
        <v>5867</v>
      </c>
      <c r="F2332" t="s">
        <v>5866</v>
      </c>
      <c r="G2332" t="s">
        <v>2</v>
      </c>
      <c r="H2332" t="s">
        <v>1</v>
      </c>
      <c r="I2332" t="s">
        <v>5865</v>
      </c>
      <c r="J2332" t="s">
        <v>5864</v>
      </c>
      <c r="K2332" t="s">
        <v>5863</v>
      </c>
      <c r="L2332" t="s">
        <v>5862</v>
      </c>
      <c r="M2332" t="s">
        <v>2235</v>
      </c>
      <c r="N2332">
        <v>9</v>
      </c>
      <c r="O2332" t="s">
        <v>5861</v>
      </c>
      <c r="P2332" t="s">
        <v>5860</v>
      </c>
      <c r="Q2332" t="s">
        <v>5859</v>
      </c>
      <c r="R2332" s="8">
        <v>41473</v>
      </c>
      <c r="S2332" s="9">
        <f t="shared" si="288"/>
        <v>2013</v>
      </c>
      <c r="T2332" s="9">
        <v>2013</v>
      </c>
      <c r="U2332" s="9">
        <f t="shared" si="289"/>
        <v>9</v>
      </c>
      <c r="V2332" s="8">
        <v>41473</v>
      </c>
      <c r="W2332" t="s">
        <v>1859</v>
      </c>
      <c r="X2332" s="2">
        <v>0.375</v>
      </c>
      <c r="Y2332" s="7">
        <f t="shared" si="295"/>
        <v>1.0010410827260351E-2</v>
      </c>
      <c r="AA2332">
        <v>135194</v>
      </c>
      <c r="AB2332">
        <v>24918</v>
      </c>
      <c r="AD2332" t="s">
        <v>0</v>
      </c>
      <c r="AE2332">
        <v>49</v>
      </c>
      <c r="AF2332">
        <v>15</v>
      </c>
      <c r="AH2332" t="s">
        <v>5858</v>
      </c>
      <c r="AI2332" t="s">
        <v>5857</v>
      </c>
      <c r="AK2332" t="s">
        <v>5856</v>
      </c>
      <c r="AL2332">
        <v>16</v>
      </c>
      <c r="AM2332" s="5">
        <f t="shared" si="290"/>
        <v>1.7777777777777777</v>
      </c>
      <c r="AN2332" s="4">
        <f t="shared" si="291"/>
        <v>2.6925827758845552E-3</v>
      </c>
      <c r="AO2332" s="3"/>
      <c r="AP2332">
        <v>0</v>
      </c>
      <c r="AR2332" t="s">
        <v>11</v>
      </c>
      <c r="AT2332" s="2">
        <v>1.3140000000000001</v>
      </c>
      <c r="AU2332" s="1">
        <f t="shared" si="292"/>
        <v>0.78150624118476131</v>
      </c>
      <c r="AV2332" s="1">
        <f t="shared" si="293"/>
        <v>0.63514968015724538</v>
      </c>
      <c r="AW2332" s="1">
        <f t="shared" si="294"/>
        <v>0.48879311912972939</v>
      </c>
    </row>
    <row r="2333" spans="1:49" x14ac:dyDescent="0.2">
      <c r="A2333">
        <v>2331</v>
      </c>
      <c r="B2333" t="s">
        <v>5855</v>
      </c>
      <c r="C2333" t="s">
        <v>5854</v>
      </c>
      <c r="F2333" t="s">
        <v>5853</v>
      </c>
      <c r="G2333" t="s">
        <v>2</v>
      </c>
      <c r="H2333" t="s">
        <v>1</v>
      </c>
      <c r="I2333" t="s">
        <v>5852</v>
      </c>
      <c r="J2333">
        <v>60012835</v>
      </c>
      <c r="K2333" t="s">
        <v>550</v>
      </c>
      <c r="L2333" t="s">
        <v>149</v>
      </c>
      <c r="M2333" t="s">
        <v>131</v>
      </c>
      <c r="N2333">
        <v>3</v>
      </c>
      <c r="O2333" t="s">
        <v>5851</v>
      </c>
      <c r="P2333" t="s">
        <v>5850</v>
      </c>
      <c r="Q2333" t="s">
        <v>547</v>
      </c>
      <c r="R2333" s="8">
        <v>41473</v>
      </c>
      <c r="S2333" s="9">
        <f t="shared" si="288"/>
        <v>2013</v>
      </c>
      <c r="T2333" s="9">
        <v>2013</v>
      </c>
      <c r="U2333" s="9">
        <f t="shared" si="289"/>
        <v>9</v>
      </c>
      <c r="V2333" s="8">
        <v>41473</v>
      </c>
      <c r="W2333" t="s">
        <v>146</v>
      </c>
      <c r="X2333" s="2">
        <v>1.3720000000000001</v>
      </c>
      <c r="Y2333" s="7">
        <f t="shared" si="295"/>
        <v>3.662475641333654E-2</v>
      </c>
      <c r="AA2333" t="s">
        <v>145</v>
      </c>
      <c r="AB2333">
        <v>17259</v>
      </c>
      <c r="AD2333" t="s">
        <v>0</v>
      </c>
      <c r="AE2333">
        <v>11</v>
      </c>
      <c r="AF2333">
        <v>3</v>
      </c>
      <c r="AG2333">
        <v>6563164</v>
      </c>
      <c r="AH2333" t="s">
        <v>5849</v>
      </c>
      <c r="AI2333" t="s">
        <v>5848</v>
      </c>
      <c r="AJ2333" t="s">
        <v>5847</v>
      </c>
      <c r="AK2333" t="s">
        <v>5846</v>
      </c>
      <c r="AL2333">
        <v>14</v>
      </c>
      <c r="AM2333" s="5">
        <f t="shared" si="290"/>
        <v>1.5555555555555556</v>
      </c>
      <c r="AN2333" s="4">
        <f t="shared" si="291"/>
        <v>2.356009928898986E-3</v>
      </c>
      <c r="AO2333" s="3"/>
      <c r="AP2333">
        <v>0</v>
      </c>
      <c r="AR2333" t="s">
        <v>11</v>
      </c>
      <c r="AT2333" s="2">
        <v>3.9660000000000002</v>
      </c>
      <c r="AU2333" s="1">
        <f t="shared" si="292"/>
        <v>2.6344132468005275</v>
      </c>
      <c r="AV2333" s="1">
        <f t="shared" si="293"/>
        <v>1.9490383171117762</v>
      </c>
      <c r="AW2333" s="1">
        <f t="shared" si="294"/>
        <v>1.2636633874230252</v>
      </c>
    </row>
    <row r="2334" spans="1:49" x14ac:dyDescent="0.2">
      <c r="A2334">
        <v>2332</v>
      </c>
      <c r="B2334" t="s">
        <v>5845</v>
      </c>
      <c r="C2334" t="s">
        <v>5844</v>
      </c>
      <c r="D2334" t="s">
        <v>5843</v>
      </c>
      <c r="F2334" t="s">
        <v>5842</v>
      </c>
      <c r="G2334" t="s">
        <v>2</v>
      </c>
      <c r="H2334" t="s">
        <v>1</v>
      </c>
      <c r="I2334" t="s">
        <v>5841</v>
      </c>
      <c r="J2334">
        <v>60004538</v>
      </c>
      <c r="K2334" t="s">
        <v>1961</v>
      </c>
      <c r="L2334" t="s">
        <v>1960</v>
      </c>
      <c r="M2334" t="s">
        <v>120</v>
      </c>
      <c r="N2334">
        <v>7</v>
      </c>
      <c r="O2334" t="s">
        <v>5840</v>
      </c>
      <c r="P2334" t="s">
        <v>5839</v>
      </c>
      <c r="Q2334" t="s">
        <v>2203</v>
      </c>
      <c r="R2334" s="8">
        <v>41473</v>
      </c>
      <c r="S2334" s="9">
        <f t="shared" si="288"/>
        <v>2013</v>
      </c>
      <c r="T2334" s="9">
        <v>2013</v>
      </c>
      <c r="U2334" s="9">
        <f t="shared" si="289"/>
        <v>9</v>
      </c>
      <c r="V2334" s="8">
        <v>2013</v>
      </c>
      <c r="W2334" t="s">
        <v>4996</v>
      </c>
      <c r="X2334" s="2">
        <v>0.79900000000000004</v>
      </c>
      <c r="Y2334" s="7">
        <f t="shared" si="295"/>
        <v>2.1328848669282724E-2</v>
      </c>
      <c r="AA2334">
        <v>303992</v>
      </c>
      <c r="AB2334">
        <v>12346</v>
      </c>
      <c r="AD2334" t="s">
        <v>0</v>
      </c>
      <c r="AE2334">
        <v>54</v>
      </c>
      <c r="AH2334" t="s">
        <v>5838</v>
      </c>
      <c r="AI2334" t="s">
        <v>5837</v>
      </c>
      <c r="AJ2334" t="s">
        <v>5836</v>
      </c>
      <c r="AK2334" t="s">
        <v>5835</v>
      </c>
      <c r="AL2334">
        <v>2</v>
      </c>
      <c r="AM2334" s="5">
        <f t="shared" si="290"/>
        <v>0.22222222222222221</v>
      </c>
      <c r="AN2334" s="4">
        <f t="shared" si="291"/>
        <v>3.365728469855694E-4</v>
      </c>
      <c r="AO2334" s="3"/>
      <c r="AP2334">
        <v>0</v>
      </c>
      <c r="AQ2334" t="s">
        <v>65</v>
      </c>
      <c r="AR2334">
        <v>60807015</v>
      </c>
      <c r="AS2334" t="s">
        <v>64</v>
      </c>
      <c r="AT2334" s="2">
        <v>3.867</v>
      </c>
      <c r="AU2334" s="1">
        <f t="shared" si="292"/>
        <v>1.5031165922593577</v>
      </c>
      <c r="AV2334" s="1">
        <f t="shared" si="293"/>
        <v>1.0832710758134145</v>
      </c>
      <c r="AW2334" s="1">
        <f t="shared" si="294"/>
        <v>0.66342555936747161</v>
      </c>
    </row>
    <row r="2335" spans="1:49" x14ac:dyDescent="0.2">
      <c r="A2335">
        <v>2333</v>
      </c>
      <c r="B2335" t="s">
        <v>5834</v>
      </c>
      <c r="C2335" t="s">
        <v>5833</v>
      </c>
      <c r="F2335" t="s">
        <v>5832</v>
      </c>
      <c r="G2335" t="s">
        <v>2</v>
      </c>
      <c r="H2335" t="s">
        <v>1</v>
      </c>
      <c r="I2335" t="s">
        <v>5831</v>
      </c>
      <c r="N2335">
        <v>1</v>
      </c>
      <c r="O2335" t="s">
        <v>5830</v>
      </c>
      <c r="P2335">
        <v>6603271208</v>
      </c>
      <c r="R2335" s="8">
        <v>41473</v>
      </c>
      <c r="S2335" s="9">
        <f t="shared" si="288"/>
        <v>2013</v>
      </c>
      <c r="T2335" s="9">
        <v>2013</v>
      </c>
      <c r="U2335" s="9">
        <f t="shared" si="289"/>
        <v>9</v>
      </c>
      <c r="V2335" s="8">
        <v>2013</v>
      </c>
      <c r="W2335" t="s">
        <v>2960</v>
      </c>
      <c r="X2335" s="2">
        <v>2.4129999999999998</v>
      </c>
      <c r="Y2335" s="7">
        <f t="shared" si="295"/>
        <v>6.4413656869811264E-2</v>
      </c>
      <c r="AA2335">
        <v>15566072</v>
      </c>
      <c r="AB2335">
        <v>5200152631</v>
      </c>
      <c r="AD2335" t="s">
        <v>0</v>
      </c>
      <c r="AE2335">
        <v>8</v>
      </c>
      <c r="AF2335">
        <v>2</v>
      </c>
      <c r="AG2335">
        <v>6523146</v>
      </c>
      <c r="AI2335" t="s">
        <v>5829</v>
      </c>
      <c r="AK2335" t="s">
        <v>5828</v>
      </c>
      <c r="AL2335">
        <v>0</v>
      </c>
      <c r="AM2335" s="5">
        <f t="shared" si="290"/>
        <v>0</v>
      </c>
      <c r="AN2335" s="4">
        <f t="shared" si="291"/>
        <v>0</v>
      </c>
      <c r="AO2335" s="3"/>
      <c r="AP2335">
        <v>0</v>
      </c>
      <c r="AR2335" t="s">
        <v>11</v>
      </c>
      <c r="AT2335" s="2">
        <v>10.384</v>
      </c>
      <c r="AU2335" s="1">
        <f t="shared" si="292"/>
        <v>4.5089559808867881</v>
      </c>
      <c r="AV2335" s="1">
        <f t="shared" si="293"/>
        <v>3.2206828434905632</v>
      </c>
      <c r="AW2335" s="1">
        <f t="shared" si="294"/>
        <v>1.9324097060943377</v>
      </c>
    </row>
    <row r="2336" spans="1:49" x14ac:dyDescent="0.2">
      <c r="A2336">
        <v>2334</v>
      </c>
      <c r="B2336" t="s">
        <v>5827</v>
      </c>
      <c r="C2336" t="s">
        <v>5826</v>
      </c>
      <c r="E2336">
        <v>23734598</v>
      </c>
      <c r="F2336" t="s">
        <v>5825</v>
      </c>
      <c r="G2336" t="s">
        <v>2</v>
      </c>
      <c r="H2336" t="s">
        <v>1</v>
      </c>
      <c r="I2336" t="s">
        <v>5824</v>
      </c>
      <c r="J2336" t="s">
        <v>5823</v>
      </c>
      <c r="K2336" t="s">
        <v>5822</v>
      </c>
      <c r="L2336" t="s">
        <v>5821</v>
      </c>
      <c r="M2336" t="s">
        <v>183</v>
      </c>
      <c r="N2336">
        <v>6</v>
      </c>
      <c r="O2336" t="s">
        <v>5820</v>
      </c>
      <c r="P2336" t="s">
        <v>5819</v>
      </c>
      <c r="Q2336" t="s">
        <v>5818</v>
      </c>
      <c r="R2336" s="8">
        <v>41472</v>
      </c>
      <c r="S2336" s="9">
        <f t="shared" si="288"/>
        <v>2013</v>
      </c>
      <c r="T2336" s="9">
        <v>2013</v>
      </c>
      <c r="U2336" s="9">
        <f t="shared" si="289"/>
        <v>9</v>
      </c>
      <c r="V2336" s="8">
        <v>41472</v>
      </c>
      <c r="W2336" t="s">
        <v>5817</v>
      </c>
      <c r="X2336" s="2">
        <v>1.2789999999999999</v>
      </c>
      <c r="Y2336" s="7">
        <f t="shared" si="295"/>
        <v>3.4142174528175966E-2</v>
      </c>
      <c r="AA2336">
        <v>10431802</v>
      </c>
      <c r="AB2336">
        <v>16876</v>
      </c>
      <c r="AC2336">
        <v>15204812</v>
      </c>
      <c r="AD2336" t="s">
        <v>0</v>
      </c>
      <c r="AE2336">
        <v>24</v>
      </c>
      <c r="AF2336">
        <v>7</v>
      </c>
      <c r="AH2336" t="s">
        <v>5816</v>
      </c>
      <c r="AI2336" t="s">
        <v>5815</v>
      </c>
      <c r="AK2336" t="s">
        <v>5814</v>
      </c>
      <c r="AL2336">
        <v>0</v>
      </c>
      <c r="AM2336" s="5">
        <f t="shared" si="290"/>
        <v>0</v>
      </c>
      <c r="AN2336" s="4">
        <f t="shared" si="291"/>
        <v>0</v>
      </c>
      <c r="AO2336" s="3"/>
      <c r="AP2336">
        <v>0</v>
      </c>
      <c r="AQ2336" t="s">
        <v>1878</v>
      </c>
      <c r="AR2336" t="s">
        <v>5813</v>
      </c>
      <c r="AS2336" t="s">
        <v>1877</v>
      </c>
      <c r="AT2336" s="2">
        <v>4.774</v>
      </c>
      <c r="AU2336" s="1">
        <f t="shared" si="292"/>
        <v>2.3899522169723175</v>
      </c>
      <c r="AV2336" s="1">
        <f t="shared" si="293"/>
        <v>1.7071087264087983</v>
      </c>
      <c r="AW2336" s="1">
        <f t="shared" si="294"/>
        <v>1.0242652358452791</v>
      </c>
    </row>
    <row r="2337" spans="1:49" x14ac:dyDescent="0.2">
      <c r="A2337">
        <v>2335</v>
      </c>
      <c r="B2337" t="s">
        <v>5812</v>
      </c>
      <c r="F2337" t="s">
        <v>5811</v>
      </c>
      <c r="G2337" t="s">
        <v>2</v>
      </c>
      <c r="H2337" t="s">
        <v>1</v>
      </c>
      <c r="I2337" t="s">
        <v>5810</v>
      </c>
      <c r="J2337">
        <v>60031226</v>
      </c>
      <c r="K2337" t="s">
        <v>989</v>
      </c>
      <c r="L2337" t="s">
        <v>988</v>
      </c>
      <c r="M2337" t="s">
        <v>354</v>
      </c>
      <c r="N2337">
        <v>1</v>
      </c>
      <c r="O2337" t="s">
        <v>5809</v>
      </c>
      <c r="P2337">
        <v>35099996100</v>
      </c>
      <c r="Q2337">
        <v>60031226</v>
      </c>
      <c r="R2337" s="8">
        <v>41472</v>
      </c>
      <c r="S2337" s="9">
        <f t="shared" si="288"/>
        <v>2013</v>
      </c>
      <c r="T2337" s="9">
        <v>2013</v>
      </c>
      <c r="U2337" s="9">
        <f t="shared" si="289"/>
        <v>9</v>
      </c>
      <c r="V2337" s="8">
        <v>2013</v>
      </c>
      <c r="W2337" t="s">
        <v>1919</v>
      </c>
      <c r="X2337" s="2">
        <v>0.32800000000000001</v>
      </c>
      <c r="Y2337" s="7">
        <f t="shared" si="295"/>
        <v>8.7557726702437201E-3</v>
      </c>
      <c r="AA2337">
        <v>13494198</v>
      </c>
      <c r="AB2337">
        <v>12000154489</v>
      </c>
      <c r="AD2337" t="s">
        <v>0</v>
      </c>
      <c r="AE2337">
        <v>9</v>
      </c>
      <c r="AF2337">
        <v>7</v>
      </c>
      <c r="AH2337" t="s">
        <v>5808</v>
      </c>
      <c r="AI2337" t="s">
        <v>5807</v>
      </c>
      <c r="AJ2337" t="s">
        <v>5806</v>
      </c>
      <c r="AK2337" t="s">
        <v>5805</v>
      </c>
      <c r="AL2337">
        <v>8</v>
      </c>
      <c r="AM2337" s="5">
        <f t="shared" si="290"/>
        <v>0.88888888888888884</v>
      </c>
      <c r="AN2337" s="4">
        <f t="shared" si="291"/>
        <v>1.3462913879422776E-3</v>
      </c>
      <c r="AO2337" s="3"/>
      <c r="AP2337">
        <v>0</v>
      </c>
      <c r="AQ2337" t="s">
        <v>1681</v>
      </c>
      <c r="AR2337" t="s">
        <v>5804</v>
      </c>
      <c r="AS2337" t="s">
        <v>1680</v>
      </c>
      <c r="AT2337" s="2" t="s">
        <v>10</v>
      </c>
      <c r="AU2337" s="1">
        <f t="shared" si="292"/>
        <v>0.65329282855532866</v>
      </c>
      <c r="AV2337" s="1">
        <f t="shared" si="293"/>
        <v>0.50510320290929989</v>
      </c>
      <c r="AW2337" s="1">
        <f t="shared" si="294"/>
        <v>0.356913577263271</v>
      </c>
    </row>
    <row r="2338" spans="1:49" x14ac:dyDescent="0.2">
      <c r="A2338">
        <v>2336</v>
      </c>
      <c r="B2338" t="s">
        <v>5803</v>
      </c>
      <c r="C2338" t="s">
        <v>5802</v>
      </c>
      <c r="D2338" t="s">
        <v>5801</v>
      </c>
      <c r="F2338" t="s">
        <v>5800</v>
      </c>
      <c r="G2338" t="s">
        <v>2</v>
      </c>
      <c r="H2338" t="s">
        <v>1</v>
      </c>
      <c r="I2338" t="s">
        <v>5799</v>
      </c>
      <c r="J2338" t="s">
        <v>5798</v>
      </c>
      <c r="K2338" t="s">
        <v>5797</v>
      </c>
      <c r="L2338" t="s">
        <v>5796</v>
      </c>
      <c r="M2338" t="s">
        <v>1536</v>
      </c>
      <c r="N2338">
        <v>3</v>
      </c>
      <c r="O2338" t="s">
        <v>5795</v>
      </c>
      <c r="P2338" t="s">
        <v>5794</v>
      </c>
      <c r="Q2338" t="s">
        <v>5793</v>
      </c>
      <c r="R2338" s="8">
        <v>41472</v>
      </c>
      <c r="S2338" s="9">
        <f t="shared" si="288"/>
        <v>2013</v>
      </c>
      <c r="T2338" s="9">
        <v>2013</v>
      </c>
      <c r="U2338" s="9">
        <f t="shared" si="289"/>
        <v>9</v>
      </c>
      <c r="V2338" s="8">
        <v>2013</v>
      </c>
      <c r="W2338" t="s">
        <v>2375</v>
      </c>
      <c r="X2338" s="2">
        <v>0.35499999999999998</v>
      </c>
      <c r="Y2338" s="7">
        <f t="shared" si="295"/>
        <v>9.4765222498064648E-3</v>
      </c>
      <c r="AA2338">
        <v>9257721</v>
      </c>
      <c r="AB2338">
        <v>28456</v>
      </c>
      <c r="AD2338" t="s">
        <v>0</v>
      </c>
      <c r="AE2338">
        <v>46</v>
      </c>
      <c r="AF2338">
        <v>9</v>
      </c>
      <c r="AH2338" t="s">
        <v>5792</v>
      </c>
      <c r="AI2338" t="s">
        <v>5791</v>
      </c>
      <c r="AJ2338" t="s">
        <v>5790</v>
      </c>
      <c r="AK2338" t="s">
        <v>5789</v>
      </c>
      <c r="AL2338">
        <v>0</v>
      </c>
      <c r="AM2338" s="5">
        <f t="shared" si="290"/>
        <v>0</v>
      </c>
      <c r="AN2338" s="4">
        <f t="shared" si="291"/>
        <v>0</v>
      </c>
      <c r="AO2338" s="3"/>
      <c r="AP2338">
        <v>1</v>
      </c>
      <c r="AQ2338" t="s">
        <v>5788</v>
      </c>
      <c r="AR2338" t="s">
        <v>5787</v>
      </c>
      <c r="AS2338" t="s">
        <v>5786</v>
      </c>
      <c r="AT2338" s="2" t="s">
        <v>10</v>
      </c>
      <c r="AU2338" s="1">
        <f t="shared" si="292"/>
        <v>0.6633565574864525</v>
      </c>
      <c r="AV2338" s="1">
        <f t="shared" si="293"/>
        <v>0.47382611249032325</v>
      </c>
      <c r="AW2338" s="1">
        <f t="shared" si="294"/>
        <v>0.28429566749419394</v>
      </c>
    </row>
    <row r="2339" spans="1:49" x14ac:dyDescent="0.2">
      <c r="A2339">
        <v>2337</v>
      </c>
      <c r="B2339" t="s">
        <v>5785</v>
      </c>
      <c r="C2339" t="s">
        <v>5784</v>
      </c>
      <c r="F2339" t="s">
        <v>5783</v>
      </c>
      <c r="G2339" t="s">
        <v>2</v>
      </c>
      <c r="H2339" t="s">
        <v>1</v>
      </c>
      <c r="I2339" t="s">
        <v>5782</v>
      </c>
      <c r="J2339" t="s">
        <v>5781</v>
      </c>
      <c r="K2339" t="s">
        <v>5780</v>
      </c>
      <c r="L2339" t="s">
        <v>560</v>
      </c>
      <c r="M2339" t="s">
        <v>5</v>
      </c>
      <c r="N2339">
        <v>6</v>
      </c>
      <c r="O2339" t="s">
        <v>5779</v>
      </c>
      <c r="P2339" t="s">
        <v>5778</v>
      </c>
      <c r="Q2339" t="s">
        <v>5777</v>
      </c>
      <c r="R2339" s="8">
        <v>41472</v>
      </c>
      <c r="S2339" s="9">
        <f t="shared" si="288"/>
        <v>2013</v>
      </c>
      <c r="T2339" s="9">
        <v>2013</v>
      </c>
      <c r="U2339" s="9">
        <f t="shared" si="289"/>
        <v>9</v>
      </c>
      <c r="V2339" s="8">
        <v>2013</v>
      </c>
      <c r="W2339" t="s">
        <v>5776</v>
      </c>
      <c r="X2339" s="2">
        <v>0.39600000000000002</v>
      </c>
      <c r="Y2339" s="7">
        <f t="shared" si="295"/>
        <v>1.0570993833586931E-2</v>
      </c>
      <c r="AA2339">
        <v>10006818</v>
      </c>
      <c r="AB2339">
        <v>23773</v>
      </c>
      <c r="AD2339" t="s">
        <v>0</v>
      </c>
      <c r="AE2339">
        <v>29</v>
      </c>
      <c r="AF2339">
        <v>7</v>
      </c>
      <c r="AH2339" t="s">
        <v>5775</v>
      </c>
      <c r="AI2339" t="s">
        <v>5774</v>
      </c>
      <c r="AJ2339" t="s">
        <v>5773</v>
      </c>
      <c r="AK2339" t="s">
        <v>5772</v>
      </c>
      <c r="AL2339">
        <v>0</v>
      </c>
      <c r="AM2339" s="5">
        <f t="shared" si="290"/>
        <v>0</v>
      </c>
      <c r="AN2339" s="4">
        <f t="shared" si="291"/>
        <v>0</v>
      </c>
      <c r="AO2339" s="3"/>
      <c r="AP2339">
        <v>1</v>
      </c>
      <c r="AR2339" t="s">
        <v>11</v>
      </c>
      <c r="AT2339" s="2" t="s">
        <v>10</v>
      </c>
      <c r="AU2339" s="1">
        <f t="shared" si="292"/>
        <v>0.73996956835108518</v>
      </c>
      <c r="AV2339" s="1">
        <f t="shared" si="293"/>
        <v>0.52854969167934651</v>
      </c>
      <c r="AW2339" s="1">
        <f t="shared" si="294"/>
        <v>0.3171298150076079</v>
      </c>
    </row>
    <row r="2340" spans="1:49" x14ac:dyDescent="0.2">
      <c r="A2340">
        <v>2338</v>
      </c>
      <c r="B2340" t="s">
        <v>5771</v>
      </c>
      <c r="C2340" t="s">
        <v>5770</v>
      </c>
      <c r="F2340" t="s">
        <v>5769</v>
      </c>
      <c r="G2340" t="s">
        <v>2</v>
      </c>
      <c r="H2340" t="s">
        <v>1</v>
      </c>
      <c r="I2340" t="s">
        <v>5768</v>
      </c>
      <c r="J2340">
        <v>60017161</v>
      </c>
      <c r="K2340" t="s">
        <v>1765</v>
      </c>
      <c r="L2340" t="s">
        <v>284</v>
      </c>
      <c r="M2340" t="s">
        <v>283</v>
      </c>
      <c r="N2340">
        <v>3</v>
      </c>
      <c r="O2340" t="s">
        <v>5767</v>
      </c>
      <c r="P2340" t="s">
        <v>5766</v>
      </c>
      <c r="Q2340" t="s">
        <v>2811</v>
      </c>
      <c r="R2340" s="8">
        <v>41472</v>
      </c>
      <c r="S2340" s="9">
        <f t="shared" si="288"/>
        <v>2013</v>
      </c>
      <c r="T2340" s="9">
        <v>2013</v>
      </c>
      <c r="U2340" s="9">
        <f t="shared" si="289"/>
        <v>9</v>
      </c>
      <c r="V2340" s="8">
        <v>2013</v>
      </c>
      <c r="W2340" t="s">
        <v>1724</v>
      </c>
      <c r="X2340" s="2">
        <v>1.6379999999999999</v>
      </c>
      <c r="Y2340" s="7">
        <f t="shared" si="295"/>
        <v>4.3725474493473214E-2</v>
      </c>
      <c r="AA2340" t="s">
        <v>1723</v>
      </c>
      <c r="AB2340">
        <v>17391</v>
      </c>
      <c r="AD2340" t="s">
        <v>0</v>
      </c>
      <c r="AE2340">
        <v>61</v>
      </c>
      <c r="AF2340">
        <v>14</v>
      </c>
      <c r="AG2340">
        <v>6514581</v>
      </c>
      <c r="AH2340" t="s">
        <v>5765</v>
      </c>
      <c r="AI2340" t="s">
        <v>5764</v>
      </c>
      <c r="AJ2340" t="s">
        <v>5763</v>
      </c>
      <c r="AK2340" t="s">
        <v>5762</v>
      </c>
      <c r="AL2340">
        <v>18</v>
      </c>
      <c r="AM2340" s="5">
        <f t="shared" si="290"/>
        <v>2</v>
      </c>
      <c r="AN2340" s="4">
        <f t="shared" si="291"/>
        <v>3.0291556228701248E-3</v>
      </c>
      <c r="AO2340" s="3"/>
      <c r="AP2340">
        <v>0</v>
      </c>
      <c r="AR2340" t="s">
        <v>11</v>
      </c>
      <c r="AT2340" s="2">
        <v>4.931</v>
      </c>
      <c r="AU2340" s="1">
        <f t="shared" si="292"/>
        <v>3.1516578832292286</v>
      </c>
      <c r="AV2340" s="1">
        <f t="shared" si="293"/>
        <v>2.3377315058171666</v>
      </c>
      <c r="AW2340" s="1">
        <f t="shared" si="294"/>
        <v>1.5238051284051051</v>
      </c>
    </row>
    <row r="2341" spans="1:49" x14ac:dyDescent="0.2">
      <c r="A2341">
        <v>2339</v>
      </c>
      <c r="B2341" t="s">
        <v>5761</v>
      </c>
      <c r="C2341" t="s">
        <v>5760</v>
      </c>
      <c r="F2341" t="s">
        <v>5759</v>
      </c>
      <c r="G2341" t="s">
        <v>2</v>
      </c>
      <c r="H2341" t="s">
        <v>1</v>
      </c>
      <c r="I2341" t="s">
        <v>5758</v>
      </c>
      <c r="J2341" t="s">
        <v>5757</v>
      </c>
      <c r="K2341" t="s">
        <v>5756</v>
      </c>
      <c r="L2341" t="s">
        <v>5755</v>
      </c>
      <c r="M2341" t="s">
        <v>54</v>
      </c>
      <c r="N2341">
        <v>7</v>
      </c>
      <c r="O2341" t="s">
        <v>5754</v>
      </c>
      <c r="P2341" t="s">
        <v>5753</v>
      </c>
      <c r="Q2341" t="s">
        <v>5752</v>
      </c>
      <c r="R2341" s="8">
        <v>41471</v>
      </c>
      <c r="S2341" s="9">
        <f t="shared" si="288"/>
        <v>2013</v>
      </c>
      <c r="T2341" s="9">
        <v>2013</v>
      </c>
      <c r="U2341" s="9">
        <f t="shared" si="289"/>
        <v>9</v>
      </c>
      <c r="V2341" s="8">
        <v>41471</v>
      </c>
      <c r="W2341" t="s">
        <v>5751</v>
      </c>
      <c r="X2341" s="2">
        <v>1.67</v>
      </c>
      <c r="Y2341" s="7">
        <f t="shared" si="295"/>
        <v>4.4579696217399427E-2</v>
      </c>
      <c r="AB2341">
        <v>21101038508</v>
      </c>
      <c r="AC2341">
        <v>21698996</v>
      </c>
      <c r="AD2341" t="s">
        <v>0</v>
      </c>
      <c r="AE2341">
        <v>118</v>
      </c>
      <c r="AF2341">
        <v>13</v>
      </c>
      <c r="AH2341" t="s">
        <v>5750</v>
      </c>
      <c r="AI2341" t="s">
        <v>5749</v>
      </c>
      <c r="AJ2341" t="s">
        <v>5748</v>
      </c>
      <c r="AK2341" t="s">
        <v>5747</v>
      </c>
      <c r="AL2341">
        <v>73</v>
      </c>
      <c r="AM2341" s="5">
        <f t="shared" si="290"/>
        <v>8.1111111111111107</v>
      </c>
      <c r="AN2341" s="4">
        <f t="shared" si="291"/>
        <v>1.2284908914973284E-2</v>
      </c>
      <c r="AO2341" s="3"/>
      <c r="AP2341">
        <v>0</v>
      </c>
      <c r="AQ2341" t="s">
        <v>289</v>
      </c>
      <c r="AR2341" t="s">
        <v>5746</v>
      </c>
      <c r="AS2341" t="s">
        <v>288</v>
      </c>
      <c r="AT2341" s="2" t="s">
        <v>10</v>
      </c>
      <c r="AU2341" s="1">
        <f t="shared" si="292"/>
        <v>3.4891260026671582</v>
      </c>
      <c r="AV2341" s="1">
        <f t="shared" si="293"/>
        <v>2.8432302566186354</v>
      </c>
      <c r="AW2341" s="1">
        <f t="shared" si="294"/>
        <v>2.1973345105701125</v>
      </c>
    </row>
    <row r="2342" spans="1:49" x14ac:dyDescent="0.2">
      <c r="A2342">
        <v>2340</v>
      </c>
      <c r="B2342" t="s">
        <v>5745</v>
      </c>
      <c r="C2342" t="s">
        <v>5744</v>
      </c>
      <c r="F2342" t="s">
        <v>5743</v>
      </c>
      <c r="G2342" t="s">
        <v>2</v>
      </c>
      <c r="H2342" t="s">
        <v>1</v>
      </c>
      <c r="I2342" t="s">
        <v>5742</v>
      </c>
      <c r="J2342" t="s">
        <v>5741</v>
      </c>
      <c r="K2342" t="s">
        <v>5740</v>
      </c>
      <c r="L2342" t="s">
        <v>5739</v>
      </c>
      <c r="M2342" t="s">
        <v>1261</v>
      </c>
      <c r="N2342">
        <v>5</v>
      </c>
      <c r="O2342" t="s">
        <v>5738</v>
      </c>
      <c r="P2342" t="s">
        <v>5737</v>
      </c>
      <c r="Q2342" t="s">
        <v>5736</v>
      </c>
      <c r="R2342" s="8">
        <v>41471</v>
      </c>
      <c r="S2342" s="9">
        <f t="shared" si="288"/>
        <v>2013</v>
      </c>
      <c r="T2342" s="9">
        <v>2013</v>
      </c>
      <c r="U2342" s="9">
        <f t="shared" si="289"/>
        <v>9</v>
      </c>
      <c r="V2342" s="8">
        <v>41471</v>
      </c>
      <c r="W2342" t="s">
        <v>2125</v>
      </c>
      <c r="X2342" s="2">
        <v>1.0580000000000001</v>
      </c>
      <c r="Y2342" s="7">
        <f t="shared" si="295"/>
        <v>2.824270574731054E-2</v>
      </c>
      <c r="AA2342">
        <v>10502947</v>
      </c>
      <c r="AB2342">
        <v>29143</v>
      </c>
      <c r="AC2342">
        <v>10941622</v>
      </c>
      <c r="AD2342" t="s">
        <v>0</v>
      </c>
      <c r="AE2342">
        <v>88</v>
      </c>
      <c r="AF2342">
        <v>1</v>
      </c>
      <c r="AG2342">
        <v>13824</v>
      </c>
      <c r="AI2342" t="s">
        <v>5735</v>
      </c>
      <c r="AK2342" t="s">
        <v>5734</v>
      </c>
      <c r="AL2342">
        <v>13</v>
      </c>
      <c r="AM2342" s="5">
        <f t="shared" si="290"/>
        <v>1.4444444444444444</v>
      </c>
      <c r="AN2342" s="4">
        <f t="shared" si="291"/>
        <v>2.1877235054062012E-3</v>
      </c>
      <c r="AO2342" s="3"/>
      <c r="AP2342">
        <v>0</v>
      </c>
      <c r="AR2342" t="s">
        <v>11</v>
      </c>
      <c r="AT2342" s="2" t="s">
        <v>10</v>
      </c>
      <c r="AU2342" s="1">
        <f t="shared" si="292"/>
        <v>2.0426211074739236</v>
      </c>
      <c r="AV2342" s="1">
        <f t="shared" si="293"/>
        <v>1.5215214626358371</v>
      </c>
      <c r="AW2342" s="1">
        <f t="shared" si="294"/>
        <v>1.0004218177977502</v>
      </c>
    </row>
    <row r="2343" spans="1:49" x14ac:dyDescent="0.2">
      <c r="A2343">
        <v>2341</v>
      </c>
      <c r="B2343" t="s">
        <v>5733</v>
      </c>
      <c r="C2343" t="s">
        <v>5732</v>
      </c>
      <c r="E2343">
        <v>26473241</v>
      </c>
      <c r="F2343" t="s">
        <v>5731</v>
      </c>
      <c r="G2343" t="s">
        <v>2</v>
      </c>
      <c r="H2343" t="s">
        <v>1</v>
      </c>
      <c r="I2343" t="s">
        <v>1597</v>
      </c>
      <c r="J2343" t="s">
        <v>5726</v>
      </c>
      <c r="K2343" t="s">
        <v>5730</v>
      </c>
      <c r="L2343" t="s">
        <v>5729</v>
      </c>
      <c r="M2343" t="s">
        <v>1770</v>
      </c>
      <c r="N2343">
        <v>2</v>
      </c>
      <c r="O2343" t="s">
        <v>5728</v>
      </c>
      <c r="P2343" t="s">
        <v>5727</v>
      </c>
      <c r="Q2343" t="s">
        <v>5726</v>
      </c>
      <c r="R2343" s="8">
        <v>41471</v>
      </c>
      <c r="S2343" s="9">
        <f t="shared" si="288"/>
        <v>2013</v>
      </c>
      <c r="T2343" s="9">
        <v>2013</v>
      </c>
      <c r="U2343" s="9">
        <f t="shared" si="289"/>
        <v>9</v>
      </c>
      <c r="V2343" s="8">
        <v>41471</v>
      </c>
      <c r="W2343" t="s">
        <v>2146</v>
      </c>
      <c r="X2343" s="2">
        <v>0.621</v>
      </c>
      <c r="Y2343" s="7">
        <f t="shared" si="295"/>
        <v>1.6577240329943142E-2</v>
      </c>
      <c r="AA2343">
        <v>11755326</v>
      </c>
      <c r="AB2343">
        <v>4700151916</v>
      </c>
      <c r="AC2343">
        <v>11755334</v>
      </c>
      <c r="AD2343" t="s">
        <v>0</v>
      </c>
      <c r="AE2343">
        <v>3686</v>
      </c>
      <c r="AF2343">
        <v>5</v>
      </c>
      <c r="AH2343" t="s">
        <v>2676</v>
      </c>
      <c r="AI2343" t="s">
        <v>5725</v>
      </c>
      <c r="AJ2343" t="s">
        <v>5724</v>
      </c>
      <c r="AK2343" t="s">
        <v>5723</v>
      </c>
      <c r="AL2343">
        <v>9</v>
      </c>
      <c r="AM2343" s="5">
        <f t="shared" si="290"/>
        <v>1</v>
      </c>
      <c r="AN2343" s="4">
        <f t="shared" si="291"/>
        <v>1.5145778114350624E-3</v>
      </c>
      <c r="AO2343" s="3"/>
      <c r="AP2343">
        <v>0</v>
      </c>
      <c r="AR2343" t="s">
        <v>11</v>
      </c>
      <c r="AT2343" s="2">
        <v>1.091</v>
      </c>
      <c r="AU2343" s="1">
        <f t="shared" si="292"/>
        <v>1.2058441574390719</v>
      </c>
      <c r="AV2343" s="1">
        <f t="shared" si="293"/>
        <v>0.90459090706891021</v>
      </c>
      <c r="AW2343" s="1">
        <f t="shared" si="294"/>
        <v>0.60333765669874861</v>
      </c>
    </row>
    <row r="2344" spans="1:49" x14ac:dyDescent="0.2">
      <c r="A2344">
        <v>2342</v>
      </c>
      <c r="B2344" t="s">
        <v>5722</v>
      </c>
      <c r="C2344" t="s">
        <v>5721</v>
      </c>
      <c r="E2344">
        <v>23818601</v>
      </c>
      <c r="F2344" t="s">
        <v>5720</v>
      </c>
      <c r="G2344" t="s">
        <v>2</v>
      </c>
      <c r="H2344" t="s">
        <v>1</v>
      </c>
      <c r="I2344" t="s">
        <v>5719</v>
      </c>
      <c r="J2344" t="s">
        <v>5718</v>
      </c>
      <c r="K2344" t="s">
        <v>5717</v>
      </c>
      <c r="L2344" t="s">
        <v>5716</v>
      </c>
      <c r="M2344" t="s">
        <v>54</v>
      </c>
      <c r="N2344">
        <v>4</v>
      </c>
      <c r="O2344" t="s">
        <v>5715</v>
      </c>
      <c r="P2344" t="s">
        <v>5714</v>
      </c>
      <c r="Q2344" t="s">
        <v>5713</v>
      </c>
      <c r="R2344" s="8">
        <v>41471</v>
      </c>
      <c r="S2344" s="9">
        <f t="shared" si="288"/>
        <v>2013</v>
      </c>
      <c r="T2344" s="9">
        <v>2013</v>
      </c>
      <c r="U2344" s="9">
        <f t="shared" si="289"/>
        <v>9</v>
      </c>
      <c r="V2344" s="8">
        <v>41471</v>
      </c>
      <c r="W2344" t="s">
        <v>1855</v>
      </c>
      <c r="X2344" s="2">
        <v>5.0110000000000001</v>
      </c>
      <c r="Y2344" s="7">
        <f t="shared" si="295"/>
        <v>0.13376578308107098</v>
      </c>
      <c r="AA2344">
        <v>278424</v>
      </c>
      <c r="AB2344">
        <v>21121</v>
      </c>
      <c r="AC2344">
        <v>10916490</v>
      </c>
      <c r="AD2344" t="s">
        <v>0</v>
      </c>
      <c r="AE2344">
        <v>110</v>
      </c>
      <c r="AF2344">
        <v>29</v>
      </c>
      <c r="AI2344" t="s">
        <v>5712</v>
      </c>
      <c r="AK2344" t="s">
        <v>5711</v>
      </c>
      <c r="AL2344">
        <v>48</v>
      </c>
      <c r="AM2344" s="5">
        <f t="shared" si="290"/>
        <v>5.333333333333333</v>
      </c>
      <c r="AN2344" s="4">
        <f t="shared" si="291"/>
        <v>8.0777483276536655E-3</v>
      </c>
      <c r="AO2344" s="3"/>
      <c r="AP2344">
        <v>1</v>
      </c>
      <c r="AR2344" t="s">
        <v>5710</v>
      </c>
      <c r="AT2344" s="2" t="s">
        <v>10</v>
      </c>
      <c r="AU2344" s="1">
        <f t="shared" si="292"/>
        <v>9.6059372655045792</v>
      </c>
      <c r="AV2344" s="1">
        <f t="shared" si="293"/>
        <v>7.0921765704362327</v>
      </c>
      <c r="AW2344" s="1">
        <f t="shared" si="294"/>
        <v>4.5784158753678863</v>
      </c>
    </row>
    <row r="2345" spans="1:49" x14ac:dyDescent="0.2">
      <c r="A2345">
        <v>2343</v>
      </c>
      <c r="B2345" t="s">
        <v>5709</v>
      </c>
      <c r="C2345" t="s">
        <v>5708</v>
      </c>
      <c r="F2345" t="s">
        <v>5707</v>
      </c>
      <c r="G2345" t="s">
        <v>2</v>
      </c>
      <c r="H2345" t="s">
        <v>1</v>
      </c>
      <c r="I2345" t="s">
        <v>810</v>
      </c>
      <c r="J2345">
        <v>60026708</v>
      </c>
      <c r="K2345" t="s">
        <v>496</v>
      </c>
      <c r="L2345" t="s">
        <v>495</v>
      </c>
      <c r="M2345" t="s">
        <v>354</v>
      </c>
      <c r="N2345">
        <v>3</v>
      </c>
      <c r="O2345" t="s">
        <v>5706</v>
      </c>
      <c r="P2345" t="s">
        <v>5705</v>
      </c>
      <c r="Q2345" t="s">
        <v>5704</v>
      </c>
      <c r="R2345" s="8">
        <v>41470</v>
      </c>
      <c r="S2345" s="9">
        <f t="shared" si="288"/>
        <v>2013</v>
      </c>
      <c r="T2345" s="9">
        <v>2013</v>
      </c>
      <c r="U2345" s="9">
        <f t="shared" si="289"/>
        <v>9</v>
      </c>
      <c r="V2345" s="8">
        <v>2013</v>
      </c>
      <c r="W2345" t="s">
        <v>5703</v>
      </c>
      <c r="X2345" s="2">
        <v>0.377</v>
      </c>
      <c r="Y2345" s="7">
        <f t="shared" si="295"/>
        <v>1.006379968500574E-2</v>
      </c>
      <c r="AA2345">
        <v>9500340</v>
      </c>
      <c r="AB2345">
        <v>12181</v>
      </c>
      <c r="AC2345">
        <v>13623044</v>
      </c>
      <c r="AD2345" t="s">
        <v>0</v>
      </c>
      <c r="AE2345">
        <v>60</v>
      </c>
      <c r="AF2345">
        <v>10</v>
      </c>
      <c r="AH2345" t="s">
        <v>5702</v>
      </c>
      <c r="AI2345" t="s">
        <v>5701</v>
      </c>
      <c r="AJ2345" t="s">
        <v>5700</v>
      </c>
      <c r="AK2345" t="s">
        <v>5699</v>
      </c>
      <c r="AL2345">
        <v>8</v>
      </c>
      <c r="AM2345" s="5">
        <f t="shared" si="290"/>
        <v>0.88888888888888884</v>
      </c>
      <c r="AN2345" s="4">
        <f t="shared" si="291"/>
        <v>1.3462913879422776E-3</v>
      </c>
      <c r="AO2345" s="3"/>
      <c r="AP2345">
        <v>0</v>
      </c>
      <c r="AQ2345" t="s">
        <v>1681</v>
      </c>
      <c r="AR2345" t="s">
        <v>11</v>
      </c>
      <c r="AS2345" t="s">
        <v>1680</v>
      </c>
      <c r="AT2345" s="2">
        <v>1.464</v>
      </c>
      <c r="AU2345" s="1">
        <f t="shared" si="292"/>
        <v>0.74485471958867</v>
      </c>
      <c r="AV2345" s="1">
        <f t="shared" si="293"/>
        <v>0.57050455364740082</v>
      </c>
      <c r="AW2345" s="1">
        <f t="shared" si="294"/>
        <v>0.39615438770613165</v>
      </c>
    </row>
    <row r="2346" spans="1:49" x14ac:dyDescent="0.2">
      <c r="A2346">
        <v>2344</v>
      </c>
      <c r="B2346" t="s">
        <v>5698</v>
      </c>
      <c r="C2346" t="s">
        <v>5697</v>
      </c>
      <c r="E2346">
        <v>23938507</v>
      </c>
      <c r="F2346" t="s">
        <v>5696</v>
      </c>
      <c r="G2346" t="s">
        <v>2</v>
      </c>
      <c r="H2346" t="s">
        <v>1</v>
      </c>
      <c r="I2346" t="s">
        <v>5695</v>
      </c>
      <c r="J2346">
        <v>60121438</v>
      </c>
      <c r="K2346" t="s">
        <v>5694</v>
      </c>
      <c r="L2346" t="s">
        <v>2597</v>
      </c>
      <c r="M2346" t="s">
        <v>23</v>
      </c>
      <c r="N2346">
        <v>4</v>
      </c>
      <c r="O2346" t="s">
        <v>5693</v>
      </c>
      <c r="P2346" t="s">
        <v>5692</v>
      </c>
      <c r="Q2346" t="s">
        <v>5691</v>
      </c>
      <c r="R2346" s="8">
        <v>41470</v>
      </c>
      <c r="S2346" s="9">
        <f t="shared" si="288"/>
        <v>2013</v>
      </c>
      <c r="T2346" s="9">
        <v>2013</v>
      </c>
      <c r="U2346" s="9">
        <f t="shared" si="289"/>
        <v>9</v>
      </c>
      <c r="V2346" s="8">
        <v>41470</v>
      </c>
      <c r="W2346" t="s">
        <v>1130</v>
      </c>
      <c r="X2346" s="2">
        <v>1.3939999999999999</v>
      </c>
      <c r="Y2346" s="7">
        <f t="shared" si="295"/>
        <v>3.721203384853581E-2</v>
      </c>
      <c r="AB2346">
        <v>12862</v>
      </c>
      <c r="AC2346">
        <v>10944087</v>
      </c>
      <c r="AD2346" t="s">
        <v>0</v>
      </c>
      <c r="AE2346">
        <v>21</v>
      </c>
      <c r="AF2346">
        <v>14</v>
      </c>
      <c r="AH2346" t="s">
        <v>5690</v>
      </c>
      <c r="AI2346" t="s">
        <v>5689</v>
      </c>
      <c r="AK2346" t="s">
        <v>5688</v>
      </c>
      <c r="AL2346">
        <v>15</v>
      </c>
      <c r="AM2346" s="5">
        <f t="shared" si="290"/>
        <v>1.6666666666666667</v>
      </c>
      <c r="AN2346" s="4">
        <f t="shared" si="291"/>
        <v>2.5242963523917708E-3</v>
      </c>
      <c r="AO2346" s="3"/>
      <c r="AP2346">
        <v>1</v>
      </c>
      <c r="AR2346" t="s">
        <v>5687</v>
      </c>
      <c r="AT2346" s="2">
        <v>3.8940000000000001</v>
      </c>
      <c r="AU2346" s="1">
        <f t="shared" si="292"/>
        <v>2.6805712599692595</v>
      </c>
      <c r="AV2346" s="1">
        <f t="shared" si="293"/>
        <v>1.986816510046379</v>
      </c>
      <c r="AW2346" s="1">
        <f t="shared" si="294"/>
        <v>1.2930617601234979</v>
      </c>
    </row>
    <row r="2347" spans="1:49" x14ac:dyDescent="0.2">
      <c r="A2347">
        <v>2345</v>
      </c>
      <c r="B2347" t="s">
        <v>5686</v>
      </c>
      <c r="C2347" t="s">
        <v>5685</v>
      </c>
      <c r="E2347">
        <v>23938495</v>
      </c>
      <c r="F2347" t="s">
        <v>5684</v>
      </c>
      <c r="G2347" t="s">
        <v>2</v>
      </c>
      <c r="H2347" t="s">
        <v>1</v>
      </c>
      <c r="I2347" t="s">
        <v>5683</v>
      </c>
      <c r="J2347">
        <v>60102127</v>
      </c>
      <c r="K2347" t="s">
        <v>5682</v>
      </c>
      <c r="L2347" t="s">
        <v>5681</v>
      </c>
      <c r="M2347" t="s">
        <v>269</v>
      </c>
      <c r="N2347">
        <v>6</v>
      </c>
      <c r="O2347" t="s">
        <v>5680</v>
      </c>
      <c r="P2347" t="s">
        <v>5679</v>
      </c>
      <c r="Q2347" t="s">
        <v>5678</v>
      </c>
      <c r="R2347" s="8">
        <v>41470</v>
      </c>
      <c r="S2347" s="9">
        <f t="shared" si="288"/>
        <v>2013</v>
      </c>
      <c r="T2347" s="9">
        <v>2013</v>
      </c>
      <c r="U2347" s="9">
        <f t="shared" si="289"/>
        <v>9</v>
      </c>
      <c r="V2347" s="8">
        <v>41470</v>
      </c>
      <c r="W2347" t="s">
        <v>1130</v>
      </c>
      <c r="X2347" s="2">
        <v>1.3939999999999999</v>
      </c>
      <c r="Y2347" s="7">
        <f t="shared" si="295"/>
        <v>3.721203384853581E-2</v>
      </c>
      <c r="AB2347">
        <v>12862</v>
      </c>
      <c r="AC2347">
        <v>10944087</v>
      </c>
      <c r="AD2347" t="s">
        <v>0</v>
      </c>
      <c r="AE2347">
        <v>21</v>
      </c>
      <c r="AF2347">
        <v>14</v>
      </c>
      <c r="AH2347" t="s">
        <v>5677</v>
      </c>
      <c r="AI2347" t="s">
        <v>5676</v>
      </c>
      <c r="AK2347" t="s">
        <v>5675</v>
      </c>
      <c r="AL2347">
        <v>12</v>
      </c>
      <c r="AM2347" s="5">
        <f t="shared" si="290"/>
        <v>1.3333333333333333</v>
      </c>
      <c r="AN2347" s="4">
        <f t="shared" si="291"/>
        <v>2.0194370819134164E-3</v>
      </c>
      <c r="AO2347" s="3"/>
      <c r="AP2347">
        <v>1</v>
      </c>
      <c r="AR2347" t="s">
        <v>11</v>
      </c>
      <c r="AT2347" s="2">
        <v>3.8940000000000001</v>
      </c>
      <c r="AU2347" s="1">
        <f t="shared" si="292"/>
        <v>2.6654254818549092</v>
      </c>
      <c r="AV2347" s="1">
        <f t="shared" si="293"/>
        <v>1.9615735465224615</v>
      </c>
      <c r="AW2347" s="1">
        <f t="shared" si="294"/>
        <v>1.2577216111900134</v>
      </c>
    </row>
    <row r="2348" spans="1:49" x14ac:dyDescent="0.2">
      <c r="A2348">
        <v>2346</v>
      </c>
      <c r="B2348" t="s">
        <v>5674</v>
      </c>
      <c r="C2348" t="s">
        <v>5673</v>
      </c>
      <c r="E2348">
        <v>23938546</v>
      </c>
      <c r="F2348" t="s">
        <v>5672</v>
      </c>
      <c r="G2348" t="s">
        <v>2</v>
      </c>
      <c r="H2348" t="s">
        <v>1</v>
      </c>
      <c r="I2348" t="s">
        <v>1650</v>
      </c>
      <c r="J2348" t="s">
        <v>5671</v>
      </c>
      <c r="K2348" t="s">
        <v>5670</v>
      </c>
      <c r="L2348" t="s">
        <v>212</v>
      </c>
      <c r="M2348" t="s">
        <v>45</v>
      </c>
      <c r="N2348">
        <v>4</v>
      </c>
      <c r="O2348" t="s">
        <v>5669</v>
      </c>
      <c r="P2348" t="s">
        <v>5668</v>
      </c>
      <c r="Q2348" t="s">
        <v>5667</v>
      </c>
      <c r="R2348" s="8">
        <v>41470</v>
      </c>
      <c r="S2348" s="9">
        <f t="shared" si="288"/>
        <v>2013</v>
      </c>
      <c r="T2348" s="9">
        <v>2013</v>
      </c>
      <c r="U2348" s="9">
        <f t="shared" si="289"/>
        <v>9</v>
      </c>
      <c r="V2348" s="8">
        <v>41470</v>
      </c>
      <c r="W2348" t="s">
        <v>1130</v>
      </c>
      <c r="X2348" s="2">
        <v>1.3939999999999999</v>
      </c>
      <c r="Y2348" s="7">
        <f t="shared" si="295"/>
        <v>3.721203384853581E-2</v>
      </c>
      <c r="AB2348">
        <v>12862</v>
      </c>
      <c r="AC2348">
        <v>10944087</v>
      </c>
      <c r="AD2348" t="s">
        <v>0</v>
      </c>
      <c r="AE2348">
        <v>21</v>
      </c>
      <c r="AF2348">
        <v>14</v>
      </c>
      <c r="AH2348" t="s">
        <v>5666</v>
      </c>
      <c r="AI2348" t="s">
        <v>5665</v>
      </c>
      <c r="AK2348" t="s">
        <v>5664</v>
      </c>
      <c r="AL2348">
        <v>4</v>
      </c>
      <c r="AM2348" s="5">
        <f t="shared" si="290"/>
        <v>0.44444444444444442</v>
      </c>
      <c r="AN2348" s="4">
        <f t="shared" si="291"/>
        <v>6.7314569397113879E-4</v>
      </c>
      <c r="AO2348" s="3"/>
      <c r="AP2348">
        <v>1</v>
      </c>
      <c r="AR2348" t="s">
        <v>11</v>
      </c>
      <c r="AT2348" s="2">
        <v>3.8940000000000001</v>
      </c>
      <c r="AU2348" s="1">
        <f t="shared" si="292"/>
        <v>2.6250367402166406</v>
      </c>
      <c r="AV2348" s="1">
        <f t="shared" si="293"/>
        <v>1.8942589771253473</v>
      </c>
      <c r="AW2348" s="1">
        <f t="shared" si="294"/>
        <v>1.163481214034054</v>
      </c>
    </row>
    <row r="2349" spans="1:49" x14ac:dyDescent="0.2">
      <c r="A2349">
        <v>2347</v>
      </c>
      <c r="B2349" t="s">
        <v>5663</v>
      </c>
      <c r="C2349" t="s">
        <v>5662</v>
      </c>
      <c r="E2349">
        <v>23938475</v>
      </c>
      <c r="F2349" t="s">
        <v>5661</v>
      </c>
      <c r="G2349" t="s">
        <v>2</v>
      </c>
      <c r="H2349" t="s">
        <v>1</v>
      </c>
      <c r="I2349" t="s">
        <v>5660</v>
      </c>
      <c r="J2349" t="s">
        <v>5659</v>
      </c>
      <c r="K2349" t="s">
        <v>5658</v>
      </c>
      <c r="L2349" t="s">
        <v>5657</v>
      </c>
      <c r="M2349" t="s">
        <v>236</v>
      </c>
      <c r="N2349">
        <v>5</v>
      </c>
      <c r="O2349" t="s">
        <v>5656</v>
      </c>
      <c r="P2349" t="s">
        <v>5655</v>
      </c>
      <c r="Q2349" t="s">
        <v>5654</v>
      </c>
      <c r="R2349" s="8">
        <v>41470</v>
      </c>
      <c r="S2349" s="9">
        <f t="shared" si="288"/>
        <v>2013</v>
      </c>
      <c r="T2349" s="9">
        <v>2013</v>
      </c>
      <c r="U2349" s="9">
        <f t="shared" si="289"/>
        <v>9</v>
      </c>
      <c r="V2349" s="8">
        <v>41470</v>
      </c>
      <c r="W2349" t="s">
        <v>1130</v>
      </c>
      <c r="X2349" s="2">
        <v>1.3939999999999999</v>
      </c>
      <c r="Y2349" s="7">
        <f t="shared" si="295"/>
        <v>3.721203384853581E-2</v>
      </c>
      <c r="AB2349">
        <v>12862</v>
      </c>
      <c r="AC2349">
        <v>10944087</v>
      </c>
      <c r="AD2349" t="s">
        <v>0</v>
      </c>
      <c r="AE2349">
        <v>21</v>
      </c>
      <c r="AF2349">
        <v>14</v>
      </c>
      <c r="AH2349" t="s">
        <v>5653</v>
      </c>
      <c r="AI2349" t="s">
        <v>5652</v>
      </c>
      <c r="AK2349" t="s">
        <v>5651</v>
      </c>
      <c r="AL2349">
        <v>11</v>
      </c>
      <c r="AM2349" s="5">
        <f t="shared" si="290"/>
        <v>1.2222222222222223</v>
      </c>
      <c r="AN2349" s="4">
        <f t="shared" si="291"/>
        <v>1.851150658420632E-3</v>
      </c>
      <c r="AO2349" s="3"/>
      <c r="AP2349">
        <v>1</v>
      </c>
      <c r="AQ2349" t="s">
        <v>246</v>
      </c>
      <c r="AR2349">
        <v>25800177</v>
      </c>
      <c r="AS2349" t="s">
        <v>245</v>
      </c>
      <c r="AT2349" s="2">
        <v>3.8940000000000001</v>
      </c>
      <c r="AU2349" s="1">
        <f t="shared" si="292"/>
        <v>2.6603768891501254</v>
      </c>
      <c r="AV2349" s="1">
        <f t="shared" si="293"/>
        <v>1.953159225347822</v>
      </c>
      <c r="AW2349" s="1">
        <f t="shared" si="294"/>
        <v>1.2459415615455185</v>
      </c>
    </row>
    <row r="2350" spans="1:49" x14ac:dyDescent="0.2">
      <c r="A2350">
        <v>2348</v>
      </c>
      <c r="B2350" t="s">
        <v>5650</v>
      </c>
      <c r="C2350" t="s">
        <v>5649</v>
      </c>
      <c r="E2350">
        <v>23938478</v>
      </c>
      <c r="F2350" t="s">
        <v>5648</v>
      </c>
      <c r="G2350" t="s">
        <v>2</v>
      </c>
      <c r="H2350" t="s">
        <v>1</v>
      </c>
      <c r="I2350" t="s">
        <v>5647</v>
      </c>
      <c r="J2350">
        <v>60026708</v>
      </c>
      <c r="K2350" t="s">
        <v>496</v>
      </c>
      <c r="L2350" t="s">
        <v>495</v>
      </c>
      <c r="M2350" t="s">
        <v>354</v>
      </c>
      <c r="N2350">
        <v>2</v>
      </c>
      <c r="O2350" t="s">
        <v>5646</v>
      </c>
      <c r="P2350" t="s">
        <v>5645</v>
      </c>
      <c r="Q2350" t="s">
        <v>5644</v>
      </c>
      <c r="R2350" s="8">
        <v>41470</v>
      </c>
      <c r="S2350" s="9">
        <f t="shared" si="288"/>
        <v>2013</v>
      </c>
      <c r="T2350" s="9">
        <v>2013</v>
      </c>
      <c r="U2350" s="9">
        <f t="shared" si="289"/>
        <v>9</v>
      </c>
      <c r="V2350" s="8">
        <v>41470</v>
      </c>
      <c r="W2350" t="s">
        <v>1130</v>
      </c>
      <c r="X2350" s="2">
        <v>1.3939999999999999</v>
      </c>
      <c r="Y2350" s="7">
        <f t="shared" si="295"/>
        <v>3.721203384853581E-2</v>
      </c>
      <c r="AB2350">
        <v>12862</v>
      </c>
      <c r="AC2350">
        <v>10944087</v>
      </c>
      <c r="AD2350" t="s">
        <v>0</v>
      </c>
      <c r="AE2350">
        <v>21</v>
      </c>
      <c r="AF2350">
        <v>14</v>
      </c>
      <c r="AH2350" t="s">
        <v>5643</v>
      </c>
      <c r="AI2350" t="s">
        <v>5642</v>
      </c>
      <c r="AK2350" t="s">
        <v>5641</v>
      </c>
      <c r="AL2350">
        <v>1</v>
      </c>
      <c r="AM2350" s="5">
        <f t="shared" si="290"/>
        <v>0.1111111111111111</v>
      </c>
      <c r="AN2350" s="4">
        <f t="shared" si="291"/>
        <v>1.682864234927847E-4</v>
      </c>
      <c r="AO2350" s="3"/>
      <c r="AP2350">
        <v>1</v>
      </c>
      <c r="AQ2350" t="s">
        <v>1681</v>
      </c>
      <c r="AR2350" t="s">
        <v>11</v>
      </c>
      <c r="AS2350" t="s">
        <v>1680</v>
      </c>
      <c r="AT2350" s="2">
        <v>3.8940000000000001</v>
      </c>
      <c r="AU2350" s="1">
        <f t="shared" si="292"/>
        <v>2.6098909621022899</v>
      </c>
      <c r="AV2350" s="1">
        <f t="shared" si="293"/>
        <v>1.8690160136014298</v>
      </c>
      <c r="AW2350" s="1">
        <f t="shared" si="294"/>
        <v>1.128141065100569</v>
      </c>
    </row>
    <row r="2351" spans="1:49" x14ac:dyDescent="0.2">
      <c r="A2351">
        <v>2349</v>
      </c>
      <c r="B2351" t="s">
        <v>5640</v>
      </c>
      <c r="C2351" t="s">
        <v>5639</v>
      </c>
      <c r="E2351">
        <v>23938562</v>
      </c>
      <c r="F2351" t="s">
        <v>5638</v>
      </c>
      <c r="G2351" t="s">
        <v>2</v>
      </c>
      <c r="H2351" t="s">
        <v>1</v>
      </c>
      <c r="I2351" t="s">
        <v>5637</v>
      </c>
      <c r="J2351" t="s">
        <v>5636</v>
      </c>
      <c r="K2351" t="s">
        <v>5635</v>
      </c>
      <c r="L2351" t="s">
        <v>5634</v>
      </c>
      <c r="M2351" t="s">
        <v>413</v>
      </c>
      <c r="N2351">
        <v>8</v>
      </c>
      <c r="O2351" t="s">
        <v>5633</v>
      </c>
      <c r="P2351" t="s">
        <v>5632</v>
      </c>
      <c r="Q2351" t="s">
        <v>5631</v>
      </c>
      <c r="R2351" s="8">
        <v>41470</v>
      </c>
      <c r="S2351" s="9">
        <f t="shared" si="288"/>
        <v>2013</v>
      </c>
      <c r="T2351" s="9">
        <v>2013</v>
      </c>
      <c r="U2351" s="9">
        <f t="shared" si="289"/>
        <v>9</v>
      </c>
      <c r="V2351" s="8">
        <v>41470</v>
      </c>
      <c r="W2351" t="s">
        <v>1130</v>
      </c>
      <c r="X2351" s="2">
        <v>1.3939999999999999</v>
      </c>
      <c r="Y2351" s="7">
        <f t="shared" si="295"/>
        <v>3.721203384853581E-2</v>
      </c>
      <c r="AB2351">
        <v>12862</v>
      </c>
      <c r="AC2351">
        <v>10944087</v>
      </c>
      <c r="AD2351" t="s">
        <v>0</v>
      </c>
      <c r="AE2351">
        <v>21</v>
      </c>
      <c r="AF2351">
        <v>14</v>
      </c>
      <c r="AH2351" t="s">
        <v>5630</v>
      </c>
      <c r="AI2351" t="s">
        <v>5629</v>
      </c>
      <c r="AK2351" t="s">
        <v>5628</v>
      </c>
      <c r="AL2351">
        <v>14</v>
      </c>
      <c r="AM2351" s="5">
        <f t="shared" si="290"/>
        <v>1.5555555555555556</v>
      </c>
      <c r="AN2351" s="4">
        <f t="shared" si="291"/>
        <v>2.356009928898986E-3</v>
      </c>
      <c r="AO2351" s="3"/>
      <c r="AP2351">
        <v>1</v>
      </c>
      <c r="AR2351">
        <v>1068050</v>
      </c>
      <c r="AT2351" s="2">
        <v>3.8940000000000001</v>
      </c>
      <c r="AU2351" s="1">
        <f t="shared" si="292"/>
        <v>2.6755226672644761</v>
      </c>
      <c r="AV2351" s="1">
        <f t="shared" si="293"/>
        <v>1.9784021888717398</v>
      </c>
      <c r="AW2351" s="1">
        <f t="shared" si="294"/>
        <v>1.2812817104790031</v>
      </c>
    </row>
    <row r="2352" spans="1:49" x14ac:dyDescent="0.2">
      <c r="A2352">
        <v>2350</v>
      </c>
      <c r="B2352" t="s">
        <v>5627</v>
      </c>
      <c r="C2352" t="s">
        <v>5626</v>
      </c>
      <c r="F2352" t="s">
        <v>5625</v>
      </c>
      <c r="G2352" t="s">
        <v>2</v>
      </c>
      <c r="H2352" t="s">
        <v>1</v>
      </c>
      <c r="I2352" t="s">
        <v>5624</v>
      </c>
      <c r="J2352">
        <v>60012835</v>
      </c>
      <c r="K2352" t="s">
        <v>550</v>
      </c>
      <c r="L2352" t="s">
        <v>149</v>
      </c>
      <c r="M2352" t="s">
        <v>131</v>
      </c>
      <c r="N2352">
        <v>3</v>
      </c>
      <c r="O2352" t="s">
        <v>5623</v>
      </c>
      <c r="P2352" t="s">
        <v>5622</v>
      </c>
      <c r="Q2352" t="s">
        <v>547</v>
      </c>
      <c r="R2352" s="8">
        <v>41470</v>
      </c>
      <c r="S2352" s="9">
        <f t="shared" si="288"/>
        <v>2013</v>
      </c>
      <c r="T2352" s="9">
        <v>2013</v>
      </c>
      <c r="U2352" s="9">
        <f t="shared" si="289"/>
        <v>9</v>
      </c>
      <c r="V2352" s="8">
        <v>2013</v>
      </c>
      <c r="W2352" t="s">
        <v>5621</v>
      </c>
      <c r="X2352" s="2" t="s">
        <v>10</v>
      </c>
      <c r="Y2352" s="7" t="e">
        <f t="shared" si="295"/>
        <v>#VALUE!</v>
      </c>
      <c r="AB2352">
        <v>12100155654</v>
      </c>
      <c r="AC2352">
        <v>18235530</v>
      </c>
      <c r="AD2352" t="s">
        <v>0</v>
      </c>
      <c r="AE2352">
        <v>9</v>
      </c>
      <c r="AF2352">
        <v>2</v>
      </c>
      <c r="AI2352" t="s">
        <v>5620</v>
      </c>
      <c r="AJ2352" t="s">
        <v>5619</v>
      </c>
      <c r="AK2352" t="s">
        <v>5618</v>
      </c>
      <c r="AL2352">
        <v>1</v>
      </c>
      <c r="AM2352" s="5">
        <f t="shared" si="290"/>
        <v>0.1111111111111111</v>
      </c>
      <c r="AN2352" s="4">
        <f t="shared" si="291"/>
        <v>1.682864234927847E-4</v>
      </c>
      <c r="AO2352" s="3"/>
      <c r="AP2352">
        <v>0</v>
      </c>
      <c r="AR2352" t="s">
        <v>11</v>
      </c>
      <c r="AT2352" s="2" t="s">
        <v>10</v>
      </c>
      <c r="AU2352" s="1" t="e">
        <f t="shared" si="292"/>
        <v>#VALUE!</v>
      </c>
      <c r="AV2352" s="1" t="e">
        <f t="shared" si="293"/>
        <v>#VALUE!</v>
      </c>
      <c r="AW2352" s="1" t="e">
        <f t="shared" si="294"/>
        <v>#VALUE!</v>
      </c>
    </row>
    <row r="2353" spans="1:49" x14ac:dyDescent="0.2">
      <c r="A2353">
        <v>2351</v>
      </c>
      <c r="B2353" t="s">
        <v>5617</v>
      </c>
      <c r="F2353" t="s">
        <v>5616</v>
      </c>
      <c r="G2353" t="s">
        <v>2</v>
      </c>
      <c r="H2353" t="s">
        <v>1</v>
      </c>
      <c r="I2353" t="s">
        <v>5615</v>
      </c>
      <c r="J2353">
        <v>60018744</v>
      </c>
      <c r="K2353" t="s">
        <v>5614</v>
      </c>
      <c r="L2353" t="s">
        <v>5613</v>
      </c>
      <c r="M2353" t="s">
        <v>371</v>
      </c>
      <c r="N2353">
        <v>1</v>
      </c>
      <c r="O2353" t="s">
        <v>5612</v>
      </c>
      <c r="P2353">
        <v>7202302961</v>
      </c>
      <c r="Q2353">
        <v>60018744</v>
      </c>
      <c r="R2353" s="8">
        <v>41470</v>
      </c>
      <c r="S2353" s="9">
        <f t="shared" si="288"/>
        <v>2013</v>
      </c>
      <c r="T2353" s="9">
        <v>2013</v>
      </c>
      <c r="U2353" s="9">
        <f t="shared" si="289"/>
        <v>9</v>
      </c>
      <c r="V2353" s="8">
        <v>2013</v>
      </c>
      <c r="W2353" t="s">
        <v>5611</v>
      </c>
      <c r="X2353" s="2">
        <v>0.41299999999999998</v>
      </c>
      <c r="Y2353" s="7">
        <f t="shared" si="295"/>
        <v>1.1024799124422733E-2</v>
      </c>
      <c r="AA2353">
        <v>14078619</v>
      </c>
      <c r="AB2353">
        <v>19208</v>
      </c>
      <c r="AD2353" t="s">
        <v>0</v>
      </c>
      <c r="AE2353">
        <v>13</v>
      </c>
      <c r="AF2353">
        <v>1</v>
      </c>
      <c r="AH2353" t="s">
        <v>5610</v>
      </c>
      <c r="AI2353" t="s">
        <v>5609</v>
      </c>
      <c r="AJ2353" t="s">
        <v>5608</v>
      </c>
      <c r="AK2353" t="s">
        <v>5607</v>
      </c>
      <c r="AL2353">
        <v>1</v>
      </c>
      <c r="AM2353" s="5">
        <f t="shared" si="290"/>
        <v>0.1111111111111111</v>
      </c>
      <c r="AN2353" s="4">
        <f t="shared" si="291"/>
        <v>1.682864234927847E-4</v>
      </c>
      <c r="AO2353" s="3"/>
      <c r="AP2353">
        <v>0</v>
      </c>
      <c r="AR2353" t="s">
        <v>11</v>
      </c>
      <c r="AT2353" s="2" t="s">
        <v>10</v>
      </c>
      <c r="AU2353" s="1">
        <f t="shared" si="292"/>
        <v>0.77678453141437487</v>
      </c>
      <c r="AV2353" s="1">
        <f t="shared" si="293"/>
        <v>0.55965427739577589</v>
      </c>
      <c r="AW2353" s="1">
        <f t="shared" si="294"/>
        <v>0.34252402337717691</v>
      </c>
    </row>
    <row r="2354" spans="1:49" x14ac:dyDescent="0.2">
      <c r="A2354">
        <v>2352</v>
      </c>
      <c r="B2354" t="s">
        <v>5606</v>
      </c>
      <c r="C2354" t="s">
        <v>5605</v>
      </c>
      <c r="E2354">
        <v>23428612</v>
      </c>
      <c r="F2354" t="s">
        <v>5604</v>
      </c>
      <c r="G2354" t="s">
        <v>2</v>
      </c>
      <c r="H2354" t="s">
        <v>1</v>
      </c>
      <c r="I2354" t="s">
        <v>428</v>
      </c>
      <c r="J2354" t="s">
        <v>5603</v>
      </c>
      <c r="K2354" t="s">
        <v>5602</v>
      </c>
      <c r="L2354" t="s">
        <v>5601</v>
      </c>
      <c r="M2354" t="s">
        <v>54</v>
      </c>
      <c r="N2354">
        <v>4</v>
      </c>
      <c r="O2354" t="s">
        <v>5600</v>
      </c>
      <c r="P2354" t="s">
        <v>5599</v>
      </c>
      <c r="Q2354" t="s">
        <v>5598</v>
      </c>
      <c r="R2354" s="8">
        <v>41470</v>
      </c>
      <c r="S2354" s="9">
        <f t="shared" si="288"/>
        <v>2013</v>
      </c>
      <c r="T2354" s="9">
        <v>2013</v>
      </c>
      <c r="U2354" s="9">
        <f t="shared" si="289"/>
        <v>9</v>
      </c>
      <c r="V2354" s="8">
        <v>2013</v>
      </c>
      <c r="W2354" t="s">
        <v>2660</v>
      </c>
      <c r="X2354" s="2">
        <v>1.1479999999999999</v>
      </c>
      <c r="Y2354" s="7">
        <f t="shared" si="295"/>
        <v>3.0645204345853019E-2</v>
      </c>
      <c r="AA2354">
        <v>189294</v>
      </c>
      <c r="AB2354">
        <v>16318</v>
      </c>
      <c r="AC2354">
        <v>15582531</v>
      </c>
      <c r="AD2354" t="s">
        <v>0</v>
      </c>
      <c r="AE2354">
        <v>60</v>
      </c>
      <c r="AF2354">
        <v>7</v>
      </c>
      <c r="AG2354">
        <v>6463438</v>
      </c>
      <c r="AH2354" t="s">
        <v>5597</v>
      </c>
      <c r="AI2354" t="s">
        <v>5596</v>
      </c>
      <c r="AJ2354" t="s">
        <v>5595</v>
      </c>
      <c r="AK2354" t="s">
        <v>5594</v>
      </c>
      <c r="AL2354">
        <v>26</v>
      </c>
      <c r="AM2354" s="5">
        <f t="shared" si="290"/>
        <v>2.8888888888888888</v>
      </c>
      <c r="AN2354" s="4">
        <f t="shared" si="291"/>
        <v>4.3754470108124024E-3</v>
      </c>
      <c r="AO2354" s="3"/>
      <c r="AP2354">
        <v>0</v>
      </c>
      <c r="AQ2354" t="s">
        <v>1906</v>
      </c>
      <c r="AR2354" t="s">
        <v>5593</v>
      </c>
      <c r="AS2354" t="s">
        <v>1905</v>
      </c>
      <c r="AT2354" s="2" t="s">
        <v>10</v>
      </c>
      <c r="AU2354" s="1">
        <f t="shared" si="292"/>
        <v>2.2764277145340834</v>
      </c>
      <c r="AV2354" s="1">
        <f t="shared" si="293"/>
        <v>1.751032567833271</v>
      </c>
      <c r="AW2354" s="1">
        <f t="shared" si="294"/>
        <v>1.2256374211324588</v>
      </c>
    </row>
    <row r="2355" spans="1:49" x14ac:dyDescent="0.2">
      <c r="A2355">
        <v>2353</v>
      </c>
      <c r="B2355" t="s">
        <v>5592</v>
      </c>
      <c r="C2355" t="s">
        <v>5591</v>
      </c>
      <c r="F2355" t="s">
        <v>5590</v>
      </c>
      <c r="G2355" t="s">
        <v>2</v>
      </c>
      <c r="H2355" t="s">
        <v>1</v>
      </c>
      <c r="I2355" t="s">
        <v>5589</v>
      </c>
      <c r="J2355" t="s">
        <v>5588</v>
      </c>
      <c r="K2355" t="s">
        <v>5587</v>
      </c>
      <c r="L2355" t="s">
        <v>5586</v>
      </c>
      <c r="M2355" t="s">
        <v>19</v>
      </c>
      <c r="N2355">
        <v>6</v>
      </c>
      <c r="O2355" t="s">
        <v>5585</v>
      </c>
      <c r="P2355" t="s">
        <v>5584</v>
      </c>
      <c r="Q2355" t="s">
        <v>5583</v>
      </c>
      <c r="R2355" s="8">
        <v>41470</v>
      </c>
      <c r="S2355" s="9">
        <f t="shared" si="288"/>
        <v>2013</v>
      </c>
      <c r="T2355" s="9">
        <v>2013</v>
      </c>
      <c r="U2355" s="9">
        <f t="shared" si="289"/>
        <v>9</v>
      </c>
      <c r="V2355" s="8">
        <v>2013</v>
      </c>
      <c r="W2355" t="s">
        <v>1875</v>
      </c>
      <c r="X2355" s="2">
        <v>1.3460000000000001</v>
      </c>
      <c r="Y2355" s="7">
        <f t="shared" si="295"/>
        <v>3.593070126264649E-2</v>
      </c>
      <c r="AA2355">
        <v>7338724</v>
      </c>
      <c r="AB2355">
        <v>12178</v>
      </c>
      <c r="AD2355" t="s">
        <v>0</v>
      </c>
      <c r="AE2355">
        <v>31</v>
      </c>
      <c r="AF2355">
        <v>15</v>
      </c>
      <c r="AG2355">
        <v>6512578</v>
      </c>
      <c r="AH2355" t="s">
        <v>5582</v>
      </c>
      <c r="AI2355" t="s">
        <v>5581</v>
      </c>
      <c r="AJ2355" t="s">
        <v>5580</v>
      </c>
      <c r="AK2355" t="s">
        <v>5579</v>
      </c>
      <c r="AL2355">
        <v>19</v>
      </c>
      <c r="AM2355" s="5">
        <f t="shared" si="290"/>
        <v>2.1111111111111112</v>
      </c>
      <c r="AN2355" s="4">
        <f t="shared" si="291"/>
        <v>3.1974420463629096E-3</v>
      </c>
      <c r="AO2355" s="3"/>
      <c r="AP2355">
        <v>0</v>
      </c>
      <c r="AR2355" t="s">
        <v>11</v>
      </c>
      <c r="AT2355" s="2">
        <v>4.1420000000000003</v>
      </c>
      <c r="AU2355" s="1">
        <f t="shared" si="292"/>
        <v>2.6110723497761414</v>
      </c>
      <c r="AV2355" s="1">
        <f t="shared" si="293"/>
        <v>1.95640716545047</v>
      </c>
      <c r="AW2355" s="1">
        <f t="shared" si="294"/>
        <v>1.3017419811247983</v>
      </c>
    </row>
    <row r="2356" spans="1:49" x14ac:dyDescent="0.2">
      <c r="A2356">
        <v>2354</v>
      </c>
      <c r="B2356" t="s">
        <v>5578</v>
      </c>
      <c r="C2356" t="s">
        <v>5577</v>
      </c>
      <c r="F2356" t="s">
        <v>5576</v>
      </c>
      <c r="G2356" t="s">
        <v>2</v>
      </c>
      <c r="H2356" t="s">
        <v>1</v>
      </c>
      <c r="I2356" t="s">
        <v>5575</v>
      </c>
      <c r="J2356" t="s">
        <v>5574</v>
      </c>
      <c r="K2356" t="s">
        <v>5573</v>
      </c>
      <c r="L2356" t="s">
        <v>5572</v>
      </c>
      <c r="M2356" t="s">
        <v>183</v>
      </c>
      <c r="N2356">
        <v>5</v>
      </c>
      <c r="O2356" t="s">
        <v>5571</v>
      </c>
      <c r="P2356" t="s">
        <v>5570</v>
      </c>
      <c r="Q2356" t="s">
        <v>5569</v>
      </c>
      <c r="R2356" s="8">
        <v>41470</v>
      </c>
      <c r="S2356" s="9">
        <f t="shared" si="288"/>
        <v>2013</v>
      </c>
      <c r="T2356" s="9">
        <v>2013</v>
      </c>
      <c r="U2356" s="9">
        <f t="shared" si="289"/>
        <v>9</v>
      </c>
      <c r="V2356" s="8">
        <v>2013</v>
      </c>
      <c r="W2356" t="s">
        <v>2596</v>
      </c>
      <c r="X2356" s="2">
        <v>0.39600000000000002</v>
      </c>
      <c r="Y2356" s="7">
        <f t="shared" si="295"/>
        <v>1.0570993833586931E-2</v>
      </c>
      <c r="AA2356">
        <v>8858985</v>
      </c>
      <c r="AB2356">
        <v>25993</v>
      </c>
      <c r="AD2356" t="s">
        <v>0</v>
      </c>
      <c r="AE2356">
        <v>28</v>
      </c>
      <c r="AF2356">
        <v>6</v>
      </c>
      <c r="AG2356">
        <v>6533742</v>
      </c>
      <c r="AH2356" t="s">
        <v>5568</v>
      </c>
      <c r="AI2356" t="s">
        <v>5567</v>
      </c>
      <c r="AK2356" t="s">
        <v>5566</v>
      </c>
      <c r="AL2356">
        <v>3</v>
      </c>
      <c r="AM2356" s="5">
        <f t="shared" si="290"/>
        <v>0.33333333333333331</v>
      </c>
      <c r="AN2356" s="4">
        <f t="shared" si="291"/>
        <v>5.048592704783541E-4</v>
      </c>
      <c r="AO2356" s="3"/>
      <c r="AP2356">
        <v>0</v>
      </c>
      <c r="AR2356" t="s">
        <v>11</v>
      </c>
      <c r="AT2356" s="2" t="s">
        <v>10</v>
      </c>
      <c r="AU2356" s="1">
        <f t="shared" si="292"/>
        <v>0.75511534646543577</v>
      </c>
      <c r="AV2356" s="1">
        <f t="shared" si="293"/>
        <v>0.55379265520326426</v>
      </c>
      <c r="AW2356" s="1">
        <f t="shared" si="294"/>
        <v>0.3524699639410927</v>
      </c>
    </row>
    <row r="2357" spans="1:49" x14ac:dyDescent="0.2">
      <c r="A2357">
        <v>2355</v>
      </c>
      <c r="B2357" t="s">
        <v>5565</v>
      </c>
      <c r="F2357" t="s">
        <v>5564</v>
      </c>
      <c r="G2357" t="s">
        <v>2</v>
      </c>
      <c r="H2357" t="s">
        <v>1</v>
      </c>
      <c r="I2357" t="s">
        <v>5563</v>
      </c>
      <c r="J2357">
        <v>105752236</v>
      </c>
      <c r="K2357" t="s">
        <v>5562</v>
      </c>
      <c r="L2357" t="s">
        <v>5561</v>
      </c>
      <c r="M2357" t="s">
        <v>14</v>
      </c>
      <c r="N2357">
        <v>3</v>
      </c>
      <c r="O2357" t="s">
        <v>5560</v>
      </c>
      <c r="P2357" t="s">
        <v>5559</v>
      </c>
      <c r="Q2357" t="s">
        <v>5558</v>
      </c>
      <c r="R2357" s="8">
        <v>41470</v>
      </c>
      <c r="S2357" s="9">
        <f t="shared" si="288"/>
        <v>2013</v>
      </c>
      <c r="T2357" s="9">
        <v>2013</v>
      </c>
      <c r="U2357" s="9">
        <f t="shared" si="289"/>
        <v>9</v>
      </c>
      <c r="V2357" s="8">
        <v>2013</v>
      </c>
      <c r="W2357" t="s">
        <v>5557</v>
      </c>
      <c r="X2357" s="2" t="s">
        <v>10</v>
      </c>
      <c r="Y2357" s="7" t="e">
        <f t="shared" si="295"/>
        <v>#VALUE!</v>
      </c>
      <c r="AB2357">
        <v>19700174810</v>
      </c>
      <c r="AC2357">
        <v>9751491</v>
      </c>
      <c r="AD2357" t="s">
        <v>0</v>
      </c>
      <c r="AE2357">
        <v>5</v>
      </c>
      <c r="AF2357">
        <v>3</v>
      </c>
      <c r="AH2357" t="s">
        <v>5556</v>
      </c>
      <c r="AI2357" t="s">
        <v>5555</v>
      </c>
      <c r="AJ2357" t="s">
        <v>5554</v>
      </c>
      <c r="AK2357" t="s">
        <v>5553</v>
      </c>
      <c r="AL2357">
        <v>0</v>
      </c>
      <c r="AM2357" s="5">
        <f t="shared" si="290"/>
        <v>0</v>
      </c>
      <c r="AN2357" s="4">
        <f t="shared" si="291"/>
        <v>0</v>
      </c>
      <c r="AO2357" s="3"/>
      <c r="AP2357">
        <v>0</v>
      </c>
      <c r="AR2357" t="s">
        <v>11</v>
      </c>
      <c r="AT2357" s="2" t="s">
        <v>10</v>
      </c>
      <c r="AU2357" s="1" t="e">
        <f t="shared" si="292"/>
        <v>#VALUE!</v>
      </c>
      <c r="AV2357" s="1" t="e">
        <f t="shared" si="293"/>
        <v>#VALUE!</v>
      </c>
      <c r="AW2357" s="1" t="e">
        <f t="shared" si="294"/>
        <v>#VALUE!</v>
      </c>
    </row>
    <row r="2358" spans="1:49" x14ac:dyDescent="0.2">
      <c r="A2358">
        <v>2356</v>
      </c>
      <c r="B2358" t="s">
        <v>5552</v>
      </c>
      <c r="C2358" t="s">
        <v>5551</v>
      </c>
      <c r="F2358" t="s">
        <v>5550</v>
      </c>
      <c r="G2358" t="s">
        <v>2</v>
      </c>
      <c r="H2358" t="s">
        <v>1</v>
      </c>
      <c r="I2358" t="s">
        <v>2170</v>
      </c>
      <c r="J2358" t="s">
        <v>5549</v>
      </c>
      <c r="K2358" t="s">
        <v>5548</v>
      </c>
      <c r="L2358" t="s">
        <v>5547</v>
      </c>
      <c r="M2358" t="s">
        <v>5546</v>
      </c>
      <c r="N2358">
        <v>4</v>
      </c>
      <c r="O2358" t="s">
        <v>5545</v>
      </c>
      <c r="P2358" t="s">
        <v>5544</v>
      </c>
      <c r="Q2358" t="s">
        <v>5543</v>
      </c>
      <c r="R2358" s="8">
        <v>41470</v>
      </c>
      <c r="S2358" s="9">
        <f t="shared" si="288"/>
        <v>2013</v>
      </c>
      <c r="T2358" s="9">
        <v>2013</v>
      </c>
      <c r="U2358" s="9">
        <f t="shared" si="289"/>
        <v>9</v>
      </c>
      <c r="V2358" s="8">
        <v>2013</v>
      </c>
      <c r="W2358" t="s">
        <v>1731</v>
      </c>
      <c r="X2358" s="2">
        <v>1.218</v>
      </c>
      <c r="Y2358" s="7">
        <f t="shared" si="295"/>
        <v>3.2513814366941618E-2</v>
      </c>
      <c r="AA2358">
        <v>189448</v>
      </c>
      <c r="AB2358">
        <v>15107</v>
      </c>
      <c r="AD2358" t="s">
        <v>0</v>
      </c>
      <c r="AE2358">
        <v>59</v>
      </c>
      <c r="AF2358">
        <v>7</v>
      </c>
      <c r="AG2358">
        <v>6471826</v>
      </c>
      <c r="AH2358" t="s">
        <v>5542</v>
      </c>
      <c r="AI2358" t="s">
        <v>5541</v>
      </c>
      <c r="AJ2358" t="s">
        <v>5540</v>
      </c>
      <c r="AK2358" t="s">
        <v>5539</v>
      </c>
      <c r="AL2358">
        <v>100</v>
      </c>
      <c r="AM2358" s="5">
        <f t="shared" si="290"/>
        <v>11.111111111111111</v>
      </c>
      <c r="AN2358" s="4">
        <f t="shared" si="291"/>
        <v>1.6828642349278472E-2</v>
      </c>
      <c r="AO2358" s="3"/>
      <c r="AP2358">
        <v>0</v>
      </c>
      <c r="AQ2358" t="s">
        <v>289</v>
      </c>
      <c r="AR2358">
        <v>963925</v>
      </c>
      <c r="AS2358" t="s">
        <v>288</v>
      </c>
      <c r="AT2358" s="2" t="s">
        <v>10</v>
      </c>
      <c r="AU2358" s="1">
        <f t="shared" si="292"/>
        <v>2.7808262761642673</v>
      </c>
      <c r="AV2358" s="1">
        <f t="shared" si="293"/>
        <v>2.4671228358110047</v>
      </c>
      <c r="AW2358" s="1">
        <f t="shared" si="294"/>
        <v>2.1534193954577416</v>
      </c>
    </row>
    <row r="2359" spans="1:49" x14ac:dyDescent="0.2">
      <c r="A2359">
        <v>2357</v>
      </c>
      <c r="B2359" t="s">
        <v>5538</v>
      </c>
      <c r="C2359" t="s">
        <v>5537</v>
      </c>
      <c r="D2359" t="s">
        <v>5536</v>
      </c>
      <c r="F2359" t="s">
        <v>5535</v>
      </c>
      <c r="G2359" t="s">
        <v>2</v>
      </c>
      <c r="H2359" t="s">
        <v>1</v>
      </c>
      <c r="I2359" t="s">
        <v>5534</v>
      </c>
      <c r="J2359">
        <v>60011975</v>
      </c>
      <c r="K2359" t="s">
        <v>5533</v>
      </c>
      <c r="L2359" t="s">
        <v>5532</v>
      </c>
      <c r="M2359" t="s">
        <v>87</v>
      </c>
      <c r="N2359">
        <v>3</v>
      </c>
      <c r="O2359" t="s">
        <v>5531</v>
      </c>
      <c r="P2359" t="s">
        <v>5530</v>
      </c>
      <c r="Q2359" t="s">
        <v>5529</v>
      </c>
      <c r="R2359" s="8">
        <v>41470</v>
      </c>
      <c r="S2359" s="9">
        <f t="shared" si="288"/>
        <v>2013</v>
      </c>
      <c r="T2359" s="9">
        <v>2013</v>
      </c>
      <c r="U2359" s="9">
        <f t="shared" si="289"/>
        <v>9</v>
      </c>
      <c r="V2359" s="8">
        <v>41470</v>
      </c>
      <c r="W2359" t="s">
        <v>2748</v>
      </c>
      <c r="X2359" s="2">
        <v>0.76400000000000001</v>
      </c>
      <c r="Y2359" s="7">
        <f t="shared" si="295"/>
        <v>2.0394543658738423E-2</v>
      </c>
      <c r="AA2359">
        <v>2540584</v>
      </c>
      <c r="AB2359">
        <v>17800</v>
      </c>
      <c r="AD2359" t="s">
        <v>0</v>
      </c>
      <c r="AE2359">
        <v>140</v>
      </c>
      <c r="AF2359" s="6">
        <v>44257</v>
      </c>
      <c r="AH2359" t="s">
        <v>5528</v>
      </c>
      <c r="AI2359" t="s">
        <v>5527</v>
      </c>
      <c r="AJ2359" t="s">
        <v>5526</v>
      </c>
      <c r="AK2359" t="s">
        <v>5525</v>
      </c>
      <c r="AL2359">
        <v>3</v>
      </c>
      <c r="AM2359" s="5">
        <f t="shared" si="290"/>
        <v>0.33333333333333331</v>
      </c>
      <c r="AN2359" s="4">
        <f t="shared" si="291"/>
        <v>5.048592704783541E-4</v>
      </c>
      <c r="AO2359" s="3"/>
      <c r="AP2359">
        <v>0</v>
      </c>
      <c r="AQ2359" t="s">
        <v>1250</v>
      </c>
      <c r="AR2359" t="s">
        <v>5524</v>
      </c>
      <c r="AS2359" t="s">
        <v>1249</v>
      </c>
      <c r="AT2359" s="2">
        <v>4.0940000000000003</v>
      </c>
      <c r="AU2359" s="1">
        <f t="shared" si="292"/>
        <v>1.4427638342260403</v>
      </c>
      <c r="AV2359" s="1">
        <f t="shared" si="293"/>
        <v>1.044970146460839</v>
      </c>
      <c r="AW2359" s="1">
        <f t="shared" si="294"/>
        <v>0.64717645869563734</v>
      </c>
    </row>
    <row r="2360" spans="1:49" x14ac:dyDescent="0.2">
      <c r="A2360">
        <v>2358</v>
      </c>
      <c r="B2360" t="s">
        <v>5523</v>
      </c>
      <c r="C2360" t="s">
        <v>5522</v>
      </c>
      <c r="F2360" t="s">
        <v>5521</v>
      </c>
      <c r="G2360" t="s">
        <v>2</v>
      </c>
      <c r="H2360" t="s">
        <v>1</v>
      </c>
      <c r="I2360" t="s">
        <v>5520</v>
      </c>
      <c r="J2360" t="s">
        <v>5519</v>
      </c>
      <c r="K2360" t="s">
        <v>5518</v>
      </c>
      <c r="L2360" t="s">
        <v>5517</v>
      </c>
      <c r="M2360" t="s">
        <v>5516</v>
      </c>
      <c r="N2360">
        <v>9</v>
      </c>
      <c r="O2360" t="s">
        <v>5515</v>
      </c>
      <c r="P2360" t="s">
        <v>5514</v>
      </c>
      <c r="Q2360" t="s">
        <v>5513</v>
      </c>
      <c r="R2360" s="8">
        <v>41467</v>
      </c>
      <c r="S2360" s="9">
        <f t="shared" si="288"/>
        <v>2013</v>
      </c>
      <c r="T2360" s="9">
        <v>2013</v>
      </c>
      <c r="U2360" s="9">
        <f t="shared" si="289"/>
        <v>9</v>
      </c>
      <c r="V2360" s="8">
        <v>2013</v>
      </c>
      <c r="W2360" t="s">
        <v>146</v>
      </c>
      <c r="X2360" s="2">
        <v>1.3720000000000001</v>
      </c>
      <c r="Y2360" s="7">
        <f t="shared" si="295"/>
        <v>3.662475641333654E-2</v>
      </c>
      <c r="AA2360" t="s">
        <v>145</v>
      </c>
      <c r="AB2360">
        <v>17259</v>
      </c>
      <c r="AD2360" t="s">
        <v>0</v>
      </c>
      <c r="AE2360">
        <v>10</v>
      </c>
      <c r="AF2360">
        <v>6</v>
      </c>
      <c r="AG2360">
        <v>6553430</v>
      </c>
      <c r="AH2360" t="s">
        <v>5512</v>
      </c>
      <c r="AI2360" t="s">
        <v>5511</v>
      </c>
      <c r="AJ2360" t="s">
        <v>5510</v>
      </c>
      <c r="AK2360" t="s">
        <v>5509</v>
      </c>
      <c r="AL2360">
        <v>21</v>
      </c>
      <c r="AM2360" s="5">
        <f t="shared" si="290"/>
        <v>2.3333333333333335</v>
      </c>
      <c r="AN2360" s="4">
        <f t="shared" si="291"/>
        <v>3.5340148933484792E-3</v>
      </c>
      <c r="AO2360" s="3"/>
      <c r="AP2360">
        <v>0</v>
      </c>
      <c r="AR2360" t="s">
        <v>11</v>
      </c>
      <c r="AT2360" s="2">
        <v>3.9660000000000002</v>
      </c>
      <c r="AU2360" s="1">
        <f t="shared" si="292"/>
        <v>2.6697533957340118</v>
      </c>
      <c r="AV2360" s="1">
        <f t="shared" si="293"/>
        <v>2.0079385653342512</v>
      </c>
      <c r="AW2360" s="1">
        <f t="shared" si="294"/>
        <v>1.3461237349344897</v>
      </c>
    </row>
    <row r="2361" spans="1:49" x14ac:dyDescent="0.2">
      <c r="A2361">
        <v>2359</v>
      </c>
      <c r="B2361" t="s">
        <v>5508</v>
      </c>
      <c r="C2361" t="s">
        <v>5507</v>
      </c>
      <c r="F2361" t="s">
        <v>5506</v>
      </c>
      <c r="G2361" t="s">
        <v>2</v>
      </c>
      <c r="H2361" t="s">
        <v>1</v>
      </c>
      <c r="I2361" t="s">
        <v>5505</v>
      </c>
      <c r="J2361">
        <v>60016575</v>
      </c>
      <c r="K2361" t="s">
        <v>5504</v>
      </c>
      <c r="L2361" t="s">
        <v>653</v>
      </c>
      <c r="M2361" t="s">
        <v>487</v>
      </c>
      <c r="N2361">
        <v>2</v>
      </c>
      <c r="O2361" t="s">
        <v>5503</v>
      </c>
      <c r="P2361" t="s">
        <v>5502</v>
      </c>
      <c r="Q2361" t="s">
        <v>5501</v>
      </c>
      <c r="R2361" s="8">
        <v>41467</v>
      </c>
      <c r="S2361" s="9">
        <f t="shared" si="288"/>
        <v>2013</v>
      </c>
      <c r="T2361" s="9">
        <v>2013</v>
      </c>
      <c r="U2361" s="9">
        <f t="shared" si="289"/>
        <v>9</v>
      </c>
      <c r="V2361" s="8">
        <v>2013</v>
      </c>
      <c r="W2361" t="s">
        <v>418</v>
      </c>
      <c r="X2361" s="2">
        <v>0.92900000000000005</v>
      </c>
      <c r="Y2361" s="7">
        <f t="shared" si="295"/>
        <v>2.4799124422732979E-2</v>
      </c>
      <c r="AA2361">
        <v>10897798</v>
      </c>
      <c r="AB2361">
        <v>18896</v>
      </c>
      <c r="AD2361" t="s">
        <v>0</v>
      </c>
      <c r="AE2361">
        <v>17</v>
      </c>
      <c r="AF2361">
        <v>8</v>
      </c>
      <c r="AG2361">
        <v>6550878</v>
      </c>
      <c r="AH2361" t="s">
        <v>5500</v>
      </c>
      <c r="AI2361" t="s">
        <v>5499</v>
      </c>
      <c r="AJ2361" t="s">
        <v>5498</v>
      </c>
      <c r="AK2361" t="s">
        <v>5497</v>
      </c>
      <c r="AL2361">
        <v>36</v>
      </c>
      <c r="AM2361" s="5">
        <f t="shared" si="290"/>
        <v>4</v>
      </c>
      <c r="AN2361" s="4">
        <f t="shared" si="291"/>
        <v>6.0583112457402496E-3</v>
      </c>
      <c r="AO2361" s="3"/>
      <c r="AP2361">
        <v>0</v>
      </c>
      <c r="AR2361" t="s">
        <v>11</v>
      </c>
      <c r="AT2361" s="2">
        <v>3.4359999999999999</v>
      </c>
      <c r="AU2361" s="1">
        <f t="shared" si="292"/>
        <v>1.9176880469635158</v>
      </c>
      <c r="AV2361" s="1">
        <f t="shared" si="293"/>
        <v>1.5428717834236616</v>
      </c>
      <c r="AW2361" s="1">
        <f t="shared" si="294"/>
        <v>1.1680555198838067</v>
      </c>
    </row>
    <row r="2362" spans="1:49" x14ac:dyDescent="0.2">
      <c r="A2362">
        <v>2360</v>
      </c>
      <c r="B2362" t="s">
        <v>5496</v>
      </c>
      <c r="C2362" t="s">
        <v>5495</v>
      </c>
      <c r="F2362" t="s">
        <v>5494</v>
      </c>
      <c r="G2362" t="s">
        <v>2</v>
      </c>
      <c r="H2362" t="s">
        <v>1</v>
      </c>
      <c r="I2362" t="s">
        <v>5493</v>
      </c>
      <c r="J2362">
        <v>60032730</v>
      </c>
      <c r="K2362" t="s">
        <v>1387</v>
      </c>
      <c r="L2362" t="s">
        <v>1386</v>
      </c>
      <c r="M2362" t="s">
        <v>14</v>
      </c>
      <c r="N2362">
        <v>2</v>
      </c>
      <c r="O2362" t="s">
        <v>5492</v>
      </c>
      <c r="P2362" t="s">
        <v>5491</v>
      </c>
      <c r="Q2362" t="s">
        <v>1637</v>
      </c>
      <c r="R2362" s="8">
        <v>41467</v>
      </c>
      <c r="S2362" s="9">
        <f t="shared" si="288"/>
        <v>2013</v>
      </c>
      <c r="T2362" s="9">
        <v>2013</v>
      </c>
      <c r="U2362" s="9">
        <f t="shared" si="289"/>
        <v>9</v>
      </c>
      <c r="V2362" s="8">
        <v>2013</v>
      </c>
      <c r="W2362" t="s">
        <v>418</v>
      </c>
      <c r="X2362" s="2">
        <v>0.92900000000000005</v>
      </c>
      <c r="Y2362" s="7">
        <f t="shared" si="295"/>
        <v>2.4799124422732979E-2</v>
      </c>
      <c r="AA2362">
        <v>10897798</v>
      </c>
      <c r="AB2362">
        <v>18896</v>
      </c>
      <c r="AD2362" t="s">
        <v>0</v>
      </c>
      <c r="AE2362">
        <v>17</v>
      </c>
      <c r="AF2362">
        <v>8</v>
      </c>
      <c r="AG2362">
        <v>6550881</v>
      </c>
      <c r="AH2362" t="s">
        <v>5490</v>
      </c>
      <c r="AI2362" t="s">
        <v>5489</v>
      </c>
      <c r="AJ2362" t="s">
        <v>5488</v>
      </c>
      <c r="AK2362" t="s">
        <v>5487</v>
      </c>
      <c r="AL2362">
        <v>54</v>
      </c>
      <c r="AM2362" s="5">
        <f t="shared" si="290"/>
        <v>6</v>
      </c>
      <c r="AN2362" s="4">
        <f t="shared" si="291"/>
        <v>9.0874668686103752E-3</v>
      </c>
      <c r="AO2362" s="3"/>
      <c r="AP2362">
        <v>0</v>
      </c>
      <c r="AR2362" t="s">
        <v>11</v>
      </c>
      <c r="AT2362" s="2">
        <v>3.4359999999999999</v>
      </c>
      <c r="AU2362" s="1">
        <f t="shared" si="292"/>
        <v>2.0085627156496195</v>
      </c>
      <c r="AV2362" s="1">
        <f t="shared" si="293"/>
        <v>1.6943295645671677</v>
      </c>
      <c r="AW2362" s="1">
        <f t="shared" si="294"/>
        <v>1.3800964134847156</v>
      </c>
    </row>
    <row r="2363" spans="1:49" x14ac:dyDescent="0.2">
      <c r="A2363">
        <v>2361</v>
      </c>
      <c r="B2363" t="s">
        <v>5486</v>
      </c>
      <c r="C2363" t="s">
        <v>5485</v>
      </c>
      <c r="F2363" t="s">
        <v>5484</v>
      </c>
      <c r="G2363" t="s">
        <v>2</v>
      </c>
      <c r="H2363" t="s">
        <v>1</v>
      </c>
      <c r="I2363" t="s">
        <v>5483</v>
      </c>
      <c r="J2363" t="s">
        <v>1854</v>
      </c>
      <c r="K2363" t="s">
        <v>1853</v>
      </c>
      <c r="L2363" t="s">
        <v>1852</v>
      </c>
      <c r="M2363" t="s">
        <v>1851</v>
      </c>
      <c r="N2363">
        <v>2</v>
      </c>
      <c r="O2363" t="s">
        <v>5482</v>
      </c>
      <c r="P2363" t="s">
        <v>5481</v>
      </c>
      <c r="Q2363" t="s">
        <v>5480</v>
      </c>
      <c r="R2363" s="8">
        <v>41467</v>
      </c>
      <c r="S2363" s="9">
        <f t="shared" si="288"/>
        <v>2013</v>
      </c>
      <c r="T2363" s="9">
        <v>2013</v>
      </c>
      <c r="U2363" s="9">
        <f t="shared" si="289"/>
        <v>9</v>
      </c>
      <c r="V2363" s="8">
        <v>2013</v>
      </c>
      <c r="W2363" t="s">
        <v>399</v>
      </c>
      <c r="X2363" s="2">
        <v>1.3720000000000001</v>
      </c>
      <c r="Y2363" s="7">
        <f t="shared" si="295"/>
        <v>3.662475641333654E-2</v>
      </c>
      <c r="AA2363">
        <v>189480</v>
      </c>
      <c r="AB2363">
        <v>17366</v>
      </c>
      <c r="AD2363" t="s">
        <v>0</v>
      </c>
      <c r="AE2363">
        <v>61</v>
      </c>
      <c r="AF2363">
        <v>8</v>
      </c>
      <c r="AG2363">
        <v>6553405</v>
      </c>
      <c r="AH2363" t="s">
        <v>5479</v>
      </c>
      <c r="AI2363" t="s">
        <v>5478</v>
      </c>
      <c r="AJ2363" t="s">
        <v>5477</v>
      </c>
      <c r="AK2363" t="s">
        <v>5476</v>
      </c>
      <c r="AL2363">
        <v>36</v>
      </c>
      <c r="AM2363" s="5">
        <f t="shared" si="290"/>
        <v>4</v>
      </c>
      <c r="AN2363" s="4">
        <f t="shared" si="291"/>
        <v>6.0583112457402496E-3</v>
      </c>
      <c r="AO2363" s="3"/>
      <c r="AP2363">
        <v>0</v>
      </c>
      <c r="AR2363" t="s">
        <v>11</v>
      </c>
      <c r="AT2363" s="2" t="s">
        <v>10</v>
      </c>
      <c r="AU2363" s="1">
        <f t="shared" si="292"/>
        <v>2.7454822863057649</v>
      </c>
      <c r="AV2363" s="1">
        <f t="shared" si="293"/>
        <v>2.1341533829538397</v>
      </c>
      <c r="AW2363" s="1">
        <f t="shared" si="294"/>
        <v>1.5228244796019137</v>
      </c>
    </row>
    <row r="2364" spans="1:49" x14ac:dyDescent="0.2">
      <c r="A2364">
        <v>2362</v>
      </c>
      <c r="B2364" t="s">
        <v>5475</v>
      </c>
      <c r="C2364" t="s">
        <v>5474</v>
      </c>
      <c r="F2364" t="s">
        <v>5473</v>
      </c>
      <c r="G2364" t="s">
        <v>2</v>
      </c>
      <c r="H2364" t="s">
        <v>1</v>
      </c>
      <c r="I2364" t="s">
        <v>5472</v>
      </c>
      <c r="J2364">
        <v>60003662</v>
      </c>
      <c r="K2364" t="s">
        <v>1756</v>
      </c>
      <c r="L2364" t="s">
        <v>1755</v>
      </c>
      <c r="M2364" t="s">
        <v>29</v>
      </c>
      <c r="N2364">
        <v>3</v>
      </c>
      <c r="O2364" t="s">
        <v>5471</v>
      </c>
      <c r="P2364" t="s">
        <v>5470</v>
      </c>
      <c r="Q2364" t="s">
        <v>5469</v>
      </c>
      <c r="R2364" s="8">
        <v>41467</v>
      </c>
      <c r="S2364" s="9">
        <f t="shared" si="288"/>
        <v>2013</v>
      </c>
      <c r="T2364" s="9">
        <v>2013</v>
      </c>
      <c r="U2364" s="9">
        <f t="shared" si="289"/>
        <v>9</v>
      </c>
      <c r="V2364" s="8">
        <v>2013</v>
      </c>
      <c r="W2364" t="s">
        <v>424</v>
      </c>
      <c r="X2364" s="2">
        <v>2.0099999999999998</v>
      </c>
      <c r="Y2364" s="7">
        <f t="shared" si="295"/>
        <v>5.3655802034115477E-2</v>
      </c>
      <c r="AA2364">
        <v>15361276</v>
      </c>
      <c r="AB2364">
        <v>18933</v>
      </c>
      <c r="AD2364" t="s">
        <v>0</v>
      </c>
      <c r="AE2364">
        <v>12</v>
      </c>
      <c r="AF2364">
        <v>7</v>
      </c>
      <c r="AG2364">
        <v>6552834</v>
      </c>
      <c r="AH2364" t="s">
        <v>5468</v>
      </c>
      <c r="AI2364" t="s">
        <v>5467</v>
      </c>
      <c r="AJ2364" t="s">
        <v>5466</v>
      </c>
      <c r="AK2364" t="s">
        <v>5465</v>
      </c>
      <c r="AL2364">
        <v>19</v>
      </c>
      <c r="AM2364" s="5">
        <f t="shared" si="290"/>
        <v>2.1111111111111112</v>
      </c>
      <c r="AN2364" s="4">
        <f t="shared" si="291"/>
        <v>3.1974420463629096E-3</v>
      </c>
      <c r="AO2364" s="3"/>
      <c r="AP2364">
        <v>0</v>
      </c>
      <c r="AR2364" t="s">
        <v>11</v>
      </c>
      <c r="AT2364" s="2" t="s">
        <v>10</v>
      </c>
      <c r="AU2364" s="1">
        <f t="shared" si="292"/>
        <v>3.8518294037789702</v>
      </c>
      <c r="AV2364" s="1">
        <f t="shared" si="293"/>
        <v>2.8426622040239193</v>
      </c>
      <c r="AW2364" s="1">
        <f t="shared" si="294"/>
        <v>1.8334950042688678</v>
      </c>
    </row>
    <row r="2365" spans="1:49" x14ac:dyDescent="0.2">
      <c r="A2365">
        <v>2363</v>
      </c>
      <c r="B2365" t="s">
        <v>5464</v>
      </c>
      <c r="C2365" t="s">
        <v>5463</v>
      </c>
      <c r="E2365">
        <v>23681956</v>
      </c>
      <c r="F2365" t="s">
        <v>5462</v>
      </c>
      <c r="G2365" t="s">
        <v>2</v>
      </c>
      <c r="H2365" t="s">
        <v>1</v>
      </c>
      <c r="I2365" t="s">
        <v>5461</v>
      </c>
      <c r="J2365" t="s">
        <v>5460</v>
      </c>
      <c r="K2365" t="s">
        <v>5459</v>
      </c>
      <c r="L2365" t="s">
        <v>5458</v>
      </c>
      <c r="M2365" t="s">
        <v>54</v>
      </c>
      <c r="N2365">
        <v>11</v>
      </c>
      <c r="O2365" t="s">
        <v>5457</v>
      </c>
      <c r="P2365" t="s">
        <v>5456</v>
      </c>
      <c r="Q2365" t="s">
        <v>5455</v>
      </c>
      <c r="R2365" s="8">
        <v>41467</v>
      </c>
      <c r="S2365" s="9">
        <f t="shared" si="288"/>
        <v>2013</v>
      </c>
      <c r="T2365" s="9">
        <v>2013</v>
      </c>
      <c r="U2365" s="9">
        <f t="shared" si="289"/>
        <v>9</v>
      </c>
      <c r="V2365" s="8">
        <v>41467</v>
      </c>
      <c r="W2365" t="s">
        <v>5454</v>
      </c>
      <c r="X2365" s="2">
        <v>10.707000000000001</v>
      </c>
      <c r="Y2365" s="7">
        <f t="shared" si="295"/>
        <v>0.28581724993993757</v>
      </c>
      <c r="AA2365">
        <v>9359648</v>
      </c>
      <c r="AB2365">
        <v>19881</v>
      </c>
      <c r="AC2365">
        <v>15214095</v>
      </c>
      <c r="AD2365" t="s">
        <v>0</v>
      </c>
      <c r="AE2365">
        <v>25</v>
      </c>
      <c r="AF2365">
        <v>26</v>
      </c>
      <c r="AH2365" t="s">
        <v>5453</v>
      </c>
      <c r="AI2365" t="s">
        <v>5452</v>
      </c>
      <c r="AJ2365" t="s">
        <v>5451</v>
      </c>
      <c r="AK2365" t="s">
        <v>5450</v>
      </c>
      <c r="AL2365">
        <v>154</v>
      </c>
      <c r="AM2365" s="5">
        <f t="shared" si="290"/>
        <v>17.111111111111111</v>
      </c>
      <c r="AN2365" s="4">
        <f t="shared" si="291"/>
        <v>2.5916109217888846E-2</v>
      </c>
      <c r="AO2365" s="3"/>
      <c r="AP2365">
        <v>0</v>
      </c>
      <c r="AR2365" t="s">
        <v>11</v>
      </c>
      <c r="AT2365" s="2">
        <v>30.849</v>
      </c>
      <c r="AU2365" s="1">
        <f t="shared" si="292"/>
        <v>20.784690772332294</v>
      </c>
      <c r="AV2365" s="1">
        <f t="shared" si="293"/>
        <v>15.58666795789132</v>
      </c>
      <c r="AW2365" s="1">
        <f t="shared" si="294"/>
        <v>10.388645143450345</v>
      </c>
    </row>
    <row r="2366" spans="1:49" x14ac:dyDescent="0.2">
      <c r="A2366">
        <v>2364</v>
      </c>
      <c r="B2366" t="s">
        <v>5449</v>
      </c>
      <c r="C2366" t="s">
        <v>5448</v>
      </c>
      <c r="F2366" t="s">
        <v>5447</v>
      </c>
      <c r="G2366" t="s">
        <v>2</v>
      </c>
      <c r="H2366" t="s">
        <v>1</v>
      </c>
      <c r="I2366" t="s">
        <v>5446</v>
      </c>
      <c r="J2366">
        <v>60005681</v>
      </c>
      <c r="K2366" t="s">
        <v>1900</v>
      </c>
      <c r="L2366" t="s">
        <v>1899</v>
      </c>
      <c r="M2366" t="s">
        <v>306</v>
      </c>
      <c r="N2366">
        <v>2</v>
      </c>
      <c r="O2366" t="s">
        <v>5445</v>
      </c>
      <c r="P2366" t="s">
        <v>5444</v>
      </c>
      <c r="Q2366" t="s">
        <v>1898</v>
      </c>
      <c r="R2366" s="8">
        <v>41466</v>
      </c>
      <c r="S2366" s="9">
        <f t="shared" si="288"/>
        <v>2013</v>
      </c>
      <c r="T2366" s="9">
        <v>2013</v>
      </c>
      <c r="U2366" s="9">
        <f t="shared" si="289"/>
        <v>9</v>
      </c>
      <c r="V2366" s="8">
        <v>41466</v>
      </c>
      <c r="W2366" t="s">
        <v>2548</v>
      </c>
      <c r="X2366" s="2">
        <v>3.6880000000000002</v>
      </c>
      <c r="Y2366" s="7">
        <f t="shared" si="295"/>
        <v>9.8449053682496471E-2</v>
      </c>
      <c r="AA2366">
        <v>319007</v>
      </c>
      <c r="AB2366">
        <v>29150</v>
      </c>
      <c r="AC2366">
        <v>10797114</v>
      </c>
      <c r="AD2366" t="s">
        <v>0</v>
      </c>
      <c r="AE2366">
        <v>111</v>
      </c>
      <c r="AF2366">
        <v>2</v>
      </c>
      <c r="AG2366">
        <v>23602</v>
      </c>
      <c r="AI2366" t="s">
        <v>5443</v>
      </c>
      <c r="AK2366" t="s">
        <v>5442</v>
      </c>
      <c r="AL2366">
        <v>28</v>
      </c>
      <c r="AM2366" s="5">
        <f t="shared" si="290"/>
        <v>3.1111111111111112</v>
      </c>
      <c r="AN2366" s="4">
        <f t="shared" si="291"/>
        <v>4.712019857797972E-3</v>
      </c>
      <c r="AO2366" s="3"/>
      <c r="AP2366">
        <v>0</v>
      </c>
      <c r="AR2366" t="s">
        <v>11</v>
      </c>
      <c r="AT2366" s="2">
        <v>9.1609999999999996</v>
      </c>
      <c r="AU2366" s="1">
        <f t="shared" si="292"/>
        <v>7.0327943535086908</v>
      </c>
      <c r="AV2366" s="1">
        <f t="shared" si="293"/>
        <v>5.1580536770147223</v>
      </c>
      <c r="AW2366" s="1">
        <f t="shared" si="294"/>
        <v>3.2833130005207525</v>
      </c>
    </row>
    <row r="2367" spans="1:49" x14ac:dyDescent="0.2">
      <c r="A2367">
        <v>2365</v>
      </c>
      <c r="B2367" t="s">
        <v>5441</v>
      </c>
      <c r="C2367" t="s">
        <v>5440</v>
      </c>
      <c r="E2367">
        <v>23874504</v>
      </c>
      <c r="F2367" t="s">
        <v>5439</v>
      </c>
      <c r="G2367" t="s">
        <v>2</v>
      </c>
      <c r="H2367" t="s">
        <v>1</v>
      </c>
      <c r="I2367" t="s">
        <v>5438</v>
      </c>
      <c r="J2367" t="s">
        <v>5437</v>
      </c>
      <c r="K2367" t="s">
        <v>5436</v>
      </c>
      <c r="L2367" t="s">
        <v>5435</v>
      </c>
      <c r="M2367" t="s">
        <v>5434</v>
      </c>
      <c r="N2367">
        <v>4</v>
      </c>
      <c r="O2367" t="s">
        <v>5433</v>
      </c>
      <c r="P2367" t="s">
        <v>5432</v>
      </c>
      <c r="Q2367" t="s">
        <v>5431</v>
      </c>
      <c r="R2367" s="8">
        <v>41466</v>
      </c>
      <c r="S2367" s="9">
        <f t="shared" si="288"/>
        <v>2013</v>
      </c>
      <c r="T2367" s="9">
        <v>2013</v>
      </c>
      <c r="U2367" s="9">
        <f t="shared" si="289"/>
        <v>9</v>
      </c>
      <c r="V2367" s="8">
        <v>41466</v>
      </c>
      <c r="W2367" t="s">
        <v>1925</v>
      </c>
      <c r="X2367" s="2">
        <v>0.99</v>
      </c>
      <c r="Y2367" s="7">
        <f t="shared" si="295"/>
        <v>2.6427484583967327E-2</v>
      </c>
      <c r="AB2367">
        <v>10600153309</v>
      </c>
      <c r="AC2367">
        <v>19326203</v>
      </c>
      <c r="AD2367" t="s">
        <v>0</v>
      </c>
      <c r="AE2367">
        <v>8</v>
      </c>
      <c r="AF2367">
        <v>7</v>
      </c>
      <c r="AG2367" t="s">
        <v>5430</v>
      </c>
      <c r="AI2367" t="s">
        <v>5429</v>
      </c>
      <c r="AK2367" t="s">
        <v>5428</v>
      </c>
      <c r="AL2367">
        <v>27</v>
      </c>
      <c r="AM2367" s="5">
        <f t="shared" si="290"/>
        <v>3</v>
      </c>
      <c r="AN2367" s="4">
        <f t="shared" si="291"/>
        <v>4.5437334343051876E-3</v>
      </c>
      <c r="AO2367" s="3"/>
      <c r="AP2367">
        <v>1</v>
      </c>
      <c r="AR2367" t="s">
        <v>11</v>
      </c>
      <c r="AT2367" s="2">
        <v>3.24</v>
      </c>
      <c r="AU2367" s="1">
        <f t="shared" si="292"/>
        <v>1.9862359239068685</v>
      </c>
      <c r="AV2367" s="1">
        <f t="shared" si="293"/>
        <v>1.5485609009136256</v>
      </c>
      <c r="AW2367" s="1">
        <f t="shared" si="294"/>
        <v>1.110885877920383</v>
      </c>
    </row>
    <row r="2368" spans="1:49" x14ac:dyDescent="0.2">
      <c r="A2368">
        <v>2366</v>
      </c>
      <c r="B2368" t="s">
        <v>5427</v>
      </c>
      <c r="C2368" t="s">
        <v>5426</v>
      </c>
      <c r="E2368">
        <v>26473205</v>
      </c>
      <c r="F2368" t="s">
        <v>5425</v>
      </c>
      <c r="G2368" t="s">
        <v>2</v>
      </c>
      <c r="H2368" t="s">
        <v>1</v>
      </c>
      <c r="I2368" t="s">
        <v>5424</v>
      </c>
      <c r="J2368">
        <v>60032442</v>
      </c>
      <c r="K2368" t="s">
        <v>1752</v>
      </c>
      <c r="L2368" t="s">
        <v>1751</v>
      </c>
      <c r="M2368" t="s">
        <v>1348</v>
      </c>
      <c r="N2368">
        <v>3</v>
      </c>
      <c r="O2368" t="s">
        <v>5423</v>
      </c>
      <c r="P2368" t="s">
        <v>5422</v>
      </c>
      <c r="Q2368" t="s">
        <v>5421</v>
      </c>
      <c r="R2368" s="8">
        <v>41465</v>
      </c>
      <c r="S2368" s="9">
        <f t="shared" si="288"/>
        <v>2013</v>
      </c>
      <c r="T2368" s="9">
        <v>2013</v>
      </c>
      <c r="U2368" s="9">
        <f t="shared" si="289"/>
        <v>9</v>
      </c>
      <c r="V2368" s="8">
        <v>41465</v>
      </c>
      <c r="W2368" t="s">
        <v>2146</v>
      </c>
      <c r="X2368" s="2">
        <v>0.621</v>
      </c>
      <c r="Y2368" s="7">
        <f t="shared" si="295"/>
        <v>1.6577240329943142E-2</v>
      </c>
      <c r="AA2368">
        <v>11755326</v>
      </c>
      <c r="AB2368">
        <v>4700151916</v>
      </c>
      <c r="AC2368">
        <v>11755334</v>
      </c>
      <c r="AD2368" t="s">
        <v>0</v>
      </c>
      <c r="AE2368">
        <v>3686</v>
      </c>
      <c r="AF2368">
        <v>1</v>
      </c>
      <c r="AH2368" t="s">
        <v>5420</v>
      </c>
      <c r="AI2368" t="s">
        <v>5419</v>
      </c>
      <c r="AJ2368" t="s">
        <v>5418</v>
      </c>
      <c r="AK2368" t="s">
        <v>5417</v>
      </c>
      <c r="AL2368">
        <v>8</v>
      </c>
      <c r="AM2368" s="5">
        <f t="shared" si="290"/>
        <v>0.88888888888888884</v>
      </c>
      <c r="AN2368" s="4">
        <f t="shared" si="291"/>
        <v>1.3462913879422776E-3</v>
      </c>
      <c r="AO2368" s="3"/>
      <c r="AP2368">
        <v>0</v>
      </c>
      <c r="AR2368" t="s">
        <v>11</v>
      </c>
      <c r="AT2368" s="2">
        <v>1.091</v>
      </c>
      <c r="AU2368" s="1">
        <f t="shared" si="292"/>
        <v>1.2007955647342883</v>
      </c>
      <c r="AV2368" s="1">
        <f t="shared" si="293"/>
        <v>0.89617658589427107</v>
      </c>
      <c r="AW2368" s="1">
        <f t="shared" si="294"/>
        <v>0.59155760705425364</v>
      </c>
    </row>
    <row r="2369" spans="1:49" x14ac:dyDescent="0.2">
      <c r="A2369">
        <v>2367</v>
      </c>
      <c r="B2369" t="s">
        <v>5416</v>
      </c>
      <c r="C2369" t="s">
        <v>5415</v>
      </c>
      <c r="F2369" t="s">
        <v>5414</v>
      </c>
      <c r="G2369" t="s">
        <v>2</v>
      </c>
      <c r="H2369" t="s">
        <v>1</v>
      </c>
      <c r="I2369" t="s">
        <v>5413</v>
      </c>
      <c r="J2369">
        <v>60015815</v>
      </c>
      <c r="K2369" t="s">
        <v>5412</v>
      </c>
      <c r="L2369" t="s">
        <v>5411</v>
      </c>
      <c r="M2369" t="s">
        <v>95</v>
      </c>
      <c r="N2369">
        <v>2</v>
      </c>
      <c r="O2369" t="s">
        <v>5410</v>
      </c>
      <c r="P2369" t="s">
        <v>5409</v>
      </c>
      <c r="Q2369" t="s">
        <v>5408</v>
      </c>
      <c r="R2369" s="8">
        <v>41465</v>
      </c>
      <c r="S2369" s="9">
        <f t="shared" si="288"/>
        <v>2013</v>
      </c>
      <c r="T2369" s="9">
        <v>2013</v>
      </c>
      <c r="U2369" s="9">
        <f t="shared" si="289"/>
        <v>9</v>
      </c>
      <c r="V2369" s="8">
        <v>41465</v>
      </c>
      <c r="W2369" t="s">
        <v>2548</v>
      </c>
      <c r="X2369" s="2">
        <v>3.6880000000000002</v>
      </c>
      <c r="Y2369" s="7">
        <f t="shared" si="295"/>
        <v>9.8449053682496471E-2</v>
      </c>
      <c r="AA2369">
        <v>319007</v>
      </c>
      <c r="AB2369">
        <v>29150</v>
      </c>
      <c r="AC2369">
        <v>10797114</v>
      </c>
      <c r="AD2369" t="s">
        <v>0</v>
      </c>
      <c r="AE2369">
        <v>111</v>
      </c>
      <c r="AF2369">
        <v>2</v>
      </c>
      <c r="AG2369">
        <v>26803</v>
      </c>
      <c r="AI2369" t="s">
        <v>5407</v>
      </c>
      <c r="AK2369" t="s">
        <v>5406</v>
      </c>
      <c r="AL2369">
        <v>69</v>
      </c>
      <c r="AM2369" s="5">
        <f t="shared" si="290"/>
        <v>7.666666666666667</v>
      </c>
      <c r="AN2369" s="4">
        <f t="shared" si="291"/>
        <v>1.1611763221002146E-2</v>
      </c>
      <c r="AO2369" s="3"/>
      <c r="AP2369">
        <v>0</v>
      </c>
      <c r="AQ2369" t="s">
        <v>309</v>
      </c>
      <c r="AR2369">
        <v>321331</v>
      </c>
      <c r="AS2369" t="s">
        <v>308</v>
      </c>
      <c r="AT2369" s="2">
        <v>9.1609999999999996</v>
      </c>
      <c r="AU2369" s="1">
        <f t="shared" si="292"/>
        <v>7.2397866544048171</v>
      </c>
      <c r="AV2369" s="1">
        <f t="shared" si="293"/>
        <v>5.5030408451749304</v>
      </c>
      <c r="AW2369" s="1">
        <f t="shared" si="294"/>
        <v>3.7662950359450442</v>
      </c>
    </row>
    <row r="2370" spans="1:49" x14ac:dyDescent="0.2">
      <c r="A2370">
        <v>2368</v>
      </c>
      <c r="B2370" t="s">
        <v>5405</v>
      </c>
      <c r="C2370" t="s">
        <v>5404</v>
      </c>
      <c r="F2370" t="s">
        <v>5403</v>
      </c>
      <c r="G2370" t="s">
        <v>2</v>
      </c>
      <c r="H2370" t="s">
        <v>1</v>
      </c>
      <c r="I2370" t="s">
        <v>5402</v>
      </c>
      <c r="J2370" t="s">
        <v>5401</v>
      </c>
      <c r="K2370" t="s">
        <v>5400</v>
      </c>
      <c r="L2370" t="s">
        <v>5399</v>
      </c>
      <c r="M2370" t="s">
        <v>521</v>
      </c>
      <c r="N2370">
        <v>3</v>
      </c>
      <c r="O2370" t="s">
        <v>5398</v>
      </c>
      <c r="P2370" t="s">
        <v>5397</v>
      </c>
      <c r="Q2370" t="s">
        <v>5396</v>
      </c>
      <c r="R2370" s="8">
        <v>41465</v>
      </c>
      <c r="S2370" s="9">
        <f t="shared" ref="S2370:S2433" si="296">YEAR(R2370)</f>
        <v>2013</v>
      </c>
      <c r="T2370" s="9">
        <v>2013</v>
      </c>
      <c r="U2370" s="9">
        <f t="shared" ref="U2370:U2433" si="297">2022-T2370</f>
        <v>9</v>
      </c>
      <c r="V2370" s="8">
        <v>41465</v>
      </c>
      <c r="W2370" t="s">
        <v>1880</v>
      </c>
      <c r="X2370" s="2">
        <v>4.8529999999999998</v>
      </c>
      <c r="Y2370" s="7">
        <f t="shared" si="295"/>
        <v>0.12954806331918528</v>
      </c>
      <c r="AA2370">
        <v>15306984</v>
      </c>
      <c r="AB2370">
        <v>17853</v>
      </c>
      <c r="AC2370">
        <v>15306992</v>
      </c>
      <c r="AD2370" t="s">
        <v>0</v>
      </c>
      <c r="AE2370">
        <v>13</v>
      </c>
      <c r="AF2370">
        <v>7</v>
      </c>
      <c r="AH2370" t="s">
        <v>5395</v>
      </c>
      <c r="AI2370" t="s">
        <v>5394</v>
      </c>
      <c r="AJ2370" t="s">
        <v>5393</v>
      </c>
      <c r="AK2370" t="s">
        <v>5392</v>
      </c>
      <c r="AL2370">
        <v>22</v>
      </c>
      <c r="AM2370" s="5">
        <f t="shared" ref="AM2370:AM2433" si="298">AL2370/U2370</f>
        <v>2.4444444444444446</v>
      </c>
      <c r="AN2370" s="4">
        <f t="shared" ref="AN2370:AN2433" si="299">(AM2370-$AO$4)/($AO$3-$AO$4)</f>
        <v>3.702301316841264E-3</v>
      </c>
      <c r="AO2370" s="3"/>
      <c r="AP2370">
        <v>0</v>
      </c>
      <c r="AR2370" t="s">
        <v>11</v>
      </c>
      <c r="AS2370" t="s">
        <v>5391</v>
      </c>
      <c r="AT2370" s="2">
        <v>11.189</v>
      </c>
      <c r="AU2370" s="1">
        <f t="shared" ref="AU2370:AU2433" si="300">(Y2370*0.7+AN2370*0.3)*100</f>
        <v>9.1794334718482062</v>
      </c>
      <c r="AV2370" s="1">
        <f t="shared" ref="AV2370:AV2433" si="301">(Y2370*0.5+AN2370*0.5)*100</f>
        <v>6.662518231801327</v>
      </c>
      <c r="AW2370" s="1">
        <f t="shared" ref="AW2370:AW2433" si="302">(Y2370*0.3+AN2370*0.7)*100</f>
        <v>4.1456029917544459</v>
      </c>
    </row>
    <row r="2371" spans="1:49" x14ac:dyDescent="0.2">
      <c r="A2371">
        <v>2369</v>
      </c>
      <c r="B2371" t="s">
        <v>5390</v>
      </c>
      <c r="C2371" t="s">
        <v>5389</v>
      </c>
      <c r="F2371" t="s">
        <v>5388</v>
      </c>
      <c r="G2371" t="s">
        <v>2</v>
      </c>
      <c r="H2371" t="s">
        <v>1</v>
      </c>
      <c r="I2371" t="s">
        <v>5387</v>
      </c>
      <c r="J2371" t="s">
        <v>5386</v>
      </c>
      <c r="K2371" t="s">
        <v>5385</v>
      </c>
      <c r="L2371" t="s">
        <v>5384</v>
      </c>
      <c r="M2371" t="s">
        <v>826</v>
      </c>
      <c r="N2371">
        <v>8</v>
      </c>
      <c r="O2371" t="s">
        <v>5383</v>
      </c>
      <c r="P2371" t="s">
        <v>5382</v>
      </c>
      <c r="Q2371" t="s">
        <v>5381</v>
      </c>
      <c r="R2371" s="8">
        <v>41465</v>
      </c>
      <c r="S2371" s="9">
        <f t="shared" si="296"/>
        <v>2013</v>
      </c>
      <c r="T2371" s="9">
        <v>2013</v>
      </c>
      <c r="U2371" s="9">
        <f t="shared" si="297"/>
        <v>9</v>
      </c>
      <c r="V2371" s="8">
        <v>41465</v>
      </c>
      <c r="W2371" t="s">
        <v>2172</v>
      </c>
      <c r="X2371" s="2">
        <v>2.3759999999999999</v>
      </c>
      <c r="Y2371" s="7">
        <f t="shared" ref="Y2371:Y2434" si="303">(X2371-$Z$3)/($Z$2-$Z$3)</f>
        <v>6.3425963001521576E-2</v>
      </c>
      <c r="AA2371" t="s">
        <v>2171</v>
      </c>
      <c r="AB2371">
        <v>26765</v>
      </c>
      <c r="AC2371">
        <v>15384357</v>
      </c>
      <c r="AD2371" t="s">
        <v>0</v>
      </c>
      <c r="AE2371">
        <v>771</v>
      </c>
      <c r="AF2371">
        <v>2</v>
      </c>
      <c r="AG2371">
        <v>120</v>
      </c>
      <c r="AI2371" t="s">
        <v>5380</v>
      </c>
      <c r="AJ2371" t="s">
        <v>5379</v>
      </c>
      <c r="AK2371" t="s">
        <v>5378</v>
      </c>
      <c r="AL2371">
        <v>38</v>
      </c>
      <c r="AM2371" s="5">
        <f t="shared" si="298"/>
        <v>4.2222222222222223</v>
      </c>
      <c r="AN2371" s="4">
        <f t="shared" si="299"/>
        <v>6.3948840927258192E-3</v>
      </c>
      <c r="AO2371" s="3"/>
      <c r="AP2371">
        <v>0</v>
      </c>
      <c r="AQ2371" t="s">
        <v>289</v>
      </c>
      <c r="AR2371" t="s">
        <v>5377</v>
      </c>
      <c r="AS2371" t="s">
        <v>288</v>
      </c>
      <c r="AT2371" s="2">
        <v>5.8739999999999997</v>
      </c>
      <c r="AU2371" s="1">
        <f t="shared" si="300"/>
        <v>4.6316639328882845</v>
      </c>
      <c r="AV2371" s="1">
        <f t="shared" si="301"/>
        <v>3.4910423547123695</v>
      </c>
      <c r="AW2371" s="1">
        <f t="shared" si="302"/>
        <v>2.3504207765364549</v>
      </c>
    </row>
    <row r="2372" spans="1:49" x14ac:dyDescent="0.2">
      <c r="A2372">
        <v>2370</v>
      </c>
      <c r="B2372" t="s">
        <v>5376</v>
      </c>
      <c r="C2372" t="s">
        <v>5375</v>
      </c>
      <c r="D2372" t="s">
        <v>5374</v>
      </c>
      <c r="F2372" t="s">
        <v>5373</v>
      </c>
      <c r="G2372" t="s">
        <v>2</v>
      </c>
      <c r="H2372" t="s">
        <v>1</v>
      </c>
      <c r="I2372" t="s">
        <v>5372</v>
      </c>
      <c r="J2372" t="s">
        <v>5371</v>
      </c>
      <c r="K2372" t="s">
        <v>5370</v>
      </c>
      <c r="L2372" t="s">
        <v>5369</v>
      </c>
      <c r="M2372" t="s">
        <v>1369</v>
      </c>
      <c r="N2372">
        <v>4</v>
      </c>
      <c r="O2372" t="s">
        <v>5368</v>
      </c>
      <c r="P2372" t="s">
        <v>5367</v>
      </c>
      <c r="Q2372" t="s">
        <v>5366</v>
      </c>
      <c r="R2372" s="8">
        <v>41465</v>
      </c>
      <c r="S2372" s="9">
        <f t="shared" si="296"/>
        <v>2013</v>
      </c>
      <c r="T2372" s="9">
        <v>2013</v>
      </c>
      <c r="U2372" s="9">
        <f t="shared" si="297"/>
        <v>9</v>
      </c>
      <c r="V2372" s="8">
        <v>41465</v>
      </c>
      <c r="W2372" t="s">
        <v>5365</v>
      </c>
      <c r="X2372" s="2">
        <v>0.24</v>
      </c>
      <c r="Y2372" s="7">
        <f t="shared" si="303"/>
        <v>6.4066629294466243E-3</v>
      </c>
      <c r="AA2372">
        <v>2179792</v>
      </c>
      <c r="AB2372">
        <v>28075</v>
      </c>
      <c r="AC2372">
        <v>17936578</v>
      </c>
      <c r="AD2372" t="s">
        <v>0</v>
      </c>
      <c r="AE2372">
        <v>27</v>
      </c>
      <c r="AF2372">
        <v>17</v>
      </c>
      <c r="AG2372">
        <v>1350094</v>
      </c>
      <c r="AI2372" t="s">
        <v>5364</v>
      </c>
      <c r="AJ2372" t="s">
        <v>5363</v>
      </c>
      <c r="AK2372" t="s">
        <v>5362</v>
      </c>
      <c r="AL2372">
        <v>0</v>
      </c>
      <c r="AM2372" s="5">
        <f t="shared" si="298"/>
        <v>0</v>
      </c>
      <c r="AN2372" s="4">
        <f t="shared" si="299"/>
        <v>0</v>
      </c>
      <c r="AO2372" s="3"/>
      <c r="AP2372">
        <v>0</v>
      </c>
      <c r="AR2372" t="s">
        <v>11</v>
      </c>
      <c r="AT2372" s="2" t="s">
        <v>10</v>
      </c>
      <c r="AU2372" s="1">
        <f t="shared" si="300"/>
        <v>0.44846640506126367</v>
      </c>
      <c r="AV2372" s="1">
        <f t="shared" si="301"/>
        <v>0.32033314647233124</v>
      </c>
      <c r="AW2372" s="1">
        <f t="shared" si="302"/>
        <v>0.19219988788339873</v>
      </c>
    </row>
    <row r="2373" spans="1:49" x14ac:dyDescent="0.2">
      <c r="A2373">
        <v>2371</v>
      </c>
      <c r="B2373" t="s">
        <v>5361</v>
      </c>
      <c r="C2373" t="s">
        <v>5360</v>
      </c>
      <c r="E2373">
        <v>23889398</v>
      </c>
      <c r="F2373" t="s">
        <v>5359</v>
      </c>
      <c r="G2373" t="s">
        <v>2</v>
      </c>
      <c r="H2373" t="s">
        <v>1</v>
      </c>
      <c r="I2373" t="s">
        <v>5358</v>
      </c>
      <c r="J2373" t="s">
        <v>5357</v>
      </c>
      <c r="K2373" t="s">
        <v>5356</v>
      </c>
      <c r="L2373" t="s">
        <v>1190</v>
      </c>
      <c r="M2373" t="s">
        <v>409</v>
      </c>
      <c r="N2373">
        <v>3</v>
      </c>
      <c r="O2373" t="s">
        <v>5355</v>
      </c>
      <c r="P2373" t="s">
        <v>5354</v>
      </c>
      <c r="Q2373" t="s">
        <v>5353</v>
      </c>
      <c r="R2373" s="8">
        <v>41464</v>
      </c>
      <c r="S2373" s="9">
        <f t="shared" si="296"/>
        <v>2013</v>
      </c>
      <c r="T2373" s="9">
        <v>2013</v>
      </c>
      <c r="U2373" s="9">
        <f t="shared" si="297"/>
        <v>9</v>
      </c>
      <c r="V2373" s="8">
        <v>41464</v>
      </c>
      <c r="W2373" t="s">
        <v>2548</v>
      </c>
      <c r="X2373" s="2">
        <v>3.6880000000000002</v>
      </c>
      <c r="Y2373" s="7">
        <f t="shared" si="303"/>
        <v>9.8449053682496471E-2</v>
      </c>
      <c r="AA2373">
        <v>319007</v>
      </c>
      <c r="AB2373">
        <v>29150</v>
      </c>
      <c r="AC2373">
        <v>10797114</v>
      </c>
      <c r="AD2373" t="s">
        <v>0</v>
      </c>
      <c r="AE2373">
        <v>111</v>
      </c>
      <c r="AF2373">
        <v>2</v>
      </c>
      <c r="AG2373">
        <v>23601</v>
      </c>
      <c r="AI2373" t="s">
        <v>5352</v>
      </c>
      <c r="AK2373" t="s">
        <v>5351</v>
      </c>
      <c r="AL2373">
        <v>13</v>
      </c>
      <c r="AM2373" s="5">
        <f t="shared" si="298"/>
        <v>1.4444444444444444</v>
      </c>
      <c r="AN2373" s="4">
        <f t="shared" si="299"/>
        <v>2.1877235054062012E-3</v>
      </c>
      <c r="AO2373" s="3"/>
      <c r="AP2373">
        <v>0</v>
      </c>
      <c r="AQ2373" t="s">
        <v>309</v>
      </c>
      <c r="AR2373">
        <v>247024</v>
      </c>
      <c r="AS2373" t="s">
        <v>308</v>
      </c>
      <c r="AT2373" s="2">
        <v>9.1609999999999996</v>
      </c>
      <c r="AU2373" s="1">
        <f t="shared" si="300"/>
        <v>6.9570654629369386</v>
      </c>
      <c r="AV2373" s="1">
        <f t="shared" si="301"/>
        <v>5.0318388593951342</v>
      </c>
      <c r="AW2373" s="1">
        <f t="shared" si="302"/>
        <v>3.1066122558533285</v>
      </c>
    </row>
    <row r="2374" spans="1:49" x14ac:dyDescent="0.2">
      <c r="A2374">
        <v>2372</v>
      </c>
      <c r="B2374" t="s">
        <v>5350</v>
      </c>
      <c r="F2374" t="s">
        <v>5349</v>
      </c>
      <c r="G2374" t="s">
        <v>2</v>
      </c>
      <c r="H2374" t="s">
        <v>1</v>
      </c>
      <c r="I2374" t="s">
        <v>5348</v>
      </c>
      <c r="J2374">
        <v>60008056</v>
      </c>
      <c r="K2374" t="s">
        <v>5347</v>
      </c>
      <c r="L2374" t="s">
        <v>1689</v>
      </c>
      <c r="M2374" t="s">
        <v>629</v>
      </c>
      <c r="N2374">
        <v>5</v>
      </c>
      <c r="O2374" t="s">
        <v>5346</v>
      </c>
      <c r="P2374" t="s">
        <v>5345</v>
      </c>
      <c r="Q2374" t="s">
        <v>5344</v>
      </c>
      <c r="R2374" s="8">
        <v>41464</v>
      </c>
      <c r="S2374" s="9">
        <f t="shared" si="296"/>
        <v>2013</v>
      </c>
      <c r="T2374" s="9">
        <v>2013</v>
      </c>
      <c r="U2374" s="9">
        <f t="shared" si="297"/>
        <v>9</v>
      </c>
      <c r="V2374" s="8">
        <v>2013</v>
      </c>
      <c r="W2374" t="s">
        <v>628</v>
      </c>
      <c r="X2374" s="2">
        <v>0.19</v>
      </c>
      <c r="Y2374" s="7">
        <f t="shared" si="303"/>
        <v>5.0719414858119115E-3</v>
      </c>
      <c r="AA2374">
        <v>332097</v>
      </c>
      <c r="AB2374">
        <v>18700</v>
      </c>
      <c r="AD2374" t="s">
        <v>0</v>
      </c>
      <c r="AE2374">
        <v>89</v>
      </c>
      <c r="AF2374">
        <v>7</v>
      </c>
      <c r="AH2374" t="s">
        <v>2357</v>
      </c>
      <c r="AI2374" t="s">
        <v>5343</v>
      </c>
      <c r="AJ2374" t="s">
        <v>5342</v>
      </c>
      <c r="AK2374" t="s">
        <v>5341</v>
      </c>
      <c r="AL2374">
        <v>0</v>
      </c>
      <c r="AM2374" s="5">
        <f t="shared" si="298"/>
        <v>0</v>
      </c>
      <c r="AN2374" s="4">
        <f t="shared" si="299"/>
        <v>0</v>
      </c>
      <c r="AO2374" s="3"/>
      <c r="AP2374">
        <v>0</v>
      </c>
      <c r="AR2374" t="s">
        <v>11</v>
      </c>
      <c r="AT2374" s="2" t="s">
        <v>10</v>
      </c>
      <c r="AU2374" s="1">
        <f t="shared" si="300"/>
        <v>0.35503590400683377</v>
      </c>
      <c r="AV2374" s="1">
        <f t="shared" si="301"/>
        <v>0.25359707429059558</v>
      </c>
      <c r="AW2374" s="1">
        <f t="shared" si="302"/>
        <v>0.15215824457435734</v>
      </c>
    </row>
    <row r="2375" spans="1:49" x14ac:dyDescent="0.2">
      <c r="A2375">
        <v>2373</v>
      </c>
      <c r="B2375" t="s">
        <v>5340</v>
      </c>
      <c r="F2375" t="s">
        <v>5339</v>
      </c>
      <c r="G2375" t="s">
        <v>2</v>
      </c>
      <c r="H2375" t="s">
        <v>1</v>
      </c>
      <c r="I2375" t="s">
        <v>5338</v>
      </c>
      <c r="J2375">
        <v>60003675</v>
      </c>
      <c r="K2375" t="s">
        <v>1771</v>
      </c>
      <c r="L2375" t="s">
        <v>1689</v>
      </c>
      <c r="M2375" t="s">
        <v>629</v>
      </c>
      <c r="N2375">
        <v>2</v>
      </c>
      <c r="O2375" t="s">
        <v>5337</v>
      </c>
      <c r="P2375" t="s">
        <v>5336</v>
      </c>
      <c r="Q2375" t="s">
        <v>5335</v>
      </c>
      <c r="R2375" s="8">
        <v>41464</v>
      </c>
      <c r="S2375" s="9">
        <f t="shared" si="296"/>
        <v>2013</v>
      </c>
      <c r="T2375" s="9">
        <v>2013</v>
      </c>
      <c r="U2375" s="9">
        <f t="shared" si="297"/>
        <v>9</v>
      </c>
      <c r="V2375" s="8">
        <v>2013</v>
      </c>
      <c r="W2375" t="s">
        <v>628</v>
      </c>
      <c r="X2375" s="2">
        <v>0.19</v>
      </c>
      <c r="Y2375" s="7">
        <f t="shared" si="303"/>
        <v>5.0719414858119115E-3</v>
      </c>
      <c r="AA2375">
        <v>332097</v>
      </c>
      <c r="AB2375">
        <v>18700</v>
      </c>
      <c r="AD2375" t="s">
        <v>0</v>
      </c>
      <c r="AE2375">
        <v>89</v>
      </c>
      <c r="AF2375">
        <v>7</v>
      </c>
      <c r="AH2375" t="s">
        <v>5334</v>
      </c>
      <c r="AI2375" t="s">
        <v>5333</v>
      </c>
      <c r="AJ2375" t="s">
        <v>5332</v>
      </c>
      <c r="AK2375" t="s">
        <v>5331</v>
      </c>
      <c r="AL2375">
        <v>0</v>
      </c>
      <c r="AM2375" s="5">
        <f t="shared" si="298"/>
        <v>0</v>
      </c>
      <c r="AN2375" s="4">
        <f t="shared" si="299"/>
        <v>0</v>
      </c>
      <c r="AO2375" s="3"/>
      <c r="AP2375">
        <v>0</v>
      </c>
      <c r="AR2375" t="s">
        <v>11</v>
      </c>
      <c r="AT2375" s="2" t="s">
        <v>10</v>
      </c>
      <c r="AU2375" s="1">
        <f t="shared" si="300"/>
        <v>0.35503590400683377</v>
      </c>
      <c r="AV2375" s="1">
        <f t="shared" si="301"/>
        <v>0.25359707429059558</v>
      </c>
      <c r="AW2375" s="1">
        <f t="shared" si="302"/>
        <v>0.15215824457435734</v>
      </c>
    </row>
    <row r="2376" spans="1:49" x14ac:dyDescent="0.2">
      <c r="A2376">
        <v>2374</v>
      </c>
      <c r="B2376" t="s">
        <v>5330</v>
      </c>
      <c r="C2376" t="s">
        <v>5329</v>
      </c>
      <c r="F2376" t="s">
        <v>5328</v>
      </c>
      <c r="G2376" t="s">
        <v>2</v>
      </c>
      <c r="H2376" t="s">
        <v>1</v>
      </c>
      <c r="I2376" t="s">
        <v>5327</v>
      </c>
      <c r="J2376" t="s">
        <v>5326</v>
      </c>
      <c r="K2376" t="s">
        <v>5325</v>
      </c>
      <c r="L2376" t="s">
        <v>5324</v>
      </c>
      <c r="M2376" t="s">
        <v>390</v>
      </c>
      <c r="N2376">
        <v>4</v>
      </c>
      <c r="O2376" t="s">
        <v>5323</v>
      </c>
      <c r="P2376" t="s">
        <v>5322</v>
      </c>
      <c r="Q2376" t="s">
        <v>5321</v>
      </c>
      <c r="R2376" s="8">
        <v>41463</v>
      </c>
      <c r="S2376" s="9">
        <f t="shared" si="296"/>
        <v>2013</v>
      </c>
      <c r="T2376" s="9">
        <v>2013</v>
      </c>
      <c r="U2376" s="9">
        <f t="shared" si="297"/>
        <v>9</v>
      </c>
      <c r="V2376" s="8">
        <v>41463</v>
      </c>
      <c r="W2376" t="s">
        <v>1889</v>
      </c>
      <c r="X2376" s="2">
        <v>1.1819999999999999</v>
      </c>
      <c r="Y2376" s="7">
        <f t="shared" si="303"/>
        <v>3.1552814927524625E-2</v>
      </c>
      <c r="AA2376">
        <v>36951</v>
      </c>
      <c r="AB2376">
        <v>27030</v>
      </c>
      <c r="AD2376" t="s">
        <v>0</v>
      </c>
      <c r="AE2376">
        <v>103</v>
      </c>
      <c r="AF2376">
        <v>2</v>
      </c>
      <c r="AG2376">
        <v>21119</v>
      </c>
      <c r="AI2376" t="s">
        <v>5320</v>
      </c>
      <c r="AK2376" t="s">
        <v>5319</v>
      </c>
      <c r="AL2376">
        <v>29</v>
      </c>
      <c r="AM2376" s="5">
        <f t="shared" si="298"/>
        <v>3.2222222222222223</v>
      </c>
      <c r="AN2376" s="4">
        <f t="shared" si="299"/>
        <v>4.8803062812907572E-3</v>
      </c>
      <c r="AO2376" s="3"/>
      <c r="AP2376">
        <v>0</v>
      </c>
      <c r="AQ2376" t="s">
        <v>309</v>
      </c>
      <c r="AR2376">
        <v>266320</v>
      </c>
      <c r="AS2376" t="s">
        <v>308</v>
      </c>
      <c r="AT2376" s="2">
        <v>3.7909999999999999</v>
      </c>
      <c r="AU2376" s="1">
        <f t="shared" si="300"/>
        <v>2.3551062333654462</v>
      </c>
      <c r="AV2376" s="1">
        <f t="shared" si="301"/>
        <v>1.821656060440769</v>
      </c>
      <c r="AW2376" s="1">
        <f t="shared" si="302"/>
        <v>1.2882058875160918</v>
      </c>
    </row>
    <row r="2377" spans="1:49" x14ac:dyDescent="0.2">
      <c r="A2377">
        <v>2375</v>
      </c>
      <c r="B2377" t="s">
        <v>5318</v>
      </c>
      <c r="C2377" t="s">
        <v>5317</v>
      </c>
      <c r="F2377" t="s">
        <v>5316</v>
      </c>
      <c r="G2377" t="s">
        <v>2</v>
      </c>
      <c r="H2377" t="s">
        <v>1</v>
      </c>
      <c r="I2377" t="s">
        <v>5315</v>
      </c>
      <c r="J2377" t="s">
        <v>5314</v>
      </c>
      <c r="K2377" t="s">
        <v>5313</v>
      </c>
      <c r="L2377" t="s">
        <v>5312</v>
      </c>
      <c r="M2377" t="s">
        <v>1314</v>
      </c>
      <c r="N2377">
        <v>7</v>
      </c>
      <c r="O2377" t="s">
        <v>5311</v>
      </c>
      <c r="P2377" t="s">
        <v>5310</v>
      </c>
      <c r="Q2377" t="s">
        <v>5309</v>
      </c>
      <c r="R2377" s="8">
        <v>41463</v>
      </c>
      <c r="S2377" s="9">
        <f t="shared" si="296"/>
        <v>2013</v>
      </c>
      <c r="T2377" s="9">
        <v>2013</v>
      </c>
      <c r="U2377" s="9">
        <f t="shared" si="297"/>
        <v>9</v>
      </c>
      <c r="V2377" s="8">
        <v>41463</v>
      </c>
      <c r="W2377" t="s">
        <v>1889</v>
      </c>
      <c r="X2377" s="2">
        <v>1.1819999999999999</v>
      </c>
      <c r="Y2377" s="7">
        <f t="shared" si="303"/>
        <v>3.1552814927524625E-2</v>
      </c>
      <c r="AA2377">
        <v>36951</v>
      </c>
      <c r="AB2377">
        <v>27030</v>
      </c>
      <c r="AD2377" t="s">
        <v>0</v>
      </c>
      <c r="AE2377">
        <v>103</v>
      </c>
      <c r="AF2377">
        <v>2</v>
      </c>
      <c r="AG2377">
        <v>21113</v>
      </c>
      <c r="AI2377" t="s">
        <v>5308</v>
      </c>
      <c r="AK2377" t="s">
        <v>5307</v>
      </c>
      <c r="AL2377">
        <v>144</v>
      </c>
      <c r="AM2377" s="5">
        <f t="shared" si="298"/>
        <v>16</v>
      </c>
      <c r="AN2377" s="4">
        <f t="shared" si="299"/>
        <v>2.4233244982960998E-2</v>
      </c>
      <c r="AO2377" s="3"/>
      <c r="AP2377">
        <v>0</v>
      </c>
      <c r="AR2377" t="s">
        <v>5306</v>
      </c>
      <c r="AT2377" s="2">
        <v>3.7909999999999999</v>
      </c>
      <c r="AU2377" s="1">
        <f t="shared" si="300"/>
        <v>2.9356943944155534</v>
      </c>
      <c r="AV2377" s="1">
        <f t="shared" si="301"/>
        <v>2.789302995524281</v>
      </c>
      <c r="AW2377" s="1">
        <f t="shared" si="302"/>
        <v>2.642911596633009</v>
      </c>
    </row>
    <row r="2378" spans="1:49" x14ac:dyDescent="0.2">
      <c r="A2378">
        <v>2376</v>
      </c>
      <c r="B2378" t="s">
        <v>5305</v>
      </c>
      <c r="C2378" t="s">
        <v>5304</v>
      </c>
      <c r="D2378" t="s">
        <v>5303</v>
      </c>
      <c r="E2378">
        <v>23810530</v>
      </c>
      <c r="F2378" t="s">
        <v>5302</v>
      </c>
      <c r="G2378" t="s">
        <v>2</v>
      </c>
      <c r="H2378" t="s">
        <v>1</v>
      </c>
      <c r="I2378" t="s">
        <v>1255</v>
      </c>
      <c r="J2378" t="s">
        <v>5301</v>
      </c>
      <c r="K2378" t="s">
        <v>5300</v>
      </c>
      <c r="L2378" t="s">
        <v>5299</v>
      </c>
      <c r="M2378" t="s">
        <v>5298</v>
      </c>
      <c r="N2378">
        <v>6</v>
      </c>
      <c r="O2378" t="s">
        <v>5297</v>
      </c>
      <c r="P2378" t="s">
        <v>5296</v>
      </c>
      <c r="Q2378" t="s">
        <v>5295</v>
      </c>
      <c r="R2378" s="8">
        <v>41463</v>
      </c>
      <c r="S2378" s="9">
        <f t="shared" si="296"/>
        <v>2013</v>
      </c>
      <c r="T2378" s="9">
        <v>2013</v>
      </c>
      <c r="U2378" s="9">
        <f t="shared" si="297"/>
        <v>9</v>
      </c>
      <c r="V2378" s="8">
        <v>41463</v>
      </c>
      <c r="W2378" t="s">
        <v>2164</v>
      </c>
      <c r="X2378" s="2">
        <v>3.8220000000000001</v>
      </c>
      <c r="Y2378" s="7">
        <f t="shared" si="303"/>
        <v>0.10202610715143751</v>
      </c>
      <c r="AA2378">
        <v>9609822</v>
      </c>
      <c r="AB2378">
        <v>15537</v>
      </c>
      <c r="AD2378" t="s">
        <v>0</v>
      </c>
      <c r="AE2378">
        <v>23</v>
      </c>
      <c r="AF2378">
        <v>13</v>
      </c>
      <c r="AH2378" t="s">
        <v>5294</v>
      </c>
      <c r="AI2378" t="s">
        <v>5293</v>
      </c>
      <c r="AK2378" t="s">
        <v>5292</v>
      </c>
      <c r="AL2378">
        <v>45</v>
      </c>
      <c r="AM2378" s="5">
        <f t="shared" si="298"/>
        <v>5</v>
      </c>
      <c r="AN2378" s="4">
        <f t="shared" si="299"/>
        <v>7.5728890571753124E-3</v>
      </c>
      <c r="AO2378" s="3"/>
      <c r="AP2378">
        <v>1</v>
      </c>
      <c r="AQ2378" t="s">
        <v>65</v>
      </c>
      <c r="AR2378">
        <v>31230065</v>
      </c>
      <c r="AS2378" t="s">
        <v>64</v>
      </c>
      <c r="AT2378" s="2">
        <v>10.834</v>
      </c>
      <c r="AU2378" s="1">
        <f t="shared" si="300"/>
        <v>7.3690141723158851</v>
      </c>
      <c r="AV2378" s="1">
        <f t="shared" si="301"/>
        <v>5.4799498104306412</v>
      </c>
      <c r="AW2378" s="1">
        <f t="shared" si="302"/>
        <v>3.5908854485453974</v>
      </c>
    </row>
    <row r="2379" spans="1:49" x14ac:dyDescent="0.2">
      <c r="A2379">
        <v>2377</v>
      </c>
      <c r="B2379" t="s">
        <v>5291</v>
      </c>
      <c r="C2379" t="s">
        <v>5290</v>
      </c>
      <c r="D2379" t="s">
        <v>5289</v>
      </c>
      <c r="E2379">
        <v>23783889</v>
      </c>
      <c r="F2379" t="s">
        <v>5288</v>
      </c>
      <c r="G2379" t="s">
        <v>2</v>
      </c>
      <c r="H2379" t="s">
        <v>1</v>
      </c>
      <c r="I2379" t="s">
        <v>5287</v>
      </c>
      <c r="J2379" t="s">
        <v>5286</v>
      </c>
      <c r="K2379" t="s">
        <v>5285</v>
      </c>
      <c r="L2379" t="s">
        <v>5284</v>
      </c>
      <c r="M2379" t="s">
        <v>183</v>
      </c>
      <c r="N2379">
        <v>4</v>
      </c>
      <c r="O2379" t="s">
        <v>5283</v>
      </c>
      <c r="P2379" t="s">
        <v>5282</v>
      </c>
      <c r="Q2379" t="s">
        <v>5281</v>
      </c>
      <c r="R2379" s="8">
        <v>41463</v>
      </c>
      <c r="S2379" s="9">
        <f t="shared" si="296"/>
        <v>2013</v>
      </c>
      <c r="T2379" s="9">
        <v>2013</v>
      </c>
      <c r="U2379" s="9">
        <f t="shared" si="297"/>
        <v>9</v>
      </c>
      <c r="V2379" s="8">
        <v>2013</v>
      </c>
      <c r="W2379" t="s">
        <v>1149</v>
      </c>
      <c r="X2379" s="2">
        <v>5.5590000000000002</v>
      </c>
      <c r="Y2379" s="7">
        <f t="shared" si="303"/>
        <v>0.14839433010330744</v>
      </c>
      <c r="AB2379">
        <v>19700182758</v>
      </c>
      <c r="AC2379">
        <v>20411723</v>
      </c>
      <c r="AD2379" t="s">
        <v>0</v>
      </c>
      <c r="AE2379">
        <v>4</v>
      </c>
      <c r="AG2379">
        <v>2042</v>
      </c>
      <c r="AI2379" t="s">
        <v>5280</v>
      </c>
      <c r="AK2379" t="s">
        <v>5279</v>
      </c>
      <c r="AL2379">
        <v>53</v>
      </c>
      <c r="AM2379" s="5">
        <f t="shared" si="298"/>
        <v>5.8888888888888893</v>
      </c>
      <c r="AN2379" s="4">
        <f t="shared" si="299"/>
        <v>8.9191804451175909E-3</v>
      </c>
      <c r="AO2379" s="3"/>
      <c r="AP2379">
        <v>1</v>
      </c>
      <c r="AQ2379" t="s">
        <v>1605</v>
      </c>
      <c r="AR2379" t="s">
        <v>5278</v>
      </c>
      <c r="AS2379" t="s">
        <v>1604</v>
      </c>
      <c r="AT2379" s="2">
        <v>14.919</v>
      </c>
      <c r="AU2379" s="1">
        <f t="shared" si="300"/>
        <v>10.655178520585048</v>
      </c>
      <c r="AV2379" s="1">
        <f t="shared" si="301"/>
        <v>7.8656755274212511</v>
      </c>
      <c r="AW2379" s="1">
        <f t="shared" si="302"/>
        <v>5.076172534257454</v>
      </c>
    </row>
    <row r="2380" spans="1:49" x14ac:dyDescent="0.2">
      <c r="A2380">
        <v>2378</v>
      </c>
      <c r="B2380" t="s">
        <v>5277</v>
      </c>
      <c r="C2380" t="s">
        <v>5276</v>
      </c>
      <c r="D2380" t="s">
        <v>5275</v>
      </c>
      <c r="F2380" t="s">
        <v>5274</v>
      </c>
      <c r="G2380" t="s">
        <v>2</v>
      </c>
      <c r="H2380" t="s">
        <v>1</v>
      </c>
      <c r="I2380" t="s">
        <v>5273</v>
      </c>
      <c r="J2380" t="s">
        <v>5272</v>
      </c>
      <c r="K2380" t="s">
        <v>5271</v>
      </c>
      <c r="L2380" t="s">
        <v>6</v>
      </c>
      <c r="M2380" t="s">
        <v>5</v>
      </c>
      <c r="N2380">
        <v>5</v>
      </c>
      <c r="O2380" t="s">
        <v>5270</v>
      </c>
      <c r="P2380" t="s">
        <v>5269</v>
      </c>
      <c r="Q2380" t="s">
        <v>5268</v>
      </c>
      <c r="R2380" s="8">
        <v>41463</v>
      </c>
      <c r="S2380" s="9">
        <f t="shared" si="296"/>
        <v>2013</v>
      </c>
      <c r="T2380" s="9">
        <v>2013</v>
      </c>
      <c r="U2380" s="9">
        <f t="shared" si="297"/>
        <v>9</v>
      </c>
      <c r="V2380" s="8">
        <v>41463</v>
      </c>
      <c r="W2380" t="s">
        <v>5267</v>
      </c>
      <c r="X2380" s="2">
        <v>1.488</v>
      </c>
      <c r="Y2380" s="7">
        <f t="shared" si="303"/>
        <v>3.9721310162569072E-2</v>
      </c>
      <c r="AA2380">
        <v>1698095</v>
      </c>
      <c r="AB2380">
        <v>12092</v>
      </c>
      <c r="AD2380" t="s">
        <v>0</v>
      </c>
      <c r="AE2380" t="s">
        <v>1822</v>
      </c>
      <c r="AH2380" t="s">
        <v>5266</v>
      </c>
      <c r="AI2380" t="s">
        <v>5265</v>
      </c>
      <c r="AJ2380" t="s">
        <v>5264</v>
      </c>
      <c r="AK2380" t="s">
        <v>5263</v>
      </c>
      <c r="AL2380">
        <v>55</v>
      </c>
      <c r="AM2380" s="5">
        <f t="shared" si="298"/>
        <v>6.1111111111111107</v>
      </c>
      <c r="AN2380" s="4">
        <f t="shared" si="299"/>
        <v>9.2557532921031596E-3</v>
      </c>
      <c r="AO2380" s="3"/>
      <c r="AP2380">
        <v>0</v>
      </c>
      <c r="AQ2380" t="s">
        <v>65</v>
      </c>
      <c r="AR2380" t="s">
        <v>5262</v>
      </c>
      <c r="AS2380" t="s">
        <v>64</v>
      </c>
      <c r="AT2380" s="2">
        <v>5.3689999999999998</v>
      </c>
      <c r="AU2380" s="1">
        <f t="shared" si="300"/>
        <v>3.0581643101429292</v>
      </c>
      <c r="AV2380" s="1">
        <f t="shared" si="301"/>
        <v>2.4488531727336116</v>
      </c>
      <c r="AW2380" s="1">
        <f t="shared" si="302"/>
        <v>1.8395420353242931</v>
      </c>
    </row>
    <row r="2381" spans="1:49" x14ac:dyDescent="0.2">
      <c r="A2381">
        <v>2379</v>
      </c>
      <c r="B2381" t="s">
        <v>5261</v>
      </c>
      <c r="C2381" t="s">
        <v>5260</v>
      </c>
      <c r="F2381" t="s">
        <v>5259</v>
      </c>
      <c r="G2381" t="s">
        <v>2</v>
      </c>
      <c r="H2381" t="s">
        <v>1</v>
      </c>
      <c r="I2381" t="s">
        <v>5258</v>
      </c>
      <c r="J2381">
        <v>60031031</v>
      </c>
      <c r="K2381" t="s">
        <v>893</v>
      </c>
      <c r="L2381" t="s">
        <v>892</v>
      </c>
      <c r="M2381" t="s">
        <v>120</v>
      </c>
      <c r="N2381">
        <v>3</v>
      </c>
      <c r="O2381" t="s">
        <v>5257</v>
      </c>
      <c r="P2381" t="s">
        <v>5256</v>
      </c>
      <c r="Q2381" t="s">
        <v>5255</v>
      </c>
      <c r="R2381" s="8">
        <v>41462</v>
      </c>
      <c r="S2381" s="9">
        <f t="shared" si="296"/>
        <v>2013</v>
      </c>
      <c r="T2381" s="9">
        <v>2013</v>
      </c>
      <c r="U2381" s="9">
        <f t="shared" si="297"/>
        <v>9</v>
      </c>
      <c r="V2381" s="8">
        <v>41462</v>
      </c>
      <c r="W2381" t="s">
        <v>1525</v>
      </c>
      <c r="X2381" s="2">
        <v>0.746</v>
      </c>
      <c r="Y2381" s="7">
        <f t="shared" si="303"/>
        <v>1.9914043939029926E-2</v>
      </c>
      <c r="AB2381">
        <v>21100199840</v>
      </c>
      <c r="AC2381">
        <v>20462069</v>
      </c>
      <c r="AD2381" t="s">
        <v>0</v>
      </c>
      <c r="AE2381">
        <v>3</v>
      </c>
      <c r="AF2381">
        <v>25</v>
      </c>
      <c r="AH2381" t="s">
        <v>5254</v>
      </c>
      <c r="AI2381" t="s">
        <v>5253</v>
      </c>
      <c r="AK2381" t="s">
        <v>5252</v>
      </c>
      <c r="AL2381">
        <v>9</v>
      </c>
      <c r="AM2381" s="5">
        <f t="shared" si="298"/>
        <v>1</v>
      </c>
      <c r="AN2381" s="4">
        <f t="shared" si="299"/>
        <v>1.5145778114350624E-3</v>
      </c>
      <c r="AO2381" s="3"/>
      <c r="AP2381">
        <v>0</v>
      </c>
      <c r="AR2381" t="s">
        <v>11</v>
      </c>
      <c r="AT2381" s="2">
        <v>3.3610000000000002</v>
      </c>
      <c r="AU2381" s="1">
        <f t="shared" si="300"/>
        <v>1.4394204100751467</v>
      </c>
      <c r="AV2381" s="1">
        <f t="shared" si="301"/>
        <v>1.0714310875232493</v>
      </c>
      <c r="AW2381" s="1">
        <f t="shared" si="302"/>
        <v>0.70344176497135213</v>
      </c>
    </row>
    <row r="2382" spans="1:49" x14ac:dyDescent="0.2">
      <c r="A2382">
        <v>2380</v>
      </c>
      <c r="B2382" t="s">
        <v>5251</v>
      </c>
      <c r="C2382" t="s">
        <v>5250</v>
      </c>
      <c r="F2382" t="s">
        <v>5249</v>
      </c>
      <c r="G2382" t="s">
        <v>2</v>
      </c>
      <c r="H2382" t="s">
        <v>1</v>
      </c>
      <c r="I2382" t="s">
        <v>5248</v>
      </c>
      <c r="J2382">
        <v>60030931</v>
      </c>
      <c r="K2382" t="s">
        <v>177</v>
      </c>
      <c r="L2382" t="s">
        <v>176</v>
      </c>
      <c r="M2382" t="s">
        <v>23</v>
      </c>
      <c r="N2382">
        <v>5</v>
      </c>
      <c r="O2382" t="s">
        <v>5247</v>
      </c>
      <c r="P2382" t="s">
        <v>5246</v>
      </c>
      <c r="Q2382" t="s">
        <v>2915</v>
      </c>
      <c r="R2382" s="8">
        <v>41460</v>
      </c>
      <c r="S2382" s="9">
        <f t="shared" si="296"/>
        <v>2013</v>
      </c>
      <c r="T2382" s="9">
        <v>2013</v>
      </c>
      <c r="U2382" s="9">
        <f t="shared" si="297"/>
        <v>9</v>
      </c>
      <c r="V2382" s="8">
        <v>41460</v>
      </c>
      <c r="W2382" t="s">
        <v>5245</v>
      </c>
      <c r="X2382" s="2">
        <v>0.309</v>
      </c>
      <c r="Y2382" s="7">
        <f t="shared" si="303"/>
        <v>8.2485785216625286E-3</v>
      </c>
      <c r="AA2382">
        <v>21930856</v>
      </c>
      <c r="AB2382">
        <v>21100405022</v>
      </c>
      <c r="AC2382">
        <v>21930864</v>
      </c>
      <c r="AD2382" t="s">
        <v>0</v>
      </c>
      <c r="AE2382">
        <v>2</v>
      </c>
      <c r="AF2382">
        <v>2</v>
      </c>
      <c r="AH2382" t="s">
        <v>2453</v>
      </c>
      <c r="AI2382" t="s">
        <v>5244</v>
      </c>
      <c r="AK2382" t="s">
        <v>5243</v>
      </c>
      <c r="AL2382">
        <v>14</v>
      </c>
      <c r="AM2382" s="5">
        <f t="shared" si="298"/>
        <v>1.5555555555555556</v>
      </c>
      <c r="AN2382" s="4">
        <f t="shared" si="299"/>
        <v>2.356009928898986E-3</v>
      </c>
      <c r="AO2382" s="3"/>
      <c r="AP2382">
        <v>1</v>
      </c>
      <c r="AR2382" t="s">
        <v>11</v>
      </c>
      <c r="AT2382" s="2" t="s">
        <v>10</v>
      </c>
      <c r="AU2382" s="1">
        <f t="shared" si="300"/>
        <v>0.64808079438334654</v>
      </c>
      <c r="AV2382" s="1">
        <f t="shared" si="301"/>
        <v>0.5302294225280757</v>
      </c>
      <c r="AW2382" s="1">
        <f t="shared" si="302"/>
        <v>0.41237805067280486</v>
      </c>
    </row>
    <row r="2383" spans="1:49" x14ac:dyDescent="0.2">
      <c r="A2383">
        <v>2381</v>
      </c>
      <c r="B2383" t="s">
        <v>5242</v>
      </c>
      <c r="C2383" t="s">
        <v>5241</v>
      </c>
      <c r="E2383">
        <v>23677999</v>
      </c>
      <c r="F2383" t="s">
        <v>5240</v>
      </c>
      <c r="G2383" t="s">
        <v>2</v>
      </c>
      <c r="H2383" t="s">
        <v>1</v>
      </c>
      <c r="I2383" t="s">
        <v>5239</v>
      </c>
      <c r="J2383" t="s">
        <v>5238</v>
      </c>
      <c r="K2383" t="s">
        <v>5237</v>
      </c>
      <c r="L2383" t="s">
        <v>5236</v>
      </c>
      <c r="M2383" t="s">
        <v>236</v>
      </c>
      <c r="N2383">
        <v>3</v>
      </c>
      <c r="O2383" t="s">
        <v>5235</v>
      </c>
      <c r="P2383" t="s">
        <v>5234</v>
      </c>
      <c r="Q2383" t="s">
        <v>5233</v>
      </c>
      <c r="R2383" s="8">
        <v>41460</v>
      </c>
      <c r="S2383" s="9">
        <f t="shared" si="296"/>
        <v>2013</v>
      </c>
      <c r="T2383" s="9">
        <v>2013</v>
      </c>
      <c r="U2383" s="9">
        <f t="shared" si="297"/>
        <v>9</v>
      </c>
      <c r="V2383" s="8">
        <v>41460</v>
      </c>
      <c r="W2383" t="s">
        <v>2056</v>
      </c>
      <c r="X2383" s="2">
        <v>2.3610000000000002</v>
      </c>
      <c r="Y2383" s="7">
        <f t="shared" si="303"/>
        <v>6.3025546568431179E-2</v>
      </c>
      <c r="AA2383">
        <v>219258</v>
      </c>
      <c r="AB2383">
        <v>17592</v>
      </c>
      <c r="AC2383" t="s">
        <v>2055</v>
      </c>
      <c r="AD2383" t="s">
        <v>0</v>
      </c>
      <c r="AE2383">
        <v>288</v>
      </c>
      <c r="AF2383">
        <v>27</v>
      </c>
      <c r="AH2383" t="s">
        <v>5232</v>
      </c>
      <c r="AI2383" t="s">
        <v>5231</v>
      </c>
      <c r="AK2383" t="s">
        <v>5230</v>
      </c>
      <c r="AL2383">
        <v>18</v>
      </c>
      <c r="AM2383" s="5">
        <f t="shared" si="298"/>
        <v>2</v>
      </c>
      <c r="AN2383" s="4">
        <f t="shared" si="299"/>
        <v>3.0291556228701248E-3</v>
      </c>
      <c r="AO2383" s="3"/>
      <c r="AP2383">
        <v>1</v>
      </c>
      <c r="AQ2383" t="s">
        <v>246</v>
      </c>
      <c r="AR2383">
        <v>23770035</v>
      </c>
      <c r="AS2383" t="s">
        <v>245</v>
      </c>
      <c r="AT2383" s="2">
        <v>5.157</v>
      </c>
      <c r="AU2383" s="1">
        <f t="shared" si="300"/>
        <v>4.502662928476286</v>
      </c>
      <c r="AV2383" s="1">
        <f t="shared" si="301"/>
        <v>3.3027351095650652</v>
      </c>
      <c r="AW2383" s="1">
        <f t="shared" si="302"/>
        <v>2.102807290653844</v>
      </c>
    </row>
    <row r="2384" spans="1:49" x14ac:dyDescent="0.2">
      <c r="A2384">
        <v>2382</v>
      </c>
      <c r="B2384" t="s">
        <v>5229</v>
      </c>
      <c r="C2384" t="s">
        <v>5228</v>
      </c>
      <c r="E2384">
        <v>23629658</v>
      </c>
      <c r="F2384" t="s">
        <v>5227</v>
      </c>
      <c r="G2384" t="s">
        <v>2</v>
      </c>
      <c r="H2384" t="s">
        <v>1</v>
      </c>
      <c r="I2384" t="s">
        <v>5226</v>
      </c>
      <c r="J2384" t="s">
        <v>5225</v>
      </c>
      <c r="K2384" t="s">
        <v>5224</v>
      </c>
      <c r="L2384" t="s">
        <v>5223</v>
      </c>
      <c r="M2384" t="s">
        <v>160</v>
      </c>
      <c r="N2384">
        <v>3</v>
      </c>
      <c r="O2384" t="s">
        <v>5222</v>
      </c>
      <c r="P2384" t="s">
        <v>5221</v>
      </c>
      <c r="Q2384" t="s">
        <v>5220</v>
      </c>
      <c r="R2384" s="8">
        <v>41460</v>
      </c>
      <c r="S2384" s="9">
        <f t="shared" si="296"/>
        <v>2013</v>
      </c>
      <c r="T2384" s="9">
        <v>2013</v>
      </c>
      <c r="U2384" s="9">
        <f t="shared" si="297"/>
        <v>9</v>
      </c>
      <c r="V2384" s="8">
        <v>41460</v>
      </c>
      <c r="W2384" t="s">
        <v>2056</v>
      </c>
      <c r="X2384" s="2">
        <v>2.3610000000000002</v>
      </c>
      <c r="Y2384" s="7">
        <f t="shared" si="303"/>
        <v>6.3025546568431179E-2</v>
      </c>
      <c r="AA2384">
        <v>219258</v>
      </c>
      <c r="AB2384">
        <v>17592</v>
      </c>
      <c r="AC2384" t="s">
        <v>2055</v>
      </c>
      <c r="AD2384" t="s">
        <v>0</v>
      </c>
      <c r="AE2384">
        <v>288</v>
      </c>
      <c r="AF2384">
        <v>27</v>
      </c>
      <c r="AH2384" t="s">
        <v>5219</v>
      </c>
      <c r="AI2384" t="s">
        <v>5218</v>
      </c>
      <c r="AK2384" t="s">
        <v>5217</v>
      </c>
      <c r="AL2384">
        <v>9</v>
      </c>
      <c r="AM2384" s="5">
        <f t="shared" si="298"/>
        <v>1</v>
      </c>
      <c r="AN2384" s="4">
        <f t="shared" si="299"/>
        <v>1.5145778114350624E-3</v>
      </c>
      <c r="AO2384" s="3"/>
      <c r="AP2384">
        <v>1</v>
      </c>
      <c r="AQ2384" t="s">
        <v>309</v>
      </c>
      <c r="AR2384">
        <v>238017</v>
      </c>
      <c r="AS2384" t="s">
        <v>308</v>
      </c>
      <c r="AT2384" s="2">
        <v>5.157</v>
      </c>
      <c r="AU2384" s="1">
        <f t="shared" si="300"/>
        <v>4.4572255941332344</v>
      </c>
      <c r="AV2384" s="1">
        <f t="shared" si="301"/>
        <v>3.2270062189933122</v>
      </c>
      <c r="AW2384" s="1">
        <f t="shared" si="302"/>
        <v>1.9967868438533896</v>
      </c>
    </row>
    <row r="2385" spans="1:49" x14ac:dyDescent="0.2">
      <c r="A2385">
        <v>2383</v>
      </c>
      <c r="B2385" t="s">
        <v>5216</v>
      </c>
      <c r="C2385" t="s">
        <v>5215</v>
      </c>
      <c r="E2385">
        <v>23861970</v>
      </c>
      <c r="F2385" t="s">
        <v>5214</v>
      </c>
      <c r="G2385" t="s">
        <v>2</v>
      </c>
      <c r="H2385" t="s">
        <v>1</v>
      </c>
      <c r="I2385" t="s">
        <v>5213</v>
      </c>
      <c r="J2385" t="s">
        <v>5212</v>
      </c>
      <c r="K2385" t="s">
        <v>5211</v>
      </c>
      <c r="L2385" t="s">
        <v>5210</v>
      </c>
      <c r="M2385" t="s">
        <v>604</v>
      </c>
      <c r="N2385">
        <v>7</v>
      </c>
      <c r="O2385" t="s">
        <v>5209</v>
      </c>
      <c r="P2385" t="s">
        <v>5208</v>
      </c>
      <c r="Q2385" t="s">
        <v>5207</v>
      </c>
      <c r="R2385" s="8">
        <v>41460</v>
      </c>
      <c r="S2385" s="9">
        <f t="shared" si="296"/>
        <v>2013</v>
      </c>
      <c r="T2385" s="9">
        <v>2013</v>
      </c>
      <c r="U2385" s="9">
        <f t="shared" si="297"/>
        <v>9</v>
      </c>
      <c r="V2385" s="8">
        <v>41460</v>
      </c>
      <c r="W2385" t="s">
        <v>1925</v>
      </c>
      <c r="X2385" s="2">
        <v>0.99</v>
      </c>
      <c r="Y2385" s="7">
        <f t="shared" si="303"/>
        <v>2.6427484583967327E-2</v>
      </c>
      <c r="AB2385">
        <v>10600153309</v>
      </c>
      <c r="AC2385">
        <v>19326203</v>
      </c>
      <c r="AD2385" t="s">
        <v>0</v>
      </c>
      <c r="AE2385">
        <v>8</v>
      </c>
      <c r="AF2385">
        <v>7</v>
      </c>
      <c r="AG2385" t="s">
        <v>5206</v>
      </c>
      <c r="AI2385" t="s">
        <v>5205</v>
      </c>
      <c r="AK2385" t="s">
        <v>5204</v>
      </c>
      <c r="AL2385">
        <v>29</v>
      </c>
      <c r="AM2385" s="5">
        <f t="shared" si="298"/>
        <v>3.2222222222222223</v>
      </c>
      <c r="AN2385" s="4">
        <f t="shared" si="299"/>
        <v>4.8803062812907572E-3</v>
      </c>
      <c r="AO2385" s="3"/>
      <c r="AP2385">
        <v>1</v>
      </c>
      <c r="AQ2385" t="s">
        <v>309</v>
      </c>
      <c r="AR2385">
        <v>222927</v>
      </c>
      <c r="AS2385" t="s">
        <v>308</v>
      </c>
      <c r="AT2385" s="2">
        <v>3.24</v>
      </c>
      <c r="AU2385" s="1">
        <f t="shared" si="300"/>
        <v>1.9963331093164356</v>
      </c>
      <c r="AV2385" s="1">
        <f t="shared" si="301"/>
        <v>1.5653895432629041</v>
      </c>
      <c r="AW2385" s="1">
        <f t="shared" si="302"/>
        <v>1.1344459772093727</v>
      </c>
    </row>
    <row r="2386" spans="1:49" x14ac:dyDescent="0.2">
      <c r="A2386">
        <v>2384</v>
      </c>
      <c r="B2386" t="s">
        <v>5203</v>
      </c>
      <c r="C2386" t="s">
        <v>5202</v>
      </c>
      <c r="F2386" t="s">
        <v>5201</v>
      </c>
      <c r="G2386" t="s">
        <v>2</v>
      </c>
      <c r="H2386" t="s">
        <v>1</v>
      </c>
      <c r="I2386" t="s">
        <v>5200</v>
      </c>
      <c r="J2386">
        <v>60009301</v>
      </c>
      <c r="K2386" t="s">
        <v>5199</v>
      </c>
      <c r="L2386" t="s">
        <v>626</v>
      </c>
      <c r="M2386" t="s">
        <v>625</v>
      </c>
      <c r="N2386">
        <v>4</v>
      </c>
      <c r="O2386" t="s">
        <v>5198</v>
      </c>
      <c r="P2386" t="s">
        <v>5197</v>
      </c>
      <c r="Q2386" t="s">
        <v>5196</v>
      </c>
      <c r="R2386" s="8">
        <v>41460</v>
      </c>
      <c r="S2386" s="9">
        <f t="shared" si="296"/>
        <v>2013</v>
      </c>
      <c r="T2386" s="9">
        <v>2013</v>
      </c>
      <c r="U2386" s="9">
        <f t="shared" si="297"/>
        <v>9</v>
      </c>
      <c r="V2386" s="8">
        <v>2013</v>
      </c>
      <c r="W2386" t="s">
        <v>1780</v>
      </c>
      <c r="X2386" s="2">
        <v>0.35699999999999998</v>
      </c>
      <c r="Y2386" s="7">
        <f t="shared" si="303"/>
        <v>9.5299111075518531E-3</v>
      </c>
      <c r="AA2386">
        <v>913286</v>
      </c>
      <c r="AB2386">
        <v>12316</v>
      </c>
      <c r="AC2386">
        <v>15602303</v>
      </c>
      <c r="AD2386" t="s">
        <v>0</v>
      </c>
      <c r="AE2386">
        <v>52</v>
      </c>
      <c r="AF2386">
        <v>3</v>
      </c>
      <c r="AG2386">
        <v>33203</v>
      </c>
      <c r="AI2386" t="s">
        <v>5195</v>
      </c>
      <c r="AJ2386" t="s">
        <v>5194</v>
      </c>
      <c r="AK2386" t="s">
        <v>5193</v>
      </c>
      <c r="AL2386">
        <v>9</v>
      </c>
      <c r="AM2386" s="5">
        <f t="shared" si="298"/>
        <v>1</v>
      </c>
      <c r="AN2386" s="4">
        <f t="shared" si="299"/>
        <v>1.5145778114350624E-3</v>
      </c>
      <c r="AO2386" s="3"/>
      <c r="AP2386">
        <v>0</v>
      </c>
      <c r="AR2386" t="s">
        <v>11</v>
      </c>
      <c r="AT2386" s="2">
        <v>1.0840000000000001</v>
      </c>
      <c r="AU2386" s="1">
        <f t="shared" si="300"/>
        <v>0.7125311118716815</v>
      </c>
      <c r="AV2386" s="1">
        <f t="shared" si="301"/>
        <v>0.55222444594934583</v>
      </c>
      <c r="AW2386" s="1">
        <f t="shared" si="302"/>
        <v>0.39191778002700994</v>
      </c>
    </row>
    <row r="2387" spans="1:49" x14ac:dyDescent="0.2">
      <c r="A2387">
        <v>2385</v>
      </c>
      <c r="B2387" t="s">
        <v>5192</v>
      </c>
      <c r="C2387" t="s">
        <v>5191</v>
      </c>
      <c r="F2387" t="s">
        <v>5190</v>
      </c>
      <c r="G2387" t="s">
        <v>2</v>
      </c>
      <c r="H2387" t="s">
        <v>1</v>
      </c>
      <c r="I2387" t="s">
        <v>5189</v>
      </c>
      <c r="J2387" t="s">
        <v>5188</v>
      </c>
      <c r="K2387" t="s">
        <v>5187</v>
      </c>
      <c r="L2387" t="s">
        <v>1445</v>
      </c>
      <c r="M2387" t="s">
        <v>5</v>
      </c>
      <c r="N2387">
        <v>4</v>
      </c>
      <c r="O2387" t="s">
        <v>5186</v>
      </c>
      <c r="P2387" t="s">
        <v>5185</v>
      </c>
      <c r="Q2387" t="s">
        <v>5184</v>
      </c>
      <c r="R2387" s="8">
        <v>41460</v>
      </c>
      <c r="S2387" s="9">
        <f t="shared" si="296"/>
        <v>2013</v>
      </c>
      <c r="T2387" s="9">
        <v>2013</v>
      </c>
      <c r="U2387" s="9">
        <f t="shared" si="297"/>
        <v>9</v>
      </c>
      <c r="V2387" s="8">
        <v>2013</v>
      </c>
      <c r="W2387" t="s">
        <v>2790</v>
      </c>
      <c r="X2387" s="2">
        <v>0.46100000000000002</v>
      </c>
      <c r="Y2387" s="7">
        <f t="shared" si="303"/>
        <v>1.2306131710312059E-2</v>
      </c>
      <c r="AA2387">
        <v>16871472</v>
      </c>
      <c r="AB2387">
        <v>18202</v>
      </c>
      <c r="AC2387">
        <v>16871499</v>
      </c>
      <c r="AD2387" t="s">
        <v>0</v>
      </c>
      <c r="AE2387">
        <v>2013</v>
      </c>
      <c r="AF2387">
        <v>1</v>
      </c>
      <c r="AG2387">
        <v>147</v>
      </c>
      <c r="AI2387" t="s">
        <v>5183</v>
      </c>
      <c r="AJ2387" t="s">
        <v>5182</v>
      </c>
      <c r="AK2387" t="s">
        <v>5181</v>
      </c>
      <c r="AL2387">
        <v>2</v>
      </c>
      <c r="AM2387" s="5">
        <f t="shared" si="298"/>
        <v>0.22222222222222221</v>
      </c>
      <c r="AN2387" s="4">
        <f t="shared" si="299"/>
        <v>3.365728469855694E-4</v>
      </c>
      <c r="AO2387" s="3"/>
      <c r="AP2387">
        <v>1</v>
      </c>
      <c r="AR2387" t="s">
        <v>11</v>
      </c>
      <c r="AT2387" s="2" t="s">
        <v>10</v>
      </c>
      <c r="AU2387" s="1">
        <f t="shared" si="300"/>
        <v>0.87152640513141111</v>
      </c>
      <c r="AV2387" s="1">
        <f t="shared" si="301"/>
        <v>0.63213522786488141</v>
      </c>
      <c r="AW2387" s="1">
        <f t="shared" si="302"/>
        <v>0.3927440505983516</v>
      </c>
    </row>
    <row r="2388" spans="1:49" x14ac:dyDescent="0.2">
      <c r="A2388">
        <v>2386</v>
      </c>
      <c r="B2388" t="s">
        <v>5180</v>
      </c>
      <c r="C2388" t="s">
        <v>5179</v>
      </c>
      <c r="F2388" t="s">
        <v>5178</v>
      </c>
      <c r="G2388" t="s">
        <v>2</v>
      </c>
      <c r="H2388" t="s">
        <v>1</v>
      </c>
      <c r="I2388" t="s">
        <v>2169</v>
      </c>
      <c r="J2388">
        <v>60013372</v>
      </c>
      <c r="K2388" t="s">
        <v>830</v>
      </c>
      <c r="L2388" t="s">
        <v>829</v>
      </c>
      <c r="M2388" t="s">
        <v>23</v>
      </c>
      <c r="N2388">
        <v>2</v>
      </c>
      <c r="O2388" t="s">
        <v>5177</v>
      </c>
      <c r="P2388" t="s">
        <v>5176</v>
      </c>
      <c r="Q2388" t="s">
        <v>1879</v>
      </c>
      <c r="R2388" s="8">
        <v>41460</v>
      </c>
      <c r="S2388" s="9">
        <f t="shared" si="296"/>
        <v>2013</v>
      </c>
      <c r="T2388" s="9">
        <v>2013</v>
      </c>
      <c r="U2388" s="9">
        <f t="shared" si="297"/>
        <v>9</v>
      </c>
      <c r="V2388" s="8">
        <v>2013</v>
      </c>
      <c r="W2388" t="s">
        <v>1820</v>
      </c>
      <c r="X2388" s="2">
        <v>0.317</v>
      </c>
      <c r="Y2388" s="7">
        <f t="shared" si="303"/>
        <v>8.4621339526440836E-3</v>
      </c>
      <c r="AA2388">
        <v>16876172</v>
      </c>
      <c r="AB2388">
        <v>15300154801</v>
      </c>
      <c r="AC2388">
        <v>16876180</v>
      </c>
      <c r="AD2388" t="s">
        <v>0</v>
      </c>
      <c r="AE2388">
        <v>2013</v>
      </c>
      <c r="AF2388">
        <v>1</v>
      </c>
      <c r="AG2388">
        <v>26</v>
      </c>
      <c r="AI2388" t="s">
        <v>5175</v>
      </c>
      <c r="AK2388" t="s">
        <v>5174</v>
      </c>
      <c r="AL2388">
        <v>4</v>
      </c>
      <c r="AM2388" s="5">
        <f t="shared" si="298"/>
        <v>0.44444444444444442</v>
      </c>
      <c r="AN2388" s="4">
        <f t="shared" si="299"/>
        <v>6.7314569397113879E-4</v>
      </c>
      <c r="AO2388" s="3"/>
      <c r="AP2388">
        <v>1</v>
      </c>
      <c r="AR2388" t="s">
        <v>11</v>
      </c>
      <c r="AT2388" s="2">
        <v>1.63</v>
      </c>
      <c r="AU2388" s="1">
        <f t="shared" si="300"/>
        <v>0.61254374750422003</v>
      </c>
      <c r="AV2388" s="1">
        <f t="shared" si="301"/>
        <v>0.45676398233076115</v>
      </c>
      <c r="AW2388" s="1">
        <f t="shared" si="302"/>
        <v>0.30098421715730223</v>
      </c>
    </row>
    <row r="2389" spans="1:49" x14ac:dyDescent="0.2">
      <c r="A2389">
        <v>2387</v>
      </c>
      <c r="B2389" t="s">
        <v>5173</v>
      </c>
      <c r="C2389" t="s">
        <v>5172</v>
      </c>
      <c r="F2389" t="s">
        <v>5171</v>
      </c>
      <c r="G2389" t="s">
        <v>2</v>
      </c>
      <c r="H2389" t="s">
        <v>1</v>
      </c>
      <c r="I2389" t="s">
        <v>5170</v>
      </c>
      <c r="J2389">
        <v>60001738</v>
      </c>
      <c r="K2389" t="s">
        <v>1127</v>
      </c>
      <c r="L2389" t="s">
        <v>1126</v>
      </c>
      <c r="M2389" t="s">
        <v>923</v>
      </c>
      <c r="N2389">
        <v>3</v>
      </c>
      <c r="O2389" t="s">
        <v>5169</v>
      </c>
      <c r="P2389" t="s">
        <v>5168</v>
      </c>
      <c r="Q2389" t="s">
        <v>1125</v>
      </c>
      <c r="R2389" s="8">
        <v>41460</v>
      </c>
      <c r="S2389" s="9">
        <f t="shared" si="296"/>
        <v>2013</v>
      </c>
      <c r="T2389" s="9">
        <v>2013</v>
      </c>
      <c r="U2389" s="9">
        <f t="shared" si="297"/>
        <v>9</v>
      </c>
      <c r="V2389" s="8">
        <v>2013</v>
      </c>
      <c r="W2389" t="s">
        <v>2790</v>
      </c>
      <c r="X2389" s="2">
        <v>0.46100000000000002</v>
      </c>
      <c r="Y2389" s="7">
        <f t="shared" si="303"/>
        <v>1.2306131710312059E-2</v>
      </c>
      <c r="AA2389">
        <v>16871472</v>
      </c>
      <c r="AB2389">
        <v>18202</v>
      </c>
      <c r="AC2389">
        <v>16871499</v>
      </c>
      <c r="AD2389" t="s">
        <v>0</v>
      </c>
      <c r="AE2389">
        <v>2013</v>
      </c>
      <c r="AF2389">
        <v>1</v>
      </c>
      <c r="AG2389">
        <v>137</v>
      </c>
      <c r="AI2389" t="s">
        <v>5167</v>
      </c>
      <c r="AJ2389" t="s">
        <v>5166</v>
      </c>
      <c r="AK2389" t="s">
        <v>5165</v>
      </c>
      <c r="AL2389">
        <v>2</v>
      </c>
      <c r="AM2389" s="5">
        <f t="shared" si="298"/>
        <v>0.22222222222222221</v>
      </c>
      <c r="AN2389" s="4">
        <f t="shared" si="299"/>
        <v>3.365728469855694E-4</v>
      </c>
      <c r="AO2389" s="3"/>
      <c r="AP2389">
        <v>1</v>
      </c>
      <c r="AQ2389" t="s">
        <v>309</v>
      </c>
      <c r="AR2389">
        <v>247733</v>
      </c>
      <c r="AS2389" t="s">
        <v>308</v>
      </c>
      <c r="AT2389" s="2" t="s">
        <v>10</v>
      </c>
      <c r="AU2389" s="1">
        <f t="shared" si="300"/>
        <v>0.87152640513141111</v>
      </c>
      <c r="AV2389" s="1">
        <f t="shared" si="301"/>
        <v>0.63213522786488141</v>
      </c>
      <c r="AW2389" s="1">
        <f t="shared" si="302"/>
        <v>0.3927440505983516</v>
      </c>
    </row>
    <row r="2390" spans="1:49" x14ac:dyDescent="0.2">
      <c r="A2390">
        <v>2388</v>
      </c>
      <c r="B2390" t="s">
        <v>5164</v>
      </c>
      <c r="C2390" t="s">
        <v>5163</v>
      </c>
      <c r="F2390" t="s">
        <v>5162</v>
      </c>
      <c r="G2390" t="s">
        <v>2</v>
      </c>
      <c r="H2390" t="s">
        <v>1</v>
      </c>
      <c r="I2390" t="s">
        <v>1497</v>
      </c>
      <c r="J2390" t="s">
        <v>1496</v>
      </c>
      <c r="K2390" t="s">
        <v>1495</v>
      </c>
      <c r="L2390" t="s">
        <v>1494</v>
      </c>
      <c r="M2390" t="s">
        <v>1493</v>
      </c>
      <c r="N2390">
        <v>7</v>
      </c>
      <c r="O2390" t="s">
        <v>5161</v>
      </c>
      <c r="P2390" t="s">
        <v>5160</v>
      </c>
      <c r="Q2390" t="s">
        <v>5159</v>
      </c>
      <c r="R2390" s="8">
        <v>41459</v>
      </c>
      <c r="S2390" s="9">
        <f t="shared" si="296"/>
        <v>2013</v>
      </c>
      <c r="T2390" s="9">
        <v>2013</v>
      </c>
      <c r="U2390" s="9">
        <f t="shared" si="297"/>
        <v>9</v>
      </c>
      <c r="V2390" s="8">
        <v>41459</v>
      </c>
      <c r="W2390" t="s">
        <v>1859</v>
      </c>
      <c r="X2390" s="2">
        <v>0.375</v>
      </c>
      <c r="Y2390" s="7">
        <f t="shared" si="303"/>
        <v>1.0010410827260351E-2</v>
      </c>
      <c r="AA2390">
        <v>135194</v>
      </c>
      <c r="AB2390">
        <v>24918</v>
      </c>
      <c r="AD2390" t="s">
        <v>0</v>
      </c>
      <c r="AE2390">
        <v>49</v>
      </c>
      <c r="AF2390">
        <v>14</v>
      </c>
      <c r="AH2390" t="s">
        <v>5158</v>
      </c>
      <c r="AI2390" t="s">
        <v>5157</v>
      </c>
      <c r="AK2390" t="s">
        <v>5156</v>
      </c>
      <c r="AL2390">
        <v>6</v>
      </c>
      <c r="AM2390" s="5">
        <f t="shared" si="298"/>
        <v>0.66666666666666663</v>
      </c>
      <c r="AN2390" s="4">
        <f t="shared" si="299"/>
        <v>1.0097185409567082E-3</v>
      </c>
      <c r="AO2390" s="3"/>
      <c r="AP2390">
        <v>0</v>
      </c>
      <c r="AR2390" t="s">
        <v>11</v>
      </c>
      <c r="AT2390" s="2">
        <v>1.3140000000000001</v>
      </c>
      <c r="AU2390" s="1">
        <f t="shared" si="300"/>
        <v>0.73102031413692581</v>
      </c>
      <c r="AV2390" s="1">
        <f t="shared" si="301"/>
        <v>0.55100646841085299</v>
      </c>
      <c r="AW2390" s="1">
        <f t="shared" si="302"/>
        <v>0.37099262268478006</v>
      </c>
    </row>
    <row r="2391" spans="1:49" x14ac:dyDescent="0.2">
      <c r="A2391">
        <v>2389</v>
      </c>
      <c r="B2391" t="s">
        <v>5155</v>
      </c>
      <c r="C2391" t="s">
        <v>5154</v>
      </c>
      <c r="F2391" t="s">
        <v>5153</v>
      </c>
      <c r="G2391" t="s">
        <v>2</v>
      </c>
      <c r="H2391" t="s">
        <v>1</v>
      </c>
      <c r="I2391" t="s">
        <v>5152</v>
      </c>
      <c r="J2391" t="s">
        <v>5151</v>
      </c>
      <c r="K2391" t="s">
        <v>5150</v>
      </c>
      <c r="L2391" t="s">
        <v>5149</v>
      </c>
      <c r="M2391" t="s">
        <v>335</v>
      </c>
      <c r="N2391">
        <v>3</v>
      </c>
      <c r="O2391" t="s">
        <v>5148</v>
      </c>
      <c r="P2391" t="s">
        <v>5147</v>
      </c>
      <c r="Q2391" t="s">
        <v>5146</v>
      </c>
      <c r="R2391" s="8">
        <v>41459</v>
      </c>
      <c r="S2391" s="9">
        <f t="shared" si="296"/>
        <v>2013</v>
      </c>
      <c r="T2391" s="9">
        <v>2013</v>
      </c>
      <c r="U2391" s="9">
        <f t="shared" si="297"/>
        <v>9</v>
      </c>
      <c r="V2391" s="8">
        <v>41459</v>
      </c>
      <c r="W2391" t="s">
        <v>1859</v>
      </c>
      <c r="X2391" s="2">
        <v>0.375</v>
      </c>
      <c r="Y2391" s="7">
        <f t="shared" si="303"/>
        <v>1.0010410827260351E-2</v>
      </c>
      <c r="AA2391">
        <v>135194</v>
      </c>
      <c r="AB2391">
        <v>24918</v>
      </c>
      <c r="AD2391" t="s">
        <v>0</v>
      </c>
      <c r="AE2391">
        <v>49</v>
      </c>
      <c r="AF2391">
        <v>14</v>
      </c>
      <c r="AH2391" t="s">
        <v>5145</v>
      </c>
      <c r="AI2391" t="s">
        <v>5144</v>
      </c>
      <c r="AK2391" t="s">
        <v>5143</v>
      </c>
      <c r="AL2391">
        <v>16</v>
      </c>
      <c r="AM2391" s="5">
        <f t="shared" si="298"/>
        <v>1.7777777777777777</v>
      </c>
      <c r="AN2391" s="4">
        <f t="shared" si="299"/>
        <v>2.6925827758845552E-3</v>
      </c>
      <c r="AO2391" s="3"/>
      <c r="AP2391">
        <v>0</v>
      </c>
      <c r="AR2391" t="s">
        <v>11</v>
      </c>
      <c r="AT2391" s="2">
        <v>1.3140000000000001</v>
      </c>
      <c r="AU2391" s="1">
        <f t="shared" si="300"/>
        <v>0.78150624118476131</v>
      </c>
      <c r="AV2391" s="1">
        <f t="shared" si="301"/>
        <v>0.63514968015724538</v>
      </c>
      <c r="AW2391" s="1">
        <f t="shared" si="302"/>
        <v>0.48879311912972939</v>
      </c>
    </row>
    <row r="2392" spans="1:49" x14ac:dyDescent="0.2">
      <c r="A2392">
        <v>2390</v>
      </c>
      <c r="B2392" t="s">
        <v>5142</v>
      </c>
      <c r="C2392" t="s">
        <v>5141</v>
      </c>
      <c r="F2392" t="s">
        <v>5140</v>
      </c>
      <c r="G2392" t="s">
        <v>2</v>
      </c>
      <c r="H2392" t="s">
        <v>1</v>
      </c>
      <c r="I2392" t="s">
        <v>142</v>
      </c>
      <c r="J2392" t="s">
        <v>5139</v>
      </c>
      <c r="K2392" t="s">
        <v>5138</v>
      </c>
      <c r="L2392" t="s">
        <v>5137</v>
      </c>
      <c r="M2392" t="s">
        <v>45</v>
      </c>
      <c r="N2392">
        <v>5</v>
      </c>
      <c r="O2392" t="s">
        <v>5136</v>
      </c>
      <c r="P2392" t="s">
        <v>5135</v>
      </c>
      <c r="Q2392" t="s">
        <v>5134</v>
      </c>
      <c r="R2392" s="8">
        <v>41459</v>
      </c>
      <c r="S2392" s="9">
        <f t="shared" si="296"/>
        <v>2013</v>
      </c>
      <c r="T2392" s="9">
        <v>2013</v>
      </c>
      <c r="U2392" s="9">
        <f t="shared" si="297"/>
        <v>9</v>
      </c>
      <c r="V2392" s="8">
        <v>41459</v>
      </c>
      <c r="W2392" t="s">
        <v>1859</v>
      </c>
      <c r="X2392" s="2">
        <v>0.375</v>
      </c>
      <c r="Y2392" s="7">
        <f t="shared" si="303"/>
        <v>1.0010410827260351E-2</v>
      </c>
      <c r="AA2392">
        <v>135194</v>
      </c>
      <c r="AB2392">
        <v>24918</v>
      </c>
      <c r="AD2392" t="s">
        <v>0</v>
      </c>
      <c r="AE2392">
        <v>49</v>
      </c>
      <c r="AF2392">
        <v>14</v>
      </c>
      <c r="AH2392" t="s">
        <v>5133</v>
      </c>
      <c r="AI2392" t="s">
        <v>5132</v>
      </c>
      <c r="AK2392" t="s">
        <v>5131</v>
      </c>
      <c r="AL2392">
        <v>19</v>
      </c>
      <c r="AM2392" s="5">
        <f t="shared" si="298"/>
        <v>2.1111111111111112</v>
      </c>
      <c r="AN2392" s="4">
        <f t="shared" si="299"/>
        <v>3.1974420463629096E-3</v>
      </c>
      <c r="AO2392" s="3"/>
      <c r="AP2392">
        <v>0</v>
      </c>
      <c r="AR2392" t="s">
        <v>11</v>
      </c>
      <c r="AT2392" s="2">
        <v>1.3140000000000001</v>
      </c>
      <c r="AU2392" s="1">
        <f t="shared" si="300"/>
        <v>0.79665201929911189</v>
      </c>
      <c r="AV2392" s="1">
        <f t="shared" si="301"/>
        <v>0.66039264368116302</v>
      </c>
      <c r="AW2392" s="1">
        <f t="shared" si="302"/>
        <v>0.52413326806321425</v>
      </c>
    </row>
    <row r="2393" spans="1:49" x14ac:dyDescent="0.2">
      <c r="A2393">
        <v>2391</v>
      </c>
      <c r="B2393" t="s">
        <v>5130</v>
      </c>
      <c r="C2393" t="s">
        <v>5129</v>
      </c>
      <c r="F2393" t="s">
        <v>5128</v>
      </c>
      <c r="G2393" t="s">
        <v>2</v>
      </c>
      <c r="H2393" t="s">
        <v>1</v>
      </c>
      <c r="I2393" t="s">
        <v>5127</v>
      </c>
      <c r="J2393" t="s">
        <v>5126</v>
      </c>
      <c r="K2393" t="s">
        <v>5125</v>
      </c>
      <c r="L2393" t="s">
        <v>5124</v>
      </c>
      <c r="M2393" t="s">
        <v>1215</v>
      </c>
      <c r="N2393">
        <v>2</v>
      </c>
      <c r="O2393" t="s">
        <v>5123</v>
      </c>
      <c r="P2393" t="s">
        <v>5122</v>
      </c>
      <c r="Q2393" t="s">
        <v>5121</v>
      </c>
      <c r="R2393" s="8">
        <v>41459</v>
      </c>
      <c r="S2393" s="9">
        <f t="shared" si="296"/>
        <v>2013</v>
      </c>
      <c r="T2393" s="9">
        <v>2013</v>
      </c>
      <c r="U2393" s="9">
        <f t="shared" si="297"/>
        <v>9</v>
      </c>
      <c r="V2393" s="8">
        <v>41459</v>
      </c>
      <c r="W2393" t="s">
        <v>377</v>
      </c>
      <c r="X2393" s="2">
        <v>0.22500000000000001</v>
      </c>
      <c r="Y2393" s="7">
        <f t="shared" si="303"/>
        <v>6.0062464963562111E-3</v>
      </c>
      <c r="AA2393">
        <v>2726343</v>
      </c>
      <c r="AB2393">
        <v>16128</v>
      </c>
      <c r="AC2393" t="s">
        <v>376</v>
      </c>
      <c r="AD2393" t="s">
        <v>0</v>
      </c>
      <c r="AE2393">
        <v>33</v>
      </c>
      <c r="AF2393">
        <v>5</v>
      </c>
      <c r="AH2393" t="s">
        <v>5120</v>
      </c>
      <c r="AI2393" t="s">
        <v>5119</v>
      </c>
      <c r="AJ2393" t="s">
        <v>5118</v>
      </c>
      <c r="AK2393" t="s">
        <v>5117</v>
      </c>
      <c r="AL2393">
        <v>3</v>
      </c>
      <c r="AM2393" s="5">
        <f t="shared" si="298"/>
        <v>0.33333333333333331</v>
      </c>
      <c r="AN2393" s="4">
        <f t="shared" si="299"/>
        <v>5.048592704783541E-4</v>
      </c>
      <c r="AO2393" s="3"/>
      <c r="AP2393">
        <v>0</v>
      </c>
      <c r="AR2393" t="s">
        <v>11</v>
      </c>
      <c r="AT2393" s="2">
        <v>1.099</v>
      </c>
      <c r="AU2393" s="1">
        <f t="shared" si="300"/>
        <v>0.4355830328592854</v>
      </c>
      <c r="AV2393" s="1">
        <f t="shared" si="301"/>
        <v>0.32555528834172826</v>
      </c>
      <c r="AW2393" s="1">
        <f t="shared" si="302"/>
        <v>0.21552754382417111</v>
      </c>
    </row>
    <row r="2394" spans="1:49" x14ac:dyDescent="0.2">
      <c r="A2394">
        <v>2392</v>
      </c>
      <c r="B2394" t="s">
        <v>5116</v>
      </c>
      <c r="C2394" t="s">
        <v>5115</v>
      </c>
      <c r="F2394" t="s">
        <v>5114</v>
      </c>
      <c r="G2394" t="s">
        <v>2</v>
      </c>
      <c r="H2394" t="s">
        <v>1</v>
      </c>
      <c r="I2394" t="s">
        <v>5113</v>
      </c>
      <c r="J2394">
        <v>60009828</v>
      </c>
      <c r="K2394" t="s">
        <v>5112</v>
      </c>
      <c r="L2394" t="s">
        <v>5111</v>
      </c>
      <c r="M2394" t="s">
        <v>23</v>
      </c>
      <c r="N2394">
        <v>4</v>
      </c>
      <c r="O2394" t="s">
        <v>5110</v>
      </c>
      <c r="P2394" t="s">
        <v>5109</v>
      </c>
      <c r="Q2394" t="s">
        <v>5108</v>
      </c>
      <c r="R2394" s="8">
        <v>41459</v>
      </c>
      <c r="S2394" s="9">
        <f t="shared" si="296"/>
        <v>2013</v>
      </c>
      <c r="T2394" s="9">
        <v>2013</v>
      </c>
      <c r="U2394" s="9">
        <f t="shared" si="297"/>
        <v>9</v>
      </c>
      <c r="V2394" s="8">
        <v>41459</v>
      </c>
      <c r="W2394" t="s">
        <v>5107</v>
      </c>
      <c r="X2394" s="2">
        <v>1.0780000000000001</v>
      </c>
      <c r="Y2394" s="7">
        <f t="shared" si="303"/>
        <v>2.8776594324764426E-2</v>
      </c>
      <c r="AB2394">
        <v>21100203948</v>
      </c>
      <c r="AC2394">
        <v>20419139</v>
      </c>
      <c r="AD2394" t="s">
        <v>0</v>
      </c>
      <c r="AE2394">
        <v>4</v>
      </c>
      <c r="AF2394">
        <v>1</v>
      </c>
      <c r="AG2394">
        <v>20</v>
      </c>
      <c r="AI2394" t="s">
        <v>5106</v>
      </c>
      <c r="AJ2394" t="s">
        <v>5105</v>
      </c>
      <c r="AK2394" t="s">
        <v>5104</v>
      </c>
      <c r="AL2394">
        <v>13</v>
      </c>
      <c r="AM2394" s="5">
        <f t="shared" si="298"/>
        <v>1.4444444444444444</v>
      </c>
      <c r="AN2394" s="4">
        <f t="shared" si="299"/>
        <v>2.1877235054062012E-3</v>
      </c>
      <c r="AO2394" s="3"/>
      <c r="AP2394">
        <v>1</v>
      </c>
      <c r="AQ2394" t="s">
        <v>289</v>
      </c>
      <c r="AR2394">
        <v>1027453</v>
      </c>
      <c r="AS2394" t="s">
        <v>288</v>
      </c>
      <c r="AT2394" s="2">
        <v>2.25</v>
      </c>
      <c r="AU2394" s="1">
        <f t="shared" si="300"/>
        <v>2.0799933078956956</v>
      </c>
      <c r="AV2394" s="1">
        <f t="shared" si="301"/>
        <v>1.5482158915085313</v>
      </c>
      <c r="AW2394" s="1">
        <f t="shared" si="302"/>
        <v>1.0164384751213669</v>
      </c>
    </row>
    <row r="2395" spans="1:49" x14ac:dyDescent="0.2">
      <c r="A2395">
        <v>2393</v>
      </c>
      <c r="B2395" t="s">
        <v>5103</v>
      </c>
      <c r="C2395" t="s">
        <v>5102</v>
      </c>
      <c r="E2395">
        <v>23706019</v>
      </c>
      <c r="F2395" t="s">
        <v>5101</v>
      </c>
      <c r="G2395" t="s">
        <v>2</v>
      </c>
      <c r="H2395" t="s">
        <v>1</v>
      </c>
      <c r="I2395" t="s">
        <v>5100</v>
      </c>
      <c r="J2395" t="s">
        <v>5099</v>
      </c>
      <c r="K2395" t="s">
        <v>5098</v>
      </c>
      <c r="L2395" t="s">
        <v>2429</v>
      </c>
      <c r="M2395" t="s">
        <v>5</v>
      </c>
      <c r="N2395">
        <v>4</v>
      </c>
      <c r="O2395" t="s">
        <v>5097</v>
      </c>
      <c r="P2395" t="s">
        <v>5096</v>
      </c>
      <c r="Q2395" t="s">
        <v>5095</v>
      </c>
      <c r="R2395" s="8">
        <v>41459</v>
      </c>
      <c r="S2395" s="9">
        <f t="shared" si="296"/>
        <v>2013</v>
      </c>
      <c r="T2395" s="9">
        <v>2013</v>
      </c>
      <c r="U2395" s="9">
        <f t="shared" si="297"/>
        <v>9</v>
      </c>
      <c r="V2395" s="8">
        <v>2013</v>
      </c>
      <c r="W2395" t="s">
        <v>5094</v>
      </c>
      <c r="X2395" s="2">
        <v>0.28999999999999998</v>
      </c>
      <c r="Y2395" s="7">
        <f t="shared" si="303"/>
        <v>7.741384373081338E-3</v>
      </c>
      <c r="AA2395">
        <v>3091902</v>
      </c>
      <c r="AB2395">
        <v>15952</v>
      </c>
      <c r="AC2395" t="s">
        <v>5093</v>
      </c>
      <c r="AD2395" t="s">
        <v>0</v>
      </c>
      <c r="AE2395">
        <v>37</v>
      </c>
      <c r="AF2395">
        <v>4</v>
      </c>
      <c r="AH2395" t="s">
        <v>5092</v>
      </c>
      <c r="AI2395" t="s">
        <v>5091</v>
      </c>
      <c r="AJ2395" t="s">
        <v>5090</v>
      </c>
      <c r="AK2395" t="s">
        <v>5089</v>
      </c>
      <c r="AL2395">
        <v>0</v>
      </c>
      <c r="AM2395" s="5">
        <f t="shared" si="298"/>
        <v>0</v>
      </c>
      <c r="AN2395" s="4">
        <f t="shared" si="299"/>
        <v>0</v>
      </c>
      <c r="AO2395" s="3"/>
      <c r="AP2395">
        <v>0</v>
      </c>
      <c r="AQ2395" t="s">
        <v>65</v>
      </c>
      <c r="AR2395">
        <v>31100708</v>
      </c>
      <c r="AS2395" t="s">
        <v>64</v>
      </c>
      <c r="AT2395" s="2" t="s">
        <v>10</v>
      </c>
      <c r="AU2395" s="1">
        <f t="shared" si="300"/>
        <v>0.54189690611569363</v>
      </c>
      <c r="AV2395" s="1">
        <f t="shared" si="301"/>
        <v>0.3870692186540669</v>
      </c>
      <c r="AW2395" s="1">
        <f t="shared" si="302"/>
        <v>0.23224153119244012</v>
      </c>
    </row>
    <row r="2396" spans="1:49" x14ac:dyDescent="0.2">
      <c r="A2396">
        <v>2394</v>
      </c>
      <c r="B2396" t="s">
        <v>5088</v>
      </c>
      <c r="C2396" t="s">
        <v>5087</v>
      </c>
      <c r="F2396" t="s">
        <v>5086</v>
      </c>
      <c r="G2396" t="s">
        <v>2</v>
      </c>
      <c r="H2396" t="s">
        <v>1</v>
      </c>
      <c r="I2396" t="s">
        <v>5085</v>
      </c>
      <c r="J2396">
        <v>60028218</v>
      </c>
      <c r="K2396" t="s">
        <v>540</v>
      </c>
      <c r="L2396" t="s">
        <v>539</v>
      </c>
      <c r="M2396" t="s">
        <v>193</v>
      </c>
      <c r="N2396">
        <v>1</v>
      </c>
      <c r="O2396" t="s">
        <v>5084</v>
      </c>
      <c r="P2396">
        <v>7003642851</v>
      </c>
      <c r="Q2396">
        <v>60028218</v>
      </c>
      <c r="R2396" s="8">
        <v>41459</v>
      </c>
      <c r="S2396" s="9">
        <f t="shared" si="296"/>
        <v>2013</v>
      </c>
      <c r="T2396" s="9">
        <v>2013</v>
      </c>
      <c r="U2396" s="9">
        <f t="shared" si="297"/>
        <v>9</v>
      </c>
      <c r="V2396" s="8">
        <v>2013</v>
      </c>
      <c r="W2396" t="s">
        <v>5083</v>
      </c>
      <c r="X2396" s="2" t="s">
        <v>10</v>
      </c>
      <c r="Y2396" s="7" t="e">
        <f t="shared" si="303"/>
        <v>#VALUE!</v>
      </c>
      <c r="AA2396">
        <v>11250003</v>
      </c>
      <c r="AB2396">
        <v>22513</v>
      </c>
      <c r="AC2396">
        <v>17485851</v>
      </c>
      <c r="AD2396" t="s">
        <v>0</v>
      </c>
      <c r="AE2396">
        <v>80</v>
      </c>
      <c r="AF2396">
        <v>2</v>
      </c>
      <c r="AH2396" t="s">
        <v>5082</v>
      </c>
      <c r="AI2396" t="s">
        <v>5081</v>
      </c>
      <c r="AJ2396" t="s">
        <v>5080</v>
      </c>
      <c r="AK2396" t="s">
        <v>5079</v>
      </c>
      <c r="AL2396">
        <v>2</v>
      </c>
      <c r="AM2396" s="5">
        <f t="shared" si="298"/>
        <v>0.22222222222222221</v>
      </c>
      <c r="AN2396" s="4">
        <f t="shared" si="299"/>
        <v>3.365728469855694E-4</v>
      </c>
      <c r="AO2396" s="3"/>
      <c r="AP2396">
        <v>0</v>
      </c>
      <c r="AR2396" t="s">
        <v>11</v>
      </c>
      <c r="AT2396" s="2" t="s">
        <v>10</v>
      </c>
      <c r="AU2396" s="1" t="e">
        <f t="shared" si="300"/>
        <v>#VALUE!</v>
      </c>
      <c r="AV2396" s="1" t="e">
        <f t="shared" si="301"/>
        <v>#VALUE!</v>
      </c>
      <c r="AW2396" s="1" t="e">
        <f t="shared" si="302"/>
        <v>#VALUE!</v>
      </c>
    </row>
    <row r="2397" spans="1:49" x14ac:dyDescent="0.2">
      <c r="A2397">
        <v>2395</v>
      </c>
      <c r="B2397" t="s">
        <v>5078</v>
      </c>
      <c r="C2397" t="s">
        <v>5077</v>
      </c>
      <c r="F2397" t="s">
        <v>5076</v>
      </c>
      <c r="G2397" t="s">
        <v>2</v>
      </c>
      <c r="H2397" t="s">
        <v>1</v>
      </c>
      <c r="I2397" t="s">
        <v>5075</v>
      </c>
      <c r="J2397" t="s">
        <v>5074</v>
      </c>
      <c r="K2397" t="s">
        <v>5073</v>
      </c>
      <c r="L2397" t="s">
        <v>5072</v>
      </c>
      <c r="M2397" t="s">
        <v>1261</v>
      </c>
      <c r="N2397">
        <v>3</v>
      </c>
      <c r="O2397" t="s">
        <v>5071</v>
      </c>
      <c r="P2397" t="s">
        <v>5070</v>
      </c>
      <c r="Q2397" t="s">
        <v>5069</v>
      </c>
      <c r="R2397" s="8">
        <v>41459</v>
      </c>
      <c r="S2397" s="9">
        <f t="shared" si="296"/>
        <v>2013</v>
      </c>
      <c r="T2397" s="9">
        <v>2013</v>
      </c>
      <c r="U2397" s="9">
        <f t="shared" si="297"/>
        <v>9</v>
      </c>
      <c r="V2397" s="8">
        <v>2013</v>
      </c>
      <c r="W2397" t="s">
        <v>1820</v>
      </c>
      <c r="X2397" s="2">
        <v>0.317</v>
      </c>
      <c r="Y2397" s="7">
        <f t="shared" si="303"/>
        <v>8.4621339526440836E-3</v>
      </c>
      <c r="AA2397">
        <v>16876172</v>
      </c>
      <c r="AB2397">
        <v>15300154801</v>
      </c>
      <c r="AC2397">
        <v>16876180</v>
      </c>
      <c r="AD2397" t="s">
        <v>0</v>
      </c>
      <c r="AE2397">
        <v>2013</v>
      </c>
      <c r="AF2397">
        <v>1</v>
      </c>
      <c r="AG2397">
        <v>88</v>
      </c>
      <c r="AI2397" t="s">
        <v>5068</v>
      </c>
      <c r="AJ2397" t="s">
        <v>5067</v>
      </c>
      <c r="AK2397" t="s">
        <v>5066</v>
      </c>
      <c r="AL2397">
        <v>3</v>
      </c>
      <c r="AM2397" s="5">
        <f t="shared" si="298"/>
        <v>0.33333333333333331</v>
      </c>
      <c r="AN2397" s="4">
        <f t="shared" si="299"/>
        <v>5.048592704783541E-4</v>
      </c>
      <c r="AO2397" s="3"/>
      <c r="AP2397">
        <v>1</v>
      </c>
      <c r="AR2397">
        <v>133652</v>
      </c>
      <c r="AS2397" t="s">
        <v>5065</v>
      </c>
      <c r="AT2397" s="2">
        <v>1.63</v>
      </c>
      <c r="AU2397" s="1">
        <f t="shared" si="300"/>
        <v>0.6074951547994365</v>
      </c>
      <c r="AV2397" s="1">
        <f t="shared" si="301"/>
        <v>0.4483496611561219</v>
      </c>
      <c r="AW2397" s="1">
        <f t="shared" si="302"/>
        <v>0.28920416751280731</v>
      </c>
    </row>
    <row r="2398" spans="1:49" x14ac:dyDescent="0.2">
      <c r="A2398">
        <v>2396</v>
      </c>
      <c r="B2398" t="s">
        <v>5064</v>
      </c>
      <c r="C2398" t="s">
        <v>5063</v>
      </c>
      <c r="F2398" t="s">
        <v>5062</v>
      </c>
      <c r="G2398" t="s">
        <v>2</v>
      </c>
      <c r="H2398" t="s">
        <v>1</v>
      </c>
      <c r="I2398" t="s">
        <v>5061</v>
      </c>
      <c r="J2398" t="s">
        <v>5060</v>
      </c>
      <c r="K2398" t="s">
        <v>5059</v>
      </c>
      <c r="L2398" t="s">
        <v>5058</v>
      </c>
      <c r="M2398" t="s">
        <v>5057</v>
      </c>
      <c r="N2398">
        <v>3</v>
      </c>
      <c r="O2398" t="s">
        <v>5056</v>
      </c>
      <c r="P2398" t="s">
        <v>5055</v>
      </c>
      <c r="Q2398" t="s">
        <v>5054</v>
      </c>
      <c r="R2398" s="8">
        <v>41459</v>
      </c>
      <c r="S2398" s="9">
        <f t="shared" si="296"/>
        <v>2013</v>
      </c>
      <c r="T2398" s="9">
        <v>2013</v>
      </c>
      <c r="U2398" s="9">
        <f t="shared" si="297"/>
        <v>9</v>
      </c>
      <c r="V2398" s="8">
        <v>2013</v>
      </c>
      <c r="W2398" t="s">
        <v>1820</v>
      </c>
      <c r="X2398" s="2">
        <v>0.317</v>
      </c>
      <c r="Y2398" s="7">
        <f t="shared" si="303"/>
        <v>8.4621339526440836E-3</v>
      </c>
      <c r="AA2398">
        <v>16876172</v>
      </c>
      <c r="AB2398">
        <v>15300154801</v>
      </c>
      <c r="AC2398">
        <v>16876180</v>
      </c>
      <c r="AD2398" t="s">
        <v>0</v>
      </c>
      <c r="AE2398">
        <v>2013</v>
      </c>
      <c r="AF2398">
        <v>1</v>
      </c>
      <c r="AG2398">
        <v>83</v>
      </c>
      <c r="AI2398" t="s">
        <v>5053</v>
      </c>
      <c r="AJ2398" t="s">
        <v>5052</v>
      </c>
      <c r="AK2398" t="s">
        <v>5051</v>
      </c>
      <c r="AL2398">
        <v>7</v>
      </c>
      <c r="AM2398" s="5">
        <f t="shared" si="298"/>
        <v>0.77777777777777779</v>
      </c>
      <c r="AN2398" s="4">
        <f t="shared" si="299"/>
        <v>1.178004964449493E-3</v>
      </c>
      <c r="AO2398" s="3"/>
      <c r="AP2398">
        <v>1</v>
      </c>
      <c r="AQ2398" t="s">
        <v>341</v>
      </c>
      <c r="AR2398" t="s">
        <v>11</v>
      </c>
      <c r="AS2398" t="s">
        <v>340</v>
      </c>
      <c r="AT2398" s="2">
        <v>1.63</v>
      </c>
      <c r="AU2398" s="1">
        <f t="shared" si="300"/>
        <v>0.62768952561857061</v>
      </c>
      <c r="AV2398" s="1">
        <f t="shared" si="301"/>
        <v>0.48200694585467879</v>
      </c>
      <c r="AW2398" s="1">
        <f t="shared" si="302"/>
        <v>0.33632436609078703</v>
      </c>
    </row>
    <row r="2399" spans="1:49" x14ac:dyDescent="0.2">
      <c r="A2399">
        <v>2397</v>
      </c>
      <c r="B2399" t="s">
        <v>5050</v>
      </c>
      <c r="C2399" t="s">
        <v>5049</v>
      </c>
      <c r="F2399" t="s">
        <v>5048</v>
      </c>
      <c r="G2399" t="s">
        <v>2</v>
      </c>
      <c r="H2399" t="s">
        <v>1</v>
      </c>
      <c r="I2399" t="s">
        <v>5047</v>
      </c>
      <c r="J2399" t="s">
        <v>5046</v>
      </c>
      <c r="K2399" t="s">
        <v>5045</v>
      </c>
      <c r="L2399" t="s">
        <v>5044</v>
      </c>
      <c r="M2399" t="s">
        <v>112</v>
      </c>
      <c r="N2399">
        <v>3</v>
      </c>
      <c r="O2399" t="s">
        <v>5043</v>
      </c>
      <c r="P2399" t="s">
        <v>5042</v>
      </c>
      <c r="Q2399" t="s">
        <v>5041</v>
      </c>
      <c r="R2399" s="8">
        <v>41459</v>
      </c>
      <c r="S2399" s="9">
        <f t="shared" si="296"/>
        <v>2013</v>
      </c>
      <c r="T2399" s="9">
        <v>2013</v>
      </c>
      <c r="U2399" s="9">
        <f t="shared" si="297"/>
        <v>9</v>
      </c>
      <c r="V2399" s="8">
        <v>2013</v>
      </c>
      <c r="W2399" t="s">
        <v>1820</v>
      </c>
      <c r="X2399" s="2">
        <v>0.317</v>
      </c>
      <c r="Y2399" s="7">
        <f t="shared" si="303"/>
        <v>8.4621339526440836E-3</v>
      </c>
      <c r="AA2399">
        <v>16876172</v>
      </c>
      <c r="AB2399">
        <v>15300154801</v>
      </c>
      <c r="AC2399">
        <v>16876180</v>
      </c>
      <c r="AD2399" t="s">
        <v>0</v>
      </c>
      <c r="AE2399">
        <v>2013</v>
      </c>
      <c r="AF2399">
        <v>1</v>
      </c>
      <c r="AG2399">
        <v>80</v>
      </c>
      <c r="AI2399" t="s">
        <v>5040</v>
      </c>
      <c r="AJ2399" t="s">
        <v>5039</v>
      </c>
      <c r="AK2399" t="s">
        <v>5038</v>
      </c>
      <c r="AL2399">
        <v>7</v>
      </c>
      <c r="AM2399" s="5">
        <f t="shared" si="298"/>
        <v>0.77777777777777779</v>
      </c>
      <c r="AN2399" s="4">
        <f t="shared" si="299"/>
        <v>1.178004964449493E-3</v>
      </c>
      <c r="AO2399" s="3"/>
      <c r="AP2399">
        <v>1</v>
      </c>
      <c r="AQ2399" t="s">
        <v>5037</v>
      </c>
      <c r="AR2399">
        <v>61021001</v>
      </c>
      <c r="AS2399" t="s">
        <v>5036</v>
      </c>
      <c r="AT2399" s="2">
        <v>1.63</v>
      </c>
      <c r="AU2399" s="1">
        <f t="shared" si="300"/>
        <v>0.62768952561857061</v>
      </c>
      <c r="AV2399" s="1">
        <f t="shared" si="301"/>
        <v>0.48200694585467879</v>
      </c>
      <c r="AW2399" s="1">
        <f t="shared" si="302"/>
        <v>0.33632436609078703</v>
      </c>
    </row>
    <row r="2400" spans="1:49" x14ac:dyDescent="0.2">
      <c r="A2400">
        <v>2398</v>
      </c>
      <c r="B2400" t="s">
        <v>5035</v>
      </c>
      <c r="C2400" t="s">
        <v>5034</v>
      </c>
      <c r="F2400" t="s">
        <v>5033</v>
      </c>
      <c r="G2400" t="s">
        <v>2</v>
      </c>
      <c r="H2400" t="s">
        <v>1</v>
      </c>
      <c r="I2400" t="s">
        <v>5032</v>
      </c>
      <c r="J2400" t="s">
        <v>5031</v>
      </c>
      <c r="K2400" t="s">
        <v>5030</v>
      </c>
      <c r="L2400" t="s">
        <v>5029</v>
      </c>
      <c r="M2400" t="s">
        <v>141</v>
      </c>
      <c r="N2400">
        <v>4</v>
      </c>
      <c r="O2400" t="s">
        <v>5028</v>
      </c>
      <c r="P2400" t="s">
        <v>5027</v>
      </c>
      <c r="Q2400" t="s">
        <v>5026</v>
      </c>
      <c r="R2400" s="8">
        <v>41459</v>
      </c>
      <c r="S2400" s="9">
        <f t="shared" si="296"/>
        <v>2013</v>
      </c>
      <c r="T2400" s="9">
        <v>2013</v>
      </c>
      <c r="U2400" s="9">
        <f t="shared" si="297"/>
        <v>9</v>
      </c>
      <c r="V2400" s="8">
        <v>2013</v>
      </c>
      <c r="W2400" t="s">
        <v>2253</v>
      </c>
      <c r="X2400" s="2">
        <v>0.19900000000000001</v>
      </c>
      <c r="Y2400" s="7">
        <f t="shared" si="303"/>
        <v>5.3121913456661597E-3</v>
      </c>
      <c r="AA2400">
        <v>12261750</v>
      </c>
      <c r="AB2400">
        <v>12400154725</v>
      </c>
      <c r="AD2400" t="s">
        <v>0</v>
      </c>
      <c r="AE2400">
        <v>18</v>
      </c>
      <c r="AF2400">
        <v>2</v>
      </c>
      <c r="AH2400" t="s">
        <v>5025</v>
      </c>
      <c r="AI2400" t="s">
        <v>5024</v>
      </c>
      <c r="AJ2400" t="s">
        <v>5023</v>
      </c>
      <c r="AK2400" t="s">
        <v>5022</v>
      </c>
      <c r="AL2400">
        <v>0</v>
      </c>
      <c r="AM2400" s="5">
        <f t="shared" si="298"/>
        <v>0</v>
      </c>
      <c r="AN2400" s="4">
        <f t="shared" si="299"/>
        <v>0</v>
      </c>
      <c r="AO2400" s="3"/>
      <c r="AP2400">
        <v>0</v>
      </c>
      <c r="AR2400" t="s">
        <v>11</v>
      </c>
      <c r="AT2400" s="2">
        <v>0.51400000000000001</v>
      </c>
      <c r="AU2400" s="1">
        <f t="shared" si="300"/>
        <v>0.37185339419663116</v>
      </c>
      <c r="AV2400" s="1">
        <f t="shared" si="301"/>
        <v>0.26560956728330798</v>
      </c>
      <c r="AW2400" s="1">
        <f t="shared" si="302"/>
        <v>0.1593657403699848</v>
      </c>
    </row>
    <row r="2401" spans="1:49" x14ac:dyDescent="0.2">
      <c r="A2401">
        <v>2399</v>
      </c>
      <c r="B2401" t="s">
        <v>5021</v>
      </c>
      <c r="C2401" t="s">
        <v>5020</v>
      </c>
      <c r="F2401" t="s">
        <v>5019</v>
      </c>
      <c r="G2401" t="s">
        <v>2</v>
      </c>
      <c r="H2401" t="s">
        <v>1</v>
      </c>
      <c r="I2401" t="s">
        <v>5018</v>
      </c>
      <c r="J2401" t="s">
        <v>5017</v>
      </c>
      <c r="K2401" t="s">
        <v>5016</v>
      </c>
      <c r="L2401" t="s">
        <v>5015</v>
      </c>
      <c r="M2401" t="s">
        <v>2373</v>
      </c>
      <c r="N2401">
        <v>10</v>
      </c>
      <c r="O2401" t="s">
        <v>5014</v>
      </c>
      <c r="P2401" t="s">
        <v>5013</v>
      </c>
      <c r="Q2401" t="s">
        <v>5012</v>
      </c>
      <c r="R2401" s="8">
        <v>41458</v>
      </c>
      <c r="S2401" s="9">
        <f t="shared" si="296"/>
        <v>2013</v>
      </c>
      <c r="T2401" s="9">
        <v>2013</v>
      </c>
      <c r="U2401" s="9">
        <f t="shared" si="297"/>
        <v>9</v>
      </c>
      <c r="V2401" s="8">
        <v>2013</v>
      </c>
      <c r="W2401" t="s">
        <v>1720</v>
      </c>
      <c r="X2401" s="2">
        <v>1.087</v>
      </c>
      <c r="Y2401" s="7">
        <f t="shared" si="303"/>
        <v>2.9016844184618671E-2</v>
      </c>
      <c r="AA2401" t="s">
        <v>1719</v>
      </c>
      <c r="AB2401">
        <v>19800188022</v>
      </c>
      <c r="AD2401" t="s">
        <v>0</v>
      </c>
      <c r="AE2401">
        <v>3</v>
      </c>
      <c r="AF2401">
        <v>5</v>
      </c>
      <c r="AG2401">
        <v>6549206</v>
      </c>
      <c r="AH2401" t="s">
        <v>5011</v>
      </c>
      <c r="AI2401" t="s">
        <v>5010</v>
      </c>
      <c r="AJ2401" t="s">
        <v>5009</v>
      </c>
      <c r="AK2401" t="s">
        <v>5008</v>
      </c>
      <c r="AL2401">
        <v>13</v>
      </c>
      <c r="AM2401" s="5">
        <f t="shared" si="298"/>
        <v>1.4444444444444444</v>
      </c>
      <c r="AN2401" s="4">
        <f t="shared" si="299"/>
        <v>2.1877235054062012E-3</v>
      </c>
      <c r="AO2401" s="3"/>
      <c r="AP2401">
        <v>0</v>
      </c>
      <c r="AR2401" t="s">
        <v>11</v>
      </c>
      <c r="AT2401" s="2">
        <v>3.274</v>
      </c>
      <c r="AU2401" s="1">
        <f t="shared" si="300"/>
        <v>2.0968107980854929</v>
      </c>
      <c r="AV2401" s="1">
        <f t="shared" si="301"/>
        <v>1.5602283845012437</v>
      </c>
      <c r="AW2401" s="1">
        <f t="shared" si="302"/>
        <v>1.0236459709169941</v>
      </c>
    </row>
    <row r="2402" spans="1:49" x14ac:dyDescent="0.2">
      <c r="A2402">
        <v>2400</v>
      </c>
      <c r="B2402" t="s">
        <v>5007</v>
      </c>
      <c r="C2402" t="s">
        <v>5006</v>
      </c>
      <c r="D2402" t="s">
        <v>5005</v>
      </c>
      <c r="F2402" t="s">
        <v>5004</v>
      </c>
      <c r="G2402" t="s">
        <v>2</v>
      </c>
      <c r="H2402" t="s">
        <v>1</v>
      </c>
      <c r="I2402" t="s">
        <v>5003</v>
      </c>
      <c r="J2402" t="s">
        <v>5002</v>
      </c>
      <c r="K2402" t="s">
        <v>5001</v>
      </c>
      <c r="L2402" t="s">
        <v>5000</v>
      </c>
      <c r="M2402" t="s">
        <v>5</v>
      </c>
      <c r="N2402">
        <v>6</v>
      </c>
      <c r="O2402" t="s">
        <v>4999</v>
      </c>
      <c r="P2402" t="s">
        <v>4998</v>
      </c>
      <c r="Q2402" t="s">
        <v>4997</v>
      </c>
      <c r="R2402" s="8">
        <v>41458</v>
      </c>
      <c r="S2402" s="9">
        <f t="shared" si="296"/>
        <v>2013</v>
      </c>
      <c r="T2402" s="9">
        <v>2013</v>
      </c>
      <c r="U2402" s="9">
        <f t="shared" si="297"/>
        <v>9</v>
      </c>
      <c r="V2402" s="8">
        <v>2013</v>
      </c>
      <c r="W2402" t="s">
        <v>4996</v>
      </c>
      <c r="X2402" s="2">
        <v>0.79900000000000004</v>
      </c>
      <c r="Y2402" s="7">
        <f t="shared" si="303"/>
        <v>2.1328848669282724E-2</v>
      </c>
      <c r="AA2402">
        <v>303992</v>
      </c>
      <c r="AB2402">
        <v>12346</v>
      </c>
      <c r="AD2402" t="s">
        <v>0</v>
      </c>
      <c r="AE2402">
        <v>54</v>
      </c>
      <c r="AH2402" t="s">
        <v>4995</v>
      </c>
      <c r="AI2402" t="s">
        <v>4994</v>
      </c>
      <c r="AJ2402" t="s">
        <v>4993</v>
      </c>
      <c r="AK2402" t="s">
        <v>4992</v>
      </c>
      <c r="AL2402">
        <v>10</v>
      </c>
      <c r="AM2402" s="5">
        <f t="shared" si="298"/>
        <v>1.1111111111111112</v>
      </c>
      <c r="AN2402" s="4">
        <f t="shared" si="299"/>
        <v>1.6828642349278472E-3</v>
      </c>
      <c r="AO2402" s="3"/>
      <c r="AP2402">
        <v>0</v>
      </c>
      <c r="AQ2402" t="s">
        <v>65</v>
      </c>
      <c r="AR2402">
        <v>11074069</v>
      </c>
      <c r="AS2402" t="s">
        <v>64</v>
      </c>
      <c r="AT2402" s="2">
        <v>3.867</v>
      </c>
      <c r="AU2402" s="1">
        <f t="shared" si="300"/>
        <v>1.5435053338976261</v>
      </c>
      <c r="AV2402" s="1">
        <f t="shared" si="301"/>
        <v>1.1505856452105285</v>
      </c>
      <c r="AW2402" s="1">
        <f t="shared" si="302"/>
        <v>0.75766595652343105</v>
      </c>
    </row>
    <row r="2403" spans="1:49" x14ac:dyDescent="0.2">
      <c r="A2403">
        <v>2401</v>
      </c>
      <c r="B2403" t="s">
        <v>4991</v>
      </c>
      <c r="C2403" t="s">
        <v>4990</v>
      </c>
      <c r="D2403" t="s">
        <v>4989</v>
      </c>
      <c r="F2403" t="s">
        <v>4988</v>
      </c>
      <c r="G2403" t="s">
        <v>2</v>
      </c>
      <c r="H2403" t="s">
        <v>1</v>
      </c>
      <c r="I2403" t="s">
        <v>4987</v>
      </c>
      <c r="J2403" t="s">
        <v>4982</v>
      </c>
      <c r="K2403" t="s">
        <v>4986</v>
      </c>
      <c r="L2403" t="s">
        <v>4985</v>
      </c>
      <c r="M2403" t="s">
        <v>1261</v>
      </c>
      <c r="N2403">
        <v>2</v>
      </c>
      <c r="O2403" t="s">
        <v>4984</v>
      </c>
      <c r="P2403" t="s">
        <v>4983</v>
      </c>
      <c r="Q2403" t="s">
        <v>4982</v>
      </c>
      <c r="R2403" s="8">
        <v>41458</v>
      </c>
      <c r="S2403" s="9">
        <f t="shared" si="296"/>
        <v>2013</v>
      </c>
      <c r="T2403" s="9">
        <v>2013</v>
      </c>
      <c r="U2403" s="9">
        <f t="shared" si="297"/>
        <v>9</v>
      </c>
      <c r="V2403" s="8">
        <v>2013</v>
      </c>
      <c r="W2403" t="s">
        <v>2714</v>
      </c>
      <c r="X2403" s="2">
        <v>0.92500000000000004</v>
      </c>
      <c r="Y2403" s="7">
        <f t="shared" si="303"/>
        <v>2.4692346707242199E-2</v>
      </c>
      <c r="AA2403">
        <v>9557997</v>
      </c>
      <c r="AB2403">
        <v>20307</v>
      </c>
      <c r="AD2403" t="s">
        <v>0</v>
      </c>
      <c r="AE2403">
        <v>37</v>
      </c>
      <c r="AF2403">
        <v>9</v>
      </c>
      <c r="AH2403" t="s">
        <v>4981</v>
      </c>
      <c r="AI2403" t="s">
        <v>4980</v>
      </c>
      <c r="AJ2403" t="s">
        <v>4979</v>
      </c>
      <c r="AK2403" t="s">
        <v>4978</v>
      </c>
      <c r="AL2403">
        <v>6</v>
      </c>
      <c r="AM2403" s="5">
        <f t="shared" si="298"/>
        <v>0.66666666666666663</v>
      </c>
      <c r="AN2403" s="4">
        <f t="shared" si="299"/>
        <v>1.0097185409567082E-3</v>
      </c>
      <c r="AO2403" s="3"/>
      <c r="AP2403">
        <v>0</v>
      </c>
      <c r="AR2403" t="s">
        <v>11</v>
      </c>
      <c r="AT2403" s="2" t="s">
        <v>10</v>
      </c>
      <c r="AU2403" s="1">
        <f t="shared" si="300"/>
        <v>1.7587558257356553</v>
      </c>
      <c r="AV2403" s="1">
        <f t="shared" si="301"/>
        <v>1.2851032624099454</v>
      </c>
      <c r="AW2403" s="1">
        <f t="shared" si="302"/>
        <v>0.8114506990842355</v>
      </c>
    </row>
    <row r="2404" spans="1:49" x14ac:dyDescent="0.2">
      <c r="A2404">
        <v>2402</v>
      </c>
      <c r="B2404" t="s">
        <v>4977</v>
      </c>
      <c r="F2404" t="s">
        <v>4976</v>
      </c>
      <c r="G2404" t="s">
        <v>2</v>
      </c>
      <c r="H2404" t="s">
        <v>1</v>
      </c>
      <c r="I2404" t="s">
        <v>4975</v>
      </c>
      <c r="J2404" t="s">
        <v>4974</v>
      </c>
      <c r="K2404" t="s">
        <v>4973</v>
      </c>
      <c r="L2404" t="s">
        <v>4972</v>
      </c>
      <c r="M2404" t="s">
        <v>4971</v>
      </c>
      <c r="N2404">
        <v>5</v>
      </c>
      <c r="O2404" t="s">
        <v>4970</v>
      </c>
      <c r="P2404" t="s">
        <v>4969</v>
      </c>
      <c r="Q2404" t="s">
        <v>4968</v>
      </c>
      <c r="R2404" s="8">
        <v>41458</v>
      </c>
      <c r="S2404" s="9">
        <f t="shared" si="296"/>
        <v>2013</v>
      </c>
      <c r="T2404" s="9">
        <v>2013</v>
      </c>
      <c r="U2404" s="9">
        <f t="shared" si="297"/>
        <v>9</v>
      </c>
      <c r="V2404" s="8">
        <v>2013</v>
      </c>
      <c r="W2404" t="s">
        <v>2276</v>
      </c>
      <c r="X2404" s="2">
        <v>0.122</v>
      </c>
      <c r="Y2404" s="7">
        <f t="shared" si="303"/>
        <v>3.2567203224687009E-3</v>
      </c>
      <c r="AA2404">
        <v>3529045</v>
      </c>
      <c r="AB2404">
        <v>26102</v>
      </c>
      <c r="AD2404" t="s">
        <v>0</v>
      </c>
      <c r="AE2404">
        <v>43</v>
      </c>
      <c r="AF2404">
        <v>2</v>
      </c>
      <c r="AH2404" t="s">
        <v>359</v>
      </c>
      <c r="AI2404" t="s">
        <v>4967</v>
      </c>
      <c r="AJ2404" t="s">
        <v>4966</v>
      </c>
      <c r="AK2404" t="s">
        <v>4965</v>
      </c>
      <c r="AL2404">
        <v>1</v>
      </c>
      <c r="AM2404" s="5">
        <f t="shared" si="298"/>
        <v>0.1111111111111111</v>
      </c>
      <c r="AN2404" s="4">
        <f t="shared" si="299"/>
        <v>1.682864234927847E-4</v>
      </c>
      <c r="AO2404" s="3"/>
      <c r="AP2404">
        <v>0</v>
      </c>
      <c r="AR2404" t="s">
        <v>11</v>
      </c>
      <c r="AT2404" s="2" t="s">
        <v>10</v>
      </c>
      <c r="AU2404" s="1">
        <f t="shared" si="300"/>
        <v>0.23301901527759258</v>
      </c>
      <c r="AV2404" s="1">
        <f t="shared" si="301"/>
        <v>0.17125033729807429</v>
      </c>
      <c r="AW2404" s="1">
        <f t="shared" si="302"/>
        <v>0.10948165931855594</v>
      </c>
    </row>
    <row r="2405" spans="1:49" x14ac:dyDescent="0.2">
      <c r="A2405">
        <v>2403</v>
      </c>
      <c r="B2405" t="s">
        <v>4964</v>
      </c>
      <c r="C2405" t="s">
        <v>4963</v>
      </c>
      <c r="D2405" t="s">
        <v>4962</v>
      </c>
      <c r="E2405">
        <v>23823223</v>
      </c>
      <c r="F2405" t="s">
        <v>4961</v>
      </c>
      <c r="G2405" t="s">
        <v>2</v>
      </c>
      <c r="H2405" t="s">
        <v>1</v>
      </c>
      <c r="I2405" t="s">
        <v>4960</v>
      </c>
      <c r="J2405" t="s">
        <v>4959</v>
      </c>
      <c r="K2405" t="s">
        <v>4958</v>
      </c>
      <c r="L2405" t="s">
        <v>4957</v>
      </c>
      <c r="M2405" t="s">
        <v>4956</v>
      </c>
      <c r="N2405">
        <v>5</v>
      </c>
      <c r="O2405" t="s">
        <v>4955</v>
      </c>
      <c r="P2405" t="s">
        <v>4954</v>
      </c>
      <c r="Q2405" t="s">
        <v>4953</v>
      </c>
      <c r="R2405" s="8">
        <v>41457</v>
      </c>
      <c r="S2405" s="9">
        <f t="shared" si="296"/>
        <v>2013</v>
      </c>
      <c r="T2405" s="9">
        <v>2013</v>
      </c>
      <c r="U2405" s="9">
        <f t="shared" si="297"/>
        <v>9</v>
      </c>
      <c r="V2405" s="8">
        <v>41457</v>
      </c>
      <c r="W2405" t="s">
        <v>2943</v>
      </c>
      <c r="X2405" s="2">
        <v>1.7130000000000001</v>
      </c>
      <c r="Y2405" s="7">
        <f t="shared" si="303"/>
        <v>4.5727556658925285E-2</v>
      </c>
      <c r="AA2405">
        <v>63495</v>
      </c>
      <c r="AB2405">
        <v>14859</v>
      </c>
      <c r="AC2405">
        <v>15420086</v>
      </c>
      <c r="AD2405" t="s">
        <v>0</v>
      </c>
      <c r="AE2405">
        <v>105</v>
      </c>
      <c r="AF2405">
        <v>1</v>
      </c>
      <c r="AH2405" t="s">
        <v>4952</v>
      </c>
      <c r="AI2405" t="s">
        <v>4951</v>
      </c>
      <c r="AK2405" t="s">
        <v>4950</v>
      </c>
      <c r="AL2405">
        <v>14</v>
      </c>
      <c r="AM2405" s="5">
        <f t="shared" si="298"/>
        <v>1.5555555555555556</v>
      </c>
      <c r="AN2405" s="4">
        <f t="shared" si="299"/>
        <v>2.356009928898986E-3</v>
      </c>
      <c r="AO2405" s="3"/>
      <c r="AP2405">
        <v>1</v>
      </c>
      <c r="AQ2405" t="s">
        <v>309</v>
      </c>
      <c r="AR2405">
        <v>294570</v>
      </c>
      <c r="AS2405" t="s">
        <v>308</v>
      </c>
      <c r="AT2405" s="2">
        <v>4.0330000000000004</v>
      </c>
      <c r="AU2405" s="1">
        <f t="shared" si="300"/>
        <v>3.2716092639917393</v>
      </c>
      <c r="AV2405" s="1">
        <f t="shared" si="301"/>
        <v>2.4041783293912133</v>
      </c>
      <c r="AW2405" s="1">
        <f t="shared" si="302"/>
        <v>1.5367473947906873</v>
      </c>
    </row>
    <row r="2406" spans="1:49" x14ac:dyDescent="0.2">
      <c r="A2406">
        <v>2404</v>
      </c>
      <c r="B2406" t="s">
        <v>4949</v>
      </c>
      <c r="C2406" t="s">
        <v>4948</v>
      </c>
      <c r="E2406">
        <v>23776245</v>
      </c>
      <c r="F2406" t="s">
        <v>4947</v>
      </c>
      <c r="G2406" t="s">
        <v>2</v>
      </c>
      <c r="H2406" t="s">
        <v>1</v>
      </c>
      <c r="I2406" t="s">
        <v>4946</v>
      </c>
      <c r="J2406" t="s">
        <v>4945</v>
      </c>
      <c r="K2406" t="s">
        <v>4944</v>
      </c>
      <c r="L2406" t="s">
        <v>4943</v>
      </c>
      <c r="M2406" t="s">
        <v>612</v>
      </c>
      <c r="N2406">
        <v>5</v>
      </c>
      <c r="O2406" t="s">
        <v>4942</v>
      </c>
      <c r="P2406" t="s">
        <v>4941</v>
      </c>
      <c r="Q2406" t="s">
        <v>4940</v>
      </c>
      <c r="R2406" s="8">
        <v>41457</v>
      </c>
      <c r="S2406" s="9">
        <f t="shared" si="296"/>
        <v>2013</v>
      </c>
      <c r="T2406" s="9">
        <v>2013</v>
      </c>
      <c r="U2406" s="9">
        <f t="shared" si="297"/>
        <v>9</v>
      </c>
      <c r="V2406" s="8">
        <v>41457</v>
      </c>
      <c r="W2406" t="s">
        <v>1855</v>
      </c>
      <c r="X2406" s="2">
        <v>5.0110000000000001</v>
      </c>
      <c r="Y2406" s="7">
        <f t="shared" si="303"/>
        <v>0.13376578308107098</v>
      </c>
      <c r="AA2406">
        <v>278424</v>
      </c>
      <c r="AB2406">
        <v>21121</v>
      </c>
      <c r="AC2406">
        <v>10916490</v>
      </c>
      <c r="AD2406" t="s">
        <v>0</v>
      </c>
      <c r="AE2406">
        <v>110</v>
      </c>
      <c r="AF2406">
        <v>27</v>
      </c>
      <c r="AH2406" t="s">
        <v>4939</v>
      </c>
      <c r="AI2406" t="s">
        <v>4938</v>
      </c>
      <c r="AJ2406" t="s">
        <v>4937</v>
      </c>
      <c r="AK2406" t="s">
        <v>4936</v>
      </c>
      <c r="AL2406">
        <v>68</v>
      </c>
      <c r="AM2406" s="5">
        <f t="shared" si="298"/>
        <v>7.5555555555555554</v>
      </c>
      <c r="AN2406" s="4">
        <f t="shared" si="299"/>
        <v>1.144347679750936E-2</v>
      </c>
      <c r="AO2406" s="3"/>
      <c r="AP2406">
        <v>1</v>
      </c>
      <c r="AQ2406" t="s">
        <v>2176</v>
      </c>
      <c r="AR2406" t="s">
        <v>4935</v>
      </c>
      <c r="AS2406" t="s">
        <v>2175</v>
      </c>
      <c r="AT2406" s="2" t="s">
        <v>10</v>
      </c>
      <c r="AU2406" s="1">
        <f t="shared" si="300"/>
        <v>9.7069091196002493</v>
      </c>
      <c r="AV2406" s="1">
        <f t="shared" si="301"/>
        <v>7.2604629939290177</v>
      </c>
      <c r="AW2406" s="1">
        <f t="shared" si="302"/>
        <v>4.8140168682577844</v>
      </c>
    </row>
    <row r="2407" spans="1:49" x14ac:dyDescent="0.2">
      <c r="A2407">
        <v>2405</v>
      </c>
      <c r="B2407" t="s">
        <v>4934</v>
      </c>
      <c r="C2407" t="s">
        <v>4933</v>
      </c>
      <c r="F2407" t="s">
        <v>4932</v>
      </c>
      <c r="G2407" t="s">
        <v>2</v>
      </c>
      <c r="H2407" t="s">
        <v>1</v>
      </c>
      <c r="I2407" t="s">
        <v>4931</v>
      </c>
      <c r="J2407" t="s">
        <v>4930</v>
      </c>
      <c r="K2407" t="s">
        <v>4929</v>
      </c>
      <c r="L2407" t="s">
        <v>6</v>
      </c>
      <c r="M2407" t="s">
        <v>5</v>
      </c>
      <c r="N2407">
        <v>4</v>
      </c>
      <c r="O2407" t="s">
        <v>4928</v>
      </c>
      <c r="P2407" t="s">
        <v>4927</v>
      </c>
      <c r="Q2407" t="s">
        <v>4926</v>
      </c>
      <c r="R2407" s="8">
        <v>41456</v>
      </c>
      <c r="S2407" s="9">
        <f t="shared" si="296"/>
        <v>2013</v>
      </c>
      <c r="T2407" s="9">
        <v>2013</v>
      </c>
      <c r="U2407" s="9">
        <f t="shared" si="297"/>
        <v>9</v>
      </c>
      <c r="V2407" s="8">
        <v>41456</v>
      </c>
      <c r="W2407" t="s">
        <v>1876</v>
      </c>
      <c r="X2407" s="2">
        <v>0.94</v>
      </c>
      <c r="Y2407" s="7">
        <f t="shared" si="303"/>
        <v>2.5092763140332611E-2</v>
      </c>
      <c r="AA2407">
        <v>15311309</v>
      </c>
      <c r="AB2407">
        <v>17295</v>
      </c>
      <c r="AD2407" t="s">
        <v>0</v>
      </c>
      <c r="AE2407">
        <v>23</v>
      </c>
      <c r="AF2407">
        <v>7</v>
      </c>
      <c r="AG2407">
        <v>6523946</v>
      </c>
      <c r="AH2407" t="s">
        <v>4925</v>
      </c>
      <c r="AI2407" t="s">
        <v>4924</v>
      </c>
      <c r="AJ2407" t="s">
        <v>4923</v>
      </c>
      <c r="AK2407" t="s">
        <v>4922</v>
      </c>
      <c r="AL2407">
        <v>5</v>
      </c>
      <c r="AM2407" s="5">
        <f t="shared" si="298"/>
        <v>0.55555555555555558</v>
      </c>
      <c r="AN2407" s="4">
        <f t="shared" si="299"/>
        <v>8.414321174639236E-4</v>
      </c>
      <c r="AO2407" s="3"/>
      <c r="AP2407">
        <v>0</v>
      </c>
      <c r="AR2407" t="s">
        <v>11</v>
      </c>
      <c r="AT2407" s="2" t="s">
        <v>10</v>
      </c>
      <c r="AU2407" s="1">
        <f t="shared" si="300"/>
        <v>1.7817363833472002</v>
      </c>
      <c r="AV2407" s="1">
        <f t="shared" si="301"/>
        <v>1.2967097628898268</v>
      </c>
      <c r="AW2407" s="1">
        <f t="shared" si="302"/>
        <v>0.81168314243245299</v>
      </c>
    </row>
    <row r="2408" spans="1:49" x14ac:dyDescent="0.2">
      <c r="A2408">
        <v>2406</v>
      </c>
      <c r="B2408" t="s">
        <v>4921</v>
      </c>
      <c r="C2408" t="s">
        <v>4920</v>
      </c>
      <c r="F2408" t="s">
        <v>4919</v>
      </c>
      <c r="G2408" t="s">
        <v>2</v>
      </c>
      <c r="H2408" t="s">
        <v>1</v>
      </c>
      <c r="I2408" t="s">
        <v>4918</v>
      </c>
      <c r="J2408" t="s">
        <v>4917</v>
      </c>
      <c r="K2408" t="s">
        <v>4916</v>
      </c>
      <c r="L2408" t="s">
        <v>4915</v>
      </c>
      <c r="M2408" t="s">
        <v>183</v>
      </c>
      <c r="N2408">
        <v>4</v>
      </c>
      <c r="O2408" t="s">
        <v>4914</v>
      </c>
      <c r="P2408" t="s">
        <v>4913</v>
      </c>
      <c r="Q2408" t="s">
        <v>4912</v>
      </c>
      <c r="R2408" s="8">
        <v>41456</v>
      </c>
      <c r="S2408" s="9">
        <f t="shared" si="296"/>
        <v>2013</v>
      </c>
      <c r="T2408" s="9">
        <v>2013</v>
      </c>
      <c r="U2408" s="9">
        <f t="shared" si="297"/>
        <v>9</v>
      </c>
      <c r="V2408" s="8">
        <v>41456</v>
      </c>
      <c r="W2408" t="s">
        <v>1876</v>
      </c>
      <c r="X2408" s="2">
        <v>0.94</v>
      </c>
      <c r="Y2408" s="7">
        <f t="shared" si="303"/>
        <v>2.5092763140332611E-2</v>
      </c>
      <c r="AA2408">
        <v>15311309</v>
      </c>
      <c r="AB2408">
        <v>17295</v>
      </c>
      <c r="AD2408" t="s">
        <v>0</v>
      </c>
      <c r="AE2408">
        <v>23</v>
      </c>
      <c r="AF2408">
        <v>7</v>
      </c>
      <c r="AG2408">
        <v>6527313</v>
      </c>
      <c r="AH2408" t="s">
        <v>4911</v>
      </c>
      <c r="AI2408" t="s">
        <v>4910</v>
      </c>
      <c r="AJ2408" t="s">
        <v>4909</v>
      </c>
      <c r="AK2408" t="s">
        <v>4908</v>
      </c>
      <c r="AL2408">
        <v>2</v>
      </c>
      <c r="AM2408" s="5">
        <f t="shared" si="298"/>
        <v>0.22222222222222221</v>
      </c>
      <c r="AN2408" s="4">
        <f t="shared" si="299"/>
        <v>3.365728469855694E-4</v>
      </c>
      <c r="AO2408" s="3"/>
      <c r="AP2408">
        <v>0</v>
      </c>
      <c r="AR2408" t="s">
        <v>11</v>
      </c>
      <c r="AT2408" s="2" t="s">
        <v>10</v>
      </c>
      <c r="AU2408" s="1">
        <f t="shared" si="300"/>
        <v>1.7665906052328497</v>
      </c>
      <c r="AV2408" s="1">
        <f t="shared" si="301"/>
        <v>1.271466799365909</v>
      </c>
      <c r="AW2408" s="1">
        <f t="shared" si="302"/>
        <v>0.77634299349896818</v>
      </c>
    </row>
    <row r="2409" spans="1:49" x14ac:dyDescent="0.2">
      <c r="A2409">
        <v>2407</v>
      </c>
      <c r="B2409" t="s">
        <v>4907</v>
      </c>
      <c r="C2409" t="s">
        <v>4906</v>
      </c>
      <c r="F2409" t="s">
        <v>4905</v>
      </c>
      <c r="G2409" t="s">
        <v>2</v>
      </c>
      <c r="H2409" t="s">
        <v>1</v>
      </c>
      <c r="I2409" t="s">
        <v>4904</v>
      </c>
      <c r="J2409" t="s">
        <v>4903</v>
      </c>
      <c r="K2409" t="s">
        <v>4902</v>
      </c>
      <c r="L2409" t="s">
        <v>4901</v>
      </c>
      <c r="M2409" t="s">
        <v>1226</v>
      </c>
      <c r="N2409">
        <v>5</v>
      </c>
      <c r="O2409" t="s">
        <v>4900</v>
      </c>
      <c r="P2409" t="s">
        <v>4899</v>
      </c>
      <c r="Q2409" t="s">
        <v>4898</v>
      </c>
      <c r="R2409" s="8">
        <v>41456</v>
      </c>
      <c r="S2409" s="9">
        <f t="shared" si="296"/>
        <v>2013</v>
      </c>
      <c r="T2409" s="9">
        <v>2013</v>
      </c>
      <c r="U2409" s="9">
        <f t="shared" si="297"/>
        <v>9</v>
      </c>
      <c r="V2409" s="8">
        <v>41456</v>
      </c>
      <c r="W2409" t="s">
        <v>1145</v>
      </c>
      <c r="X2409" s="2">
        <v>0.32</v>
      </c>
      <c r="Y2409" s="7">
        <f t="shared" si="303"/>
        <v>8.5422172392621669E-3</v>
      </c>
      <c r="AA2409">
        <v>20751087</v>
      </c>
      <c r="AB2409">
        <v>19700188366</v>
      </c>
      <c r="AC2409">
        <v>20751109</v>
      </c>
      <c r="AD2409" t="s">
        <v>0</v>
      </c>
      <c r="AE2409">
        <v>4</v>
      </c>
      <c r="AF2409">
        <v>3</v>
      </c>
      <c r="AH2409" t="s">
        <v>4897</v>
      </c>
      <c r="AI2409" t="s">
        <v>4896</v>
      </c>
      <c r="AK2409" t="s">
        <v>4895</v>
      </c>
      <c r="AL2409">
        <v>14</v>
      </c>
      <c r="AM2409" s="5">
        <f t="shared" si="298"/>
        <v>1.5555555555555556</v>
      </c>
      <c r="AN2409" s="4">
        <f t="shared" si="299"/>
        <v>2.356009928898986E-3</v>
      </c>
      <c r="AO2409" s="3"/>
      <c r="AP2409">
        <v>0</v>
      </c>
      <c r="AR2409" t="s">
        <v>11</v>
      </c>
      <c r="AT2409" s="2" t="s">
        <v>10</v>
      </c>
      <c r="AU2409" s="1">
        <f t="shared" si="300"/>
        <v>0.66863550461532117</v>
      </c>
      <c r="AV2409" s="1">
        <f t="shared" si="301"/>
        <v>0.54491135840805771</v>
      </c>
      <c r="AW2409" s="1">
        <f t="shared" si="302"/>
        <v>0.42118721220079403</v>
      </c>
    </row>
    <row r="2410" spans="1:49" x14ac:dyDescent="0.2">
      <c r="A2410">
        <v>2408</v>
      </c>
      <c r="B2410" t="s">
        <v>4894</v>
      </c>
      <c r="C2410" t="s">
        <v>4893</v>
      </c>
      <c r="F2410" t="s">
        <v>4892</v>
      </c>
      <c r="G2410" t="s">
        <v>2</v>
      </c>
      <c r="H2410" t="s">
        <v>1</v>
      </c>
      <c r="I2410" t="s">
        <v>4891</v>
      </c>
      <c r="J2410">
        <v>108615438</v>
      </c>
      <c r="K2410" t="s">
        <v>1146</v>
      </c>
      <c r="L2410" t="s">
        <v>383</v>
      </c>
      <c r="M2410" t="s">
        <v>371</v>
      </c>
      <c r="N2410">
        <v>1</v>
      </c>
      <c r="O2410" t="s">
        <v>4890</v>
      </c>
      <c r="P2410">
        <v>6506564607</v>
      </c>
      <c r="Q2410">
        <v>108615438</v>
      </c>
      <c r="R2410" s="8">
        <v>41456</v>
      </c>
      <c r="S2410" s="9">
        <f t="shared" si="296"/>
        <v>2013</v>
      </c>
      <c r="T2410" s="9">
        <v>2013</v>
      </c>
      <c r="U2410" s="9">
        <f t="shared" si="297"/>
        <v>9</v>
      </c>
      <c r="V2410" s="8">
        <v>41456</v>
      </c>
      <c r="W2410" t="s">
        <v>1145</v>
      </c>
      <c r="X2410" s="2">
        <v>0.32</v>
      </c>
      <c r="Y2410" s="7">
        <f t="shared" si="303"/>
        <v>8.5422172392621669E-3</v>
      </c>
      <c r="AA2410">
        <v>20751087</v>
      </c>
      <c r="AB2410">
        <v>19700188366</v>
      </c>
      <c r="AC2410">
        <v>20751109</v>
      </c>
      <c r="AD2410" t="s">
        <v>0</v>
      </c>
      <c r="AE2410">
        <v>4</v>
      </c>
      <c r="AF2410">
        <v>3</v>
      </c>
      <c r="AH2410" t="s">
        <v>2289</v>
      </c>
      <c r="AI2410" t="s">
        <v>4889</v>
      </c>
      <c r="AK2410" t="s">
        <v>4888</v>
      </c>
      <c r="AL2410">
        <v>6</v>
      </c>
      <c r="AM2410" s="5">
        <f t="shared" si="298"/>
        <v>0.66666666666666663</v>
      </c>
      <c r="AN2410" s="4">
        <f t="shared" si="299"/>
        <v>1.0097185409567082E-3</v>
      </c>
      <c r="AO2410" s="3"/>
      <c r="AP2410">
        <v>0</v>
      </c>
      <c r="AR2410" t="s">
        <v>11</v>
      </c>
      <c r="AT2410" s="2" t="s">
        <v>10</v>
      </c>
      <c r="AU2410" s="1">
        <f t="shared" si="300"/>
        <v>0.62824676297705284</v>
      </c>
      <c r="AV2410" s="1">
        <f t="shared" si="301"/>
        <v>0.47759678901094377</v>
      </c>
      <c r="AW2410" s="1">
        <f t="shared" si="302"/>
        <v>0.32694681504483458</v>
      </c>
    </row>
    <row r="2411" spans="1:49" x14ac:dyDescent="0.2">
      <c r="A2411">
        <v>2409</v>
      </c>
      <c r="B2411" t="s">
        <v>4887</v>
      </c>
      <c r="C2411" t="s">
        <v>4886</v>
      </c>
      <c r="F2411" t="s">
        <v>4885</v>
      </c>
      <c r="G2411" t="s">
        <v>2</v>
      </c>
      <c r="H2411" t="s">
        <v>1</v>
      </c>
      <c r="I2411" t="s">
        <v>4884</v>
      </c>
      <c r="J2411">
        <v>60000765</v>
      </c>
      <c r="K2411" t="s">
        <v>4883</v>
      </c>
      <c r="L2411" t="s">
        <v>4882</v>
      </c>
      <c r="M2411" t="s">
        <v>95</v>
      </c>
      <c r="N2411">
        <v>3</v>
      </c>
      <c r="O2411" t="s">
        <v>4881</v>
      </c>
      <c r="P2411" t="s">
        <v>4880</v>
      </c>
      <c r="Q2411" t="s">
        <v>4879</v>
      </c>
      <c r="R2411" s="8">
        <v>41456</v>
      </c>
      <c r="S2411" s="9">
        <f t="shared" si="296"/>
        <v>2013</v>
      </c>
      <c r="T2411" s="9">
        <v>2013</v>
      </c>
      <c r="U2411" s="9">
        <f t="shared" si="297"/>
        <v>9</v>
      </c>
      <c r="V2411" s="8">
        <v>41456</v>
      </c>
      <c r="W2411" t="s">
        <v>4864</v>
      </c>
      <c r="X2411" s="2">
        <v>1.3140000000000001</v>
      </c>
      <c r="Y2411" s="7">
        <f t="shared" si="303"/>
        <v>3.507647953872027E-2</v>
      </c>
      <c r="AA2411">
        <v>15455955</v>
      </c>
      <c r="AB2411">
        <v>17340</v>
      </c>
      <c r="AD2411" t="s">
        <v>0</v>
      </c>
      <c r="AE2411">
        <v>10</v>
      </c>
      <c r="AF2411">
        <v>3</v>
      </c>
      <c r="AH2411" t="s">
        <v>4878</v>
      </c>
      <c r="AI2411" t="s">
        <v>4877</v>
      </c>
      <c r="AJ2411" t="s">
        <v>4876</v>
      </c>
      <c r="AK2411" t="s">
        <v>4875</v>
      </c>
      <c r="AL2411">
        <v>77</v>
      </c>
      <c r="AM2411" s="5">
        <f t="shared" si="298"/>
        <v>8.5555555555555554</v>
      </c>
      <c r="AN2411" s="4">
        <f t="shared" si="299"/>
        <v>1.2958054608944423E-2</v>
      </c>
      <c r="AO2411" s="3"/>
      <c r="AP2411">
        <v>0</v>
      </c>
      <c r="AR2411" t="s">
        <v>11</v>
      </c>
      <c r="AT2411" s="2" t="s">
        <v>10</v>
      </c>
      <c r="AU2411" s="1">
        <f t="shared" si="300"/>
        <v>2.8440952059787512</v>
      </c>
      <c r="AV2411" s="1">
        <f t="shared" si="301"/>
        <v>2.4017267073832347</v>
      </c>
      <c r="AW2411" s="1">
        <f t="shared" si="302"/>
        <v>1.9593582087877177</v>
      </c>
    </row>
    <row r="2412" spans="1:49" x14ac:dyDescent="0.2">
      <c r="A2412">
        <v>2410</v>
      </c>
      <c r="B2412" t="s">
        <v>4874</v>
      </c>
      <c r="C2412" t="s">
        <v>4873</v>
      </c>
      <c r="F2412" t="s">
        <v>4872</v>
      </c>
      <c r="G2412" t="s">
        <v>2</v>
      </c>
      <c r="H2412" t="s">
        <v>1</v>
      </c>
      <c r="I2412" t="s">
        <v>4871</v>
      </c>
      <c r="J2412" t="s">
        <v>4870</v>
      </c>
      <c r="K2412" t="s">
        <v>4869</v>
      </c>
      <c r="L2412" t="s">
        <v>4868</v>
      </c>
      <c r="M2412" t="s">
        <v>1929</v>
      </c>
      <c r="N2412">
        <v>5</v>
      </c>
      <c r="O2412" t="s">
        <v>4867</v>
      </c>
      <c r="P2412" t="s">
        <v>4866</v>
      </c>
      <c r="Q2412" t="s">
        <v>4865</v>
      </c>
      <c r="R2412" s="8">
        <v>41456</v>
      </c>
      <c r="S2412" s="9">
        <f t="shared" si="296"/>
        <v>2013</v>
      </c>
      <c r="T2412" s="9">
        <v>2013</v>
      </c>
      <c r="U2412" s="9">
        <f t="shared" si="297"/>
        <v>9</v>
      </c>
      <c r="V2412" s="8">
        <v>41456</v>
      </c>
      <c r="W2412" t="s">
        <v>4864</v>
      </c>
      <c r="X2412" s="2">
        <v>1.3140000000000001</v>
      </c>
      <c r="Y2412" s="7">
        <f t="shared" si="303"/>
        <v>3.507647953872027E-2</v>
      </c>
      <c r="AA2412">
        <v>15455955</v>
      </c>
      <c r="AB2412">
        <v>17340</v>
      </c>
      <c r="AD2412" t="s">
        <v>0</v>
      </c>
      <c r="AE2412">
        <v>10</v>
      </c>
      <c r="AF2412">
        <v>3</v>
      </c>
      <c r="AH2412" t="s">
        <v>4863</v>
      </c>
      <c r="AI2412" t="s">
        <v>4862</v>
      </c>
      <c r="AJ2412" t="s">
        <v>4861</v>
      </c>
      <c r="AK2412" t="s">
        <v>4860</v>
      </c>
      <c r="AL2412">
        <v>11</v>
      </c>
      <c r="AM2412" s="5">
        <f t="shared" si="298"/>
        <v>1.2222222222222223</v>
      </c>
      <c r="AN2412" s="4">
        <f t="shared" si="299"/>
        <v>1.851150658420632E-3</v>
      </c>
      <c r="AO2412" s="3"/>
      <c r="AP2412">
        <v>0</v>
      </c>
      <c r="AR2412" t="s">
        <v>11</v>
      </c>
      <c r="AT2412" s="2" t="s">
        <v>10</v>
      </c>
      <c r="AU2412" s="1">
        <f t="shared" si="300"/>
        <v>2.5108880874630377</v>
      </c>
      <c r="AV2412" s="1">
        <f t="shared" si="301"/>
        <v>1.8463815098570451</v>
      </c>
      <c r="AW2412" s="1">
        <f t="shared" si="302"/>
        <v>1.1818749322510524</v>
      </c>
    </row>
    <row r="2413" spans="1:49" x14ac:dyDescent="0.2">
      <c r="A2413">
        <v>2411</v>
      </c>
      <c r="B2413" t="s">
        <v>4859</v>
      </c>
      <c r="C2413" t="s">
        <v>4858</v>
      </c>
      <c r="F2413" t="s">
        <v>4857</v>
      </c>
      <c r="G2413" t="s">
        <v>2</v>
      </c>
      <c r="H2413" t="s">
        <v>1</v>
      </c>
      <c r="I2413" t="s">
        <v>780</v>
      </c>
      <c r="J2413" t="s">
        <v>4856</v>
      </c>
      <c r="K2413" t="s">
        <v>4855</v>
      </c>
      <c r="L2413" t="s">
        <v>4854</v>
      </c>
      <c r="M2413" t="s">
        <v>45</v>
      </c>
      <c r="N2413">
        <v>3</v>
      </c>
      <c r="O2413" t="s">
        <v>4853</v>
      </c>
      <c r="P2413" t="s">
        <v>4852</v>
      </c>
      <c r="Q2413" t="s">
        <v>4851</v>
      </c>
      <c r="R2413" s="8">
        <v>41456</v>
      </c>
      <c r="S2413" s="9">
        <f t="shared" si="296"/>
        <v>2013</v>
      </c>
      <c r="T2413" s="9">
        <v>2013</v>
      </c>
      <c r="U2413" s="9">
        <f t="shared" si="297"/>
        <v>9</v>
      </c>
      <c r="V2413" s="8">
        <v>41456</v>
      </c>
      <c r="W2413" t="s">
        <v>146</v>
      </c>
      <c r="X2413" s="2">
        <v>1.3720000000000001</v>
      </c>
      <c r="Y2413" s="7">
        <f t="shared" si="303"/>
        <v>3.662475641333654E-2</v>
      </c>
      <c r="AA2413" t="s">
        <v>145</v>
      </c>
      <c r="AB2413">
        <v>17259</v>
      </c>
      <c r="AD2413" t="s">
        <v>0</v>
      </c>
      <c r="AE2413">
        <v>10</v>
      </c>
      <c r="AF2413">
        <v>4</v>
      </c>
      <c r="AH2413" t="s">
        <v>1339</v>
      </c>
      <c r="AI2413" t="s">
        <v>4850</v>
      </c>
      <c r="AJ2413" t="s">
        <v>4849</v>
      </c>
      <c r="AK2413" t="s">
        <v>4848</v>
      </c>
      <c r="AL2413">
        <v>9</v>
      </c>
      <c r="AM2413" s="5">
        <f t="shared" si="298"/>
        <v>1</v>
      </c>
      <c r="AN2413" s="4">
        <f t="shared" si="299"/>
        <v>1.5145778114350624E-3</v>
      </c>
      <c r="AO2413" s="3"/>
      <c r="AP2413">
        <v>0</v>
      </c>
      <c r="AR2413" t="s">
        <v>11</v>
      </c>
      <c r="AT2413" s="2">
        <v>3.9660000000000002</v>
      </c>
      <c r="AU2413" s="1">
        <f t="shared" si="300"/>
        <v>2.6091702832766095</v>
      </c>
      <c r="AV2413" s="1">
        <f t="shared" si="301"/>
        <v>1.90696671123858</v>
      </c>
      <c r="AW2413" s="1">
        <f t="shared" si="302"/>
        <v>1.2047631392005507</v>
      </c>
    </row>
    <row r="2414" spans="1:49" x14ac:dyDescent="0.2">
      <c r="A2414">
        <v>2412</v>
      </c>
      <c r="B2414" t="s">
        <v>4847</v>
      </c>
      <c r="C2414" t="s">
        <v>4846</v>
      </c>
      <c r="F2414" t="s">
        <v>4845</v>
      </c>
      <c r="G2414" t="s">
        <v>2</v>
      </c>
      <c r="H2414" t="s">
        <v>1</v>
      </c>
      <c r="I2414" t="s">
        <v>4844</v>
      </c>
      <c r="J2414">
        <v>60025875</v>
      </c>
      <c r="K2414" t="s">
        <v>4843</v>
      </c>
      <c r="L2414" t="s">
        <v>4842</v>
      </c>
      <c r="M2414" t="s">
        <v>972</v>
      </c>
      <c r="N2414">
        <v>3</v>
      </c>
      <c r="O2414" t="s">
        <v>4841</v>
      </c>
      <c r="P2414" t="s">
        <v>4840</v>
      </c>
      <c r="Q2414" t="s">
        <v>4839</v>
      </c>
      <c r="R2414" s="8">
        <v>41456</v>
      </c>
      <c r="S2414" s="9">
        <f t="shared" si="296"/>
        <v>2013</v>
      </c>
      <c r="T2414" s="9">
        <v>2013</v>
      </c>
      <c r="U2414" s="9">
        <f t="shared" si="297"/>
        <v>9</v>
      </c>
      <c r="V2414" s="8">
        <v>41456</v>
      </c>
      <c r="W2414" t="s">
        <v>4838</v>
      </c>
      <c r="X2414" s="2">
        <v>0.47699999999999998</v>
      </c>
      <c r="Y2414" s="7">
        <f t="shared" si="303"/>
        <v>1.2733242572275165E-2</v>
      </c>
      <c r="AA2414">
        <v>855626</v>
      </c>
      <c r="AB2414">
        <v>4300151406</v>
      </c>
      <c r="AC2414">
        <v>18069665</v>
      </c>
      <c r="AD2414" t="s">
        <v>0</v>
      </c>
      <c r="AE2414">
        <v>57</v>
      </c>
      <c r="AF2414">
        <v>3</v>
      </c>
      <c r="AH2414" t="s">
        <v>2499</v>
      </c>
      <c r="AI2414" t="s">
        <v>4837</v>
      </c>
      <c r="AJ2414" t="s">
        <v>4836</v>
      </c>
      <c r="AK2414" t="s">
        <v>4835</v>
      </c>
      <c r="AL2414">
        <v>6</v>
      </c>
      <c r="AM2414" s="5">
        <f t="shared" si="298"/>
        <v>0.66666666666666663</v>
      </c>
      <c r="AN2414" s="4">
        <f t="shared" si="299"/>
        <v>1.0097185409567082E-3</v>
      </c>
      <c r="AO2414" s="3"/>
      <c r="AP2414">
        <v>1</v>
      </c>
      <c r="AR2414" t="s">
        <v>11</v>
      </c>
      <c r="AT2414" s="2">
        <v>1.133</v>
      </c>
      <c r="AU2414" s="1">
        <f t="shared" si="300"/>
        <v>0.92161853628796275</v>
      </c>
      <c r="AV2414" s="1">
        <f t="shared" si="301"/>
        <v>0.68714805566159365</v>
      </c>
      <c r="AW2414" s="1">
        <f t="shared" si="302"/>
        <v>0.45267757503522449</v>
      </c>
    </row>
    <row r="2415" spans="1:49" x14ac:dyDescent="0.2">
      <c r="A2415">
        <v>2413</v>
      </c>
      <c r="B2415" t="s">
        <v>4834</v>
      </c>
      <c r="C2415" t="s">
        <v>4833</v>
      </c>
      <c r="F2415" t="s">
        <v>4832</v>
      </c>
      <c r="G2415" t="s">
        <v>2</v>
      </c>
      <c r="H2415" t="s">
        <v>1</v>
      </c>
      <c r="I2415" t="s">
        <v>4831</v>
      </c>
      <c r="J2415" t="s">
        <v>4830</v>
      </c>
      <c r="K2415" t="s">
        <v>4829</v>
      </c>
      <c r="L2415" t="s">
        <v>4828</v>
      </c>
      <c r="M2415" t="s">
        <v>183</v>
      </c>
      <c r="N2415">
        <v>8</v>
      </c>
      <c r="O2415" t="s">
        <v>4827</v>
      </c>
      <c r="P2415" t="s">
        <v>4826</v>
      </c>
      <c r="Q2415" t="s">
        <v>4825</v>
      </c>
      <c r="R2415" s="8">
        <v>41456</v>
      </c>
      <c r="S2415" s="9">
        <f t="shared" si="296"/>
        <v>2013</v>
      </c>
      <c r="T2415" s="9">
        <v>2013</v>
      </c>
      <c r="U2415" s="9">
        <f t="shared" si="297"/>
        <v>9</v>
      </c>
      <c r="V2415" s="8">
        <v>41456</v>
      </c>
      <c r="W2415" t="s">
        <v>4811</v>
      </c>
      <c r="X2415" s="2">
        <v>0.44800000000000001</v>
      </c>
      <c r="Y2415" s="7">
        <f t="shared" si="303"/>
        <v>1.1959104134967032E-2</v>
      </c>
      <c r="AA2415">
        <v>23013850</v>
      </c>
      <c r="AB2415">
        <v>21100827839</v>
      </c>
      <c r="AC2415">
        <v>23013869</v>
      </c>
      <c r="AD2415" t="s">
        <v>0</v>
      </c>
      <c r="AE2415">
        <v>1</v>
      </c>
      <c r="AF2415">
        <v>1</v>
      </c>
      <c r="AH2415" t="s">
        <v>4824</v>
      </c>
      <c r="AI2415" t="s">
        <v>4823</v>
      </c>
      <c r="AJ2415" t="s">
        <v>4822</v>
      </c>
      <c r="AK2415" t="s">
        <v>4821</v>
      </c>
      <c r="AL2415">
        <v>25</v>
      </c>
      <c r="AM2415" s="5">
        <f t="shared" si="298"/>
        <v>2.7777777777777777</v>
      </c>
      <c r="AN2415" s="4">
        <f t="shared" si="299"/>
        <v>4.207160587319618E-3</v>
      </c>
      <c r="AO2415" s="3"/>
      <c r="AP2415">
        <v>0</v>
      </c>
      <c r="AQ2415" t="s">
        <v>543</v>
      </c>
      <c r="AR2415">
        <v>10936907</v>
      </c>
      <c r="AS2415" t="s">
        <v>542</v>
      </c>
      <c r="AT2415" s="2" t="s">
        <v>10</v>
      </c>
      <c r="AU2415" s="1">
        <f t="shared" si="300"/>
        <v>0.96335210706728069</v>
      </c>
      <c r="AV2415" s="1">
        <f t="shared" si="301"/>
        <v>0.80831323611433248</v>
      </c>
      <c r="AW2415" s="1">
        <f t="shared" si="302"/>
        <v>0.65327436516138415</v>
      </c>
    </row>
    <row r="2416" spans="1:49" x14ac:dyDescent="0.2">
      <c r="A2416">
        <v>2414</v>
      </c>
      <c r="B2416" t="s">
        <v>4820</v>
      </c>
      <c r="C2416" t="s">
        <v>4819</v>
      </c>
      <c r="F2416" t="s">
        <v>4818</v>
      </c>
      <c r="G2416" t="s">
        <v>2</v>
      </c>
      <c r="H2416" t="s">
        <v>1</v>
      </c>
      <c r="I2416" t="s">
        <v>4817</v>
      </c>
      <c r="J2416" t="s">
        <v>4812</v>
      </c>
      <c r="K2416" t="s">
        <v>4816</v>
      </c>
      <c r="L2416" t="s">
        <v>4815</v>
      </c>
      <c r="M2416" t="s">
        <v>1175</v>
      </c>
      <c r="N2416">
        <v>2</v>
      </c>
      <c r="O2416" t="s">
        <v>4814</v>
      </c>
      <c r="P2416" t="s">
        <v>4813</v>
      </c>
      <c r="Q2416" t="s">
        <v>4812</v>
      </c>
      <c r="R2416" s="8">
        <v>41456</v>
      </c>
      <c r="S2416" s="9">
        <f t="shared" si="296"/>
        <v>2013</v>
      </c>
      <c r="T2416" s="9">
        <v>2013</v>
      </c>
      <c r="U2416" s="9">
        <f t="shared" si="297"/>
        <v>9</v>
      </c>
      <c r="V2416" s="8">
        <v>41456</v>
      </c>
      <c r="W2416" t="s">
        <v>4811</v>
      </c>
      <c r="X2416" s="2">
        <v>0.44800000000000001</v>
      </c>
      <c r="Y2416" s="7">
        <f t="shared" si="303"/>
        <v>1.1959104134967032E-2</v>
      </c>
      <c r="AA2416">
        <v>23013850</v>
      </c>
      <c r="AB2416">
        <v>21100827839</v>
      </c>
      <c r="AC2416">
        <v>23013869</v>
      </c>
      <c r="AD2416" t="s">
        <v>0</v>
      </c>
      <c r="AE2416">
        <v>1</v>
      </c>
      <c r="AF2416">
        <v>1</v>
      </c>
      <c r="AH2416" s="10">
        <v>43525</v>
      </c>
      <c r="AI2416" t="s">
        <v>4810</v>
      </c>
      <c r="AJ2416" t="s">
        <v>4809</v>
      </c>
      <c r="AK2416" t="s">
        <v>4808</v>
      </c>
      <c r="AL2416">
        <v>19</v>
      </c>
      <c r="AM2416" s="5">
        <f t="shared" si="298"/>
        <v>2.1111111111111112</v>
      </c>
      <c r="AN2416" s="4">
        <f t="shared" si="299"/>
        <v>3.1974420463629096E-3</v>
      </c>
      <c r="AO2416" s="3"/>
      <c r="AP2416">
        <v>0</v>
      </c>
      <c r="AQ2416" t="s">
        <v>4807</v>
      </c>
      <c r="AR2416" t="s">
        <v>4806</v>
      </c>
      <c r="AS2416" t="s">
        <v>607</v>
      </c>
      <c r="AT2416" s="2" t="s">
        <v>10</v>
      </c>
      <c r="AU2416" s="1">
        <f t="shared" si="300"/>
        <v>0.93306055083857942</v>
      </c>
      <c r="AV2416" s="1">
        <f t="shared" si="301"/>
        <v>0.75782730906649709</v>
      </c>
      <c r="AW2416" s="1">
        <f t="shared" si="302"/>
        <v>0.58259406729441465</v>
      </c>
    </row>
    <row r="2417" spans="1:49" x14ac:dyDescent="0.2">
      <c r="A2417">
        <v>2415</v>
      </c>
      <c r="B2417" t="s">
        <v>4805</v>
      </c>
      <c r="C2417" t="s">
        <v>4804</v>
      </c>
      <c r="F2417" t="s">
        <v>4803</v>
      </c>
      <c r="G2417" t="s">
        <v>2</v>
      </c>
      <c r="H2417" t="s">
        <v>1</v>
      </c>
      <c r="I2417" t="s">
        <v>4802</v>
      </c>
      <c r="J2417">
        <v>60030398</v>
      </c>
      <c r="K2417" t="s">
        <v>4801</v>
      </c>
      <c r="L2417" t="s">
        <v>1343</v>
      </c>
      <c r="M2417" t="s">
        <v>23</v>
      </c>
      <c r="N2417">
        <v>1</v>
      </c>
      <c r="O2417" t="s">
        <v>4800</v>
      </c>
      <c r="P2417">
        <v>55934101300</v>
      </c>
      <c r="Q2417">
        <v>60030398</v>
      </c>
      <c r="R2417" s="8">
        <v>41456</v>
      </c>
      <c r="S2417" s="9">
        <f t="shared" si="296"/>
        <v>2013</v>
      </c>
      <c r="T2417" s="9">
        <v>2013</v>
      </c>
      <c r="U2417" s="9">
        <f t="shared" si="297"/>
        <v>9</v>
      </c>
      <c r="V2417" s="8">
        <v>41456</v>
      </c>
      <c r="W2417" t="s">
        <v>4799</v>
      </c>
      <c r="X2417" s="2">
        <v>1.48</v>
      </c>
      <c r="Y2417" s="7">
        <f t="shared" si="303"/>
        <v>3.9507754731587519E-2</v>
      </c>
      <c r="AA2417">
        <v>10630732</v>
      </c>
      <c r="AB2417">
        <v>13312</v>
      </c>
      <c r="AC2417">
        <v>14661853</v>
      </c>
      <c r="AD2417" t="s">
        <v>0</v>
      </c>
      <c r="AE2417">
        <v>20</v>
      </c>
      <c r="AF2417">
        <v>3</v>
      </c>
      <c r="AH2417" t="s">
        <v>4798</v>
      </c>
      <c r="AI2417" t="s">
        <v>4797</v>
      </c>
      <c r="AJ2417" t="s">
        <v>4796</v>
      </c>
      <c r="AK2417" t="s">
        <v>4795</v>
      </c>
      <c r="AL2417">
        <v>11</v>
      </c>
      <c r="AM2417" s="5">
        <f t="shared" si="298"/>
        <v>1.2222222222222223</v>
      </c>
      <c r="AN2417" s="4">
        <f t="shared" si="299"/>
        <v>1.851150658420632E-3</v>
      </c>
      <c r="AO2417" s="3"/>
      <c r="AP2417">
        <v>0</v>
      </c>
      <c r="AR2417" t="s">
        <v>11</v>
      </c>
      <c r="AT2417" s="2">
        <v>5.4649999999999999</v>
      </c>
      <c r="AU2417" s="1">
        <f t="shared" si="300"/>
        <v>2.821077350963745</v>
      </c>
      <c r="AV2417" s="1">
        <f t="shared" si="301"/>
        <v>2.0679452695004077</v>
      </c>
      <c r="AW2417" s="1">
        <f t="shared" si="302"/>
        <v>1.3148131880370699</v>
      </c>
    </row>
    <row r="2418" spans="1:49" x14ac:dyDescent="0.2">
      <c r="A2418">
        <v>2416</v>
      </c>
      <c r="B2418" t="s">
        <v>4794</v>
      </c>
      <c r="C2418" t="s">
        <v>4793</v>
      </c>
      <c r="F2418" t="s">
        <v>4792</v>
      </c>
      <c r="G2418" t="s">
        <v>2</v>
      </c>
      <c r="H2418" t="s">
        <v>1</v>
      </c>
      <c r="I2418" t="s">
        <v>4791</v>
      </c>
      <c r="J2418">
        <v>60030451</v>
      </c>
      <c r="K2418" t="s">
        <v>4790</v>
      </c>
      <c r="L2418" t="s">
        <v>1766</v>
      </c>
      <c r="M2418" t="s">
        <v>23</v>
      </c>
      <c r="N2418">
        <v>1</v>
      </c>
      <c r="O2418" t="s">
        <v>4789</v>
      </c>
      <c r="P2418">
        <v>7006814754</v>
      </c>
      <c r="Q2418">
        <v>60030451</v>
      </c>
      <c r="R2418" s="8">
        <v>41456</v>
      </c>
      <c r="S2418" s="9">
        <f t="shared" si="296"/>
        <v>2013</v>
      </c>
      <c r="T2418" s="9">
        <v>2013</v>
      </c>
      <c r="U2418" s="9">
        <f t="shared" si="297"/>
        <v>9</v>
      </c>
      <c r="V2418" s="8">
        <v>41456</v>
      </c>
      <c r="W2418" t="s">
        <v>4788</v>
      </c>
      <c r="X2418" s="2" t="s">
        <v>10</v>
      </c>
      <c r="Y2418" s="7" t="e">
        <f t="shared" si="303"/>
        <v>#VALUE!</v>
      </c>
      <c r="AA2418">
        <v>10711023</v>
      </c>
      <c r="AB2418">
        <v>28597</v>
      </c>
      <c r="AD2418" t="s">
        <v>0</v>
      </c>
      <c r="AE2418">
        <v>31</v>
      </c>
      <c r="AF2418">
        <v>4</v>
      </c>
      <c r="AG2418" t="s">
        <v>4787</v>
      </c>
      <c r="AI2418" t="s">
        <v>4786</v>
      </c>
      <c r="AK2418" t="s">
        <v>4785</v>
      </c>
      <c r="AL2418">
        <v>4</v>
      </c>
      <c r="AM2418" s="5">
        <f t="shared" si="298"/>
        <v>0.44444444444444442</v>
      </c>
      <c r="AN2418" s="4">
        <f t="shared" si="299"/>
        <v>6.7314569397113879E-4</v>
      </c>
      <c r="AO2418" s="3"/>
      <c r="AP2418">
        <v>0</v>
      </c>
      <c r="AR2418" t="s">
        <v>11</v>
      </c>
      <c r="AT2418" s="2" t="s">
        <v>10</v>
      </c>
      <c r="AU2418" s="1" t="e">
        <f t="shared" si="300"/>
        <v>#VALUE!</v>
      </c>
      <c r="AV2418" s="1" t="e">
        <f t="shared" si="301"/>
        <v>#VALUE!</v>
      </c>
      <c r="AW2418" s="1" t="e">
        <f t="shared" si="302"/>
        <v>#VALUE!</v>
      </c>
    </row>
    <row r="2419" spans="1:49" x14ac:dyDescent="0.2">
      <c r="A2419">
        <v>2417</v>
      </c>
      <c r="B2419" t="s">
        <v>4784</v>
      </c>
      <c r="F2419" t="s">
        <v>4783</v>
      </c>
      <c r="G2419" t="s">
        <v>2</v>
      </c>
      <c r="H2419" t="s">
        <v>1</v>
      </c>
      <c r="I2419" t="s">
        <v>134</v>
      </c>
      <c r="J2419" t="s">
        <v>4782</v>
      </c>
      <c r="K2419" t="s">
        <v>4781</v>
      </c>
      <c r="L2419" t="s">
        <v>456</v>
      </c>
      <c r="M2419" t="s">
        <v>455</v>
      </c>
      <c r="N2419">
        <v>3</v>
      </c>
      <c r="O2419" t="s">
        <v>4780</v>
      </c>
      <c r="P2419" t="s">
        <v>4779</v>
      </c>
      <c r="Q2419" t="s">
        <v>4778</v>
      </c>
      <c r="R2419" s="8">
        <v>41456</v>
      </c>
      <c r="S2419" s="9">
        <f t="shared" si="296"/>
        <v>2013</v>
      </c>
      <c r="T2419" s="9">
        <v>2013</v>
      </c>
      <c r="U2419" s="9">
        <f t="shared" si="297"/>
        <v>9</v>
      </c>
      <c r="V2419" s="8">
        <v>41456</v>
      </c>
      <c r="W2419" t="s">
        <v>743</v>
      </c>
      <c r="X2419" s="2">
        <v>0.216</v>
      </c>
      <c r="Y2419" s="7">
        <f t="shared" si="303"/>
        <v>5.765996636501962E-3</v>
      </c>
      <c r="AA2419">
        <v>10544887</v>
      </c>
      <c r="AB2419">
        <v>13200</v>
      </c>
      <c r="AD2419" t="s">
        <v>0</v>
      </c>
      <c r="AE2419">
        <v>28</v>
      </c>
      <c r="AF2419">
        <v>7</v>
      </c>
      <c r="AH2419" t="s">
        <v>4777</v>
      </c>
      <c r="AI2419" t="s">
        <v>4776</v>
      </c>
      <c r="AJ2419" t="s">
        <v>4775</v>
      </c>
      <c r="AK2419" t="s">
        <v>4774</v>
      </c>
      <c r="AL2419">
        <v>41</v>
      </c>
      <c r="AM2419" s="5">
        <f t="shared" si="298"/>
        <v>4.5555555555555554</v>
      </c>
      <c r="AN2419" s="4">
        <f t="shared" si="299"/>
        <v>6.8997433632041732E-3</v>
      </c>
      <c r="AO2419" s="3"/>
      <c r="AP2419">
        <v>0</v>
      </c>
      <c r="AR2419" t="s">
        <v>11</v>
      </c>
      <c r="AT2419" s="2" t="s">
        <v>10</v>
      </c>
      <c r="AU2419" s="1">
        <f t="shared" si="300"/>
        <v>0.61061206545126245</v>
      </c>
      <c r="AV2419" s="1">
        <f t="shared" si="301"/>
        <v>0.6332869999853068</v>
      </c>
      <c r="AW2419" s="1">
        <f t="shared" si="302"/>
        <v>0.65596193451935092</v>
      </c>
    </row>
    <row r="2420" spans="1:49" x14ac:dyDescent="0.2">
      <c r="A2420">
        <v>2418</v>
      </c>
      <c r="B2420" t="s">
        <v>4773</v>
      </c>
      <c r="F2420" t="s">
        <v>4772</v>
      </c>
      <c r="G2420" t="s">
        <v>2</v>
      </c>
      <c r="H2420" t="s">
        <v>1</v>
      </c>
      <c r="I2420" t="s">
        <v>749</v>
      </c>
      <c r="J2420" t="s">
        <v>748</v>
      </c>
      <c r="K2420" t="s">
        <v>747</v>
      </c>
      <c r="L2420" t="s">
        <v>746</v>
      </c>
      <c r="M2420" t="s">
        <v>69</v>
      </c>
      <c r="N2420">
        <v>5</v>
      </c>
      <c r="O2420" t="s">
        <v>745</v>
      </c>
      <c r="P2420" t="s">
        <v>4771</v>
      </c>
      <c r="Q2420" t="s">
        <v>744</v>
      </c>
      <c r="R2420" s="8">
        <v>41456</v>
      </c>
      <c r="S2420" s="9">
        <f t="shared" si="296"/>
        <v>2013</v>
      </c>
      <c r="T2420" s="9">
        <v>2013</v>
      </c>
      <c r="U2420" s="9">
        <f t="shared" si="297"/>
        <v>9</v>
      </c>
      <c r="V2420" s="8">
        <v>41456</v>
      </c>
      <c r="W2420" t="s">
        <v>743</v>
      </c>
      <c r="X2420" s="2">
        <v>0.216</v>
      </c>
      <c r="Y2420" s="7">
        <f t="shared" si="303"/>
        <v>5.765996636501962E-3</v>
      </c>
      <c r="AA2420">
        <v>10544887</v>
      </c>
      <c r="AB2420">
        <v>13200</v>
      </c>
      <c r="AD2420" t="s">
        <v>0</v>
      </c>
      <c r="AE2420">
        <v>28</v>
      </c>
      <c r="AF2420">
        <v>7</v>
      </c>
      <c r="AH2420" t="s">
        <v>4770</v>
      </c>
      <c r="AI2420" t="s">
        <v>4769</v>
      </c>
      <c r="AJ2420" t="s">
        <v>4768</v>
      </c>
      <c r="AK2420" t="s">
        <v>4767</v>
      </c>
      <c r="AL2420">
        <v>0</v>
      </c>
      <c r="AM2420" s="5">
        <f t="shared" si="298"/>
        <v>0</v>
      </c>
      <c r="AN2420" s="4">
        <f t="shared" si="299"/>
        <v>0</v>
      </c>
      <c r="AO2420" s="3"/>
      <c r="AP2420">
        <v>0</v>
      </c>
      <c r="AR2420" t="s">
        <v>11</v>
      </c>
      <c r="AT2420" s="2" t="s">
        <v>10</v>
      </c>
      <c r="AU2420" s="1">
        <f t="shared" si="300"/>
        <v>0.40361976455513726</v>
      </c>
      <c r="AV2420" s="1">
        <f t="shared" si="301"/>
        <v>0.28829983182509811</v>
      </c>
      <c r="AW2420" s="1">
        <f t="shared" si="302"/>
        <v>0.17297989909505887</v>
      </c>
    </row>
    <row r="2421" spans="1:49" x14ac:dyDescent="0.2">
      <c r="A2421">
        <v>2419</v>
      </c>
      <c r="B2421" t="s">
        <v>4766</v>
      </c>
      <c r="F2421" t="s">
        <v>4765</v>
      </c>
      <c r="G2421" t="s">
        <v>2</v>
      </c>
      <c r="H2421" t="s">
        <v>1</v>
      </c>
      <c r="I2421" t="s">
        <v>4764</v>
      </c>
      <c r="J2421">
        <v>60025626</v>
      </c>
      <c r="K2421" t="s">
        <v>4763</v>
      </c>
      <c r="L2421" t="s">
        <v>4762</v>
      </c>
      <c r="M2421" t="s">
        <v>1348</v>
      </c>
      <c r="N2421">
        <v>2</v>
      </c>
      <c r="O2421" t="s">
        <v>4761</v>
      </c>
      <c r="P2421" t="s">
        <v>4760</v>
      </c>
      <c r="Q2421" t="s">
        <v>4759</v>
      </c>
      <c r="R2421" s="8">
        <v>41456</v>
      </c>
      <c r="S2421" s="9">
        <f t="shared" si="296"/>
        <v>2013</v>
      </c>
      <c r="T2421" s="9">
        <v>2013</v>
      </c>
      <c r="U2421" s="9">
        <f t="shared" si="297"/>
        <v>9</v>
      </c>
      <c r="V2421" s="8">
        <v>41456</v>
      </c>
      <c r="W2421" t="s">
        <v>743</v>
      </c>
      <c r="X2421" s="2">
        <v>0.216</v>
      </c>
      <c r="Y2421" s="7">
        <f t="shared" si="303"/>
        <v>5.765996636501962E-3</v>
      </c>
      <c r="AA2421">
        <v>10544887</v>
      </c>
      <c r="AB2421">
        <v>13200</v>
      </c>
      <c r="AD2421" t="s">
        <v>0</v>
      </c>
      <c r="AE2421">
        <v>28</v>
      </c>
      <c r="AF2421">
        <v>7</v>
      </c>
      <c r="AH2421" t="s">
        <v>4758</v>
      </c>
      <c r="AI2421" t="s">
        <v>4757</v>
      </c>
      <c r="AJ2421" t="s">
        <v>4756</v>
      </c>
      <c r="AK2421" t="s">
        <v>4755</v>
      </c>
      <c r="AL2421">
        <v>1</v>
      </c>
      <c r="AM2421" s="5">
        <f t="shared" si="298"/>
        <v>0.1111111111111111</v>
      </c>
      <c r="AN2421" s="4">
        <f t="shared" si="299"/>
        <v>1.682864234927847E-4</v>
      </c>
      <c r="AO2421" s="3"/>
      <c r="AP2421">
        <v>0</v>
      </c>
      <c r="AR2421" t="s">
        <v>11</v>
      </c>
      <c r="AT2421" s="2" t="s">
        <v>10</v>
      </c>
      <c r="AU2421" s="1">
        <f t="shared" si="300"/>
        <v>0.40866835725992084</v>
      </c>
      <c r="AV2421" s="1">
        <f t="shared" si="301"/>
        <v>0.2967141529997373</v>
      </c>
      <c r="AW2421" s="1">
        <f t="shared" si="302"/>
        <v>0.18475994873955379</v>
      </c>
    </row>
    <row r="2422" spans="1:49" x14ac:dyDescent="0.2">
      <c r="A2422">
        <v>2420</v>
      </c>
      <c r="B2422" t="s">
        <v>4754</v>
      </c>
      <c r="F2422" t="s">
        <v>4753</v>
      </c>
      <c r="G2422" t="s">
        <v>2</v>
      </c>
      <c r="H2422" t="s">
        <v>1</v>
      </c>
      <c r="I2422" t="s">
        <v>4752</v>
      </c>
      <c r="J2422" t="s">
        <v>4751</v>
      </c>
      <c r="K2422" t="s">
        <v>4750</v>
      </c>
      <c r="L2422" t="s">
        <v>4749</v>
      </c>
      <c r="M2422" t="s">
        <v>517</v>
      </c>
      <c r="N2422">
        <v>7</v>
      </c>
      <c r="O2422" t="s">
        <v>4748</v>
      </c>
      <c r="P2422" t="s">
        <v>4747</v>
      </c>
      <c r="Q2422" t="s">
        <v>4746</v>
      </c>
      <c r="R2422" s="8">
        <v>41456</v>
      </c>
      <c r="S2422" s="9">
        <f t="shared" si="296"/>
        <v>2013</v>
      </c>
      <c r="T2422" s="9">
        <v>2013</v>
      </c>
      <c r="U2422" s="9">
        <f t="shared" si="297"/>
        <v>9</v>
      </c>
      <c r="V2422" s="8">
        <v>41456</v>
      </c>
      <c r="W2422" t="s">
        <v>743</v>
      </c>
      <c r="X2422" s="2">
        <v>0.216</v>
      </c>
      <c r="Y2422" s="7">
        <f t="shared" si="303"/>
        <v>5.765996636501962E-3</v>
      </c>
      <c r="AA2422">
        <v>10544887</v>
      </c>
      <c r="AB2422">
        <v>13200</v>
      </c>
      <c r="AD2422" t="s">
        <v>0</v>
      </c>
      <c r="AE2422">
        <v>28</v>
      </c>
      <c r="AF2422">
        <v>7</v>
      </c>
      <c r="AH2422" t="s">
        <v>4745</v>
      </c>
      <c r="AI2422" t="s">
        <v>4744</v>
      </c>
      <c r="AJ2422" t="s">
        <v>4743</v>
      </c>
      <c r="AK2422" t="s">
        <v>4742</v>
      </c>
      <c r="AL2422">
        <v>5</v>
      </c>
      <c r="AM2422" s="5">
        <f t="shared" si="298"/>
        <v>0.55555555555555558</v>
      </c>
      <c r="AN2422" s="4">
        <f t="shared" si="299"/>
        <v>8.414321174639236E-4</v>
      </c>
      <c r="AO2422" s="3"/>
      <c r="AP2422">
        <v>0</v>
      </c>
      <c r="AR2422" t="s">
        <v>11</v>
      </c>
      <c r="AT2422" s="2" t="s">
        <v>10</v>
      </c>
      <c r="AU2422" s="1">
        <f t="shared" si="300"/>
        <v>0.42886272807905501</v>
      </c>
      <c r="AV2422" s="1">
        <f t="shared" si="301"/>
        <v>0.3303714376982943</v>
      </c>
      <c r="AW2422" s="1">
        <f t="shared" si="302"/>
        <v>0.23188014731753351</v>
      </c>
    </row>
    <row r="2423" spans="1:49" x14ac:dyDescent="0.2">
      <c r="A2423">
        <v>2421</v>
      </c>
      <c r="B2423" t="s">
        <v>4741</v>
      </c>
      <c r="F2423" t="s">
        <v>4740</v>
      </c>
      <c r="G2423" t="s">
        <v>2</v>
      </c>
      <c r="H2423" t="s">
        <v>1</v>
      </c>
      <c r="I2423" t="s">
        <v>2095</v>
      </c>
      <c r="J2423">
        <v>60005465</v>
      </c>
      <c r="K2423" t="s">
        <v>166</v>
      </c>
      <c r="L2423" t="s">
        <v>165</v>
      </c>
      <c r="M2423" t="s">
        <v>120</v>
      </c>
      <c r="N2423">
        <v>3</v>
      </c>
      <c r="O2423" t="s">
        <v>4739</v>
      </c>
      <c r="P2423" t="s">
        <v>4738</v>
      </c>
      <c r="Q2423" t="s">
        <v>617</v>
      </c>
      <c r="R2423" s="8">
        <v>41456</v>
      </c>
      <c r="S2423" s="9">
        <f t="shared" si="296"/>
        <v>2013</v>
      </c>
      <c r="T2423" s="9">
        <v>2013</v>
      </c>
      <c r="U2423" s="9">
        <f t="shared" si="297"/>
        <v>9</v>
      </c>
      <c r="V2423" s="8">
        <v>41456</v>
      </c>
      <c r="W2423" t="s">
        <v>743</v>
      </c>
      <c r="X2423" s="2">
        <v>0.216</v>
      </c>
      <c r="Y2423" s="7">
        <f t="shared" si="303"/>
        <v>5.765996636501962E-3</v>
      </c>
      <c r="AA2423">
        <v>10544887</v>
      </c>
      <c r="AB2423">
        <v>13200</v>
      </c>
      <c r="AD2423" t="s">
        <v>0</v>
      </c>
      <c r="AE2423">
        <v>28</v>
      </c>
      <c r="AF2423">
        <v>7</v>
      </c>
      <c r="AH2423" t="s">
        <v>4737</v>
      </c>
      <c r="AI2423" t="s">
        <v>4736</v>
      </c>
      <c r="AJ2423" t="s">
        <v>4735</v>
      </c>
      <c r="AK2423" t="s">
        <v>4734</v>
      </c>
      <c r="AL2423">
        <v>3</v>
      </c>
      <c r="AM2423" s="5">
        <f t="shared" si="298"/>
        <v>0.33333333333333331</v>
      </c>
      <c r="AN2423" s="4">
        <f t="shared" si="299"/>
        <v>5.048592704783541E-4</v>
      </c>
      <c r="AO2423" s="3"/>
      <c r="AP2423">
        <v>0</v>
      </c>
      <c r="AQ2423" t="s">
        <v>65</v>
      </c>
      <c r="AR2423" t="s">
        <v>2885</v>
      </c>
      <c r="AS2423" t="s">
        <v>64</v>
      </c>
      <c r="AT2423" s="2" t="s">
        <v>10</v>
      </c>
      <c r="AU2423" s="1">
        <f t="shared" si="300"/>
        <v>0.41876554266948796</v>
      </c>
      <c r="AV2423" s="1">
        <f t="shared" si="301"/>
        <v>0.3135427953490158</v>
      </c>
      <c r="AW2423" s="1">
        <f t="shared" si="302"/>
        <v>0.20832004802854362</v>
      </c>
    </row>
    <row r="2424" spans="1:49" x14ac:dyDescent="0.2">
      <c r="A2424">
        <v>2422</v>
      </c>
      <c r="B2424" t="s">
        <v>4733</v>
      </c>
      <c r="F2424" t="s">
        <v>4732</v>
      </c>
      <c r="G2424" t="s">
        <v>2</v>
      </c>
      <c r="H2424" t="s">
        <v>1</v>
      </c>
      <c r="I2424" t="s">
        <v>751</v>
      </c>
      <c r="J2424">
        <v>60032873</v>
      </c>
      <c r="K2424" t="s">
        <v>1812</v>
      </c>
      <c r="L2424" t="s">
        <v>149</v>
      </c>
      <c r="M2424" t="s">
        <v>131</v>
      </c>
      <c r="N2424">
        <v>2</v>
      </c>
      <c r="O2424" t="s">
        <v>4731</v>
      </c>
      <c r="P2424" t="s">
        <v>4730</v>
      </c>
      <c r="Q2424" t="s">
        <v>1811</v>
      </c>
      <c r="R2424" s="8">
        <v>41456</v>
      </c>
      <c r="S2424" s="9">
        <f t="shared" si="296"/>
        <v>2013</v>
      </c>
      <c r="T2424" s="9">
        <v>2013</v>
      </c>
      <c r="U2424" s="9">
        <f t="shared" si="297"/>
        <v>9</v>
      </c>
      <c r="V2424" s="8">
        <v>41456</v>
      </c>
      <c r="W2424" t="s">
        <v>743</v>
      </c>
      <c r="X2424" s="2">
        <v>0.216</v>
      </c>
      <c r="Y2424" s="7">
        <f t="shared" si="303"/>
        <v>5.765996636501962E-3</v>
      </c>
      <c r="AA2424">
        <v>10544887</v>
      </c>
      <c r="AB2424">
        <v>13200</v>
      </c>
      <c r="AD2424" t="s">
        <v>0</v>
      </c>
      <c r="AE2424">
        <v>28</v>
      </c>
      <c r="AF2424">
        <v>7</v>
      </c>
      <c r="AH2424" t="s">
        <v>4729</v>
      </c>
      <c r="AI2424" t="s">
        <v>4728</v>
      </c>
      <c r="AJ2424" t="s">
        <v>4727</v>
      </c>
      <c r="AK2424" t="s">
        <v>4726</v>
      </c>
      <c r="AL2424">
        <v>3</v>
      </c>
      <c r="AM2424" s="5">
        <f t="shared" si="298"/>
        <v>0.33333333333333331</v>
      </c>
      <c r="AN2424" s="4">
        <f t="shared" si="299"/>
        <v>5.048592704783541E-4</v>
      </c>
      <c r="AO2424" s="3"/>
      <c r="AP2424">
        <v>0</v>
      </c>
      <c r="AR2424" t="s">
        <v>11</v>
      </c>
      <c r="AT2424" s="2" t="s">
        <v>10</v>
      </c>
      <c r="AU2424" s="1">
        <f t="shared" si="300"/>
        <v>0.41876554266948796</v>
      </c>
      <c r="AV2424" s="1">
        <f t="shared" si="301"/>
        <v>0.3135427953490158</v>
      </c>
      <c r="AW2424" s="1">
        <f t="shared" si="302"/>
        <v>0.20832004802854362</v>
      </c>
    </row>
    <row r="2425" spans="1:49" x14ac:dyDescent="0.2">
      <c r="A2425">
        <v>2423</v>
      </c>
      <c r="B2425" t="s">
        <v>4725</v>
      </c>
      <c r="C2425" t="s">
        <v>4724</v>
      </c>
      <c r="F2425" t="s">
        <v>4723</v>
      </c>
      <c r="G2425" t="s">
        <v>2</v>
      </c>
      <c r="H2425" t="s">
        <v>1</v>
      </c>
      <c r="I2425" t="s">
        <v>4722</v>
      </c>
      <c r="J2425">
        <v>60024350</v>
      </c>
      <c r="K2425" t="s">
        <v>928</v>
      </c>
      <c r="L2425" t="s">
        <v>927</v>
      </c>
      <c r="M2425" t="s">
        <v>120</v>
      </c>
      <c r="N2425">
        <v>3</v>
      </c>
      <c r="O2425" t="s">
        <v>4721</v>
      </c>
      <c r="P2425" t="s">
        <v>4720</v>
      </c>
      <c r="Q2425" t="s">
        <v>1821</v>
      </c>
      <c r="R2425" s="8">
        <v>41456</v>
      </c>
      <c r="S2425" s="9">
        <f t="shared" si="296"/>
        <v>2013</v>
      </c>
      <c r="T2425" s="9">
        <v>2013</v>
      </c>
      <c r="U2425" s="9">
        <f t="shared" si="297"/>
        <v>9</v>
      </c>
      <c r="V2425" s="8">
        <v>41456</v>
      </c>
      <c r="W2425" t="s">
        <v>2445</v>
      </c>
      <c r="X2425" s="2">
        <v>0.60499999999999998</v>
      </c>
      <c r="Y2425" s="7">
        <f t="shared" si="303"/>
        <v>1.6150129467980032E-2</v>
      </c>
      <c r="AA2425">
        <v>346748</v>
      </c>
      <c r="AB2425">
        <v>15563</v>
      </c>
      <c r="AD2425" t="s">
        <v>0</v>
      </c>
      <c r="AE2425">
        <v>84</v>
      </c>
      <c r="AF2425">
        <v>7</v>
      </c>
      <c r="AG2425">
        <v>74701</v>
      </c>
      <c r="AI2425" t="s">
        <v>4719</v>
      </c>
      <c r="AK2425" t="s">
        <v>4718</v>
      </c>
      <c r="AL2425">
        <v>11</v>
      </c>
      <c r="AM2425" s="5">
        <f t="shared" si="298"/>
        <v>1.2222222222222223</v>
      </c>
      <c r="AN2425" s="4">
        <f t="shared" si="299"/>
        <v>1.851150658420632E-3</v>
      </c>
      <c r="AO2425" s="3"/>
      <c r="AP2425">
        <v>0</v>
      </c>
      <c r="AR2425" t="s">
        <v>11</v>
      </c>
      <c r="AT2425" s="2">
        <v>1.5229999999999999</v>
      </c>
      <c r="AU2425" s="1">
        <f t="shared" si="300"/>
        <v>1.1860435825112212</v>
      </c>
      <c r="AV2425" s="1">
        <f t="shared" si="301"/>
        <v>0.90006400632003325</v>
      </c>
      <c r="AW2425" s="1">
        <f t="shared" si="302"/>
        <v>0.61408443012884517</v>
      </c>
    </row>
    <row r="2426" spans="1:49" x14ac:dyDescent="0.2">
      <c r="A2426">
        <v>2424</v>
      </c>
      <c r="B2426" t="s">
        <v>4717</v>
      </c>
      <c r="C2426" t="s">
        <v>4716</v>
      </c>
      <c r="F2426" t="s">
        <v>4715</v>
      </c>
      <c r="G2426" t="s">
        <v>2</v>
      </c>
      <c r="H2426" t="s">
        <v>1</v>
      </c>
      <c r="I2426" t="s">
        <v>885</v>
      </c>
      <c r="J2426">
        <v>101466733</v>
      </c>
      <c r="K2426" t="s">
        <v>2099</v>
      </c>
      <c r="L2426" t="s">
        <v>884</v>
      </c>
      <c r="M2426" t="s">
        <v>371</v>
      </c>
      <c r="N2426">
        <v>1</v>
      </c>
      <c r="O2426" t="s">
        <v>883</v>
      </c>
      <c r="P2426">
        <v>7004569698</v>
      </c>
      <c r="Q2426">
        <v>101466733</v>
      </c>
      <c r="R2426" s="8">
        <v>41456</v>
      </c>
      <c r="S2426" s="9">
        <f t="shared" si="296"/>
        <v>2013</v>
      </c>
      <c r="T2426" s="9">
        <v>2013</v>
      </c>
      <c r="U2426" s="9">
        <f t="shared" si="297"/>
        <v>9</v>
      </c>
      <c r="V2426" s="8">
        <v>41456</v>
      </c>
      <c r="W2426" t="s">
        <v>882</v>
      </c>
      <c r="X2426" s="2">
        <v>0.371</v>
      </c>
      <c r="Y2426" s="7">
        <f t="shared" si="303"/>
        <v>9.9036331117695747E-3</v>
      </c>
      <c r="AA2426">
        <v>10618309</v>
      </c>
      <c r="AB2426">
        <v>17903</v>
      </c>
      <c r="AC2426">
        <v>16083385</v>
      </c>
      <c r="AD2426" t="s">
        <v>0</v>
      </c>
      <c r="AE2426">
        <v>49</v>
      </c>
      <c r="AF2426">
        <v>7</v>
      </c>
      <c r="AH2426" t="s">
        <v>4714</v>
      </c>
      <c r="AI2426" t="s">
        <v>4713</v>
      </c>
      <c r="AJ2426" t="s">
        <v>4712</v>
      </c>
      <c r="AK2426" t="s">
        <v>4711</v>
      </c>
      <c r="AL2426">
        <v>22</v>
      </c>
      <c r="AM2426" s="5">
        <f t="shared" si="298"/>
        <v>2.4444444444444446</v>
      </c>
      <c r="AN2426" s="4">
        <f t="shared" si="299"/>
        <v>3.702301316841264E-3</v>
      </c>
      <c r="AO2426" s="3"/>
      <c r="AP2426">
        <v>0</v>
      </c>
      <c r="AR2426" t="s">
        <v>11</v>
      </c>
      <c r="AT2426" s="2" t="s">
        <v>10</v>
      </c>
      <c r="AU2426" s="1">
        <f t="shared" si="300"/>
        <v>0.8043233573291082</v>
      </c>
      <c r="AV2426" s="1">
        <f t="shared" si="301"/>
        <v>0.68029672143054187</v>
      </c>
      <c r="AW2426" s="1">
        <f t="shared" si="302"/>
        <v>0.55627008553197577</v>
      </c>
    </row>
    <row r="2427" spans="1:49" x14ac:dyDescent="0.2">
      <c r="A2427">
        <v>2425</v>
      </c>
      <c r="B2427" t="s">
        <v>4710</v>
      </c>
      <c r="C2427" t="s">
        <v>4709</v>
      </c>
      <c r="F2427" t="s">
        <v>4708</v>
      </c>
      <c r="G2427" t="s">
        <v>2</v>
      </c>
      <c r="H2427" t="s">
        <v>1</v>
      </c>
      <c r="I2427" t="s">
        <v>4707</v>
      </c>
      <c r="J2427">
        <v>60020633</v>
      </c>
      <c r="K2427" t="s">
        <v>4706</v>
      </c>
      <c r="L2427" t="s">
        <v>4705</v>
      </c>
      <c r="M2427" t="s">
        <v>23</v>
      </c>
      <c r="N2427">
        <v>6</v>
      </c>
      <c r="O2427" t="s">
        <v>4704</v>
      </c>
      <c r="P2427" t="s">
        <v>4703</v>
      </c>
      <c r="Q2427" t="s">
        <v>4702</v>
      </c>
      <c r="R2427" s="8">
        <v>41456</v>
      </c>
      <c r="S2427" s="9">
        <f t="shared" si="296"/>
        <v>2013</v>
      </c>
      <c r="T2427" s="9">
        <v>2013</v>
      </c>
      <c r="U2427" s="9">
        <f t="shared" si="297"/>
        <v>9</v>
      </c>
      <c r="V2427" s="8">
        <v>41456</v>
      </c>
      <c r="W2427" t="s">
        <v>4701</v>
      </c>
      <c r="X2427" s="2">
        <v>1.17</v>
      </c>
      <c r="Y2427" s="7">
        <f t="shared" si="303"/>
        <v>3.1232481781052295E-2</v>
      </c>
      <c r="AB2427">
        <v>21100264002</v>
      </c>
      <c r="AC2427">
        <v>20457758</v>
      </c>
      <c r="AD2427" t="s">
        <v>0</v>
      </c>
      <c r="AE2427">
        <v>3</v>
      </c>
      <c r="AF2427">
        <v>7</v>
      </c>
      <c r="AH2427" t="s">
        <v>4700</v>
      </c>
      <c r="AI2427" t="s">
        <v>4699</v>
      </c>
      <c r="AJ2427" t="s">
        <v>4698</v>
      </c>
      <c r="AK2427" t="s">
        <v>4697</v>
      </c>
      <c r="AL2427">
        <v>0</v>
      </c>
      <c r="AM2427" s="5">
        <f t="shared" si="298"/>
        <v>0</v>
      </c>
      <c r="AN2427" s="4">
        <f t="shared" si="299"/>
        <v>0</v>
      </c>
      <c r="AO2427" s="3"/>
      <c r="AP2427">
        <v>1</v>
      </c>
      <c r="AR2427" t="s">
        <v>11</v>
      </c>
      <c r="AT2427" s="2">
        <v>2.9119999999999999</v>
      </c>
      <c r="AU2427" s="1">
        <f t="shared" si="300"/>
        <v>2.1862737246736605</v>
      </c>
      <c r="AV2427" s="1">
        <f t="shared" si="301"/>
        <v>1.5616240890526147</v>
      </c>
      <c r="AW2427" s="1">
        <f t="shared" si="302"/>
        <v>0.93697445343156882</v>
      </c>
    </row>
    <row r="2428" spans="1:49" x14ac:dyDescent="0.2">
      <c r="A2428">
        <v>2426</v>
      </c>
      <c r="B2428" t="s">
        <v>4696</v>
      </c>
      <c r="C2428" t="s">
        <v>4695</v>
      </c>
      <c r="F2428" t="s">
        <v>4694</v>
      </c>
      <c r="G2428" t="s">
        <v>2</v>
      </c>
      <c r="H2428" t="s">
        <v>1</v>
      </c>
      <c r="I2428" t="s">
        <v>2643</v>
      </c>
      <c r="J2428">
        <v>60005244</v>
      </c>
      <c r="K2428" t="s">
        <v>122</v>
      </c>
      <c r="L2428" t="s">
        <v>121</v>
      </c>
      <c r="M2428" t="s">
        <v>120</v>
      </c>
      <c r="N2428">
        <v>3</v>
      </c>
      <c r="O2428" t="s">
        <v>4693</v>
      </c>
      <c r="P2428" t="s">
        <v>4692</v>
      </c>
      <c r="Q2428" t="s">
        <v>2316</v>
      </c>
      <c r="R2428" s="8">
        <v>41456</v>
      </c>
      <c r="S2428" s="9">
        <f t="shared" si="296"/>
        <v>2013</v>
      </c>
      <c r="T2428" s="9">
        <v>2013</v>
      </c>
      <c r="U2428" s="9">
        <f t="shared" si="297"/>
        <v>9</v>
      </c>
      <c r="V2428" s="8">
        <v>41456</v>
      </c>
      <c r="W2428" t="s">
        <v>4691</v>
      </c>
      <c r="X2428" s="2">
        <v>0.13100000000000001</v>
      </c>
      <c r="Y2428" s="7">
        <f t="shared" si="303"/>
        <v>3.4969701823229496E-3</v>
      </c>
      <c r="AA2428">
        <v>10066748</v>
      </c>
      <c r="AB2428">
        <v>12667</v>
      </c>
      <c r="AD2428" t="s">
        <v>0</v>
      </c>
      <c r="AE2428">
        <v>19</v>
      </c>
      <c r="AF2428">
        <v>3</v>
      </c>
      <c r="AH2428" t="s">
        <v>4690</v>
      </c>
      <c r="AI2428" t="s">
        <v>4689</v>
      </c>
      <c r="AJ2428" t="s">
        <v>4688</v>
      </c>
      <c r="AK2428" t="s">
        <v>4687</v>
      </c>
      <c r="AL2428">
        <v>0</v>
      </c>
      <c r="AM2428" s="5">
        <f t="shared" si="298"/>
        <v>0</v>
      </c>
      <c r="AN2428" s="4">
        <f t="shared" si="299"/>
        <v>0</v>
      </c>
      <c r="AO2428" s="3"/>
      <c r="AP2428">
        <v>0</v>
      </c>
      <c r="AR2428" t="s">
        <v>11</v>
      </c>
      <c r="AT2428" s="2" t="s">
        <v>10</v>
      </c>
      <c r="AU2428" s="1">
        <f t="shared" si="300"/>
        <v>0.24478791276260647</v>
      </c>
      <c r="AV2428" s="1">
        <f t="shared" si="301"/>
        <v>0.17484850911614747</v>
      </c>
      <c r="AW2428" s="1">
        <f t="shared" si="302"/>
        <v>0.10490910546968849</v>
      </c>
    </row>
    <row r="2429" spans="1:49" x14ac:dyDescent="0.2">
      <c r="A2429">
        <v>2427</v>
      </c>
      <c r="B2429" t="s">
        <v>4686</v>
      </c>
      <c r="C2429" t="s">
        <v>4685</v>
      </c>
      <c r="F2429" t="s">
        <v>4684</v>
      </c>
      <c r="G2429" t="s">
        <v>2</v>
      </c>
      <c r="H2429" t="s">
        <v>1</v>
      </c>
      <c r="I2429" t="s">
        <v>4683</v>
      </c>
      <c r="J2429">
        <v>60007954</v>
      </c>
      <c r="K2429" t="s">
        <v>2009</v>
      </c>
      <c r="L2429" t="s">
        <v>2008</v>
      </c>
      <c r="M2429" t="s">
        <v>87</v>
      </c>
      <c r="N2429">
        <v>3</v>
      </c>
      <c r="O2429" t="s">
        <v>4682</v>
      </c>
      <c r="P2429" t="s">
        <v>4681</v>
      </c>
      <c r="Q2429" t="s">
        <v>4680</v>
      </c>
      <c r="R2429" s="8">
        <v>41456</v>
      </c>
      <c r="S2429" s="9">
        <f t="shared" si="296"/>
        <v>2013</v>
      </c>
      <c r="T2429" s="9">
        <v>2013</v>
      </c>
      <c r="U2429" s="9">
        <f t="shared" si="297"/>
        <v>9</v>
      </c>
      <c r="V2429" s="8">
        <v>41456</v>
      </c>
      <c r="W2429" t="s">
        <v>4679</v>
      </c>
      <c r="X2429" s="2">
        <v>0.32900000000000001</v>
      </c>
      <c r="Y2429" s="7">
        <f t="shared" si="303"/>
        <v>8.7824670991164151E-3</v>
      </c>
      <c r="AA2429">
        <v>94536</v>
      </c>
      <c r="AB2429">
        <v>23449</v>
      </c>
      <c r="AC2429">
        <v>21926549</v>
      </c>
      <c r="AD2429" t="s">
        <v>0</v>
      </c>
      <c r="AE2429">
        <v>60</v>
      </c>
      <c r="AF2429">
        <v>7</v>
      </c>
      <c r="AH2429" t="s">
        <v>2830</v>
      </c>
      <c r="AI2429" t="s">
        <v>4678</v>
      </c>
      <c r="AJ2429" t="s">
        <v>4677</v>
      </c>
      <c r="AK2429" t="s">
        <v>4676</v>
      </c>
      <c r="AL2429">
        <v>5</v>
      </c>
      <c r="AM2429" s="5">
        <f t="shared" si="298"/>
        <v>0.55555555555555558</v>
      </c>
      <c r="AN2429" s="4">
        <f t="shared" si="299"/>
        <v>8.414321174639236E-4</v>
      </c>
      <c r="AO2429" s="3"/>
      <c r="AP2429">
        <v>0</v>
      </c>
      <c r="AR2429" t="s">
        <v>11</v>
      </c>
      <c r="AT2429" s="2">
        <v>1.9670000000000001</v>
      </c>
      <c r="AU2429" s="1">
        <f t="shared" si="300"/>
        <v>0.6400156604620667</v>
      </c>
      <c r="AV2429" s="1">
        <f t="shared" si="301"/>
        <v>0.48119496082901692</v>
      </c>
      <c r="AW2429" s="1">
        <f t="shared" si="302"/>
        <v>0.32237426119596713</v>
      </c>
    </row>
    <row r="2430" spans="1:49" x14ac:dyDescent="0.2">
      <c r="A2430">
        <v>2428</v>
      </c>
      <c r="B2430" t="s">
        <v>4675</v>
      </c>
      <c r="C2430" t="s">
        <v>4674</v>
      </c>
      <c r="F2430" t="s">
        <v>4673</v>
      </c>
      <c r="G2430" t="s">
        <v>2</v>
      </c>
      <c r="H2430" t="s">
        <v>1</v>
      </c>
      <c r="I2430" t="s">
        <v>4672</v>
      </c>
      <c r="J2430">
        <v>60110092</v>
      </c>
      <c r="K2430" t="s">
        <v>4671</v>
      </c>
      <c r="L2430" t="s">
        <v>4670</v>
      </c>
      <c r="M2430" t="s">
        <v>371</v>
      </c>
      <c r="N2430">
        <v>1</v>
      </c>
      <c r="O2430" t="s">
        <v>4669</v>
      </c>
      <c r="P2430">
        <v>22035919000</v>
      </c>
      <c r="Q2430">
        <v>60110092</v>
      </c>
      <c r="R2430" s="8">
        <v>41456</v>
      </c>
      <c r="S2430" s="9">
        <f t="shared" si="296"/>
        <v>2013</v>
      </c>
      <c r="T2430" s="9">
        <v>2013</v>
      </c>
      <c r="U2430" s="9">
        <f t="shared" si="297"/>
        <v>9</v>
      </c>
      <c r="V2430" s="8">
        <v>41456</v>
      </c>
      <c r="W2430" t="s">
        <v>4668</v>
      </c>
      <c r="X2430" s="2">
        <v>0.19800000000000001</v>
      </c>
      <c r="Y2430" s="7">
        <f t="shared" si="303"/>
        <v>5.2854969167934656E-3</v>
      </c>
      <c r="AA2430">
        <v>63509</v>
      </c>
      <c r="AB2430">
        <v>14860</v>
      </c>
      <c r="AC2430">
        <v>15556654</v>
      </c>
      <c r="AD2430" t="s">
        <v>0</v>
      </c>
      <c r="AE2430">
        <v>58</v>
      </c>
      <c r="AF2430">
        <v>4</v>
      </c>
      <c r="AH2430" t="s">
        <v>4667</v>
      </c>
      <c r="AI2430" t="s">
        <v>4666</v>
      </c>
      <c r="AJ2430" t="s">
        <v>4665</v>
      </c>
      <c r="AK2430" t="s">
        <v>4664</v>
      </c>
      <c r="AL2430">
        <v>0</v>
      </c>
      <c r="AM2430" s="5">
        <f t="shared" si="298"/>
        <v>0</v>
      </c>
      <c r="AN2430" s="4">
        <f t="shared" si="299"/>
        <v>0</v>
      </c>
      <c r="AO2430" s="3"/>
      <c r="AP2430">
        <v>0</v>
      </c>
      <c r="AR2430" t="s">
        <v>11</v>
      </c>
      <c r="AT2430" s="2" t="s">
        <v>10</v>
      </c>
      <c r="AU2430" s="1">
        <f t="shared" si="300"/>
        <v>0.36998478417554259</v>
      </c>
      <c r="AV2430" s="1">
        <f t="shared" si="301"/>
        <v>0.26427484583967326</v>
      </c>
      <c r="AW2430" s="1">
        <f t="shared" si="302"/>
        <v>0.15856490750380395</v>
      </c>
    </row>
    <row r="2431" spans="1:49" x14ac:dyDescent="0.2">
      <c r="A2431">
        <v>2429</v>
      </c>
      <c r="B2431" t="s">
        <v>4663</v>
      </c>
      <c r="F2431" t="s">
        <v>4662</v>
      </c>
      <c r="G2431" t="s">
        <v>2</v>
      </c>
      <c r="H2431" t="s">
        <v>1</v>
      </c>
      <c r="I2431" t="s">
        <v>4661</v>
      </c>
      <c r="J2431" t="s">
        <v>4660</v>
      </c>
      <c r="K2431" t="s">
        <v>4659</v>
      </c>
      <c r="L2431" t="s">
        <v>4658</v>
      </c>
      <c r="M2431" t="s">
        <v>183</v>
      </c>
      <c r="N2431">
        <v>2</v>
      </c>
      <c r="O2431" t="s">
        <v>4657</v>
      </c>
      <c r="P2431" t="s">
        <v>4656</v>
      </c>
      <c r="Q2431" t="s">
        <v>4655</v>
      </c>
      <c r="R2431" s="8">
        <v>41456</v>
      </c>
      <c r="S2431" s="9">
        <f t="shared" si="296"/>
        <v>2013</v>
      </c>
      <c r="T2431" s="9">
        <v>2013</v>
      </c>
      <c r="U2431" s="9">
        <f t="shared" si="297"/>
        <v>9</v>
      </c>
      <c r="V2431" s="8">
        <v>41456</v>
      </c>
      <c r="W2431" t="s">
        <v>1997</v>
      </c>
      <c r="X2431" s="2">
        <v>0.11</v>
      </c>
      <c r="Y2431" s="7">
        <f t="shared" si="303"/>
        <v>2.9363871759963698E-3</v>
      </c>
      <c r="AA2431">
        <v>11092742</v>
      </c>
      <c r="AB2431">
        <v>1900147401</v>
      </c>
      <c r="AC2431">
        <v>22242864</v>
      </c>
      <c r="AD2431" t="s">
        <v>0</v>
      </c>
      <c r="AE2431">
        <v>12</v>
      </c>
      <c r="AF2431">
        <v>7</v>
      </c>
      <c r="AH2431" t="s">
        <v>4654</v>
      </c>
      <c r="AI2431" t="s">
        <v>4653</v>
      </c>
      <c r="AJ2431" t="s">
        <v>4652</v>
      </c>
      <c r="AK2431" t="s">
        <v>4651</v>
      </c>
      <c r="AL2431">
        <v>1</v>
      </c>
      <c r="AM2431" s="5">
        <f t="shared" si="298"/>
        <v>0.1111111111111111</v>
      </c>
      <c r="AN2431" s="4">
        <f t="shared" si="299"/>
        <v>1.682864234927847E-4</v>
      </c>
      <c r="AO2431" s="3"/>
      <c r="AP2431">
        <v>0</v>
      </c>
      <c r="AQ2431" t="s">
        <v>1478</v>
      </c>
      <c r="AR2431">
        <v>931679</v>
      </c>
      <c r="AS2431" t="s">
        <v>1477</v>
      </c>
      <c r="AT2431" s="2" t="s">
        <v>10</v>
      </c>
      <c r="AU2431" s="1">
        <f t="shared" si="300"/>
        <v>0.21059569502452943</v>
      </c>
      <c r="AV2431" s="1">
        <f t="shared" si="301"/>
        <v>0.15523367997445772</v>
      </c>
      <c r="AW2431" s="1">
        <f t="shared" si="302"/>
        <v>9.9871664924386025E-2</v>
      </c>
    </row>
    <row r="2432" spans="1:49" x14ac:dyDescent="0.2">
      <c r="A2432">
        <v>2430</v>
      </c>
      <c r="B2432" t="s">
        <v>4650</v>
      </c>
      <c r="C2432" t="s">
        <v>4649</v>
      </c>
      <c r="F2432" t="s">
        <v>4648</v>
      </c>
      <c r="G2432" t="s">
        <v>2</v>
      </c>
      <c r="H2432" t="s">
        <v>1</v>
      </c>
      <c r="I2432" t="s">
        <v>4647</v>
      </c>
      <c r="J2432">
        <v>60069736</v>
      </c>
      <c r="K2432" t="s">
        <v>1502</v>
      </c>
      <c r="L2432" t="s">
        <v>1221</v>
      </c>
      <c r="M2432" t="s">
        <v>120</v>
      </c>
      <c r="N2432">
        <v>3</v>
      </c>
      <c r="O2432" t="s">
        <v>4646</v>
      </c>
      <c r="P2432" t="s">
        <v>4645</v>
      </c>
      <c r="Q2432" t="s">
        <v>4644</v>
      </c>
      <c r="R2432" s="8">
        <v>41456</v>
      </c>
      <c r="S2432" s="9">
        <f t="shared" si="296"/>
        <v>2013</v>
      </c>
      <c r="T2432" s="9">
        <v>2013</v>
      </c>
      <c r="U2432" s="9">
        <f t="shared" si="297"/>
        <v>9</v>
      </c>
      <c r="V2432" s="8">
        <v>41456</v>
      </c>
      <c r="W2432" t="s">
        <v>2431</v>
      </c>
      <c r="X2432" s="2">
        <v>0.41799999999999998</v>
      </c>
      <c r="Y2432" s="7">
        <f t="shared" si="303"/>
        <v>1.1158271268786204E-2</v>
      </c>
      <c r="AA2432">
        <v>16744926</v>
      </c>
      <c r="AB2432">
        <v>17300154920</v>
      </c>
      <c r="AD2432" t="s">
        <v>0</v>
      </c>
      <c r="AE2432">
        <v>34</v>
      </c>
      <c r="AF2432">
        <v>7</v>
      </c>
      <c r="AG2432">
        <v>75003</v>
      </c>
      <c r="AI2432" t="s">
        <v>4643</v>
      </c>
      <c r="AJ2432" t="s">
        <v>4642</v>
      </c>
      <c r="AK2432" t="s">
        <v>4641</v>
      </c>
      <c r="AL2432">
        <v>4</v>
      </c>
      <c r="AM2432" s="5">
        <f t="shared" si="298"/>
        <v>0.44444444444444442</v>
      </c>
      <c r="AN2432" s="4">
        <f t="shared" si="299"/>
        <v>6.7314569397113879E-4</v>
      </c>
      <c r="AO2432" s="3"/>
      <c r="AP2432">
        <v>0</v>
      </c>
      <c r="AR2432" t="s">
        <v>11</v>
      </c>
      <c r="AT2432" s="2" t="s">
        <v>10</v>
      </c>
      <c r="AU2432" s="1">
        <f t="shared" si="300"/>
        <v>0.80127335963416835</v>
      </c>
      <c r="AV2432" s="1">
        <f t="shared" si="301"/>
        <v>0.5915708481378672</v>
      </c>
      <c r="AW2432" s="1">
        <f t="shared" si="302"/>
        <v>0.38186833664156583</v>
      </c>
    </row>
    <row r="2433" spans="1:49" x14ac:dyDescent="0.2">
      <c r="A2433">
        <v>2431</v>
      </c>
      <c r="B2433" t="s">
        <v>4640</v>
      </c>
      <c r="F2433" t="s">
        <v>4639</v>
      </c>
      <c r="G2433" t="s">
        <v>2</v>
      </c>
      <c r="H2433" t="s">
        <v>1</v>
      </c>
      <c r="I2433" t="s">
        <v>4638</v>
      </c>
      <c r="J2433" t="s">
        <v>4637</v>
      </c>
      <c r="K2433" t="s">
        <v>4636</v>
      </c>
      <c r="L2433" t="s">
        <v>4635</v>
      </c>
      <c r="M2433" t="s">
        <v>124</v>
      </c>
      <c r="N2433">
        <v>2</v>
      </c>
      <c r="O2433" t="s">
        <v>4634</v>
      </c>
      <c r="P2433" t="s">
        <v>4633</v>
      </c>
      <c r="Q2433" t="s">
        <v>4632</v>
      </c>
      <c r="R2433" s="8">
        <v>41456</v>
      </c>
      <c r="S2433" s="9">
        <f t="shared" si="296"/>
        <v>2013</v>
      </c>
      <c r="T2433" s="9">
        <v>2013</v>
      </c>
      <c r="U2433" s="9">
        <f t="shared" si="297"/>
        <v>9</v>
      </c>
      <c r="V2433" s="8">
        <v>41456</v>
      </c>
      <c r="W2433" t="s">
        <v>1997</v>
      </c>
      <c r="X2433" s="2">
        <v>0.11</v>
      </c>
      <c r="Y2433" s="7">
        <f t="shared" si="303"/>
        <v>2.9363871759963698E-3</v>
      </c>
      <c r="AA2433">
        <v>11092742</v>
      </c>
      <c r="AB2433">
        <v>1900147401</v>
      </c>
      <c r="AC2433">
        <v>22242864</v>
      </c>
      <c r="AD2433" t="s">
        <v>0</v>
      </c>
      <c r="AE2433">
        <v>12</v>
      </c>
      <c r="AF2433">
        <v>7</v>
      </c>
      <c r="AH2433" t="s">
        <v>4631</v>
      </c>
      <c r="AI2433" t="s">
        <v>4630</v>
      </c>
      <c r="AJ2433" t="s">
        <v>4629</v>
      </c>
      <c r="AK2433" t="s">
        <v>4628</v>
      </c>
      <c r="AL2433">
        <v>0</v>
      </c>
      <c r="AM2433" s="5">
        <f t="shared" si="298"/>
        <v>0</v>
      </c>
      <c r="AN2433" s="4">
        <f t="shared" si="299"/>
        <v>0</v>
      </c>
      <c r="AO2433" s="3"/>
      <c r="AP2433">
        <v>0</v>
      </c>
      <c r="AR2433" t="s">
        <v>11</v>
      </c>
      <c r="AT2433" s="2" t="s">
        <v>10</v>
      </c>
      <c r="AU2433" s="1">
        <f t="shared" si="300"/>
        <v>0.20554710231974588</v>
      </c>
      <c r="AV2433" s="1">
        <f t="shared" si="301"/>
        <v>0.1468193587998185</v>
      </c>
      <c r="AW2433" s="1">
        <f t="shared" si="302"/>
        <v>8.8091615279891095E-2</v>
      </c>
    </row>
    <row r="2434" spans="1:49" x14ac:dyDescent="0.2">
      <c r="A2434">
        <v>2432</v>
      </c>
      <c r="B2434" t="s">
        <v>4627</v>
      </c>
      <c r="F2434" t="s">
        <v>4626</v>
      </c>
      <c r="G2434" t="s">
        <v>2</v>
      </c>
      <c r="H2434" t="s">
        <v>1</v>
      </c>
      <c r="I2434" t="s">
        <v>4625</v>
      </c>
      <c r="J2434" t="s">
        <v>4620</v>
      </c>
      <c r="K2434" t="s">
        <v>4624</v>
      </c>
      <c r="L2434" t="s">
        <v>4623</v>
      </c>
      <c r="M2434" t="s">
        <v>3377</v>
      </c>
      <c r="N2434">
        <v>2</v>
      </c>
      <c r="O2434" t="s">
        <v>4622</v>
      </c>
      <c r="P2434" t="s">
        <v>4621</v>
      </c>
      <c r="Q2434" t="s">
        <v>4620</v>
      </c>
      <c r="R2434" s="8">
        <v>41456</v>
      </c>
      <c r="S2434" s="9">
        <f t="shared" ref="S2434:S2497" si="304">YEAR(R2434)</f>
        <v>2013</v>
      </c>
      <c r="T2434" s="9">
        <v>2013</v>
      </c>
      <c r="U2434" s="9">
        <f t="shared" ref="U2434:U2497" si="305">2022-T2434</f>
        <v>9</v>
      </c>
      <c r="V2434" s="8">
        <v>41456</v>
      </c>
      <c r="W2434" t="s">
        <v>1997</v>
      </c>
      <c r="X2434" s="2">
        <v>0.11</v>
      </c>
      <c r="Y2434" s="7">
        <f t="shared" si="303"/>
        <v>2.9363871759963698E-3</v>
      </c>
      <c r="AA2434">
        <v>11092742</v>
      </c>
      <c r="AB2434">
        <v>1900147401</v>
      </c>
      <c r="AC2434">
        <v>22242864</v>
      </c>
      <c r="AD2434" t="s">
        <v>0</v>
      </c>
      <c r="AE2434">
        <v>12</v>
      </c>
      <c r="AF2434">
        <v>7</v>
      </c>
      <c r="AH2434" t="s">
        <v>4619</v>
      </c>
      <c r="AI2434" t="s">
        <v>4618</v>
      </c>
      <c r="AJ2434" t="s">
        <v>4617</v>
      </c>
      <c r="AK2434" t="s">
        <v>4616</v>
      </c>
      <c r="AL2434">
        <v>3</v>
      </c>
      <c r="AM2434" s="5">
        <f t="shared" ref="AM2434:AM2497" si="306">AL2434/U2434</f>
        <v>0.33333333333333331</v>
      </c>
      <c r="AN2434" s="4">
        <f t="shared" ref="AN2434:AN2497" si="307">(AM2434-$AO$4)/($AO$3-$AO$4)</f>
        <v>5.048592704783541E-4</v>
      </c>
      <c r="AO2434" s="3"/>
      <c r="AP2434">
        <v>0</v>
      </c>
      <c r="AR2434" t="s">
        <v>11</v>
      </c>
      <c r="AT2434" s="2" t="s">
        <v>10</v>
      </c>
      <c r="AU2434" s="1">
        <f t="shared" ref="AU2434:AU2497" si="308">(Y2434*0.7+AN2434*0.3)*100</f>
        <v>0.22069288043409649</v>
      </c>
      <c r="AV2434" s="1">
        <f t="shared" ref="AV2434:AV2497" si="309">(Y2434*0.5+AN2434*0.5)*100</f>
        <v>0.17206232232373619</v>
      </c>
      <c r="AW2434" s="1">
        <f t="shared" ref="AW2434:AW2497" si="310">(Y2434*0.3+AN2434*0.7)*100</f>
        <v>0.12343176421337589</v>
      </c>
    </row>
    <row r="2435" spans="1:49" x14ac:dyDescent="0.2">
      <c r="A2435">
        <v>2433</v>
      </c>
      <c r="B2435" t="s">
        <v>4615</v>
      </c>
      <c r="C2435" t="s">
        <v>4614</v>
      </c>
      <c r="F2435" t="s">
        <v>4613</v>
      </c>
      <c r="G2435" t="s">
        <v>2</v>
      </c>
      <c r="H2435" t="s">
        <v>1</v>
      </c>
      <c r="I2435" t="s">
        <v>1032</v>
      </c>
      <c r="J2435" t="s">
        <v>4612</v>
      </c>
      <c r="K2435" t="s">
        <v>4611</v>
      </c>
      <c r="L2435" t="s">
        <v>4610</v>
      </c>
      <c r="M2435" t="s">
        <v>5</v>
      </c>
      <c r="N2435">
        <v>4</v>
      </c>
      <c r="O2435" t="s">
        <v>4609</v>
      </c>
      <c r="P2435" t="s">
        <v>4608</v>
      </c>
      <c r="Q2435" t="s">
        <v>4607</v>
      </c>
      <c r="R2435" s="8">
        <v>41456</v>
      </c>
      <c r="S2435" s="9">
        <f t="shared" si="304"/>
        <v>2013</v>
      </c>
      <c r="T2435" s="9">
        <v>2013</v>
      </c>
      <c r="U2435" s="9">
        <f t="shared" si="305"/>
        <v>9</v>
      </c>
      <c r="V2435" s="8">
        <v>41456</v>
      </c>
      <c r="W2435" t="s">
        <v>4606</v>
      </c>
      <c r="X2435" s="2">
        <v>0.19700000000000001</v>
      </c>
      <c r="Y2435" s="7">
        <f t="shared" ref="Y2435:Y2498" si="311">(X2435-$Z$3)/($Z$2-$Z$3)</f>
        <v>5.2588024879207714E-3</v>
      </c>
      <c r="AA2435">
        <v>10712836</v>
      </c>
      <c r="AB2435">
        <v>12515</v>
      </c>
      <c r="AC2435">
        <v>15738760</v>
      </c>
      <c r="AD2435" t="s">
        <v>0</v>
      </c>
      <c r="AE2435">
        <v>34</v>
      </c>
      <c r="AF2435">
        <v>3</v>
      </c>
      <c r="AH2435" t="s">
        <v>257</v>
      </c>
      <c r="AI2435" t="s">
        <v>4605</v>
      </c>
      <c r="AJ2435" t="s">
        <v>4604</v>
      </c>
      <c r="AK2435" t="s">
        <v>4603</v>
      </c>
      <c r="AL2435">
        <v>0</v>
      </c>
      <c r="AM2435" s="5">
        <f t="shared" si="306"/>
        <v>0</v>
      </c>
      <c r="AN2435" s="4">
        <f t="shared" si="307"/>
        <v>0</v>
      </c>
      <c r="AO2435" s="3"/>
      <c r="AP2435">
        <v>0</v>
      </c>
      <c r="AR2435" t="s">
        <v>4602</v>
      </c>
      <c r="AT2435" s="2">
        <v>0.60699999999999998</v>
      </c>
      <c r="AU2435" s="1">
        <f t="shared" si="308"/>
        <v>0.36811617415445397</v>
      </c>
      <c r="AV2435" s="1">
        <f t="shared" si="309"/>
        <v>0.26294012439603859</v>
      </c>
      <c r="AW2435" s="1">
        <f t="shared" si="310"/>
        <v>0.15776407463762313</v>
      </c>
    </row>
    <row r="2436" spans="1:49" x14ac:dyDescent="0.2">
      <c r="A2436">
        <v>2434</v>
      </c>
      <c r="B2436" t="s">
        <v>4601</v>
      </c>
      <c r="C2436" t="s">
        <v>4600</v>
      </c>
      <c r="F2436" t="s">
        <v>4599</v>
      </c>
      <c r="G2436" t="s">
        <v>2</v>
      </c>
      <c r="H2436" t="s">
        <v>1</v>
      </c>
      <c r="I2436" t="s">
        <v>4598</v>
      </c>
      <c r="J2436">
        <v>60025665</v>
      </c>
      <c r="K2436" t="s">
        <v>4597</v>
      </c>
      <c r="L2436" t="s">
        <v>121</v>
      </c>
      <c r="M2436" t="s">
        <v>120</v>
      </c>
      <c r="N2436">
        <v>3</v>
      </c>
      <c r="O2436" t="s">
        <v>4596</v>
      </c>
      <c r="P2436" t="s">
        <v>4595</v>
      </c>
      <c r="Q2436" t="s">
        <v>4594</v>
      </c>
      <c r="R2436" s="8">
        <v>41456</v>
      </c>
      <c r="S2436" s="9">
        <f t="shared" si="304"/>
        <v>2013</v>
      </c>
      <c r="T2436" s="9">
        <v>2013</v>
      </c>
      <c r="U2436" s="9">
        <f t="shared" si="305"/>
        <v>9</v>
      </c>
      <c r="V2436" s="8">
        <v>41456</v>
      </c>
      <c r="W2436" t="s">
        <v>4593</v>
      </c>
      <c r="X2436" s="2">
        <v>0.19400000000000001</v>
      </c>
      <c r="Y2436" s="7">
        <f t="shared" si="311"/>
        <v>5.1787192013026881E-3</v>
      </c>
      <c r="AA2436" t="s">
        <v>4592</v>
      </c>
      <c r="AB2436">
        <v>19798</v>
      </c>
      <c r="AD2436" t="s">
        <v>0</v>
      </c>
      <c r="AE2436">
        <v>123</v>
      </c>
      <c r="AF2436">
        <v>2</v>
      </c>
      <c r="AH2436" t="s">
        <v>4591</v>
      </c>
      <c r="AI2436" t="s">
        <v>4590</v>
      </c>
      <c r="AJ2436" t="s">
        <v>4589</v>
      </c>
      <c r="AK2436" t="s">
        <v>4588</v>
      </c>
      <c r="AL2436">
        <v>7</v>
      </c>
      <c r="AM2436" s="5">
        <f t="shared" si="306"/>
        <v>0.77777777777777779</v>
      </c>
      <c r="AN2436" s="4">
        <f t="shared" si="307"/>
        <v>1.178004964449493E-3</v>
      </c>
      <c r="AO2436" s="3"/>
      <c r="AP2436">
        <v>0</v>
      </c>
      <c r="AR2436" t="s">
        <v>11</v>
      </c>
      <c r="AT2436" s="2">
        <v>0.35899999999999999</v>
      </c>
      <c r="AU2436" s="1">
        <f t="shared" si="308"/>
        <v>0.39785049302467296</v>
      </c>
      <c r="AV2436" s="1">
        <f t="shared" si="309"/>
        <v>0.31783620828760906</v>
      </c>
      <c r="AW2436" s="1">
        <f t="shared" si="310"/>
        <v>0.23782192355054516</v>
      </c>
    </row>
    <row r="2437" spans="1:49" x14ac:dyDescent="0.2">
      <c r="A2437">
        <v>2435</v>
      </c>
      <c r="B2437" t="s">
        <v>4587</v>
      </c>
      <c r="C2437" t="s">
        <v>4586</v>
      </c>
      <c r="F2437" t="s">
        <v>4585</v>
      </c>
      <c r="G2437" t="s">
        <v>2</v>
      </c>
      <c r="H2437" t="s">
        <v>1</v>
      </c>
      <c r="I2437" t="s">
        <v>4584</v>
      </c>
      <c r="J2437" t="s">
        <v>4583</v>
      </c>
      <c r="K2437" t="s">
        <v>4582</v>
      </c>
      <c r="L2437" t="s">
        <v>4581</v>
      </c>
      <c r="M2437" t="s">
        <v>183</v>
      </c>
      <c r="N2437">
        <v>2</v>
      </c>
      <c r="O2437" t="s">
        <v>4580</v>
      </c>
      <c r="P2437" t="s">
        <v>4579</v>
      </c>
      <c r="Q2437" t="s">
        <v>4578</v>
      </c>
      <c r="R2437" s="8">
        <v>41456</v>
      </c>
      <c r="S2437" s="9">
        <f t="shared" si="304"/>
        <v>2013</v>
      </c>
      <c r="T2437" s="9">
        <v>2013</v>
      </c>
      <c r="U2437" s="9">
        <f t="shared" si="305"/>
        <v>9</v>
      </c>
      <c r="V2437" s="8">
        <v>41456</v>
      </c>
      <c r="W2437" t="s">
        <v>1254</v>
      </c>
      <c r="X2437" s="2">
        <v>0.184</v>
      </c>
      <c r="Y2437" s="7">
        <f t="shared" si="311"/>
        <v>4.9117749125757457E-3</v>
      </c>
      <c r="AA2437">
        <v>228567</v>
      </c>
      <c r="AB2437">
        <v>30280</v>
      </c>
      <c r="AD2437" t="s">
        <v>0</v>
      </c>
      <c r="AE2437">
        <v>86</v>
      </c>
      <c r="AF2437">
        <v>3</v>
      </c>
      <c r="AH2437" t="s">
        <v>1872</v>
      </c>
      <c r="AI2437" t="s">
        <v>4577</v>
      </c>
      <c r="AJ2437" t="s">
        <v>4576</v>
      </c>
      <c r="AK2437" t="s">
        <v>4575</v>
      </c>
      <c r="AL2437">
        <v>9</v>
      </c>
      <c r="AM2437" s="5">
        <f t="shared" si="306"/>
        <v>1</v>
      </c>
      <c r="AN2437" s="4">
        <f t="shared" si="307"/>
        <v>1.5145778114350624E-3</v>
      </c>
      <c r="AO2437" s="3"/>
      <c r="AP2437">
        <v>0</v>
      </c>
      <c r="AR2437" t="s">
        <v>11</v>
      </c>
      <c r="AT2437" s="2" t="s">
        <v>10</v>
      </c>
      <c r="AU2437" s="1">
        <f t="shared" si="308"/>
        <v>0.38926157822335405</v>
      </c>
      <c r="AV2437" s="1">
        <f t="shared" si="309"/>
        <v>0.32131763620054038</v>
      </c>
      <c r="AW2437" s="1">
        <f t="shared" si="310"/>
        <v>0.2533736941777267</v>
      </c>
    </row>
    <row r="2438" spans="1:49" x14ac:dyDescent="0.2">
      <c r="A2438">
        <v>2436</v>
      </c>
      <c r="B2438" t="s">
        <v>4574</v>
      </c>
      <c r="C2438" t="s">
        <v>4573</v>
      </c>
      <c r="F2438" t="s">
        <v>4572</v>
      </c>
      <c r="G2438" t="s">
        <v>2</v>
      </c>
      <c r="H2438" t="s">
        <v>1</v>
      </c>
      <c r="I2438" t="s">
        <v>4571</v>
      </c>
      <c r="J2438">
        <v>60011774</v>
      </c>
      <c r="K2438" t="s">
        <v>373</v>
      </c>
      <c r="L2438" t="s">
        <v>372</v>
      </c>
      <c r="M2438" t="s">
        <v>371</v>
      </c>
      <c r="N2438">
        <v>3</v>
      </c>
      <c r="O2438" t="s">
        <v>4570</v>
      </c>
      <c r="P2438" t="s">
        <v>4569</v>
      </c>
      <c r="Q2438" t="s">
        <v>370</v>
      </c>
      <c r="R2438" s="8">
        <v>41456</v>
      </c>
      <c r="S2438" s="9">
        <f t="shared" si="304"/>
        <v>2013</v>
      </c>
      <c r="T2438" s="9">
        <v>2013</v>
      </c>
      <c r="U2438" s="9">
        <f t="shared" si="305"/>
        <v>9</v>
      </c>
      <c r="V2438" s="8">
        <v>41456</v>
      </c>
      <c r="W2438" t="s">
        <v>635</v>
      </c>
      <c r="X2438" s="2">
        <v>0.318</v>
      </c>
      <c r="Y2438" s="7">
        <f t="shared" si="311"/>
        <v>8.4888283815167786E-3</v>
      </c>
      <c r="AA2438">
        <v>338443</v>
      </c>
      <c r="AB2438">
        <v>27160</v>
      </c>
      <c r="AC2438">
        <v>15739120</v>
      </c>
      <c r="AD2438" t="s">
        <v>0</v>
      </c>
      <c r="AE2438">
        <v>56</v>
      </c>
      <c r="AF2438">
        <v>2</v>
      </c>
      <c r="AH2438" t="s">
        <v>4568</v>
      </c>
      <c r="AI2438" t="s">
        <v>4567</v>
      </c>
      <c r="AK2438" t="s">
        <v>4566</v>
      </c>
      <c r="AL2438">
        <v>0</v>
      </c>
      <c r="AM2438" s="5">
        <f t="shared" si="306"/>
        <v>0</v>
      </c>
      <c r="AN2438" s="4">
        <f t="shared" si="307"/>
        <v>0</v>
      </c>
      <c r="AO2438" s="3"/>
      <c r="AP2438">
        <v>0</v>
      </c>
      <c r="AQ2438" t="s">
        <v>633</v>
      </c>
      <c r="AR2438">
        <v>97074</v>
      </c>
      <c r="AS2438" t="s">
        <v>632</v>
      </c>
      <c r="AT2438" s="2">
        <v>0.77</v>
      </c>
      <c r="AU2438" s="1">
        <f t="shared" si="308"/>
        <v>0.59421798670617454</v>
      </c>
      <c r="AV2438" s="1">
        <f t="shared" si="309"/>
        <v>0.42444141907583893</v>
      </c>
      <c r="AW2438" s="1">
        <f t="shared" si="310"/>
        <v>0.25466485144550338</v>
      </c>
    </row>
    <row r="2439" spans="1:49" x14ac:dyDescent="0.2">
      <c r="A2439">
        <v>2437</v>
      </c>
      <c r="B2439" t="s">
        <v>4565</v>
      </c>
      <c r="C2439" t="s">
        <v>4564</v>
      </c>
      <c r="F2439" t="s">
        <v>4563</v>
      </c>
      <c r="G2439" t="s">
        <v>2</v>
      </c>
      <c r="H2439" t="s">
        <v>1</v>
      </c>
      <c r="I2439" t="s">
        <v>4562</v>
      </c>
      <c r="J2439">
        <v>60070941</v>
      </c>
      <c r="K2439" t="s">
        <v>4561</v>
      </c>
      <c r="L2439" t="s">
        <v>2477</v>
      </c>
      <c r="M2439" t="s">
        <v>371</v>
      </c>
      <c r="N2439">
        <v>3</v>
      </c>
      <c r="O2439" t="s">
        <v>4560</v>
      </c>
      <c r="P2439" t="s">
        <v>4559</v>
      </c>
      <c r="Q2439" t="s">
        <v>4558</v>
      </c>
      <c r="R2439" s="8">
        <v>41456</v>
      </c>
      <c r="S2439" s="9">
        <f t="shared" si="304"/>
        <v>2013</v>
      </c>
      <c r="T2439" s="9">
        <v>2013</v>
      </c>
      <c r="U2439" s="9">
        <f t="shared" si="305"/>
        <v>9</v>
      </c>
      <c r="V2439" s="8">
        <v>41456</v>
      </c>
      <c r="W2439" t="s">
        <v>635</v>
      </c>
      <c r="X2439" s="2">
        <v>0.318</v>
      </c>
      <c r="Y2439" s="7">
        <f t="shared" si="311"/>
        <v>8.4888283815167786E-3</v>
      </c>
      <c r="AA2439">
        <v>338443</v>
      </c>
      <c r="AB2439">
        <v>27160</v>
      </c>
      <c r="AC2439">
        <v>15739120</v>
      </c>
      <c r="AD2439" t="s">
        <v>0</v>
      </c>
      <c r="AE2439">
        <v>56</v>
      </c>
      <c r="AF2439">
        <v>2</v>
      </c>
      <c r="AH2439" t="s">
        <v>2163</v>
      </c>
      <c r="AI2439" t="s">
        <v>4557</v>
      </c>
      <c r="AK2439" t="s">
        <v>4556</v>
      </c>
      <c r="AL2439">
        <v>9</v>
      </c>
      <c r="AM2439" s="5">
        <f t="shared" si="306"/>
        <v>1</v>
      </c>
      <c r="AN2439" s="4">
        <f t="shared" si="307"/>
        <v>1.5145778114350624E-3</v>
      </c>
      <c r="AO2439" s="3"/>
      <c r="AP2439">
        <v>0</v>
      </c>
      <c r="AQ2439" t="s">
        <v>633</v>
      </c>
      <c r="AR2439" t="s">
        <v>4555</v>
      </c>
      <c r="AS2439" t="s">
        <v>632</v>
      </c>
      <c r="AT2439" s="2">
        <v>0.77</v>
      </c>
      <c r="AU2439" s="1">
        <f t="shared" si="308"/>
        <v>0.6396553210492264</v>
      </c>
      <c r="AV2439" s="1">
        <f t="shared" si="309"/>
        <v>0.50017030964759202</v>
      </c>
      <c r="AW2439" s="1">
        <f t="shared" si="310"/>
        <v>0.36068529824595769</v>
      </c>
    </row>
    <row r="2440" spans="1:49" x14ac:dyDescent="0.2">
      <c r="A2440">
        <v>2438</v>
      </c>
      <c r="B2440" t="s">
        <v>4554</v>
      </c>
      <c r="C2440" t="s">
        <v>4553</v>
      </c>
      <c r="F2440" t="s">
        <v>4552</v>
      </c>
      <c r="G2440" t="s">
        <v>2</v>
      </c>
      <c r="H2440" t="s">
        <v>1</v>
      </c>
      <c r="I2440" t="s">
        <v>4551</v>
      </c>
      <c r="J2440" t="s">
        <v>4550</v>
      </c>
      <c r="K2440" t="s">
        <v>4549</v>
      </c>
      <c r="L2440" t="s">
        <v>4548</v>
      </c>
      <c r="M2440" t="s">
        <v>4547</v>
      </c>
      <c r="N2440">
        <v>3</v>
      </c>
      <c r="O2440" t="s">
        <v>4546</v>
      </c>
      <c r="P2440" t="s">
        <v>4545</v>
      </c>
      <c r="Q2440" t="s">
        <v>4544</v>
      </c>
      <c r="R2440" s="8">
        <v>41456</v>
      </c>
      <c r="S2440" s="9">
        <f t="shared" si="304"/>
        <v>2013</v>
      </c>
      <c r="T2440" s="9">
        <v>2013</v>
      </c>
      <c r="U2440" s="9">
        <f t="shared" si="305"/>
        <v>9</v>
      </c>
      <c r="V2440" s="8">
        <v>41456</v>
      </c>
      <c r="W2440" t="s">
        <v>4543</v>
      </c>
      <c r="X2440" s="2">
        <v>0.34899999999999998</v>
      </c>
      <c r="Y2440" s="7">
        <f t="shared" si="311"/>
        <v>9.3163556765702999E-3</v>
      </c>
      <c r="AA2440">
        <v>2564602</v>
      </c>
      <c r="AB2440">
        <v>18958</v>
      </c>
      <c r="AC2440">
        <v>9745971</v>
      </c>
      <c r="AD2440" t="s">
        <v>0</v>
      </c>
      <c r="AE2440">
        <v>30</v>
      </c>
      <c r="AF2440">
        <v>4</v>
      </c>
      <c r="AH2440" t="s">
        <v>4542</v>
      </c>
      <c r="AI2440" t="s">
        <v>4541</v>
      </c>
      <c r="AJ2440" t="s">
        <v>4540</v>
      </c>
      <c r="AK2440" t="s">
        <v>4539</v>
      </c>
      <c r="AL2440">
        <v>6</v>
      </c>
      <c r="AM2440" s="5">
        <f t="shared" si="306"/>
        <v>0.66666666666666663</v>
      </c>
      <c r="AN2440" s="4">
        <f t="shared" si="307"/>
        <v>1.0097185409567082E-3</v>
      </c>
      <c r="AO2440" s="3"/>
      <c r="AP2440">
        <v>0</v>
      </c>
      <c r="AQ2440" t="s">
        <v>185</v>
      </c>
      <c r="AR2440" t="s">
        <v>4538</v>
      </c>
      <c r="AS2440" t="s">
        <v>184</v>
      </c>
      <c r="AT2440" s="2" t="s">
        <v>10</v>
      </c>
      <c r="AU2440" s="1">
        <f t="shared" si="308"/>
        <v>0.68243645358862215</v>
      </c>
      <c r="AV2440" s="1">
        <f t="shared" si="309"/>
        <v>0.51630371087635041</v>
      </c>
      <c r="AW2440" s="1">
        <f t="shared" si="310"/>
        <v>0.35017096816407861</v>
      </c>
    </row>
    <row r="2441" spans="1:49" x14ac:dyDescent="0.2">
      <c r="A2441">
        <v>2439</v>
      </c>
      <c r="B2441" t="s">
        <v>4537</v>
      </c>
      <c r="C2441" t="s">
        <v>4536</v>
      </c>
      <c r="F2441" t="s">
        <v>4535</v>
      </c>
      <c r="G2441" t="s">
        <v>2</v>
      </c>
      <c r="H2441" t="s">
        <v>1</v>
      </c>
      <c r="I2441" t="s">
        <v>4534</v>
      </c>
      <c r="J2441" t="s">
        <v>4533</v>
      </c>
      <c r="K2441" t="s">
        <v>4532</v>
      </c>
      <c r="L2441" t="s">
        <v>4531</v>
      </c>
      <c r="M2441" t="s">
        <v>4530</v>
      </c>
      <c r="N2441">
        <v>5</v>
      </c>
      <c r="O2441" t="s">
        <v>4529</v>
      </c>
      <c r="P2441" t="s">
        <v>4528</v>
      </c>
      <c r="Q2441" t="s">
        <v>4527</v>
      </c>
      <c r="R2441" s="8">
        <v>41456</v>
      </c>
      <c r="S2441" s="9">
        <f t="shared" si="304"/>
        <v>2013</v>
      </c>
      <c r="T2441" s="9">
        <v>2013</v>
      </c>
      <c r="U2441" s="9">
        <f t="shared" si="305"/>
        <v>9</v>
      </c>
      <c r="V2441" s="8">
        <v>41456</v>
      </c>
      <c r="W2441" t="s">
        <v>4526</v>
      </c>
      <c r="X2441" s="2">
        <v>0.78500000000000003</v>
      </c>
      <c r="Y2441" s="7">
        <f t="shared" si="311"/>
        <v>2.0955126665065004E-2</v>
      </c>
      <c r="AA2441">
        <v>10752196</v>
      </c>
      <c r="AB2441">
        <v>5000154401</v>
      </c>
      <c r="AC2441">
        <v>10990763</v>
      </c>
      <c r="AD2441" t="s">
        <v>0</v>
      </c>
      <c r="AE2441">
        <v>20</v>
      </c>
      <c r="AF2441">
        <v>3</v>
      </c>
      <c r="AH2441" t="s">
        <v>1165</v>
      </c>
      <c r="AI2441" t="s">
        <v>4525</v>
      </c>
      <c r="AJ2441" t="s">
        <v>4524</v>
      </c>
      <c r="AK2441" t="s">
        <v>4523</v>
      </c>
      <c r="AL2441">
        <v>17</v>
      </c>
      <c r="AM2441" s="5">
        <f t="shared" si="306"/>
        <v>1.8888888888888888</v>
      </c>
      <c r="AN2441" s="4">
        <f t="shared" si="307"/>
        <v>2.86086919937734E-3</v>
      </c>
      <c r="AO2441" s="3"/>
      <c r="AP2441">
        <v>0</v>
      </c>
      <c r="AR2441" t="s">
        <v>11</v>
      </c>
      <c r="AT2441" s="2">
        <v>2.569</v>
      </c>
      <c r="AU2441" s="1">
        <f t="shared" si="308"/>
        <v>1.5526849425358704</v>
      </c>
      <c r="AV2441" s="1">
        <f t="shared" si="309"/>
        <v>1.1907997932221173</v>
      </c>
      <c r="AW2441" s="1">
        <f t="shared" si="310"/>
        <v>0.82891464390836378</v>
      </c>
    </row>
    <row r="2442" spans="1:49" x14ac:dyDescent="0.2">
      <c r="A2442">
        <v>2440</v>
      </c>
      <c r="B2442" t="s">
        <v>4522</v>
      </c>
      <c r="C2442" t="s">
        <v>4521</v>
      </c>
      <c r="F2442" t="s">
        <v>4520</v>
      </c>
      <c r="G2442" t="s">
        <v>2</v>
      </c>
      <c r="H2442" t="s">
        <v>1</v>
      </c>
      <c r="I2442" t="s">
        <v>4519</v>
      </c>
      <c r="J2442" t="s">
        <v>4518</v>
      </c>
      <c r="K2442" t="s">
        <v>4517</v>
      </c>
      <c r="L2442" t="s">
        <v>4516</v>
      </c>
      <c r="M2442" t="s">
        <v>4515</v>
      </c>
      <c r="N2442">
        <v>1</v>
      </c>
      <c r="O2442" t="s">
        <v>4514</v>
      </c>
      <c r="P2442">
        <v>25637936400</v>
      </c>
      <c r="Q2442" t="s">
        <v>4513</v>
      </c>
      <c r="R2442" s="8">
        <v>41456</v>
      </c>
      <c r="S2442" s="9">
        <f t="shared" si="304"/>
        <v>2013</v>
      </c>
      <c r="T2442" s="9">
        <v>2013</v>
      </c>
      <c r="U2442" s="9">
        <f t="shared" si="305"/>
        <v>9</v>
      </c>
      <c r="V2442" s="8">
        <v>41456</v>
      </c>
      <c r="W2442" t="s">
        <v>789</v>
      </c>
      <c r="X2442" s="2">
        <v>0.61699999999999999</v>
      </c>
      <c r="Y2442" s="7">
        <f t="shared" si="311"/>
        <v>1.6470462614452366E-2</v>
      </c>
      <c r="AA2442">
        <v>16717694</v>
      </c>
      <c r="AB2442">
        <v>66344</v>
      </c>
      <c r="AD2442" t="s">
        <v>0</v>
      </c>
      <c r="AE2442">
        <v>11</v>
      </c>
      <c r="AF2442">
        <v>7</v>
      </c>
      <c r="AG2442">
        <v>70501</v>
      </c>
      <c r="AI2442" t="s">
        <v>4512</v>
      </c>
      <c r="AK2442" t="s">
        <v>4511</v>
      </c>
      <c r="AL2442">
        <v>14</v>
      </c>
      <c r="AM2442" s="5">
        <f t="shared" si="306"/>
        <v>1.5555555555555556</v>
      </c>
      <c r="AN2442" s="4">
        <f t="shared" si="307"/>
        <v>2.356009928898986E-3</v>
      </c>
      <c r="AO2442" s="3"/>
      <c r="AP2442">
        <v>0</v>
      </c>
      <c r="AR2442" t="s">
        <v>11</v>
      </c>
      <c r="AT2442" s="2">
        <v>2.448</v>
      </c>
      <c r="AU2442" s="1">
        <f t="shared" si="308"/>
        <v>1.223612680878635</v>
      </c>
      <c r="AV2442" s="1">
        <f t="shared" si="309"/>
        <v>0.94132362716756757</v>
      </c>
      <c r="AW2442" s="1">
        <f t="shared" si="310"/>
        <v>0.65903457345649996</v>
      </c>
    </row>
    <row r="2443" spans="1:49" x14ac:dyDescent="0.2">
      <c r="A2443">
        <v>2441</v>
      </c>
      <c r="B2443" t="s">
        <v>4510</v>
      </c>
      <c r="C2443" t="s">
        <v>4509</v>
      </c>
      <c r="F2443" t="s">
        <v>4508</v>
      </c>
      <c r="G2443" t="s">
        <v>2</v>
      </c>
      <c r="H2443" t="s">
        <v>1</v>
      </c>
      <c r="I2443" t="s">
        <v>4507</v>
      </c>
      <c r="J2443" t="s">
        <v>4506</v>
      </c>
      <c r="K2443" t="s">
        <v>4505</v>
      </c>
      <c r="L2443" t="s">
        <v>4504</v>
      </c>
      <c r="M2443" t="s">
        <v>1012</v>
      </c>
      <c r="N2443">
        <v>6</v>
      </c>
      <c r="O2443" t="s">
        <v>4503</v>
      </c>
      <c r="P2443" t="s">
        <v>4502</v>
      </c>
      <c r="Q2443" t="s">
        <v>4501</v>
      </c>
      <c r="R2443" s="8">
        <v>41456</v>
      </c>
      <c r="S2443" s="9">
        <f t="shared" si="304"/>
        <v>2013</v>
      </c>
      <c r="T2443" s="9">
        <v>2013</v>
      </c>
      <c r="U2443" s="9">
        <f t="shared" si="305"/>
        <v>9</v>
      </c>
      <c r="V2443" s="8">
        <v>41456</v>
      </c>
      <c r="W2443" t="s">
        <v>4500</v>
      </c>
      <c r="X2443" s="2">
        <v>0.29899999999999999</v>
      </c>
      <c r="Y2443" s="7">
        <f t="shared" si="311"/>
        <v>7.9816342329355871E-3</v>
      </c>
      <c r="AA2443">
        <v>903973</v>
      </c>
      <c r="AB2443">
        <v>21205</v>
      </c>
      <c r="AD2443" t="s">
        <v>0</v>
      </c>
      <c r="AE2443">
        <v>41</v>
      </c>
      <c r="AF2443">
        <v>4</v>
      </c>
      <c r="AI2443" t="s">
        <v>4499</v>
      </c>
      <c r="AJ2443" t="s">
        <v>4498</v>
      </c>
      <c r="AK2443" t="s">
        <v>4497</v>
      </c>
      <c r="AL2443">
        <v>2</v>
      </c>
      <c r="AM2443" s="5">
        <f t="shared" si="306"/>
        <v>0.22222222222222221</v>
      </c>
      <c r="AN2443" s="4">
        <f t="shared" si="307"/>
        <v>3.365728469855694E-4</v>
      </c>
      <c r="AO2443" s="3"/>
      <c r="AP2443">
        <v>0</v>
      </c>
      <c r="AR2443" t="s">
        <v>11</v>
      </c>
      <c r="AT2443" s="2">
        <v>1.264</v>
      </c>
      <c r="AU2443" s="1">
        <f t="shared" si="308"/>
        <v>0.56881158171505808</v>
      </c>
      <c r="AV2443" s="1">
        <f t="shared" si="309"/>
        <v>0.4159103539960578</v>
      </c>
      <c r="AW2443" s="1">
        <f t="shared" si="310"/>
        <v>0.26300912627705747</v>
      </c>
    </row>
    <row r="2444" spans="1:49" x14ac:dyDescent="0.2">
      <c r="A2444">
        <v>2442</v>
      </c>
      <c r="B2444" t="s">
        <v>4496</v>
      </c>
      <c r="C2444" t="s">
        <v>4495</v>
      </c>
      <c r="F2444" t="s">
        <v>4494</v>
      </c>
      <c r="G2444" t="s">
        <v>2</v>
      </c>
      <c r="H2444" t="s">
        <v>1</v>
      </c>
      <c r="I2444" t="s">
        <v>4493</v>
      </c>
      <c r="J2444">
        <v>60104266</v>
      </c>
      <c r="K2444" t="s">
        <v>4492</v>
      </c>
      <c r="L2444" t="s">
        <v>821</v>
      </c>
      <c r="M2444" t="s">
        <v>313</v>
      </c>
      <c r="N2444">
        <v>1</v>
      </c>
      <c r="O2444" t="s">
        <v>4491</v>
      </c>
      <c r="P2444">
        <v>7101663803</v>
      </c>
      <c r="Q2444">
        <v>60104266</v>
      </c>
      <c r="R2444" s="8">
        <v>41456</v>
      </c>
      <c r="S2444" s="9">
        <f t="shared" si="304"/>
        <v>2013</v>
      </c>
      <c r="T2444" s="9">
        <v>2013</v>
      </c>
      <c r="U2444" s="9">
        <f t="shared" si="305"/>
        <v>9</v>
      </c>
      <c r="V2444" s="8">
        <v>41456</v>
      </c>
      <c r="W2444" t="s">
        <v>2445</v>
      </c>
      <c r="X2444" s="2">
        <v>0.60499999999999998</v>
      </c>
      <c r="Y2444" s="7">
        <f t="shared" si="311"/>
        <v>1.6150129467980032E-2</v>
      </c>
      <c r="AA2444">
        <v>346748</v>
      </c>
      <c r="AB2444">
        <v>15563</v>
      </c>
      <c r="AD2444" t="s">
        <v>0</v>
      </c>
      <c r="AE2444">
        <v>84</v>
      </c>
      <c r="AF2444">
        <v>7</v>
      </c>
      <c r="AG2444">
        <v>73513</v>
      </c>
      <c r="AI2444" t="s">
        <v>4490</v>
      </c>
      <c r="AK2444" t="s">
        <v>4489</v>
      </c>
      <c r="AL2444">
        <v>2</v>
      </c>
      <c r="AM2444" s="5">
        <f t="shared" si="306"/>
        <v>0.22222222222222221</v>
      </c>
      <c r="AN2444" s="4">
        <f t="shared" si="307"/>
        <v>3.365728469855694E-4</v>
      </c>
      <c r="AO2444" s="3"/>
      <c r="AP2444">
        <v>0</v>
      </c>
      <c r="AR2444" t="s">
        <v>11</v>
      </c>
      <c r="AT2444" s="2">
        <v>1.5229999999999999</v>
      </c>
      <c r="AU2444" s="1">
        <f t="shared" si="308"/>
        <v>1.1406062481681694</v>
      </c>
      <c r="AV2444" s="1">
        <f t="shared" si="309"/>
        <v>0.82433511574828011</v>
      </c>
      <c r="AW2444" s="1">
        <f t="shared" si="310"/>
        <v>0.50806398332839087</v>
      </c>
    </row>
    <row r="2445" spans="1:49" x14ac:dyDescent="0.2">
      <c r="A2445">
        <v>2443</v>
      </c>
      <c r="B2445" t="s">
        <v>4488</v>
      </c>
      <c r="C2445" t="s">
        <v>4487</v>
      </c>
      <c r="F2445" t="s">
        <v>4486</v>
      </c>
      <c r="G2445" t="s">
        <v>2</v>
      </c>
      <c r="H2445" t="s">
        <v>1</v>
      </c>
      <c r="I2445" t="s">
        <v>4485</v>
      </c>
      <c r="J2445" t="s">
        <v>4484</v>
      </c>
      <c r="K2445" t="s">
        <v>4483</v>
      </c>
      <c r="L2445" t="s">
        <v>4482</v>
      </c>
      <c r="M2445" t="s">
        <v>788</v>
      </c>
      <c r="N2445">
        <v>8</v>
      </c>
      <c r="O2445" t="s">
        <v>4481</v>
      </c>
      <c r="P2445" t="s">
        <v>4480</v>
      </c>
      <c r="Q2445" t="s">
        <v>4479</v>
      </c>
      <c r="R2445" s="8">
        <v>41456</v>
      </c>
      <c r="S2445" s="9">
        <f t="shared" si="304"/>
        <v>2013</v>
      </c>
      <c r="T2445" s="9">
        <v>2013</v>
      </c>
      <c r="U2445" s="9">
        <f t="shared" si="305"/>
        <v>9</v>
      </c>
      <c r="V2445" s="8">
        <v>41456</v>
      </c>
      <c r="W2445" t="s">
        <v>912</v>
      </c>
      <c r="X2445" s="2">
        <v>0.371</v>
      </c>
      <c r="Y2445" s="7">
        <f t="shared" si="311"/>
        <v>9.9036331117695747E-3</v>
      </c>
      <c r="AA2445">
        <v>486604</v>
      </c>
      <c r="AB2445">
        <v>28580</v>
      </c>
      <c r="AC2445" t="s">
        <v>911</v>
      </c>
      <c r="AD2445" t="s">
        <v>0</v>
      </c>
      <c r="AE2445">
        <v>48</v>
      </c>
      <c r="AF2445">
        <v>4</v>
      </c>
      <c r="AH2445" t="s">
        <v>2689</v>
      </c>
      <c r="AI2445" t="s">
        <v>4478</v>
      </c>
      <c r="AJ2445" t="s">
        <v>4477</v>
      </c>
      <c r="AK2445" t="s">
        <v>4476</v>
      </c>
      <c r="AL2445">
        <v>25</v>
      </c>
      <c r="AM2445" s="5">
        <f t="shared" si="306"/>
        <v>2.7777777777777777</v>
      </c>
      <c r="AN2445" s="4">
        <f t="shared" si="307"/>
        <v>4.207160587319618E-3</v>
      </c>
      <c r="AO2445" s="3"/>
      <c r="AP2445">
        <v>1</v>
      </c>
      <c r="AR2445" t="s">
        <v>11</v>
      </c>
      <c r="AT2445" s="2">
        <v>1.431</v>
      </c>
      <c r="AU2445" s="1">
        <f t="shared" si="308"/>
        <v>0.81946913544345867</v>
      </c>
      <c r="AV2445" s="1">
        <f t="shared" si="309"/>
        <v>0.70553968495445962</v>
      </c>
      <c r="AW2445" s="1">
        <f t="shared" si="310"/>
        <v>0.59161023446546046</v>
      </c>
    </row>
    <row r="2446" spans="1:49" x14ac:dyDescent="0.2">
      <c r="A2446">
        <v>2444</v>
      </c>
      <c r="B2446" t="s">
        <v>4475</v>
      </c>
      <c r="C2446" t="s">
        <v>4474</v>
      </c>
      <c r="F2446" t="s">
        <v>4473</v>
      </c>
      <c r="G2446" t="s">
        <v>2</v>
      </c>
      <c r="H2446" t="s">
        <v>1</v>
      </c>
      <c r="I2446" t="s">
        <v>4472</v>
      </c>
      <c r="J2446">
        <v>108615438</v>
      </c>
      <c r="K2446" t="s">
        <v>1146</v>
      </c>
      <c r="L2446" t="s">
        <v>383</v>
      </c>
      <c r="M2446" t="s">
        <v>371</v>
      </c>
      <c r="N2446">
        <v>3</v>
      </c>
      <c r="O2446" t="s">
        <v>4471</v>
      </c>
      <c r="P2446" t="s">
        <v>4470</v>
      </c>
      <c r="Q2446" t="s">
        <v>4469</v>
      </c>
      <c r="R2446" s="8">
        <v>41456</v>
      </c>
      <c r="S2446" s="9">
        <f t="shared" si="304"/>
        <v>2013</v>
      </c>
      <c r="T2446" s="9">
        <v>2013</v>
      </c>
      <c r="U2446" s="9">
        <f t="shared" si="305"/>
        <v>9</v>
      </c>
      <c r="V2446" s="8">
        <v>41456</v>
      </c>
      <c r="W2446" t="s">
        <v>360</v>
      </c>
      <c r="X2446" s="2">
        <v>0.32500000000000001</v>
      </c>
      <c r="Y2446" s="7">
        <f t="shared" si="311"/>
        <v>8.6756893836256385E-3</v>
      </c>
      <c r="AA2446">
        <v>10637710</v>
      </c>
      <c r="AB2446">
        <v>12922</v>
      </c>
      <c r="AD2446" t="s">
        <v>0</v>
      </c>
      <c r="AE2446">
        <v>59</v>
      </c>
      <c r="AF2446">
        <v>4</v>
      </c>
      <c r="AH2446" t="s">
        <v>4468</v>
      </c>
      <c r="AI2446" t="s">
        <v>4467</v>
      </c>
      <c r="AJ2446" t="s">
        <v>4466</v>
      </c>
      <c r="AK2446" t="s">
        <v>4465</v>
      </c>
      <c r="AL2446">
        <v>2</v>
      </c>
      <c r="AM2446" s="5">
        <f t="shared" si="306"/>
        <v>0.22222222222222221</v>
      </c>
      <c r="AN2446" s="4">
        <f t="shared" si="307"/>
        <v>3.365728469855694E-4</v>
      </c>
      <c r="AO2446" s="3"/>
      <c r="AP2446">
        <v>0</v>
      </c>
      <c r="AR2446" t="s">
        <v>4464</v>
      </c>
      <c r="AT2446" s="2">
        <v>0.85599999999999998</v>
      </c>
      <c r="AU2446" s="1">
        <f t="shared" si="308"/>
        <v>0.61739544226336185</v>
      </c>
      <c r="AV2446" s="1">
        <f t="shared" si="309"/>
        <v>0.45061311153056038</v>
      </c>
      <c r="AW2446" s="1">
        <f t="shared" si="310"/>
        <v>0.28383078079775903</v>
      </c>
    </row>
    <row r="2447" spans="1:49" x14ac:dyDescent="0.2">
      <c r="A2447">
        <v>2445</v>
      </c>
      <c r="B2447" t="s">
        <v>4463</v>
      </c>
      <c r="C2447" t="s">
        <v>4462</v>
      </c>
      <c r="F2447" t="s">
        <v>4461</v>
      </c>
      <c r="G2447" t="s">
        <v>2</v>
      </c>
      <c r="H2447" t="s">
        <v>1</v>
      </c>
      <c r="I2447" t="s">
        <v>4460</v>
      </c>
      <c r="J2447" t="s">
        <v>4459</v>
      </c>
      <c r="K2447" t="s">
        <v>4458</v>
      </c>
      <c r="L2447" t="s">
        <v>4457</v>
      </c>
      <c r="M2447" t="s">
        <v>4456</v>
      </c>
      <c r="N2447">
        <v>3</v>
      </c>
      <c r="O2447" t="s">
        <v>4455</v>
      </c>
      <c r="P2447" t="s">
        <v>4454</v>
      </c>
      <c r="Q2447" t="s">
        <v>4453</v>
      </c>
      <c r="R2447" s="8">
        <v>41456</v>
      </c>
      <c r="S2447" s="9">
        <f t="shared" si="304"/>
        <v>2013</v>
      </c>
      <c r="T2447" s="9">
        <v>2013</v>
      </c>
      <c r="U2447" s="9">
        <f t="shared" si="305"/>
        <v>9</v>
      </c>
      <c r="V2447" s="8">
        <v>41456</v>
      </c>
      <c r="W2447" t="s">
        <v>912</v>
      </c>
      <c r="X2447" s="2">
        <v>0.371</v>
      </c>
      <c r="Y2447" s="7">
        <f t="shared" si="311"/>
        <v>9.9036331117695747E-3</v>
      </c>
      <c r="AA2447">
        <v>486604</v>
      </c>
      <c r="AB2447">
        <v>28580</v>
      </c>
      <c r="AC2447" t="s">
        <v>911</v>
      </c>
      <c r="AD2447" t="s">
        <v>0</v>
      </c>
      <c r="AE2447">
        <v>48</v>
      </c>
      <c r="AF2447">
        <v>4</v>
      </c>
      <c r="AH2447" t="s">
        <v>4452</v>
      </c>
      <c r="AI2447" t="s">
        <v>4451</v>
      </c>
      <c r="AJ2447" t="s">
        <v>4450</v>
      </c>
      <c r="AK2447" t="s">
        <v>4449</v>
      </c>
      <c r="AL2447">
        <v>1</v>
      </c>
      <c r="AM2447" s="5">
        <f t="shared" si="306"/>
        <v>0.1111111111111111</v>
      </c>
      <c r="AN2447" s="4">
        <f t="shared" si="307"/>
        <v>1.682864234927847E-4</v>
      </c>
      <c r="AO2447" s="3"/>
      <c r="AP2447">
        <v>0</v>
      </c>
      <c r="AR2447" t="s">
        <v>11</v>
      </c>
      <c r="AT2447" s="2">
        <v>1.431</v>
      </c>
      <c r="AU2447" s="1">
        <f t="shared" si="308"/>
        <v>0.69830291052865368</v>
      </c>
      <c r="AV2447" s="1">
        <f t="shared" si="309"/>
        <v>0.50359597676311796</v>
      </c>
      <c r="AW2447" s="1">
        <f t="shared" si="310"/>
        <v>0.30888904299758219</v>
      </c>
    </row>
    <row r="2448" spans="1:49" x14ac:dyDescent="0.2">
      <c r="A2448">
        <v>2446</v>
      </c>
      <c r="B2448" t="s">
        <v>4448</v>
      </c>
      <c r="C2448" t="s">
        <v>4447</v>
      </c>
      <c r="F2448" t="s">
        <v>4446</v>
      </c>
      <c r="G2448" t="s">
        <v>2</v>
      </c>
      <c r="H2448" t="s">
        <v>1</v>
      </c>
      <c r="I2448" t="s">
        <v>4445</v>
      </c>
      <c r="J2448" t="s">
        <v>2130</v>
      </c>
      <c r="K2448" t="s">
        <v>2129</v>
      </c>
      <c r="L2448" t="s">
        <v>2128</v>
      </c>
      <c r="M2448" t="s">
        <v>2127</v>
      </c>
      <c r="N2448">
        <v>5</v>
      </c>
      <c r="O2448" t="s">
        <v>4444</v>
      </c>
      <c r="P2448" t="s">
        <v>4443</v>
      </c>
      <c r="Q2448" t="s">
        <v>2126</v>
      </c>
      <c r="R2448" s="8">
        <v>41456</v>
      </c>
      <c r="S2448" s="9">
        <f t="shared" si="304"/>
        <v>2013</v>
      </c>
      <c r="T2448" s="9">
        <v>2013</v>
      </c>
      <c r="U2448" s="9">
        <f t="shared" si="305"/>
        <v>9</v>
      </c>
      <c r="V2448" s="8">
        <v>41456</v>
      </c>
      <c r="W2448" t="s">
        <v>4442</v>
      </c>
      <c r="X2448" s="2">
        <v>0.23599999999999999</v>
      </c>
      <c r="Y2448" s="7">
        <f t="shared" si="311"/>
        <v>6.2998852139558477E-3</v>
      </c>
      <c r="AA2448">
        <v>10274510</v>
      </c>
      <c r="AB2448">
        <v>63269</v>
      </c>
      <c r="AC2448">
        <v>18197094</v>
      </c>
      <c r="AD2448" t="s">
        <v>0</v>
      </c>
      <c r="AE2448">
        <v>7</v>
      </c>
      <c r="AF2448">
        <v>4</v>
      </c>
      <c r="AH2448" t="s">
        <v>4441</v>
      </c>
      <c r="AI2448" t="s">
        <v>4440</v>
      </c>
      <c r="AK2448" t="s">
        <v>4439</v>
      </c>
      <c r="AL2448">
        <v>1</v>
      </c>
      <c r="AM2448" s="5">
        <f t="shared" si="306"/>
        <v>0.1111111111111111</v>
      </c>
      <c r="AN2448" s="4">
        <f t="shared" si="307"/>
        <v>1.682864234927847E-4</v>
      </c>
      <c r="AO2448" s="3"/>
      <c r="AP2448">
        <v>0</v>
      </c>
      <c r="AR2448" t="s">
        <v>11</v>
      </c>
      <c r="AT2448" s="2" t="s">
        <v>10</v>
      </c>
      <c r="AU2448" s="1">
        <f t="shared" si="308"/>
        <v>0.44604055768169282</v>
      </c>
      <c r="AV2448" s="1">
        <f t="shared" si="309"/>
        <v>0.3234085818724316</v>
      </c>
      <c r="AW2448" s="1">
        <f t="shared" si="310"/>
        <v>0.20077660606317035</v>
      </c>
    </row>
    <row r="2449" spans="1:49" x14ac:dyDescent="0.2">
      <c r="A2449">
        <v>2447</v>
      </c>
      <c r="B2449" t="s">
        <v>4438</v>
      </c>
      <c r="C2449" t="s">
        <v>4437</v>
      </c>
      <c r="F2449" t="s">
        <v>4436</v>
      </c>
      <c r="G2449" t="s">
        <v>2</v>
      </c>
      <c r="H2449" t="s">
        <v>1</v>
      </c>
      <c r="I2449" t="s">
        <v>4435</v>
      </c>
      <c r="J2449" t="s">
        <v>4434</v>
      </c>
      <c r="K2449" t="s">
        <v>4433</v>
      </c>
      <c r="L2449" t="s">
        <v>4432</v>
      </c>
      <c r="M2449" t="s">
        <v>1453</v>
      </c>
      <c r="N2449">
        <v>9</v>
      </c>
      <c r="O2449" t="s">
        <v>4431</v>
      </c>
      <c r="P2449" t="s">
        <v>4430</v>
      </c>
      <c r="Q2449" t="s">
        <v>4429</v>
      </c>
      <c r="R2449" s="8">
        <v>41456</v>
      </c>
      <c r="S2449" s="9">
        <f t="shared" si="304"/>
        <v>2013</v>
      </c>
      <c r="T2449" s="9">
        <v>2013</v>
      </c>
      <c r="U2449" s="9">
        <f t="shared" si="305"/>
        <v>9</v>
      </c>
      <c r="V2449" s="8">
        <v>41456</v>
      </c>
      <c r="W2449" t="s">
        <v>401</v>
      </c>
      <c r="X2449" s="2">
        <v>0.371</v>
      </c>
      <c r="Y2449" s="7">
        <f t="shared" si="311"/>
        <v>9.9036331117695747E-3</v>
      </c>
      <c r="AA2449">
        <v>214922</v>
      </c>
      <c r="AB2449">
        <v>28117</v>
      </c>
      <c r="AC2449">
        <v>13474065</v>
      </c>
      <c r="AD2449" t="s">
        <v>0</v>
      </c>
      <c r="AE2449">
        <v>52</v>
      </c>
      <c r="AF2449" t="s">
        <v>4428</v>
      </c>
      <c r="AG2449" t="s">
        <v>4427</v>
      </c>
      <c r="AI2449" t="s">
        <v>4426</v>
      </c>
      <c r="AK2449" t="s">
        <v>4425</v>
      </c>
      <c r="AL2449">
        <v>25</v>
      </c>
      <c r="AM2449" s="5">
        <f t="shared" si="306"/>
        <v>2.7777777777777777</v>
      </c>
      <c r="AN2449" s="4">
        <f t="shared" si="307"/>
        <v>4.207160587319618E-3</v>
      </c>
      <c r="AO2449" s="3"/>
      <c r="AP2449">
        <v>0</v>
      </c>
      <c r="AR2449" t="s">
        <v>11</v>
      </c>
      <c r="AT2449" s="2">
        <v>1.48</v>
      </c>
      <c r="AU2449" s="1">
        <f t="shared" si="308"/>
        <v>0.81946913544345867</v>
      </c>
      <c r="AV2449" s="1">
        <f t="shared" si="309"/>
        <v>0.70553968495445962</v>
      </c>
      <c r="AW2449" s="1">
        <f t="shared" si="310"/>
        <v>0.59161023446546046</v>
      </c>
    </row>
    <row r="2450" spans="1:49" x14ac:dyDescent="0.2">
      <c r="A2450">
        <v>2448</v>
      </c>
      <c r="B2450" t="s">
        <v>4424</v>
      </c>
      <c r="C2450" t="s">
        <v>4423</v>
      </c>
      <c r="F2450" t="s">
        <v>4422</v>
      </c>
      <c r="G2450" t="s">
        <v>2</v>
      </c>
      <c r="H2450" t="s">
        <v>1</v>
      </c>
      <c r="I2450" t="s">
        <v>4421</v>
      </c>
      <c r="J2450">
        <v>60007592</v>
      </c>
      <c r="K2450" t="s">
        <v>648</v>
      </c>
      <c r="L2450" t="s">
        <v>647</v>
      </c>
      <c r="M2450" t="s">
        <v>29</v>
      </c>
      <c r="N2450">
        <v>4</v>
      </c>
      <c r="O2450" t="s">
        <v>4420</v>
      </c>
      <c r="P2450" t="s">
        <v>4419</v>
      </c>
      <c r="Q2450" t="s">
        <v>646</v>
      </c>
      <c r="R2450" s="8">
        <v>41456</v>
      </c>
      <c r="S2450" s="9">
        <f t="shared" si="304"/>
        <v>2013</v>
      </c>
      <c r="T2450" s="9">
        <v>2013</v>
      </c>
      <c r="U2450" s="9">
        <f t="shared" si="305"/>
        <v>9</v>
      </c>
      <c r="V2450" s="8">
        <v>41456</v>
      </c>
      <c r="W2450" t="s">
        <v>4418</v>
      </c>
      <c r="X2450" s="2">
        <v>0.373</v>
      </c>
      <c r="Y2450" s="7">
        <f t="shared" si="311"/>
        <v>9.957021969514963E-3</v>
      </c>
      <c r="AA2450">
        <v>10557148</v>
      </c>
      <c r="AB2450">
        <v>19513</v>
      </c>
      <c r="AC2450">
        <v>10991190</v>
      </c>
      <c r="AD2450" t="s">
        <v>0</v>
      </c>
      <c r="AE2450">
        <v>23</v>
      </c>
      <c r="AF2450">
        <v>4</v>
      </c>
      <c r="AH2450" t="s">
        <v>4417</v>
      </c>
      <c r="AI2450" t="s">
        <v>4416</v>
      </c>
      <c r="AK2450" t="s">
        <v>4415</v>
      </c>
      <c r="AL2450">
        <v>4</v>
      </c>
      <c r="AM2450" s="5">
        <f t="shared" si="306"/>
        <v>0.44444444444444442</v>
      </c>
      <c r="AN2450" s="4">
        <f t="shared" si="307"/>
        <v>6.7314569397113879E-4</v>
      </c>
      <c r="AO2450" s="3"/>
      <c r="AP2450">
        <v>0</v>
      </c>
      <c r="AR2450" t="s">
        <v>11</v>
      </c>
      <c r="AT2450" s="2">
        <v>1.712</v>
      </c>
      <c r="AU2450" s="1">
        <f t="shared" si="308"/>
        <v>0.71718590868518162</v>
      </c>
      <c r="AV2450" s="1">
        <f t="shared" si="309"/>
        <v>0.53150838317430515</v>
      </c>
      <c r="AW2450" s="1">
        <f t="shared" si="310"/>
        <v>0.34583085766342864</v>
      </c>
    </row>
    <row r="2451" spans="1:49" x14ac:dyDescent="0.2">
      <c r="A2451">
        <v>2449</v>
      </c>
      <c r="B2451" t="s">
        <v>4414</v>
      </c>
      <c r="C2451" t="s">
        <v>4413</v>
      </c>
      <c r="E2451">
        <v>23950722</v>
      </c>
      <c r="F2451" t="s">
        <v>4412</v>
      </c>
      <c r="G2451" t="s">
        <v>2</v>
      </c>
      <c r="H2451" t="s">
        <v>1</v>
      </c>
      <c r="I2451" t="s">
        <v>4411</v>
      </c>
      <c r="J2451" t="s">
        <v>4410</v>
      </c>
      <c r="K2451" t="s">
        <v>4409</v>
      </c>
      <c r="L2451" t="s">
        <v>4408</v>
      </c>
      <c r="M2451" t="s">
        <v>4407</v>
      </c>
      <c r="N2451">
        <v>12</v>
      </c>
      <c r="O2451" t="s">
        <v>4406</v>
      </c>
      <c r="P2451" t="s">
        <v>4405</v>
      </c>
      <c r="Q2451" t="s">
        <v>4404</v>
      </c>
      <c r="R2451" s="8">
        <v>41456</v>
      </c>
      <c r="S2451" s="9">
        <f t="shared" si="304"/>
        <v>2013</v>
      </c>
      <c r="T2451" s="9">
        <v>2013</v>
      </c>
      <c r="U2451" s="9">
        <f t="shared" si="305"/>
        <v>9</v>
      </c>
      <c r="V2451" s="8">
        <v>41456</v>
      </c>
      <c r="W2451" t="s">
        <v>2435</v>
      </c>
      <c r="X2451" s="2">
        <v>3.5870000000000002</v>
      </c>
      <c r="Y2451" s="7">
        <f t="shared" si="311"/>
        <v>9.5752916366354357E-2</v>
      </c>
      <c r="AA2451">
        <v>15537390</v>
      </c>
      <c r="AB2451">
        <v>4000151808</v>
      </c>
      <c r="AC2451">
        <v>15537404</v>
      </c>
      <c r="AD2451" t="s">
        <v>0</v>
      </c>
      <c r="AE2451">
        <v>9</v>
      </c>
      <c r="AF2451">
        <v>7</v>
      </c>
      <c r="AG2451" t="s">
        <v>4403</v>
      </c>
      <c r="AI2451" t="s">
        <v>4402</v>
      </c>
      <c r="AK2451" t="s">
        <v>4401</v>
      </c>
      <c r="AL2451">
        <v>93</v>
      </c>
      <c r="AM2451" s="5">
        <f t="shared" si="306"/>
        <v>10.333333333333334</v>
      </c>
      <c r="AN2451" s="4">
        <f t="shared" si="307"/>
        <v>1.565063738482898E-2</v>
      </c>
      <c r="AO2451" s="3"/>
      <c r="AP2451">
        <v>1</v>
      </c>
      <c r="AQ2451" t="s">
        <v>289</v>
      </c>
      <c r="AR2451">
        <v>939454</v>
      </c>
      <c r="AS2451" t="s">
        <v>288</v>
      </c>
      <c r="AT2451" s="2">
        <v>5.9169999999999998</v>
      </c>
      <c r="AU2451" s="1">
        <f t="shared" si="308"/>
        <v>7.1722232671896728</v>
      </c>
      <c r="AV2451" s="1">
        <f t="shared" si="309"/>
        <v>5.5701776875591671</v>
      </c>
      <c r="AW2451" s="1">
        <f t="shared" si="310"/>
        <v>3.9681321079286591</v>
      </c>
    </row>
    <row r="2452" spans="1:49" x14ac:dyDescent="0.2">
      <c r="A2452">
        <v>2450</v>
      </c>
      <c r="B2452" t="s">
        <v>4400</v>
      </c>
      <c r="C2452" t="s">
        <v>4399</v>
      </c>
      <c r="F2452" t="s">
        <v>4398</v>
      </c>
      <c r="G2452" t="s">
        <v>2</v>
      </c>
      <c r="H2452" t="s">
        <v>1</v>
      </c>
      <c r="I2452" t="s">
        <v>4397</v>
      </c>
      <c r="J2452" t="s">
        <v>4396</v>
      </c>
      <c r="K2452" t="s">
        <v>4395</v>
      </c>
      <c r="L2452" t="s">
        <v>4394</v>
      </c>
      <c r="M2452" t="s">
        <v>247</v>
      </c>
      <c r="N2452">
        <v>5</v>
      </c>
      <c r="O2452" t="s">
        <v>4393</v>
      </c>
      <c r="P2452" t="s">
        <v>4392</v>
      </c>
      <c r="Q2452" t="s">
        <v>4391</v>
      </c>
      <c r="R2452" s="8">
        <v>41456</v>
      </c>
      <c r="S2452" s="9">
        <f t="shared" si="304"/>
        <v>2013</v>
      </c>
      <c r="T2452" s="9">
        <v>2013</v>
      </c>
      <c r="U2452" s="9">
        <f t="shared" si="305"/>
        <v>9</v>
      </c>
      <c r="V2452" s="8">
        <v>41456</v>
      </c>
      <c r="W2452" t="s">
        <v>2693</v>
      </c>
      <c r="X2452" s="2">
        <v>0.91100000000000003</v>
      </c>
      <c r="Y2452" s="7">
        <f t="shared" si="311"/>
        <v>2.4318624703024479E-2</v>
      </c>
      <c r="AA2452">
        <v>18820778</v>
      </c>
      <c r="AB2452">
        <v>13300154702</v>
      </c>
      <c r="AC2452">
        <v>18820786</v>
      </c>
      <c r="AD2452" t="s">
        <v>0</v>
      </c>
      <c r="AE2452">
        <v>6</v>
      </c>
      <c r="AF2452">
        <v>7</v>
      </c>
      <c r="AG2452">
        <v>72703</v>
      </c>
      <c r="AI2452" t="s">
        <v>4390</v>
      </c>
      <c r="AK2452" t="s">
        <v>4389</v>
      </c>
      <c r="AL2452">
        <v>19</v>
      </c>
      <c r="AM2452" s="5">
        <f t="shared" si="306"/>
        <v>2.1111111111111112</v>
      </c>
      <c r="AN2452" s="4">
        <f t="shared" si="307"/>
        <v>3.1974420463629096E-3</v>
      </c>
      <c r="AO2452" s="3"/>
      <c r="AP2452">
        <v>0</v>
      </c>
      <c r="AQ2452" t="s">
        <v>246</v>
      </c>
      <c r="AR2452">
        <v>25709091</v>
      </c>
      <c r="AS2452" t="s">
        <v>245</v>
      </c>
      <c r="AT2452" s="2">
        <v>2.895</v>
      </c>
      <c r="AU2452" s="1">
        <f t="shared" si="308"/>
        <v>1.7982269906026007</v>
      </c>
      <c r="AV2452" s="1">
        <f t="shared" si="309"/>
        <v>1.3758033374693694</v>
      </c>
      <c r="AW2452" s="1">
        <f t="shared" si="310"/>
        <v>0.95337968433613818</v>
      </c>
    </row>
    <row r="2453" spans="1:49" x14ac:dyDescent="0.2">
      <c r="A2453">
        <v>2451</v>
      </c>
      <c r="B2453" t="s">
        <v>4388</v>
      </c>
      <c r="C2453" t="s">
        <v>4387</v>
      </c>
      <c r="F2453" t="s">
        <v>4386</v>
      </c>
      <c r="G2453" t="s">
        <v>2</v>
      </c>
      <c r="H2453" t="s">
        <v>1</v>
      </c>
      <c r="I2453" t="s">
        <v>4385</v>
      </c>
      <c r="J2453">
        <v>60032350</v>
      </c>
      <c r="K2453" t="s">
        <v>942</v>
      </c>
      <c r="L2453" t="s">
        <v>357</v>
      </c>
      <c r="M2453" t="s">
        <v>193</v>
      </c>
      <c r="N2453">
        <v>4</v>
      </c>
      <c r="O2453" t="s">
        <v>4384</v>
      </c>
      <c r="P2453" t="s">
        <v>4383</v>
      </c>
      <c r="Q2453" t="s">
        <v>4382</v>
      </c>
      <c r="R2453" s="8">
        <v>41456</v>
      </c>
      <c r="S2453" s="9">
        <f t="shared" si="304"/>
        <v>2013</v>
      </c>
      <c r="T2453" s="9">
        <v>2013</v>
      </c>
      <c r="U2453" s="9">
        <f t="shared" si="305"/>
        <v>9</v>
      </c>
      <c r="V2453" s="8">
        <v>41456</v>
      </c>
      <c r="W2453" t="s">
        <v>4381</v>
      </c>
      <c r="X2453" s="2" t="s">
        <v>10</v>
      </c>
      <c r="Y2453" s="7" t="e">
        <f t="shared" si="311"/>
        <v>#VALUE!</v>
      </c>
      <c r="AA2453">
        <v>3638855</v>
      </c>
      <c r="AB2453">
        <v>16338</v>
      </c>
      <c r="AC2453">
        <v>15503275</v>
      </c>
      <c r="AD2453" t="s">
        <v>0</v>
      </c>
      <c r="AE2453">
        <v>38</v>
      </c>
      <c r="AF2453">
        <v>3</v>
      </c>
      <c r="AH2453" t="s">
        <v>279</v>
      </c>
      <c r="AI2453" t="s">
        <v>4380</v>
      </c>
      <c r="AK2453" t="s">
        <v>4379</v>
      </c>
      <c r="AL2453">
        <v>1</v>
      </c>
      <c r="AM2453" s="5">
        <f t="shared" si="306"/>
        <v>0.1111111111111111</v>
      </c>
      <c r="AN2453" s="4">
        <f t="shared" si="307"/>
        <v>1.682864234927847E-4</v>
      </c>
      <c r="AO2453" s="3"/>
      <c r="AP2453">
        <v>0</v>
      </c>
      <c r="AR2453" t="s">
        <v>11</v>
      </c>
      <c r="AT2453" s="2" t="s">
        <v>10</v>
      </c>
      <c r="AU2453" s="1" t="e">
        <f t="shared" si="308"/>
        <v>#VALUE!</v>
      </c>
      <c r="AV2453" s="1" t="e">
        <f t="shared" si="309"/>
        <v>#VALUE!</v>
      </c>
      <c r="AW2453" s="1" t="e">
        <f t="shared" si="310"/>
        <v>#VALUE!</v>
      </c>
    </row>
    <row r="2454" spans="1:49" x14ac:dyDescent="0.2">
      <c r="A2454">
        <v>2452</v>
      </c>
      <c r="B2454" t="s">
        <v>4378</v>
      </c>
      <c r="C2454" t="s">
        <v>4377</v>
      </c>
      <c r="E2454">
        <v>23874226</v>
      </c>
      <c r="F2454" t="s">
        <v>4376</v>
      </c>
      <c r="G2454" t="s">
        <v>2</v>
      </c>
      <c r="H2454" t="s">
        <v>1</v>
      </c>
      <c r="I2454" t="s">
        <v>4375</v>
      </c>
      <c r="J2454" t="s">
        <v>4374</v>
      </c>
      <c r="K2454" t="s">
        <v>4373</v>
      </c>
      <c r="L2454" t="s">
        <v>4372</v>
      </c>
      <c r="M2454" t="s">
        <v>4371</v>
      </c>
      <c r="N2454">
        <v>13</v>
      </c>
      <c r="O2454" t="s">
        <v>4370</v>
      </c>
      <c r="P2454" t="s">
        <v>4369</v>
      </c>
      <c r="Q2454" t="s">
        <v>4368</v>
      </c>
      <c r="R2454" s="8">
        <v>41456</v>
      </c>
      <c r="S2454" s="9">
        <f t="shared" si="304"/>
        <v>2013</v>
      </c>
      <c r="T2454" s="9">
        <v>2013</v>
      </c>
      <c r="U2454" s="9">
        <f t="shared" si="305"/>
        <v>9</v>
      </c>
      <c r="V2454" s="8">
        <v>41456</v>
      </c>
      <c r="W2454" t="s">
        <v>2435</v>
      </c>
      <c r="X2454" s="2">
        <v>3.5870000000000002</v>
      </c>
      <c r="Y2454" s="7">
        <f t="shared" si="311"/>
        <v>9.5752916366354357E-2</v>
      </c>
      <c r="AA2454">
        <v>15537390</v>
      </c>
      <c r="AB2454">
        <v>4000151808</v>
      </c>
      <c r="AC2454">
        <v>15537404</v>
      </c>
      <c r="AD2454" t="s">
        <v>0</v>
      </c>
      <c r="AE2454">
        <v>9</v>
      </c>
      <c r="AF2454">
        <v>7</v>
      </c>
      <c r="AG2454" t="s">
        <v>4367</v>
      </c>
      <c r="AI2454" t="s">
        <v>4366</v>
      </c>
      <c r="AK2454" t="s">
        <v>4365</v>
      </c>
      <c r="AL2454">
        <v>22</v>
      </c>
      <c r="AM2454" s="5">
        <f t="shared" si="306"/>
        <v>2.4444444444444446</v>
      </c>
      <c r="AN2454" s="4">
        <f t="shared" si="307"/>
        <v>3.702301316841264E-3</v>
      </c>
      <c r="AO2454" s="3"/>
      <c r="AP2454">
        <v>1</v>
      </c>
      <c r="AQ2454" t="s">
        <v>4364</v>
      </c>
      <c r="AR2454" t="s">
        <v>4363</v>
      </c>
      <c r="AS2454" t="s">
        <v>4362</v>
      </c>
      <c r="AT2454" s="2">
        <v>5.9169999999999998</v>
      </c>
      <c r="AU2454" s="1">
        <f t="shared" si="308"/>
        <v>6.8137731851500423</v>
      </c>
      <c r="AV2454" s="1">
        <f t="shared" si="309"/>
        <v>4.972760884159781</v>
      </c>
      <c r="AW2454" s="1">
        <f t="shared" si="310"/>
        <v>3.1317485831695189</v>
      </c>
    </row>
    <row r="2455" spans="1:49" x14ac:dyDescent="0.2">
      <c r="A2455">
        <v>2453</v>
      </c>
      <c r="B2455" t="s">
        <v>4361</v>
      </c>
      <c r="C2455" t="s">
        <v>4360</v>
      </c>
      <c r="F2455" t="s">
        <v>4359</v>
      </c>
      <c r="G2455" t="s">
        <v>2</v>
      </c>
      <c r="H2455" t="s">
        <v>1</v>
      </c>
      <c r="I2455" t="s">
        <v>1104</v>
      </c>
      <c r="J2455" t="s">
        <v>4358</v>
      </c>
      <c r="K2455" t="s">
        <v>4357</v>
      </c>
      <c r="L2455" t="s">
        <v>4356</v>
      </c>
      <c r="M2455" t="s">
        <v>1969</v>
      </c>
      <c r="N2455">
        <v>6</v>
      </c>
      <c r="O2455" t="s">
        <v>4355</v>
      </c>
      <c r="P2455" t="s">
        <v>4354</v>
      </c>
      <c r="Q2455" t="s">
        <v>4353</v>
      </c>
      <c r="R2455" s="8">
        <v>41456</v>
      </c>
      <c r="S2455" s="9">
        <f t="shared" si="304"/>
        <v>2013</v>
      </c>
      <c r="T2455" s="9">
        <v>2013</v>
      </c>
      <c r="U2455" s="9">
        <f t="shared" si="305"/>
        <v>9</v>
      </c>
      <c r="V2455" s="8">
        <v>41456</v>
      </c>
      <c r="W2455" t="s">
        <v>4352</v>
      </c>
      <c r="X2455" s="2">
        <v>1.4550000000000001</v>
      </c>
      <c r="Y2455" s="7">
        <f t="shared" si="311"/>
        <v>3.8840394009770164E-2</v>
      </c>
      <c r="AA2455">
        <v>16616596</v>
      </c>
      <c r="AB2455">
        <v>25879</v>
      </c>
      <c r="AC2455">
        <v>14220067</v>
      </c>
      <c r="AD2455" t="s">
        <v>0</v>
      </c>
      <c r="AE2455">
        <v>14</v>
      </c>
      <c r="AF2455">
        <v>7</v>
      </c>
      <c r="AH2455" t="s">
        <v>4351</v>
      </c>
      <c r="AI2455" t="s">
        <v>4350</v>
      </c>
      <c r="AJ2455" t="s">
        <v>4349</v>
      </c>
      <c r="AK2455" t="s">
        <v>4348</v>
      </c>
      <c r="AL2455">
        <v>46</v>
      </c>
      <c r="AM2455" s="5">
        <f t="shared" si="306"/>
        <v>5.1111111111111107</v>
      </c>
      <c r="AN2455" s="4">
        <f t="shared" si="307"/>
        <v>7.7411754806680968E-3</v>
      </c>
      <c r="AO2455" s="3"/>
      <c r="AP2455">
        <v>1</v>
      </c>
      <c r="AQ2455" t="s">
        <v>65</v>
      </c>
      <c r="AR2455">
        <v>31201516</v>
      </c>
      <c r="AS2455" t="s">
        <v>64</v>
      </c>
      <c r="AT2455" s="2" t="s">
        <v>10</v>
      </c>
      <c r="AU2455" s="1">
        <f t="shared" si="308"/>
        <v>2.9510628451039542</v>
      </c>
      <c r="AV2455" s="1">
        <f t="shared" si="309"/>
        <v>2.3290784745219133</v>
      </c>
      <c r="AW2455" s="1">
        <f t="shared" si="310"/>
        <v>1.7070941039398717</v>
      </c>
    </row>
    <row r="2456" spans="1:49" x14ac:dyDescent="0.2">
      <c r="A2456">
        <v>2454</v>
      </c>
      <c r="B2456" t="s">
        <v>4347</v>
      </c>
      <c r="C2456" t="s">
        <v>4346</v>
      </c>
      <c r="F2456" t="s">
        <v>4345</v>
      </c>
      <c r="G2456" t="s">
        <v>2</v>
      </c>
      <c r="H2456" t="s">
        <v>1</v>
      </c>
      <c r="I2456" t="s">
        <v>4344</v>
      </c>
      <c r="J2456" t="s">
        <v>4343</v>
      </c>
      <c r="K2456" t="s">
        <v>4342</v>
      </c>
      <c r="L2456" t="s">
        <v>4341</v>
      </c>
      <c r="M2456" t="s">
        <v>294</v>
      </c>
      <c r="N2456">
        <v>3</v>
      </c>
      <c r="O2456" t="s">
        <v>4340</v>
      </c>
      <c r="P2456" t="s">
        <v>4339</v>
      </c>
      <c r="Q2456" t="s">
        <v>4338</v>
      </c>
      <c r="R2456" s="8">
        <v>41456</v>
      </c>
      <c r="S2456" s="9">
        <f t="shared" si="304"/>
        <v>2013</v>
      </c>
      <c r="T2456" s="9">
        <v>2013</v>
      </c>
      <c r="U2456" s="9">
        <f t="shared" si="305"/>
        <v>9</v>
      </c>
      <c r="V2456" s="8">
        <v>41456</v>
      </c>
      <c r="W2456" t="s">
        <v>1593</v>
      </c>
      <c r="X2456" s="2">
        <v>0.67100000000000004</v>
      </c>
      <c r="Y2456" s="7">
        <f t="shared" si="311"/>
        <v>1.7911961773577855E-2</v>
      </c>
      <c r="AA2456">
        <v>138746</v>
      </c>
      <c r="AB2456">
        <v>19811</v>
      </c>
      <c r="AD2456" t="s">
        <v>0</v>
      </c>
      <c r="AE2456">
        <v>106</v>
      </c>
      <c r="AF2456">
        <v>4</v>
      </c>
      <c r="AH2456" t="s">
        <v>4337</v>
      </c>
      <c r="AI2456" t="s">
        <v>4336</v>
      </c>
      <c r="AJ2456" t="s">
        <v>4335</v>
      </c>
      <c r="AK2456" t="s">
        <v>4334</v>
      </c>
      <c r="AL2456">
        <v>10</v>
      </c>
      <c r="AM2456" s="5">
        <f t="shared" si="306"/>
        <v>1.1111111111111112</v>
      </c>
      <c r="AN2456" s="4">
        <f t="shared" si="307"/>
        <v>1.6828642349278472E-3</v>
      </c>
      <c r="AO2456" s="3"/>
      <c r="AP2456">
        <v>1</v>
      </c>
      <c r="AR2456" t="s">
        <v>11</v>
      </c>
      <c r="AT2456" s="2" t="s">
        <v>10</v>
      </c>
      <c r="AU2456" s="1">
        <f t="shared" si="308"/>
        <v>1.3043232511982852</v>
      </c>
      <c r="AV2456" s="1">
        <f t="shared" si="309"/>
        <v>0.97974130042528507</v>
      </c>
      <c r="AW2456" s="1">
        <f t="shared" si="310"/>
        <v>0.65515934965228495</v>
      </c>
    </row>
    <row r="2457" spans="1:49" x14ac:dyDescent="0.2">
      <c r="A2457">
        <v>2455</v>
      </c>
      <c r="B2457" t="s">
        <v>4333</v>
      </c>
      <c r="C2457" t="s">
        <v>4332</v>
      </c>
      <c r="F2457" t="s">
        <v>4331</v>
      </c>
      <c r="G2457" t="s">
        <v>2</v>
      </c>
      <c r="H2457" t="s">
        <v>1</v>
      </c>
      <c r="I2457" t="s">
        <v>4330</v>
      </c>
      <c r="J2457" t="s">
        <v>4329</v>
      </c>
      <c r="K2457" t="s">
        <v>4328</v>
      </c>
      <c r="L2457" t="s">
        <v>4327</v>
      </c>
      <c r="M2457" t="s">
        <v>4326</v>
      </c>
      <c r="N2457">
        <v>2</v>
      </c>
      <c r="O2457" t="s">
        <v>4325</v>
      </c>
      <c r="P2457" t="s">
        <v>4324</v>
      </c>
      <c r="Q2457" t="s">
        <v>4323</v>
      </c>
      <c r="R2457" s="8">
        <v>41456</v>
      </c>
      <c r="S2457" s="9">
        <f t="shared" si="304"/>
        <v>2013</v>
      </c>
      <c r="T2457" s="9">
        <v>2013</v>
      </c>
      <c r="U2457" s="9">
        <f t="shared" si="305"/>
        <v>9</v>
      </c>
      <c r="V2457" s="8">
        <v>41456</v>
      </c>
      <c r="W2457" t="s">
        <v>2125</v>
      </c>
      <c r="X2457" s="2">
        <v>1.0580000000000001</v>
      </c>
      <c r="Y2457" s="7">
        <f t="shared" si="311"/>
        <v>2.824270574731054E-2</v>
      </c>
      <c r="AA2457">
        <v>10502947</v>
      </c>
      <c r="AB2457">
        <v>29143</v>
      </c>
      <c r="AC2457">
        <v>10941622</v>
      </c>
      <c r="AD2457" t="s">
        <v>0</v>
      </c>
      <c r="AE2457">
        <v>88</v>
      </c>
      <c r="AF2457">
        <v>1</v>
      </c>
      <c r="AG2457">
        <v>13402</v>
      </c>
      <c r="AI2457" t="s">
        <v>4322</v>
      </c>
      <c r="AK2457" t="s">
        <v>4321</v>
      </c>
      <c r="AL2457">
        <v>5</v>
      </c>
      <c r="AM2457" s="5">
        <f t="shared" si="306"/>
        <v>0.55555555555555558</v>
      </c>
      <c r="AN2457" s="4">
        <f t="shared" si="307"/>
        <v>8.414321174639236E-4</v>
      </c>
      <c r="AO2457" s="3"/>
      <c r="AP2457">
        <v>1</v>
      </c>
      <c r="AQ2457" t="s">
        <v>289</v>
      </c>
      <c r="AR2457" t="s">
        <v>11</v>
      </c>
      <c r="AS2457" t="s">
        <v>288</v>
      </c>
      <c r="AT2457" s="2" t="s">
        <v>10</v>
      </c>
      <c r="AU2457" s="1">
        <f t="shared" si="308"/>
        <v>2.0022323658356553</v>
      </c>
      <c r="AV2457" s="1">
        <f t="shared" si="309"/>
        <v>1.4542068932387231</v>
      </c>
      <c r="AW2457" s="1">
        <f t="shared" si="310"/>
        <v>0.90618142064179086</v>
      </c>
    </row>
    <row r="2458" spans="1:49" x14ac:dyDescent="0.2">
      <c r="A2458">
        <v>2456</v>
      </c>
      <c r="B2458" t="s">
        <v>4320</v>
      </c>
      <c r="C2458" t="s">
        <v>4319</v>
      </c>
      <c r="F2458" t="s">
        <v>4318</v>
      </c>
      <c r="G2458" t="s">
        <v>2</v>
      </c>
      <c r="H2458" t="s">
        <v>1</v>
      </c>
      <c r="I2458" t="s">
        <v>4317</v>
      </c>
      <c r="J2458">
        <v>60000389</v>
      </c>
      <c r="K2458" t="s">
        <v>4316</v>
      </c>
      <c r="L2458" t="s">
        <v>4315</v>
      </c>
      <c r="M2458" t="s">
        <v>313</v>
      </c>
      <c r="N2458">
        <v>2</v>
      </c>
      <c r="O2458" t="s">
        <v>4314</v>
      </c>
      <c r="P2458" t="s">
        <v>4313</v>
      </c>
      <c r="Q2458" t="s">
        <v>4312</v>
      </c>
      <c r="R2458" s="8">
        <v>41456</v>
      </c>
      <c r="S2458" s="9">
        <f t="shared" si="304"/>
        <v>2013</v>
      </c>
      <c r="T2458" s="9">
        <v>2013</v>
      </c>
      <c r="U2458" s="9">
        <f t="shared" si="305"/>
        <v>9</v>
      </c>
      <c r="V2458" s="8">
        <v>41456</v>
      </c>
      <c r="W2458" t="s">
        <v>2482</v>
      </c>
      <c r="X2458" s="2">
        <v>0.34499999999999997</v>
      </c>
      <c r="Y2458" s="7">
        <f t="shared" si="311"/>
        <v>9.2095779610795216E-3</v>
      </c>
      <c r="AA2458">
        <v>20952899</v>
      </c>
      <c r="AB2458">
        <v>21100239402</v>
      </c>
      <c r="AC2458">
        <v>21622388</v>
      </c>
      <c r="AD2458" t="s">
        <v>0</v>
      </c>
      <c r="AE2458">
        <v>20</v>
      </c>
      <c r="AF2458">
        <v>7</v>
      </c>
      <c r="AH2458" t="s">
        <v>4311</v>
      </c>
      <c r="AI2458" t="s">
        <v>4310</v>
      </c>
      <c r="AJ2458" t="s">
        <v>4309</v>
      </c>
      <c r="AK2458" t="s">
        <v>4308</v>
      </c>
      <c r="AL2458">
        <v>1</v>
      </c>
      <c r="AM2458" s="5">
        <f t="shared" si="306"/>
        <v>0.1111111111111111</v>
      </c>
      <c r="AN2458" s="4">
        <f t="shared" si="307"/>
        <v>1.682864234927847E-4</v>
      </c>
      <c r="AO2458" s="3"/>
      <c r="AP2458">
        <v>0</v>
      </c>
      <c r="AR2458" t="s">
        <v>11</v>
      </c>
      <c r="AT2458" s="2">
        <v>1.716</v>
      </c>
      <c r="AU2458" s="1">
        <f t="shared" si="308"/>
        <v>0.64971904998035002</v>
      </c>
      <c r="AV2458" s="1">
        <f t="shared" si="309"/>
        <v>0.46889321922861532</v>
      </c>
      <c r="AW2458" s="1">
        <f t="shared" si="310"/>
        <v>0.28806738847688057</v>
      </c>
    </row>
    <row r="2459" spans="1:49" x14ac:dyDescent="0.2">
      <c r="A2459">
        <v>2457</v>
      </c>
      <c r="B2459" t="s">
        <v>4307</v>
      </c>
      <c r="C2459" t="s">
        <v>4306</v>
      </c>
      <c r="F2459" t="s">
        <v>4305</v>
      </c>
      <c r="G2459" t="s">
        <v>2</v>
      </c>
      <c r="H2459" t="s">
        <v>1</v>
      </c>
      <c r="I2459" t="s">
        <v>4304</v>
      </c>
      <c r="J2459">
        <v>60005398</v>
      </c>
      <c r="K2459" t="s">
        <v>2789</v>
      </c>
      <c r="L2459" t="s">
        <v>2788</v>
      </c>
      <c r="M2459" t="s">
        <v>57</v>
      </c>
      <c r="N2459">
        <v>2</v>
      </c>
      <c r="O2459" t="s">
        <v>4303</v>
      </c>
      <c r="P2459" t="s">
        <v>4302</v>
      </c>
      <c r="Q2459" t="s">
        <v>2787</v>
      </c>
      <c r="R2459" s="8">
        <v>41456</v>
      </c>
      <c r="S2459" s="9">
        <f t="shared" si="304"/>
        <v>2013</v>
      </c>
      <c r="T2459" s="9">
        <v>2013</v>
      </c>
      <c r="U2459" s="9">
        <f t="shared" si="305"/>
        <v>9</v>
      </c>
      <c r="V2459" s="8">
        <v>41456</v>
      </c>
      <c r="W2459" t="s">
        <v>450</v>
      </c>
      <c r="X2459" s="2">
        <v>1.5840000000000001</v>
      </c>
      <c r="Y2459" s="7">
        <f t="shared" si="311"/>
        <v>4.2283975334347725E-2</v>
      </c>
      <c r="AA2459">
        <v>13672630</v>
      </c>
      <c r="AB2459">
        <v>29047</v>
      </c>
      <c r="AD2459" t="s">
        <v>0</v>
      </c>
      <c r="AE2459">
        <v>15</v>
      </c>
      <c r="AG2459">
        <v>73023</v>
      </c>
      <c r="AI2459" t="s">
        <v>4301</v>
      </c>
      <c r="AK2459" t="s">
        <v>4300</v>
      </c>
      <c r="AL2459">
        <v>45</v>
      </c>
      <c r="AM2459" s="5">
        <f t="shared" si="306"/>
        <v>5</v>
      </c>
      <c r="AN2459" s="4">
        <f t="shared" si="307"/>
        <v>7.5728890571753124E-3</v>
      </c>
      <c r="AO2459" s="3"/>
      <c r="AP2459">
        <v>1</v>
      </c>
      <c r="AR2459" t="s">
        <v>11</v>
      </c>
      <c r="AT2459" s="2">
        <v>3.7290000000000001</v>
      </c>
      <c r="AU2459" s="1">
        <f t="shared" si="308"/>
        <v>3.1870649451195998</v>
      </c>
      <c r="AV2459" s="1">
        <f t="shared" si="309"/>
        <v>2.4928432195761516</v>
      </c>
      <c r="AW2459" s="1">
        <f t="shared" si="310"/>
        <v>1.7986214940327034</v>
      </c>
    </row>
    <row r="2460" spans="1:49" x14ac:dyDescent="0.2">
      <c r="A2460">
        <v>2458</v>
      </c>
      <c r="B2460" t="s">
        <v>4299</v>
      </c>
      <c r="F2460" t="s">
        <v>4298</v>
      </c>
      <c r="G2460" t="s">
        <v>2</v>
      </c>
      <c r="H2460" t="s">
        <v>1</v>
      </c>
      <c r="I2460" t="s">
        <v>4297</v>
      </c>
      <c r="J2460">
        <v>60025555</v>
      </c>
      <c r="K2460" t="s">
        <v>1152</v>
      </c>
      <c r="L2460" t="s">
        <v>254</v>
      </c>
      <c r="M2460" t="s">
        <v>240</v>
      </c>
      <c r="N2460">
        <v>4</v>
      </c>
      <c r="O2460" t="s">
        <v>4296</v>
      </c>
      <c r="P2460" t="s">
        <v>4295</v>
      </c>
      <c r="Q2460" t="s">
        <v>1151</v>
      </c>
      <c r="R2460" s="8">
        <v>41456</v>
      </c>
      <c r="S2460" s="9">
        <f t="shared" si="304"/>
        <v>2013</v>
      </c>
      <c r="T2460" s="9">
        <v>2013</v>
      </c>
      <c r="U2460" s="9">
        <f t="shared" si="305"/>
        <v>9</v>
      </c>
      <c r="V2460" s="8">
        <v>41456</v>
      </c>
      <c r="W2460" t="s">
        <v>4294</v>
      </c>
      <c r="X2460" s="2">
        <v>0.19</v>
      </c>
      <c r="Y2460" s="7">
        <f t="shared" si="311"/>
        <v>5.0719414858119115E-3</v>
      </c>
      <c r="AA2460">
        <v>13483447</v>
      </c>
      <c r="AB2460">
        <v>51658</v>
      </c>
      <c r="AD2460" t="s">
        <v>0</v>
      </c>
      <c r="AE2460">
        <v>11</v>
      </c>
      <c r="AF2460">
        <v>7</v>
      </c>
      <c r="AI2460" t="s">
        <v>4293</v>
      </c>
      <c r="AK2460" t="s">
        <v>4292</v>
      </c>
      <c r="AL2460">
        <v>1</v>
      </c>
      <c r="AM2460" s="5">
        <f t="shared" si="306"/>
        <v>0.1111111111111111</v>
      </c>
      <c r="AN2460" s="4">
        <f t="shared" si="307"/>
        <v>1.682864234927847E-4</v>
      </c>
      <c r="AO2460" s="3"/>
      <c r="AP2460">
        <v>0</v>
      </c>
      <c r="AR2460" t="s">
        <v>11</v>
      </c>
      <c r="AT2460" s="2" t="s">
        <v>10</v>
      </c>
      <c r="AU2460" s="1">
        <f t="shared" si="308"/>
        <v>0.36008449671161735</v>
      </c>
      <c r="AV2460" s="1">
        <f t="shared" si="309"/>
        <v>0.26201139546523478</v>
      </c>
      <c r="AW2460" s="1">
        <f t="shared" si="310"/>
        <v>0.16393829421885228</v>
      </c>
    </row>
    <row r="2461" spans="1:49" x14ac:dyDescent="0.2">
      <c r="A2461">
        <v>2459</v>
      </c>
      <c r="B2461" t="s">
        <v>4291</v>
      </c>
      <c r="C2461" t="s">
        <v>4290</v>
      </c>
      <c r="F2461" t="s">
        <v>4289</v>
      </c>
      <c r="G2461" t="s">
        <v>2</v>
      </c>
      <c r="H2461" t="s">
        <v>1</v>
      </c>
      <c r="I2461" t="s">
        <v>4288</v>
      </c>
      <c r="J2461">
        <v>60073671</v>
      </c>
      <c r="K2461" t="s">
        <v>2000</v>
      </c>
      <c r="L2461" t="s">
        <v>1999</v>
      </c>
      <c r="M2461" t="s">
        <v>120</v>
      </c>
      <c r="N2461">
        <v>3</v>
      </c>
      <c r="O2461" t="s">
        <v>4287</v>
      </c>
      <c r="P2461" t="s">
        <v>4286</v>
      </c>
      <c r="Q2461" t="s">
        <v>1998</v>
      </c>
      <c r="R2461" s="8">
        <v>41456</v>
      </c>
      <c r="S2461" s="9">
        <f t="shared" si="304"/>
        <v>2013</v>
      </c>
      <c r="T2461" s="9">
        <v>2013</v>
      </c>
      <c r="U2461" s="9">
        <f t="shared" si="305"/>
        <v>9</v>
      </c>
      <c r="V2461" s="8">
        <v>41456</v>
      </c>
      <c r="W2461" t="s">
        <v>1610</v>
      </c>
      <c r="X2461" s="2">
        <v>0.28599999999999998</v>
      </c>
      <c r="Y2461" s="7">
        <f t="shared" si="311"/>
        <v>7.6346066575905605E-3</v>
      </c>
      <c r="AA2461">
        <v>9205071</v>
      </c>
      <c r="AB2461">
        <v>28139</v>
      </c>
      <c r="AC2461">
        <v>15693937</v>
      </c>
      <c r="AD2461" t="s">
        <v>0</v>
      </c>
      <c r="AE2461">
        <v>27</v>
      </c>
      <c r="AF2461">
        <v>11</v>
      </c>
      <c r="AH2461" t="s">
        <v>4285</v>
      </c>
      <c r="AI2461" t="s">
        <v>4284</v>
      </c>
      <c r="AK2461" t="s">
        <v>4283</v>
      </c>
      <c r="AL2461">
        <v>4</v>
      </c>
      <c r="AM2461" s="5">
        <f t="shared" si="306"/>
        <v>0.44444444444444442</v>
      </c>
      <c r="AN2461" s="4">
        <f t="shared" si="307"/>
        <v>6.7314569397113879E-4</v>
      </c>
      <c r="AO2461" s="3"/>
      <c r="AP2461">
        <v>0</v>
      </c>
      <c r="AR2461" t="s">
        <v>11</v>
      </c>
      <c r="AT2461" s="2" t="s">
        <v>10</v>
      </c>
      <c r="AU2461" s="1">
        <f t="shared" si="308"/>
        <v>0.55461683685047347</v>
      </c>
      <c r="AV2461" s="1">
        <f t="shared" si="309"/>
        <v>0.41538761757808501</v>
      </c>
      <c r="AW2461" s="1">
        <f t="shared" si="310"/>
        <v>0.27615839830569655</v>
      </c>
    </row>
    <row r="2462" spans="1:49" x14ac:dyDescent="0.2">
      <c r="A2462">
        <v>2460</v>
      </c>
      <c r="B2462" t="s">
        <v>4282</v>
      </c>
      <c r="C2462" t="s">
        <v>4281</v>
      </c>
      <c r="F2462" t="s">
        <v>4280</v>
      </c>
      <c r="G2462" t="s">
        <v>2</v>
      </c>
      <c r="H2462" t="s">
        <v>1</v>
      </c>
      <c r="I2462" t="s">
        <v>4279</v>
      </c>
      <c r="J2462" t="s">
        <v>4278</v>
      </c>
      <c r="K2462" t="s">
        <v>4277</v>
      </c>
      <c r="L2462" t="s">
        <v>4276</v>
      </c>
      <c r="M2462" t="s">
        <v>141</v>
      </c>
      <c r="N2462">
        <v>5</v>
      </c>
      <c r="O2462" t="s">
        <v>4275</v>
      </c>
      <c r="P2462" t="s">
        <v>4274</v>
      </c>
      <c r="Q2462" t="s">
        <v>4273</v>
      </c>
      <c r="R2462" s="8">
        <v>41456</v>
      </c>
      <c r="S2462" s="9">
        <f t="shared" si="304"/>
        <v>2013</v>
      </c>
      <c r="T2462" s="9">
        <v>2013</v>
      </c>
      <c r="U2462" s="9">
        <f t="shared" si="305"/>
        <v>9</v>
      </c>
      <c r="V2462" s="8">
        <v>41456</v>
      </c>
      <c r="W2462" t="s">
        <v>1610</v>
      </c>
      <c r="X2462" s="2">
        <v>0.28599999999999998</v>
      </c>
      <c r="Y2462" s="7">
        <f t="shared" si="311"/>
        <v>7.6346066575905605E-3</v>
      </c>
      <c r="AA2462">
        <v>9205071</v>
      </c>
      <c r="AB2462">
        <v>28139</v>
      </c>
      <c r="AC2462">
        <v>15693937</v>
      </c>
      <c r="AD2462" t="s">
        <v>0</v>
      </c>
      <c r="AE2462">
        <v>27</v>
      </c>
      <c r="AF2462">
        <v>11</v>
      </c>
      <c r="AH2462" t="s">
        <v>4272</v>
      </c>
      <c r="AI2462" t="s">
        <v>4271</v>
      </c>
      <c r="AK2462" t="s">
        <v>4270</v>
      </c>
      <c r="AL2462">
        <v>1</v>
      </c>
      <c r="AM2462" s="5">
        <f t="shared" si="306"/>
        <v>0.1111111111111111</v>
      </c>
      <c r="AN2462" s="4">
        <f t="shared" si="307"/>
        <v>1.682864234927847E-4</v>
      </c>
      <c r="AO2462" s="3"/>
      <c r="AP2462">
        <v>0</v>
      </c>
      <c r="AR2462" t="s">
        <v>11</v>
      </c>
      <c r="AT2462" s="2" t="s">
        <v>10</v>
      </c>
      <c r="AU2462" s="1">
        <f t="shared" si="308"/>
        <v>0.53947105873612278</v>
      </c>
      <c r="AV2462" s="1">
        <f t="shared" si="309"/>
        <v>0.39014465405416726</v>
      </c>
      <c r="AW2462" s="1">
        <f t="shared" si="310"/>
        <v>0.24081824937221175</v>
      </c>
    </row>
    <row r="2463" spans="1:49" x14ac:dyDescent="0.2">
      <c r="A2463">
        <v>2461</v>
      </c>
      <c r="B2463" t="s">
        <v>4269</v>
      </c>
      <c r="C2463" t="s">
        <v>4268</v>
      </c>
      <c r="F2463" t="s">
        <v>4267</v>
      </c>
      <c r="G2463" t="s">
        <v>2</v>
      </c>
      <c r="H2463" t="s">
        <v>1</v>
      </c>
      <c r="I2463" t="s">
        <v>4266</v>
      </c>
      <c r="J2463">
        <v>60027682</v>
      </c>
      <c r="K2463" t="s">
        <v>4265</v>
      </c>
      <c r="L2463" t="s">
        <v>4264</v>
      </c>
      <c r="M2463" t="s">
        <v>131</v>
      </c>
      <c r="N2463">
        <v>3</v>
      </c>
      <c r="O2463" t="s">
        <v>4263</v>
      </c>
      <c r="P2463" t="s">
        <v>4262</v>
      </c>
      <c r="Q2463" t="s">
        <v>4261</v>
      </c>
      <c r="R2463" s="8">
        <v>41456</v>
      </c>
      <c r="S2463" s="9">
        <f t="shared" si="304"/>
        <v>2013</v>
      </c>
      <c r="T2463" s="9">
        <v>2013</v>
      </c>
      <c r="U2463" s="9">
        <f t="shared" si="305"/>
        <v>9</v>
      </c>
      <c r="V2463" s="8">
        <v>41456</v>
      </c>
      <c r="W2463" t="s">
        <v>1848</v>
      </c>
      <c r="X2463" s="2">
        <v>0.251</v>
      </c>
      <c r="Y2463" s="7">
        <f t="shared" si="311"/>
        <v>6.7003016470462617E-3</v>
      </c>
      <c r="AA2463">
        <v>207217</v>
      </c>
      <c r="AB2463">
        <v>26145</v>
      </c>
      <c r="AC2463">
        <v>13623060</v>
      </c>
      <c r="AD2463" t="s">
        <v>0</v>
      </c>
      <c r="AE2463">
        <v>100</v>
      </c>
      <c r="AF2463">
        <v>7</v>
      </c>
      <c r="AH2463" t="s">
        <v>4260</v>
      </c>
      <c r="AI2463" t="s">
        <v>4259</v>
      </c>
      <c r="AJ2463" t="s">
        <v>4258</v>
      </c>
      <c r="AK2463" t="s">
        <v>4257</v>
      </c>
      <c r="AL2463">
        <v>1</v>
      </c>
      <c r="AM2463" s="5">
        <f t="shared" si="306"/>
        <v>0.1111111111111111</v>
      </c>
      <c r="AN2463" s="4">
        <f t="shared" si="307"/>
        <v>1.682864234927847E-4</v>
      </c>
      <c r="AO2463" s="3"/>
      <c r="AP2463">
        <v>0</v>
      </c>
      <c r="AR2463" t="s">
        <v>11</v>
      </c>
      <c r="AT2463" s="2">
        <v>1.3360000000000001</v>
      </c>
      <c r="AU2463" s="1">
        <f t="shared" si="308"/>
        <v>0.47406970799802178</v>
      </c>
      <c r="AV2463" s="1">
        <f t="shared" si="309"/>
        <v>0.34342940352695228</v>
      </c>
      <c r="AW2463" s="1">
        <f t="shared" si="310"/>
        <v>0.21278909905588275</v>
      </c>
    </row>
    <row r="2464" spans="1:49" x14ac:dyDescent="0.2">
      <c r="A2464">
        <v>2462</v>
      </c>
      <c r="B2464" t="s">
        <v>4256</v>
      </c>
      <c r="C2464" t="s">
        <v>4255</v>
      </c>
      <c r="F2464" t="s">
        <v>4254</v>
      </c>
      <c r="G2464" t="s">
        <v>2</v>
      </c>
      <c r="H2464" t="s">
        <v>1</v>
      </c>
      <c r="I2464" t="s">
        <v>4253</v>
      </c>
      <c r="J2464" t="s">
        <v>4252</v>
      </c>
      <c r="K2464" t="s">
        <v>4251</v>
      </c>
      <c r="L2464" t="s">
        <v>4250</v>
      </c>
      <c r="M2464" t="s">
        <v>139</v>
      </c>
      <c r="N2464">
        <v>4</v>
      </c>
      <c r="O2464" t="s">
        <v>4249</v>
      </c>
      <c r="P2464" t="s">
        <v>4248</v>
      </c>
      <c r="Q2464" t="s">
        <v>4247</v>
      </c>
      <c r="R2464" s="8">
        <v>41456</v>
      </c>
      <c r="S2464" s="9">
        <f t="shared" si="304"/>
        <v>2013</v>
      </c>
      <c r="T2464" s="9">
        <v>2013</v>
      </c>
      <c r="U2464" s="9">
        <f t="shared" si="305"/>
        <v>9</v>
      </c>
      <c r="V2464" s="8">
        <v>41456</v>
      </c>
      <c r="W2464" t="s">
        <v>1610</v>
      </c>
      <c r="X2464" s="2">
        <v>0.28599999999999998</v>
      </c>
      <c r="Y2464" s="7">
        <f t="shared" si="311"/>
        <v>7.6346066575905605E-3</v>
      </c>
      <c r="AA2464">
        <v>9205071</v>
      </c>
      <c r="AB2464">
        <v>28139</v>
      </c>
      <c r="AC2464">
        <v>15693937</v>
      </c>
      <c r="AD2464" t="s">
        <v>0</v>
      </c>
      <c r="AE2464">
        <v>27</v>
      </c>
      <c r="AF2464">
        <v>11</v>
      </c>
      <c r="AH2464" t="s">
        <v>4246</v>
      </c>
      <c r="AI2464" t="s">
        <v>4245</v>
      </c>
      <c r="AK2464" t="s">
        <v>4244</v>
      </c>
      <c r="AL2464">
        <v>9</v>
      </c>
      <c r="AM2464" s="5">
        <f t="shared" si="306"/>
        <v>1</v>
      </c>
      <c r="AN2464" s="4">
        <f t="shared" si="307"/>
        <v>1.5145778114350624E-3</v>
      </c>
      <c r="AO2464" s="3"/>
      <c r="AP2464">
        <v>1</v>
      </c>
      <c r="AR2464" s="12">
        <v>20090073120033</v>
      </c>
      <c r="AS2464" t="s">
        <v>542</v>
      </c>
      <c r="AT2464" s="2" t="s">
        <v>10</v>
      </c>
      <c r="AU2464" s="1">
        <f t="shared" si="308"/>
        <v>0.57985980037439111</v>
      </c>
      <c r="AV2464" s="1">
        <f t="shared" si="309"/>
        <v>0.45745922345128115</v>
      </c>
      <c r="AW2464" s="1">
        <f t="shared" si="310"/>
        <v>0.33505864652817119</v>
      </c>
    </row>
    <row r="2465" spans="1:49" x14ac:dyDescent="0.2">
      <c r="A2465">
        <v>2463</v>
      </c>
      <c r="B2465" t="s">
        <v>4243</v>
      </c>
      <c r="C2465" t="s">
        <v>4242</v>
      </c>
      <c r="F2465" t="s">
        <v>4241</v>
      </c>
      <c r="G2465" t="s">
        <v>2</v>
      </c>
      <c r="H2465" t="s">
        <v>1</v>
      </c>
      <c r="I2465" t="s">
        <v>991</v>
      </c>
      <c r="J2465">
        <v>60097583</v>
      </c>
      <c r="K2465" t="s">
        <v>2031</v>
      </c>
      <c r="L2465" t="s">
        <v>2030</v>
      </c>
      <c r="M2465" t="s">
        <v>14</v>
      </c>
      <c r="N2465">
        <v>2</v>
      </c>
      <c r="O2465" t="s">
        <v>4240</v>
      </c>
      <c r="P2465" t="s">
        <v>4239</v>
      </c>
      <c r="Q2465" t="s">
        <v>2029</v>
      </c>
      <c r="R2465" s="8">
        <v>41456</v>
      </c>
      <c r="S2465" s="9">
        <f t="shared" si="304"/>
        <v>2013</v>
      </c>
      <c r="T2465" s="9">
        <v>2013</v>
      </c>
      <c r="U2465" s="9">
        <f t="shared" si="305"/>
        <v>9</v>
      </c>
      <c r="V2465" s="8">
        <v>41456</v>
      </c>
      <c r="W2465" t="s">
        <v>1848</v>
      </c>
      <c r="X2465" s="2">
        <v>0.251</v>
      </c>
      <c r="Y2465" s="7">
        <f t="shared" si="311"/>
        <v>6.7003016470462617E-3</v>
      </c>
      <c r="AA2465">
        <v>207217</v>
      </c>
      <c r="AB2465">
        <v>26145</v>
      </c>
      <c r="AC2465">
        <v>13623060</v>
      </c>
      <c r="AD2465" t="s">
        <v>0</v>
      </c>
      <c r="AE2465">
        <v>100</v>
      </c>
      <c r="AF2465">
        <v>7</v>
      </c>
      <c r="AH2465" t="s">
        <v>4238</v>
      </c>
      <c r="AI2465" t="s">
        <v>4237</v>
      </c>
      <c r="AJ2465" t="s">
        <v>4236</v>
      </c>
      <c r="AK2465" t="s">
        <v>4235</v>
      </c>
      <c r="AL2465">
        <v>9</v>
      </c>
      <c r="AM2465" s="5">
        <f t="shared" si="306"/>
        <v>1</v>
      </c>
      <c r="AN2465" s="4">
        <f t="shared" si="307"/>
        <v>1.5145778114350624E-3</v>
      </c>
      <c r="AO2465" s="3"/>
      <c r="AP2465">
        <v>0</v>
      </c>
      <c r="AR2465" t="s">
        <v>11</v>
      </c>
      <c r="AT2465" s="2">
        <v>1.3360000000000001</v>
      </c>
      <c r="AU2465" s="1">
        <f t="shared" si="308"/>
        <v>0.51445844963629006</v>
      </c>
      <c r="AV2465" s="1">
        <f t="shared" si="309"/>
        <v>0.41074397292406617</v>
      </c>
      <c r="AW2465" s="1">
        <f t="shared" si="310"/>
        <v>0.30702949621184217</v>
      </c>
    </row>
    <row r="2466" spans="1:49" x14ac:dyDescent="0.2">
      <c r="A2466">
        <v>2464</v>
      </c>
      <c r="B2466" t="s">
        <v>4234</v>
      </c>
      <c r="C2466" t="s">
        <v>4233</v>
      </c>
      <c r="F2466" t="s">
        <v>4232</v>
      </c>
      <c r="G2466" t="s">
        <v>2</v>
      </c>
      <c r="H2466" t="s">
        <v>1</v>
      </c>
      <c r="I2466" t="s">
        <v>4231</v>
      </c>
      <c r="J2466">
        <v>60021285</v>
      </c>
      <c r="K2466" t="s">
        <v>4230</v>
      </c>
      <c r="L2466" t="s">
        <v>4229</v>
      </c>
      <c r="M2466" t="s">
        <v>23</v>
      </c>
      <c r="N2466">
        <v>4</v>
      </c>
      <c r="O2466" t="s">
        <v>4228</v>
      </c>
      <c r="P2466" t="s">
        <v>4227</v>
      </c>
      <c r="Q2466" t="s">
        <v>4226</v>
      </c>
      <c r="R2466" s="8">
        <v>41456</v>
      </c>
      <c r="S2466" s="9">
        <f t="shared" si="304"/>
        <v>2013</v>
      </c>
      <c r="T2466" s="9">
        <v>2013</v>
      </c>
      <c r="U2466" s="9">
        <f t="shared" si="305"/>
        <v>9</v>
      </c>
      <c r="V2466" s="8">
        <v>41456</v>
      </c>
      <c r="W2466" t="s">
        <v>1610</v>
      </c>
      <c r="X2466" s="2">
        <v>0.28599999999999998</v>
      </c>
      <c r="Y2466" s="7">
        <f t="shared" si="311"/>
        <v>7.6346066575905605E-3</v>
      </c>
      <c r="AA2466">
        <v>9205071</v>
      </c>
      <c r="AB2466">
        <v>28139</v>
      </c>
      <c r="AC2466">
        <v>15693937</v>
      </c>
      <c r="AD2466" t="s">
        <v>0</v>
      </c>
      <c r="AE2466">
        <v>27</v>
      </c>
      <c r="AF2466">
        <v>11</v>
      </c>
      <c r="AH2466" t="s">
        <v>4225</v>
      </c>
      <c r="AI2466" t="s">
        <v>4224</v>
      </c>
      <c r="AK2466" t="s">
        <v>4223</v>
      </c>
      <c r="AL2466">
        <v>1</v>
      </c>
      <c r="AM2466" s="5">
        <f t="shared" si="306"/>
        <v>0.1111111111111111</v>
      </c>
      <c r="AN2466" s="4">
        <f t="shared" si="307"/>
        <v>1.682864234927847E-4</v>
      </c>
      <c r="AO2466" s="3"/>
      <c r="AP2466">
        <v>0</v>
      </c>
      <c r="AQ2466" t="s">
        <v>289</v>
      </c>
      <c r="AR2466">
        <v>1133250</v>
      </c>
      <c r="AS2466" t="s">
        <v>288</v>
      </c>
      <c r="AT2466" s="2" t="s">
        <v>10</v>
      </c>
      <c r="AU2466" s="1">
        <f t="shared" si="308"/>
        <v>0.53947105873612278</v>
      </c>
      <c r="AV2466" s="1">
        <f t="shared" si="309"/>
        <v>0.39014465405416726</v>
      </c>
      <c r="AW2466" s="1">
        <f t="shared" si="310"/>
        <v>0.24081824937221175</v>
      </c>
    </row>
    <row r="2467" spans="1:49" x14ac:dyDescent="0.2">
      <c r="A2467">
        <v>2465</v>
      </c>
      <c r="B2467" t="s">
        <v>4222</v>
      </c>
      <c r="C2467" t="s">
        <v>4221</v>
      </c>
      <c r="F2467" t="s">
        <v>4220</v>
      </c>
      <c r="G2467" t="s">
        <v>2</v>
      </c>
      <c r="H2467" t="s">
        <v>1</v>
      </c>
      <c r="I2467" t="s">
        <v>404</v>
      </c>
      <c r="J2467">
        <v>60013682</v>
      </c>
      <c r="K2467" t="s">
        <v>1393</v>
      </c>
      <c r="L2467" t="s">
        <v>314</v>
      </c>
      <c r="M2467" t="s">
        <v>313</v>
      </c>
      <c r="N2467">
        <v>4</v>
      </c>
      <c r="O2467" t="s">
        <v>4219</v>
      </c>
      <c r="P2467" t="s">
        <v>4218</v>
      </c>
      <c r="Q2467" t="s">
        <v>4217</v>
      </c>
      <c r="R2467" s="8">
        <v>41456</v>
      </c>
      <c r="S2467" s="9">
        <f t="shared" si="304"/>
        <v>2013</v>
      </c>
      <c r="T2467" s="9">
        <v>2013</v>
      </c>
      <c r="U2467" s="9">
        <f t="shared" si="305"/>
        <v>9</v>
      </c>
      <c r="V2467" s="8">
        <v>41456</v>
      </c>
      <c r="W2467" t="s">
        <v>2673</v>
      </c>
      <c r="X2467" s="2">
        <v>0.58299999999999996</v>
      </c>
      <c r="Y2467" s="7">
        <f t="shared" si="311"/>
        <v>1.5562852032780758E-2</v>
      </c>
      <c r="AA2467">
        <v>7342101</v>
      </c>
      <c r="AB2467">
        <v>28596</v>
      </c>
      <c r="AD2467" t="s">
        <v>0</v>
      </c>
      <c r="AE2467">
        <v>31</v>
      </c>
      <c r="AF2467">
        <v>4</v>
      </c>
      <c r="AG2467">
        <v>41301</v>
      </c>
      <c r="AI2467" t="s">
        <v>4216</v>
      </c>
      <c r="AK2467" t="s">
        <v>4215</v>
      </c>
      <c r="AL2467">
        <v>4</v>
      </c>
      <c r="AM2467" s="5">
        <f t="shared" si="306"/>
        <v>0.44444444444444442</v>
      </c>
      <c r="AN2467" s="4">
        <f t="shared" si="307"/>
        <v>6.7314569397113879E-4</v>
      </c>
      <c r="AO2467" s="3"/>
      <c r="AP2467">
        <v>0</v>
      </c>
      <c r="AQ2467" t="s">
        <v>1992</v>
      </c>
      <c r="AR2467" t="s">
        <v>11</v>
      </c>
      <c r="AS2467" t="s">
        <v>1393</v>
      </c>
      <c r="AT2467" s="2" t="s">
        <v>10</v>
      </c>
      <c r="AU2467" s="1">
        <f t="shared" si="308"/>
        <v>1.1095940131137871</v>
      </c>
      <c r="AV2467" s="1">
        <f t="shared" si="309"/>
        <v>0.81179988633759481</v>
      </c>
      <c r="AW2467" s="1">
        <f t="shared" si="310"/>
        <v>0.51400575956140238</v>
      </c>
    </row>
    <row r="2468" spans="1:49" x14ac:dyDescent="0.2">
      <c r="A2468">
        <v>2466</v>
      </c>
      <c r="B2468" t="s">
        <v>4214</v>
      </c>
      <c r="C2468" t="s">
        <v>4213</v>
      </c>
      <c r="E2468">
        <v>23822801</v>
      </c>
      <c r="F2468" t="s">
        <v>4212</v>
      </c>
      <c r="G2468" t="s">
        <v>2</v>
      </c>
      <c r="H2468" t="s">
        <v>1</v>
      </c>
      <c r="I2468" t="s">
        <v>4211</v>
      </c>
      <c r="J2468">
        <v>60000964</v>
      </c>
      <c r="K2468" t="s">
        <v>4210</v>
      </c>
      <c r="L2468" t="s">
        <v>4209</v>
      </c>
      <c r="M2468" t="s">
        <v>33</v>
      </c>
      <c r="N2468">
        <v>6</v>
      </c>
      <c r="O2468" t="s">
        <v>4208</v>
      </c>
      <c r="P2468" t="s">
        <v>4207</v>
      </c>
      <c r="Q2468" t="s">
        <v>4206</v>
      </c>
      <c r="R2468" s="8">
        <v>41456</v>
      </c>
      <c r="S2468" s="9">
        <f t="shared" si="304"/>
        <v>2013</v>
      </c>
      <c r="T2468" s="9">
        <v>2013</v>
      </c>
      <c r="U2468" s="9">
        <f t="shared" si="305"/>
        <v>9</v>
      </c>
      <c r="V2468" s="8">
        <v>41456</v>
      </c>
      <c r="W2468" t="s">
        <v>4205</v>
      </c>
      <c r="X2468" s="2">
        <v>0.71499999999999997</v>
      </c>
      <c r="Y2468" s="7">
        <f t="shared" si="311"/>
        <v>1.9086516643976401E-2</v>
      </c>
      <c r="AA2468">
        <v>221198</v>
      </c>
      <c r="AB2468">
        <v>27769</v>
      </c>
      <c r="AC2468">
        <v>15564029</v>
      </c>
      <c r="AD2468" t="s">
        <v>0</v>
      </c>
      <c r="AE2468">
        <v>58</v>
      </c>
      <c r="AF2468">
        <v>4</v>
      </c>
      <c r="AH2468" t="s">
        <v>4204</v>
      </c>
      <c r="AI2468" t="s">
        <v>4203</v>
      </c>
      <c r="AJ2468" t="s">
        <v>4202</v>
      </c>
      <c r="AK2468" t="s">
        <v>4201</v>
      </c>
      <c r="AL2468">
        <v>24</v>
      </c>
      <c r="AM2468" s="5">
        <f t="shared" si="306"/>
        <v>2.6666666666666665</v>
      </c>
      <c r="AN2468" s="4">
        <f t="shared" si="307"/>
        <v>4.0388741638268328E-3</v>
      </c>
      <c r="AO2468" s="3"/>
      <c r="AP2468">
        <v>0</v>
      </c>
      <c r="AR2468" t="s">
        <v>11</v>
      </c>
      <c r="AT2468" s="2">
        <v>1.8320000000000001</v>
      </c>
      <c r="AU2468" s="1">
        <f t="shared" si="308"/>
        <v>1.4572223899931531</v>
      </c>
      <c r="AV2468" s="1">
        <f t="shared" si="309"/>
        <v>1.1562695403901617</v>
      </c>
      <c r="AW2468" s="1">
        <f t="shared" si="310"/>
        <v>0.85531669078717021</v>
      </c>
    </row>
    <row r="2469" spans="1:49" x14ac:dyDescent="0.2">
      <c r="A2469">
        <v>2467</v>
      </c>
      <c r="B2469" t="s">
        <v>4200</v>
      </c>
      <c r="C2469" t="s">
        <v>4199</v>
      </c>
      <c r="F2469" t="s">
        <v>4198</v>
      </c>
      <c r="G2469" t="s">
        <v>2</v>
      </c>
      <c r="H2469" t="s">
        <v>1</v>
      </c>
      <c r="I2469" t="s">
        <v>4197</v>
      </c>
      <c r="J2469" t="s">
        <v>4196</v>
      </c>
      <c r="K2469" t="s">
        <v>4195</v>
      </c>
      <c r="L2469" t="s">
        <v>4194</v>
      </c>
      <c r="M2469" t="s">
        <v>945</v>
      </c>
      <c r="N2469">
        <v>4</v>
      </c>
      <c r="O2469" t="s">
        <v>4193</v>
      </c>
      <c r="P2469" t="s">
        <v>4192</v>
      </c>
      <c r="Q2469" t="s">
        <v>4191</v>
      </c>
      <c r="R2469" s="8">
        <v>41456</v>
      </c>
      <c r="S2469" s="9">
        <f t="shared" si="304"/>
        <v>2013</v>
      </c>
      <c r="T2469" s="9">
        <v>2013</v>
      </c>
      <c r="U2469" s="9">
        <f t="shared" si="305"/>
        <v>9</v>
      </c>
      <c r="V2469" s="8">
        <v>41456</v>
      </c>
      <c r="W2469" t="s">
        <v>2241</v>
      </c>
      <c r="X2469" s="2">
        <v>0.439</v>
      </c>
      <c r="Y2469" s="7">
        <f t="shared" si="311"/>
        <v>1.1718854275112784E-2</v>
      </c>
      <c r="AA2469">
        <v>10637729</v>
      </c>
      <c r="AB2469">
        <v>26760</v>
      </c>
      <c r="AD2469" t="s">
        <v>0</v>
      </c>
      <c r="AE2469">
        <v>57</v>
      </c>
      <c r="AF2469">
        <v>7</v>
      </c>
      <c r="AH2469" t="s">
        <v>4190</v>
      </c>
      <c r="AI2469" t="s">
        <v>4189</v>
      </c>
      <c r="AK2469" t="s">
        <v>4188</v>
      </c>
      <c r="AL2469">
        <v>2</v>
      </c>
      <c r="AM2469" s="5">
        <f t="shared" si="306"/>
        <v>0.22222222222222221</v>
      </c>
      <c r="AN2469" s="4">
        <f t="shared" si="307"/>
        <v>3.365728469855694E-4</v>
      </c>
      <c r="AO2469" s="3"/>
      <c r="AP2469">
        <v>0</v>
      </c>
      <c r="AQ2469" t="s">
        <v>633</v>
      </c>
      <c r="AR2469" t="s">
        <v>4187</v>
      </c>
      <c r="AS2469" t="s">
        <v>632</v>
      </c>
      <c r="AT2469" s="2">
        <v>0.98</v>
      </c>
      <c r="AU2469" s="1">
        <f t="shared" si="308"/>
        <v>0.83041698466746194</v>
      </c>
      <c r="AV2469" s="1">
        <f t="shared" si="309"/>
        <v>0.60277135610491761</v>
      </c>
      <c r="AW2469" s="1">
        <f t="shared" si="310"/>
        <v>0.37512572754237339</v>
      </c>
    </row>
    <row r="2470" spans="1:49" x14ac:dyDescent="0.2">
      <c r="A2470">
        <v>2468</v>
      </c>
      <c r="B2470" t="s">
        <v>4186</v>
      </c>
      <c r="C2470" t="s">
        <v>4185</v>
      </c>
      <c r="D2470" t="s">
        <v>4184</v>
      </c>
      <c r="E2470">
        <v>23726472</v>
      </c>
      <c r="F2470" t="s">
        <v>4183</v>
      </c>
      <c r="G2470" t="s">
        <v>2</v>
      </c>
      <c r="H2470" t="s">
        <v>1</v>
      </c>
      <c r="I2470" t="s">
        <v>4182</v>
      </c>
      <c r="J2470" t="s">
        <v>4181</v>
      </c>
      <c r="K2470" t="s">
        <v>4180</v>
      </c>
      <c r="L2470" t="s">
        <v>4179</v>
      </c>
      <c r="M2470" t="s">
        <v>69</v>
      </c>
      <c r="N2470">
        <v>7</v>
      </c>
      <c r="O2470" t="s">
        <v>4178</v>
      </c>
      <c r="P2470" t="s">
        <v>4177</v>
      </c>
      <c r="Q2470" t="s">
        <v>4176</v>
      </c>
      <c r="R2470" s="8">
        <v>41456</v>
      </c>
      <c r="S2470" s="9">
        <f t="shared" si="304"/>
        <v>2013</v>
      </c>
      <c r="T2470" s="9">
        <v>2013</v>
      </c>
      <c r="U2470" s="9">
        <f t="shared" si="305"/>
        <v>9</v>
      </c>
      <c r="V2470" s="8">
        <v>41456</v>
      </c>
      <c r="W2470" t="s">
        <v>171</v>
      </c>
      <c r="X2470" s="2">
        <v>0.51100000000000001</v>
      </c>
      <c r="Y2470" s="7">
        <f t="shared" si="311"/>
        <v>1.3640853153946772E-2</v>
      </c>
      <c r="AA2470">
        <v>9684328</v>
      </c>
      <c r="AB2470">
        <v>110086</v>
      </c>
      <c r="AD2470" t="s">
        <v>0</v>
      </c>
      <c r="AE2470">
        <v>50</v>
      </c>
      <c r="AH2470" t="s">
        <v>4175</v>
      </c>
      <c r="AI2470" t="s">
        <v>4174</v>
      </c>
      <c r="AJ2470" t="s">
        <v>4173</v>
      </c>
      <c r="AK2470" t="s">
        <v>4172</v>
      </c>
      <c r="AL2470">
        <v>11</v>
      </c>
      <c r="AM2470" s="5">
        <f t="shared" si="306"/>
        <v>1.2222222222222223</v>
      </c>
      <c r="AN2470" s="4">
        <f t="shared" si="307"/>
        <v>1.851150658420632E-3</v>
      </c>
      <c r="AO2470" s="3"/>
      <c r="AP2470">
        <v>0</v>
      </c>
      <c r="AR2470" t="s">
        <v>11</v>
      </c>
      <c r="AT2470" s="2">
        <v>2.2509999999999999</v>
      </c>
      <c r="AU2470" s="1">
        <f t="shared" si="308"/>
        <v>1.010394240528893</v>
      </c>
      <c r="AV2470" s="1">
        <f t="shared" si="309"/>
        <v>0.77460019061837015</v>
      </c>
      <c r="AW2470" s="1">
        <f t="shared" si="310"/>
        <v>0.53880614070784738</v>
      </c>
    </row>
    <row r="2471" spans="1:49" x14ac:dyDescent="0.2">
      <c r="A2471">
        <v>2469</v>
      </c>
      <c r="B2471" t="s">
        <v>4171</v>
      </c>
      <c r="C2471" t="s">
        <v>4170</v>
      </c>
      <c r="D2471" t="s">
        <v>4169</v>
      </c>
      <c r="E2471">
        <v>23669211</v>
      </c>
      <c r="F2471" t="s">
        <v>4168</v>
      </c>
      <c r="G2471" t="s">
        <v>2</v>
      </c>
      <c r="H2471" t="s">
        <v>1</v>
      </c>
      <c r="I2471" t="s">
        <v>4167</v>
      </c>
      <c r="J2471" t="s">
        <v>4166</v>
      </c>
      <c r="K2471" t="s">
        <v>4165</v>
      </c>
      <c r="L2471" t="s">
        <v>4164</v>
      </c>
      <c r="M2471" t="s">
        <v>4163</v>
      </c>
      <c r="N2471">
        <v>5</v>
      </c>
      <c r="O2471" t="s">
        <v>4162</v>
      </c>
      <c r="P2471" t="s">
        <v>4161</v>
      </c>
      <c r="Q2471" t="s">
        <v>4160</v>
      </c>
      <c r="R2471" s="8">
        <v>41456</v>
      </c>
      <c r="S2471" s="9">
        <f t="shared" si="304"/>
        <v>2013</v>
      </c>
      <c r="T2471" s="9">
        <v>2013</v>
      </c>
      <c r="U2471" s="9">
        <f t="shared" si="305"/>
        <v>9</v>
      </c>
      <c r="V2471" s="8">
        <v>41456</v>
      </c>
      <c r="W2471" t="s">
        <v>171</v>
      </c>
      <c r="X2471" s="2">
        <v>0.51100000000000001</v>
      </c>
      <c r="Y2471" s="7">
        <f t="shared" si="311"/>
        <v>1.3640853153946772E-2</v>
      </c>
      <c r="AA2471">
        <v>9684328</v>
      </c>
      <c r="AB2471">
        <v>110086</v>
      </c>
      <c r="AD2471" t="s">
        <v>0</v>
      </c>
      <c r="AE2471">
        <v>50</v>
      </c>
      <c r="AH2471" t="s">
        <v>1420</v>
      </c>
      <c r="AI2471" t="s">
        <v>4159</v>
      </c>
      <c r="AJ2471" t="s">
        <v>4158</v>
      </c>
      <c r="AK2471" t="s">
        <v>4157</v>
      </c>
      <c r="AL2471">
        <v>30</v>
      </c>
      <c r="AM2471" s="5">
        <f t="shared" si="306"/>
        <v>3.3333333333333335</v>
      </c>
      <c r="AN2471" s="4">
        <f t="shared" si="307"/>
        <v>5.0485927047835416E-3</v>
      </c>
      <c r="AO2471" s="3"/>
      <c r="AP2471">
        <v>0</v>
      </c>
      <c r="AR2471" t="s">
        <v>4156</v>
      </c>
      <c r="AS2471" t="s">
        <v>4155</v>
      </c>
      <c r="AT2471" s="2">
        <v>2.2509999999999999</v>
      </c>
      <c r="AU2471" s="1">
        <f t="shared" si="308"/>
        <v>1.1063175019197802</v>
      </c>
      <c r="AV2471" s="1">
        <f t="shared" si="309"/>
        <v>0.93447229293651579</v>
      </c>
      <c r="AW2471" s="1">
        <f t="shared" si="310"/>
        <v>0.76262708395325107</v>
      </c>
    </row>
    <row r="2472" spans="1:49" x14ac:dyDescent="0.2">
      <c r="A2472">
        <v>2470</v>
      </c>
      <c r="B2472" t="s">
        <v>4154</v>
      </c>
      <c r="C2472" t="s">
        <v>4153</v>
      </c>
      <c r="D2472" t="s">
        <v>4152</v>
      </c>
      <c r="E2472">
        <v>23777855</v>
      </c>
      <c r="F2472" t="s">
        <v>4151</v>
      </c>
      <c r="G2472" t="s">
        <v>2</v>
      </c>
      <c r="H2472" t="s">
        <v>1</v>
      </c>
      <c r="I2472" t="s">
        <v>4150</v>
      </c>
      <c r="J2472" t="s">
        <v>4149</v>
      </c>
      <c r="K2472" t="s">
        <v>4148</v>
      </c>
      <c r="L2472" t="s">
        <v>4147</v>
      </c>
      <c r="M2472" t="s">
        <v>4146</v>
      </c>
      <c r="N2472">
        <v>7</v>
      </c>
      <c r="O2472" t="s">
        <v>4145</v>
      </c>
      <c r="P2472" t="s">
        <v>4144</v>
      </c>
      <c r="Q2472" t="s">
        <v>4143</v>
      </c>
      <c r="R2472" s="8">
        <v>41456</v>
      </c>
      <c r="S2472" s="9">
        <f t="shared" si="304"/>
        <v>2013</v>
      </c>
      <c r="T2472" s="9">
        <v>2013</v>
      </c>
      <c r="U2472" s="9">
        <f t="shared" si="305"/>
        <v>9</v>
      </c>
      <c r="V2472" s="8">
        <v>41456</v>
      </c>
      <c r="W2472" t="s">
        <v>171</v>
      </c>
      <c r="X2472" s="2">
        <v>0.51100000000000001</v>
      </c>
      <c r="Y2472" s="7">
        <f t="shared" si="311"/>
        <v>1.3640853153946772E-2</v>
      </c>
      <c r="AA2472">
        <v>9684328</v>
      </c>
      <c r="AB2472">
        <v>110086</v>
      </c>
      <c r="AD2472" t="s">
        <v>0</v>
      </c>
      <c r="AE2472">
        <v>50</v>
      </c>
      <c r="AH2472" t="s">
        <v>1106</v>
      </c>
      <c r="AI2472" t="s">
        <v>4142</v>
      </c>
      <c r="AJ2472" t="s">
        <v>4141</v>
      </c>
      <c r="AK2472" t="s">
        <v>4140</v>
      </c>
      <c r="AL2472">
        <v>7</v>
      </c>
      <c r="AM2472" s="5">
        <f t="shared" si="306"/>
        <v>0.77777777777777779</v>
      </c>
      <c r="AN2472" s="4">
        <f t="shared" si="307"/>
        <v>1.178004964449493E-3</v>
      </c>
      <c r="AO2472" s="3"/>
      <c r="AP2472">
        <v>0</v>
      </c>
      <c r="AQ2472" t="s">
        <v>375</v>
      </c>
      <c r="AR2472" t="s">
        <v>11</v>
      </c>
      <c r="AS2472" t="s">
        <v>374</v>
      </c>
      <c r="AT2472" s="2">
        <v>2.2509999999999999</v>
      </c>
      <c r="AU2472" s="1">
        <f t="shared" si="308"/>
        <v>0.99019986970975882</v>
      </c>
      <c r="AV2472" s="1">
        <f t="shared" si="309"/>
        <v>0.74094290591981316</v>
      </c>
      <c r="AW2472" s="1">
        <f t="shared" si="310"/>
        <v>0.49168594212986766</v>
      </c>
    </row>
    <row r="2473" spans="1:49" x14ac:dyDescent="0.2">
      <c r="A2473">
        <v>2471</v>
      </c>
      <c r="B2473" t="s">
        <v>4139</v>
      </c>
      <c r="C2473" t="s">
        <v>4138</v>
      </c>
      <c r="F2473" t="s">
        <v>4137</v>
      </c>
      <c r="G2473" t="s">
        <v>2</v>
      </c>
      <c r="H2473" t="s">
        <v>1</v>
      </c>
      <c r="I2473" t="s">
        <v>4136</v>
      </c>
      <c r="J2473" t="s">
        <v>4135</v>
      </c>
      <c r="K2473" t="s">
        <v>4134</v>
      </c>
      <c r="L2473" t="s">
        <v>4133</v>
      </c>
      <c r="M2473" t="s">
        <v>4132</v>
      </c>
      <c r="N2473">
        <v>24</v>
      </c>
      <c r="O2473" t="s">
        <v>4131</v>
      </c>
      <c r="P2473" t="s">
        <v>4130</v>
      </c>
      <c r="Q2473" t="s">
        <v>4129</v>
      </c>
      <c r="R2473" s="8">
        <v>41456</v>
      </c>
      <c r="S2473" s="9">
        <f t="shared" si="304"/>
        <v>2013</v>
      </c>
      <c r="T2473" s="9">
        <v>2013</v>
      </c>
      <c r="U2473" s="9">
        <f t="shared" si="305"/>
        <v>9</v>
      </c>
      <c r="V2473" s="8">
        <v>41456</v>
      </c>
      <c r="W2473" t="s">
        <v>339</v>
      </c>
      <c r="X2473" s="2">
        <v>1.774</v>
      </c>
      <c r="Y2473" s="7">
        <f t="shared" si="311"/>
        <v>4.7355916820159633E-2</v>
      </c>
      <c r="AA2473">
        <v>295515</v>
      </c>
      <c r="AB2473">
        <v>29066</v>
      </c>
      <c r="AC2473">
        <v>17414326</v>
      </c>
      <c r="AD2473" t="s">
        <v>0</v>
      </c>
      <c r="AE2473">
        <v>53</v>
      </c>
      <c r="AF2473">
        <v>7</v>
      </c>
      <c r="AG2473">
        <v>73012</v>
      </c>
      <c r="AI2473" t="s">
        <v>4128</v>
      </c>
      <c r="AK2473" t="s">
        <v>4127</v>
      </c>
      <c r="AL2473">
        <v>12</v>
      </c>
      <c r="AM2473" s="5">
        <f t="shared" si="306"/>
        <v>1.3333333333333333</v>
      </c>
      <c r="AN2473" s="4">
        <f t="shared" si="307"/>
        <v>2.0194370819134164E-3</v>
      </c>
      <c r="AO2473" s="3"/>
      <c r="AP2473">
        <v>0</v>
      </c>
      <c r="AR2473" t="s">
        <v>11</v>
      </c>
      <c r="AT2473" s="2">
        <v>3.1789999999999998</v>
      </c>
      <c r="AU2473" s="1">
        <f t="shared" si="308"/>
        <v>3.3754972898685764</v>
      </c>
      <c r="AV2473" s="1">
        <f t="shared" si="309"/>
        <v>2.4687676951036526</v>
      </c>
      <c r="AW2473" s="1">
        <f t="shared" si="310"/>
        <v>1.562038100338728</v>
      </c>
    </row>
    <row r="2474" spans="1:49" x14ac:dyDescent="0.2">
      <c r="A2474">
        <v>2472</v>
      </c>
      <c r="B2474" t="s">
        <v>4126</v>
      </c>
      <c r="C2474" t="s">
        <v>4125</v>
      </c>
      <c r="F2474" t="s">
        <v>4124</v>
      </c>
      <c r="G2474" t="s">
        <v>2</v>
      </c>
      <c r="H2474" t="s">
        <v>1</v>
      </c>
      <c r="I2474" t="s">
        <v>4123</v>
      </c>
      <c r="J2474" t="s">
        <v>2874</v>
      </c>
      <c r="K2474" t="s">
        <v>2873</v>
      </c>
      <c r="L2474" t="s">
        <v>2872</v>
      </c>
      <c r="M2474" t="s">
        <v>2871</v>
      </c>
      <c r="N2474">
        <v>8</v>
      </c>
      <c r="O2474" t="s">
        <v>4122</v>
      </c>
      <c r="P2474" t="s">
        <v>4121</v>
      </c>
      <c r="Q2474" t="s">
        <v>4120</v>
      </c>
      <c r="R2474" s="8">
        <v>41456</v>
      </c>
      <c r="S2474" s="9">
        <f t="shared" si="304"/>
        <v>2013</v>
      </c>
      <c r="T2474" s="9">
        <v>2013</v>
      </c>
      <c r="U2474" s="9">
        <f t="shared" si="305"/>
        <v>9</v>
      </c>
      <c r="V2474" s="8">
        <v>41456</v>
      </c>
      <c r="W2474" t="s">
        <v>2870</v>
      </c>
      <c r="X2474" s="2">
        <v>3.5459999999999998</v>
      </c>
      <c r="Y2474" s="7">
        <f t="shared" si="311"/>
        <v>9.4658444782573875E-2</v>
      </c>
      <c r="AA2474">
        <v>670049</v>
      </c>
      <c r="AB2474">
        <v>26769</v>
      </c>
      <c r="AD2474" t="s">
        <v>0</v>
      </c>
      <c r="AE2474">
        <v>207</v>
      </c>
      <c r="AF2474">
        <v>1</v>
      </c>
      <c r="AG2474">
        <v>14</v>
      </c>
      <c r="AI2474" t="s">
        <v>4119</v>
      </c>
      <c r="AJ2474" t="s">
        <v>4118</v>
      </c>
      <c r="AK2474" t="s">
        <v>4117</v>
      </c>
      <c r="AL2474">
        <v>4</v>
      </c>
      <c r="AM2474" s="5">
        <f t="shared" si="306"/>
        <v>0.44444444444444442</v>
      </c>
      <c r="AN2474" s="4">
        <f t="shared" si="307"/>
        <v>6.7314569397113879E-4</v>
      </c>
      <c r="AO2474" s="3"/>
      <c r="AP2474">
        <v>1</v>
      </c>
      <c r="AQ2474" t="s">
        <v>289</v>
      </c>
      <c r="AR2474">
        <v>908844</v>
      </c>
      <c r="AS2474" t="s">
        <v>288</v>
      </c>
      <c r="AT2474" s="2" t="s">
        <v>10</v>
      </c>
      <c r="AU2474" s="1">
        <f t="shared" si="308"/>
        <v>6.6462855055993044</v>
      </c>
      <c r="AV2474" s="1">
        <f t="shared" si="309"/>
        <v>4.766579523827251</v>
      </c>
      <c r="AW2474" s="1">
        <f t="shared" si="310"/>
        <v>2.8868735420551959</v>
      </c>
    </row>
    <row r="2475" spans="1:49" x14ac:dyDescent="0.2">
      <c r="A2475">
        <v>2473</v>
      </c>
      <c r="B2475" t="s">
        <v>4116</v>
      </c>
      <c r="C2475" t="s">
        <v>4115</v>
      </c>
      <c r="E2475">
        <v>23440327</v>
      </c>
      <c r="F2475" t="s">
        <v>4114</v>
      </c>
      <c r="G2475" t="s">
        <v>2</v>
      </c>
      <c r="H2475" t="s">
        <v>1</v>
      </c>
      <c r="I2475" t="s">
        <v>4113</v>
      </c>
      <c r="J2475" t="s">
        <v>4112</v>
      </c>
      <c r="K2475" t="s">
        <v>4111</v>
      </c>
      <c r="L2475" t="s">
        <v>4110</v>
      </c>
      <c r="M2475" t="s">
        <v>390</v>
      </c>
      <c r="N2475">
        <v>7</v>
      </c>
      <c r="O2475" t="s">
        <v>4109</v>
      </c>
      <c r="P2475" t="s">
        <v>4108</v>
      </c>
      <c r="Q2475" t="s">
        <v>4107</v>
      </c>
      <c r="R2475" s="8">
        <v>41456</v>
      </c>
      <c r="S2475" s="9">
        <f t="shared" si="304"/>
        <v>2013</v>
      </c>
      <c r="T2475" s="9">
        <v>2013</v>
      </c>
      <c r="U2475" s="9">
        <f t="shared" si="305"/>
        <v>9</v>
      </c>
      <c r="V2475" s="8">
        <v>41456</v>
      </c>
      <c r="W2475" t="s">
        <v>4106</v>
      </c>
      <c r="X2475" s="2">
        <v>3.1179999999999999</v>
      </c>
      <c r="Y2475" s="7">
        <f t="shared" si="311"/>
        <v>8.3233229225060726E-2</v>
      </c>
      <c r="AA2475">
        <v>338419</v>
      </c>
      <c r="AB2475">
        <v>17864</v>
      </c>
      <c r="AC2475">
        <v>15271315</v>
      </c>
      <c r="AD2475" t="s">
        <v>0</v>
      </c>
      <c r="AE2475">
        <v>268</v>
      </c>
      <c r="AF2475">
        <v>1</v>
      </c>
      <c r="AH2475" t="s">
        <v>1644</v>
      </c>
      <c r="AI2475" t="s">
        <v>4105</v>
      </c>
      <c r="AK2475" t="s">
        <v>4104</v>
      </c>
      <c r="AL2475">
        <v>78</v>
      </c>
      <c r="AM2475" s="5">
        <f t="shared" si="306"/>
        <v>8.6666666666666661</v>
      </c>
      <c r="AN2475" s="4">
        <f t="shared" si="307"/>
        <v>1.3126341032437207E-2</v>
      </c>
      <c r="AO2475" s="3"/>
      <c r="AP2475">
        <v>0</v>
      </c>
      <c r="AR2475" t="s">
        <v>11</v>
      </c>
      <c r="AT2475" s="2">
        <v>11.105</v>
      </c>
      <c r="AU2475" s="1">
        <f t="shared" si="308"/>
        <v>6.2201162767273663</v>
      </c>
      <c r="AV2475" s="1">
        <f t="shared" si="309"/>
        <v>4.8179785128748964</v>
      </c>
      <c r="AW2475" s="1">
        <f t="shared" si="310"/>
        <v>3.4158407490224265</v>
      </c>
    </row>
    <row r="2476" spans="1:49" x14ac:dyDescent="0.2">
      <c r="A2476">
        <v>2474</v>
      </c>
      <c r="B2476" t="s">
        <v>4103</v>
      </c>
      <c r="C2476" t="s">
        <v>4102</v>
      </c>
      <c r="F2476" t="s">
        <v>4101</v>
      </c>
      <c r="G2476" t="s">
        <v>2</v>
      </c>
      <c r="H2476" t="s">
        <v>1</v>
      </c>
      <c r="I2476" t="s">
        <v>4100</v>
      </c>
      <c r="J2476">
        <v>60032179</v>
      </c>
      <c r="K2476" t="s">
        <v>453</v>
      </c>
      <c r="L2476" t="s">
        <v>452</v>
      </c>
      <c r="M2476" t="s">
        <v>23</v>
      </c>
      <c r="N2476">
        <v>2</v>
      </c>
      <c r="O2476" t="s">
        <v>4099</v>
      </c>
      <c r="P2476" t="s">
        <v>4098</v>
      </c>
      <c r="Q2476" t="s">
        <v>451</v>
      </c>
      <c r="R2476" s="8">
        <v>41456</v>
      </c>
      <c r="S2476" s="9">
        <f t="shared" si="304"/>
        <v>2013</v>
      </c>
      <c r="T2476" s="9">
        <v>2013</v>
      </c>
      <c r="U2476" s="9">
        <f t="shared" si="305"/>
        <v>9</v>
      </c>
      <c r="V2476" s="8">
        <v>41456</v>
      </c>
      <c r="W2476" t="s">
        <v>1130</v>
      </c>
      <c r="X2476" s="2">
        <v>1.3939999999999999</v>
      </c>
      <c r="Y2476" s="7">
        <f t="shared" si="311"/>
        <v>3.721203384853581E-2</v>
      </c>
      <c r="AB2476">
        <v>12862</v>
      </c>
      <c r="AC2476">
        <v>10944087</v>
      </c>
      <c r="AD2476" t="s">
        <v>0</v>
      </c>
      <c r="AE2476">
        <v>21</v>
      </c>
      <c r="AF2476">
        <v>13</v>
      </c>
      <c r="AH2476" t="s">
        <v>4097</v>
      </c>
      <c r="AI2476" t="s">
        <v>4096</v>
      </c>
      <c r="AK2476" t="s">
        <v>4095</v>
      </c>
      <c r="AL2476">
        <v>36</v>
      </c>
      <c r="AM2476" s="5">
        <f t="shared" si="306"/>
        <v>4</v>
      </c>
      <c r="AN2476" s="4">
        <f t="shared" si="307"/>
        <v>6.0583112457402496E-3</v>
      </c>
      <c r="AO2476" s="3"/>
      <c r="AP2476">
        <v>1</v>
      </c>
      <c r="AR2476" t="s">
        <v>11</v>
      </c>
      <c r="AT2476" s="2">
        <v>3.8940000000000001</v>
      </c>
      <c r="AU2476" s="1">
        <f t="shared" si="308"/>
        <v>2.7865917067697139</v>
      </c>
      <c r="AV2476" s="1">
        <f t="shared" si="309"/>
        <v>2.1635172547138031</v>
      </c>
      <c r="AW2476" s="1">
        <f t="shared" si="310"/>
        <v>1.5404428026578918</v>
      </c>
    </row>
    <row r="2477" spans="1:49" x14ac:dyDescent="0.2">
      <c r="A2477">
        <v>2475</v>
      </c>
      <c r="B2477" t="s">
        <v>4094</v>
      </c>
      <c r="C2477" t="s">
        <v>4093</v>
      </c>
      <c r="F2477" t="s">
        <v>4092</v>
      </c>
      <c r="G2477" t="s">
        <v>2</v>
      </c>
      <c r="H2477" t="s">
        <v>1</v>
      </c>
      <c r="I2477" t="s">
        <v>4091</v>
      </c>
      <c r="J2477" t="s">
        <v>4090</v>
      </c>
      <c r="K2477" t="s">
        <v>4089</v>
      </c>
      <c r="L2477" t="s">
        <v>4088</v>
      </c>
      <c r="M2477" t="s">
        <v>1630</v>
      </c>
      <c r="N2477">
        <v>4</v>
      </c>
      <c r="O2477" t="s">
        <v>4087</v>
      </c>
      <c r="P2477" t="s">
        <v>4086</v>
      </c>
      <c r="Q2477" t="s">
        <v>4085</v>
      </c>
      <c r="R2477" s="8">
        <v>41456</v>
      </c>
      <c r="S2477" s="9">
        <f t="shared" si="304"/>
        <v>2013</v>
      </c>
      <c r="T2477" s="9">
        <v>2013</v>
      </c>
      <c r="U2477" s="9">
        <f t="shared" si="305"/>
        <v>9</v>
      </c>
      <c r="V2477" s="8">
        <v>41456</v>
      </c>
      <c r="W2477" t="s">
        <v>4084</v>
      </c>
      <c r="X2477" s="2">
        <v>0.89800000000000002</v>
      </c>
      <c r="Y2477" s="7">
        <f t="shared" si="311"/>
        <v>2.3971597127679455E-2</v>
      </c>
      <c r="AA2477">
        <v>9641726</v>
      </c>
      <c r="AB2477">
        <v>29859</v>
      </c>
      <c r="AC2477" t="s">
        <v>4083</v>
      </c>
      <c r="AD2477" t="s">
        <v>0</v>
      </c>
      <c r="AE2477">
        <v>22</v>
      </c>
      <c r="AF2477">
        <v>7</v>
      </c>
      <c r="AG2477">
        <v>75010</v>
      </c>
      <c r="AI2477" t="s">
        <v>4082</v>
      </c>
      <c r="AK2477" t="s">
        <v>4081</v>
      </c>
      <c r="AL2477">
        <v>9</v>
      </c>
      <c r="AM2477" s="5">
        <f t="shared" si="306"/>
        <v>1</v>
      </c>
      <c r="AN2477" s="4">
        <f t="shared" si="307"/>
        <v>1.5145778114350624E-3</v>
      </c>
      <c r="AO2477" s="3"/>
      <c r="AP2477">
        <v>0</v>
      </c>
      <c r="AR2477" t="s">
        <v>11</v>
      </c>
      <c r="AT2477" s="2">
        <v>3.585</v>
      </c>
      <c r="AU2477" s="1">
        <f t="shared" si="308"/>
        <v>1.7234491332806134</v>
      </c>
      <c r="AV2477" s="1">
        <f t="shared" si="309"/>
        <v>1.2743087469557257</v>
      </c>
      <c r="AW2477" s="1">
        <f t="shared" si="310"/>
        <v>0.82516836063083798</v>
      </c>
    </row>
    <row r="2478" spans="1:49" x14ac:dyDescent="0.2">
      <c r="A2478">
        <v>2476</v>
      </c>
      <c r="B2478" t="s">
        <v>4080</v>
      </c>
      <c r="C2478" t="s">
        <v>4079</v>
      </c>
      <c r="F2478" t="s">
        <v>4078</v>
      </c>
      <c r="G2478" t="s">
        <v>2</v>
      </c>
      <c r="H2478" t="s">
        <v>1</v>
      </c>
      <c r="I2478" t="s">
        <v>4077</v>
      </c>
      <c r="J2478">
        <v>60007654</v>
      </c>
      <c r="K2478" t="s">
        <v>4076</v>
      </c>
      <c r="L2478" t="s">
        <v>422</v>
      </c>
      <c r="M2478" t="s">
        <v>14</v>
      </c>
      <c r="N2478">
        <v>5</v>
      </c>
      <c r="O2478" t="s">
        <v>4075</v>
      </c>
      <c r="P2478" t="s">
        <v>4074</v>
      </c>
      <c r="Q2478" t="s">
        <v>4073</v>
      </c>
      <c r="R2478" s="8">
        <v>41456</v>
      </c>
      <c r="S2478" s="9">
        <f t="shared" si="304"/>
        <v>2013</v>
      </c>
      <c r="T2478" s="9">
        <v>2013</v>
      </c>
      <c r="U2478" s="9">
        <f t="shared" si="305"/>
        <v>9</v>
      </c>
      <c r="V2478" s="8">
        <v>41456</v>
      </c>
      <c r="W2478" t="s">
        <v>2870</v>
      </c>
      <c r="X2478" s="2">
        <v>3.5459999999999998</v>
      </c>
      <c r="Y2478" s="7">
        <f t="shared" si="311"/>
        <v>9.4658444782573875E-2</v>
      </c>
      <c r="AA2478">
        <v>670049</v>
      </c>
      <c r="AB2478">
        <v>26769</v>
      </c>
      <c r="AD2478" t="s">
        <v>0</v>
      </c>
      <c r="AE2478">
        <v>207</v>
      </c>
      <c r="AF2478">
        <v>1</v>
      </c>
      <c r="AG2478">
        <v>2</v>
      </c>
      <c r="AI2478" t="s">
        <v>4072</v>
      </c>
      <c r="AJ2478" t="s">
        <v>4071</v>
      </c>
      <c r="AK2478" t="s">
        <v>4070</v>
      </c>
      <c r="AL2478">
        <v>11</v>
      </c>
      <c r="AM2478" s="5">
        <f t="shared" si="306"/>
        <v>1.2222222222222223</v>
      </c>
      <c r="AN2478" s="4">
        <f t="shared" si="307"/>
        <v>1.851150658420632E-3</v>
      </c>
      <c r="AO2478" s="3"/>
      <c r="AP2478">
        <v>0</v>
      </c>
      <c r="AR2478" t="s">
        <v>11</v>
      </c>
      <c r="AT2478" s="2" t="s">
        <v>10</v>
      </c>
      <c r="AU2478" s="1">
        <f t="shared" si="308"/>
        <v>6.6816256545327901</v>
      </c>
      <c r="AV2478" s="1">
        <f t="shared" si="309"/>
        <v>4.8254797720497251</v>
      </c>
      <c r="AW2478" s="1">
        <f t="shared" si="310"/>
        <v>2.9693338895666601</v>
      </c>
    </row>
    <row r="2479" spans="1:49" x14ac:dyDescent="0.2">
      <c r="A2479">
        <v>2477</v>
      </c>
      <c r="B2479" t="s">
        <v>4069</v>
      </c>
      <c r="C2479" t="s">
        <v>4068</v>
      </c>
      <c r="F2479" t="s">
        <v>4067</v>
      </c>
      <c r="G2479" t="s">
        <v>2</v>
      </c>
      <c r="H2479" t="s">
        <v>1</v>
      </c>
      <c r="I2479" t="s">
        <v>4049</v>
      </c>
      <c r="J2479">
        <v>60087352</v>
      </c>
      <c r="K2479" t="s">
        <v>4048</v>
      </c>
      <c r="L2479" t="s">
        <v>4047</v>
      </c>
      <c r="M2479" t="s">
        <v>731</v>
      </c>
      <c r="N2479">
        <v>1</v>
      </c>
      <c r="O2479" t="s">
        <v>4066</v>
      </c>
      <c r="P2479">
        <v>16417751400</v>
      </c>
      <c r="Q2479">
        <v>60087352</v>
      </c>
      <c r="R2479" s="8">
        <v>41456</v>
      </c>
      <c r="S2479" s="9">
        <f t="shared" si="304"/>
        <v>2013</v>
      </c>
      <c r="T2479" s="9">
        <v>2013</v>
      </c>
      <c r="U2479" s="9">
        <f t="shared" si="305"/>
        <v>9</v>
      </c>
      <c r="V2479" s="8">
        <v>41456</v>
      </c>
      <c r="W2479" t="s">
        <v>352</v>
      </c>
      <c r="X2479" s="2">
        <v>0.30199999999999999</v>
      </c>
      <c r="Y2479" s="7">
        <f t="shared" si="311"/>
        <v>8.0617175195536687E-3</v>
      </c>
      <c r="AA2479">
        <v>9296212</v>
      </c>
      <c r="AB2479">
        <v>20725</v>
      </c>
      <c r="AD2479" t="s">
        <v>0</v>
      </c>
      <c r="AE2479">
        <v>71</v>
      </c>
      <c r="AF2479">
        <v>2</v>
      </c>
      <c r="AH2479" t="s">
        <v>4065</v>
      </c>
      <c r="AI2479" t="s">
        <v>4064</v>
      </c>
      <c r="AJ2479" t="s">
        <v>4063</v>
      </c>
      <c r="AK2479" t="s">
        <v>4062</v>
      </c>
      <c r="AL2479">
        <v>1</v>
      </c>
      <c r="AM2479" s="5">
        <f t="shared" si="306"/>
        <v>0.1111111111111111</v>
      </c>
      <c r="AN2479" s="4">
        <f t="shared" si="307"/>
        <v>1.682864234927847E-4</v>
      </c>
      <c r="AO2479" s="3"/>
      <c r="AP2479">
        <v>0</v>
      </c>
      <c r="AR2479" t="s">
        <v>11</v>
      </c>
      <c r="AT2479" s="2">
        <v>1.671</v>
      </c>
      <c r="AU2479" s="1">
        <f t="shared" si="308"/>
        <v>0.56936881907354031</v>
      </c>
      <c r="AV2479" s="1">
        <f t="shared" si="309"/>
        <v>0.41150019715232267</v>
      </c>
      <c r="AW2479" s="1">
        <f t="shared" si="310"/>
        <v>0.25363157523110497</v>
      </c>
    </row>
    <row r="2480" spans="1:49" x14ac:dyDescent="0.2">
      <c r="A2480">
        <v>2478</v>
      </c>
      <c r="B2480" t="s">
        <v>4061</v>
      </c>
      <c r="C2480" t="s">
        <v>4060</v>
      </c>
      <c r="F2480" t="s">
        <v>4059</v>
      </c>
      <c r="G2480" t="s">
        <v>2</v>
      </c>
      <c r="H2480" t="s">
        <v>1</v>
      </c>
      <c r="I2480" t="s">
        <v>1129</v>
      </c>
      <c r="J2480">
        <v>60073711</v>
      </c>
      <c r="K2480" t="s">
        <v>260</v>
      </c>
      <c r="L2480" t="s">
        <v>168</v>
      </c>
      <c r="M2480" t="s">
        <v>120</v>
      </c>
      <c r="N2480">
        <v>4</v>
      </c>
      <c r="O2480" t="s">
        <v>4058</v>
      </c>
      <c r="P2480" t="s">
        <v>4057</v>
      </c>
      <c r="Q2480" t="s">
        <v>259</v>
      </c>
      <c r="R2480" s="8">
        <v>41456</v>
      </c>
      <c r="S2480" s="9">
        <f t="shared" si="304"/>
        <v>2013</v>
      </c>
      <c r="T2480" s="9">
        <v>2013</v>
      </c>
      <c r="U2480" s="9">
        <f t="shared" si="305"/>
        <v>9</v>
      </c>
      <c r="V2480" s="8">
        <v>41456</v>
      </c>
      <c r="W2480" t="s">
        <v>352</v>
      </c>
      <c r="X2480" s="2">
        <v>0.30199999999999999</v>
      </c>
      <c r="Y2480" s="7">
        <f t="shared" si="311"/>
        <v>8.0617175195536687E-3</v>
      </c>
      <c r="AA2480">
        <v>9296212</v>
      </c>
      <c r="AB2480">
        <v>20725</v>
      </c>
      <c r="AD2480" t="s">
        <v>0</v>
      </c>
      <c r="AE2480">
        <v>71</v>
      </c>
      <c r="AF2480">
        <v>2</v>
      </c>
      <c r="AH2480" t="s">
        <v>4056</v>
      </c>
      <c r="AI2480" t="s">
        <v>4055</v>
      </c>
      <c r="AJ2480" t="s">
        <v>4054</v>
      </c>
      <c r="AK2480" t="s">
        <v>4053</v>
      </c>
      <c r="AL2480">
        <v>2</v>
      </c>
      <c r="AM2480" s="5">
        <f t="shared" si="306"/>
        <v>0.22222222222222221</v>
      </c>
      <c r="AN2480" s="4">
        <f t="shared" si="307"/>
        <v>3.365728469855694E-4</v>
      </c>
      <c r="AO2480" s="3"/>
      <c r="AP2480">
        <v>0</v>
      </c>
      <c r="AQ2480" t="s">
        <v>65</v>
      </c>
      <c r="AR2480">
        <v>61179004</v>
      </c>
      <c r="AS2480" t="s">
        <v>64</v>
      </c>
      <c r="AT2480" s="2">
        <v>1.671</v>
      </c>
      <c r="AU2480" s="1">
        <f t="shared" si="308"/>
        <v>0.57441741177832384</v>
      </c>
      <c r="AV2480" s="1">
        <f t="shared" si="309"/>
        <v>0.41991451832696186</v>
      </c>
      <c r="AW2480" s="1">
        <f t="shared" si="310"/>
        <v>0.26541162487559988</v>
      </c>
    </row>
    <row r="2481" spans="1:49" x14ac:dyDescent="0.2">
      <c r="A2481">
        <v>2479</v>
      </c>
      <c r="B2481" t="s">
        <v>4052</v>
      </c>
      <c r="C2481" t="s">
        <v>4051</v>
      </c>
      <c r="F2481" t="s">
        <v>4050</v>
      </c>
      <c r="G2481" t="s">
        <v>2</v>
      </c>
      <c r="H2481" t="s">
        <v>1</v>
      </c>
      <c r="I2481" t="s">
        <v>4049</v>
      </c>
      <c r="J2481">
        <v>60087352</v>
      </c>
      <c r="K2481" t="s">
        <v>4048</v>
      </c>
      <c r="L2481" t="s">
        <v>4047</v>
      </c>
      <c r="M2481" t="s">
        <v>731</v>
      </c>
      <c r="N2481">
        <v>2</v>
      </c>
      <c r="O2481" t="s">
        <v>4046</v>
      </c>
      <c r="P2481" t="s">
        <v>4045</v>
      </c>
      <c r="Q2481" t="s">
        <v>4044</v>
      </c>
      <c r="R2481" s="8">
        <v>41456</v>
      </c>
      <c r="S2481" s="9">
        <f t="shared" si="304"/>
        <v>2013</v>
      </c>
      <c r="T2481" s="9">
        <v>2013</v>
      </c>
      <c r="U2481" s="9">
        <f t="shared" si="305"/>
        <v>9</v>
      </c>
      <c r="V2481" s="8">
        <v>41456</v>
      </c>
      <c r="W2481" t="s">
        <v>352</v>
      </c>
      <c r="X2481" s="2">
        <v>0.30199999999999999</v>
      </c>
      <c r="Y2481" s="7">
        <f t="shared" si="311"/>
        <v>8.0617175195536687E-3</v>
      </c>
      <c r="AA2481">
        <v>9296212</v>
      </c>
      <c r="AB2481">
        <v>20725</v>
      </c>
      <c r="AD2481" t="s">
        <v>0</v>
      </c>
      <c r="AE2481">
        <v>71</v>
      </c>
      <c r="AF2481">
        <v>2</v>
      </c>
      <c r="AH2481" t="s">
        <v>4043</v>
      </c>
      <c r="AI2481" t="s">
        <v>4042</v>
      </c>
      <c r="AJ2481" t="s">
        <v>4041</v>
      </c>
      <c r="AK2481" t="s">
        <v>4040</v>
      </c>
      <c r="AL2481">
        <v>14</v>
      </c>
      <c r="AM2481" s="5">
        <f t="shared" si="306"/>
        <v>1.5555555555555556</v>
      </c>
      <c r="AN2481" s="4">
        <f t="shared" si="307"/>
        <v>2.356009928898986E-3</v>
      </c>
      <c r="AO2481" s="3"/>
      <c r="AP2481">
        <v>0</v>
      </c>
      <c r="AR2481" t="s">
        <v>11</v>
      </c>
      <c r="AT2481" s="2">
        <v>1.671</v>
      </c>
      <c r="AU2481" s="1">
        <f t="shared" si="308"/>
        <v>0.63500052423572628</v>
      </c>
      <c r="AV2481" s="1">
        <f t="shared" si="309"/>
        <v>0.5208863724226328</v>
      </c>
      <c r="AW2481" s="1">
        <f t="shared" si="310"/>
        <v>0.40677222060953899</v>
      </c>
    </row>
    <row r="2482" spans="1:49" x14ac:dyDescent="0.2">
      <c r="A2482">
        <v>2480</v>
      </c>
      <c r="B2482" t="s">
        <v>4039</v>
      </c>
      <c r="C2482" t="s">
        <v>4038</v>
      </c>
      <c r="E2482">
        <v>23590241</v>
      </c>
      <c r="F2482" t="s">
        <v>4037</v>
      </c>
      <c r="G2482" t="s">
        <v>2</v>
      </c>
      <c r="H2482" t="s">
        <v>1</v>
      </c>
      <c r="I2482" t="s">
        <v>2646</v>
      </c>
      <c r="J2482" t="s">
        <v>4036</v>
      </c>
      <c r="K2482" t="s">
        <v>4035</v>
      </c>
      <c r="L2482" t="s">
        <v>936</v>
      </c>
      <c r="M2482" t="s">
        <v>5</v>
      </c>
      <c r="N2482">
        <v>3</v>
      </c>
      <c r="O2482" t="s">
        <v>4034</v>
      </c>
      <c r="P2482" t="s">
        <v>4033</v>
      </c>
      <c r="Q2482" t="s">
        <v>4032</v>
      </c>
      <c r="R2482" s="8">
        <v>41456</v>
      </c>
      <c r="S2482" s="9">
        <f t="shared" si="304"/>
        <v>2013</v>
      </c>
      <c r="T2482" s="9">
        <v>2013</v>
      </c>
      <c r="U2482" s="9">
        <f t="shared" si="305"/>
        <v>9</v>
      </c>
      <c r="V2482" s="8">
        <v>41456</v>
      </c>
      <c r="W2482" t="s">
        <v>347</v>
      </c>
      <c r="X2482" s="2">
        <v>1.3460000000000001</v>
      </c>
      <c r="Y2482" s="7">
        <f t="shared" si="311"/>
        <v>3.593070126264649E-2</v>
      </c>
      <c r="AA2482" t="s">
        <v>346</v>
      </c>
      <c r="AB2482">
        <v>15550</v>
      </c>
      <c r="AC2482">
        <v>14609568</v>
      </c>
      <c r="AD2482" t="s">
        <v>0</v>
      </c>
      <c r="AE2482">
        <v>38</v>
      </c>
      <c r="AF2482">
        <v>1</v>
      </c>
      <c r="AH2482" t="s">
        <v>4031</v>
      </c>
      <c r="AI2482" t="s">
        <v>4030</v>
      </c>
      <c r="AJ2482" t="s">
        <v>4029</v>
      </c>
      <c r="AK2482" t="s">
        <v>4028</v>
      </c>
      <c r="AL2482">
        <v>23</v>
      </c>
      <c r="AM2482" s="5">
        <f t="shared" si="306"/>
        <v>2.5555555555555554</v>
      </c>
      <c r="AN2482" s="4">
        <f t="shared" si="307"/>
        <v>3.8705877403340484E-3</v>
      </c>
      <c r="AO2482" s="3"/>
      <c r="AP2482">
        <v>0</v>
      </c>
      <c r="AR2482" t="s">
        <v>11</v>
      </c>
      <c r="AT2482" s="2">
        <v>3.3860000000000001</v>
      </c>
      <c r="AU2482" s="1">
        <f t="shared" si="308"/>
        <v>2.6312667205952756</v>
      </c>
      <c r="AV2482" s="1">
        <f t="shared" si="309"/>
        <v>1.9900644501490268</v>
      </c>
      <c r="AW2482" s="1">
        <f t="shared" si="310"/>
        <v>1.348862179702778</v>
      </c>
    </row>
    <row r="2483" spans="1:49" x14ac:dyDescent="0.2">
      <c r="A2483">
        <v>2481</v>
      </c>
      <c r="B2483" t="s">
        <v>4027</v>
      </c>
      <c r="C2483" t="s">
        <v>4026</v>
      </c>
      <c r="F2483" t="s">
        <v>4025</v>
      </c>
      <c r="G2483" t="s">
        <v>2</v>
      </c>
      <c r="H2483" t="s">
        <v>1</v>
      </c>
      <c r="I2483" t="s">
        <v>1086</v>
      </c>
      <c r="J2483" t="s">
        <v>4024</v>
      </c>
      <c r="K2483" t="s">
        <v>4023</v>
      </c>
      <c r="L2483" t="s">
        <v>4022</v>
      </c>
      <c r="M2483" t="s">
        <v>124</v>
      </c>
      <c r="N2483">
        <v>3</v>
      </c>
      <c r="O2483" t="s">
        <v>4021</v>
      </c>
      <c r="P2483" t="s">
        <v>4020</v>
      </c>
      <c r="Q2483" t="s">
        <v>4019</v>
      </c>
      <c r="R2483" s="8">
        <v>41456</v>
      </c>
      <c r="S2483" s="9">
        <f t="shared" si="304"/>
        <v>2013</v>
      </c>
      <c r="T2483" s="9">
        <v>2013</v>
      </c>
      <c r="U2483" s="9">
        <f t="shared" si="305"/>
        <v>9</v>
      </c>
      <c r="V2483" s="8">
        <v>41456</v>
      </c>
      <c r="W2483" t="s">
        <v>352</v>
      </c>
      <c r="X2483" s="2">
        <v>0.30199999999999999</v>
      </c>
      <c r="Y2483" s="7">
        <f t="shared" si="311"/>
        <v>8.0617175195536687E-3</v>
      </c>
      <c r="AA2483">
        <v>9296212</v>
      </c>
      <c r="AB2483">
        <v>20725</v>
      </c>
      <c r="AD2483" t="s">
        <v>0</v>
      </c>
      <c r="AE2483">
        <v>71</v>
      </c>
      <c r="AF2483">
        <v>2</v>
      </c>
      <c r="AH2483" t="s">
        <v>4018</v>
      </c>
      <c r="AI2483" t="s">
        <v>4017</v>
      </c>
      <c r="AJ2483" t="s">
        <v>4016</v>
      </c>
      <c r="AK2483" t="s">
        <v>4015</v>
      </c>
      <c r="AL2483">
        <v>6</v>
      </c>
      <c r="AM2483" s="5">
        <f t="shared" si="306"/>
        <v>0.66666666666666663</v>
      </c>
      <c r="AN2483" s="4">
        <f t="shared" si="307"/>
        <v>1.0097185409567082E-3</v>
      </c>
      <c r="AO2483" s="3"/>
      <c r="AP2483">
        <v>0</v>
      </c>
      <c r="AQ2483" t="s">
        <v>1903</v>
      </c>
      <c r="AR2483" t="s">
        <v>4014</v>
      </c>
      <c r="AS2483" t="s">
        <v>1902</v>
      </c>
      <c r="AT2483" s="2">
        <v>1.671</v>
      </c>
      <c r="AU2483" s="1">
        <f t="shared" si="308"/>
        <v>0.59461178259745795</v>
      </c>
      <c r="AV2483" s="1">
        <f t="shared" si="309"/>
        <v>0.4535718030255188</v>
      </c>
      <c r="AW2483" s="1">
        <f t="shared" si="310"/>
        <v>0.31253182345357966</v>
      </c>
    </row>
    <row r="2484" spans="1:49" x14ac:dyDescent="0.2">
      <c r="A2484">
        <v>2482</v>
      </c>
      <c r="B2484" t="s">
        <v>4013</v>
      </c>
      <c r="C2484" t="s">
        <v>4012</v>
      </c>
      <c r="F2484" t="s">
        <v>4011</v>
      </c>
      <c r="G2484" t="s">
        <v>2</v>
      </c>
      <c r="H2484" t="s">
        <v>1</v>
      </c>
      <c r="I2484" t="s">
        <v>4010</v>
      </c>
      <c r="J2484" t="s">
        <v>4009</v>
      </c>
      <c r="K2484" t="s">
        <v>4008</v>
      </c>
      <c r="L2484" t="s">
        <v>4007</v>
      </c>
      <c r="M2484" t="s">
        <v>124</v>
      </c>
      <c r="N2484">
        <v>2</v>
      </c>
      <c r="O2484" t="s">
        <v>4006</v>
      </c>
      <c r="P2484" t="s">
        <v>4005</v>
      </c>
      <c r="Q2484" t="s">
        <v>4004</v>
      </c>
      <c r="R2484" s="8">
        <v>41456</v>
      </c>
      <c r="S2484" s="9">
        <f t="shared" si="304"/>
        <v>2013</v>
      </c>
      <c r="T2484" s="9">
        <v>2013</v>
      </c>
      <c r="U2484" s="9">
        <f t="shared" si="305"/>
        <v>9</v>
      </c>
      <c r="V2484" s="8">
        <v>41456</v>
      </c>
      <c r="W2484" t="s">
        <v>352</v>
      </c>
      <c r="X2484" s="2">
        <v>0.30199999999999999</v>
      </c>
      <c r="Y2484" s="7">
        <f t="shared" si="311"/>
        <v>8.0617175195536687E-3</v>
      </c>
      <c r="AA2484">
        <v>9296212</v>
      </c>
      <c r="AB2484">
        <v>20725</v>
      </c>
      <c r="AD2484" t="s">
        <v>0</v>
      </c>
      <c r="AE2484">
        <v>71</v>
      </c>
      <c r="AF2484">
        <v>2</v>
      </c>
      <c r="AH2484" t="s">
        <v>4003</v>
      </c>
      <c r="AI2484" t="s">
        <v>4002</v>
      </c>
      <c r="AJ2484" t="s">
        <v>4001</v>
      </c>
      <c r="AK2484" t="s">
        <v>4000</v>
      </c>
      <c r="AL2484">
        <v>5</v>
      </c>
      <c r="AM2484" s="5">
        <f t="shared" si="306"/>
        <v>0.55555555555555558</v>
      </c>
      <c r="AN2484" s="4">
        <f t="shared" si="307"/>
        <v>8.414321174639236E-4</v>
      </c>
      <c r="AO2484" s="3"/>
      <c r="AP2484">
        <v>0</v>
      </c>
      <c r="AR2484" t="s">
        <v>11</v>
      </c>
      <c r="AT2484" s="2">
        <v>1.671</v>
      </c>
      <c r="AU2484" s="1">
        <f t="shared" si="308"/>
        <v>0.58956318989267453</v>
      </c>
      <c r="AV2484" s="1">
        <f t="shared" si="309"/>
        <v>0.44515748185087961</v>
      </c>
      <c r="AW2484" s="1">
        <f t="shared" si="310"/>
        <v>0.30075177380908469</v>
      </c>
    </row>
    <row r="2485" spans="1:49" x14ac:dyDescent="0.2">
      <c r="A2485">
        <v>2483</v>
      </c>
      <c r="B2485" t="s">
        <v>3999</v>
      </c>
      <c r="C2485" t="s">
        <v>3998</v>
      </c>
      <c r="F2485" t="s">
        <v>3997</v>
      </c>
      <c r="G2485" t="s">
        <v>2</v>
      </c>
      <c r="H2485" t="s">
        <v>1</v>
      </c>
      <c r="I2485" t="s">
        <v>3996</v>
      </c>
      <c r="J2485">
        <v>60012005</v>
      </c>
      <c r="K2485" t="s">
        <v>578</v>
      </c>
      <c r="L2485" t="s">
        <v>577</v>
      </c>
      <c r="M2485" t="s">
        <v>161</v>
      </c>
      <c r="N2485">
        <v>3</v>
      </c>
      <c r="O2485" t="s">
        <v>3995</v>
      </c>
      <c r="P2485" t="s">
        <v>3994</v>
      </c>
      <c r="Q2485" t="s">
        <v>3993</v>
      </c>
      <c r="R2485" s="8">
        <v>41456</v>
      </c>
      <c r="S2485" s="9">
        <f t="shared" si="304"/>
        <v>2013</v>
      </c>
      <c r="T2485" s="9">
        <v>2013</v>
      </c>
      <c r="U2485" s="9">
        <f t="shared" si="305"/>
        <v>9</v>
      </c>
      <c r="V2485" s="8">
        <v>41456</v>
      </c>
      <c r="W2485" t="s">
        <v>352</v>
      </c>
      <c r="X2485" s="2">
        <v>0.30199999999999999</v>
      </c>
      <c r="Y2485" s="7">
        <f t="shared" si="311"/>
        <v>8.0617175195536687E-3</v>
      </c>
      <c r="AA2485">
        <v>9296212</v>
      </c>
      <c r="AB2485">
        <v>20725</v>
      </c>
      <c r="AD2485" t="s">
        <v>0</v>
      </c>
      <c r="AE2485">
        <v>71</v>
      </c>
      <c r="AF2485">
        <v>2</v>
      </c>
      <c r="AH2485" t="s">
        <v>3992</v>
      </c>
      <c r="AI2485" t="s">
        <v>3991</v>
      </c>
      <c r="AJ2485" t="s">
        <v>3990</v>
      </c>
      <c r="AK2485" t="s">
        <v>3989</v>
      </c>
      <c r="AL2485">
        <v>5</v>
      </c>
      <c r="AM2485" s="5">
        <f t="shared" si="306"/>
        <v>0.55555555555555558</v>
      </c>
      <c r="AN2485" s="4">
        <f t="shared" si="307"/>
        <v>8.414321174639236E-4</v>
      </c>
      <c r="AO2485" s="3"/>
      <c r="AP2485">
        <v>0</v>
      </c>
      <c r="AR2485" t="s">
        <v>11</v>
      </c>
      <c r="AT2485" s="2">
        <v>1.671</v>
      </c>
      <c r="AU2485" s="1">
        <f t="shared" si="308"/>
        <v>0.58956318989267453</v>
      </c>
      <c r="AV2485" s="1">
        <f t="shared" si="309"/>
        <v>0.44515748185087961</v>
      </c>
      <c r="AW2485" s="1">
        <f t="shared" si="310"/>
        <v>0.30075177380908469</v>
      </c>
    </row>
    <row r="2486" spans="1:49" x14ac:dyDescent="0.2">
      <c r="A2486">
        <v>2484</v>
      </c>
      <c r="B2486" t="s">
        <v>3988</v>
      </c>
      <c r="C2486" t="s">
        <v>3987</v>
      </c>
      <c r="F2486" t="s">
        <v>3986</v>
      </c>
      <c r="G2486" t="s">
        <v>2</v>
      </c>
      <c r="H2486" t="s">
        <v>1</v>
      </c>
      <c r="I2486" t="s">
        <v>3985</v>
      </c>
      <c r="J2486">
        <v>60032762</v>
      </c>
      <c r="K2486" t="s">
        <v>3984</v>
      </c>
      <c r="L2486" t="s">
        <v>3983</v>
      </c>
      <c r="M2486" t="s">
        <v>14</v>
      </c>
      <c r="N2486">
        <v>2</v>
      </c>
      <c r="O2486" t="s">
        <v>3982</v>
      </c>
      <c r="P2486" t="s">
        <v>3981</v>
      </c>
      <c r="Q2486" t="s">
        <v>3980</v>
      </c>
      <c r="R2486" s="8">
        <v>41456</v>
      </c>
      <c r="S2486" s="9">
        <f t="shared" si="304"/>
        <v>2013</v>
      </c>
      <c r="T2486" s="9">
        <v>2013</v>
      </c>
      <c r="U2486" s="9">
        <f t="shared" si="305"/>
        <v>9</v>
      </c>
      <c r="V2486" s="8">
        <v>41456</v>
      </c>
      <c r="W2486" t="s">
        <v>352</v>
      </c>
      <c r="X2486" s="2">
        <v>0.30199999999999999</v>
      </c>
      <c r="Y2486" s="7">
        <f t="shared" si="311"/>
        <v>8.0617175195536687E-3</v>
      </c>
      <c r="AA2486">
        <v>9296212</v>
      </c>
      <c r="AB2486">
        <v>20725</v>
      </c>
      <c r="AD2486" t="s">
        <v>0</v>
      </c>
      <c r="AE2486">
        <v>71</v>
      </c>
      <c r="AF2486">
        <v>2</v>
      </c>
      <c r="AH2486" t="s">
        <v>3979</v>
      </c>
      <c r="AI2486" t="s">
        <v>3978</v>
      </c>
      <c r="AJ2486" t="s">
        <v>3977</v>
      </c>
      <c r="AK2486" t="s">
        <v>3976</v>
      </c>
      <c r="AL2486">
        <v>2</v>
      </c>
      <c r="AM2486" s="5">
        <f t="shared" si="306"/>
        <v>0.22222222222222221</v>
      </c>
      <c r="AN2486" s="4">
        <f t="shared" si="307"/>
        <v>3.365728469855694E-4</v>
      </c>
      <c r="AO2486" s="3"/>
      <c r="AP2486">
        <v>0</v>
      </c>
      <c r="AR2486" t="s">
        <v>11</v>
      </c>
      <c r="AT2486" s="2">
        <v>1.671</v>
      </c>
      <c r="AU2486" s="1">
        <f t="shared" si="308"/>
        <v>0.57441741177832384</v>
      </c>
      <c r="AV2486" s="1">
        <f t="shared" si="309"/>
        <v>0.41991451832696186</v>
      </c>
      <c r="AW2486" s="1">
        <f t="shared" si="310"/>
        <v>0.26541162487559988</v>
      </c>
    </row>
    <row r="2487" spans="1:49" x14ac:dyDescent="0.2">
      <c r="A2487">
        <v>2485</v>
      </c>
      <c r="B2487" t="s">
        <v>3975</v>
      </c>
      <c r="C2487" t="s">
        <v>3974</v>
      </c>
      <c r="F2487" t="s">
        <v>3973</v>
      </c>
      <c r="G2487" t="s">
        <v>2</v>
      </c>
      <c r="H2487" t="s">
        <v>1</v>
      </c>
      <c r="I2487" t="s">
        <v>3972</v>
      </c>
      <c r="J2487" t="s">
        <v>3971</v>
      </c>
      <c r="K2487" t="s">
        <v>3970</v>
      </c>
      <c r="L2487" t="s">
        <v>3969</v>
      </c>
      <c r="M2487" t="s">
        <v>563</v>
      </c>
      <c r="N2487">
        <v>3</v>
      </c>
      <c r="O2487" t="s">
        <v>3968</v>
      </c>
      <c r="P2487" t="s">
        <v>3967</v>
      </c>
      <c r="Q2487" t="s">
        <v>3966</v>
      </c>
      <c r="R2487" s="8">
        <v>41456</v>
      </c>
      <c r="S2487" s="9">
        <f t="shared" si="304"/>
        <v>2013</v>
      </c>
      <c r="T2487" s="9">
        <v>2013</v>
      </c>
      <c r="U2487" s="9">
        <f t="shared" si="305"/>
        <v>9</v>
      </c>
      <c r="V2487" s="8">
        <v>41456</v>
      </c>
      <c r="W2487" t="s">
        <v>352</v>
      </c>
      <c r="X2487" s="2">
        <v>0.30199999999999999</v>
      </c>
      <c r="Y2487" s="7">
        <f t="shared" si="311"/>
        <v>8.0617175195536687E-3</v>
      </c>
      <c r="AA2487">
        <v>9296212</v>
      </c>
      <c r="AB2487">
        <v>20725</v>
      </c>
      <c r="AD2487" t="s">
        <v>0</v>
      </c>
      <c r="AE2487">
        <v>71</v>
      </c>
      <c r="AF2487">
        <v>2</v>
      </c>
      <c r="AH2487" t="s">
        <v>3965</v>
      </c>
      <c r="AI2487" t="s">
        <v>3964</v>
      </c>
      <c r="AJ2487" t="s">
        <v>3963</v>
      </c>
      <c r="AK2487" t="s">
        <v>3962</v>
      </c>
      <c r="AL2487">
        <v>13</v>
      </c>
      <c r="AM2487" s="5">
        <f t="shared" si="306"/>
        <v>1.4444444444444444</v>
      </c>
      <c r="AN2487" s="4">
        <f t="shared" si="307"/>
        <v>2.1877235054062012E-3</v>
      </c>
      <c r="AO2487" s="3"/>
      <c r="AP2487">
        <v>0</v>
      </c>
      <c r="AR2487" t="s">
        <v>11</v>
      </c>
      <c r="AT2487" s="2">
        <v>1.671</v>
      </c>
      <c r="AU2487" s="1">
        <f t="shared" si="308"/>
        <v>0.62995193153094275</v>
      </c>
      <c r="AV2487" s="1">
        <f t="shared" si="309"/>
        <v>0.51247205124799344</v>
      </c>
      <c r="AW2487" s="1">
        <f t="shared" si="310"/>
        <v>0.39499217096504413</v>
      </c>
    </row>
    <row r="2488" spans="1:49" x14ac:dyDescent="0.2">
      <c r="A2488">
        <v>2486</v>
      </c>
      <c r="B2488" t="s">
        <v>3961</v>
      </c>
      <c r="C2488" t="s">
        <v>3960</v>
      </c>
      <c r="F2488" t="s">
        <v>3959</v>
      </c>
      <c r="G2488" t="s">
        <v>2</v>
      </c>
      <c r="H2488" t="s">
        <v>1</v>
      </c>
      <c r="I2488" t="s">
        <v>3958</v>
      </c>
      <c r="J2488">
        <v>60028876</v>
      </c>
      <c r="K2488" t="s">
        <v>2093</v>
      </c>
      <c r="L2488" t="s">
        <v>2092</v>
      </c>
      <c r="M2488" t="s">
        <v>313</v>
      </c>
      <c r="N2488">
        <v>3</v>
      </c>
      <c r="O2488" t="s">
        <v>3957</v>
      </c>
      <c r="P2488" t="s">
        <v>3956</v>
      </c>
      <c r="Q2488" t="s">
        <v>2091</v>
      </c>
      <c r="R2488" s="8">
        <v>41456</v>
      </c>
      <c r="S2488" s="9">
        <f t="shared" si="304"/>
        <v>2013</v>
      </c>
      <c r="T2488" s="9">
        <v>2013</v>
      </c>
      <c r="U2488" s="9">
        <f t="shared" si="305"/>
        <v>9</v>
      </c>
      <c r="V2488" s="8">
        <v>41456</v>
      </c>
      <c r="W2488" t="s">
        <v>2104</v>
      </c>
      <c r="X2488" s="2">
        <v>0.41699999999999998</v>
      </c>
      <c r="Y2488" s="7">
        <f t="shared" si="311"/>
        <v>1.1131576839913509E-2</v>
      </c>
      <c r="AA2488">
        <v>10220038</v>
      </c>
      <c r="AB2488">
        <v>17569</v>
      </c>
      <c r="AD2488" t="s">
        <v>0</v>
      </c>
      <c r="AE2488">
        <v>19</v>
      </c>
      <c r="AF2488">
        <v>5</v>
      </c>
      <c r="AH2488" t="s">
        <v>3955</v>
      </c>
      <c r="AI2488" t="s">
        <v>3954</v>
      </c>
      <c r="AJ2488" t="s">
        <v>3953</v>
      </c>
      <c r="AK2488" t="s">
        <v>3952</v>
      </c>
      <c r="AL2488">
        <v>8</v>
      </c>
      <c r="AM2488" s="5">
        <f t="shared" si="306"/>
        <v>0.88888888888888884</v>
      </c>
      <c r="AN2488" s="4">
        <f t="shared" si="307"/>
        <v>1.3462913879422776E-3</v>
      </c>
      <c r="AO2488" s="3"/>
      <c r="AP2488">
        <v>0</v>
      </c>
      <c r="AQ2488" t="s">
        <v>226</v>
      </c>
      <c r="AR2488" t="s">
        <v>11</v>
      </c>
      <c r="AS2488" t="s">
        <v>225</v>
      </c>
      <c r="AT2488" s="2">
        <v>2.6019999999999999</v>
      </c>
      <c r="AU2488" s="1">
        <f t="shared" si="308"/>
        <v>0.81959912043221383</v>
      </c>
      <c r="AV2488" s="1">
        <f t="shared" si="309"/>
        <v>0.62389341139278931</v>
      </c>
      <c r="AW2488" s="1">
        <f t="shared" si="310"/>
        <v>0.42818770235336473</v>
      </c>
    </row>
    <row r="2489" spans="1:49" x14ac:dyDescent="0.2">
      <c r="A2489">
        <v>2487</v>
      </c>
      <c r="B2489" t="s">
        <v>3951</v>
      </c>
      <c r="C2489" t="s">
        <v>3950</v>
      </c>
      <c r="F2489" t="s">
        <v>3949</v>
      </c>
      <c r="G2489" t="s">
        <v>2</v>
      </c>
      <c r="H2489" t="s">
        <v>1</v>
      </c>
      <c r="I2489" t="s">
        <v>1040</v>
      </c>
      <c r="J2489" t="s">
        <v>703</v>
      </c>
      <c r="K2489" t="s">
        <v>706</v>
      </c>
      <c r="L2489" t="s">
        <v>705</v>
      </c>
      <c r="M2489" t="s">
        <v>124</v>
      </c>
      <c r="N2489">
        <v>3</v>
      </c>
      <c r="O2489" t="s">
        <v>3948</v>
      </c>
      <c r="P2489" t="s">
        <v>1039</v>
      </c>
      <c r="Q2489" t="s">
        <v>1038</v>
      </c>
      <c r="R2489" s="8">
        <v>41456</v>
      </c>
      <c r="S2489" s="9">
        <f t="shared" si="304"/>
        <v>2013</v>
      </c>
      <c r="T2489" s="9">
        <v>2013</v>
      </c>
      <c r="U2489" s="9">
        <f t="shared" si="305"/>
        <v>9</v>
      </c>
      <c r="V2489" s="8">
        <v>41456</v>
      </c>
      <c r="W2489" t="s">
        <v>1610</v>
      </c>
      <c r="X2489" s="2">
        <v>0.28599999999999998</v>
      </c>
      <c r="Y2489" s="7">
        <f t="shared" si="311"/>
        <v>7.6346066575905605E-3</v>
      </c>
      <c r="AA2489">
        <v>9205071</v>
      </c>
      <c r="AB2489">
        <v>28139</v>
      </c>
      <c r="AC2489">
        <v>15693937</v>
      </c>
      <c r="AD2489" t="s">
        <v>0</v>
      </c>
      <c r="AE2489">
        <v>27</v>
      </c>
      <c r="AF2489">
        <v>10</v>
      </c>
      <c r="AH2489" t="s">
        <v>3947</v>
      </c>
      <c r="AI2489" t="s">
        <v>3946</v>
      </c>
      <c r="AK2489" t="s">
        <v>3945</v>
      </c>
      <c r="AL2489">
        <v>0</v>
      </c>
      <c r="AM2489" s="5">
        <f t="shared" si="306"/>
        <v>0</v>
      </c>
      <c r="AN2489" s="4">
        <f t="shared" si="307"/>
        <v>0</v>
      </c>
      <c r="AO2489" s="3"/>
      <c r="AP2489">
        <v>0</v>
      </c>
      <c r="AR2489" t="s">
        <v>11</v>
      </c>
      <c r="AT2489" s="2" t="s">
        <v>10</v>
      </c>
      <c r="AU2489" s="1">
        <f t="shared" si="308"/>
        <v>0.53442246603133925</v>
      </c>
      <c r="AV2489" s="1">
        <f t="shared" si="309"/>
        <v>0.38173033287952801</v>
      </c>
      <c r="AW2489" s="1">
        <f t="shared" si="310"/>
        <v>0.22903819972771683</v>
      </c>
    </row>
    <row r="2490" spans="1:49" x14ac:dyDescent="0.2">
      <c r="A2490">
        <v>2488</v>
      </c>
      <c r="B2490" t="s">
        <v>3944</v>
      </c>
      <c r="C2490" t="s">
        <v>3943</v>
      </c>
      <c r="F2490" t="s">
        <v>3942</v>
      </c>
      <c r="G2490" t="s">
        <v>2</v>
      </c>
      <c r="H2490" t="s">
        <v>1</v>
      </c>
      <c r="I2490" t="s">
        <v>3941</v>
      </c>
      <c r="J2490">
        <v>60004384</v>
      </c>
      <c r="K2490" t="s">
        <v>3940</v>
      </c>
      <c r="L2490" t="s">
        <v>899</v>
      </c>
      <c r="M2490" t="s">
        <v>771</v>
      </c>
      <c r="N2490">
        <v>1</v>
      </c>
      <c r="O2490" t="s">
        <v>3939</v>
      </c>
      <c r="P2490">
        <v>25638640900</v>
      </c>
      <c r="Q2490">
        <v>60004384</v>
      </c>
      <c r="R2490" s="8">
        <v>41456</v>
      </c>
      <c r="S2490" s="9">
        <f t="shared" si="304"/>
        <v>2013</v>
      </c>
      <c r="T2490" s="9">
        <v>2013</v>
      </c>
      <c r="U2490" s="9">
        <f t="shared" si="305"/>
        <v>9</v>
      </c>
      <c r="V2490" s="8">
        <v>41456</v>
      </c>
      <c r="W2490" t="s">
        <v>1610</v>
      </c>
      <c r="X2490" s="2">
        <v>0.28599999999999998</v>
      </c>
      <c r="Y2490" s="7">
        <f t="shared" si="311"/>
        <v>7.6346066575905605E-3</v>
      </c>
      <c r="AA2490">
        <v>9205071</v>
      </c>
      <c r="AB2490">
        <v>28139</v>
      </c>
      <c r="AC2490">
        <v>15693937</v>
      </c>
      <c r="AD2490" t="s">
        <v>0</v>
      </c>
      <c r="AE2490">
        <v>27</v>
      </c>
      <c r="AF2490">
        <v>10</v>
      </c>
      <c r="AH2490" t="s">
        <v>3938</v>
      </c>
      <c r="AI2490" t="s">
        <v>3937</v>
      </c>
      <c r="AK2490" t="s">
        <v>3936</v>
      </c>
      <c r="AL2490">
        <v>0</v>
      </c>
      <c r="AM2490" s="5">
        <f t="shared" si="306"/>
        <v>0</v>
      </c>
      <c r="AN2490" s="4">
        <f t="shared" si="307"/>
        <v>0</v>
      </c>
      <c r="AO2490" s="3"/>
      <c r="AP2490">
        <v>0</v>
      </c>
      <c r="AR2490" t="s">
        <v>11</v>
      </c>
      <c r="AT2490" s="2" t="s">
        <v>10</v>
      </c>
      <c r="AU2490" s="1">
        <f t="shared" si="308"/>
        <v>0.53442246603133925</v>
      </c>
      <c r="AV2490" s="1">
        <f t="shared" si="309"/>
        <v>0.38173033287952801</v>
      </c>
      <c r="AW2490" s="1">
        <f t="shared" si="310"/>
        <v>0.22903819972771683</v>
      </c>
    </row>
    <row r="2491" spans="1:49" x14ac:dyDescent="0.2">
      <c r="A2491">
        <v>2489</v>
      </c>
      <c r="B2491" t="s">
        <v>3935</v>
      </c>
      <c r="C2491" t="s">
        <v>3934</v>
      </c>
      <c r="F2491" t="s">
        <v>3933</v>
      </c>
      <c r="G2491" t="s">
        <v>2</v>
      </c>
      <c r="H2491" t="s">
        <v>1</v>
      </c>
      <c r="I2491" t="s">
        <v>328</v>
      </c>
      <c r="J2491">
        <v>60116768</v>
      </c>
      <c r="K2491" t="s">
        <v>327</v>
      </c>
      <c r="L2491" t="s">
        <v>99</v>
      </c>
      <c r="M2491" t="s">
        <v>87</v>
      </c>
      <c r="N2491">
        <v>2</v>
      </c>
      <c r="O2491" t="s">
        <v>3932</v>
      </c>
      <c r="P2491" t="s">
        <v>3931</v>
      </c>
      <c r="Q2491" t="s">
        <v>326</v>
      </c>
      <c r="R2491" s="8">
        <v>41456</v>
      </c>
      <c r="S2491" s="9">
        <f t="shared" si="304"/>
        <v>2013</v>
      </c>
      <c r="T2491" s="9">
        <v>2013</v>
      </c>
      <c r="U2491" s="9">
        <f t="shared" si="305"/>
        <v>9</v>
      </c>
      <c r="V2491" s="8">
        <v>41456</v>
      </c>
      <c r="W2491" t="s">
        <v>1610</v>
      </c>
      <c r="X2491" s="2">
        <v>0.28599999999999998</v>
      </c>
      <c r="Y2491" s="7">
        <f t="shared" si="311"/>
        <v>7.6346066575905605E-3</v>
      </c>
      <c r="AA2491">
        <v>9205071</v>
      </c>
      <c r="AB2491">
        <v>28139</v>
      </c>
      <c r="AC2491">
        <v>15693937</v>
      </c>
      <c r="AD2491" t="s">
        <v>0</v>
      </c>
      <c r="AE2491">
        <v>27</v>
      </c>
      <c r="AF2491">
        <v>10</v>
      </c>
      <c r="AH2491" t="s">
        <v>3930</v>
      </c>
      <c r="AI2491" t="s">
        <v>3929</v>
      </c>
      <c r="AK2491" t="s">
        <v>3928</v>
      </c>
      <c r="AL2491">
        <v>2</v>
      </c>
      <c r="AM2491" s="5">
        <f t="shared" si="306"/>
        <v>0.22222222222222221</v>
      </c>
      <c r="AN2491" s="4">
        <f t="shared" si="307"/>
        <v>3.365728469855694E-4</v>
      </c>
      <c r="AO2491" s="3"/>
      <c r="AP2491">
        <v>0</v>
      </c>
      <c r="AQ2491" t="s">
        <v>1250</v>
      </c>
      <c r="AR2491" t="s">
        <v>3927</v>
      </c>
      <c r="AS2491" t="s">
        <v>1249</v>
      </c>
      <c r="AT2491" s="2" t="s">
        <v>10</v>
      </c>
      <c r="AU2491" s="1">
        <f t="shared" si="308"/>
        <v>0.5445196514409063</v>
      </c>
      <c r="AV2491" s="1">
        <f t="shared" si="309"/>
        <v>0.39855897522880646</v>
      </c>
      <c r="AW2491" s="1">
        <f t="shared" si="310"/>
        <v>0.25259829901670666</v>
      </c>
    </row>
    <row r="2492" spans="1:49" x14ac:dyDescent="0.2">
      <c r="A2492">
        <v>2490</v>
      </c>
      <c r="B2492" t="s">
        <v>3926</v>
      </c>
      <c r="C2492" t="s">
        <v>3925</v>
      </c>
      <c r="F2492" t="s">
        <v>3924</v>
      </c>
      <c r="G2492" t="s">
        <v>2</v>
      </c>
      <c r="H2492" t="s">
        <v>1</v>
      </c>
      <c r="I2492" t="s">
        <v>336</v>
      </c>
      <c r="J2492">
        <v>60087294</v>
      </c>
      <c r="K2492" t="s">
        <v>2109</v>
      </c>
      <c r="L2492" t="s">
        <v>1221</v>
      </c>
      <c r="M2492" t="s">
        <v>120</v>
      </c>
      <c r="N2492">
        <v>5</v>
      </c>
      <c r="O2492" t="s">
        <v>3923</v>
      </c>
      <c r="P2492" t="s">
        <v>3922</v>
      </c>
      <c r="Q2492" t="s">
        <v>3921</v>
      </c>
      <c r="R2492" s="8">
        <v>41456</v>
      </c>
      <c r="S2492" s="9">
        <f t="shared" si="304"/>
        <v>2013</v>
      </c>
      <c r="T2492" s="9">
        <v>2013</v>
      </c>
      <c r="U2492" s="9">
        <f t="shared" si="305"/>
        <v>9</v>
      </c>
      <c r="V2492" s="8">
        <v>41456</v>
      </c>
      <c r="W2492" t="s">
        <v>467</v>
      </c>
      <c r="X2492" s="2">
        <v>1.524</v>
      </c>
      <c r="Y2492" s="7">
        <f t="shared" si="311"/>
        <v>4.0682309601986065E-2</v>
      </c>
      <c r="AA2492">
        <v>1469592</v>
      </c>
      <c r="AB2492">
        <v>12863</v>
      </c>
      <c r="AC2492">
        <v>15394794</v>
      </c>
      <c r="AD2492" t="s">
        <v>0</v>
      </c>
      <c r="AE2492">
        <v>38</v>
      </c>
      <c r="AF2492">
        <v>13</v>
      </c>
      <c r="AH2492" t="s">
        <v>3920</v>
      </c>
      <c r="AI2492" t="s">
        <v>3919</v>
      </c>
      <c r="AK2492" t="s">
        <v>3918</v>
      </c>
      <c r="AL2492">
        <v>5</v>
      </c>
      <c r="AM2492" s="5">
        <f t="shared" si="306"/>
        <v>0.55555555555555558</v>
      </c>
      <c r="AN2492" s="4">
        <f t="shared" si="307"/>
        <v>8.414321174639236E-4</v>
      </c>
      <c r="AO2492" s="3"/>
      <c r="AP2492">
        <v>0</v>
      </c>
      <c r="AR2492" t="s">
        <v>11</v>
      </c>
      <c r="AT2492" s="2">
        <v>3.7759999999999998</v>
      </c>
      <c r="AU2492" s="1">
        <f t="shared" si="308"/>
        <v>2.8730046356629417</v>
      </c>
      <c r="AV2492" s="1">
        <f t="shared" si="309"/>
        <v>2.0761870859724993</v>
      </c>
      <c r="AW2492" s="1">
        <f t="shared" si="310"/>
        <v>1.2793695362820565</v>
      </c>
    </row>
    <row r="2493" spans="1:49" x14ac:dyDescent="0.2">
      <c r="A2493">
        <v>2491</v>
      </c>
      <c r="B2493" t="s">
        <v>3917</v>
      </c>
      <c r="C2493" t="s">
        <v>3916</v>
      </c>
      <c r="F2493" t="s">
        <v>3915</v>
      </c>
      <c r="G2493" t="s">
        <v>2</v>
      </c>
      <c r="H2493" t="s">
        <v>1</v>
      </c>
      <c r="I2493" t="s">
        <v>3914</v>
      </c>
      <c r="J2493">
        <v>60024322</v>
      </c>
      <c r="K2493" t="s">
        <v>1095</v>
      </c>
      <c r="L2493" t="s">
        <v>1094</v>
      </c>
      <c r="M2493" t="s">
        <v>240</v>
      </c>
      <c r="N2493">
        <v>2</v>
      </c>
      <c r="O2493" t="s">
        <v>3913</v>
      </c>
      <c r="P2493" t="s">
        <v>3912</v>
      </c>
      <c r="Q2493" t="s">
        <v>3911</v>
      </c>
      <c r="R2493" s="8">
        <v>41456</v>
      </c>
      <c r="S2493" s="9">
        <f t="shared" si="304"/>
        <v>2013</v>
      </c>
      <c r="T2493" s="9">
        <v>2013</v>
      </c>
      <c r="U2493" s="9">
        <f t="shared" si="305"/>
        <v>9</v>
      </c>
      <c r="V2493" s="8">
        <v>41456</v>
      </c>
      <c r="W2493" t="s">
        <v>467</v>
      </c>
      <c r="X2493" s="2">
        <v>1.524</v>
      </c>
      <c r="Y2493" s="7">
        <f t="shared" si="311"/>
        <v>4.0682309601986065E-2</v>
      </c>
      <c r="AA2493">
        <v>1469592</v>
      </c>
      <c r="AB2493">
        <v>12863</v>
      </c>
      <c r="AC2493">
        <v>15394794</v>
      </c>
      <c r="AD2493" t="s">
        <v>0</v>
      </c>
      <c r="AE2493">
        <v>38</v>
      </c>
      <c r="AF2493">
        <v>13</v>
      </c>
      <c r="AH2493" t="s">
        <v>3910</v>
      </c>
      <c r="AI2493" t="s">
        <v>3909</v>
      </c>
      <c r="AK2493" t="s">
        <v>3908</v>
      </c>
      <c r="AL2493">
        <v>13</v>
      </c>
      <c r="AM2493" s="5">
        <f t="shared" si="306"/>
        <v>1.4444444444444444</v>
      </c>
      <c r="AN2493" s="4">
        <f t="shared" si="307"/>
        <v>2.1877235054062012E-3</v>
      </c>
      <c r="AO2493" s="3"/>
      <c r="AP2493">
        <v>0</v>
      </c>
      <c r="AQ2493" t="s">
        <v>246</v>
      </c>
      <c r="AR2493">
        <v>23246067</v>
      </c>
      <c r="AS2493" t="s">
        <v>245</v>
      </c>
      <c r="AT2493" s="2">
        <v>3.7759999999999998</v>
      </c>
      <c r="AU2493" s="1">
        <f t="shared" si="308"/>
        <v>2.9133933773012104</v>
      </c>
      <c r="AV2493" s="1">
        <f t="shared" si="309"/>
        <v>2.1435016553696133</v>
      </c>
      <c r="AW2493" s="1">
        <f t="shared" si="310"/>
        <v>1.3736099334380161</v>
      </c>
    </row>
    <row r="2494" spans="1:49" x14ac:dyDescent="0.2">
      <c r="A2494">
        <v>2492</v>
      </c>
      <c r="B2494" t="s">
        <v>3907</v>
      </c>
      <c r="C2494" t="s">
        <v>3906</v>
      </c>
      <c r="E2494">
        <v>23604565</v>
      </c>
      <c r="F2494" t="s">
        <v>3905</v>
      </c>
      <c r="G2494" t="s">
        <v>2</v>
      </c>
      <c r="H2494" t="s">
        <v>1</v>
      </c>
      <c r="I2494" t="s">
        <v>1109</v>
      </c>
      <c r="J2494" t="s">
        <v>3904</v>
      </c>
      <c r="K2494" t="s">
        <v>3903</v>
      </c>
      <c r="L2494" t="s">
        <v>3902</v>
      </c>
      <c r="M2494" t="s">
        <v>3901</v>
      </c>
      <c r="N2494">
        <v>6</v>
      </c>
      <c r="O2494" t="s">
        <v>3900</v>
      </c>
      <c r="P2494" t="s">
        <v>3899</v>
      </c>
      <c r="Q2494" t="s">
        <v>3898</v>
      </c>
      <c r="R2494" s="8">
        <v>41456</v>
      </c>
      <c r="S2494" s="9">
        <f t="shared" si="304"/>
        <v>2013</v>
      </c>
      <c r="T2494" s="9">
        <v>2013</v>
      </c>
      <c r="U2494" s="9">
        <f t="shared" si="305"/>
        <v>9</v>
      </c>
      <c r="V2494" s="8">
        <v>41456</v>
      </c>
      <c r="W2494" t="s">
        <v>2854</v>
      </c>
      <c r="X2494" s="2">
        <v>0.71599999999999997</v>
      </c>
      <c r="Y2494" s="7">
        <f t="shared" si="311"/>
        <v>1.9113211072849096E-2</v>
      </c>
      <c r="AA2494">
        <v>9320113</v>
      </c>
      <c r="AB2494">
        <v>20340</v>
      </c>
      <c r="AC2494">
        <v>14321955</v>
      </c>
      <c r="AD2494" t="s">
        <v>0</v>
      </c>
      <c r="AE2494">
        <v>112</v>
      </c>
      <c r="AF2494">
        <v>7</v>
      </c>
      <c r="AH2494" t="s">
        <v>3897</v>
      </c>
      <c r="AI2494" t="s">
        <v>3896</v>
      </c>
      <c r="AK2494" t="s">
        <v>3895</v>
      </c>
      <c r="AL2494">
        <v>6</v>
      </c>
      <c r="AM2494" s="5">
        <f t="shared" si="306"/>
        <v>0.66666666666666663</v>
      </c>
      <c r="AN2494" s="4">
        <f t="shared" si="307"/>
        <v>1.0097185409567082E-3</v>
      </c>
      <c r="AO2494" s="3"/>
      <c r="AP2494">
        <v>0</v>
      </c>
      <c r="AR2494" t="s">
        <v>3894</v>
      </c>
      <c r="AS2494" t="s">
        <v>3893</v>
      </c>
      <c r="AT2494" s="2">
        <v>2.2890000000000001</v>
      </c>
      <c r="AU2494" s="1">
        <f t="shared" si="308"/>
        <v>1.3682163313281379</v>
      </c>
      <c r="AV2494" s="1">
        <f t="shared" si="309"/>
        <v>1.0061464806902902</v>
      </c>
      <c r="AW2494" s="1">
        <f t="shared" si="310"/>
        <v>0.64407663005244242</v>
      </c>
    </row>
    <row r="2495" spans="1:49" x14ac:dyDescent="0.2">
      <c r="A2495">
        <v>2493</v>
      </c>
      <c r="B2495" t="s">
        <v>3892</v>
      </c>
      <c r="C2495" t="s">
        <v>3891</v>
      </c>
      <c r="E2495">
        <v>23423435</v>
      </c>
      <c r="F2495" t="s">
        <v>3890</v>
      </c>
      <c r="G2495" t="s">
        <v>2</v>
      </c>
      <c r="H2495" t="s">
        <v>1</v>
      </c>
      <c r="I2495" t="s">
        <v>3889</v>
      </c>
      <c r="J2495">
        <v>60003615</v>
      </c>
      <c r="K2495" t="s">
        <v>3888</v>
      </c>
      <c r="L2495" t="s">
        <v>2831</v>
      </c>
      <c r="M2495" t="s">
        <v>95</v>
      </c>
      <c r="N2495">
        <v>2</v>
      </c>
      <c r="O2495" t="s">
        <v>3887</v>
      </c>
      <c r="P2495" t="s">
        <v>3886</v>
      </c>
      <c r="Q2495" t="s">
        <v>3885</v>
      </c>
      <c r="R2495" s="8">
        <v>41456</v>
      </c>
      <c r="S2495" s="9">
        <f t="shared" si="304"/>
        <v>2013</v>
      </c>
      <c r="T2495" s="9">
        <v>2013</v>
      </c>
      <c r="U2495" s="9">
        <f t="shared" si="305"/>
        <v>9</v>
      </c>
      <c r="V2495" s="8">
        <v>41456</v>
      </c>
      <c r="W2495" t="s">
        <v>3884</v>
      </c>
      <c r="X2495" s="2">
        <v>0.67400000000000004</v>
      </c>
      <c r="Y2495" s="7">
        <f t="shared" si="311"/>
        <v>1.799204506019594E-2</v>
      </c>
      <c r="AA2495" t="s">
        <v>3883</v>
      </c>
      <c r="AB2495">
        <v>14532</v>
      </c>
      <c r="AC2495" t="s">
        <v>3882</v>
      </c>
      <c r="AD2495" t="s">
        <v>0</v>
      </c>
      <c r="AE2495">
        <v>223</v>
      </c>
      <c r="AF2495">
        <v>4</v>
      </c>
      <c r="AH2495" t="s">
        <v>3881</v>
      </c>
      <c r="AI2495" t="s">
        <v>3880</v>
      </c>
      <c r="AJ2495" t="s">
        <v>3879</v>
      </c>
      <c r="AK2495" t="s">
        <v>3878</v>
      </c>
      <c r="AL2495">
        <v>18</v>
      </c>
      <c r="AM2495" s="5">
        <f t="shared" si="306"/>
        <v>2</v>
      </c>
      <c r="AN2495" s="4">
        <f t="shared" si="307"/>
        <v>3.0291556228701248E-3</v>
      </c>
      <c r="AO2495" s="3"/>
      <c r="AP2495">
        <v>0</v>
      </c>
      <c r="AR2495" t="s">
        <v>11</v>
      </c>
      <c r="AT2495" s="2">
        <v>0.9</v>
      </c>
      <c r="AU2495" s="1">
        <f t="shared" si="308"/>
        <v>1.3503178228998194</v>
      </c>
      <c r="AV2495" s="1">
        <f t="shared" si="309"/>
        <v>1.0510600341533034</v>
      </c>
      <c r="AW2495" s="1">
        <f t="shared" si="310"/>
        <v>0.75180224540678697</v>
      </c>
    </row>
    <row r="2496" spans="1:49" x14ac:dyDescent="0.2">
      <c r="A2496">
        <v>2494</v>
      </c>
      <c r="B2496" t="s">
        <v>3877</v>
      </c>
      <c r="C2496" t="s">
        <v>3876</v>
      </c>
      <c r="F2496" t="s">
        <v>3875</v>
      </c>
      <c r="G2496" t="s">
        <v>2</v>
      </c>
      <c r="H2496" t="s">
        <v>1</v>
      </c>
      <c r="I2496" t="s">
        <v>3874</v>
      </c>
      <c r="J2496" t="s">
        <v>3873</v>
      </c>
      <c r="K2496" t="s">
        <v>3872</v>
      </c>
      <c r="L2496" t="s">
        <v>3871</v>
      </c>
      <c r="M2496" t="s">
        <v>393</v>
      </c>
      <c r="N2496">
        <v>3</v>
      </c>
      <c r="O2496" t="s">
        <v>3870</v>
      </c>
      <c r="P2496" t="s">
        <v>3869</v>
      </c>
      <c r="Q2496" t="s">
        <v>3868</v>
      </c>
      <c r="R2496" s="8">
        <v>41456</v>
      </c>
      <c r="S2496" s="9">
        <f t="shared" si="304"/>
        <v>2013</v>
      </c>
      <c r="T2496" s="9">
        <v>2013</v>
      </c>
      <c r="U2496" s="9">
        <f t="shared" si="305"/>
        <v>9</v>
      </c>
      <c r="V2496" s="8">
        <v>41456</v>
      </c>
      <c r="W2496" t="s">
        <v>352</v>
      </c>
      <c r="X2496" s="2">
        <v>0.30199999999999999</v>
      </c>
      <c r="Y2496" s="7">
        <f t="shared" si="311"/>
        <v>8.0617175195536687E-3</v>
      </c>
      <c r="AA2496">
        <v>9296212</v>
      </c>
      <c r="AB2496">
        <v>20725</v>
      </c>
      <c r="AD2496" t="s">
        <v>0</v>
      </c>
      <c r="AE2496">
        <v>71</v>
      </c>
      <c r="AF2496">
        <v>1</v>
      </c>
      <c r="AH2496" t="s">
        <v>3867</v>
      </c>
      <c r="AI2496" t="s">
        <v>3866</v>
      </c>
      <c r="AJ2496" t="s">
        <v>3865</v>
      </c>
      <c r="AK2496" t="s">
        <v>3864</v>
      </c>
      <c r="AL2496">
        <v>16</v>
      </c>
      <c r="AM2496" s="5">
        <f t="shared" si="306"/>
        <v>1.7777777777777777</v>
      </c>
      <c r="AN2496" s="4">
        <f t="shared" si="307"/>
        <v>2.6925827758845552E-3</v>
      </c>
      <c r="AO2496" s="3"/>
      <c r="AP2496">
        <v>0</v>
      </c>
      <c r="AQ2496" t="s">
        <v>3863</v>
      </c>
      <c r="AR2496">
        <v>60972023</v>
      </c>
      <c r="AS2496" t="s">
        <v>416</v>
      </c>
      <c r="AT2496" s="2">
        <v>1.671</v>
      </c>
      <c r="AU2496" s="1">
        <f t="shared" si="308"/>
        <v>0.64509770964529345</v>
      </c>
      <c r="AV2496" s="1">
        <f t="shared" si="309"/>
        <v>0.53771501477191119</v>
      </c>
      <c r="AW2496" s="1">
        <f t="shared" si="310"/>
        <v>0.43033231989852888</v>
      </c>
    </row>
    <row r="2497" spans="1:49" x14ac:dyDescent="0.2">
      <c r="A2497">
        <v>2495</v>
      </c>
      <c r="B2497" t="s">
        <v>3862</v>
      </c>
      <c r="C2497" t="s">
        <v>3861</v>
      </c>
      <c r="F2497" t="s">
        <v>3860</v>
      </c>
      <c r="G2497" t="s">
        <v>2</v>
      </c>
      <c r="H2497" t="s">
        <v>1</v>
      </c>
      <c r="I2497" t="s">
        <v>3859</v>
      </c>
      <c r="J2497" t="s">
        <v>3858</v>
      </c>
      <c r="K2497" t="s">
        <v>3857</v>
      </c>
      <c r="L2497" t="s">
        <v>3856</v>
      </c>
      <c r="M2497" t="s">
        <v>3855</v>
      </c>
      <c r="N2497">
        <v>4</v>
      </c>
      <c r="O2497" t="s">
        <v>3854</v>
      </c>
      <c r="P2497" t="s">
        <v>3853</v>
      </c>
      <c r="Q2497" t="s">
        <v>3852</v>
      </c>
      <c r="R2497" s="8">
        <v>41456</v>
      </c>
      <c r="S2497" s="9">
        <f t="shared" si="304"/>
        <v>2013</v>
      </c>
      <c r="T2497" s="9">
        <v>2013</v>
      </c>
      <c r="U2497" s="9">
        <f t="shared" si="305"/>
        <v>9</v>
      </c>
      <c r="V2497" s="8">
        <v>41456</v>
      </c>
      <c r="W2497" t="s">
        <v>232</v>
      </c>
      <c r="X2497" s="2">
        <v>0.42</v>
      </c>
      <c r="Y2497" s="7">
        <f t="shared" si="311"/>
        <v>1.1211660126531593E-2</v>
      </c>
      <c r="AA2497">
        <v>15308669</v>
      </c>
      <c r="AB2497">
        <v>17543</v>
      </c>
      <c r="AC2497">
        <v>15308677</v>
      </c>
      <c r="AD2497" t="s">
        <v>0</v>
      </c>
      <c r="AE2497">
        <v>13</v>
      </c>
      <c r="AF2497">
        <v>10</v>
      </c>
      <c r="AH2497" t="s">
        <v>3851</v>
      </c>
      <c r="AI2497" t="s">
        <v>3850</v>
      </c>
      <c r="AJ2497" t="s">
        <v>3849</v>
      </c>
      <c r="AK2497" t="s">
        <v>3848</v>
      </c>
      <c r="AL2497">
        <v>0</v>
      </c>
      <c r="AM2497" s="5">
        <f t="shared" si="306"/>
        <v>0</v>
      </c>
      <c r="AN2497" s="4">
        <f t="shared" si="307"/>
        <v>0</v>
      </c>
      <c r="AO2497" s="3"/>
      <c r="AP2497">
        <v>0</v>
      </c>
      <c r="AR2497" t="s">
        <v>11</v>
      </c>
      <c r="AT2497" s="2" t="s">
        <v>10</v>
      </c>
      <c r="AU2497" s="1">
        <f t="shared" si="308"/>
        <v>0.78481620885721137</v>
      </c>
      <c r="AV2497" s="1">
        <f t="shared" si="309"/>
        <v>0.56058300632657965</v>
      </c>
      <c r="AW2497" s="1">
        <f t="shared" si="310"/>
        <v>0.33634980379594775</v>
      </c>
    </row>
    <row r="2498" spans="1:49" x14ac:dyDescent="0.2">
      <c r="A2498">
        <v>2496</v>
      </c>
      <c r="B2498" t="s">
        <v>3847</v>
      </c>
      <c r="C2498" t="s">
        <v>3846</v>
      </c>
      <c r="F2498" t="s">
        <v>3845</v>
      </c>
      <c r="G2498" t="s">
        <v>2</v>
      </c>
      <c r="H2498" t="s">
        <v>1</v>
      </c>
      <c r="I2498" t="s">
        <v>953</v>
      </c>
      <c r="J2498" t="s">
        <v>3844</v>
      </c>
      <c r="K2498" t="s">
        <v>3843</v>
      </c>
      <c r="L2498" t="s">
        <v>3842</v>
      </c>
      <c r="M2498" t="s">
        <v>3841</v>
      </c>
      <c r="N2498">
        <v>3</v>
      </c>
      <c r="O2498" t="s">
        <v>3840</v>
      </c>
      <c r="P2498" t="s">
        <v>3839</v>
      </c>
      <c r="Q2498" t="s">
        <v>3838</v>
      </c>
      <c r="R2498" s="8">
        <v>41456</v>
      </c>
      <c r="S2498" s="9">
        <f t="shared" ref="S2498:S2561" si="312">YEAR(R2498)</f>
        <v>2013</v>
      </c>
      <c r="T2498" s="9">
        <v>2013</v>
      </c>
      <c r="U2498" s="9">
        <f t="shared" ref="U2498:U2561" si="313">2022-T2498</f>
        <v>9</v>
      </c>
      <c r="V2498" s="8">
        <v>41456</v>
      </c>
      <c r="W2498" t="s">
        <v>3837</v>
      </c>
      <c r="X2498" s="2">
        <v>1.552</v>
      </c>
      <c r="Y2498" s="7">
        <f t="shared" si="311"/>
        <v>4.1429753610421505E-2</v>
      </c>
      <c r="AA2498">
        <v>3076970</v>
      </c>
      <c r="AB2498">
        <v>21594</v>
      </c>
      <c r="AC2498">
        <v>13653113</v>
      </c>
      <c r="AD2498" t="s">
        <v>0</v>
      </c>
      <c r="AE2498">
        <v>38</v>
      </c>
      <c r="AF2498">
        <v>3</v>
      </c>
      <c r="AH2498" t="s">
        <v>510</v>
      </c>
      <c r="AI2498" t="s">
        <v>3836</v>
      </c>
      <c r="AK2498" t="s">
        <v>3835</v>
      </c>
      <c r="AL2498">
        <v>14</v>
      </c>
      <c r="AM2498" s="5">
        <f t="shared" ref="AM2498:AM2561" si="314">AL2498/U2498</f>
        <v>1.5555555555555556</v>
      </c>
      <c r="AN2498" s="4">
        <f t="shared" ref="AN2498:AN2561" si="315">(AM2498-$AO$4)/($AO$3-$AO$4)</f>
        <v>2.356009928898986E-3</v>
      </c>
      <c r="AO2498" s="3"/>
      <c r="AP2498">
        <v>0</v>
      </c>
      <c r="AQ2498" t="s">
        <v>65</v>
      </c>
      <c r="AR2498">
        <v>31230065</v>
      </c>
      <c r="AS2498" t="s">
        <v>64</v>
      </c>
      <c r="AT2498" s="2">
        <v>3.8439999999999999</v>
      </c>
      <c r="AU2498" s="1">
        <f t="shared" ref="AU2498:AU2561" si="316">(Y2498*0.7+AN2498*0.3)*100</f>
        <v>2.9707630505964748</v>
      </c>
      <c r="AV2498" s="1">
        <f t="shared" ref="AV2498:AV2561" si="317">(Y2498*0.5+AN2498*0.5)*100</f>
        <v>2.1892881769660244</v>
      </c>
      <c r="AW2498" s="1">
        <f t="shared" ref="AW2498:AW2561" si="318">(Y2498*0.3+AN2498*0.7)*100</f>
        <v>1.4078133033355742</v>
      </c>
    </row>
    <row r="2499" spans="1:49" x14ac:dyDescent="0.2">
      <c r="A2499">
        <v>2497</v>
      </c>
      <c r="B2499" t="s">
        <v>3834</v>
      </c>
      <c r="C2499" t="s">
        <v>3833</v>
      </c>
      <c r="F2499" t="s">
        <v>3832</v>
      </c>
      <c r="G2499" t="s">
        <v>2</v>
      </c>
      <c r="H2499" t="s">
        <v>1</v>
      </c>
      <c r="I2499" t="s">
        <v>1273</v>
      </c>
      <c r="J2499">
        <v>60025278</v>
      </c>
      <c r="K2499" t="s">
        <v>682</v>
      </c>
      <c r="L2499" t="s">
        <v>147</v>
      </c>
      <c r="M2499" t="s">
        <v>120</v>
      </c>
      <c r="N2499">
        <v>3</v>
      </c>
      <c r="O2499" t="s">
        <v>3831</v>
      </c>
      <c r="P2499" t="s">
        <v>3830</v>
      </c>
      <c r="Q2499" t="s">
        <v>681</v>
      </c>
      <c r="R2499" s="8">
        <v>41456</v>
      </c>
      <c r="S2499" s="9">
        <f t="shared" si="312"/>
        <v>2013</v>
      </c>
      <c r="T2499" s="9">
        <v>2013</v>
      </c>
      <c r="U2499" s="9">
        <f t="shared" si="313"/>
        <v>9</v>
      </c>
      <c r="V2499" s="8">
        <v>41456</v>
      </c>
      <c r="W2499" t="s">
        <v>352</v>
      </c>
      <c r="X2499" s="2">
        <v>0.30199999999999999</v>
      </c>
      <c r="Y2499" s="7">
        <f t="shared" ref="Y2499:Y2562" si="319">(X2499-$Z$3)/($Z$2-$Z$3)</f>
        <v>8.0617175195536687E-3</v>
      </c>
      <c r="AA2499">
        <v>9296212</v>
      </c>
      <c r="AB2499">
        <v>20725</v>
      </c>
      <c r="AD2499" t="s">
        <v>0</v>
      </c>
      <c r="AE2499">
        <v>71</v>
      </c>
      <c r="AF2499">
        <v>1</v>
      </c>
      <c r="AH2499" t="s">
        <v>3829</v>
      </c>
      <c r="AI2499" t="s">
        <v>3828</v>
      </c>
      <c r="AJ2499" t="s">
        <v>3827</v>
      </c>
      <c r="AK2499" t="s">
        <v>3826</v>
      </c>
      <c r="AL2499">
        <v>6</v>
      </c>
      <c r="AM2499" s="5">
        <f t="shared" si="314"/>
        <v>0.66666666666666663</v>
      </c>
      <c r="AN2499" s="4">
        <f t="shared" si="315"/>
        <v>1.0097185409567082E-3</v>
      </c>
      <c r="AO2499" s="3"/>
      <c r="AP2499">
        <v>0</v>
      </c>
      <c r="AR2499" t="s">
        <v>11</v>
      </c>
      <c r="AT2499" s="2">
        <v>1.671</v>
      </c>
      <c r="AU2499" s="1">
        <f t="shared" si="316"/>
        <v>0.59461178259745795</v>
      </c>
      <c r="AV2499" s="1">
        <f t="shared" si="317"/>
        <v>0.4535718030255188</v>
      </c>
      <c r="AW2499" s="1">
        <f t="shared" si="318"/>
        <v>0.31253182345357966</v>
      </c>
    </row>
    <row r="2500" spans="1:49" x14ac:dyDescent="0.2">
      <c r="A2500">
        <v>2498</v>
      </c>
      <c r="B2500" t="s">
        <v>3825</v>
      </c>
      <c r="C2500" t="s">
        <v>3824</v>
      </c>
      <c r="F2500" t="s">
        <v>3823</v>
      </c>
      <c r="G2500" t="s">
        <v>2</v>
      </c>
      <c r="H2500" t="s">
        <v>1</v>
      </c>
      <c r="I2500" t="s">
        <v>3822</v>
      </c>
      <c r="J2500" t="s">
        <v>3821</v>
      </c>
      <c r="K2500" t="s">
        <v>3820</v>
      </c>
      <c r="L2500" t="s">
        <v>3819</v>
      </c>
      <c r="M2500" t="s">
        <v>3818</v>
      </c>
      <c r="N2500">
        <v>2</v>
      </c>
      <c r="O2500" t="s">
        <v>3817</v>
      </c>
      <c r="P2500" t="s">
        <v>3816</v>
      </c>
      <c r="Q2500" t="s">
        <v>3815</v>
      </c>
      <c r="R2500" s="8">
        <v>41456</v>
      </c>
      <c r="S2500" s="9">
        <f t="shared" si="312"/>
        <v>2013</v>
      </c>
      <c r="T2500" s="9">
        <v>2013</v>
      </c>
      <c r="U2500" s="9">
        <f t="shared" si="313"/>
        <v>9</v>
      </c>
      <c r="V2500" s="8">
        <v>41456</v>
      </c>
      <c r="W2500" t="s">
        <v>232</v>
      </c>
      <c r="X2500" s="2">
        <v>0.42</v>
      </c>
      <c r="Y2500" s="7">
        <f t="shared" si="319"/>
        <v>1.1211660126531593E-2</v>
      </c>
      <c r="AA2500">
        <v>15308669</v>
      </c>
      <c r="AB2500">
        <v>17543</v>
      </c>
      <c r="AC2500">
        <v>15308677</v>
      </c>
      <c r="AD2500" t="s">
        <v>0</v>
      </c>
      <c r="AE2500">
        <v>13</v>
      </c>
      <c r="AF2500">
        <v>10</v>
      </c>
      <c r="AH2500" t="s">
        <v>3814</v>
      </c>
      <c r="AI2500" t="s">
        <v>3813</v>
      </c>
      <c r="AJ2500" t="s">
        <v>3812</v>
      </c>
      <c r="AK2500" t="s">
        <v>3811</v>
      </c>
      <c r="AL2500">
        <v>2</v>
      </c>
      <c r="AM2500" s="5">
        <f t="shared" si="314"/>
        <v>0.22222222222222221</v>
      </c>
      <c r="AN2500" s="4">
        <f t="shared" si="315"/>
        <v>3.365728469855694E-4</v>
      </c>
      <c r="AO2500" s="3"/>
      <c r="AP2500">
        <v>0</v>
      </c>
      <c r="AR2500" t="s">
        <v>11</v>
      </c>
      <c r="AT2500" s="2" t="s">
        <v>10</v>
      </c>
      <c r="AU2500" s="1">
        <f t="shared" si="316"/>
        <v>0.79491339426677843</v>
      </c>
      <c r="AV2500" s="1">
        <f t="shared" si="317"/>
        <v>0.57741164867585804</v>
      </c>
      <c r="AW2500" s="1">
        <f t="shared" si="318"/>
        <v>0.35990990308493759</v>
      </c>
    </row>
    <row r="2501" spans="1:49" x14ac:dyDescent="0.2">
      <c r="A2501">
        <v>2499</v>
      </c>
      <c r="B2501" t="s">
        <v>3810</v>
      </c>
      <c r="C2501" t="s">
        <v>3809</v>
      </c>
      <c r="F2501" t="s">
        <v>3808</v>
      </c>
      <c r="G2501" t="s">
        <v>2</v>
      </c>
      <c r="H2501" t="s">
        <v>1</v>
      </c>
      <c r="I2501" t="s">
        <v>3807</v>
      </c>
      <c r="J2501">
        <v>60008447</v>
      </c>
      <c r="K2501" t="s">
        <v>1355</v>
      </c>
      <c r="L2501" t="s">
        <v>1354</v>
      </c>
      <c r="M2501" t="s">
        <v>269</v>
      </c>
      <c r="N2501">
        <v>3</v>
      </c>
      <c r="O2501" t="s">
        <v>3806</v>
      </c>
      <c r="P2501" t="s">
        <v>3805</v>
      </c>
      <c r="Q2501" t="s">
        <v>1501</v>
      </c>
      <c r="R2501" s="8">
        <v>41456</v>
      </c>
      <c r="S2501" s="9">
        <f t="shared" si="312"/>
        <v>2013</v>
      </c>
      <c r="T2501" s="9">
        <v>2013</v>
      </c>
      <c r="U2501" s="9">
        <f t="shared" si="313"/>
        <v>9</v>
      </c>
      <c r="V2501" s="8">
        <v>41456</v>
      </c>
      <c r="W2501" t="s">
        <v>352</v>
      </c>
      <c r="X2501" s="2">
        <v>0.30199999999999999</v>
      </c>
      <c r="Y2501" s="7">
        <f t="shared" si="319"/>
        <v>8.0617175195536687E-3</v>
      </c>
      <c r="AA2501">
        <v>9296212</v>
      </c>
      <c r="AB2501">
        <v>20725</v>
      </c>
      <c r="AD2501" t="s">
        <v>0</v>
      </c>
      <c r="AE2501">
        <v>71</v>
      </c>
      <c r="AF2501">
        <v>1</v>
      </c>
      <c r="AH2501" t="s">
        <v>3804</v>
      </c>
      <c r="AI2501" t="s">
        <v>3803</v>
      </c>
      <c r="AJ2501" t="s">
        <v>3802</v>
      </c>
      <c r="AK2501" t="s">
        <v>3801</v>
      </c>
      <c r="AL2501">
        <v>0</v>
      </c>
      <c r="AM2501" s="5">
        <f t="shared" si="314"/>
        <v>0</v>
      </c>
      <c r="AN2501" s="4">
        <f t="shared" si="315"/>
        <v>0</v>
      </c>
      <c r="AO2501" s="3"/>
      <c r="AP2501">
        <v>0</v>
      </c>
      <c r="AR2501" t="s">
        <v>11</v>
      </c>
      <c r="AT2501" s="2">
        <v>1.671</v>
      </c>
      <c r="AU2501" s="1">
        <f t="shared" si="316"/>
        <v>0.56432022636875678</v>
      </c>
      <c r="AV2501" s="1">
        <f t="shared" si="317"/>
        <v>0.40308587597768342</v>
      </c>
      <c r="AW2501" s="1">
        <f t="shared" si="318"/>
        <v>0.24185152558661005</v>
      </c>
    </row>
    <row r="2502" spans="1:49" x14ac:dyDescent="0.2">
      <c r="A2502">
        <v>2500</v>
      </c>
      <c r="B2502" t="s">
        <v>3800</v>
      </c>
      <c r="C2502" t="s">
        <v>3799</v>
      </c>
      <c r="F2502" t="s">
        <v>3798</v>
      </c>
      <c r="G2502" t="s">
        <v>2</v>
      </c>
      <c r="H2502" t="s">
        <v>1</v>
      </c>
      <c r="I2502" t="s">
        <v>1843</v>
      </c>
      <c r="J2502">
        <v>60004095</v>
      </c>
      <c r="K2502" t="s">
        <v>3797</v>
      </c>
      <c r="L2502" t="s">
        <v>1842</v>
      </c>
      <c r="M2502" t="s">
        <v>14</v>
      </c>
      <c r="N2502">
        <v>1</v>
      </c>
      <c r="O2502" t="s">
        <v>1841</v>
      </c>
      <c r="P2502">
        <v>6504298198</v>
      </c>
      <c r="Q2502">
        <v>60004095</v>
      </c>
      <c r="R2502" s="8">
        <v>41456</v>
      </c>
      <c r="S2502" s="9">
        <f t="shared" si="312"/>
        <v>2013</v>
      </c>
      <c r="T2502" s="9">
        <v>2013</v>
      </c>
      <c r="U2502" s="9">
        <f t="shared" si="313"/>
        <v>9</v>
      </c>
      <c r="V2502" s="8">
        <v>41456</v>
      </c>
      <c r="W2502" t="s">
        <v>352</v>
      </c>
      <c r="X2502" s="2">
        <v>0.30199999999999999</v>
      </c>
      <c r="Y2502" s="7">
        <f t="shared" si="319"/>
        <v>8.0617175195536687E-3</v>
      </c>
      <c r="AA2502">
        <v>9296212</v>
      </c>
      <c r="AB2502">
        <v>20725</v>
      </c>
      <c r="AD2502" t="s">
        <v>0</v>
      </c>
      <c r="AE2502">
        <v>71</v>
      </c>
      <c r="AF2502">
        <v>1</v>
      </c>
      <c r="AH2502" t="s">
        <v>3796</v>
      </c>
      <c r="AI2502" t="s">
        <v>3795</v>
      </c>
      <c r="AJ2502" t="s">
        <v>3794</v>
      </c>
      <c r="AK2502" t="s">
        <v>3793</v>
      </c>
      <c r="AL2502">
        <v>5</v>
      </c>
      <c r="AM2502" s="5">
        <f t="shared" si="314"/>
        <v>0.55555555555555558</v>
      </c>
      <c r="AN2502" s="4">
        <f t="shared" si="315"/>
        <v>8.414321174639236E-4</v>
      </c>
      <c r="AO2502" s="3"/>
      <c r="AP2502">
        <v>0</v>
      </c>
      <c r="AR2502" t="s">
        <v>11</v>
      </c>
      <c r="AT2502" s="2">
        <v>1.671</v>
      </c>
      <c r="AU2502" s="1">
        <f t="shared" si="316"/>
        <v>0.58956318989267453</v>
      </c>
      <c r="AV2502" s="1">
        <f t="shared" si="317"/>
        <v>0.44515748185087961</v>
      </c>
      <c r="AW2502" s="1">
        <f t="shared" si="318"/>
        <v>0.30075177380908469</v>
      </c>
    </row>
    <row r="2503" spans="1:49" x14ac:dyDescent="0.2">
      <c r="A2503">
        <v>2501</v>
      </c>
      <c r="B2503" t="s">
        <v>3792</v>
      </c>
      <c r="C2503" t="s">
        <v>3791</v>
      </c>
      <c r="F2503" t="s">
        <v>3790</v>
      </c>
      <c r="G2503" t="s">
        <v>2</v>
      </c>
      <c r="H2503" t="s">
        <v>1</v>
      </c>
      <c r="I2503" t="s">
        <v>3789</v>
      </c>
      <c r="J2503" t="s">
        <v>1563</v>
      </c>
      <c r="K2503" t="s">
        <v>1562</v>
      </c>
      <c r="L2503" t="s">
        <v>1561</v>
      </c>
      <c r="M2503" t="s">
        <v>1560</v>
      </c>
      <c r="N2503">
        <v>5</v>
      </c>
      <c r="O2503" t="s">
        <v>3788</v>
      </c>
      <c r="P2503" t="s">
        <v>3787</v>
      </c>
      <c r="Q2503" t="s">
        <v>3786</v>
      </c>
      <c r="R2503" s="8">
        <v>41456</v>
      </c>
      <c r="S2503" s="9">
        <f t="shared" si="312"/>
        <v>2013</v>
      </c>
      <c r="T2503" s="9">
        <v>2013</v>
      </c>
      <c r="U2503" s="9">
        <f t="shared" si="313"/>
        <v>9</v>
      </c>
      <c r="V2503" s="8">
        <v>41456</v>
      </c>
      <c r="W2503" t="s">
        <v>352</v>
      </c>
      <c r="X2503" s="2">
        <v>0.30199999999999999</v>
      </c>
      <c r="Y2503" s="7">
        <f t="shared" si="319"/>
        <v>8.0617175195536687E-3</v>
      </c>
      <c r="AA2503">
        <v>9296212</v>
      </c>
      <c r="AB2503">
        <v>20725</v>
      </c>
      <c r="AD2503" t="s">
        <v>0</v>
      </c>
      <c r="AE2503">
        <v>71</v>
      </c>
      <c r="AF2503">
        <v>1</v>
      </c>
      <c r="AH2503" t="s">
        <v>446</v>
      </c>
      <c r="AI2503" t="s">
        <v>3785</v>
      </c>
      <c r="AJ2503" t="s">
        <v>3784</v>
      </c>
      <c r="AK2503" t="s">
        <v>3783</v>
      </c>
      <c r="AL2503">
        <v>4</v>
      </c>
      <c r="AM2503" s="5">
        <f t="shared" si="314"/>
        <v>0.44444444444444442</v>
      </c>
      <c r="AN2503" s="4">
        <f t="shared" si="315"/>
        <v>6.7314569397113879E-4</v>
      </c>
      <c r="AO2503" s="3"/>
      <c r="AP2503">
        <v>0</v>
      </c>
      <c r="AQ2503" t="s">
        <v>1482</v>
      </c>
      <c r="AR2503" t="s">
        <v>11</v>
      </c>
      <c r="AS2503" t="s">
        <v>1481</v>
      </c>
      <c r="AT2503" s="2">
        <v>1.671</v>
      </c>
      <c r="AU2503" s="1">
        <f t="shared" si="316"/>
        <v>0.58451459718789089</v>
      </c>
      <c r="AV2503" s="1">
        <f t="shared" si="317"/>
        <v>0.43674316067624042</v>
      </c>
      <c r="AW2503" s="1">
        <f t="shared" si="318"/>
        <v>0.28897172416458977</v>
      </c>
    </row>
    <row r="2504" spans="1:49" x14ac:dyDescent="0.2">
      <c r="A2504">
        <v>2502</v>
      </c>
      <c r="B2504" t="s">
        <v>3782</v>
      </c>
      <c r="C2504" t="s">
        <v>3781</v>
      </c>
      <c r="F2504" t="s">
        <v>3780</v>
      </c>
      <c r="G2504" t="s">
        <v>2</v>
      </c>
      <c r="H2504" t="s">
        <v>1</v>
      </c>
      <c r="I2504" t="s">
        <v>3779</v>
      </c>
      <c r="J2504">
        <v>60019616</v>
      </c>
      <c r="K2504" t="s">
        <v>582</v>
      </c>
      <c r="L2504" t="s">
        <v>581</v>
      </c>
      <c r="M2504" t="s">
        <v>120</v>
      </c>
      <c r="N2504">
        <v>4</v>
      </c>
      <c r="O2504" t="s">
        <v>3778</v>
      </c>
      <c r="P2504" t="s">
        <v>3777</v>
      </c>
      <c r="Q2504" t="s">
        <v>2585</v>
      </c>
      <c r="R2504" s="8">
        <v>41456</v>
      </c>
      <c r="S2504" s="9">
        <f t="shared" si="312"/>
        <v>2013</v>
      </c>
      <c r="T2504" s="9">
        <v>2013</v>
      </c>
      <c r="U2504" s="9">
        <f t="shared" si="313"/>
        <v>9</v>
      </c>
      <c r="V2504" s="8">
        <v>2013</v>
      </c>
      <c r="W2504" t="s">
        <v>1702</v>
      </c>
      <c r="X2504" s="2">
        <v>0.28199999999999997</v>
      </c>
      <c r="Y2504" s="7">
        <f t="shared" si="319"/>
        <v>7.527828942099783E-3</v>
      </c>
      <c r="AA2504">
        <v>16875869</v>
      </c>
      <c r="AB2504">
        <v>19700186861</v>
      </c>
      <c r="AC2504">
        <v>16875877</v>
      </c>
      <c r="AD2504" t="s">
        <v>0</v>
      </c>
      <c r="AE2504">
        <v>2013</v>
      </c>
      <c r="AG2504">
        <v>270845</v>
      </c>
      <c r="AI2504" t="s">
        <v>3776</v>
      </c>
      <c r="AK2504" t="s">
        <v>3775</v>
      </c>
      <c r="AL2504">
        <v>2</v>
      </c>
      <c r="AM2504" s="5">
        <f t="shared" si="314"/>
        <v>0.22222222222222221</v>
      </c>
      <c r="AN2504" s="4">
        <f t="shared" si="315"/>
        <v>3.365728469855694E-4</v>
      </c>
      <c r="AO2504" s="3"/>
      <c r="AP2504">
        <v>1</v>
      </c>
      <c r="AR2504" t="s">
        <v>11</v>
      </c>
      <c r="AT2504" s="2">
        <v>1.1739999999999999</v>
      </c>
      <c r="AU2504" s="1">
        <f t="shared" si="316"/>
        <v>0.53704521135655181</v>
      </c>
      <c r="AV2504" s="1">
        <f t="shared" si="317"/>
        <v>0.39322008945426762</v>
      </c>
      <c r="AW2504" s="1">
        <f t="shared" si="318"/>
        <v>0.24939496755198332</v>
      </c>
    </row>
    <row r="2505" spans="1:49" x14ac:dyDescent="0.2">
      <c r="A2505">
        <v>2503</v>
      </c>
      <c r="B2505" t="s">
        <v>3774</v>
      </c>
      <c r="F2505" t="s">
        <v>3773</v>
      </c>
      <c r="G2505" t="s">
        <v>2</v>
      </c>
      <c r="H2505" t="s">
        <v>1</v>
      </c>
      <c r="I2505" t="s">
        <v>3772</v>
      </c>
      <c r="J2505">
        <v>60025997</v>
      </c>
      <c r="K2505" t="s">
        <v>255</v>
      </c>
      <c r="L2505" t="s">
        <v>254</v>
      </c>
      <c r="M2505" t="s">
        <v>240</v>
      </c>
      <c r="N2505">
        <v>2</v>
      </c>
      <c r="O2505" t="s">
        <v>3771</v>
      </c>
      <c r="P2505" t="s">
        <v>3770</v>
      </c>
      <c r="Q2505" t="s">
        <v>420</v>
      </c>
      <c r="R2505" s="8">
        <v>41456</v>
      </c>
      <c r="S2505" s="9">
        <f t="shared" si="312"/>
        <v>2013</v>
      </c>
      <c r="T2505" s="9">
        <v>2013</v>
      </c>
      <c r="U2505" s="9">
        <f t="shared" si="313"/>
        <v>9</v>
      </c>
      <c r="V2505" s="8">
        <v>2013</v>
      </c>
      <c r="W2505" t="s">
        <v>3769</v>
      </c>
      <c r="X2505" s="2">
        <v>0.20300000000000001</v>
      </c>
      <c r="Y2505" s="7">
        <f t="shared" si="319"/>
        <v>5.4189690611569372E-3</v>
      </c>
      <c r="AA2505">
        <v>12299162</v>
      </c>
      <c r="AB2505">
        <v>22026</v>
      </c>
      <c r="AD2505" t="s">
        <v>0</v>
      </c>
      <c r="AE2505">
        <v>14</v>
      </c>
      <c r="AF2505" t="s">
        <v>2331</v>
      </c>
      <c r="AI2505" t="s">
        <v>3768</v>
      </c>
      <c r="AJ2505" t="s">
        <v>3767</v>
      </c>
      <c r="AK2505" t="s">
        <v>3766</v>
      </c>
      <c r="AL2505">
        <v>5</v>
      </c>
      <c r="AM2505" s="5">
        <f t="shared" si="314"/>
        <v>0.55555555555555558</v>
      </c>
      <c r="AN2505" s="4">
        <f t="shared" si="315"/>
        <v>8.414321174639236E-4</v>
      </c>
      <c r="AO2505" s="3"/>
      <c r="AP2505">
        <v>0</v>
      </c>
      <c r="AR2505" t="s">
        <v>11</v>
      </c>
      <c r="AT2505" s="2" t="s">
        <v>10</v>
      </c>
      <c r="AU2505" s="1">
        <f t="shared" si="316"/>
        <v>0.40457079780490335</v>
      </c>
      <c r="AV2505" s="1">
        <f t="shared" si="317"/>
        <v>0.31302005893104307</v>
      </c>
      <c r="AW2505" s="1">
        <f t="shared" si="318"/>
        <v>0.22146932005718276</v>
      </c>
    </row>
    <row r="2506" spans="1:49" x14ac:dyDescent="0.2">
      <c r="A2506">
        <v>2504</v>
      </c>
      <c r="B2506" t="s">
        <v>3765</v>
      </c>
      <c r="C2506" t="s">
        <v>3764</v>
      </c>
      <c r="F2506" t="s">
        <v>3763</v>
      </c>
      <c r="G2506" t="s">
        <v>2</v>
      </c>
      <c r="H2506" t="s">
        <v>1</v>
      </c>
      <c r="I2506" t="s">
        <v>3762</v>
      </c>
      <c r="J2506">
        <v>60004176</v>
      </c>
      <c r="K2506" t="s">
        <v>1472</v>
      </c>
      <c r="L2506" t="s">
        <v>1471</v>
      </c>
      <c r="M2506" t="s">
        <v>240</v>
      </c>
      <c r="N2506">
        <v>2</v>
      </c>
      <c r="O2506" t="s">
        <v>3761</v>
      </c>
      <c r="P2506" t="s">
        <v>3760</v>
      </c>
      <c r="Q2506" t="s">
        <v>3759</v>
      </c>
      <c r="R2506" s="8">
        <v>41456</v>
      </c>
      <c r="S2506" s="9">
        <f t="shared" si="312"/>
        <v>2013</v>
      </c>
      <c r="T2506" s="9">
        <v>2013</v>
      </c>
      <c r="U2506" s="9">
        <f t="shared" si="313"/>
        <v>9</v>
      </c>
      <c r="V2506" s="8">
        <v>41456</v>
      </c>
      <c r="W2506" t="s">
        <v>414</v>
      </c>
      <c r="X2506" s="2">
        <v>0.13100000000000001</v>
      </c>
      <c r="Y2506" s="7">
        <f t="shared" si="319"/>
        <v>3.4969701823229496E-3</v>
      </c>
      <c r="AA2506">
        <v>19429533</v>
      </c>
      <c r="AB2506">
        <v>19700188800</v>
      </c>
      <c r="AC2506">
        <v>19429541</v>
      </c>
      <c r="AD2506" t="s">
        <v>0</v>
      </c>
      <c r="AE2506">
        <v>96</v>
      </c>
      <c r="AF2506">
        <v>7</v>
      </c>
      <c r="AH2506" t="s">
        <v>3758</v>
      </c>
      <c r="AI2506" t="s">
        <v>3757</v>
      </c>
      <c r="AJ2506" t="s">
        <v>3756</v>
      </c>
      <c r="AK2506" t="s">
        <v>3755</v>
      </c>
      <c r="AL2506">
        <v>0</v>
      </c>
      <c r="AM2506" s="5">
        <f t="shared" si="314"/>
        <v>0</v>
      </c>
      <c r="AN2506" s="4">
        <f t="shared" si="315"/>
        <v>0</v>
      </c>
      <c r="AO2506" s="3"/>
      <c r="AP2506">
        <v>0</v>
      </c>
      <c r="AR2506" t="s">
        <v>11</v>
      </c>
      <c r="AT2506" s="2">
        <v>0.32400000000000001</v>
      </c>
      <c r="AU2506" s="1">
        <f t="shared" si="316"/>
        <v>0.24478791276260647</v>
      </c>
      <c r="AV2506" s="1">
        <f t="shared" si="317"/>
        <v>0.17484850911614747</v>
      </c>
      <c r="AW2506" s="1">
        <f t="shared" si="318"/>
        <v>0.10490910546968849</v>
      </c>
    </row>
    <row r="2507" spans="1:49" x14ac:dyDescent="0.2">
      <c r="A2507">
        <v>2505</v>
      </c>
      <c r="B2507" t="s">
        <v>3754</v>
      </c>
      <c r="C2507" t="s">
        <v>3753</v>
      </c>
      <c r="F2507" t="s">
        <v>3752</v>
      </c>
      <c r="G2507" t="s">
        <v>2</v>
      </c>
      <c r="H2507" t="s">
        <v>1</v>
      </c>
      <c r="I2507" t="s">
        <v>3751</v>
      </c>
      <c r="J2507">
        <v>60025615</v>
      </c>
      <c r="K2507" t="s">
        <v>1568</v>
      </c>
      <c r="L2507" t="s">
        <v>1567</v>
      </c>
      <c r="M2507" t="s">
        <v>313</v>
      </c>
      <c r="N2507">
        <v>4</v>
      </c>
      <c r="O2507" t="s">
        <v>3750</v>
      </c>
      <c r="P2507" t="s">
        <v>3749</v>
      </c>
      <c r="Q2507" t="s">
        <v>3748</v>
      </c>
      <c r="R2507" s="8">
        <v>41456</v>
      </c>
      <c r="S2507" s="9">
        <f t="shared" si="312"/>
        <v>2013</v>
      </c>
      <c r="T2507" s="9">
        <v>2013</v>
      </c>
      <c r="U2507" s="9">
        <f t="shared" si="313"/>
        <v>9</v>
      </c>
      <c r="V2507" s="8">
        <v>2013</v>
      </c>
      <c r="W2507" t="s">
        <v>1702</v>
      </c>
      <c r="X2507" s="2">
        <v>0.28199999999999997</v>
      </c>
      <c r="Y2507" s="7">
        <f t="shared" si="319"/>
        <v>7.527828942099783E-3</v>
      </c>
      <c r="AA2507">
        <v>16875869</v>
      </c>
      <c r="AB2507">
        <v>19700186861</v>
      </c>
      <c r="AC2507">
        <v>16875877</v>
      </c>
      <c r="AD2507" t="s">
        <v>0</v>
      </c>
      <c r="AE2507">
        <v>2013</v>
      </c>
      <c r="AG2507">
        <v>415607</v>
      </c>
      <c r="AI2507" t="s">
        <v>3747</v>
      </c>
      <c r="AK2507" t="s">
        <v>3746</v>
      </c>
      <c r="AL2507">
        <v>2</v>
      </c>
      <c r="AM2507" s="5">
        <f t="shared" si="314"/>
        <v>0.22222222222222221</v>
      </c>
      <c r="AN2507" s="4">
        <f t="shared" si="315"/>
        <v>3.365728469855694E-4</v>
      </c>
      <c r="AO2507" s="3"/>
      <c r="AP2507">
        <v>1</v>
      </c>
      <c r="AR2507" t="s">
        <v>11</v>
      </c>
      <c r="AT2507" s="2">
        <v>1.1739999999999999</v>
      </c>
      <c r="AU2507" s="1">
        <f t="shared" si="316"/>
        <v>0.53704521135655181</v>
      </c>
      <c r="AV2507" s="1">
        <f t="shared" si="317"/>
        <v>0.39322008945426762</v>
      </c>
      <c r="AW2507" s="1">
        <f t="shared" si="318"/>
        <v>0.24939496755198332</v>
      </c>
    </row>
    <row r="2508" spans="1:49" x14ac:dyDescent="0.2">
      <c r="A2508">
        <v>2506</v>
      </c>
      <c r="B2508" t="s">
        <v>3745</v>
      </c>
      <c r="F2508" t="s">
        <v>3744</v>
      </c>
      <c r="G2508" t="s">
        <v>2</v>
      </c>
      <c r="H2508" t="s">
        <v>1</v>
      </c>
      <c r="I2508" t="s">
        <v>1036</v>
      </c>
      <c r="J2508">
        <v>60012369</v>
      </c>
      <c r="K2508" t="s">
        <v>3743</v>
      </c>
      <c r="L2508" t="s">
        <v>88</v>
      </c>
      <c r="M2508" t="s">
        <v>87</v>
      </c>
      <c r="N2508">
        <v>2</v>
      </c>
      <c r="O2508" t="s">
        <v>3742</v>
      </c>
      <c r="P2508" t="s">
        <v>3741</v>
      </c>
      <c r="Q2508" t="s">
        <v>3740</v>
      </c>
      <c r="R2508" s="8">
        <v>41456</v>
      </c>
      <c r="S2508" s="9">
        <f t="shared" si="312"/>
        <v>2013</v>
      </c>
      <c r="T2508" s="9">
        <v>2013</v>
      </c>
      <c r="U2508" s="9">
        <f t="shared" si="313"/>
        <v>9</v>
      </c>
      <c r="V2508" s="8">
        <v>2013</v>
      </c>
      <c r="W2508" t="s">
        <v>3719</v>
      </c>
      <c r="X2508" s="2">
        <v>0.23699999999999999</v>
      </c>
      <c r="Y2508" s="7">
        <f t="shared" si="319"/>
        <v>6.3265796428285418E-3</v>
      </c>
      <c r="AA2508">
        <v>13928716</v>
      </c>
      <c r="AB2508">
        <v>12200154705</v>
      </c>
      <c r="AD2508" t="s">
        <v>0</v>
      </c>
      <c r="AE2508">
        <v>15</v>
      </c>
      <c r="AF2508">
        <v>2</v>
      </c>
      <c r="AH2508" t="s">
        <v>3739</v>
      </c>
      <c r="AI2508" t="s">
        <v>3738</v>
      </c>
      <c r="AJ2508" t="s">
        <v>3737</v>
      </c>
      <c r="AK2508" t="s">
        <v>3736</v>
      </c>
      <c r="AL2508">
        <v>3</v>
      </c>
      <c r="AM2508" s="5">
        <f t="shared" si="314"/>
        <v>0.33333333333333331</v>
      </c>
      <c r="AN2508" s="4">
        <f t="shared" si="315"/>
        <v>5.048592704783541E-4</v>
      </c>
      <c r="AO2508" s="3"/>
      <c r="AP2508">
        <v>0</v>
      </c>
      <c r="AR2508" t="s">
        <v>11</v>
      </c>
      <c r="AT2508" s="2" t="s">
        <v>10</v>
      </c>
      <c r="AU2508" s="1">
        <f t="shared" si="316"/>
        <v>0.4580063531123485</v>
      </c>
      <c r="AV2508" s="1">
        <f t="shared" si="317"/>
        <v>0.34157194566534477</v>
      </c>
      <c r="AW2508" s="1">
        <f t="shared" si="318"/>
        <v>0.22513753821834104</v>
      </c>
    </row>
    <row r="2509" spans="1:49" x14ac:dyDescent="0.2">
      <c r="A2509">
        <v>2507</v>
      </c>
      <c r="B2509" t="s">
        <v>3735</v>
      </c>
      <c r="C2509" t="s">
        <v>3734</v>
      </c>
      <c r="F2509" t="s">
        <v>3733</v>
      </c>
      <c r="G2509" t="s">
        <v>2</v>
      </c>
      <c r="H2509" t="s">
        <v>1</v>
      </c>
      <c r="I2509" t="s">
        <v>3732</v>
      </c>
      <c r="J2509" t="s">
        <v>3727</v>
      </c>
      <c r="K2509" t="s">
        <v>3731</v>
      </c>
      <c r="L2509" t="s">
        <v>3730</v>
      </c>
      <c r="M2509" t="s">
        <v>1215</v>
      </c>
      <c r="N2509">
        <v>2</v>
      </c>
      <c r="O2509" t="s">
        <v>3729</v>
      </c>
      <c r="P2509" t="s">
        <v>3728</v>
      </c>
      <c r="Q2509" t="s">
        <v>3727</v>
      </c>
      <c r="R2509" s="8">
        <v>41456</v>
      </c>
      <c r="S2509" s="9">
        <f t="shared" si="312"/>
        <v>2013</v>
      </c>
      <c r="T2509" s="9">
        <v>2013</v>
      </c>
      <c r="U2509" s="9">
        <f t="shared" si="313"/>
        <v>9</v>
      </c>
      <c r="V2509" s="8">
        <v>2013</v>
      </c>
      <c r="W2509" t="s">
        <v>1702</v>
      </c>
      <c r="X2509" s="2">
        <v>0.28199999999999997</v>
      </c>
      <c r="Y2509" s="7">
        <f t="shared" si="319"/>
        <v>7.527828942099783E-3</v>
      </c>
      <c r="AA2509">
        <v>16875869</v>
      </c>
      <c r="AB2509">
        <v>19700186861</v>
      </c>
      <c r="AC2509">
        <v>16875877</v>
      </c>
      <c r="AD2509" t="s">
        <v>0</v>
      </c>
      <c r="AE2509">
        <v>2013</v>
      </c>
      <c r="AG2509">
        <v>285304</v>
      </c>
      <c r="AI2509" t="s">
        <v>3726</v>
      </c>
      <c r="AK2509" t="s">
        <v>3725</v>
      </c>
      <c r="AL2509">
        <v>8</v>
      </c>
      <c r="AM2509" s="5">
        <f t="shared" si="314"/>
        <v>0.88888888888888884</v>
      </c>
      <c r="AN2509" s="4">
        <f t="shared" si="315"/>
        <v>1.3462913879422776E-3</v>
      </c>
      <c r="AO2509" s="3"/>
      <c r="AP2509">
        <v>1</v>
      </c>
      <c r="AR2509" t="s">
        <v>11</v>
      </c>
      <c r="AT2509" s="2">
        <v>1.1739999999999999</v>
      </c>
      <c r="AU2509" s="1">
        <f t="shared" si="316"/>
        <v>0.56733676758525309</v>
      </c>
      <c r="AV2509" s="1">
        <f t="shared" si="317"/>
        <v>0.44370601650210301</v>
      </c>
      <c r="AW2509" s="1">
        <f t="shared" si="318"/>
        <v>0.32007526541895287</v>
      </c>
    </row>
    <row r="2510" spans="1:49" x14ac:dyDescent="0.2">
      <c r="A2510">
        <v>2508</v>
      </c>
      <c r="B2510" t="s">
        <v>3724</v>
      </c>
      <c r="F2510" t="s">
        <v>3723</v>
      </c>
      <c r="G2510" t="s">
        <v>2</v>
      </c>
      <c r="H2510" t="s">
        <v>1</v>
      </c>
      <c r="I2510" t="s">
        <v>3722</v>
      </c>
      <c r="J2510">
        <v>60024350</v>
      </c>
      <c r="K2510" t="s">
        <v>928</v>
      </c>
      <c r="L2510" t="s">
        <v>927</v>
      </c>
      <c r="M2510" t="s">
        <v>120</v>
      </c>
      <c r="N2510">
        <v>4</v>
      </c>
      <c r="O2510" t="s">
        <v>3721</v>
      </c>
      <c r="P2510" t="s">
        <v>3720</v>
      </c>
      <c r="Q2510" t="s">
        <v>1186</v>
      </c>
      <c r="R2510" s="8">
        <v>41456</v>
      </c>
      <c r="S2510" s="9">
        <f t="shared" si="312"/>
        <v>2013</v>
      </c>
      <c r="T2510" s="9">
        <v>2013</v>
      </c>
      <c r="U2510" s="9">
        <f t="shared" si="313"/>
        <v>9</v>
      </c>
      <c r="V2510" s="8">
        <v>2013</v>
      </c>
      <c r="W2510" t="s">
        <v>3719</v>
      </c>
      <c r="X2510" s="2">
        <v>0.23699999999999999</v>
      </c>
      <c r="Y2510" s="7">
        <f t="shared" si="319"/>
        <v>6.3265796428285418E-3</v>
      </c>
      <c r="AA2510">
        <v>13928716</v>
      </c>
      <c r="AB2510">
        <v>12200154705</v>
      </c>
      <c r="AD2510" t="s">
        <v>0</v>
      </c>
      <c r="AE2510">
        <v>15</v>
      </c>
      <c r="AF2510">
        <v>2</v>
      </c>
      <c r="AH2510" t="s">
        <v>3718</v>
      </c>
      <c r="AI2510" t="s">
        <v>3717</v>
      </c>
      <c r="AJ2510" t="s">
        <v>3716</v>
      </c>
      <c r="AK2510" t="s">
        <v>3715</v>
      </c>
      <c r="AL2510">
        <v>1</v>
      </c>
      <c r="AM2510" s="5">
        <f t="shared" si="314"/>
        <v>0.1111111111111111</v>
      </c>
      <c r="AN2510" s="4">
        <f t="shared" si="315"/>
        <v>1.682864234927847E-4</v>
      </c>
      <c r="AO2510" s="3"/>
      <c r="AP2510">
        <v>0</v>
      </c>
      <c r="AR2510" t="s">
        <v>11</v>
      </c>
      <c r="AT2510" s="2" t="s">
        <v>10</v>
      </c>
      <c r="AU2510" s="1">
        <f t="shared" si="316"/>
        <v>0.44790916770278144</v>
      </c>
      <c r="AV2510" s="1">
        <f t="shared" si="317"/>
        <v>0.32474330331606632</v>
      </c>
      <c r="AW2510" s="1">
        <f t="shared" si="318"/>
        <v>0.20157743892935115</v>
      </c>
    </row>
    <row r="2511" spans="1:49" x14ac:dyDescent="0.2">
      <c r="A2511">
        <v>2509</v>
      </c>
      <c r="B2511" t="s">
        <v>3714</v>
      </c>
      <c r="C2511" t="s">
        <v>3713</v>
      </c>
      <c r="E2511">
        <v>23793497</v>
      </c>
      <c r="F2511" t="s">
        <v>3712</v>
      </c>
      <c r="G2511" t="s">
        <v>2</v>
      </c>
      <c r="H2511" t="s">
        <v>1</v>
      </c>
      <c r="I2511" t="s">
        <v>3711</v>
      </c>
      <c r="J2511" t="s">
        <v>3706</v>
      </c>
      <c r="K2511" t="s">
        <v>3710</v>
      </c>
      <c r="L2511" t="s">
        <v>3709</v>
      </c>
      <c r="M2511" t="s">
        <v>2127</v>
      </c>
      <c r="N2511">
        <v>2</v>
      </c>
      <c r="O2511" t="s">
        <v>3708</v>
      </c>
      <c r="P2511" t="s">
        <v>3707</v>
      </c>
      <c r="Q2511" t="s">
        <v>3706</v>
      </c>
      <c r="R2511" s="8">
        <v>41456</v>
      </c>
      <c r="S2511" s="9">
        <f t="shared" si="312"/>
        <v>2013</v>
      </c>
      <c r="T2511" s="9">
        <v>2013</v>
      </c>
      <c r="U2511" s="9">
        <f t="shared" si="313"/>
        <v>9</v>
      </c>
      <c r="V2511" s="8">
        <v>41456</v>
      </c>
      <c r="W2511" t="s">
        <v>2003</v>
      </c>
      <c r="X2511" s="2">
        <v>0.47099999999999997</v>
      </c>
      <c r="Y2511" s="7">
        <f t="shared" si="319"/>
        <v>1.2573075999039E-2</v>
      </c>
      <c r="AA2511">
        <v>1655752</v>
      </c>
      <c r="AB2511">
        <v>14307</v>
      </c>
      <c r="AD2511" t="s">
        <v>0</v>
      </c>
      <c r="AE2511">
        <v>85</v>
      </c>
      <c r="AF2511">
        <v>3</v>
      </c>
      <c r="AH2511" t="s">
        <v>3705</v>
      </c>
      <c r="AI2511" t="s">
        <v>3704</v>
      </c>
      <c r="AK2511" t="s">
        <v>3703</v>
      </c>
      <c r="AL2511">
        <v>1</v>
      </c>
      <c r="AM2511" s="5">
        <f t="shared" si="314"/>
        <v>0.1111111111111111</v>
      </c>
      <c r="AN2511" s="4">
        <f t="shared" si="315"/>
        <v>1.682864234927847E-4</v>
      </c>
      <c r="AO2511" s="3"/>
      <c r="AP2511">
        <v>0</v>
      </c>
      <c r="AQ2511" t="s">
        <v>633</v>
      </c>
      <c r="AR2511" t="s">
        <v>3702</v>
      </c>
      <c r="AS2511" t="s">
        <v>632</v>
      </c>
      <c r="AT2511" s="2">
        <v>1.431</v>
      </c>
      <c r="AU2511" s="1">
        <f t="shared" si="316"/>
        <v>0.88516391263751359</v>
      </c>
      <c r="AV2511" s="1">
        <f t="shared" si="317"/>
        <v>0.63706812112658928</v>
      </c>
      <c r="AW2511" s="1">
        <f t="shared" si="318"/>
        <v>0.38897232961566497</v>
      </c>
    </row>
    <row r="2512" spans="1:49" x14ac:dyDescent="0.2">
      <c r="A2512">
        <v>2510</v>
      </c>
      <c r="B2512" t="s">
        <v>3701</v>
      </c>
      <c r="C2512" t="s">
        <v>3700</v>
      </c>
      <c r="D2512" t="s">
        <v>3699</v>
      </c>
      <c r="F2512" t="s">
        <v>3698</v>
      </c>
      <c r="G2512" t="s">
        <v>2</v>
      </c>
      <c r="H2512" t="s">
        <v>1</v>
      </c>
      <c r="I2512" t="s">
        <v>3697</v>
      </c>
      <c r="J2512" t="s">
        <v>3696</v>
      </c>
      <c r="K2512" t="s">
        <v>3695</v>
      </c>
      <c r="L2512" t="s">
        <v>3694</v>
      </c>
      <c r="M2512" t="s">
        <v>3693</v>
      </c>
      <c r="N2512">
        <v>5</v>
      </c>
      <c r="O2512" t="s">
        <v>3692</v>
      </c>
      <c r="P2512" t="s">
        <v>3691</v>
      </c>
      <c r="Q2512" t="s">
        <v>3690</v>
      </c>
      <c r="R2512" s="8">
        <v>41456</v>
      </c>
      <c r="S2512" s="9">
        <f t="shared" si="312"/>
        <v>2013</v>
      </c>
      <c r="T2512" s="9">
        <v>2013</v>
      </c>
      <c r="U2512" s="9">
        <f t="shared" si="313"/>
        <v>9</v>
      </c>
      <c r="V2512" s="8">
        <v>41456</v>
      </c>
      <c r="W2512" t="s">
        <v>3689</v>
      </c>
      <c r="X2512" s="2">
        <v>1.044</v>
      </c>
      <c r="Y2512" s="7">
        <f t="shared" si="319"/>
        <v>2.786898374309282E-2</v>
      </c>
      <c r="AA2512">
        <v>22119264</v>
      </c>
      <c r="AB2512">
        <v>21100201089</v>
      </c>
      <c r="AD2512" t="s">
        <v>0</v>
      </c>
      <c r="AE2512">
        <v>2</v>
      </c>
      <c r="AF2512">
        <v>3</v>
      </c>
      <c r="AH2512" t="s">
        <v>3688</v>
      </c>
      <c r="AI2512" t="s">
        <v>3687</v>
      </c>
      <c r="AJ2512" t="s">
        <v>3686</v>
      </c>
      <c r="AK2512" t="s">
        <v>3685</v>
      </c>
      <c r="AL2512">
        <v>35</v>
      </c>
      <c r="AM2512" s="5">
        <f t="shared" si="314"/>
        <v>3.8888888888888888</v>
      </c>
      <c r="AN2512" s="4">
        <f t="shared" si="315"/>
        <v>5.8900248222474652E-3</v>
      </c>
      <c r="AO2512" s="3"/>
      <c r="AP2512">
        <v>0</v>
      </c>
      <c r="AQ2512" t="s">
        <v>375</v>
      </c>
      <c r="AR2512" t="s">
        <v>3684</v>
      </c>
      <c r="AS2512" t="s">
        <v>374</v>
      </c>
      <c r="AT2512" s="2" t="s">
        <v>10</v>
      </c>
      <c r="AU2512" s="1">
        <f t="shared" si="316"/>
        <v>2.1275296066839213</v>
      </c>
      <c r="AV2512" s="1">
        <f t="shared" si="317"/>
        <v>1.6879504282670141</v>
      </c>
      <c r="AW2512" s="1">
        <f t="shared" si="318"/>
        <v>1.2483712498501072</v>
      </c>
    </row>
    <row r="2513" spans="1:49" x14ac:dyDescent="0.2">
      <c r="A2513">
        <v>2511</v>
      </c>
      <c r="B2513" t="s">
        <v>3683</v>
      </c>
      <c r="C2513" t="s">
        <v>3682</v>
      </c>
      <c r="F2513" t="s">
        <v>3681</v>
      </c>
      <c r="G2513" t="s">
        <v>2</v>
      </c>
      <c r="H2513" t="s">
        <v>1</v>
      </c>
      <c r="I2513" t="s">
        <v>3680</v>
      </c>
      <c r="J2513">
        <v>60025272</v>
      </c>
      <c r="K2513" t="s">
        <v>1847</v>
      </c>
      <c r="L2513" t="s">
        <v>254</v>
      </c>
      <c r="M2513" t="s">
        <v>240</v>
      </c>
      <c r="N2513">
        <v>4</v>
      </c>
      <c r="O2513" t="s">
        <v>3679</v>
      </c>
      <c r="P2513" t="s">
        <v>3678</v>
      </c>
      <c r="Q2513" t="s">
        <v>1935</v>
      </c>
      <c r="R2513" s="8">
        <v>41456</v>
      </c>
      <c r="S2513" s="9">
        <f t="shared" si="312"/>
        <v>2013</v>
      </c>
      <c r="T2513" s="9">
        <v>2013</v>
      </c>
      <c r="U2513" s="9">
        <f t="shared" si="313"/>
        <v>9</v>
      </c>
      <c r="V2513" s="8">
        <v>41456</v>
      </c>
      <c r="W2513" t="s">
        <v>3616</v>
      </c>
      <c r="X2513" s="2">
        <v>0.22600000000000001</v>
      </c>
      <c r="Y2513" s="7">
        <f t="shared" si="319"/>
        <v>6.0329409252289053E-3</v>
      </c>
      <c r="AA2513">
        <v>19750102</v>
      </c>
      <c r="AB2513">
        <v>17200154707</v>
      </c>
      <c r="AD2513" t="s">
        <v>0</v>
      </c>
      <c r="AE2513">
        <v>8</v>
      </c>
      <c r="AF2513">
        <v>4</v>
      </c>
      <c r="AH2513" t="s">
        <v>3677</v>
      </c>
      <c r="AI2513" t="s">
        <v>3676</v>
      </c>
      <c r="AJ2513" t="s">
        <v>3675</v>
      </c>
      <c r="AK2513" t="s">
        <v>3674</v>
      </c>
      <c r="AL2513">
        <v>22</v>
      </c>
      <c r="AM2513" s="5">
        <f t="shared" si="314"/>
        <v>2.4444444444444446</v>
      </c>
      <c r="AN2513" s="4">
        <f t="shared" si="315"/>
        <v>3.702301316841264E-3</v>
      </c>
      <c r="AO2513" s="3"/>
      <c r="AP2513">
        <v>1</v>
      </c>
      <c r="AR2513" t="s">
        <v>11</v>
      </c>
      <c r="AT2513" s="2" t="s">
        <v>10</v>
      </c>
      <c r="AU2513" s="1">
        <f t="shared" si="316"/>
        <v>0.53337490427126122</v>
      </c>
      <c r="AV2513" s="1">
        <f t="shared" si="317"/>
        <v>0.48676211210350845</v>
      </c>
      <c r="AW2513" s="1">
        <f t="shared" si="318"/>
        <v>0.44014931993575557</v>
      </c>
    </row>
    <row r="2514" spans="1:49" x14ac:dyDescent="0.2">
      <c r="A2514">
        <v>2512</v>
      </c>
      <c r="B2514" t="s">
        <v>3673</v>
      </c>
      <c r="C2514" t="s">
        <v>3672</v>
      </c>
      <c r="F2514" t="s">
        <v>3671</v>
      </c>
      <c r="G2514" t="s">
        <v>2</v>
      </c>
      <c r="H2514" t="s">
        <v>1</v>
      </c>
      <c r="I2514" t="s">
        <v>3670</v>
      </c>
      <c r="J2514" t="s">
        <v>3669</v>
      </c>
      <c r="K2514" t="s">
        <v>3668</v>
      </c>
      <c r="L2514" t="s">
        <v>212</v>
      </c>
      <c r="M2514" t="s">
        <v>45</v>
      </c>
      <c r="N2514">
        <v>3</v>
      </c>
      <c r="O2514" t="s">
        <v>3667</v>
      </c>
      <c r="P2514" t="s">
        <v>3666</v>
      </c>
      <c r="Q2514" t="s">
        <v>3665</v>
      </c>
      <c r="R2514" s="8">
        <v>41456</v>
      </c>
      <c r="S2514" s="9">
        <f t="shared" si="312"/>
        <v>2013</v>
      </c>
      <c r="T2514" s="9">
        <v>2013</v>
      </c>
      <c r="U2514" s="9">
        <f t="shared" si="313"/>
        <v>9</v>
      </c>
      <c r="V2514" s="8">
        <v>41456</v>
      </c>
      <c r="W2514" t="s">
        <v>3616</v>
      </c>
      <c r="X2514" s="2">
        <v>0.22600000000000001</v>
      </c>
      <c r="Y2514" s="7">
        <f t="shared" si="319"/>
        <v>6.0329409252289053E-3</v>
      </c>
      <c r="AA2514">
        <v>19750102</v>
      </c>
      <c r="AB2514">
        <v>17200154707</v>
      </c>
      <c r="AD2514" t="s">
        <v>0</v>
      </c>
      <c r="AE2514">
        <v>8</v>
      </c>
      <c r="AF2514">
        <v>4</v>
      </c>
      <c r="AH2514" t="s">
        <v>3664</v>
      </c>
      <c r="AI2514" t="s">
        <v>3663</v>
      </c>
      <c r="AJ2514" t="s">
        <v>3662</v>
      </c>
      <c r="AK2514" t="s">
        <v>3661</v>
      </c>
      <c r="AL2514">
        <v>5</v>
      </c>
      <c r="AM2514" s="5">
        <f t="shared" si="314"/>
        <v>0.55555555555555558</v>
      </c>
      <c r="AN2514" s="4">
        <f t="shared" si="315"/>
        <v>8.414321174639236E-4</v>
      </c>
      <c r="AO2514" s="3"/>
      <c r="AP2514">
        <v>1</v>
      </c>
      <c r="AR2514" t="s">
        <v>11</v>
      </c>
      <c r="AT2514" s="2" t="s">
        <v>10</v>
      </c>
      <c r="AU2514" s="1">
        <f t="shared" si="316"/>
        <v>0.44754882828994108</v>
      </c>
      <c r="AV2514" s="1">
        <f t="shared" si="317"/>
        <v>0.34371865213464142</v>
      </c>
      <c r="AW2514" s="1">
        <f t="shared" si="318"/>
        <v>0.23988847597934179</v>
      </c>
    </row>
    <row r="2515" spans="1:49" x14ac:dyDescent="0.2">
      <c r="A2515">
        <v>2513</v>
      </c>
      <c r="B2515" t="s">
        <v>3660</v>
      </c>
      <c r="C2515" t="s">
        <v>3659</v>
      </c>
      <c r="F2515" t="s">
        <v>3658</v>
      </c>
      <c r="G2515" t="s">
        <v>2</v>
      </c>
      <c r="H2515" t="s">
        <v>1</v>
      </c>
      <c r="I2515" t="s">
        <v>404</v>
      </c>
      <c r="J2515">
        <v>60014156</v>
      </c>
      <c r="K2515" t="s">
        <v>3657</v>
      </c>
      <c r="L2515" t="s">
        <v>314</v>
      </c>
      <c r="M2515" t="s">
        <v>313</v>
      </c>
      <c r="N2515">
        <v>3</v>
      </c>
      <c r="O2515" t="s">
        <v>3656</v>
      </c>
      <c r="P2515" t="s">
        <v>3655</v>
      </c>
      <c r="Q2515" t="s">
        <v>3654</v>
      </c>
      <c r="R2515" s="8">
        <v>41456</v>
      </c>
      <c r="S2515" s="9">
        <f t="shared" si="312"/>
        <v>2013</v>
      </c>
      <c r="T2515" s="9">
        <v>2013</v>
      </c>
      <c r="U2515" s="9">
        <f t="shared" si="313"/>
        <v>9</v>
      </c>
      <c r="V2515" s="8">
        <v>41456</v>
      </c>
      <c r="W2515" t="s">
        <v>3616</v>
      </c>
      <c r="X2515" s="2">
        <v>0.22600000000000001</v>
      </c>
      <c r="Y2515" s="7">
        <f t="shared" si="319"/>
        <v>6.0329409252289053E-3</v>
      </c>
      <c r="AA2515">
        <v>19750102</v>
      </c>
      <c r="AB2515">
        <v>17200154707</v>
      </c>
      <c r="AD2515" t="s">
        <v>0</v>
      </c>
      <c r="AE2515">
        <v>8</v>
      </c>
      <c r="AF2515">
        <v>4</v>
      </c>
      <c r="AH2515" t="s">
        <v>3653</v>
      </c>
      <c r="AI2515" t="s">
        <v>3652</v>
      </c>
      <c r="AJ2515" t="s">
        <v>3651</v>
      </c>
      <c r="AK2515" t="s">
        <v>3650</v>
      </c>
      <c r="AL2515">
        <v>2</v>
      </c>
      <c r="AM2515" s="5">
        <f t="shared" si="314"/>
        <v>0.22222222222222221</v>
      </c>
      <c r="AN2515" s="4">
        <f t="shared" si="315"/>
        <v>3.365728469855694E-4</v>
      </c>
      <c r="AO2515" s="3"/>
      <c r="AP2515">
        <v>0</v>
      </c>
      <c r="AR2515" t="s">
        <v>11</v>
      </c>
      <c r="AT2515" s="2" t="s">
        <v>10</v>
      </c>
      <c r="AU2515" s="1">
        <f t="shared" si="316"/>
        <v>0.43240305017559044</v>
      </c>
      <c r="AV2515" s="1">
        <f t="shared" si="317"/>
        <v>0.31847568861072373</v>
      </c>
      <c r="AW2515" s="1">
        <f t="shared" si="318"/>
        <v>0.20454832704585699</v>
      </c>
    </row>
    <row r="2516" spans="1:49" x14ac:dyDescent="0.2">
      <c r="A2516">
        <v>2514</v>
      </c>
      <c r="B2516" t="s">
        <v>3649</v>
      </c>
      <c r="C2516" t="s">
        <v>3648</v>
      </c>
      <c r="F2516" t="s">
        <v>3647</v>
      </c>
      <c r="G2516" t="s">
        <v>2</v>
      </c>
      <c r="H2516" t="s">
        <v>1</v>
      </c>
      <c r="I2516" t="s">
        <v>3646</v>
      </c>
      <c r="J2516">
        <v>60019722</v>
      </c>
      <c r="K2516" t="s">
        <v>931</v>
      </c>
      <c r="L2516" t="s">
        <v>900</v>
      </c>
      <c r="M2516" t="s">
        <v>95</v>
      </c>
      <c r="N2516">
        <v>2</v>
      </c>
      <c r="O2516" t="s">
        <v>3645</v>
      </c>
      <c r="P2516" t="s">
        <v>3644</v>
      </c>
      <c r="Q2516" t="s">
        <v>1513</v>
      </c>
      <c r="R2516" s="8">
        <v>41456</v>
      </c>
      <c r="S2516" s="9">
        <f t="shared" si="312"/>
        <v>2013</v>
      </c>
      <c r="T2516" s="9">
        <v>2013</v>
      </c>
      <c r="U2516" s="9">
        <f t="shared" si="313"/>
        <v>9</v>
      </c>
      <c r="V2516" s="8">
        <v>41456</v>
      </c>
      <c r="W2516" t="s">
        <v>258</v>
      </c>
      <c r="X2516" s="2">
        <v>1.4950000000000001</v>
      </c>
      <c r="Y2516" s="7">
        <f t="shared" si="319"/>
        <v>3.9908171164677937E-2</v>
      </c>
      <c r="AA2516">
        <v>10805370</v>
      </c>
      <c r="AB2516">
        <v>144827</v>
      </c>
      <c r="AC2516">
        <v>15211886</v>
      </c>
      <c r="AD2516" t="s">
        <v>0</v>
      </c>
      <c r="AE2516">
        <v>17</v>
      </c>
      <c r="AF2516">
        <v>3</v>
      </c>
      <c r="AH2516" t="s">
        <v>3643</v>
      </c>
      <c r="AI2516" t="s">
        <v>3642</v>
      </c>
      <c r="AJ2516" t="s">
        <v>3641</v>
      </c>
      <c r="AK2516" t="s">
        <v>3640</v>
      </c>
      <c r="AL2516">
        <v>1</v>
      </c>
      <c r="AM2516" s="5">
        <f t="shared" si="314"/>
        <v>0.1111111111111111</v>
      </c>
      <c r="AN2516" s="4">
        <f t="shared" si="315"/>
        <v>1.682864234927847E-4</v>
      </c>
      <c r="AO2516" s="3"/>
      <c r="AP2516">
        <v>0</v>
      </c>
      <c r="AR2516" t="s">
        <v>11</v>
      </c>
      <c r="AT2516" s="2">
        <v>4.0659999999999998</v>
      </c>
      <c r="AU2516" s="1">
        <f t="shared" si="316"/>
        <v>2.7986205742322388</v>
      </c>
      <c r="AV2516" s="1">
        <f t="shared" si="317"/>
        <v>2.0038228794085362</v>
      </c>
      <c r="AW2516" s="1">
        <f t="shared" si="318"/>
        <v>1.209025184584833</v>
      </c>
    </row>
    <row r="2517" spans="1:49" x14ac:dyDescent="0.2">
      <c r="A2517">
        <v>2515</v>
      </c>
      <c r="B2517" t="s">
        <v>3639</v>
      </c>
      <c r="C2517" t="s">
        <v>3638</v>
      </c>
      <c r="E2517">
        <v>23520033</v>
      </c>
      <c r="F2517" t="s">
        <v>3637</v>
      </c>
      <c r="G2517" t="s">
        <v>2</v>
      </c>
      <c r="H2517" t="s">
        <v>1</v>
      </c>
      <c r="I2517" t="s">
        <v>3636</v>
      </c>
      <c r="J2517">
        <v>60027282</v>
      </c>
      <c r="K2517" t="s">
        <v>3635</v>
      </c>
      <c r="L2517" t="s">
        <v>338</v>
      </c>
      <c r="M2517" t="s">
        <v>29</v>
      </c>
      <c r="N2517">
        <v>2</v>
      </c>
      <c r="O2517" t="s">
        <v>3634</v>
      </c>
      <c r="P2517" t="s">
        <v>3633</v>
      </c>
      <c r="Q2517" t="s">
        <v>3632</v>
      </c>
      <c r="R2517" s="8">
        <v>41456</v>
      </c>
      <c r="S2517" s="9">
        <f t="shared" si="312"/>
        <v>2013</v>
      </c>
      <c r="T2517" s="9">
        <v>2013</v>
      </c>
      <c r="U2517" s="9">
        <f t="shared" si="313"/>
        <v>9</v>
      </c>
      <c r="V2517" s="8">
        <v>41456</v>
      </c>
      <c r="W2517" t="s">
        <v>1518</v>
      </c>
      <c r="X2517" s="2">
        <v>0.65200000000000002</v>
      </c>
      <c r="Y2517" s="7">
        <f t="shared" si="319"/>
        <v>1.7404767624996664E-2</v>
      </c>
      <c r="AA2517">
        <v>3622525</v>
      </c>
      <c r="AB2517">
        <v>29629</v>
      </c>
      <c r="AC2517">
        <v>10974687</v>
      </c>
      <c r="AD2517" t="s">
        <v>0</v>
      </c>
      <c r="AE2517">
        <v>274</v>
      </c>
      <c r="AF2517">
        <v>7</v>
      </c>
      <c r="AH2517" t="s">
        <v>3631</v>
      </c>
      <c r="AI2517" t="s">
        <v>3630</v>
      </c>
      <c r="AJ2517" t="s">
        <v>3629</v>
      </c>
      <c r="AK2517" t="s">
        <v>3628</v>
      </c>
      <c r="AL2517">
        <v>16</v>
      </c>
      <c r="AM2517" s="5">
        <f t="shared" si="314"/>
        <v>1.7777777777777777</v>
      </c>
      <c r="AN2517" s="4">
        <f t="shared" si="315"/>
        <v>2.6925827758845552E-3</v>
      </c>
      <c r="AO2517" s="3"/>
      <c r="AP2517">
        <v>0</v>
      </c>
      <c r="AR2517" t="s">
        <v>11</v>
      </c>
      <c r="AT2517" s="2">
        <v>1.804</v>
      </c>
      <c r="AU2517" s="1">
        <f t="shared" si="316"/>
        <v>1.2991112170263031</v>
      </c>
      <c r="AV2517" s="1">
        <f t="shared" si="317"/>
        <v>1.0048675200440609</v>
      </c>
      <c r="AW2517" s="1">
        <f t="shared" si="318"/>
        <v>0.7106238230618187</v>
      </c>
    </row>
    <row r="2518" spans="1:49" x14ac:dyDescent="0.2">
      <c r="A2518">
        <v>2516</v>
      </c>
      <c r="B2518" t="s">
        <v>3627</v>
      </c>
      <c r="C2518" t="s">
        <v>3626</v>
      </c>
      <c r="F2518" t="s">
        <v>3625</v>
      </c>
      <c r="G2518" t="s">
        <v>2</v>
      </c>
      <c r="H2518" t="s">
        <v>1</v>
      </c>
      <c r="I2518" t="s">
        <v>3624</v>
      </c>
      <c r="J2518" t="s">
        <v>3623</v>
      </c>
      <c r="K2518" t="s">
        <v>3622</v>
      </c>
      <c r="L2518" t="s">
        <v>3621</v>
      </c>
      <c r="M2518" t="s">
        <v>3620</v>
      </c>
      <c r="N2518">
        <v>2</v>
      </c>
      <c r="O2518" t="s">
        <v>3619</v>
      </c>
      <c r="P2518" t="s">
        <v>3618</v>
      </c>
      <c r="Q2518" t="s">
        <v>3617</v>
      </c>
      <c r="R2518" s="8">
        <v>41456</v>
      </c>
      <c r="S2518" s="9">
        <f t="shared" si="312"/>
        <v>2013</v>
      </c>
      <c r="T2518" s="9">
        <v>2013</v>
      </c>
      <c r="U2518" s="9">
        <f t="shared" si="313"/>
        <v>9</v>
      </c>
      <c r="V2518" s="8">
        <v>41456</v>
      </c>
      <c r="W2518" t="s">
        <v>3616</v>
      </c>
      <c r="X2518" s="2">
        <v>0.22600000000000001</v>
      </c>
      <c r="Y2518" s="7">
        <f t="shared" si="319"/>
        <v>6.0329409252289053E-3</v>
      </c>
      <c r="AA2518">
        <v>19750102</v>
      </c>
      <c r="AB2518">
        <v>17200154707</v>
      </c>
      <c r="AD2518" t="s">
        <v>0</v>
      </c>
      <c r="AE2518">
        <v>8</v>
      </c>
      <c r="AF2518">
        <v>4</v>
      </c>
      <c r="AH2518" t="s">
        <v>3615</v>
      </c>
      <c r="AI2518" t="s">
        <v>3614</v>
      </c>
      <c r="AJ2518" t="s">
        <v>3613</v>
      </c>
      <c r="AK2518" t="s">
        <v>3612</v>
      </c>
      <c r="AL2518">
        <v>2</v>
      </c>
      <c r="AM2518" s="5">
        <f t="shared" si="314"/>
        <v>0.22222222222222221</v>
      </c>
      <c r="AN2518" s="4">
        <f t="shared" si="315"/>
        <v>3.365728469855694E-4</v>
      </c>
      <c r="AO2518" s="3"/>
      <c r="AP2518">
        <v>0</v>
      </c>
      <c r="AR2518" t="s">
        <v>11</v>
      </c>
      <c r="AT2518" s="2" t="s">
        <v>10</v>
      </c>
      <c r="AU2518" s="1">
        <f t="shared" si="316"/>
        <v>0.43240305017559044</v>
      </c>
      <c r="AV2518" s="1">
        <f t="shared" si="317"/>
        <v>0.31847568861072373</v>
      </c>
      <c r="AW2518" s="1">
        <f t="shared" si="318"/>
        <v>0.20454832704585699</v>
      </c>
    </row>
    <row r="2519" spans="1:49" x14ac:dyDescent="0.2">
      <c r="A2519">
        <v>2517</v>
      </c>
      <c r="B2519" t="s">
        <v>3611</v>
      </c>
      <c r="C2519" t="s">
        <v>3610</v>
      </c>
      <c r="D2519" t="s">
        <v>3609</v>
      </c>
      <c r="E2519">
        <v>23583344</v>
      </c>
      <c r="F2519" t="s">
        <v>3608</v>
      </c>
      <c r="G2519" t="s">
        <v>2</v>
      </c>
      <c r="H2519" t="s">
        <v>1</v>
      </c>
      <c r="I2519" t="s">
        <v>3607</v>
      </c>
      <c r="J2519" t="s">
        <v>3606</v>
      </c>
      <c r="K2519" t="s">
        <v>3605</v>
      </c>
      <c r="L2519" t="s">
        <v>3604</v>
      </c>
      <c r="M2519" t="s">
        <v>3603</v>
      </c>
      <c r="N2519">
        <v>7</v>
      </c>
      <c r="O2519" t="s">
        <v>3602</v>
      </c>
      <c r="P2519" t="s">
        <v>3601</v>
      </c>
      <c r="Q2519" t="s">
        <v>3600</v>
      </c>
      <c r="R2519" s="8">
        <v>41456</v>
      </c>
      <c r="S2519" s="9">
        <f t="shared" si="312"/>
        <v>2013</v>
      </c>
      <c r="T2519" s="9">
        <v>2013</v>
      </c>
      <c r="U2519" s="9">
        <f t="shared" si="313"/>
        <v>9</v>
      </c>
      <c r="V2519" s="8">
        <v>41456</v>
      </c>
      <c r="W2519" t="s">
        <v>218</v>
      </c>
      <c r="X2519" s="2">
        <v>0.998</v>
      </c>
      <c r="Y2519" s="7">
        <f t="shared" si="319"/>
        <v>2.664104001494888E-2</v>
      </c>
      <c r="AA2519">
        <v>14678039</v>
      </c>
      <c r="AB2519">
        <v>19156</v>
      </c>
      <c r="AC2519">
        <v>18735495</v>
      </c>
      <c r="AD2519" t="s">
        <v>0</v>
      </c>
      <c r="AE2519">
        <v>42</v>
      </c>
      <c r="AF2519">
        <v>4</v>
      </c>
      <c r="AH2519" t="s">
        <v>2335</v>
      </c>
      <c r="AI2519" t="s">
        <v>3599</v>
      </c>
      <c r="AJ2519" t="s">
        <v>3598</v>
      </c>
      <c r="AK2519" t="s">
        <v>3597</v>
      </c>
      <c r="AL2519">
        <v>10</v>
      </c>
      <c r="AM2519" s="5">
        <f t="shared" si="314"/>
        <v>1.1111111111111112</v>
      </c>
      <c r="AN2519" s="4">
        <f t="shared" si="315"/>
        <v>1.6828642349278472E-3</v>
      </c>
      <c r="AO2519" s="3"/>
      <c r="AP2519">
        <v>0</v>
      </c>
      <c r="AR2519" t="s">
        <v>11</v>
      </c>
      <c r="AT2519" s="2" t="s">
        <v>10</v>
      </c>
      <c r="AU2519" s="1">
        <f t="shared" si="316"/>
        <v>1.915358728094257</v>
      </c>
      <c r="AV2519" s="1">
        <f t="shared" si="317"/>
        <v>1.4161952124938364</v>
      </c>
      <c r="AW2519" s="1">
        <f t="shared" si="318"/>
        <v>0.91703169689341568</v>
      </c>
    </row>
    <row r="2520" spans="1:49" x14ac:dyDescent="0.2">
      <c r="A2520">
        <v>2518</v>
      </c>
      <c r="B2520" t="s">
        <v>3596</v>
      </c>
      <c r="C2520" t="s">
        <v>3595</v>
      </c>
      <c r="F2520" t="s">
        <v>3594</v>
      </c>
      <c r="G2520" t="s">
        <v>2</v>
      </c>
      <c r="H2520" t="s">
        <v>1</v>
      </c>
      <c r="I2520" t="s">
        <v>3593</v>
      </c>
      <c r="J2520">
        <v>60038597</v>
      </c>
      <c r="K2520" t="s">
        <v>3592</v>
      </c>
      <c r="L2520" t="s">
        <v>2701</v>
      </c>
      <c r="M2520" t="s">
        <v>2700</v>
      </c>
      <c r="N2520">
        <v>2</v>
      </c>
      <c r="O2520" t="s">
        <v>3591</v>
      </c>
      <c r="P2520" t="s">
        <v>3590</v>
      </c>
      <c r="Q2520" t="s">
        <v>3589</v>
      </c>
      <c r="R2520" s="8">
        <v>41456</v>
      </c>
      <c r="S2520" s="9">
        <f t="shared" si="312"/>
        <v>2013</v>
      </c>
      <c r="T2520" s="9">
        <v>2013</v>
      </c>
      <c r="U2520" s="9">
        <f t="shared" si="313"/>
        <v>9</v>
      </c>
      <c r="V2520" s="8">
        <v>41456</v>
      </c>
      <c r="W2520" t="s">
        <v>3588</v>
      </c>
      <c r="X2520" s="2">
        <v>0.33900000000000002</v>
      </c>
      <c r="Y2520" s="7">
        <f t="shared" si="319"/>
        <v>9.0494113878433584E-3</v>
      </c>
      <c r="AA2520">
        <v>201685</v>
      </c>
      <c r="AB2520">
        <v>25268</v>
      </c>
      <c r="AC2520">
        <v>16083172</v>
      </c>
      <c r="AD2520" t="s">
        <v>0</v>
      </c>
      <c r="AE2520">
        <v>49</v>
      </c>
      <c r="AF2520">
        <v>7</v>
      </c>
      <c r="AH2520" t="s">
        <v>3587</v>
      </c>
      <c r="AI2520" t="s">
        <v>3586</v>
      </c>
      <c r="AK2520" t="s">
        <v>3585</v>
      </c>
      <c r="AL2520">
        <v>4</v>
      </c>
      <c r="AM2520" s="5">
        <f t="shared" si="314"/>
        <v>0.44444444444444442</v>
      </c>
      <c r="AN2520" s="4">
        <f t="shared" si="315"/>
        <v>6.7314569397113879E-4</v>
      </c>
      <c r="AO2520" s="3"/>
      <c r="AP2520">
        <v>0</v>
      </c>
      <c r="AR2520" t="s">
        <v>11</v>
      </c>
      <c r="AT2520" s="2">
        <v>0.86399999999999999</v>
      </c>
      <c r="AU2520" s="1">
        <f t="shared" si="316"/>
        <v>0.6536531679681693</v>
      </c>
      <c r="AV2520" s="1">
        <f t="shared" si="317"/>
        <v>0.4861278540907249</v>
      </c>
      <c r="AW2520" s="1">
        <f t="shared" si="318"/>
        <v>0.31860254021328049</v>
      </c>
    </row>
    <row r="2521" spans="1:49" x14ac:dyDescent="0.2">
      <c r="A2521">
        <v>2519</v>
      </c>
      <c r="B2521" t="s">
        <v>3584</v>
      </c>
      <c r="C2521" t="s">
        <v>3583</v>
      </c>
      <c r="D2521" t="s">
        <v>3582</v>
      </c>
      <c r="F2521" t="s">
        <v>3581</v>
      </c>
      <c r="G2521" t="s">
        <v>2</v>
      </c>
      <c r="H2521" t="s">
        <v>1</v>
      </c>
      <c r="I2521" t="s">
        <v>3580</v>
      </c>
      <c r="J2521" t="s">
        <v>3579</v>
      </c>
      <c r="K2521" t="s">
        <v>3578</v>
      </c>
      <c r="L2521" t="s">
        <v>3577</v>
      </c>
      <c r="M2521" t="s">
        <v>1963</v>
      </c>
      <c r="N2521">
        <v>7</v>
      </c>
      <c r="O2521" t="s">
        <v>3576</v>
      </c>
      <c r="P2521" t="s">
        <v>3575</v>
      </c>
      <c r="Q2521" t="s">
        <v>3574</v>
      </c>
      <c r="R2521" s="8">
        <v>41456</v>
      </c>
      <c r="S2521" s="9">
        <f t="shared" si="312"/>
        <v>2013</v>
      </c>
      <c r="T2521" s="9">
        <v>2013</v>
      </c>
      <c r="U2521" s="9">
        <f t="shared" si="313"/>
        <v>9</v>
      </c>
      <c r="V2521" s="8">
        <v>41456</v>
      </c>
      <c r="W2521" t="s">
        <v>3573</v>
      </c>
      <c r="X2521" s="2">
        <v>0.97499999999999998</v>
      </c>
      <c r="Y2521" s="7">
        <f t="shared" si="319"/>
        <v>2.6027068150876912E-2</v>
      </c>
      <c r="AA2521">
        <v>9204105</v>
      </c>
      <c r="AB2521">
        <v>17013</v>
      </c>
      <c r="AD2521" t="s">
        <v>0</v>
      </c>
      <c r="AE2521">
        <v>107</v>
      </c>
      <c r="AH2521" t="s">
        <v>3572</v>
      </c>
      <c r="AI2521" t="s">
        <v>3571</v>
      </c>
      <c r="AJ2521" t="s">
        <v>3570</v>
      </c>
      <c r="AK2521" t="s">
        <v>3569</v>
      </c>
      <c r="AL2521">
        <v>55</v>
      </c>
      <c r="AM2521" s="5">
        <f t="shared" si="314"/>
        <v>6.1111111111111107</v>
      </c>
      <c r="AN2521" s="4">
        <f t="shared" si="315"/>
        <v>9.2557532921031596E-3</v>
      </c>
      <c r="AO2521" s="3"/>
      <c r="AP2521">
        <v>0</v>
      </c>
      <c r="AR2521" t="s">
        <v>11</v>
      </c>
      <c r="AT2521" s="2" t="s">
        <v>10</v>
      </c>
      <c r="AU2521" s="1">
        <f t="shared" si="316"/>
        <v>2.0995673693244785</v>
      </c>
      <c r="AV2521" s="1">
        <f t="shared" si="317"/>
        <v>1.7641410721490038</v>
      </c>
      <c r="AW2521" s="1">
        <f t="shared" si="318"/>
        <v>1.4287147749735285</v>
      </c>
    </row>
    <row r="2522" spans="1:49" x14ac:dyDescent="0.2">
      <c r="A2522">
        <v>2520</v>
      </c>
      <c r="B2522" t="s">
        <v>3568</v>
      </c>
      <c r="C2522" t="s">
        <v>3567</v>
      </c>
      <c r="F2522" t="s">
        <v>3566</v>
      </c>
      <c r="G2522" t="s">
        <v>2</v>
      </c>
      <c r="H2522" t="s">
        <v>1</v>
      </c>
      <c r="I2522" t="s">
        <v>3565</v>
      </c>
      <c r="J2522" t="s">
        <v>3564</v>
      </c>
      <c r="K2522" t="s">
        <v>3563</v>
      </c>
      <c r="L2522" t="s">
        <v>6</v>
      </c>
      <c r="M2522" t="s">
        <v>5</v>
      </c>
      <c r="N2522">
        <v>5</v>
      </c>
      <c r="O2522" t="s">
        <v>3562</v>
      </c>
      <c r="P2522" t="s">
        <v>3561</v>
      </c>
      <c r="Q2522" t="s">
        <v>3560</v>
      </c>
      <c r="R2522" s="8">
        <v>41456</v>
      </c>
      <c r="S2522" s="9">
        <f t="shared" si="312"/>
        <v>2013</v>
      </c>
      <c r="T2522" s="9">
        <v>2013</v>
      </c>
      <c r="U2522" s="9">
        <f t="shared" si="313"/>
        <v>9</v>
      </c>
      <c r="V2522" s="8">
        <v>41456</v>
      </c>
      <c r="W2522" t="s">
        <v>362</v>
      </c>
      <c r="X2522" s="2">
        <v>0.48499999999999999</v>
      </c>
      <c r="Y2522" s="7">
        <f t="shared" si="319"/>
        <v>1.294679800325672E-2</v>
      </c>
      <c r="AA2522">
        <v>9478396</v>
      </c>
      <c r="AB2522">
        <v>27027</v>
      </c>
      <c r="AC2522">
        <v>14320630</v>
      </c>
      <c r="AD2522" t="s">
        <v>0</v>
      </c>
      <c r="AE2522">
        <v>112</v>
      </c>
      <c r="AF2522">
        <v>1</v>
      </c>
      <c r="AH2522" t="s">
        <v>3559</v>
      </c>
      <c r="AI2522" t="s">
        <v>3558</v>
      </c>
      <c r="AK2522" t="s">
        <v>3557</v>
      </c>
      <c r="AL2522">
        <v>1</v>
      </c>
      <c r="AM2522" s="5">
        <f t="shared" si="314"/>
        <v>0.1111111111111111</v>
      </c>
      <c r="AN2522" s="4">
        <f t="shared" si="315"/>
        <v>1.682864234927847E-4</v>
      </c>
      <c r="AO2522" s="3"/>
      <c r="AP2522">
        <v>0</v>
      </c>
      <c r="AQ2522" t="s">
        <v>65</v>
      </c>
      <c r="AR2522">
        <v>60977015</v>
      </c>
      <c r="AS2522" t="s">
        <v>64</v>
      </c>
      <c r="AT2522" s="2" t="s">
        <v>10</v>
      </c>
      <c r="AU2522" s="1">
        <f t="shared" si="316"/>
        <v>0.91132445293275399</v>
      </c>
      <c r="AV2522" s="1">
        <f t="shared" si="317"/>
        <v>0.65575422133747518</v>
      </c>
      <c r="AW2522" s="1">
        <f t="shared" si="318"/>
        <v>0.40018398974219649</v>
      </c>
    </row>
    <row r="2523" spans="1:49" x14ac:dyDescent="0.2">
      <c r="A2523">
        <v>2521</v>
      </c>
      <c r="B2523" t="s">
        <v>3556</v>
      </c>
      <c r="C2523" t="s">
        <v>3555</v>
      </c>
      <c r="F2523" t="s">
        <v>3554</v>
      </c>
      <c r="G2523" t="s">
        <v>2</v>
      </c>
      <c r="H2523" t="s">
        <v>1</v>
      </c>
      <c r="I2523" t="s">
        <v>3553</v>
      </c>
      <c r="J2523" t="s">
        <v>3552</v>
      </c>
      <c r="K2523" t="s">
        <v>3551</v>
      </c>
      <c r="L2523" t="s">
        <v>3550</v>
      </c>
      <c r="M2523" t="s">
        <v>1453</v>
      </c>
      <c r="N2523">
        <v>6</v>
      </c>
      <c r="O2523" t="s">
        <v>3549</v>
      </c>
      <c r="P2523" t="s">
        <v>3548</v>
      </c>
      <c r="Q2523" t="s">
        <v>3547</v>
      </c>
      <c r="R2523" s="8">
        <v>41456</v>
      </c>
      <c r="S2523" s="9">
        <f t="shared" si="312"/>
        <v>2013</v>
      </c>
      <c r="T2523" s="9">
        <v>2013</v>
      </c>
      <c r="U2523" s="9">
        <f t="shared" si="313"/>
        <v>9</v>
      </c>
      <c r="V2523" s="8">
        <v>41456</v>
      </c>
      <c r="W2523" t="s">
        <v>3546</v>
      </c>
      <c r="X2523" s="2">
        <v>0.45500000000000002</v>
      </c>
      <c r="Y2523" s="7">
        <f t="shared" si="319"/>
        <v>1.2145965137075894E-2</v>
      </c>
      <c r="AA2523">
        <v>18601871</v>
      </c>
      <c r="AB2523">
        <v>4700152496</v>
      </c>
      <c r="AC2523" t="s">
        <v>3545</v>
      </c>
      <c r="AD2523" t="s">
        <v>0</v>
      </c>
      <c r="AE2523">
        <v>9</v>
      </c>
      <c r="AF2523">
        <v>2</v>
      </c>
      <c r="AH2523" t="s">
        <v>3544</v>
      </c>
      <c r="AI2523" t="s">
        <v>3543</v>
      </c>
      <c r="AJ2523" t="s">
        <v>3542</v>
      </c>
      <c r="AK2523" t="s">
        <v>3541</v>
      </c>
      <c r="AL2523">
        <v>4</v>
      </c>
      <c r="AM2523" s="5">
        <f t="shared" si="314"/>
        <v>0.44444444444444442</v>
      </c>
      <c r="AN2523" s="4">
        <f t="shared" si="315"/>
        <v>6.7314569397113879E-4</v>
      </c>
      <c r="AO2523" s="3"/>
      <c r="AP2523">
        <v>0</v>
      </c>
      <c r="AQ2523" t="s">
        <v>246</v>
      </c>
      <c r="AR2523">
        <v>22710233</v>
      </c>
      <c r="AS2523" t="s">
        <v>245</v>
      </c>
      <c r="AT2523" s="2">
        <v>1.8129999999999999</v>
      </c>
      <c r="AU2523" s="1">
        <f t="shared" si="316"/>
        <v>0.87041193041444664</v>
      </c>
      <c r="AV2523" s="1">
        <f t="shared" si="317"/>
        <v>0.64095554155235168</v>
      </c>
      <c r="AW2523" s="1">
        <f t="shared" si="318"/>
        <v>0.4114991526902565</v>
      </c>
    </row>
    <row r="2524" spans="1:49" x14ac:dyDescent="0.2">
      <c r="A2524">
        <v>2522</v>
      </c>
      <c r="B2524" t="s">
        <v>3540</v>
      </c>
      <c r="C2524" t="s">
        <v>3539</v>
      </c>
      <c r="D2524" t="s">
        <v>3538</v>
      </c>
      <c r="F2524" t="s">
        <v>3537</v>
      </c>
      <c r="G2524" t="s">
        <v>2</v>
      </c>
      <c r="H2524" t="s">
        <v>1</v>
      </c>
      <c r="I2524" t="s">
        <v>3536</v>
      </c>
      <c r="J2524">
        <v>60027811</v>
      </c>
      <c r="K2524" t="s">
        <v>2850</v>
      </c>
      <c r="L2524" t="s">
        <v>2849</v>
      </c>
      <c r="M2524" t="s">
        <v>2848</v>
      </c>
      <c r="N2524">
        <v>7</v>
      </c>
      <c r="O2524" t="s">
        <v>3535</v>
      </c>
      <c r="P2524" t="s">
        <v>3534</v>
      </c>
      <c r="Q2524" t="s">
        <v>3533</v>
      </c>
      <c r="R2524" s="8">
        <v>41456</v>
      </c>
      <c r="S2524" s="9">
        <f t="shared" si="312"/>
        <v>2013</v>
      </c>
      <c r="T2524" s="9">
        <v>2013</v>
      </c>
      <c r="U2524" s="9">
        <f t="shared" si="313"/>
        <v>9</v>
      </c>
      <c r="V2524" s="8">
        <v>41456</v>
      </c>
      <c r="W2524" t="s">
        <v>3532</v>
      </c>
      <c r="X2524" s="2">
        <v>0.51100000000000001</v>
      </c>
      <c r="Y2524" s="7">
        <f t="shared" si="319"/>
        <v>1.3640853153946772E-2</v>
      </c>
      <c r="AA2524">
        <v>13873806</v>
      </c>
      <c r="AB2524">
        <v>12142</v>
      </c>
      <c r="AD2524" t="s">
        <v>0</v>
      </c>
      <c r="AE2524" t="s">
        <v>3531</v>
      </c>
      <c r="AH2524" t="s">
        <v>2268</v>
      </c>
      <c r="AI2524" t="s">
        <v>3530</v>
      </c>
      <c r="AJ2524" t="s">
        <v>3529</v>
      </c>
      <c r="AK2524" t="s">
        <v>3528</v>
      </c>
      <c r="AL2524">
        <v>18</v>
      </c>
      <c r="AM2524" s="5">
        <f t="shared" si="314"/>
        <v>2</v>
      </c>
      <c r="AN2524" s="4">
        <f t="shared" si="315"/>
        <v>3.0291556228701248E-3</v>
      </c>
      <c r="AO2524" s="3"/>
      <c r="AP2524">
        <v>0</v>
      </c>
      <c r="AQ2524" t="s">
        <v>3527</v>
      </c>
      <c r="AR2524" t="s">
        <v>11</v>
      </c>
      <c r="AS2524" t="s">
        <v>3526</v>
      </c>
      <c r="AT2524" s="2" t="s">
        <v>10</v>
      </c>
      <c r="AU2524" s="1">
        <f t="shared" si="316"/>
        <v>1.0457343894623776</v>
      </c>
      <c r="AV2524" s="1">
        <f t="shared" si="317"/>
        <v>0.83350043884084479</v>
      </c>
      <c r="AW2524" s="1">
        <f t="shared" si="318"/>
        <v>0.62126648821931185</v>
      </c>
    </row>
    <row r="2525" spans="1:49" x14ac:dyDescent="0.2">
      <c r="A2525">
        <v>2523</v>
      </c>
      <c r="B2525" t="s">
        <v>3525</v>
      </c>
      <c r="C2525" t="s">
        <v>3524</v>
      </c>
      <c r="F2525" t="s">
        <v>3523</v>
      </c>
      <c r="G2525" t="s">
        <v>2</v>
      </c>
      <c r="H2525" t="s">
        <v>1</v>
      </c>
      <c r="I2525" t="s">
        <v>3522</v>
      </c>
      <c r="J2525" t="s">
        <v>3521</v>
      </c>
      <c r="K2525" t="s">
        <v>3520</v>
      </c>
      <c r="L2525" t="s">
        <v>3519</v>
      </c>
      <c r="M2525" t="s">
        <v>2608</v>
      </c>
      <c r="N2525">
        <v>8</v>
      </c>
      <c r="O2525" t="s">
        <v>3518</v>
      </c>
      <c r="P2525" t="s">
        <v>3517</v>
      </c>
      <c r="Q2525" t="s">
        <v>3516</v>
      </c>
      <c r="R2525" s="8">
        <v>41456</v>
      </c>
      <c r="S2525" s="9">
        <f t="shared" si="312"/>
        <v>2013</v>
      </c>
      <c r="T2525" s="9">
        <v>2013</v>
      </c>
      <c r="U2525" s="9">
        <f t="shared" si="313"/>
        <v>9</v>
      </c>
      <c r="V2525" s="8">
        <v>41456</v>
      </c>
      <c r="W2525" t="s">
        <v>3515</v>
      </c>
      <c r="X2525" s="2">
        <v>1.27</v>
      </c>
      <c r="Y2525" s="7">
        <f t="shared" si="319"/>
        <v>3.3901924668321724E-2</v>
      </c>
      <c r="AA2525">
        <v>9246460</v>
      </c>
      <c r="AB2525">
        <v>20928</v>
      </c>
      <c r="AD2525" t="s">
        <v>0</v>
      </c>
      <c r="AE2525">
        <v>55</v>
      </c>
      <c r="AF2525">
        <v>3</v>
      </c>
      <c r="AH2525" t="s">
        <v>3514</v>
      </c>
      <c r="AI2525" t="s">
        <v>3513</v>
      </c>
      <c r="AJ2525" t="s">
        <v>3512</v>
      </c>
      <c r="AK2525" t="s">
        <v>3511</v>
      </c>
      <c r="AL2525">
        <v>10</v>
      </c>
      <c r="AM2525" s="5">
        <f t="shared" si="314"/>
        <v>1.1111111111111112</v>
      </c>
      <c r="AN2525" s="4">
        <f t="shared" si="315"/>
        <v>1.6828642349278472E-3</v>
      </c>
      <c r="AO2525" s="3"/>
      <c r="AP2525">
        <v>0</v>
      </c>
      <c r="AQ2525" t="s">
        <v>3510</v>
      </c>
      <c r="AR2525" t="s">
        <v>3509</v>
      </c>
      <c r="AS2525" t="s">
        <v>3508</v>
      </c>
      <c r="AT2525" s="2" t="s">
        <v>10</v>
      </c>
      <c r="AU2525" s="1">
        <f t="shared" si="316"/>
        <v>2.4236206538303562</v>
      </c>
      <c r="AV2525" s="1">
        <f t="shared" si="317"/>
        <v>1.7792394451624787</v>
      </c>
      <c r="AW2525" s="1">
        <f t="shared" si="318"/>
        <v>1.1348582364946009</v>
      </c>
    </row>
    <row r="2526" spans="1:49" x14ac:dyDescent="0.2">
      <c r="A2526">
        <v>2524</v>
      </c>
      <c r="B2526" t="s">
        <v>3507</v>
      </c>
      <c r="C2526" t="s">
        <v>3506</v>
      </c>
      <c r="D2526" t="s">
        <v>3505</v>
      </c>
      <c r="F2526" t="s">
        <v>3504</v>
      </c>
      <c r="G2526" t="s">
        <v>2</v>
      </c>
      <c r="H2526" t="s">
        <v>1</v>
      </c>
      <c r="I2526" t="s">
        <v>3503</v>
      </c>
      <c r="J2526">
        <v>60012370</v>
      </c>
      <c r="K2526" t="s">
        <v>500</v>
      </c>
      <c r="L2526" t="s">
        <v>499</v>
      </c>
      <c r="M2526" t="s">
        <v>87</v>
      </c>
      <c r="N2526">
        <v>2</v>
      </c>
      <c r="O2526" t="s">
        <v>3502</v>
      </c>
      <c r="P2526" t="s">
        <v>3501</v>
      </c>
      <c r="Q2526" t="s">
        <v>498</v>
      </c>
      <c r="R2526" s="8">
        <v>41456</v>
      </c>
      <c r="S2526" s="9">
        <f t="shared" si="312"/>
        <v>2013</v>
      </c>
      <c r="T2526" s="9">
        <v>2013</v>
      </c>
      <c r="U2526" s="9">
        <f t="shared" si="313"/>
        <v>9</v>
      </c>
      <c r="V2526" s="8">
        <v>41456</v>
      </c>
      <c r="W2526" t="s">
        <v>3500</v>
      </c>
      <c r="X2526" s="2" t="s">
        <v>10</v>
      </c>
      <c r="Y2526" s="7" t="e">
        <f t="shared" si="319"/>
        <v>#VALUE!</v>
      </c>
      <c r="AA2526">
        <v>8957177</v>
      </c>
      <c r="AB2526">
        <v>24558</v>
      </c>
      <c r="AD2526" t="s">
        <v>0</v>
      </c>
      <c r="AE2526">
        <v>58</v>
      </c>
      <c r="AF2526" s="6">
        <v>44228</v>
      </c>
      <c r="AH2526" t="s">
        <v>3499</v>
      </c>
      <c r="AI2526" t="s">
        <v>3498</v>
      </c>
      <c r="AJ2526" t="s">
        <v>3497</v>
      </c>
      <c r="AK2526" t="s">
        <v>3496</v>
      </c>
      <c r="AL2526">
        <v>18</v>
      </c>
      <c r="AM2526" s="5">
        <f t="shared" si="314"/>
        <v>2</v>
      </c>
      <c r="AN2526" s="4">
        <f t="shared" si="315"/>
        <v>3.0291556228701248E-3</v>
      </c>
      <c r="AO2526" s="3"/>
      <c r="AP2526">
        <v>1</v>
      </c>
      <c r="AQ2526" t="s">
        <v>1250</v>
      </c>
      <c r="AR2526" t="s">
        <v>3495</v>
      </c>
      <c r="AS2526" t="s">
        <v>1249</v>
      </c>
      <c r="AT2526" s="2" t="s">
        <v>10</v>
      </c>
      <c r="AU2526" s="1" t="e">
        <f t="shared" si="316"/>
        <v>#VALUE!</v>
      </c>
      <c r="AV2526" s="1" t="e">
        <f t="shared" si="317"/>
        <v>#VALUE!</v>
      </c>
      <c r="AW2526" s="1" t="e">
        <f t="shared" si="318"/>
        <v>#VALUE!</v>
      </c>
    </row>
    <row r="2527" spans="1:49" x14ac:dyDescent="0.2">
      <c r="A2527">
        <v>2525</v>
      </c>
      <c r="B2527" t="s">
        <v>3494</v>
      </c>
      <c r="C2527" t="s">
        <v>3493</v>
      </c>
      <c r="D2527" t="s">
        <v>3492</v>
      </c>
      <c r="E2527">
        <v>23669190</v>
      </c>
      <c r="F2527" t="s">
        <v>3491</v>
      </c>
      <c r="G2527" t="s">
        <v>2</v>
      </c>
      <c r="H2527" t="s">
        <v>1</v>
      </c>
      <c r="I2527" t="s">
        <v>3490</v>
      </c>
      <c r="J2527" t="s">
        <v>3489</v>
      </c>
      <c r="K2527" t="s">
        <v>3488</v>
      </c>
      <c r="L2527" t="s">
        <v>3487</v>
      </c>
      <c r="M2527" t="s">
        <v>247</v>
      </c>
      <c r="N2527">
        <v>6</v>
      </c>
      <c r="O2527" t="s">
        <v>3486</v>
      </c>
      <c r="P2527" t="s">
        <v>3485</v>
      </c>
      <c r="Q2527" t="s">
        <v>3484</v>
      </c>
      <c r="R2527" s="8">
        <v>41456</v>
      </c>
      <c r="S2527" s="9">
        <f t="shared" si="312"/>
        <v>2013</v>
      </c>
      <c r="T2527" s="9">
        <v>2013</v>
      </c>
      <c r="U2527" s="9">
        <f t="shared" si="313"/>
        <v>9</v>
      </c>
      <c r="V2527" s="8">
        <v>41456</v>
      </c>
      <c r="W2527" t="s">
        <v>3483</v>
      </c>
      <c r="X2527" s="2">
        <v>0.72099999999999997</v>
      </c>
      <c r="Y2527" s="7">
        <f t="shared" si="319"/>
        <v>1.9246683217212568E-2</v>
      </c>
      <c r="AA2527">
        <v>9680896</v>
      </c>
      <c r="AB2527">
        <v>25786</v>
      </c>
      <c r="AC2527">
        <v>14643391</v>
      </c>
      <c r="AD2527" t="s">
        <v>0</v>
      </c>
      <c r="AE2527">
        <v>21</v>
      </c>
      <c r="AF2527">
        <v>13</v>
      </c>
      <c r="AH2527" t="s">
        <v>3482</v>
      </c>
      <c r="AI2527" t="s">
        <v>3481</v>
      </c>
      <c r="AJ2527" t="s">
        <v>3480</v>
      </c>
      <c r="AK2527" t="s">
        <v>3479</v>
      </c>
      <c r="AL2527">
        <v>13</v>
      </c>
      <c r="AM2527" s="5">
        <f t="shared" si="314"/>
        <v>1.4444444444444444</v>
      </c>
      <c r="AN2527" s="4">
        <f t="shared" si="315"/>
        <v>2.1877235054062012E-3</v>
      </c>
      <c r="AO2527" s="3"/>
      <c r="AP2527">
        <v>0</v>
      </c>
      <c r="AQ2527" t="s">
        <v>1452</v>
      </c>
      <c r="AR2527">
        <v>22245030</v>
      </c>
      <c r="AS2527" t="s">
        <v>245</v>
      </c>
      <c r="AT2527" s="2" t="s">
        <v>10</v>
      </c>
      <c r="AU2527" s="1">
        <f t="shared" si="316"/>
        <v>1.4128995303670657</v>
      </c>
      <c r="AV2527" s="1">
        <f t="shared" si="317"/>
        <v>1.0717203361309384</v>
      </c>
      <c r="AW2527" s="1">
        <f t="shared" si="318"/>
        <v>0.73054114189481112</v>
      </c>
    </row>
    <row r="2528" spans="1:49" x14ac:dyDescent="0.2">
      <c r="A2528">
        <v>2526</v>
      </c>
      <c r="B2528" t="s">
        <v>3478</v>
      </c>
      <c r="C2528" t="s">
        <v>3477</v>
      </c>
      <c r="D2528" t="s">
        <v>3476</v>
      </c>
      <c r="F2528" t="s">
        <v>3475</v>
      </c>
      <c r="G2528" t="s">
        <v>2</v>
      </c>
      <c r="H2528" t="s">
        <v>1</v>
      </c>
      <c r="I2528" t="s">
        <v>3474</v>
      </c>
      <c r="J2528" t="s">
        <v>3473</v>
      </c>
      <c r="K2528" t="s">
        <v>3472</v>
      </c>
      <c r="L2528" t="s">
        <v>3471</v>
      </c>
      <c r="M2528" t="s">
        <v>3470</v>
      </c>
      <c r="N2528">
        <v>5</v>
      </c>
      <c r="O2528" t="s">
        <v>3469</v>
      </c>
      <c r="P2528" t="s">
        <v>3468</v>
      </c>
      <c r="Q2528" t="s">
        <v>3467</v>
      </c>
      <c r="R2528" s="8">
        <v>41456</v>
      </c>
      <c r="S2528" s="9">
        <f t="shared" si="312"/>
        <v>2013</v>
      </c>
      <c r="T2528" s="9">
        <v>2013</v>
      </c>
      <c r="U2528" s="9">
        <f t="shared" si="313"/>
        <v>9</v>
      </c>
      <c r="V2528" s="8">
        <v>41456</v>
      </c>
      <c r="W2528" t="s">
        <v>3466</v>
      </c>
      <c r="X2528" s="2">
        <v>0.44500000000000001</v>
      </c>
      <c r="Y2528" s="7">
        <f t="shared" si="319"/>
        <v>1.1879020848348951E-2</v>
      </c>
      <c r="AA2528">
        <v>262714</v>
      </c>
      <c r="AB2528">
        <v>26717</v>
      </c>
      <c r="AD2528" t="s">
        <v>0</v>
      </c>
      <c r="AE2528">
        <v>53</v>
      </c>
      <c r="AF2528">
        <v>7</v>
      </c>
      <c r="AH2528" t="s">
        <v>3465</v>
      </c>
      <c r="AI2528" t="s">
        <v>3464</v>
      </c>
      <c r="AK2528" t="s">
        <v>3463</v>
      </c>
      <c r="AL2528">
        <v>25</v>
      </c>
      <c r="AM2528" s="5">
        <f t="shared" si="314"/>
        <v>2.7777777777777777</v>
      </c>
      <c r="AN2528" s="4">
        <f t="shared" si="315"/>
        <v>4.207160587319618E-3</v>
      </c>
      <c r="AO2528" s="3"/>
      <c r="AP2528">
        <v>0</v>
      </c>
      <c r="AQ2528" t="s">
        <v>309</v>
      </c>
      <c r="AR2528">
        <v>248048</v>
      </c>
      <c r="AS2528" t="s">
        <v>308</v>
      </c>
      <c r="AT2528" s="2">
        <v>1.589</v>
      </c>
      <c r="AU2528" s="1">
        <f t="shared" si="316"/>
        <v>0.95774627700401493</v>
      </c>
      <c r="AV2528" s="1">
        <f t="shared" si="317"/>
        <v>0.80430907178342848</v>
      </c>
      <c r="AW2528" s="1">
        <f t="shared" si="318"/>
        <v>0.65087186656284168</v>
      </c>
    </row>
    <row r="2529" spans="1:49" x14ac:dyDescent="0.2">
      <c r="A2529">
        <v>2527</v>
      </c>
      <c r="B2529" t="s">
        <v>3462</v>
      </c>
      <c r="C2529" t="s">
        <v>3461</v>
      </c>
      <c r="D2529" t="s">
        <v>3460</v>
      </c>
      <c r="E2529">
        <v>23499610</v>
      </c>
      <c r="F2529" t="s">
        <v>3459</v>
      </c>
      <c r="G2529" t="s">
        <v>2</v>
      </c>
      <c r="H2529" t="s">
        <v>1</v>
      </c>
      <c r="I2529" t="s">
        <v>3458</v>
      </c>
      <c r="J2529" t="s">
        <v>3457</v>
      </c>
      <c r="K2529" t="s">
        <v>3456</v>
      </c>
      <c r="L2529" t="s">
        <v>3455</v>
      </c>
      <c r="M2529" t="s">
        <v>5</v>
      </c>
      <c r="N2529">
        <v>5</v>
      </c>
      <c r="O2529" t="s">
        <v>3454</v>
      </c>
      <c r="P2529" t="s">
        <v>3453</v>
      </c>
      <c r="Q2529" t="s">
        <v>3452</v>
      </c>
      <c r="R2529" s="8">
        <v>41456</v>
      </c>
      <c r="S2529" s="9">
        <f t="shared" si="312"/>
        <v>2013</v>
      </c>
      <c r="T2529" s="9">
        <v>2013</v>
      </c>
      <c r="U2529" s="9">
        <f t="shared" si="313"/>
        <v>9</v>
      </c>
      <c r="V2529" s="8">
        <v>41456</v>
      </c>
      <c r="W2529" t="s">
        <v>2409</v>
      </c>
      <c r="X2529" s="2">
        <v>0.89900000000000002</v>
      </c>
      <c r="Y2529" s="7">
        <f t="shared" si="319"/>
        <v>2.399829155655215E-2</v>
      </c>
      <c r="AA2529">
        <v>221910</v>
      </c>
      <c r="AB2529">
        <v>20487</v>
      </c>
      <c r="AD2529" t="s">
        <v>0</v>
      </c>
      <c r="AE2529">
        <v>59</v>
      </c>
      <c r="AF2529">
        <v>7</v>
      </c>
      <c r="AH2529" t="s">
        <v>3451</v>
      </c>
      <c r="AI2529" t="s">
        <v>3450</v>
      </c>
      <c r="AJ2529" t="s">
        <v>3449</v>
      </c>
      <c r="AK2529" t="s">
        <v>3448</v>
      </c>
      <c r="AL2529">
        <v>24</v>
      </c>
      <c r="AM2529" s="5">
        <f t="shared" si="314"/>
        <v>2.6666666666666665</v>
      </c>
      <c r="AN2529" s="4">
        <f t="shared" si="315"/>
        <v>4.0388741638268328E-3</v>
      </c>
      <c r="AO2529" s="3"/>
      <c r="AP2529">
        <v>0</v>
      </c>
      <c r="AQ2529" t="s">
        <v>65</v>
      </c>
      <c r="AR2529">
        <v>31160354</v>
      </c>
      <c r="AS2529" t="s">
        <v>64</v>
      </c>
      <c r="AT2529" s="2">
        <v>2.3540000000000001</v>
      </c>
      <c r="AU2529" s="1">
        <f t="shared" si="316"/>
        <v>1.801046633873455</v>
      </c>
      <c r="AV2529" s="1">
        <f t="shared" si="317"/>
        <v>1.401858286018949</v>
      </c>
      <c r="AW2529" s="1">
        <f t="shared" si="318"/>
        <v>1.0026699381644428</v>
      </c>
    </row>
    <row r="2530" spans="1:49" x14ac:dyDescent="0.2">
      <c r="A2530">
        <v>2528</v>
      </c>
      <c r="B2530" t="s">
        <v>3447</v>
      </c>
      <c r="C2530" t="s">
        <v>3446</v>
      </c>
      <c r="D2530" t="s">
        <v>3445</v>
      </c>
      <c r="E2530">
        <v>23669464</v>
      </c>
      <c r="F2530" t="s">
        <v>3444</v>
      </c>
      <c r="G2530" t="s">
        <v>2</v>
      </c>
      <c r="H2530" t="s">
        <v>1</v>
      </c>
      <c r="I2530" t="s">
        <v>3443</v>
      </c>
      <c r="J2530" t="s">
        <v>3442</v>
      </c>
      <c r="K2530" t="s">
        <v>3441</v>
      </c>
      <c r="L2530" t="s">
        <v>3440</v>
      </c>
      <c r="M2530" t="s">
        <v>809</v>
      </c>
      <c r="N2530">
        <v>7</v>
      </c>
      <c r="O2530" t="s">
        <v>3439</v>
      </c>
      <c r="P2530" t="s">
        <v>3438</v>
      </c>
      <c r="Q2530" t="s">
        <v>3437</v>
      </c>
      <c r="R2530" s="8">
        <v>41456</v>
      </c>
      <c r="S2530" s="9">
        <f t="shared" si="312"/>
        <v>2013</v>
      </c>
      <c r="T2530" s="9">
        <v>2013</v>
      </c>
      <c r="U2530" s="9">
        <f t="shared" si="313"/>
        <v>9</v>
      </c>
      <c r="V2530" s="8">
        <v>41456</v>
      </c>
      <c r="W2530" t="s">
        <v>2409</v>
      </c>
      <c r="X2530" s="2">
        <v>0.89900000000000002</v>
      </c>
      <c r="Y2530" s="7">
        <f t="shared" si="319"/>
        <v>2.399829155655215E-2</v>
      </c>
      <c r="AA2530">
        <v>221910</v>
      </c>
      <c r="AB2530">
        <v>20487</v>
      </c>
      <c r="AD2530" t="s">
        <v>0</v>
      </c>
      <c r="AE2530">
        <v>59</v>
      </c>
      <c r="AF2530">
        <v>7</v>
      </c>
      <c r="AH2530" t="s">
        <v>1957</v>
      </c>
      <c r="AI2530" t="s">
        <v>3436</v>
      </c>
      <c r="AJ2530" t="s">
        <v>3435</v>
      </c>
      <c r="AK2530" t="s">
        <v>3434</v>
      </c>
      <c r="AL2530">
        <v>26</v>
      </c>
      <c r="AM2530" s="5">
        <f t="shared" si="314"/>
        <v>2.8888888888888888</v>
      </c>
      <c r="AN2530" s="4">
        <f t="shared" si="315"/>
        <v>4.3754470108124024E-3</v>
      </c>
      <c r="AO2530" s="3"/>
      <c r="AP2530">
        <v>0</v>
      </c>
      <c r="AR2530" t="s">
        <v>3433</v>
      </c>
      <c r="AS2530" t="s">
        <v>3432</v>
      </c>
      <c r="AT2530" s="2">
        <v>2.3540000000000001</v>
      </c>
      <c r="AU2530" s="1">
        <f t="shared" si="316"/>
        <v>1.811143819283022</v>
      </c>
      <c r="AV2530" s="1">
        <f t="shared" si="317"/>
        <v>1.4186869283682277</v>
      </c>
      <c r="AW2530" s="1">
        <f t="shared" si="318"/>
        <v>1.0262300374534326</v>
      </c>
    </row>
    <row r="2531" spans="1:49" x14ac:dyDescent="0.2">
      <c r="A2531">
        <v>2529</v>
      </c>
      <c r="B2531" t="s">
        <v>3431</v>
      </c>
      <c r="C2531" t="s">
        <v>3430</v>
      </c>
      <c r="D2531" t="s">
        <v>3429</v>
      </c>
      <c r="F2531" t="s">
        <v>3428</v>
      </c>
      <c r="G2531" t="s">
        <v>2</v>
      </c>
      <c r="H2531" t="s">
        <v>1</v>
      </c>
      <c r="I2531" t="s">
        <v>3427</v>
      </c>
      <c r="J2531" t="s">
        <v>3422</v>
      </c>
      <c r="K2531" t="s">
        <v>3426</v>
      </c>
      <c r="L2531" t="s">
        <v>3425</v>
      </c>
      <c r="M2531" t="s">
        <v>247</v>
      </c>
      <c r="N2531">
        <v>3</v>
      </c>
      <c r="O2531" t="s">
        <v>3424</v>
      </c>
      <c r="P2531" t="s">
        <v>3423</v>
      </c>
      <c r="Q2531" t="s">
        <v>3422</v>
      </c>
      <c r="R2531" s="8">
        <v>41456</v>
      </c>
      <c r="S2531" s="9">
        <f t="shared" si="312"/>
        <v>2013</v>
      </c>
      <c r="T2531" s="9">
        <v>2013</v>
      </c>
      <c r="U2531" s="9">
        <f t="shared" si="313"/>
        <v>9</v>
      </c>
      <c r="V2531" s="8">
        <v>41456</v>
      </c>
      <c r="W2531" t="s">
        <v>3421</v>
      </c>
      <c r="X2531" s="2">
        <v>1.234</v>
      </c>
      <c r="Y2531" s="7">
        <f t="shared" si="319"/>
        <v>3.2940925228904731E-2</v>
      </c>
      <c r="AA2531">
        <v>370738</v>
      </c>
      <c r="AB2531">
        <v>26319</v>
      </c>
      <c r="AD2531" t="s">
        <v>0</v>
      </c>
      <c r="AE2531">
        <v>293</v>
      </c>
      <c r="AH2531" t="s">
        <v>3420</v>
      </c>
      <c r="AI2531" t="s">
        <v>3419</v>
      </c>
      <c r="AJ2531" t="s">
        <v>3418</v>
      </c>
      <c r="AK2531" t="s">
        <v>3417</v>
      </c>
      <c r="AL2531">
        <v>8</v>
      </c>
      <c r="AM2531" s="5">
        <f t="shared" si="314"/>
        <v>0.88888888888888884</v>
      </c>
      <c r="AN2531" s="4">
        <f t="shared" si="315"/>
        <v>1.3462913879422776E-3</v>
      </c>
      <c r="AO2531" s="3"/>
      <c r="AP2531">
        <v>0</v>
      </c>
      <c r="AQ2531" t="s">
        <v>246</v>
      </c>
      <c r="AR2531">
        <v>19540486</v>
      </c>
      <c r="AS2531" t="s">
        <v>245</v>
      </c>
      <c r="AT2531" s="2">
        <v>3.3969999999999998</v>
      </c>
      <c r="AU2531" s="1">
        <f t="shared" si="316"/>
        <v>2.3462535076615993</v>
      </c>
      <c r="AV2531" s="1">
        <f t="shared" si="317"/>
        <v>1.7143608308423504</v>
      </c>
      <c r="AW2531" s="1">
        <f t="shared" si="318"/>
        <v>1.0824681540231014</v>
      </c>
    </row>
    <row r="2532" spans="1:49" x14ac:dyDescent="0.2">
      <c r="A2532">
        <v>2530</v>
      </c>
      <c r="B2532" t="s">
        <v>3416</v>
      </c>
      <c r="C2532" t="s">
        <v>3415</v>
      </c>
      <c r="D2532" t="s">
        <v>3414</v>
      </c>
      <c r="E2532">
        <v>23665333</v>
      </c>
      <c r="F2532" t="s">
        <v>3413</v>
      </c>
      <c r="G2532" t="s">
        <v>2</v>
      </c>
      <c r="H2532" t="s">
        <v>1</v>
      </c>
      <c r="I2532" t="s">
        <v>3412</v>
      </c>
      <c r="J2532" t="s">
        <v>3411</v>
      </c>
      <c r="K2532" t="s">
        <v>3410</v>
      </c>
      <c r="L2532" t="s">
        <v>3409</v>
      </c>
      <c r="M2532" t="s">
        <v>5</v>
      </c>
      <c r="N2532">
        <v>8</v>
      </c>
      <c r="O2532" t="s">
        <v>3408</v>
      </c>
      <c r="P2532" t="s">
        <v>3407</v>
      </c>
      <c r="Q2532" t="s">
        <v>3406</v>
      </c>
      <c r="R2532" s="8">
        <v>41456</v>
      </c>
      <c r="S2532" s="9">
        <f t="shared" si="312"/>
        <v>2013</v>
      </c>
      <c r="T2532" s="9">
        <v>2013</v>
      </c>
      <c r="U2532" s="9">
        <f t="shared" si="313"/>
        <v>9</v>
      </c>
      <c r="V2532" s="8">
        <v>41456</v>
      </c>
      <c r="W2532" t="s">
        <v>2409</v>
      </c>
      <c r="X2532" s="2">
        <v>0.89900000000000002</v>
      </c>
      <c r="Y2532" s="7">
        <f t="shared" si="319"/>
        <v>2.399829155655215E-2</v>
      </c>
      <c r="AA2532">
        <v>221910</v>
      </c>
      <c r="AB2532">
        <v>20487</v>
      </c>
      <c r="AD2532" t="s">
        <v>0</v>
      </c>
      <c r="AE2532">
        <v>59</v>
      </c>
      <c r="AF2532">
        <v>7</v>
      </c>
      <c r="AH2532" t="s">
        <v>3405</v>
      </c>
      <c r="AI2532" t="s">
        <v>3404</v>
      </c>
      <c r="AJ2532" t="s">
        <v>3403</v>
      </c>
      <c r="AK2532" t="s">
        <v>3402</v>
      </c>
      <c r="AL2532">
        <v>36</v>
      </c>
      <c r="AM2532" s="5">
        <f t="shared" si="314"/>
        <v>4</v>
      </c>
      <c r="AN2532" s="4">
        <f t="shared" si="315"/>
        <v>6.0583112457402496E-3</v>
      </c>
      <c r="AO2532" s="3"/>
      <c r="AP2532">
        <v>0</v>
      </c>
      <c r="AR2532">
        <v>201103012</v>
      </c>
      <c r="AS2532" t="s">
        <v>3401</v>
      </c>
      <c r="AT2532" s="2">
        <v>2.3540000000000001</v>
      </c>
      <c r="AU2532" s="1">
        <f t="shared" si="316"/>
        <v>1.8616297463308575</v>
      </c>
      <c r="AV2532" s="1">
        <f t="shared" si="317"/>
        <v>1.50283014011462</v>
      </c>
      <c r="AW2532" s="1">
        <f t="shared" si="318"/>
        <v>1.1440305338983818</v>
      </c>
    </row>
    <row r="2533" spans="1:49" x14ac:dyDescent="0.2">
      <c r="A2533">
        <v>2531</v>
      </c>
      <c r="B2533" t="s">
        <v>3400</v>
      </c>
      <c r="C2533" t="s">
        <v>3399</v>
      </c>
      <c r="D2533" t="s">
        <v>3398</v>
      </c>
      <c r="F2533" t="s">
        <v>3397</v>
      </c>
      <c r="G2533" t="s">
        <v>2</v>
      </c>
      <c r="H2533" t="s">
        <v>1</v>
      </c>
      <c r="I2533" t="s">
        <v>3396</v>
      </c>
      <c r="J2533">
        <v>60023659</v>
      </c>
      <c r="K2533" t="s">
        <v>3395</v>
      </c>
      <c r="L2533" t="s">
        <v>3394</v>
      </c>
      <c r="M2533" t="s">
        <v>3393</v>
      </c>
      <c r="N2533">
        <v>5</v>
      </c>
      <c r="O2533" t="s">
        <v>3392</v>
      </c>
      <c r="P2533" t="s">
        <v>3391</v>
      </c>
      <c r="Q2533" t="s">
        <v>3390</v>
      </c>
      <c r="R2533" s="8">
        <v>41456</v>
      </c>
      <c r="S2533" s="9">
        <f t="shared" si="312"/>
        <v>2013</v>
      </c>
      <c r="T2533" s="9">
        <v>2013</v>
      </c>
      <c r="U2533" s="9">
        <f t="shared" si="313"/>
        <v>9</v>
      </c>
      <c r="V2533" s="8">
        <v>41456</v>
      </c>
      <c r="W2533" t="s">
        <v>3389</v>
      </c>
      <c r="X2533" s="2">
        <v>0.76700000000000002</v>
      </c>
      <c r="Y2533" s="7">
        <f t="shared" si="319"/>
        <v>2.0474626945356504E-2</v>
      </c>
      <c r="AA2533">
        <v>1448609</v>
      </c>
      <c r="AB2533">
        <v>29417</v>
      </c>
      <c r="AD2533" t="s">
        <v>0</v>
      </c>
      <c r="AE2533">
        <v>55</v>
      </c>
      <c r="AH2533" t="s">
        <v>541</v>
      </c>
      <c r="AI2533" t="s">
        <v>3388</v>
      </c>
      <c r="AJ2533" t="s">
        <v>3387</v>
      </c>
      <c r="AK2533" t="s">
        <v>3386</v>
      </c>
      <c r="AL2533">
        <v>10</v>
      </c>
      <c r="AM2533" s="5">
        <f t="shared" si="314"/>
        <v>1.1111111111111112</v>
      </c>
      <c r="AN2533" s="4">
        <f t="shared" si="315"/>
        <v>1.6828642349278472E-3</v>
      </c>
      <c r="AO2533" s="3"/>
      <c r="AP2533">
        <v>0</v>
      </c>
      <c r="AR2533" t="s">
        <v>11</v>
      </c>
      <c r="AS2533" t="s">
        <v>358</v>
      </c>
      <c r="AT2533" s="2">
        <v>3.2810000000000001</v>
      </c>
      <c r="AU2533" s="1">
        <f t="shared" si="316"/>
        <v>1.4837098132227908</v>
      </c>
      <c r="AV2533" s="1">
        <f t="shared" si="317"/>
        <v>1.1078745590142176</v>
      </c>
      <c r="AW2533" s="1">
        <f t="shared" si="318"/>
        <v>0.73203930480564439</v>
      </c>
    </row>
    <row r="2534" spans="1:49" x14ac:dyDescent="0.2">
      <c r="A2534">
        <v>2532</v>
      </c>
      <c r="B2534" t="s">
        <v>3385</v>
      </c>
      <c r="C2534" t="s">
        <v>3384</v>
      </c>
      <c r="D2534" t="s">
        <v>3383</v>
      </c>
      <c r="F2534" t="s">
        <v>3382</v>
      </c>
      <c r="G2534" t="s">
        <v>2</v>
      </c>
      <c r="H2534" t="s">
        <v>1</v>
      </c>
      <c r="I2534" t="s">
        <v>3381</v>
      </c>
      <c r="J2534" t="s">
        <v>3380</v>
      </c>
      <c r="K2534" t="s">
        <v>3379</v>
      </c>
      <c r="L2534" t="s">
        <v>3378</v>
      </c>
      <c r="M2534" t="s">
        <v>3377</v>
      </c>
      <c r="N2534">
        <v>3</v>
      </c>
      <c r="O2534" t="s">
        <v>3376</v>
      </c>
      <c r="P2534" t="s">
        <v>3375</v>
      </c>
      <c r="Q2534" t="s">
        <v>3374</v>
      </c>
      <c r="R2534" s="8">
        <v>41456</v>
      </c>
      <c r="S2534" s="9">
        <f t="shared" si="312"/>
        <v>2013</v>
      </c>
      <c r="T2534" s="9">
        <v>2013</v>
      </c>
      <c r="U2534" s="9">
        <f t="shared" si="313"/>
        <v>9</v>
      </c>
      <c r="V2534" s="8">
        <v>41456</v>
      </c>
      <c r="W2534" t="s">
        <v>2186</v>
      </c>
      <c r="X2534" s="2">
        <v>0.78100000000000003</v>
      </c>
      <c r="Y2534" s="7">
        <f t="shared" si="319"/>
        <v>2.0848348949574224E-2</v>
      </c>
      <c r="AA2534">
        <v>15708705</v>
      </c>
      <c r="AB2534">
        <v>26799</v>
      </c>
      <c r="AD2534" t="s">
        <v>0</v>
      </c>
      <c r="AE2534">
        <v>11</v>
      </c>
      <c r="AF2534">
        <v>5</v>
      </c>
      <c r="AH2534" t="s">
        <v>3373</v>
      </c>
      <c r="AI2534" t="s">
        <v>3372</v>
      </c>
      <c r="AJ2534" t="s">
        <v>3371</v>
      </c>
      <c r="AK2534" t="s">
        <v>3370</v>
      </c>
      <c r="AL2534">
        <v>21</v>
      </c>
      <c r="AM2534" s="5">
        <f t="shared" si="314"/>
        <v>2.3333333333333335</v>
      </c>
      <c r="AN2534" s="4">
        <f t="shared" si="315"/>
        <v>3.5340148933484792E-3</v>
      </c>
      <c r="AO2534" s="3"/>
      <c r="AP2534">
        <v>0</v>
      </c>
      <c r="AQ2534" t="s">
        <v>289</v>
      </c>
      <c r="AR2534" t="s">
        <v>3369</v>
      </c>
      <c r="AS2534" t="s">
        <v>288</v>
      </c>
      <c r="AT2534" s="2">
        <v>4.1109999999999998</v>
      </c>
      <c r="AU2534" s="1">
        <f t="shared" si="316"/>
        <v>1.56540487327065</v>
      </c>
      <c r="AV2534" s="1">
        <f t="shared" si="317"/>
        <v>1.2191181921461351</v>
      </c>
      <c r="AW2534" s="1">
        <f t="shared" si="318"/>
        <v>0.87283151102162015</v>
      </c>
    </row>
    <row r="2535" spans="1:49" x14ac:dyDescent="0.2">
      <c r="A2535">
        <v>2533</v>
      </c>
      <c r="B2535" t="s">
        <v>3368</v>
      </c>
      <c r="C2535" t="s">
        <v>3367</v>
      </c>
      <c r="D2535" t="s">
        <v>3366</v>
      </c>
      <c r="F2535" t="s">
        <v>3365</v>
      </c>
      <c r="G2535" t="s">
        <v>2</v>
      </c>
      <c r="H2535" t="s">
        <v>1</v>
      </c>
      <c r="I2535" t="s">
        <v>3364</v>
      </c>
      <c r="J2535">
        <v>60002952</v>
      </c>
      <c r="K2535" t="s">
        <v>3363</v>
      </c>
      <c r="L2535" t="s">
        <v>1262</v>
      </c>
      <c r="M2535" t="s">
        <v>923</v>
      </c>
      <c r="N2535">
        <v>1</v>
      </c>
      <c r="O2535" t="s">
        <v>3362</v>
      </c>
      <c r="P2535">
        <v>55628825500</v>
      </c>
      <c r="Q2535">
        <v>60002952</v>
      </c>
      <c r="R2535" s="8">
        <v>41456</v>
      </c>
      <c r="S2535" s="9">
        <f t="shared" si="312"/>
        <v>2013</v>
      </c>
      <c r="T2535" s="9">
        <v>2013</v>
      </c>
      <c r="U2535" s="9">
        <f t="shared" si="313"/>
        <v>9</v>
      </c>
      <c r="V2535" s="8">
        <v>41456</v>
      </c>
      <c r="W2535" t="s">
        <v>2186</v>
      </c>
      <c r="X2535" s="2">
        <v>0.78100000000000003</v>
      </c>
      <c r="Y2535" s="7">
        <f t="shared" si="319"/>
        <v>2.0848348949574224E-2</v>
      </c>
      <c r="AA2535">
        <v>15708705</v>
      </c>
      <c r="AB2535">
        <v>26799</v>
      </c>
      <c r="AD2535" t="s">
        <v>0</v>
      </c>
      <c r="AE2535">
        <v>11</v>
      </c>
      <c r="AF2535">
        <v>5</v>
      </c>
      <c r="AH2535" t="s">
        <v>3361</v>
      </c>
      <c r="AI2535" t="s">
        <v>3360</v>
      </c>
      <c r="AJ2535" t="s">
        <v>3359</v>
      </c>
      <c r="AK2535" t="s">
        <v>3358</v>
      </c>
      <c r="AL2535">
        <v>28</v>
      </c>
      <c r="AM2535" s="5">
        <f t="shared" si="314"/>
        <v>3.1111111111111112</v>
      </c>
      <c r="AN2535" s="4">
        <f t="shared" si="315"/>
        <v>4.712019857797972E-3</v>
      </c>
      <c r="AO2535" s="3"/>
      <c r="AP2535">
        <v>0</v>
      </c>
      <c r="AR2535" t="s">
        <v>11</v>
      </c>
      <c r="AT2535" s="2">
        <v>4.1109999999999998</v>
      </c>
      <c r="AU2535" s="1">
        <f t="shared" si="316"/>
        <v>1.6007450222041346</v>
      </c>
      <c r="AV2535" s="1">
        <f t="shared" si="317"/>
        <v>1.2780184403686099</v>
      </c>
      <c r="AW2535" s="1">
        <f t="shared" si="318"/>
        <v>0.95529185853308474</v>
      </c>
    </row>
    <row r="2536" spans="1:49" x14ac:dyDescent="0.2">
      <c r="A2536">
        <v>2534</v>
      </c>
      <c r="B2536" t="s">
        <v>3357</v>
      </c>
      <c r="C2536" t="s">
        <v>3356</v>
      </c>
      <c r="D2536" t="s">
        <v>3355</v>
      </c>
      <c r="F2536" t="s">
        <v>3354</v>
      </c>
      <c r="G2536" t="s">
        <v>2</v>
      </c>
      <c r="H2536" t="s">
        <v>1</v>
      </c>
      <c r="I2536" t="s">
        <v>1701</v>
      </c>
      <c r="J2536">
        <v>60000906</v>
      </c>
      <c r="K2536" t="s">
        <v>1700</v>
      </c>
      <c r="L2536" t="s">
        <v>1699</v>
      </c>
      <c r="M2536" t="s">
        <v>161</v>
      </c>
      <c r="N2536">
        <v>9</v>
      </c>
      <c r="O2536" t="s">
        <v>3353</v>
      </c>
      <c r="P2536" t="s">
        <v>3352</v>
      </c>
      <c r="Q2536" t="s">
        <v>3351</v>
      </c>
      <c r="R2536" s="8">
        <v>41456</v>
      </c>
      <c r="S2536" s="9">
        <f t="shared" si="312"/>
        <v>2013</v>
      </c>
      <c r="T2536" s="9">
        <v>2013</v>
      </c>
      <c r="U2536" s="9">
        <f t="shared" si="313"/>
        <v>9</v>
      </c>
      <c r="V2536" s="8">
        <v>41456</v>
      </c>
      <c r="W2536" t="s">
        <v>148</v>
      </c>
      <c r="X2536" s="2">
        <v>0.54700000000000004</v>
      </c>
      <c r="Y2536" s="7">
        <f t="shared" si="319"/>
        <v>1.4601852593363766E-2</v>
      </c>
      <c r="AA2536">
        <v>14348411</v>
      </c>
      <c r="AB2536">
        <v>17683</v>
      </c>
      <c r="AC2536">
        <v>16180399</v>
      </c>
      <c r="AD2536" t="s">
        <v>0</v>
      </c>
      <c r="AE2536">
        <v>67</v>
      </c>
      <c r="AF2536">
        <v>7</v>
      </c>
      <c r="AH2536" t="s">
        <v>3350</v>
      </c>
      <c r="AI2536" t="s">
        <v>3349</v>
      </c>
      <c r="AJ2536" t="s">
        <v>3348</v>
      </c>
      <c r="AK2536" t="s">
        <v>3347</v>
      </c>
      <c r="AL2536">
        <v>19</v>
      </c>
      <c r="AM2536" s="5">
        <f t="shared" si="314"/>
        <v>2.1111111111111112</v>
      </c>
      <c r="AN2536" s="4">
        <f t="shared" si="315"/>
        <v>3.1974420463629096E-3</v>
      </c>
      <c r="AO2536" s="3"/>
      <c r="AP2536">
        <v>0</v>
      </c>
      <c r="AR2536" t="s">
        <v>3346</v>
      </c>
      <c r="AS2536" t="s">
        <v>3345</v>
      </c>
      <c r="AT2536" s="2" t="s">
        <v>10</v>
      </c>
      <c r="AU2536" s="1">
        <f t="shared" si="316"/>
        <v>1.1180529429263508</v>
      </c>
      <c r="AV2536" s="1">
        <f t="shared" si="317"/>
        <v>0.88996473198633375</v>
      </c>
      <c r="AW2536" s="1">
        <f t="shared" si="318"/>
        <v>0.66187652104631667</v>
      </c>
    </row>
    <row r="2537" spans="1:49" x14ac:dyDescent="0.2">
      <c r="A2537">
        <v>2535</v>
      </c>
      <c r="B2537" t="s">
        <v>3344</v>
      </c>
      <c r="C2537" t="s">
        <v>3343</v>
      </c>
      <c r="D2537" t="s">
        <v>3342</v>
      </c>
      <c r="F2537" t="s">
        <v>3341</v>
      </c>
      <c r="G2537" t="s">
        <v>2</v>
      </c>
      <c r="H2537" t="s">
        <v>1</v>
      </c>
      <c r="I2537" t="s">
        <v>3340</v>
      </c>
      <c r="J2537">
        <v>60014097</v>
      </c>
      <c r="K2537" t="s">
        <v>423</v>
      </c>
      <c r="L2537" t="s">
        <v>422</v>
      </c>
      <c r="M2537" t="s">
        <v>14</v>
      </c>
      <c r="N2537">
        <v>4</v>
      </c>
      <c r="O2537" t="s">
        <v>3339</v>
      </c>
      <c r="P2537" t="s">
        <v>3338</v>
      </c>
      <c r="Q2537" t="s">
        <v>3337</v>
      </c>
      <c r="R2537" s="8">
        <v>41456</v>
      </c>
      <c r="S2537" s="9">
        <f t="shared" si="312"/>
        <v>2013</v>
      </c>
      <c r="T2537" s="9">
        <v>2013</v>
      </c>
      <c r="U2537" s="9">
        <f t="shared" si="313"/>
        <v>9</v>
      </c>
      <c r="V2537" s="8">
        <v>41456</v>
      </c>
      <c r="W2537" t="s">
        <v>148</v>
      </c>
      <c r="X2537" s="2">
        <v>0.54700000000000004</v>
      </c>
      <c r="Y2537" s="7">
        <f t="shared" si="319"/>
        <v>1.4601852593363766E-2</v>
      </c>
      <c r="AA2537">
        <v>14348411</v>
      </c>
      <c r="AB2537">
        <v>17683</v>
      </c>
      <c r="AC2537">
        <v>16180399</v>
      </c>
      <c r="AD2537" t="s">
        <v>0</v>
      </c>
      <c r="AE2537">
        <v>67</v>
      </c>
      <c r="AF2537">
        <v>7</v>
      </c>
      <c r="AH2537" t="s">
        <v>3336</v>
      </c>
      <c r="AI2537" t="s">
        <v>3335</v>
      </c>
      <c r="AJ2537" t="s">
        <v>3334</v>
      </c>
      <c r="AK2537" t="s">
        <v>3333</v>
      </c>
      <c r="AL2537">
        <v>30</v>
      </c>
      <c r="AM2537" s="5">
        <f t="shared" si="314"/>
        <v>3.3333333333333335</v>
      </c>
      <c r="AN2537" s="4">
        <f t="shared" si="315"/>
        <v>5.0485927047835416E-3</v>
      </c>
      <c r="AO2537" s="3"/>
      <c r="AP2537">
        <v>0</v>
      </c>
      <c r="AR2537" t="s">
        <v>11</v>
      </c>
      <c r="AT2537" s="2" t="s">
        <v>10</v>
      </c>
      <c r="AU2537" s="1">
        <f t="shared" si="316"/>
        <v>1.17358746267897</v>
      </c>
      <c r="AV2537" s="1">
        <f t="shared" si="317"/>
        <v>0.98252226490736538</v>
      </c>
      <c r="AW2537" s="1">
        <f t="shared" si="318"/>
        <v>0.79145706713576081</v>
      </c>
    </row>
    <row r="2538" spans="1:49" x14ac:dyDescent="0.2">
      <c r="A2538">
        <v>2536</v>
      </c>
      <c r="B2538" t="s">
        <v>3332</v>
      </c>
      <c r="C2538" t="s">
        <v>3331</v>
      </c>
      <c r="D2538" t="s">
        <v>3330</v>
      </c>
      <c r="F2538" t="s">
        <v>3329</v>
      </c>
      <c r="G2538" t="s">
        <v>2</v>
      </c>
      <c r="H2538" t="s">
        <v>1</v>
      </c>
      <c r="I2538" t="s">
        <v>3328</v>
      </c>
      <c r="J2538">
        <v>60009506</v>
      </c>
      <c r="K2538" t="s">
        <v>641</v>
      </c>
      <c r="L2538" t="s">
        <v>1352</v>
      </c>
      <c r="M2538" t="s">
        <v>106</v>
      </c>
      <c r="N2538">
        <v>2</v>
      </c>
      <c r="O2538" t="s">
        <v>3327</v>
      </c>
      <c r="P2538" t="s">
        <v>3326</v>
      </c>
      <c r="Q2538" t="s">
        <v>1351</v>
      </c>
      <c r="R2538" s="8">
        <v>41456</v>
      </c>
      <c r="S2538" s="9">
        <f t="shared" si="312"/>
        <v>2013</v>
      </c>
      <c r="T2538" s="9">
        <v>2013</v>
      </c>
      <c r="U2538" s="9">
        <f t="shared" si="313"/>
        <v>9</v>
      </c>
      <c r="V2538" s="8">
        <v>41456</v>
      </c>
      <c r="W2538" t="s">
        <v>148</v>
      </c>
      <c r="X2538" s="2">
        <v>0.54700000000000004</v>
      </c>
      <c r="Y2538" s="7">
        <f t="shared" si="319"/>
        <v>1.4601852593363766E-2</v>
      </c>
      <c r="AA2538">
        <v>14348411</v>
      </c>
      <c r="AB2538">
        <v>17683</v>
      </c>
      <c r="AC2538">
        <v>16180399</v>
      </c>
      <c r="AD2538" t="s">
        <v>0</v>
      </c>
      <c r="AE2538">
        <v>67</v>
      </c>
      <c r="AF2538">
        <v>7</v>
      </c>
      <c r="AH2538" t="s">
        <v>3325</v>
      </c>
      <c r="AI2538" t="s">
        <v>3324</v>
      </c>
      <c r="AJ2538" t="s">
        <v>3323</v>
      </c>
      <c r="AK2538" t="s">
        <v>3322</v>
      </c>
      <c r="AL2538">
        <v>2</v>
      </c>
      <c r="AM2538" s="5">
        <f t="shared" si="314"/>
        <v>0.22222222222222221</v>
      </c>
      <c r="AN2538" s="4">
        <f t="shared" si="315"/>
        <v>3.365728469855694E-4</v>
      </c>
      <c r="AO2538" s="3"/>
      <c r="AP2538">
        <v>0</v>
      </c>
      <c r="AQ2538" t="s">
        <v>642</v>
      </c>
      <c r="AR2538" t="s">
        <v>11</v>
      </c>
      <c r="AS2538" t="s">
        <v>641</v>
      </c>
      <c r="AT2538" s="2" t="s">
        <v>10</v>
      </c>
      <c r="AU2538" s="1">
        <f t="shared" si="316"/>
        <v>1.0322268669450307</v>
      </c>
      <c r="AV2538" s="1">
        <f t="shared" si="317"/>
        <v>0.74692127201746672</v>
      </c>
      <c r="AW2538" s="1">
        <f t="shared" si="318"/>
        <v>0.46161567708990281</v>
      </c>
    </row>
    <row r="2539" spans="1:49" x14ac:dyDescent="0.2">
      <c r="A2539">
        <v>2537</v>
      </c>
      <c r="B2539" t="s">
        <v>3321</v>
      </c>
      <c r="C2539" t="s">
        <v>3320</v>
      </c>
      <c r="D2539" t="s">
        <v>3319</v>
      </c>
      <c r="E2539">
        <v>23582862</v>
      </c>
      <c r="F2539" t="s">
        <v>3318</v>
      </c>
      <c r="G2539" t="s">
        <v>2</v>
      </c>
      <c r="H2539" t="s">
        <v>1</v>
      </c>
      <c r="I2539" t="s">
        <v>2105</v>
      </c>
      <c r="J2539">
        <v>60032179</v>
      </c>
      <c r="K2539" t="s">
        <v>453</v>
      </c>
      <c r="L2539" t="s">
        <v>452</v>
      </c>
      <c r="M2539" t="s">
        <v>23</v>
      </c>
      <c r="N2539">
        <v>7</v>
      </c>
      <c r="O2539" t="s">
        <v>3317</v>
      </c>
      <c r="P2539" t="s">
        <v>3316</v>
      </c>
      <c r="Q2539" t="s">
        <v>889</v>
      </c>
      <c r="R2539" s="8">
        <v>41456</v>
      </c>
      <c r="S2539" s="9">
        <f t="shared" si="312"/>
        <v>2013</v>
      </c>
      <c r="T2539" s="9">
        <v>2013</v>
      </c>
      <c r="U2539" s="9">
        <f t="shared" si="313"/>
        <v>9</v>
      </c>
      <c r="V2539" s="8">
        <v>41456</v>
      </c>
      <c r="W2539" t="s">
        <v>3315</v>
      </c>
      <c r="X2539" s="2">
        <v>3.2090000000000001</v>
      </c>
      <c r="Y2539" s="7">
        <f t="shared" si="319"/>
        <v>8.5662422252475917E-2</v>
      </c>
      <c r="AA2539">
        <v>1429612</v>
      </c>
      <c r="AB2539">
        <v>28200</v>
      </c>
      <c r="AC2539">
        <v>18785905</v>
      </c>
      <c r="AD2539" t="s">
        <v>0</v>
      </c>
      <c r="AE2539">
        <v>34</v>
      </c>
      <c r="AF2539">
        <v>21</v>
      </c>
      <c r="AH2539" t="s">
        <v>3314</v>
      </c>
      <c r="AI2539" t="s">
        <v>3313</v>
      </c>
      <c r="AJ2539" t="s">
        <v>3312</v>
      </c>
      <c r="AK2539" t="s">
        <v>3311</v>
      </c>
      <c r="AL2539">
        <v>158</v>
      </c>
      <c r="AM2539" s="5">
        <f t="shared" si="314"/>
        <v>17.555555555555557</v>
      </c>
      <c r="AN2539" s="4">
        <f t="shared" si="315"/>
        <v>2.6589254911859986E-2</v>
      </c>
      <c r="AO2539" s="3"/>
      <c r="AP2539">
        <v>0</v>
      </c>
      <c r="AQ2539" t="s">
        <v>289</v>
      </c>
      <c r="AR2539" t="s">
        <v>3310</v>
      </c>
      <c r="AS2539" t="s">
        <v>288</v>
      </c>
      <c r="AT2539" s="2">
        <v>12.478999999999999</v>
      </c>
      <c r="AU2539" s="1">
        <f t="shared" si="316"/>
        <v>6.7940472050291136</v>
      </c>
      <c r="AV2539" s="1">
        <f t="shared" si="317"/>
        <v>5.6125838582167953</v>
      </c>
      <c r="AW2539" s="1">
        <f t="shared" si="318"/>
        <v>4.4311205114044769</v>
      </c>
    </row>
    <row r="2540" spans="1:49" x14ac:dyDescent="0.2">
      <c r="A2540">
        <v>2538</v>
      </c>
      <c r="B2540" t="s">
        <v>3309</v>
      </c>
      <c r="C2540" t="s">
        <v>3308</v>
      </c>
      <c r="F2540" t="s">
        <v>3307</v>
      </c>
      <c r="G2540" t="s">
        <v>2</v>
      </c>
      <c r="H2540" t="s">
        <v>1</v>
      </c>
      <c r="I2540" t="s">
        <v>3306</v>
      </c>
      <c r="J2540" t="s">
        <v>3305</v>
      </c>
      <c r="K2540" t="s">
        <v>3304</v>
      </c>
      <c r="L2540" t="s">
        <v>3303</v>
      </c>
      <c r="M2540" t="s">
        <v>3302</v>
      </c>
      <c r="N2540">
        <v>7</v>
      </c>
      <c r="O2540" t="s">
        <v>3301</v>
      </c>
      <c r="P2540" t="s">
        <v>3300</v>
      </c>
      <c r="Q2540" t="s">
        <v>3299</v>
      </c>
      <c r="R2540" s="8">
        <v>41456</v>
      </c>
      <c r="S2540" s="9">
        <f t="shared" si="312"/>
        <v>2013</v>
      </c>
      <c r="T2540" s="9">
        <v>2013</v>
      </c>
      <c r="U2540" s="9">
        <f t="shared" si="313"/>
        <v>9</v>
      </c>
      <c r="V2540" s="8">
        <v>41456</v>
      </c>
      <c r="W2540" t="s">
        <v>2408</v>
      </c>
      <c r="X2540" s="2">
        <v>1.026</v>
      </c>
      <c r="Y2540" s="7">
        <f t="shared" si="319"/>
        <v>2.738848402338432E-2</v>
      </c>
      <c r="AA2540">
        <v>380938</v>
      </c>
      <c r="AB2540">
        <v>28245</v>
      </c>
      <c r="AC2540" t="s">
        <v>2407</v>
      </c>
      <c r="AD2540" t="s">
        <v>0</v>
      </c>
      <c r="AE2540">
        <v>285</v>
      </c>
      <c r="AF2540" s="6">
        <v>44228</v>
      </c>
      <c r="AH2540" t="s">
        <v>1792</v>
      </c>
      <c r="AI2540" t="s">
        <v>3298</v>
      </c>
      <c r="AK2540" t="s">
        <v>3297</v>
      </c>
      <c r="AL2540">
        <v>2</v>
      </c>
      <c r="AM2540" s="5">
        <f t="shared" si="314"/>
        <v>0.22222222222222221</v>
      </c>
      <c r="AN2540" s="4">
        <f t="shared" si="315"/>
        <v>3.365728469855694E-4</v>
      </c>
      <c r="AO2540" s="3"/>
      <c r="AP2540">
        <v>0</v>
      </c>
      <c r="AQ2540" t="s">
        <v>206</v>
      </c>
      <c r="AR2540" t="s">
        <v>11</v>
      </c>
      <c r="AS2540" t="s">
        <v>204</v>
      </c>
      <c r="AT2540" s="2">
        <v>2.6709999999999998</v>
      </c>
      <c r="AU2540" s="1">
        <f t="shared" si="316"/>
        <v>1.9272910670464696</v>
      </c>
      <c r="AV2540" s="1">
        <f t="shared" si="317"/>
        <v>1.3862528435184944</v>
      </c>
      <c r="AW2540" s="1">
        <f t="shared" si="318"/>
        <v>0.84521461999051939</v>
      </c>
    </row>
    <row r="2541" spans="1:49" x14ac:dyDescent="0.2">
      <c r="A2541">
        <v>2539</v>
      </c>
      <c r="B2541" t="s">
        <v>3296</v>
      </c>
      <c r="C2541" t="s">
        <v>3295</v>
      </c>
      <c r="F2541" t="s">
        <v>3294</v>
      </c>
      <c r="G2541" t="s">
        <v>2</v>
      </c>
      <c r="H2541" t="s">
        <v>1</v>
      </c>
      <c r="I2541" t="s">
        <v>3293</v>
      </c>
      <c r="J2541" t="s">
        <v>3292</v>
      </c>
      <c r="K2541" t="s">
        <v>3291</v>
      </c>
      <c r="L2541" t="s">
        <v>3290</v>
      </c>
      <c r="M2541" t="s">
        <v>3289</v>
      </c>
      <c r="N2541">
        <v>5</v>
      </c>
      <c r="O2541" t="s">
        <v>3288</v>
      </c>
      <c r="P2541" t="s">
        <v>3287</v>
      </c>
      <c r="Q2541" t="s">
        <v>3286</v>
      </c>
      <c r="R2541" s="8">
        <v>41456</v>
      </c>
      <c r="S2541" s="9">
        <f t="shared" si="312"/>
        <v>2013</v>
      </c>
      <c r="T2541" s="9">
        <v>2013</v>
      </c>
      <c r="U2541" s="9">
        <f t="shared" si="313"/>
        <v>9</v>
      </c>
      <c r="V2541" s="8">
        <v>41456</v>
      </c>
      <c r="W2541" t="s">
        <v>2408</v>
      </c>
      <c r="X2541" s="2">
        <v>1.026</v>
      </c>
      <c r="Y2541" s="7">
        <f t="shared" si="319"/>
        <v>2.738848402338432E-2</v>
      </c>
      <c r="AA2541">
        <v>380938</v>
      </c>
      <c r="AB2541">
        <v>28245</v>
      </c>
      <c r="AC2541" t="s">
        <v>2407</v>
      </c>
      <c r="AD2541" t="s">
        <v>0</v>
      </c>
      <c r="AE2541">
        <v>285</v>
      </c>
      <c r="AF2541" s="6">
        <v>44228</v>
      </c>
      <c r="AH2541" t="s">
        <v>2101</v>
      </c>
      <c r="AI2541" t="s">
        <v>3285</v>
      </c>
      <c r="AJ2541" t="s">
        <v>3284</v>
      </c>
      <c r="AK2541" t="s">
        <v>3283</v>
      </c>
      <c r="AL2541">
        <v>13</v>
      </c>
      <c r="AM2541" s="5">
        <f t="shared" si="314"/>
        <v>1.4444444444444444</v>
      </c>
      <c r="AN2541" s="4">
        <f t="shared" si="315"/>
        <v>2.1877235054062012E-3</v>
      </c>
      <c r="AO2541" s="3"/>
      <c r="AP2541">
        <v>0</v>
      </c>
      <c r="AQ2541" t="s">
        <v>206</v>
      </c>
      <c r="AR2541" t="s">
        <v>11</v>
      </c>
      <c r="AS2541" t="s">
        <v>204</v>
      </c>
      <c r="AT2541" s="2">
        <v>2.6709999999999998</v>
      </c>
      <c r="AU2541" s="1">
        <f t="shared" si="316"/>
        <v>1.9828255867990883</v>
      </c>
      <c r="AV2541" s="1">
        <f t="shared" si="317"/>
        <v>1.4788103764395262</v>
      </c>
      <c r="AW2541" s="1">
        <f t="shared" si="318"/>
        <v>0.97479516607996364</v>
      </c>
    </row>
    <row r="2542" spans="1:49" x14ac:dyDescent="0.2">
      <c r="A2542">
        <v>2540</v>
      </c>
      <c r="B2542" t="s">
        <v>3282</v>
      </c>
      <c r="C2542" t="s">
        <v>3281</v>
      </c>
      <c r="F2542" t="s">
        <v>3280</v>
      </c>
      <c r="G2542" t="s">
        <v>2</v>
      </c>
      <c r="H2542" t="s">
        <v>1</v>
      </c>
      <c r="I2542" t="s">
        <v>3279</v>
      </c>
      <c r="J2542" t="s">
        <v>3278</v>
      </c>
      <c r="K2542" t="s">
        <v>3277</v>
      </c>
      <c r="L2542" t="s">
        <v>46</v>
      </c>
      <c r="M2542" t="s">
        <v>45</v>
      </c>
      <c r="N2542">
        <v>2</v>
      </c>
      <c r="O2542" t="s">
        <v>3276</v>
      </c>
      <c r="P2542" t="s">
        <v>3275</v>
      </c>
      <c r="Q2542" t="s">
        <v>3274</v>
      </c>
      <c r="R2542" s="8">
        <v>41456</v>
      </c>
      <c r="S2542" s="9">
        <f t="shared" si="312"/>
        <v>2013</v>
      </c>
      <c r="T2542" s="9">
        <v>2013</v>
      </c>
      <c r="U2542" s="9">
        <f t="shared" si="313"/>
        <v>9</v>
      </c>
      <c r="V2542" s="8">
        <v>41456</v>
      </c>
      <c r="W2542" t="s">
        <v>74</v>
      </c>
      <c r="X2542" s="2">
        <v>0.30399999999999999</v>
      </c>
      <c r="Y2542" s="7">
        <f t="shared" si="319"/>
        <v>8.115106377299057E-3</v>
      </c>
      <c r="AA2542">
        <v>8952477</v>
      </c>
      <c r="AB2542">
        <v>12250</v>
      </c>
      <c r="AC2542">
        <v>10982760</v>
      </c>
      <c r="AD2542" t="s">
        <v>0</v>
      </c>
      <c r="AE2542">
        <v>55</v>
      </c>
      <c r="AF2542">
        <v>7</v>
      </c>
      <c r="AH2542" t="s">
        <v>3273</v>
      </c>
      <c r="AI2542" t="s">
        <v>3272</v>
      </c>
      <c r="AJ2542" t="s">
        <v>3271</v>
      </c>
      <c r="AK2542" t="s">
        <v>3270</v>
      </c>
      <c r="AL2542">
        <v>0</v>
      </c>
      <c r="AM2542" s="5">
        <f t="shared" si="314"/>
        <v>0</v>
      </c>
      <c r="AN2542" s="4">
        <f t="shared" si="315"/>
        <v>0</v>
      </c>
      <c r="AO2542" s="3"/>
      <c r="AP2542">
        <v>0</v>
      </c>
      <c r="AR2542" t="s">
        <v>11</v>
      </c>
      <c r="AT2542" s="2" t="s">
        <v>10</v>
      </c>
      <c r="AU2542" s="1">
        <f t="shared" si="316"/>
        <v>0.56805744641093392</v>
      </c>
      <c r="AV2542" s="1">
        <f t="shared" si="317"/>
        <v>0.40575531886495286</v>
      </c>
      <c r="AW2542" s="1">
        <f t="shared" si="318"/>
        <v>0.24345319131897172</v>
      </c>
    </row>
    <row r="2543" spans="1:49" x14ac:dyDescent="0.2">
      <c r="A2543">
        <v>2541</v>
      </c>
      <c r="B2543" t="s">
        <v>3269</v>
      </c>
      <c r="C2543" t="s">
        <v>3268</v>
      </c>
      <c r="F2543" t="s">
        <v>3267</v>
      </c>
      <c r="G2543" t="s">
        <v>2</v>
      </c>
      <c r="H2543" t="s">
        <v>1</v>
      </c>
      <c r="I2543" t="s">
        <v>3266</v>
      </c>
      <c r="J2543" t="s">
        <v>3260</v>
      </c>
      <c r="K2543" t="s">
        <v>3265</v>
      </c>
      <c r="L2543" t="s">
        <v>3264</v>
      </c>
      <c r="M2543" t="s">
        <v>3263</v>
      </c>
      <c r="N2543">
        <v>2</v>
      </c>
      <c r="O2543" t="s">
        <v>3262</v>
      </c>
      <c r="P2543" t="s">
        <v>3261</v>
      </c>
      <c r="Q2543" t="s">
        <v>3260</v>
      </c>
      <c r="R2543" s="8">
        <v>41456</v>
      </c>
      <c r="S2543" s="9">
        <f t="shared" si="312"/>
        <v>2013</v>
      </c>
      <c r="T2543" s="9">
        <v>2013</v>
      </c>
      <c r="U2543" s="9">
        <f t="shared" si="313"/>
        <v>9</v>
      </c>
      <c r="V2543" s="8">
        <v>41456</v>
      </c>
      <c r="W2543" t="s">
        <v>74</v>
      </c>
      <c r="X2543" s="2">
        <v>0.30399999999999999</v>
      </c>
      <c r="Y2543" s="7">
        <f t="shared" si="319"/>
        <v>8.115106377299057E-3</v>
      </c>
      <c r="AA2543">
        <v>8952477</v>
      </c>
      <c r="AB2543">
        <v>12250</v>
      </c>
      <c r="AC2543">
        <v>10982760</v>
      </c>
      <c r="AD2543" t="s">
        <v>0</v>
      </c>
      <c r="AE2543">
        <v>55</v>
      </c>
      <c r="AF2543">
        <v>7</v>
      </c>
      <c r="AH2543" t="s">
        <v>3259</v>
      </c>
      <c r="AI2543" t="s">
        <v>3258</v>
      </c>
      <c r="AJ2543" t="s">
        <v>3257</v>
      </c>
      <c r="AK2543" t="s">
        <v>3256</v>
      </c>
      <c r="AL2543">
        <v>25</v>
      </c>
      <c r="AM2543" s="5">
        <f t="shared" si="314"/>
        <v>2.7777777777777777</v>
      </c>
      <c r="AN2543" s="4">
        <f t="shared" si="315"/>
        <v>4.207160587319618E-3</v>
      </c>
      <c r="AO2543" s="3"/>
      <c r="AP2543">
        <v>0</v>
      </c>
      <c r="AR2543" t="s">
        <v>11</v>
      </c>
      <c r="AT2543" s="2" t="s">
        <v>10</v>
      </c>
      <c r="AU2543" s="1">
        <f t="shared" si="316"/>
        <v>0.69427226403052245</v>
      </c>
      <c r="AV2543" s="1">
        <f t="shared" si="317"/>
        <v>0.61611334823093378</v>
      </c>
      <c r="AW2543" s="1">
        <f t="shared" si="318"/>
        <v>0.53795443243134489</v>
      </c>
    </row>
    <row r="2544" spans="1:49" x14ac:dyDescent="0.2">
      <c r="A2544">
        <v>2542</v>
      </c>
      <c r="B2544" t="s">
        <v>3255</v>
      </c>
      <c r="C2544" t="s">
        <v>3254</v>
      </c>
      <c r="F2544" t="s">
        <v>3253</v>
      </c>
      <c r="G2544" t="s">
        <v>2</v>
      </c>
      <c r="H2544" t="s">
        <v>1</v>
      </c>
      <c r="I2544" t="s">
        <v>2459</v>
      </c>
      <c r="J2544">
        <v>60028478</v>
      </c>
      <c r="K2544" t="s">
        <v>1549</v>
      </c>
      <c r="L2544" t="s">
        <v>1548</v>
      </c>
      <c r="M2544" t="s">
        <v>87</v>
      </c>
      <c r="N2544">
        <v>4</v>
      </c>
      <c r="O2544" t="s">
        <v>3252</v>
      </c>
      <c r="P2544" t="s">
        <v>3251</v>
      </c>
      <c r="Q2544" t="s">
        <v>1547</v>
      </c>
      <c r="R2544" s="8">
        <v>41456</v>
      </c>
      <c r="S2544" s="9">
        <f t="shared" si="312"/>
        <v>2013</v>
      </c>
      <c r="T2544" s="9">
        <v>2013</v>
      </c>
      <c r="U2544" s="9">
        <f t="shared" si="313"/>
        <v>9</v>
      </c>
      <c r="V2544" s="8">
        <v>41456</v>
      </c>
      <c r="W2544" t="s">
        <v>74</v>
      </c>
      <c r="X2544" s="2">
        <v>0.30399999999999999</v>
      </c>
      <c r="Y2544" s="7">
        <f t="shared" si="319"/>
        <v>8.115106377299057E-3</v>
      </c>
      <c r="AA2544">
        <v>8952477</v>
      </c>
      <c r="AB2544">
        <v>12250</v>
      </c>
      <c r="AC2544">
        <v>10982760</v>
      </c>
      <c r="AD2544" t="s">
        <v>0</v>
      </c>
      <c r="AE2544">
        <v>55</v>
      </c>
      <c r="AF2544">
        <v>7</v>
      </c>
      <c r="AH2544" t="s">
        <v>3250</v>
      </c>
      <c r="AI2544" t="s">
        <v>3249</v>
      </c>
      <c r="AJ2544" t="s">
        <v>3248</v>
      </c>
      <c r="AK2544" t="s">
        <v>3247</v>
      </c>
      <c r="AL2544">
        <v>1</v>
      </c>
      <c r="AM2544" s="5">
        <f t="shared" si="314"/>
        <v>0.1111111111111111</v>
      </c>
      <c r="AN2544" s="4">
        <f t="shared" si="315"/>
        <v>1.682864234927847E-4</v>
      </c>
      <c r="AO2544" s="3"/>
      <c r="AP2544">
        <v>0</v>
      </c>
      <c r="AR2544" t="s">
        <v>11</v>
      </c>
      <c r="AT2544" s="2" t="s">
        <v>10</v>
      </c>
      <c r="AU2544" s="1">
        <f t="shared" si="316"/>
        <v>0.57310603911571745</v>
      </c>
      <c r="AV2544" s="1">
        <f t="shared" si="317"/>
        <v>0.41416964003959206</v>
      </c>
      <c r="AW2544" s="1">
        <f t="shared" si="318"/>
        <v>0.25523324096346667</v>
      </c>
    </row>
    <row r="2545" spans="1:49" x14ac:dyDescent="0.2">
      <c r="A2545">
        <v>2543</v>
      </c>
      <c r="B2545" t="s">
        <v>3246</v>
      </c>
      <c r="C2545" t="s">
        <v>3245</v>
      </c>
      <c r="F2545" t="s">
        <v>3244</v>
      </c>
      <c r="G2545" t="s">
        <v>2</v>
      </c>
      <c r="H2545" t="s">
        <v>1</v>
      </c>
      <c r="I2545" t="s">
        <v>3243</v>
      </c>
      <c r="J2545" t="s">
        <v>1294</v>
      </c>
      <c r="K2545" t="s">
        <v>1293</v>
      </c>
      <c r="L2545" t="s">
        <v>1292</v>
      </c>
      <c r="M2545" t="s">
        <v>290</v>
      </c>
      <c r="N2545">
        <v>3</v>
      </c>
      <c r="O2545" t="s">
        <v>3242</v>
      </c>
      <c r="P2545" t="s">
        <v>3241</v>
      </c>
      <c r="Q2545" t="s">
        <v>1291</v>
      </c>
      <c r="R2545" s="8">
        <v>41456</v>
      </c>
      <c r="S2545" s="9">
        <f t="shared" si="312"/>
        <v>2013</v>
      </c>
      <c r="T2545" s="9">
        <v>2013</v>
      </c>
      <c r="U2545" s="9">
        <f t="shared" si="313"/>
        <v>9</v>
      </c>
      <c r="V2545" s="8">
        <v>41456</v>
      </c>
      <c r="W2545" t="s">
        <v>74</v>
      </c>
      <c r="X2545" s="2">
        <v>0.30399999999999999</v>
      </c>
      <c r="Y2545" s="7">
        <f t="shared" si="319"/>
        <v>8.115106377299057E-3</v>
      </c>
      <c r="AA2545">
        <v>8952477</v>
      </c>
      <c r="AB2545">
        <v>12250</v>
      </c>
      <c r="AC2545">
        <v>10982760</v>
      </c>
      <c r="AD2545" t="s">
        <v>0</v>
      </c>
      <c r="AE2545">
        <v>55</v>
      </c>
      <c r="AF2545">
        <v>7</v>
      </c>
      <c r="AH2545" t="s">
        <v>3240</v>
      </c>
      <c r="AI2545" t="s">
        <v>3239</v>
      </c>
      <c r="AJ2545" t="s">
        <v>3238</v>
      </c>
      <c r="AK2545" t="s">
        <v>3237</v>
      </c>
      <c r="AL2545">
        <v>1</v>
      </c>
      <c r="AM2545" s="5">
        <f t="shared" si="314"/>
        <v>0.1111111111111111</v>
      </c>
      <c r="AN2545" s="4">
        <f t="shared" si="315"/>
        <v>1.682864234927847E-4</v>
      </c>
      <c r="AO2545" s="3"/>
      <c r="AP2545">
        <v>0</v>
      </c>
      <c r="AR2545" t="s">
        <v>11</v>
      </c>
      <c r="AT2545" s="2" t="s">
        <v>10</v>
      </c>
      <c r="AU2545" s="1">
        <f t="shared" si="316"/>
        <v>0.57310603911571745</v>
      </c>
      <c r="AV2545" s="1">
        <f t="shared" si="317"/>
        <v>0.41416964003959206</v>
      </c>
      <c r="AW2545" s="1">
        <f t="shared" si="318"/>
        <v>0.25523324096346667</v>
      </c>
    </row>
    <row r="2546" spans="1:49" x14ac:dyDescent="0.2">
      <c r="A2546">
        <v>2544</v>
      </c>
      <c r="B2546" t="s">
        <v>3236</v>
      </c>
      <c r="C2546" t="s">
        <v>3235</v>
      </c>
      <c r="F2546" t="s">
        <v>3234</v>
      </c>
      <c r="G2546" t="s">
        <v>2</v>
      </c>
      <c r="H2546" t="s">
        <v>1</v>
      </c>
      <c r="I2546" t="s">
        <v>677</v>
      </c>
      <c r="J2546">
        <v>60005916</v>
      </c>
      <c r="K2546" t="s">
        <v>676</v>
      </c>
      <c r="L2546" t="s">
        <v>675</v>
      </c>
      <c r="M2546" t="s">
        <v>674</v>
      </c>
      <c r="N2546">
        <v>2</v>
      </c>
      <c r="O2546" t="s">
        <v>673</v>
      </c>
      <c r="P2546" t="s">
        <v>672</v>
      </c>
      <c r="Q2546" t="s">
        <v>671</v>
      </c>
      <c r="R2546" s="8">
        <v>41456</v>
      </c>
      <c r="S2546" s="9">
        <f t="shared" si="312"/>
        <v>2013</v>
      </c>
      <c r="T2546" s="9">
        <v>2013</v>
      </c>
      <c r="U2546" s="9">
        <f t="shared" si="313"/>
        <v>9</v>
      </c>
      <c r="V2546" s="8">
        <v>41456</v>
      </c>
      <c r="W2546" t="s">
        <v>74</v>
      </c>
      <c r="X2546" s="2">
        <v>0.30399999999999999</v>
      </c>
      <c r="Y2546" s="7">
        <f t="shared" si="319"/>
        <v>8.115106377299057E-3</v>
      </c>
      <c r="AA2546">
        <v>8952477</v>
      </c>
      <c r="AB2546">
        <v>12250</v>
      </c>
      <c r="AC2546">
        <v>10982760</v>
      </c>
      <c r="AD2546" t="s">
        <v>0</v>
      </c>
      <c r="AE2546">
        <v>55</v>
      </c>
      <c r="AF2546">
        <v>7</v>
      </c>
      <c r="AH2546" t="s">
        <v>3233</v>
      </c>
      <c r="AI2546" t="s">
        <v>3232</v>
      </c>
      <c r="AJ2546" t="s">
        <v>3231</v>
      </c>
      <c r="AK2546" t="s">
        <v>3230</v>
      </c>
      <c r="AL2546">
        <v>5</v>
      </c>
      <c r="AM2546" s="5">
        <f t="shared" si="314"/>
        <v>0.55555555555555558</v>
      </c>
      <c r="AN2546" s="4">
        <f t="shared" si="315"/>
        <v>8.414321174639236E-4</v>
      </c>
      <c r="AO2546" s="3"/>
      <c r="AP2546">
        <v>0</v>
      </c>
      <c r="AR2546" t="s">
        <v>11</v>
      </c>
      <c r="AT2546" s="2" t="s">
        <v>10</v>
      </c>
      <c r="AU2546" s="1">
        <f t="shared" si="316"/>
        <v>0.59330040993485167</v>
      </c>
      <c r="AV2546" s="1">
        <f t="shared" si="317"/>
        <v>0.447826924738149</v>
      </c>
      <c r="AW2546" s="1">
        <f t="shared" si="318"/>
        <v>0.30235343954144639</v>
      </c>
    </row>
    <row r="2547" spans="1:49" x14ac:dyDescent="0.2">
      <c r="A2547">
        <v>2545</v>
      </c>
      <c r="B2547" t="s">
        <v>3229</v>
      </c>
      <c r="C2547" t="s">
        <v>3228</v>
      </c>
      <c r="F2547" t="s">
        <v>3227</v>
      </c>
      <c r="G2547" t="s">
        <v>2</v>
      </c>
      <c r="H2547" t="s">
        <v>1</v>
      </c>
      <c r="I2547" t="s">
        <v>3226</v>
      </c>
      <c r="J2547">
        <v>60001558</v>
      </c>
      <c r="K2547" t="s">
        <v>1026</v>
      </c>
      <c r="L2547" t="s">
        <v>821</v>
      </c>
      <c r="M2547" t="s">
        <v>313</v>
      </c>
      <c r="N2547">
        <v>5</v>
      </c>
      <c r="O2547" t="s">
        <v>3225</v>
      </c>
      <c r="P2547" t="s">
        <v>3224</v>
      </c>
      <c r="Q2547" t="s">
        <v>3223</v>
      </c>
      <c r="R2547" s="8">
        <v>41456</v>
      </c>
      <c r="S2547" s="9">
        <f t="shared" si="312"/>
        <v>2013</v>
      </c>
      <c r="T2547" s="9">
        <v>2013</v>
      </c>
      <c r="U2547" s="9">
        <f t="shared" si="313"/>
        <v>9</v>
      </c>
      <c r="V2547" s="8">
        <v>41456</v>
      </c>
      <c r="W2547" t="s">
        <v>74</v>
      </c>
      <c r="X2547" s="2">
        <v>0.30399999999999999</v>
      </c>
      <c r="Y2547" s="7">
        <f t="shared" si="319"/>
        <v>8.115106377299057E-3</v>
      </c>
      <c r="AA2547">
        <v>8952477</v>
      </c>
      <c r="AB2547">
        <v>12250</v>
      </c>
      <c r="AC2547">
        <v>10982760</v>
      </c>
      <c r="AD2547" t="s">
        <v>0</v>
      </c>
      <c r="AE2547">
        <v>55</v>
      </c>
      <c r="AF2547">
        <v>7</v>
      </c>
      <c r="AH2547" t="s">
        <v>3222</v>
      </c>
      <c r="AI2547" t="s">
        <v>3221</v>
      </c>
      <c r="AJ2547" t="s">
        <v>3220</v>
      </c>
      <c r="AK2547" t="s">
        <v>3219</v>
      </c>
      <c r="AL2547">
        <v>3</v>
      </c>
      <c r="AM2547" s="5">
        <f t="shared" si="314"/>
        <v>0.33333333333333331</v>
      </c>
      <c r="AN2547" s="4">
        <f t="shared" si="315"/>
        <v>5.048592704783541E-4</v>
      </c>
      <c r="AO2547" s="3"/>
      <c r="AP2547">
        <v>0</v>
      </c>
      <c r="AR2547" t="s">
        <v>11</v>
      </c>
      <c r="AT2547" s="2" t="s">
        <v>10</v>
      </c>
      <c r="AU2547" s="1">
        <f t="shared" si="316"/>
        <v>0.58320322452528461</v>
      </c>
      <c r="AV2547" s="1">
        <f t="shared" si="317"/>
        <v>0.43099828238887061</v>
      </c>
      <c r="AW2547" s="1">
        <f t="shared" si="318"/>
        <v>0.2787933402524565</v>
      </c>
    </row>
    <row r="2548" spans="1:49" x14ac:dyDescent="0.2">
      <c r="A2548">
        <v>2546</v>
      </c>
      <c r="B2548" t="s">
        <v>3218</v>
      </c>
      <c r="C2548" t="s">
        <v>3217</v>
      </c>
      <c r="F2548" t="s">
        <v>3216</v>
      </c>
      <c r="G2548" t="s">
        <v>2</v>
      </c>
      <c r="H2548" t="s">
        <v>1</v>
      </c>
      <c r="I2548" t="s">
        <v>910</v>
      </c>
      <c r="J2548">
        <v>60009506</v>
      </c>
      <c r="K2548" t="s">
        <v>641</v>
      </c>
      <c r="L2548" t="s">
        <v>1352</v>
      </c>
      <c r="M2548" t="s">
        <v>106</v>
      </c>
      <c r="N2548">
        <v>1</v>
      </c>
      <c r="O2548" t="s">
        <v>3215</v>
      </c>
      <c r="P2548">
        <v>14063982000</v>
      </c>
      <c r="Q2548">
        <v>60009506</v>
      </c>
      <c r="R2548" s="8">
        <v>41456</v>
      </c>
      <c r="S2548" s="9">
        <f t="shared" si="312"/>
        <v>2013</v>
      </c>
      <c r="T2548" s="9">
        <v>2013</v>
      </c>
      <c r="U2548" s="9">
        <f t="shared" si="313"/>
        <v>9</v>
      </c>
      <c r="V2548" s="8">
        <v>41456</v>
      </c>
      <c r="W2548" t="s">
        <v>74</v>
      </c>
      <c r="X2548" s="2">
        <v>0.30399999999999999</v>
      </c>
      <c r="Y2548" s="7">
        <f t="shared" si="319"/>
        <v>8.115106377299057E-3</v>
      </c>
      <c r="AA2548">
        <v>8952477</v>
      </c>
      <c r="AB2548">
        <v>12250</v>
      </c>
      <c r="AC2548">
        <v>10982760</v>
      </c>
      <c r="AD2548" t="s">
        <v>0</v>
      </c>
      <c r="AE2548">
        <v>55</v>
      </c>
      <c r="AF2548">
        <v>7</v>
      </c>
      <c r="AH2548" t="s">
        <v>3214</v>
      </c>
      <c r="AI2548" t="s">
        <v>3213</v>
      </c>
      <c r="AJ2548" t="s">
        <v>3212</v>
      </c>
      <c r="AK2548" t="s">
        <v>3211</v>
      </c>
      <c r="AL2548">
        <v>28</v>
      </c>
      <c r="AM2548" s="5">
        <f t="shared" si="314"/>
        <v>3.1111111111111112</v>
      </c>
      <c r="AN2548" s="4">
        <f t="shared" si="315"/>
        <v>4.712019857797972E-3</v>
      </c>
      <c r="AO2548" s="3"/>
      <c r="AP2548">
        <v>0</v>
      </c>
      <c r="AR2548" t="s">
        <v>11</v>
      </c>
      <c r="AT2548" s="2" t="s">
        <v>10</v>
      </c>
      <c r="AU2548" s="1">
        <f t="shared" si="316"/>
        <v>0.70941804214487314</v>
      </c>
      <c r="AV2548" s="1">
        <f t="shared" si="317"/>
        <v>0.64135631175485153</v>
      </c>
      <c r="AW2548" s="1">
        <f t="shared" si="318"/>
        <v>0.5732945813648298</v>
      </c>
    </row>
    <row r="2549" spans="1:49" x14ac:dyDescent="0.2">
      <c r="A2549">
        <v>2547</v>
      </c>
      <c r="B2549" t="s">
        <v>3210</v>
      </c>
      <c r="C2549" t="s">
        <v>3209</v>
      </c>
      <c r="F2549" t="s">
        <v>3208</v>
      </c>
      <c r="G2549" t="s">
        <v>2</v>
      </c>
      <c r="H2549" t="s">
        <v>1</v>
      </c>
      <c r="I2549" t="s">
        <v>134</v>
      </c>
      <c r="J2549" t="s">
        <v>1341</v>
      </c>
      <c r="K2549" t="s">
        <v>1342</v>
      </c>
      <c r="L2549" t="s">
        <v>750</v>
      </c>
      <c r="M2549" t="s">
        <v>455</v>
      </c>
      <c r="N2549">
        <v>2</v>
      </c>
      <c r="O2549" t="s">
        <v>130</v>
      </c>
      <c r="P2549" t="s">
        <v>129</v>
      </c>
      <c r="Q2549" t="s">
        <v>1341</v>
      </c>
      <c r="R2549" s="8">
        <v>41456</v>
      </c>
      <c r="S2549" s="9">
        <f t="shared" si="312"/>
        <v>2013</v>
      </c>
      <c r="T2549" s="9">
        <v>2013</v>
      </c>
      <c r="U2549" s="9">
        <f t="shared" si="313"/>
        <v>9</v>
      </c>
      <c r="V2549" s="8">
        <v>41456</v>
      </c>
      <c r="W2549" t="s">
        <v>74</v>
      </c>
      <c r="X2549" s="2">
        <v>0.30399999999999999</v>
      </c>
      <c r="Y2549" s="7">
        <f t="shared" si="319"/>
        <v>8.115106377299057E-3</v>
      </c>
      <c r="AA2549">
        <v>8952477</v>
      </c>
      <c r="AB2549">
        <v>12250</v>
      </c>
      <c r="AC2549">
        <v>10982760</v>
      </c>
      <c r="AD2549" t="s">
        <v>0</v>
      </c>
      <c r="AE2549">
        <v>55</v>
      </c>
      <c r="AF2549">
        <v>7</v>
      </c>
      <c r="AH2549" t="s">
        <v>1128</v>
      </c>
      <c r="AI2549" t="s">
        <v>3207</v>
      </c>
      <c r="AJ2549" t="s">
        <v>3206</v>
      </c>
      <c r="AK2549" t="s">
        <v>3205</v>
      </c>
      <c r="AL2549">
        <v>7</v>
      </c>
      <c r="AM2549" s="5">
        <f t="shared" si="314"/>
        <v>0.77777777777777779</v>
      </c>
      <c r="AN2549" s="4">
        <f t="shared" si="315"/>
        <v>1.178004964449493E-3</v>
      </c>
      <c r="AO2549" s="3"/>
      <c r="AP2549">
        <v>0</v>
      </c>
      <c r="AR2549" t="s">
        <v>11</v>
      </c>
      <c r="AT2549" s="2" t="s">
        <v>10</v>
      </c>
      <c r="AU2549" s="1">
        <f t="shared" si="316"/>
        <v>0.60339759534441872</v>
      </c>
      <c r="AV2549" s="1">
        <f t="shared" si="317"/>
        <v>0.46465556708742745</v>
      </c>
      <c r="AW2549" s="1">
        <f t="shared" si="318"/>
        <v>0.32591353883043622</v>
      </c>
    </row>
    <row r="2550" spans="1:49" x14ac:dyDescent="0.2">
      <c r="A2550">
        <v>2548</v>
      </c>
      <c r="B2550" t="s">
        <v>3204</v>
      </c>
      <c r="C2550" t="s">
        <v>3203</v>
      </c>
      <c r="F2550" t="s">
        <v>3202</v>
      </c>
      <c r="G2550" t="s">
        <v>2</v>
      </c>
      <c r="H2550" t="s">
        <v>1</v>
      </c>
      <c r="I2550" t="s">
        <v>3201</v>
      </c>
      <c r="J2550">
        <v>60110755</v>
      </c>
      <c r="K2550" t="s">
        <v>3200</v>
      </c>
      <c r="L2550" t="s">
        <v>3199</v>
      </c>
      <c r="M2550" t="s">
        <v>269</v>
      </c>
      <c r="N2550">
        <v>4</v>
      </c>
      <c r="O2550" t="s">
        <v>3198</v>
      </c>
      <c r="P2550" t="s">
        <v>3197</v>
      </c>
      <c r="Q2550" t="s">
        <v>3196</v>
      </c>
      <c r="R2550" s="8">
        <v>41456</v>
      </c>
      <c r="S2550" s="9">
        <f t="shared" si="312"/>
        <v>2013</v>
      </c>
      <c r="T2550" s="9">
        <v>2013</v>
      </c>
      <c r="U2550" s="9">
        <f t="shared" si="313"/>
        <v>9</v>
      </c>
      <c r="V2550" s="8">
        <v>41456</v>
      </c>
      <c r="W2550" t="s">
        <v>74</v>
      </c>
      <c r="X2550" s="2">
        <v>0.30399999999999999</v>
      </c>
      <c r="Y2550" s="7">
        <f t="shared" si="319"/>
        <v>8.115106377299057E-3</v>
      </c>
      <c r="AA2550">
        <v>8952477</v>
      </c>
      <c r="AB2550">
        <v>12250</v>
      </c>
      <c r="AC2550">
        <v>10982760</v>
      </c>
      <c r="AD2550" t="s">
        <v>0</v>
      </c>
      <c r="AE2550">
        <v>55</v>
      </c>
      <c r="AF2550">
        <v>7</v>
      </c>
      <c r="AH2550" t="s">
        <v>3195</v>
      </c>
      <c r="AI2550" t="s">
        <v>3194</v>
      </c>
      <c r="AJ2550" t="s">
        <v>3193</v>
      </c>
      <c r="AK2550" t="s">
        <v>3192</v>
      </c>
      <c r="AL2550">
        <v>12</v>
      </c>
      <c r="AM2550" s="5">
        <f t="shared" si="314"/>
        <v>1.3333333333333333</v>
      </c>
      <c r="AN2550" s="4">
        <f t="shared" si="315"/>
        <v>2.0194370819134164E-3</v>
      </c>
      <c r="AO2550" s="3"/>
      <c r="AP2550">
        <v>0</v>
      </c>
      <c r="AR2550" t="s">
        <v>11</v>
      </c>
      <c r="AT2550" s="2" t="s">
        <v>10</v>
      </c>
      <c r="AU2550" s="1">
        <f t="shared" si="316"/>
        <v>0.62864055886833647</v>
      </c>
      <c r="AV2550" s="1">
        <f t="shared" si="317"/>
        <v>0.50672717296062364</v>
      </c>
      <c r="AW2550" s="1">
        <f t="shared" si="318"/>
        <v>0.38481378705291086</v>
      </c>
    </row>
    <row r="2551" spans="1:49" x14ac:dyDescent="0.2">
      <c r="A2551">
        <v>2549</v>
      </c>
      <c r="B2551" t="s">
        <v>3191</v>
      </c>
      <c r="C2551" t="s">
        <v>3190</v>
      </c>
      <c r="F2551" t="s">
        <v>3189</v>
      </c>
      <c r="G2551" t="s">
        <v>2</v>
      </c>
      <c r="H2551" t="s">
        <v>1</v>
      </c>
      <c r="I2551" t="s">
        <v>3188</v>
      </c>
      <c r="J2551">
        <v>60006834</v>
      </c>
      <c r="K2551" t="s">
        <v>961</v>
      </c>
      <c r="L2551" t="s">
        <v>960</v>
      </c>
      <c r="M2551" t="s">
        <v>87</v>
      </c>
      <c r="N2551">
        <v>3</v>
      </c>
      <c r="O2551" t="s">
        <v>3187</v>
      </c>
      <c r="P2551" t="s">
        <v>3186</v>
      </c>
      <c r="Q2551" t="s">
        <v>3185</v>
      </c>
      <c r="R2551" s="8">
        <v>41456</v>
      </c>
      <c r="S2551" s="9">
        <f t="shared" si="312"/>
        <v>2013</v>
      </c>
      <c r="T2551" s="9">
        <v>2013</v>
      </c>
      <c r="U2551" s="9">
        <f t="shared" si="313"/>
        <v>9</v>
      </c>
      <c r="V2551" s="8">
        <v>41456</v>
      </c>
      <c r="W2551" t="s">
        <v>74</v>
      </c>
      <c r="X2551" s="2">
        <v>0.30399999999999999</v>
      </c>
      <c r="Y2551" s="7">
        <f t="shared" si="319"/>
        <v>8.115106377299057E-3</v>
      </c>
      <c r="AA2551">
        <v>8952477</v>
      </c>
      <c r="AB2551">
        <v>12250</v>
      </c>
      <c r="AC2551">
        <v>10982760</v>
      </c>
      <c r="AD2551" t="s">
        <v>0</v>
      </c>
      <c r="AE2551">
        <v>55</v>
      </c>
      <c r="AF2551">
        <v>7</v>
      </c>
      <c r="AH2551" t="s">
        <v>3184</v>
      </c>
      <c r="AI2551" t="s">
        <v>3183</v>
      </c>
      <c r="AJ2551" t="s">
        <v>3182</v>
      </c>
      <c r="AK2551" t="s">
        <v>3181</v>
      </c>
      <c r="AL2551">
        <v>4</v>
      </c>
      <c r="AM2551" s="5">
        <f t="shared" si="314"/>
        <v>0.44444444444444442</v>
      </c>
      <c r="AN2551" s="4">
        <f t="shared" si="315"/>
        <v>6.7314569397113879E-4</v>
      </c>
      <c r="AO2551" s="3"/>
      <c r="AP2551">
        <v>0</v>
      </c>
      <c r="AR2551" t="s">
        <v>11</v>
      </c>
      <c r="AT2551" s="2" t="s">
        <v>10</v>
      </c>
      <c r="AU2551" s="1">
        <f t="shared" si="316"/>
        <v>0.58825181723006814</v>
      </c>
      <c r="AV2551" s="1">
        <f t="shared" si="317"/>
        <v>0.43941260356350981</v>
      </c>
      <c r="AW2551" s="1">
        <f t="shared" si="318"/>
        <v>0.29057338989695147</v>
      </c>
    </row>
    <row r="2552" spans="1:49" x14ac:dyDescent="0.2">
      <c r="A2552">
        <v>2550</v>
      </c>
      <c r="B2552" t="s">
        <v>3180</v>
      </c>
      <c r="C2552" t="s">
        <v>3179</v>
      </c>
      <c r="F2552" t="s">
        <v>3178</v>
      </c>
      <c r="G2552" t="s">
        <v>2</v>
      </c>
      <c r="H2552" t="s">
        <v>1</v>
      </c>
      <c r="I2552" t="s">
        <v>3177</v>
      </c>
      <c r="J2552" t="s">
        <v>3176</v>
      </c>
      <c r="K2552" t="s">
        <v>3175</v>
      </c>
      <c r="L2552" t="s">
        <v>3174</v>
      </c>
      <c r="M2552" t="s">
        <v>1228</v>
      </c>
      <c r="N2552">
        <v>2</v>
      </c>
      <c r="O2552" t="s">
        <v>3173</v>
      </c>
      <c r="P2552" t="s">
        <v>3172</v>
      </c>
      <c r="Q2552" t="s">
        <v>3171</v>
      </c>
      <c r="R2552" s="8">
        <v>41456</v>
      </c>
      <c r="S2552" s="9">
        <f t="shared" si="312"/>
        <v>2013</v>
      </c>
      <c r="T2552" s="9">
        <v>2013</v>
      </c>
      <c r="U2552" s="9">
        <f t="shared" si="313"/>
        <v>9</v>
      </c>
      <c r="V2552" s="8">
        <v>41456</v>
      </c>
      <c r="W2552" t="s">
        <v>74</v>
      </c>
      <c r="X2552" s="2">
        <v>0.30399999999999999</v>
      </c>
      <c r="Y2552" s="7">
        <f t="shared" si="319"/>
        <v>8.115106377299057E-3</v>
      </c>
      <c r="AA2552">
        <v>8952477</v>
      </c>
      <c r="AB2552">
        <v>12250</v>
      </c>
      <c r="AC2552">
        <v>10982760</v>
      </c>
      <c r="AD2552" t="s">
        <v>0</v>
      </c>
      <c r="AE2552">
        <v>55</v>
      </c>
      <c r="AF2552">
        <v>7</v>
      </c>
      <c r="AH2552" t="s">
        <v>3170</v>
      </c>
      <c r="AI2552" t="s">
        <v>3169</v>
      </c>
      <c r="AJ2552" t="s">
        <v>3168</v>
      </c>
      <c r="AK2552" t="s">
        <v>3167</v>
      </c>
      <c r="AL2552">
        <v>20</v>
      </c>
      <c r="AM2552" s="5">
        <f t="shared" si="314"/>
        <v>2.2222222222222223</v>
      </c>
      <c r="AN2552" s="4">
        <f t="shared" si="315"/>
        <v>3.3657284698556944E-3</v>
      </c>
      <c r="AO2552" s="3"/>
      <c r="AP2552">
        <v>0</v>
      </c>
      <c r="AR2552" t="s">
        <v>11</v>
      </c>
      <c r="AT2552" s="2" t="s">
        <v>10</v>
      </c>
      <c r="AU2552" s="1">
        <f t="shared" si="316"/>
        <v>0.6690293005066047</v>
      </c>
      <c r="AV2552" s="1">
        <f t="shared" si="317"/>
        <v>0.57404174235773753</v>
      </c>
      <c r="AW2552" s="1">
        <f t="shared" si="318"/>
        <v>0.4790541842088703</v>
      </c>
    </row>
    <row r="2553" spans="1:49" x14ac:dyDescent="0.2">
      <c r="A2553">
        <v>2551</v>
      </c>
      <c r="B2553" t="s">
        <v>3166</v>
      </c>
      <c r="C2553" t="s">
        <v>3165</v>
      </c>
      <c r="F2553" t="s">
        <v>3164</v>
      </c>
      <c r="G2553" t="s">
        <v>2</v>
      </c>
      <c r="H2553" t="s">
        <v>1</v>
      </c>
      <c r="I2553" t="s">
        <v>2810</v>
      </c>
      <c r="J2553" t="s">
        <v>2809</v>
      </c>
      <c r="K2553" t="s">
        <v>2808</v>
      </c>
      <c r="L2553" t="s">
        <v>2807</v>
      </c>
      <c r="M2553" t="s">
        <v>124</v>
      </c>
      <c r="N2553">
        <v>3</v>
      </c>
      <c r="O2553" t="s">
        <v>3163</v>
      </c>
      <c r="P2553" t="s">
        <v>3162</v>
      </c>
      <c r="Q2553" t="s">
        <v>2813</v>
      </c>
      <c r="R2553" s="8">
        <v>41456</v>
      </c>
      <c r="S2553" s="9">
        <f t="shared" si="312"/>
        <v>2013</v>
      </c>
      <c r="T2553" s="9">
        <v>2013</v>
      </c>
      <c r="U2553" s="9">
        <f t="shared" si="313"/>
        <v>9</v>
      </c>
      <c r="V2553" s="8">
        <v>41456</v>
      </c>
      <c r="W2553" t="s">
        <v>74</v>
      </c>
      <c r="X2553" s="2">
        <v>0.30399999999999999</v>
      </c>
      <c r="Y2553" s="7">
        <f t="shared" si="319"/>
        <v>8.115106377299057E-3</v>
      </c>
      <c r="AA2553">
        <v>8952477</v>
      </c>
      <c r="AB2553">
        <v>12250</v>
      </c>
      <c r="AC2553">
        <v>10982760</v>
      </c>
      <c r="AD2553" t="s">
        <v>0</v>
      </c>
      <c r="AE2553">
        <v>55</v>
      </c>
      <c r="AF2553">
        <v>7</v>
      </c>
      <c r="AH2553" t="s">
        <v>3161</v>
      </c>
      <c r="AI2553" t="s">
        <v>3160</v>
      </c>
      <c r="AJ2553" t="s">
        <v>3159</v>
      </c>
      <c r="AK2553" t="s">
        <v>3158</v>
      </c>
      <c r="AL2553">
        <v>15</v>
      </c>
      <c r="AM2553" s="5">
        <f t="shared" si="314"/>
        <v>1.6666666666666667</v>
      </c>
      <c r="AN2553" s="4">
        <f t="shared" si="315"/>
        <v>2.5242963523917708E-3</v>
      </c>
      <c r="AO2553" s="3"/>
      <c r="AP2553">
        <v>0</v>
      </c>
      <c r="AR2553" t="s">
        <v>11</v>
      </c>
      <c r="AT2553" s="2" t="s">
        <v>10</v>
      </c>
      <c r="AU2553" s="1">
        <f t="shared" si="316"/>
        <v>0.64378633698268706</v>
      </c>
      <c r="AV2553" s="1">
        <f t="shared" si="317"/>
        <v>0.53197013648454139</v>
      </c>
      <c r="AW2553" s="1">
        <f t="shared" si="318"/>
        <v>0.42015393598639572</v>
      </c>
    </row>
    <row r="2554" spans="1:49" x14ac:dyDescent="0.2">
      <c r="A2554">
        <v>2552</v>
      </c>
      <c r="B2554" t="s">
        <v>3157</v>
      </c>
      <c r="C2554" t="s">
        <v>3156</v>
      </c>
      <c r="F2554" t="s">
        <v>3155</v>
      </c>
      <c r="G2554" t="s">
        <v>2</v>
      </c>
      <c r="H2554" t="s">
        <v>1</v>
      </c>
      <c r="I2554" t="s">
        <v>116</v>
      </c>
      <c r="J2554" t="s">
        <v>115</v>
      </c>
      <c r="K2554" t="s">
        <v>114</v>
      </c>
      <c r="L2554" t="s">
        <v>113</v>
      </c>
      <c r="M2554" t="s">
        <v>112</v>
      </c>
      <c r="N2554">
        <v>3</v>
      </c>
      <c r="O2554" t="s">
        <v>111</v>
      </c>
      <c r="P2554" t="s">
        <v>110</v>
      </c>
      <c r="Q2554" t="s">
        <v>109</v>
      </c>
      <c r="R2554" s="8">
        <v>41456</v>
      </c>
      <c r="S2554" s="9">
        <f t="shared" si="312"/>
        <v>2013</v>
      </c>
      <c r="T2554" s="9">
        <v>2013</v>
      </c>
      <c r="U2554" s="9">
        <f t="shared" si="313"/>
        <v>9</v>
      </c>
      <c r="V2554" s="8">
        <v>41456</v>
      </c>
      <c r="W2554" t="s">
        <v>74</v>
      </c>
      <c r="X2554" s="2">
        <v>0.30399999999999999</v>
      </c>
      <c r="Y2554" s="7">
        <f t="shared" si="319"/>
        <v>8.115106377299057E-3</v>
      </c>
      <c r="AA2554">
        <v>8952477</v>
      </c>
      <c r="AB2554">
        <v>12250</v>
      </c>
      <c r="AC2554">
        <v>10982760</v>
      </c>
      <c r="AD2554" t="s">
        <v>0</v>
      </c>
      <c r="AE2554">
        <v>55</v>
      </c>
      <c r="AF2554">
        <v>7</v>
      </c>
      <c r="AH2554" t="s">
        <v>3154</v>
      </c>
      <c r="AI2554" t="s">
        <v>3153</v>
      </c>
      <c r="AJ2554" t="s">
        <v>3152</v>
      </c>
      <c r="AK2554" t="s">
        <v>3151</v>
      </c>
      <c r="AL2554">
        <v>33</v>
      </c>
      <c r="AM2554" s="5">
        <f t="shared" si="314"/>
        <v>3.6666666666666665</v>
      </c>
      <c r="AN2554" s="4">
        <f t="shared" si="315"/>
        <v>5.5534519752618956E-3</v>
      </c>
      <c r="AO2554" s="3"/>
      <c r="AP2554">
        <v>0</v>
      </c>
      <c r="AR2554" t="s">
        <v>11</v>
      </c>
      <c r="AT2554" s="2" t="s">
        <v>10</v>
      </c>
      <c r="AU2554" s="1">
        <f t="shared" si="316"/>
        <v>0.73466100566879078</v>
      </c>
      <c r="AV2554" s="1">
        <f t="shared" si="317"/>
        <v>0.68342791762804767</v>
      </c>
      <c r="AW2554" s="1">
        <f t="shared" si="318"/>
        <v>0.63219482958730444</v>
      </c>
    </row>
    <row r="2555" spans="1:49" x14ac:dyDescent="0.2">
      <c r="A2555">
        <v>2553</v>
      </c>
      <c r="B2555" t="s">
        <v>3150</v>
      </c>
      <c r="C2555" t="s">
        <v>3149</v>
      </c>
      <c r="F2555" t="s">
        <v>3148</v>
      </c>
      <c r="G2555" t="s">
        <v>2</v>
      </c>
      <c r="H2555" t="s">
        <v>1</v>
      </c>
      <c r="I2555" t="s">
        <v>3147</v>
      </c>
      <c r="J2555">
        <v>60024872</v>
      </c>
      <c r="K2555" t="s">
        <v>403</v>
      </c>
      <c r="L2555" t="s">
        <v>314</v>
      </c>
      <c r="M2555" t="s">
        <v>313</v>
      </c>
      <c r="N2555">
        <v>3</v>
      </c>
      <c r="O2555" t="s">
        <v>3146</v>
      </c>
      <c r="P2555" t="s">
        <v>3145</v>
      </c>
      <c r="Q2555" t="s">
        <v>402</v>
      </c>
      <c r="R2555" s="8">
        <v>41456</v>
      </c>
      <c r="S2555" s="9">
        <f t="shared" si="312"/>
        <v>2013</v>
      </c>
      <c r="T2555" s="9">
        <v>2013</v>
      </c>
      <c r="U2555" s="9">
        <f t="shared" si="313"/>
        <v>9</v>
      </c>
      <c r="V2555" s="8">
        <v>41456</v>
      </c>
      <c r="W2555" t="s">
        <v>74</v>
      </c>
      <c r="X2555" s="2">
        <v>0.30399999999999999</v>
      </c>
      <c r="Y2555" s="7">
        <f t="shared" si="319"/>
        <v>8.115106377299057E-3</v>
      </c>
      <c r="AA2555">
        <v>8952477</v>
      </c>
      <c r="AB2555">
        <v>12250</v>
      </c>
      <c r="AC2555">
        <v>10982760</v>
      </c>
      <c r="AD2555" t="s">
        <v>0</v>
      </c>
      <c r="AE2555">
        <v>55</v>
      </c>
      <c r="AF2555">
        <v>7</v>
      </c>
      <c r="AH2555" t="s">
        <v>3144</v>
      </c>
      <c r="AI2555" t="s">
        <v>3143</v>
      </c>
      <c r="AJ2555" t="s">
        <v>3142</v>
      </c>
      <c r="AK2555" t="s">
        <v>3141</v>
      </c>
      <c r="AL2555">
        <v>2</v>
      </c>
      <c r="AM2555" s="5">
        <f t="shared" si="314"/>
        <v>0.22222222222222221</v>
      </c>
      <c r="AN2555" s="4">
        <f t="shared" si="315"/>
        <v>3.365728469855694E-4</v>
      </c>
      <c r="AO2555" s="3"/>
      <c r="AP2555">
        <v>0</v>
      </c>
      <c r="AR2555" t="s">
        <v>11</v>
      </c>
      <c r="AT2555" s="2" t="s">
        <v>10</v>
      </c>
      <c r="AU2555" s="1">
        <f t="shared" si="316"/>
        <v>0.57815463182050109</v>
      </c>
      <c r="AV2555" s="1">
        <f t="shared" si="317"/>
        <v>0.42258396121423131</v>
      </c>
      <c r="AW2555" s="1">
        <f t="shared" si="318"/>
        <v>0.26701329060796158</v>
      </c>
    </row>
    <row r="2556" spans="1:49" x14ac:dyDescent="0.2">
      <c r="A2556">
        <v>2554</v>
      </c>
      <c r="B2556" t="s">
        <v>3140</v>
      </c>
      <c r="C2556" t="s">
        <v>3139</v>
      </c>
      <c r="F2556" t="s">
        <v>3138</v>
      </c>
      <c r="G2556" t="s">
        <v>2</v>
      </c>
      <c r="H2556" t="s">
        <v>1</v>
      </c>
      <c r="I2556" t="s">
        <v>3137</v>
      </c>
      <c r="J2556">
        <v>60014982</v>
      </c>
      <c r="K2556" t="s">
        <v>91</v>
      </c>
      <c r="L2556" t="s">
        <v>90</v>
      </c>
      <c r="M2556" t="s">
        <v>87</v>
      </c>
      <c r="N2556">
        <v>2</v>
      </c>
      <c r="O2556" t="s">
        <v>3136</v>
      </c>
      <c r="P2556" t="s">
        <v>3135</v>
      </c>
      <c r="Q2556" t="s">
        <v>89</v>
      </c>
      <c r="R2556" s="8">
        <v>41456</v>
      </c>
      <c r="S2556" s="9">
        <f t="shared" si="312"/>
        <v>2013</v>
      </c>
      <c r="T2556" s="9">
        <v>2013</v>
      </c>
      <c r="U2556" s="9">
        <f t="shared" si="313"/>
        <v>9</v>
      </c>
      <c r="V2556" s="8">
        <v>41456</v>
      </c>
      <c r="W2556" t="s">
        <v>74</v>
      </c>
      <c r="X2556" s="2">
        <v>0.30399999999999999</v>
      </c>
      <c r="Y2556" s="7">
        <f t="shared" si="319"/>
        <v>8.115106377299057E-3</v>
      </c>
      <c r="AA2556">
        <v>8952477</v>
      </c>
      <c r="AB2556">
        <v>12250</v>
      </c>
      <c r="AC2556">
        <v>10982760</v>
      </c>
      <c r="AD2556" t="s">
        <v>0</v>
      </c>
      <c r="AE2556">
        <v>55</v>
      </c>
      <c r="AF2556">
        <v>7</v>
      </c>
      <c r="AH2556" t="s">
        <v>3134</v>
      </c>
      <c r="AI2556" t="s">
        <v>3133</v>
      </c>
      <c r="AJ2556" t="s">
        <v>3132</v>
      </c>
      <c r="AK2556" t="s">
        <v>3131</v>
      </c>
      <c r="AL2556">
        <v>1</v>
      </c>
      <c r="AM2556" s="5">
        <f t="shared" si="314"/>
        <v>0.1111111111111111</v>
      </c>
      <c r="AN2556" s="4">
        <f t="shared" si="315"/>
        <v>1.682864234927847E-4</v>
      </c>
      <c r="AO2556" s="3"/>
      <c r="AP2556">
        <v>0</v>
      </c>
      <c r="AR2556" t="s">
        <v>11</v>
      </c>
      <c r="AT2556" s="2" t="s">
        <v>10</v>
      </c>
      <c r="AU2556" s="1">
        <f t="shared" si="316"/>
        <v>0.57310603911571745</v>
      </c>
      <c r="AV2556" s="1">
        <f t="shared" si="317"/>
        <v>0.41416964003959206</v>
      </c>
      <c r="AW2556" s="1">
        <f t="shared" si="318"/>
        <v>0.25523324096346667</v>
      </c>
    </row>
    <row r="2557" spans="1:49" x14ac:dyDescent="0.2">
      <c r="A2557">
        <v>2555</v>
      </c>
      <c r="B2557" t="s">
        <v>3130</v>
      </c>
      <c r="C2557" t="s">
        <v>3129</v>
      </c>
      <c r="F2557" t="s">
        <v>3128</v>
      </c>
      <c r="G2557" t="s">
        <v>2</v>
      </c>
      <c r="H2557" t="s">
        <v>1</v>
      </c>
      <c r="I2557" t="s">
        <v>3127</v>
      </c>
      <c r="J2557">
        <v>60109945</v>
      </c>
      <c r="K2557" t="s">
        <v>3126</v>
      </c>
      <c r="L2557" t="s">
        <v>3125</v>
      </c>
      <c r="M2557" t="s">
        <v>131</v>
      </c>
      <c r="N2557">
        <v>1</v>
      </c>
      <c r="O2557" t="s">
        <v>3124</v>
      </c>
      <c r="P2557">
        <v>55365324200</v>
      </c>
      <c r="Q2557">
        <v>60109945</v>
      </c>
      <c r="R2557" s="8">
        <v>41456</v>
      </c>
      <c r="S2557" s="9">
        <f t="shared" si="312"/>
        <v>2013</v>
      </c>
      <c r="T2557" s="9">
        <v>2013</v>
      </c>
      <c r="U2557" s="9">
        <f t="shared" si="313"/>
        <v>9</v>
      </c>
      <c r="V2557" s="8">
        <v>41456</v>
      </c>
      <c r="W2557" t="s">
        <v>74</v>
      </c>
      <c r="X2557" s="2">
        <v>0.30399999999999999</v>
      </c>
      <c r="Y2557" s="7">
        <f t="shared" si="319"/>
        <v>8.115106377299057E-3</v>
      </c>
      <c r="AA2557">
        <v>8952477</v>
      </c>
      <c r="AB2557">
        <v>12250</v>
      </c>
      <c r="AC2557">
        <v>10982760</v>
      </c>
      <c r="AD2557" t="s">
        <v>0</v>
      </c>
      <c r="AE2557">
        <v>55</v>
      </c>
      <c r="AF2557">
        <v>7</v>
      </c>
      <c r="AH2557" t="s">
        <v>3123</v>
      </c>
      <c r="AI2557" t="s">
        <v>3122</v>
      </c>
      <c r="AJ2557" t="s">
        <v>3121</v>
      </c>
      <c r="AK2557" t="s">
        <v>3120</v>
      </c>
      <c r="AL2557">
        <v>5</v>
      </c>
      <c r="AM2557" s="5">
        <f t="shared" si="314"/>
        <v>0.55555555555555558</v>
      </c>
      <c r="AN2557" s="4">
        <f t="shared" si="315"/>
        <v>8.414321174639236E-4</v>
      </c>
      <c r="AO2557" s="3"/>
      <c r="AP2557">
        <v>0</v>
      </c>
      <c r="AR2557" t="s">
        <v>11</v>
      </c>
      <c r="AT2557" s="2" t="s">
        <v>10</v>
      </c>
      <c r="AU2557" s="1">
        <f t="shared" si="316"/>
        <v>0.59330040993485167</v>
      </c>
      <c r="AV2557" s="1">
        <f t="shared" si="317"/>
        <v>0.447826924738149</v>
      </c>
      <c r="AW2557" s="1">
        <f t="shared" si="318"/>
        <v>0.30235343954144639</v>
      </c>
    </row>
    <row r="2558" spans="1:49" x14ac:dyDescent="0.2">
      <c r="A2558">
        <v>2556</v>
      </c>
      <c r="B2558" t="s">
        <v>3119</v>
      </c>
      <c r="C2558" t="s">
        <v>3118</v>
      </c>
      <c r="F2558" t="s">
        <v>3117</v>
      </c>
      <c r="G2558" t="s">
        <v>2</v>
      </c>
      <c r="H2558" t="s">
        <v>1</v>
      </c>
      <c r="I2558" t="s">
        <v>101</v>
      </c>
      <c r="J2558">
        <v>60011357</v>
      </c>
      <c r="K2558" t="s">
        <v>100</v>
      </c>
      <c r="L2558" t="s">
        <v>99</v>
      </c>
      <c r="M2558" t="s">
        <v>87</v>
      </c>
      <c r="N2558">
        <v>3</v>
      </c>
      <c r="O2558" t="s">
        <v>3116</v>
      </c>
      <c r="P2558" t="s">
        <v>3115</v>
      </c>
      <c r="Q2558" t="s">
        <v>329</v>
      </c>
      <c r="R2558" s="8">
        <v>41456</v>
      </c>
      <c r="S2558" s="9">
        <f t="shared" si="312"/>
        <v>2013</v>
      </c>
      <c r="T2558" s="9">
        <v>2013</v>
      </c>
      <c r="U2558" s="9">
        <f t="shared" si="313"/>
        <v>9</v>
      </c>
      <c r="V2558" s="8">
        <v>41456</v>
      </c>
      <c r="W2558" t="s">
        <v>74</v>
      </c>
      <c r="X2558" s="2">
        <v>0.30399999999999999</v>
      </c>
      <c r="Y2558" s="7">
        <f t="shared" si="319"/>
        <v>8.115106377299057E-3</v>
      </c>
      <c r="AA2558">
        <v>8952477</v>
      </c>
      <c r="AB2558">
        <v>12250</v>
      </c>
      <c r="AC2558">
        <v>10982760</v>
      </c>
      <c r="AD2558" t="s">
        <v>0</v>
      </c>
      <c r="AE2558">
        <v>55</v>
      </c>
      <c r="AF2558">
        <v>7</v>
      </c>
      <c r="AH2558" t="s">
        <v>3114</v>
      </c>
      <c r="AI2558" t="s">
        <v>3113</v>
      </c>
      <c r="AJ2558" t="s">
        <v>3112</v>
      </c>
      <c r="AK2558" t="s">
        <v>3111</v>
      </c>
      <c r="AL2558">
        <v>26</v>
      </c>
      <c r="AM2558" s="5">
        <f t="shared" si="314"/>
        <v>2.8888888888888888</v>
      </c>
      <c r="AN2558" s="4">
        <f t="shared" si="315"/>
        <v>4.3754470108124024E-3</v>
      </c>
      <c r="AO2558" s="3"/>
      <c r="AP2558">
        <v>0</v>
      </c>
      <c r="AR2558" t="s">
        <v>11</v>
      </c>
      <c r="AT2558" s="2" t="s">
        <v>10</v>
      </c>
      <c r="AU2558" s="1">
        <f t="shared" si="316"/>
        <v>0.69932085673530597</v>
      </c>
      <c r="AV2558" s="1">
        <f t="shared" si="317"/>
        <v>0.62452766940557292</v>
      </c>
      <c r="AW2558" s="1">
        <f t="shared" si="318"/>
        <v>0.54973448207583986</v>
      </c>
    </row>
    <row r="2559" spans="1:49" x14ac:dyDescent="0.2">
      <c r="A2559">
        <v>2557</v>
      </c>
      <c r="B2559" t="s">
        <v>3110</v>
      </c>
      <c r="C2559" t="s">
        <v>3109</v>
      </c>
      <c r="F2559" t="s">
        <v>3108</v>
      </c>
      <c r="G2559" t="s">
        <v>2</v>
      </c>
      <c r="H2559" t="s">
        <v>1</v>
      </c>
      <c r="I2559" t="s">
        <v>3107</v>
      </c>
      <c r="J2559">
        <v>60028583</v>
      </c>
      <c r="K2559" t="s">
        <v>3106</v>
      </c>
      <c r="L2559" t="s">
        <v>3105</v>
      </c>
      <c r="M2559" t="s">
        <v>771</v>
      </c>
      <c r="N2559">
        <v>3</v>
      </c>
      <c r="O2559" t="s">
        <v>3104</v>
      </c>
      <c r="P2559" t="s">
        <v>3103</v>
      </c>
      <c r="Q2559" t="s">
        <v>3102</v>
      </c>
      <c r="R2559" s="8">
        <v>41456</v>
      </c>
      <c r="S2559" s="9">
        <f t="shared" si="312"/>
        <v>2013</v>
      </c>
      <c r="T2559" s="9">
        <v>2013</v>
      </c>
      <c r="U2559" s="9">
        <f t="shared" si="313"/>
        <v>9</v>
      </c>
      <c r="V2559" s="8">
        <v>41456</v>
      </c>
      <c r="W2559" t="s">
        <v>74</v>
      </c>
      <c r="X2559" s="2">
        <v>0.30399999999999999</v>
      </c>
      <c r="Y2559" s="7">
        <f t="shared" si="319"/>
        <v>8.115106377299057E-3</v>
      </c>
      <c r="AA2559">
        <v>8952477</v>
      </c>
      <c r="AB2559">
        <v>12250</v>
      </c>
      <c r="AC2559">
        <v>10982760</v>
      </c>
      <c r="AD2559" t="s">
        <v>0</v>
      </c>
      <c r="AE2559">
        <v>55</v>
      </c>
      <c r="AF2559">
        <v>7</v>
      </c>
      <c r="AH2559" t="s">
        <v>3101</v>
      </c>
      <c r="AI2559" t="s">
        <v>3100</v>
      </c>
      <c r="AJ2559" t="s">
        <v>3099</v>
      </c>
      <c r="AK2559" t="s">
        <v>3098</v>
      </c>
      <c r="AL2559">
        <v>6</v>
      </c>
      <c r="AM2559" s="5">
        <f t="shared" si="314"/>
        <v>0.66666666666666663</v>
      </c>
      <c r="AN2559" s="4">
        <f t="shared" si="315"/>
        <v>1.0097185409567082E-3</v>
      </c>
      <c r="AO2559" s="3"/>
      <c r="AP2559">
        <v>0</v>
      </c>
      <c r="AR2559" t="s">
        <v>11</v>
      </c>
      <c r="AT2559" s="2" t="s">
        <v>10</v>
      </c>
      <c r="AU2559" s="1">
        <f t="shared" si="316"/>
        <v>0.5983490026396352</v>
      </c>
      <c r="AV2559" s="1">
        <f t="shared" si="317"/>
        <v>0.45624124591278825</v>
      </c>
      <c r="AW2559" s="1">
        <f t="shared" si="318"/>
        <v>0.31413348918594125</v>
      </c>
    </row>
    <row r="2560" spans="1:49" x14ac:dyDescent="0.2">
      <c r="A2560">
        <v>2558</v>
      </c>
      <c r="B2560" t="s">
        <v>3097</v>
      </c>
      <c r="C2560" t="s">
        <v>3096</v>
      </c>
      <c r="F2560" t="s">
        <v>3095</v>
      </c>
      <c r="G2560" t="s">
        <v>2</v>
      </c>
      <c r="H2560" t="s">
        <v>1</v>
      </c>
      <c r="I2560" t="s">
        <v>737</v>
      </c>
      <c r="J2560" t="s">
        <v>736</v>
      </c>
      <c r="K2560" t="s">
        <v>735</v>
      </c>
      <c r="L2560" t="s">
        <v>732</v>
      </c>
      <c r="M2560" t="s">
        <v>618</v>
      </c>
      <c r="N2560">
        <v>5</v>
      </c>
      <c r="O2560" t="s">
        <v>3094</v>
      </c>
      <c r="P2560" t="s">
        <v>3093</v>
      </c>
      <c r="Q2560" t="s">
        <v>3092</v>
      </c>
      <c r="R2560" s="8">
        <v>41456</v>
      </c>
      <c r="S2560" s="9">
        <f t="shared" si="312"/>
        <v>2013</v>
      </c>
      <c r="T2560" s="9">
        <v>2013</v>
      </c>
      <c r="U2560" s="9">
        <f t="shared" si="313"/>
        <v>9</v>
      </c>
      <c r="V2560" s="8">
        <v>41456</v>
      </c>
      <c r="W2560" t="s">
        <v>74</v>
      </c>
      <c r="X2560" s="2">
        <v>0.30399999999999999</v>
      </c>
      <c r="Y2560" s="7">
        <f t="shared" si="319"/>
        <v>8.115106377299057E-3</v>
      </c>
      <c r="AA2560">
        <v>8952477</v>
      </c>
      <c r="AB2560">
        <v>12250</v>
      </c>
      <c r="AC2560">
        <v>10982760</v>
      </c>
      <c r="AD2560" t="s">
        <v>0</v>
      </c>
      <c r="AE2560">
        <v>55</v>
      </c>
      <c r="AF2560">
        <v>7</v>
      </c>
      <c r="AH2560" t="s">
        <v>3091</v>
      </c>
      <c r="AI2560" t="s">
        <v>3090</v>
      </c>
      <c r="AJ2560" t="s">
        <v>3089</v>
      </c>
      <c r="AK2560" t="s">
        <v>3088</v>
      </c>
      <c r="AL2560">
        <v>1</v>
      </c>
      <c r="AM2560" s="5">
        <f t="shared" si="314"/>
        <v>0.1111111111111111</v>
      </c>
      <c r="AN2560" s="4">
        <f t="shared" si="315"/>
        <v>1.682864234927847E-4</v>
      </c>
      <c r="AO2560" s="3"/>
      <c r="AP2560">
        <v>0</v>
      </c>
      <c r="AR2560" t="s">
        <v>11</v>
      </c>
      <c r="AT2560" s="2" t="s">
        <v>10</v>
      </c>
      <c r="AU2560" s="1">
        <f t="shared" si="316"/>
        <v>0.57310603911571745</v>
      </c>
      <c r="AV2560" s="1">
        <f t="shared" si="317"/>
        <v>0.41416964003959206</v>
      </c>
      <c r="AW2560" s="1">
        <f t="shared" si="318"/>
        <v>0.25523324096346667</v>
      </c>
    </row>
    <row r="2561" spans="1:49" x14ac:dyDescent="0.2">
      <c r="A2561">
        <v>2559</v>
      </c>
      <c r="B2561" t="s">
        <v>3087</v>
      </c>
      <c r="C2561" t="s">
        <v>3086</v>
      </c>
      <c r="F2561" t="s">
        <v>3085</v>
      </c>
      <c r="G2561" t="s">
        <v>2</v>
      </c>
      <c r="H2561" t="s">
        <v>1</v>
      </c>
      <c r="I2561" t="s">
        <v>3084</v>
      </c>
      <c r="J2561" t="s">
        <v>3083</v>
      </c>
      <c r="K2561" t="s">
        <v>3082</v>
      </c>
      <c r="L2561" t="s">
        <v>3081</v>
      </c>
      <c r="M2561" t="s">
        <v>2717</v>
      </c>
      <c r="N2561">
        <v>8</v>
      </c>
      <c r="O2561" t="s">
        <v>3080</v>
      </c>
      <c r="P2561" t="s">
        <v>3079</v>
      </c>
      <c r="Q2561" t="s">
        <v>3078</v>
      </c>
      <c r="R2561" s="8">
        <v>41456</v>
      </c>
      <c r="S2561" s="9">
        <f t="shared" si="312"/>
        <v>2013</v>
      </c>
      <c r="T2561" s="9">
        <v>2013</v>
      </c>
      <c r="U2561" s="9">
        <f t="shared" si="313"/>
        <v>9</v>
      </c>
      <c r="V2561" s="8">
        <v>41456</v>
      </c>
      <c r="W2561" t="s">
        <v>74</v>
      </c>
      <c r="X2561" s="2">
        <v>0.30399999999999999</v>
      </c>
      <c r="Y2561" s="7">
        <f t="shared" si="319"/>
        <v>8.115106377299057E-3</v>
      </c>
      <c r="AA2561">
        <v>8952477</v>
      </c>
      <c r="AB2561">
        <v>12250</v>
      </c>
      <c r="AC2561">
        <v>10982760</v>
      </c>
      <c r="AD2561" t="s">
        <v>0</v>
      </c>
      <c r="AE2561">
        <v>55</v>
      </c>
      <c r="AF2561">
        <v>7</v>
      </c>
      <c r="AH2561" t="s">
        <v>3077</v>
      </c>
      <c r="AI2561" t="s">
        <v>3076</v>
      </c>
      <c r="AJ2561" t="s">
        <v>3075</v>
      </c>
      <c r="AK2561" t="s">
        <v>3074</v>
      </c>
      <c r="AL2561">
        <v>0</v>
      </c>
      <c r="AM2561" s="5">
        <f t="shared" si="314"/>
        <v>0</v>
      </c>
      <c r="AN2561" s="4">
        <f t="shared" si="315"/>
        <v>0</v>
      </c>
      <c r="AO2561" s="3"/>
      <c r="AP2561">
        <v>0</v>
      </c>
      <c r="AR2561" t="s">
        <v>11</v>
      </c>
      <c r="AT2561" s="2" t="s">
        <v>10</v>
      </c>
      <c r="AU2561" s="1">
        <f t="shared" si="316"/>
        <v>0.56805744641093392</v>
      </c>
      <c r="AV2561" s="1">
        <f t="shared" si="317"/>
        <v>0.40575531886495286</v>
      </c>
      <c r="AW2561" s="1">
        <f t="shared" si="318"/>
        <v>0.24345319131897172</v>
      </c>
    </row>
    <row r="2562" spans="1:49" x14ac:dyDescent="0.2">
      <c r="A2562">
        <v>2560</v>
      </c>
      <c r="B2562" t="s">
        <v>3073</v>
      </c>
      <c r="C2562" t="s">
        <v>3072</v>
      </c>
      <c r="F2562" t="s">
        <v>3071</v>
      </c>
      <c r="G2562" t="s">
        <v>2</v>
      </c>
      <c r="H2562" t="s">
        <v>1</v>
      </c>
      <c r="I2562" t="s">
        <v>238</v>
      </c>
      <c r="J2562">
        <v>60033110</v>
      </c>
      <c r="K2562" t="s">
        <v>3070</v>
      </c>
      <c r="L2562" t="s">
        <v>99</v>
      </c>
      <c r="M2562" t="s">
        <v>87</v>
      </c>
      <c r="N2562">
        <v>3</v>
      </c>
      <c r="O2562" t="s">
        <v>3069</v>
      </c>
      <c r="P2562" t="s">
        <v>3068</v>
      </c>
      <c r="Q2562" t="s">
        <v>3067</v>
      </c>
      <c r="R2562" s="8">
        <v>41456</v>
      </c>
      <c r="S2562" s="9">
        <f t="shared" ref="S2562:S2569" si="320">YEAR(R2562)</f>
        <v>2013</v>
      </c>
      <c r="T2562" s="9">
        <v>2013</v>
      </c>
      <c r="U2562" s="9">
        <f t="shared" ref="U2562:U2569" si="321">2022-T2562</f>
        <v>9</v>
      </c>
      <c r="V2562" s="8">
        <v>41456</v>
      </c>
      <c r="W2562" t="s">
        <v>74</v>
      </c>
      <c r="X2562" s="2">
        <v>0.30399999999999999</v>
      </c>
      <c r="Y2562" s="7">
        <f t="shared" si="319"/>
        <v>8.115106377299057E-3</v>
      </c>
      <c r="AA2562">
        <v>8952477</v>
      </c>
      <c r="AB2562">
        <v>12250</v>
      </c>
      <c r="AC2562">
        <v>10982760</v>
      </c>
      <c r="AD2562" t="s">
        <v>0</v>
      </c>
      <c r="AE2562">
        <v>55</v>
      </c>
      <c r="AF2562">
        <v>7</v>
      </c>
      <c r="AH2562" t="s">
        <v>3066</v>
      </c>
      <c r="AI2562" t="s">
        <v>3065</v>
      </c>
      <c r="AJ2562" t="s">
        <v>3064</v>
      </c>
      <c r="AK2562" t="s">
        <v>3063</v>
      </c>
      <c r="AL2562">
        <v>11</v>
      </c>
      <c r="AM2562" s="5">
        <f t="shared" ref="AM2562:AM2569" si="322">AL2562/U2562</f>
        <v>1.2222222222222223</v>
      </c>
      <c r="AN2562" s="4">
        <f t="shared" ref="AN2562:AN2569" si="323">(AM2562-$AO$4)/($AO$3-$AO$4)</f>
        <v>1.851150658420632E-3</v>
      </c>
      <c r="AO2562" s="3"/>
      <c r="AP2562">
        <v>0</v>
      </c>
      <c r="AR2562" t="s">
        <v>11</v>
      </c>
      <c r="AT2562" s="2" t="s">
        <v>10</v>
      </c>
      <c r="AU2562" s="1">
        <f t="shared" ref="AU2562:AU2569" si="324">(Y2562*0.7+AN2562*0.3)*100</f>
        <v>0.62359196616355284</v>
      </c>
      <c r="AV2562" s="1">
        <f t="shared" ref="AV2562:AV2569" si="325">(Y2562*0.5+AN2562*0.5)*100</f>
        <v>0.49831285178598445</v>
      </c>
      <c r="AW2562" s="1">
        <f t="shared" ref="AW2562:AW2569" si="326">(Y2562*0.3+AN2562*0.7)*100</f>
        <v>0.37303373740841594</v>
      </c>
    </row>
    <row r="2563" spans="1:49" x14ac:dyDescent="0.2">
      <c r="A2563">
        <v>2561</v>
      </c>
      <c r="B2563" t="s">
        <v>3062</v>
      </c>
      <c r="C2563" t="s">
        <v>3061</v>
      </c>
      <c r="F2563" t="s">
        <v>3060</v>
      </c>
      <c r="G2563" t="s">
        <v>2</v>
      </c>
      <c r="H2563" t="s">
        <v>1</v>
      </c>
      <c r="I2563" t="s">
        <v>3059</v>
      </c>
      <c r="J2563" t="s">
        <v>3054</v>
      </c>
      <c r="K2563" t="s">
        <v>3058</v>
      </c>
      <c r="L2563" t="s">
        <v>3057</v>
      </c>
      <c r="M2563" t="s">
        <v>45</v>
      </c>
      <c r="N2563">
        <v>2</v>
      </c>
      <c r="O2563" t="s">
        <v>3056</v>
      </c>
      <c r="P2563" t="s">
        <v>3055</v>
      </c>
      <c r="Q2563" t="s">
        <v>3054</v>
      </c>
      <c r="R2563" s="8">
        <v>41456</v>
      </c>
      <c r="S2563" s="9">
        <f t="shared" si="320"/>
        <v>2013</v>
      </c>
      <c r="T2563" s="9">
        <v>2013</v>
      </c>
      <c r="U2563" s="9">
        <f t="shared" si="321"/>
        <v>9</v>
      </c>
      <c r="V2563" s="8">
        <v>41456</v>
      </c>
      <c r="W2563" t="s">
        <v>74</v>
      </c>
      <c r="X2563" s="2">
        <v>0.30399999999999999</v>
      </c>
      <c r="Y2563" s="7">
        <f t="shared" ref="Y2563:Y2569" si="327">(X2563-$Z$3)/($Z$2-$Z$3)</f>
        <v>8.115106377299057E-3</v>
      </c>
      <c r="AA2563">
        <v>8952477</v>
      </c>
      <c r="AB2563">
        <v>12250</v>
      </c>
      <c r="AC2563">
        <v>10982760</v>
      </c>
      <c r="AD2563" t="s">
        <v>0</v>
      </c>
      <c r="AE2563">
        <v>55</v>
      </c>
      <c r="AF2563">
        <v>7</v>
      </c>
      <c r="AH2563" t="s">
        <v>3053</v>
      </c>
      <c r="AI2563" t="s">
        <v>3052</v>
      </c>
      <c r="AJ2563" t="s">
        <v>3051</v>
      </c>
      <c r="AK2563" t="s">
        <v>3050</v>
      </c>
      <c r="AL2563">
        <v>0</v>
      </c>
      <c r="AM2563" s="5">
        <f t="shared" si="322"/>
        <v>0</v>
      </c>
      <c r="AN2563" s="4">
        <f t="shared" si="323"/>
        <v>0</v>
      </c>
      <c r="AO2563" s="3"/>
      <c r="AP2563">
        <v>0</v>
      </c>
      <c r="AR2563" t="s">
        <v>11</v>
      </c>
      <c r="AT2563" s="2" t="s">
        <v>10</v>
      </c>
      <c r="AU2563" s="1">
        <f t="shared" si="324"/>
        <v>0.56805744641093392</v>
      </c>
      <c r="AV2563" s="1">
        <f t="shared" si="325"/>
        <v>0.40575531886495286</v>
      </c>
      <c r="AW2563" s="1">
        <f t="shared" si="326"/>
        <v>0.24345319131897172</v>
      </c>
    </row>
    <row r="2564" spans="1:49" x14ac:dyDescent="0.2">
      <c r="A2564">
        <v>2562</v>
      </c>
      <c r="B2564" t="s">
        <v>3049</v>
      </c>
      <c r="C2564" t="s">
        <v>3048</v>
      </c>
      <c r="F2564" t="s">
        <v>3047</v>
      </c>
      <c r="G2564" t="s">
        <v>2</v>
      </c>
      <c r="H2564" t="s">
        <v>1</v>
      </c>
      <c r="I2564" t="s">
        <v>3046</v>
      </c>
      <c r="J2564">
        <v>60027892</v>
      </c>
      <c r="K2564" t="s">
        <v>3045</v>
      </c>
      <c r="L2564" t="s">
        <v>1354</v>
      </c>
      <c r="M2564" t="s">
        <v>269</v>
      </c>
      <c r="N2564">
        <v>8</v>
      </c>
      <c r="O2564" t="s">
        <v>3044</v>
      </c>
      <c r="P2564" t="s">
        <v>3043</v>
      </c>
      <c r="Q2564" t="s">
        <v>3042</v>
      </c>
      <c r="R2564" s="8">
        <v>41456</v>
      </c>
      <c r="S2564" s="9">
        <f t="shared" si="320"/>
        <v>2013</v>
      </c>
      <c r="T2564" s="9">
        <v>2013</v>
      </c>
      <c r="U2564" s="9">
        <f t="shared" si="321"/>
        <v>9</v>
      </c>
      <c r="V2564" s="8">
        <v>41456</v>
      </c>
      <c r="W2564" t="s">
        <v>74</v>
      </c>
      <c r="X2564" s="2">
        <v>0.30399999999999999</v>
      </c>
      <c r="Y2564" s="7">
        <f t="shared" si="327"/>
        <v>8.115106377299057E-3</v>
      </c>
      <c r="AA2564">
        <v>8952477</v>
      </c>
      <c r="AB2564">
        <v>12250</v>
      </c>
      <c r="AC2564">
        <v>10982760</v>
      </c>
      <c r="AD2564" t="s">
        <v>0</v>
      </c>
      <c r="AE2564">
        <v>55</v>
      </c>
      <c r="AF2564">
        <v>7</v>
      </c>
      <c r="AH2564" t="s">
        <v>3041</v>
      </c>
      <c r="AI2564" t="s">
        <v>3040</v>
      </c>
      <c r="AJ2564" t="s">
        <v>3039</v>
      </c>
      <c r="AK2564" t="s">
        <v>3038</v>
      </c>
      <c r="AL2564">
        <v>7</v>
      </c>
      <c r="AM2564" s="5">
        <f t="shared" si="322"/>
        <v>0.77777777777777779</v>
      </c>
      <c r="AN2564" s="4">
        <f t="shared" si="323"/>
        <v>1.178004964449493E-3</v>
      </c>
      <c r="AO2564" s="3"/>
      <c r="AP2564">
        <v>0</v>
      </c>
      <c r="AR2564" t="s">
        <v>11</v>
      </c>
      <c r="AT2564" s="2" t="s">
        <v>10</v>
      </c>
      <c r="AU2564" s="1">
        <f t="shared" si="324"/>
        <v>0.60339759534441872</v>
      </c>
      <c r="AV2564" s="1">
        <f t="shared" si="325"/>
        <v>0.46465556708742745</v>
      </c>
      <c r="AW2564" s="1">
        <f t="shared" si="326"/>
        <v>0.32591353883043622</v>
      </c>
    </row>
    <row r="2565" spans="1:49" x14ac:dyDescent="0.2">
      <c r="A2565">
        <v>2563</v>
      </c>
      <c r="B2565" t="s">
        <v>3037</v>
      </c>
      <c r="C2565" t="s">
        <v>3036</v>
      </c>
      <c r="F2565" t="s">
        <v>3035</v>
      </c>
      <c r="G2565" t="s">
        <v>2</v>
      </c>
      <c r="H2565" t="s">
        <v>1</v>
      </c>
      <c r="I2565" t="s">
        <v>135</v>
      </c>
      <c r="J2565" t="s">
        <v>3034</v>
      </c>
      <c r="K2565" t="s">
        <v>3033</v>
      </c>
      <c r="L2565" t="s">
        <v>3032</v>
      </c>
      <c r="M2565" t="s">
        <v>3031</v>
      </c>
      <c r="N2565">
        <v>3</v>
      </c>
      <c r="O2565" t="s">
        <v>3030</v>
      </c>
      <c r="P2565" t="s">
        <v>3029</v>
      </c>
      <c r="Q2565" t="s">
        <v>3028</v>
      </c>
      <c r="R2565" s="8">
        <v>41456</v>
      </c>
      <c r="S2565" s="9">
        <f t="shared" si="320"/>
        <v>2013</v>
      </c>
      <c r="T2565" s="9">
        <v>2013</v>
      </c>
      <c r="U2565" s="9">
        <f t="shared" si="321"/>
        <v>9</v>
      </c>
      <c r="V2565" s="8">
        <v>41456</v>
      </c>
      <c r="W2565" t="s">
        <v>74</v>
      </c>
      <c r="X2565" s="2">
        <v>0.30399999999999999</v>
      </c>
      <c r="Y2565" s="7">
        <f t="shared" si="327"/>
        <v>8.115106377299057E-3</v>
      </c>
      <c r="AA2565">
        <v>8952477</v>
      </c>
      <c r="AB2565">
        <v>12250</v>
      </c>
      <c r="AC2565">
        <v>10982760</v>
      </c>
      <c r="AD2565" t="s">
        <v>0</v>
      </c>
      <c r="AE2565">
        <v>55</v>
      </c>
      <c r="AF2565">
        <v>7</v>
      </c>
      <c r="AH2565" t="s">
        <v>3027</v>
      </c>
      <c r="AI2565" t="s">
        <v>3026</v>
      </c>
      <c r="AJ2565" t="s">
        <v>3025</v>
      </c>
      <c r="AK2565" t="s">
        <v>3024</v>
      </c>
      <c r="AL2565">
        <v>7</v>
      </c>
      <c r="AM2565" s="5">
        <f t="shared" si="322"/>
        <v>0.77777777777777779</v>
      </c>
      <c r="AN2565" s="4">
        <f t="shared" si="323"/>
        <v>1.178004964449493E-3</v>
      </c>
      <c r="AO2565" s="3"/>
      <c r="AP2565">
        <v>0</v>
      </c>
      <c r="AR2565" t="s">
        <v>11</v>
      </c>
      <c r="AT2565" s="2" t="s">
        <v>10</v>
      </c>
      <c r="AU2565" s="1">
        <f t="shared" si="324"/>
        <v>0.60339759534441872</v>
      </c>
      <c r="AV2565" s="1">
        <f t="shared" si="325"/>
        <v>0.46465556708742745</v>
      </c>
      <c r="AW2565" s="1">
        <f t="shared" si="326"/>
        <v>0.32591353883043622</v>
      </c>
    </row>
    <row r="2566" spans="1:49" x14ac:dyDescent="0.2">
      <c r="A2566">
        <v>2564</v>
      </c>
      <c r="B2566" t="s">
        <v>3023</v>
      </c>
      <c r="C2566" t="s">
        <v>3022</v>
      </c>
      <c r="F2566" t="s">
        <v>3021</v>
      </c>
      <c r="G2566" t="s">
        <v>2</v>
      </c>
      <c r="H2566" t="s">
        <v>1</v>
      </c>
      <c r="I2566" t="s">
        <v>3020</v>
      </c>
      <c r="J2566" t="s">
        <v>3019</v>
      </c>
      <c r="K2566" t="s">
        <v>3018</v>
      </c>
      <c r="L2566" t="s">
        <v>3017</v>
      </c>
      <c r="M2566" t="s">
        <v>2184</v>
      </c>
      <c r="N2566">
        <v>5</v>
      </c>
      <c r="O2566" t="s">
        <v>3016</v>
      </c>
      <c r="P2566" t="s">
        <v>3015</v>
      </c>
      <c r="Q2566" t="s">
        <v>3014</v>
      </c>
      <c r="R2566" s="8">
        <v>41456</v>
      </c>
      <c r="S2566" s="9">
        <f t="shared" si="320"/>
        <v>2013</v>
      </c>
      <c r="T2566" s="9">
        <v>2013</v>
      </c>
      <c r="U2566" s="9">
        <f t="shared" si="321"/>
        <v>9</v>
      </c>
      <c r="V2566" s="8">
        <v>41456</v>
      </c>
      <c r="W2566" t="s">
        <v>74</v>
      </c>
      <c r="X2566" s="2">
        <v>0.30399999999999999</v>
      </c>
      <c r="Y2566" s="7">
        <f t="shared" si="327"/>
        <v>8.115106377299057E-3</v>
      </c>
      <c r="AA2566">
        <v>8952477</v>
      </c>
      <c r="AB2566">
        <v>12250</v>
      </c>
      <c r="AC2566">
        <v>10982760</v>
      </c>
      <c r="AD2566" t="s">
        <v>0</v>
      </c>
      <c r="AE2566">
        <v>55</v>
      </c>
      <c r="AF2566">
        <v>7</v>
      </c>
      <c r="AH2566" t="s">
        <v>3013</v>
      </c>
      <c r="AI2566" t="s">
        <v>3012</v>
      </c>
      <c r="AJ2566" t="s">
        <v>3011</v>
      </c>
      <c r="AK2566" t="s">
        <v>3010</v>
      </c>
      <c r="AL2566">
        <v>0</v>
      </c>
      <c r="AM2566" s="5">
        <f t="shared" si="322"/>
        <v>0</v>
      </c>
      <c r="AN2566" s="4">
        <f t="shared" si="323"/>
        <v>0</v>
      </c>
      <c r="AO2566" s="3"/>
      <c r="AP2566">
        <v>0</v>
      </c>
      <c r="AR2566" t="s">
        <v>11</v>
      </c>
      <c r="AT2566" s="2" t="s">
        <v>10</v>
      </c>
      <c r="AU2566" s="1">
        <f t="shared" si="324"/>
        <v>0.56805744641093392</v>
      </c>
      <c r="AV2566" s="1">
        <f t="shared" si="325"/>
        <v>0.40575531886495286</v>
      </c>
      <c r="AW2566" s="1">
        <f t="shared" si="326"/>
        <v>0.24345319131897172</v>
      </c>
    </row>
    <row r="2567" spans="1:49" x14ac:dyDescent="0.2">
      <c r="A2567">
        <v>2565</v>
      </c>
      <c r="B2567" t="s">
        <v>3009</v>
      </c>
      <c r="C2567" t="s">
        <v>3008</v>
      </c>
      <c r="D2567" t="s">
        <v>3007</v>
      </c>
      <c r="F2567" t="s">
        <v>3006</v>
      </c>
      <c r="G2567" t="s">
        <v>2</v>
      </c>
      <c r="H2567" t="s">
        <v>1</v>
      </c>
      <c r="I2567" t="s">
        <v>3005</v>
      </c>
      <c r="J2567">
        <v>60112505</v>
      </c>
      <c r="K2567" t="s">
        <v>3004</v>
      </c>
      <c r="L2567" t="s">
        <v>557</v>
      </c>
      <c r="M2567" t="s">
        <v>12</v>
      </c>
      <c r="N2567">
        <v>2</v>
      </c>
      <c r="O2567" t="s">
        <v>3003</v>
      </c>
      <c r="P2567" t="s">
        <v>3002</v>
      </c>
      <c r="Q2567" t="s">
        <v>3001</v>
      </c>
      <c r="R2567" s="8">
        <v>41456</v>
      </c>
      <c r="S2567" s="9">
        <f t="shared" si="320"/>
        <v>2013</v>
      </c>
      <c r="T2567" s="9">
        <v>2013</v>
      </c>
      <c r="U2567" s="9">
        <f t="shared" si="321"/>
        <v>9</v>
      </c>
      <c r="V2567" s="8">
        <v>41456</v>
      </c>
      <c r="W2567" t="s">
        <v>4</v>
      </c>
      <c r="X2567" s="2">
        <v>0.90700000000000003</v>
      </c>
      <c r="Y2567" s="7">
        <f t="shared" si="327"/>
        <v>2.4211846987533703E-2</v>
      </c>
      <c r="AA2567">
        <v>1651684</v>
      </c>
      <c r="AB2567">
        <v>25548</v>
      </c>
      <c r="AD2567" t="s">
        <v>0</v>
      </c>
      <c r="AE2567">
        <v>93</v>
      </c>
      <c r="AF2567">
        <v>7</v>
      </c>
      <c r="AH2567" t="s">
        <v>3000</v>
      </c>
      <c r="AI2567" t="s">
        <v>2999</v>
      </c>
      <c r="AJ2567" t="s">
        <v>2998</v>
      </c>
      <c r="AK2567" t="s">
        <v>2997</v>
      </c>
      <c r="AL2567">
        <v>27</v>
      </c>
      <c r="AM2567" s="5">
        <f t="shared" si="322"/>
        <v>3</v>
      </c>
      <c r="AN2567" s="4">
        <f t="shared" si="323"/>
        <v>4.5437334343051876E-3</v>
      </c>
      <c r="AO2567" s="3"/>
      <c r="AP2567">
        <v>0</v>
      </c>
      <c r="AQ2567" t="s">
        <v>61</v>
      </c>
      <c r="AR2567" t="s">
        <v>11</v>
      </c>
      <c r="AS2567" t="s">
        <v>60</v>
      </c>
      <c r="AT2567" s="2">
        <v>4.6619999999999999</v>
      </c>
      <c r="AU2567" s="1">
        <f t="shared" si="324"/>
        <v>1.8311412921565147</v>
      </c>
      <c r="AV2567" s="1">
        <f t="shared" si="325"/>
        <v>1.4377790210919446</v>
      </c>
      <c r="AW2567" s="1">
        <f t="shared" si="326"/>
        <v>1.0444167500273742</v>
      </c>
    </row>
    <row r="2568" spans="1:49" x14ac:dyDescent="0.2">
      <c r="A2568">
        <v>2566</v>
      </c>
      <c r="B2568" t="s">
        <v>2996</v>
      </c>
      <c r="C2568" t="s">
        <v>2995</v>
      </c>
      <c r="D2568" t="s">
        <v>2994</v>
      </c>
      <c r="F2568" t="s">
        <v>2993</v>
      </c>
      <c r="G2568" t="s">
        <v>2</v>
      </c>
      <c r="H2568" t="s">
        <v>1</v>
      </c>
      <c r="I2568" t="s">
        <v>2992</v>
      </c>
      <c r="J2568" t="s">
        <v>2991</v>
      </c>
      <c r="K2568" t="s">
        <v>2990</v>
      </c>
      <c r="L2568" t="s">
        <v>2989</v>
      </c>
      <c r="M2568" t="s">
        <v>5</v>
      </c>
      <c r="N2568">
        <v>4</v>
      </c>
      <c r="O2568" t="s">
        <v>2988</v>
      </c>
      <c r="P2568" t="s">
        <v>2987</v>
      </c>
      <c r="Q2568" t="s">
        <v>2986</v>
      </c>
      <c r="R2568" s="8">
        <v>41456</v>
      </c>
      <c r="S2568" s="9">
        <f t="shared" si="320"/>
        <v>2013</v>
      </c>
      <c r="T2568" s="9">
        <v>2013</v>
      </c>
      <c r="U2568" s="9">
        <f t="shared" si="321"/>
        <v>9</v>
      </c>
      <c r="V2568" s="8">
        <v>41456</v>
      </c>
      <c r="W2568" t="s">
        <v>4</v>
      </c>
      <c r="X2568" s="2">
        <v>0.90700000000000003</v>
      </c>
      <c r="Y2568" s="7">
        <f t="shared" si="327"/>
        <v>2.4211846987533703E-2</v>
      </c>
      <c r="AA2568">
        <v>1651684</v>
      </c>
      <c r="AB2568">
        <v>25548</v>
      </c>
      <c r="AD2568" t="s">
        <v>0</v>
      </c>
      <c r="AE2568">
        <v>93</v>
      </c>
      <c r="AF2568">
        <v>7</v>
      </c>
      <c r="AH2568" t="s">
        <v>2985</v>
      </c>
      <c r="AI2568" t="s">
        <v>2984</v>
      </c>
      <c r="AJ2568" t="s">
        <v>2983</v>
      </c>
      <c r="AK2568" t="s">
        <v>2982</v>
      </c>
      <c r="AL2568">
        <v>31</v>
      </c>
      <c r="AM2568" s="5">
        <f t="shared" si="322"/>
        <v>3.4444444444444446</v>
      </c>
      <c r="AN2568" s="4">
        <f t="shared" si="323"/>
        <v>5.2168791282763268E-3</v>
      </c>
      <c r="AO2568" s="3"/>
      <c r="AP2568">
        <v>0</v>
      </c>
      <c r="AR2568" t="s">
        <v>11</v>
      </c>
      <c r="AT2568" s="2">
        <v>4.6619999999999999</v>
      </c>
      <c r="AU2568" s="1">
        <f t="shared" si="324"/>
        <v>1.8513356629756488</v>
      </c>
      <c r="AV2568" s="1">
        <f t="shared" si="325"/>
        <v>1.4714363057905016</v>
      </c>
      <c r="AW2568" s="1">
        <f t="shared" si="326"/>
        <v>1.0915369486053539</v>
      </c>
    </row>
    <row r="2569" spans="1:49" x14ac:dyDescent="0.2">
      <c r="A2569">
        <v>2567</v>
      </c>
      <c r="B2569" t="s">
        <v>2981</v>
      </c>
      <c r="F2569" t="s">
        <v>2980</v>
      </c>
      <c r="G2569" t="s">
        <v>2</v>
      </c>
      <c r="H2569" t="s">
        <v>1</v>
      </c>
      <c r="I2569" t="s">
        <v>2979</v>
      </c>
      <c r="J2569" t="s">
        <v>2974</v>
      </c>
      <c r="K2569" t="s">
        <v>2978</v>
      </c>
      <c r="L2569" t="s">
        <v>2977</v>
      </c>
      <c r="M2569" t="s">
        <v>124</v>
      </c>
      <c r="N2569">
        <v>2</v>
      </c>
      <c r="O2569" t="s">
        <v>2976</v>
      </c>
      <c r="P2569" t="s">
        <v>2975</v>
      </c>
      <c r="Q2569" t="s">
        <v>2974</v>
      </c>
      <c r="R2569" s="8">
        <v>41456</v>
      </c>
      <c r="S2569" s="9">
        <f t="shared" si="320"/>
        <v>2013</v>
      </c>
      <c r="T2569" s="9">
        <v>2013</v>
      </c>
      <c r="U2569" s="9">
        <f t="shared" si="321"/>
        <v>9</v>
      </c>
      <c r="V2569" s="8">
        <v>41456</v>
      </c>
      <c r="W2569" t="s">
        <v>2973</v>
      </c>
      <c r="X2569" s="2">
        <v>0.22700000000000001</v>
      </c>
      <c r="Y2569" s="7">
        <f t="shared" si="327"/>
        <v>6.0596353541015995E-3</v>
      </c>
      <c r="AA2569">
        <v>16833198</v>
      </c>
      <c r="AB2569">
        <v>19500157821</v>
      </c>
      <c r="AD2569" t="s">
        <v>0</v>
      </c>
      <c r="AE2569">
        <v>10</v>
      </c>
      <c r="AF2569">
        <v>4</v>
      </c>
      <c r="AI2569" t="s">
        <v>2972</v>
      </c>
      <c r="AJ2569" t="s">
        <v>2971</v>
      </c>
      <c r="AK2569" t="s">
        <v>2970</v>
      </c>
      <c r="AL2569">
        <v>3</v>
      </c>
      <c r="AM2569" s="5">
        <f t="shared" si="322"/>
        <v>0.33333333333333331</v>
      </c>
      <c r="AN2569" s="4">
        <f t="shared" si="323"/>
        <v>5.048592704783541E-4</v>
      </c>
      <c r="AO2569" s="3"/>
      <c r="AP2569">
        <v>0</v>
      </c>
      <c r="AR2569" t="s">
        <v>11</v>
      </c>
      <c r="AT2569" s="2">
        <v>0.66900000000000004</v>
      </c>
      <c r="AU2569" s="1">
        <f t="shared" si="324"/>
        <v>0.43932025290146259</v>
      </c>
      <c r="AV2569" s="1">
        <f t="shared" si="325"/>
        <v>0.32822473122899765</v>
      </c>
      <c r="AW2569" s="1">
        <f t="shared" si="326"/>
        <v>0.21712920955653278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2021-11-09T16:24:32Z</dcterms:created>
  <dcterms:modified xsi:type="dcterms:W3CDTF">2022-01-19T20:44:18Z</dcterms:modified>
</cp:coreProperties>
</file>